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0255B53B-3686-46A0-AFE0-082500005C8B}" xr6:coauthVersionLast="47" xr6:coauthVersionMax="47" xr10:uidLastSave="{00000000-0000-0000-0000-000000000000}"/>
  <bookViews>
    <workbookView xWindow="-120" yWindow="-120" windowWidth="29040" windowHeight="15720" activeTab="2" xr2:uid="{FF900627-715B-4903-8C26-D45C404F557A}"/>
  </bookViews>
  <sheets>
    <sheet name="ES" sheetId="1" r:id="rId1"/>
    <sheet name="JHS" sheetId="2" r:id="rId2"/>
    <sheet name="SHS" sheetId="3" r:id="rId3"/>
  </sheets>
  <externalReferences>
    <externalReference r:id="rId4"/>
    <externalReference r:id="rId5"/>
  </externalReferences>
  <definedNames>
    <definedName name="_xlnm._FilterDatabase" localSheetId="0" hidden="1">ES!$A$8:$AD$62</definedName>
    <definedName name="_xlnm._FilterDatabase" localSheetId="1" hidden="1">JHS!$A$8:$AC$30</definedName>
    <definedName name="_xlnm._FilterDatabase" localSheetId="2" hidden="1">SHS!$A$8:$AB$24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4" i="3" l="1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AB11" i="3"/>
  <c r="AA11" i="3"/>
  <c r="Z11" i="3"/>
  <c r="Z7" i="3" s="1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N7" i="3" s="1"/>
  <c r="M10" i="3"/>
  <c r="M7" i="3" s="1"/>
  <c r="AB9" i="3"/>
  <c r="AB7" i="3" s="1"/>
  <c r="AA9" i="3"/>
  <c r="AA7" i="3" s="1"/>
  <c r="Z9" i="3"/>
  <c r="Y9" i="3"/>
  <c r="X9" i="3"/>
  <c r="W9" i="3"/>
  <c r="V9" i="3"/>
  <c r="V7" i="3" s="1"/>
  <c r="U9" i="3"/>
  <c r="T9" i="3"/>
  <c r="S9" i="3"/>
  <c r="S7" i="3" s="1"/>
  <c r="R9" i="3"/>
  <c r="Q9" i="3"/>
  <c r="P9" i="3"/>
  <c r="P7" i="3" s="1"/>
  <c r="O9" i="3"/>
  <c r="N9" i="3"/>
  <c r="M9" i="3"/>
  <c r="Y7" i="3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AB10" i="2"/>
  <c r="AA10" i="2"/>
  <c r="Z10" i="2"/>
  <c r="Y10" i="2"/>
  <c r="Y7" i="2" s="1"/>
  <c r="X10" i="2"/>
  <c r="W10" i="2"/>
  <c r="V10" i="2"/>
  <c r="U10" i="2"/>
  <c r="T10" i="2"/>
  <c r="S10" i="2"/>
  <c r="R10" i="2"/>
  <c r="Q10" i="2"/>
  <c r="P10" i="2"/>
  <c r="O10" i="2"/>
  <c r="N10" i="2"/>
  <c r="M10" i="2"/>
  <c r="AB9" i="2"/>
  <c r="AB7" i="2" s="1"/>
  <c r="AA9" i="2"/>
  <c r="AA7" i="2" s="1"/>
  <c r="Z9" i="2"/>
  <c r="Z7" i="2" s="1"/>
  <c r="Y9" i="2"/>
  <c r="X9" i="2"/>
  <c r="W9" i="2"/>
  <c r="V9" i="2"/>
  <c r="U9" i="2"/>
  <c r="U7" i="2" s="1"/>
  <c r="T9" i="2"/>
  <c r="T7" i="2" s="1"/>
  <c r="S9" i="2"/>
  <c r="S7" i="2" s="1"/>
  <c r="R9" i="2"/>
  <c r="R7" i="2" s="1"/>
  <c r="Q9" i="2"/>
  <c r="P9" i="2"/>
  <c r="O9" i="2"/>
  <c r="N9" i="2"/>
  <c r="M9" i="2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W7" i="3" l="1"/>
  <c r="U7" i="3"/>
  <c r="Q7" i="3"/>
  <c r="O7" i="3"/>
  <c r="R7" i="3"/>
  <c r="T7" i="3"/>
  <c r="X7" i="3"/>
  <c r="N7" i="2"/>
  <c r="V7" i="2"/>
  <c r="P7" i="2"/>
  <c r="X7" i="2"/>
  <c r="Q7" i="2"/>
  <c r="O7" i="2"/>
  <c r="W7" i="2"/>
  <c r="M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M4" authorId="0" shapeId="0" xr:uid="{F57D704E-2201-4CA6-83E8-EA0E1B8BA9B0}">
      <text>
        <r>
          <rPr>
            <b/>
            <sz val="9"/>
            <color indexed="81"/>
            <rFont val="Tahoma"/>
            <charset val="1"/>
          </rPr>
          <t>2018-2019 Data inputted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<sst xmlns="http://schemas.openxmlformats.org/spreadsheetml/2006/main" count="1164" uniqueCount="237">
  <si>
    <t>School Level Data on Solid Waste Management in Elementary Level</t>
  </si>
  <si>
    <t>SY 2019-2020</t>
  </si>
  <si>
    <t>Based on BEIS, generated as of June 5, 2020</t>
  </si>
  <si>
    <t>Is your school compliant to the Ecological Solid Waste Management Act (RA 9003)?</t>
  </si>
  <si>
    <t>How is the school implementing Solid Waste Management?</t>
  </si>
  <si>
    <t>Who are the school stakeholders actively engaged on the implementation of solid waste management?</t>
  </si>
  <si>
    <t>Composting</t>
  </si>
  <si>
    <t>Designation of trash collection point</t>
  </si>
  <si>
    <t>Poster making and/or slogan making contest</t>
  </si>
  <si>
    <t>Posting of signage</t>
  </si>
  <si>
    <t>Recycling Projects</t>
  </si>
  <si>
    <t xml:space="preserve">School representative at the Barangay Solid </t>
  </si>
  <si>
    <t>Waste Management Committee</t>
  </si>
  <si>
    <t>Use of paper plates/cups instead of plastic</t>
  </si>
  <si>
    <t>Use of recycled materials are teaching tool</t>
  </si>
  <si>
    <t>Use of reusable food containerts</t>
  </si>
  <si>
    <t>Waste segregation</t>
  </si>
  <si>
    <t>Barangay</t>
  </si>
  <si>
    <t>Community leaders</t>
  </si>
  <si>
    <t>Local business partners</t>
  </si>
  <si>
    <t>Municipal/City government</t>
  </si>
  <si>
    <t>Parents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</si>
  <si>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</si>
  <si>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</si>
  <si>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</si>
  <si>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</si>
  <si>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</si>
  <si>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</si>
  <si>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</si>
  <si>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</si>
  <si>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</si>
  <si>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Curricular_offering_classification</t>
  </si>
  <si>
    <t>Modified Curricular Offering</t>
  </si>
  <si>
    <t>Sch compliant with RA9003 - Yes</t>
  </si>
  <si>
    <t>Sch implem SWM - Composting</t>
  </si>
  <si>
    <t>Sch implem SWM - Desig of Trash Collection Pt</t>
  </si>
  <si>
    <t>Sch implem SWM - Poster/Slogan Making Contest</t>
  </si>
  <si>
    <t>Sch implem SWM - Posting of Signage</t>
  </si>
  <si>
    <t>Sch implem SWM - Recycling Projects</t>
  </si>
  <si>
    <t>Sch implem SWM - Sch Rep at Brgy Solid</t>
  </si>
  <si>
    <t>Sch implem SWM - Waste Segregation</t>
  </si>
  <si>
    <t>Sch implem SWM - Use of paper plates/cups</t>
  </si>
  <si>
    <t>Sch implem SWM - Use of recycled materials</t>
  </si>
  <si>
    <t>Sch implem SWM - Use of reusable containers</t>
  </si>
  <si>
    <t>Sch implem SWM - Waste Mngt Comm</t>
  </si>
  <si>
    <t>Sch Stakeholder implem SWM - Barangay</t>
  </si>
  <si>
    <t>Sch Stakeholder implem SWM - Comm Leaders</t>
  </si>
  <si>
    <t>Sch Stakeholder implem SWM - Loc Business Partner</t>
  </si>
  <si>
    <t>Sch Stakeholder implem SWM - Mun/City Govt</t>
  </si>
  <si>
    <t>Sch Stakeholder implem SWM - Parents</t>
  </si>
  <si>
    <t>Remarks</t>
  </si>
  <si>
    <t>Region XI</t>
  </si>
  <si>
    <t>Mati City</t>
  </si>
  <si>
    <t>Mati Central</t>
  </si>
  <si>
    <t>Badas ES</t>
  </si>
  <si>
    <t>Badas</t>
  </si>
  <si>
    <t>DAVAO ORIENTAL</t>
  </si>
  <si>
    <t>CITY OF MATI (Capital)</t>
  </si>
  <si>
    <t>2nd District</t>
  </si>
  <si>
    <t>BADAS</t>
  </si>
  <si>
    <t>Kinder &amp; Grade 1-6</t>
  </si>
  <si>
    <t>Purely ES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</si>
  <si>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</si>
  <si>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</si>
  <si>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</si>
  <si>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</si>
  <si>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</si>
  <si>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</si>
  <si>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</si>
  <si>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</si>
  <si>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</si>
  <si>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</si>
  <si>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</si>
  <si>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</si>
  <si>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</si>
  <si>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</si>
  <si>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</si>
  <si>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</si>
  <si>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</si>
  <si>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</si>
  <si>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</si>
  <si>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</si>
  <si>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</si>
  <si>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</si>
  <si>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</si>
  <si>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</si>
  <si>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</si>
  <si>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</si>
  <si>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</si>
  <si>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</si>
  <si>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</si>
  <si>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</si>
  <si>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Kinder, Grade 1-6, Grade 7-10</t>
  </si>
  <si>
    <t>ES and JHS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</si>
  <si>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</si>
  <si>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</si>
  <si>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</si>
  <si>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</si>
  <si>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</si>
  <si>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</si>
  <si>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</si>
  <si>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</si>
  <si>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</si>
  <si>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</si>
  <si>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</si>
  <si>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</si>
  <si>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</si>
  <si>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</si>
  <si>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</si>
  <si>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</si>
  <si>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</si>
  <si>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</si>
  <si>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</si>
  <si>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</si>
  <si>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</si>
  <si>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</si>
  <si>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</si>
  <si>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</si>
  <si>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</si>
  <si>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</si>
  <si>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</si>
  <si>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</si>
  <si>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</si>
  <si>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</si>
  <si>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</si>
  <si>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</si>
  <si>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</si>
  <si>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</si>
  <si>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</si>
  <si>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</si>
  <si>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</si>
  <si>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</si>
  <si>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</si>
  <si>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</si>
  <si>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</si>
  <si>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</si>
  <si>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</si>
  <si>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</si>
  <si>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</si>
  <si>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</si>
  <si>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</si>
  <si>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</si>
  <si>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</si>
  <si>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</si>
  <si>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</si>
  <si>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</si>
  <si>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</si>
  <si>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</si>
  <si>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</si>
  <si>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</si>
  <si>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</si>
  <si>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</si>
  <si>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</si>
  <si>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</si>
  <si>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</si>
  <si>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</si>
  <si>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</si>
  <si>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</si>
  <si>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</si>
  <si>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</si>
  <si>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</si>
  <si>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</si>
  <si>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</si>
  <si>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</si>
  <si>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</si>
  <si>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</si>
  <si>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</si>
  <si>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</si>
  <si>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</si>
  <si>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</si>
  <si>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</si>
  <si>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</si>
  <si>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</si>
  <si>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</si>
  <si>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</si>
  <si>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</si>
  <si>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</si>
  <si>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</si>
  <si>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</si>
  <si>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</si>
  <si>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</si>
  <si>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</si>
  <si>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</si>
  <si>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</si>
  <si>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</si>
  <si>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</si>
  <si>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</si>
  <si>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</si>
  <si>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</si>
  <si>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</si>
  <si>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</si>
  <si>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</si>
  <si>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</si>
  <si>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</si>
  <si>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</si>
  <si>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</si>
  <si>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</si>
  <si>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</si>
  <si>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Solid Waste Management in Junior High School</t>
  </si>
  <si>
    <t>Is your school compliant to the Ecological Solid Waste Management Act (RA 9003)?
(YES = 1 or NO = 0)</t>
  </si>
  <si>
    <t>School representative at the Barangay Solid 
Waste Management Committee</t>
  </si>
  <si>
    <t>remarks</t>
  </si>
  <si>
    <t>Mati National Comprehensive High School</t>
  </si>
  <si>
    <t>Mangga</t>
  </si>
  <si>
    <t>Grade 7-10 &amp; Grade 11-12</t>
  </si>
  <si>
    <t>JHS with SHS</t>
  </si>
  <si>
    <t>Mati SAT</t>
  </si>
  <si>
    <t>Garcia Avenue</t>
  </si>
  <si>
    <t>City of Mati National High School</t>
  </si>
  <si>
    <t>Brgy. Dahican, Mati City</t>
  </si>
  <si>
    <t>Grade 7-10</t>
  </si>
  <si>
    <t>Purely JHS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</si>
  <si>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</si>
  <si>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</si>
  <si>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</si>
  <si>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</si>
  <si>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</si>
  <si>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</si>
  <si>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</si>
  <si>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</si>
  <si>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</si>
  <si>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</si>
  <si>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</si>
  <si>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</si>
  <si>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</si>
  <si>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</si>
  <si>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</si>
  <si>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</si>
  <si>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</si>
  <si>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</si>
  <si>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</si>
  <si>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</si>
  <si>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</si>
  <si>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</si>
  <si>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</si>
  <si>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</si>
  <si>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Solid Waste Management in Senior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</si>
</sst>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3" borderId="0" xfId="0" applyFont="1" applyFill="1"/>
    <xf numFmtId="0" fontId="1" fillId="4" borderId="0" xfId="0" applyFont="1" applyFill="1"/>
    <xf numFmtId="0" fontId="4" fillId="0" borderId="0" xfId="0" applyFont="1"/>
    <xf numFmtId="0" fontId="2" fillId="0" borderId="0" xfId="0" applyFont="1"/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esktop\2019-2020%20BEIS\SCHOOL%20HEALH%20DATA\_SY%2019-20%20SCHOOL%20HEALTH%20DATA%20-%20Solid%20Waste%20Management_\JHS\SY%202019-2020%20Solid%20Waste%20Management%20(JHS)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esktop\2019-2020%20BEIS\SCHOOL%20HEALH%20DATA\_SY%2019-20%20SCHOOL%20HEALTH%20DATA%20-%20Solid%20Waste%20Management_\SHS\SY%202019-2020%20Solid%20Waste%20Management%20(SHS)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hs_solid_waste"/>
    </sheetNames>
    <sheetDataSet>
      <sheetData sheetId="0">
        <row r="12">
          <cell r="D12">
            <v>500000</v>
          </cell>
          <cell r="E12" t="str">
            <v>Caraitan Integrated School</v>
          </cell>
          <cell r="F12">
            <v>1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1</v>
          </cell>
          <cell r="L12">
            <v>0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0</v>
          </cell>
          <cell r="T12">
            <v>1</v>
          </cell>
          <cell r="U12">
            <v>1</v>
          </cell>
        </row>
        <row r="13">
          <cell r="D13">
            <v>500594</v>
          </cell>
          <cell r="E13" t="str">
            <v>Uguis Integrated School</v>
          </cell>
          <cell r="F13">
            <v>0</v>
          </cell>
          <cell r="G13">
            <v>0</v>
          </cell>
          <cell r="H13">
            <v>1</v>
          </cell>
          <cell r="I13">
            <v>0</v>
          </cell>
          <cell r="J13">
            <v>0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1</v>
          </cell>
          <cell r="Q13">
            <v>1</v>
          </cell>
          <cell r="R13">
            <v>1</v>
          </cell>
          <cell r="S13">
            <v>0</v>
          </cell>
          <cell r="T13">
            <v>1</v>
          </cell>
          <cell r="U13">
            <v>1</v>
          </cell>
        </row>
        <row r="14">
          <cell r="D14">
            <v>300001</v>
          </cell>
          <cell r="E14" t="str">
            <v>Adams National High School</v>
          </cell>
          <cell r="F14">
            <v>0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</row>
        <row r="15">
          <cell r="D15">
            <v>320807</v>
          </cell>
          <cell r="E15" t="str">
            <v>San Marcelino National High School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0</v>
          </cell>
          <cell r="M15">
            <v>1</v>
          </cell>
          <cell r="N15">
            <v>0</v>
          </cell>
          <cell r="O15">
            <v>0</v>
          </cell>
          <cell r="P15">
            <v>1</v>
          </cell>
          <cell r="Q15">
            <v>1</v>
          </cell>
          <cell r="R15">
            <v>0</v>
          </cell>
          <cell r="S15">
            <v>0</v>
          </cell>
          <cell r="T15">
            <v>0</v>
          </cell>
          <cell r="U15">
            <v>1</v>
          </cell>
        </row>
        <row r="16">
          <cell r="D16">
            <v>300017</v>
          </cell>
          <cell r="E16" t="str">
            <v>Dumalneg NHS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  <cell r="Q16">
            <v>0</v>
          </cell>
          <cell r="R16">
            <v>1</v>
          </cell>
          <cell r="S16">
            <v>0</v>
          </cell>
          <cell r="T16">
            <v>0</v>
          </cell>
          <cell r="U16">
            <v>0</v>
          </cell>
        </row>
        <row r="17">
          <cell r="D17">
            <v>500593</v>
          </cell>
          <cell r="E17" t="str">
            <v>Sacritan IS</v>
          </cell>
          <cell r="F17">
            <v>1</v>
          </cell>
          <cell r="G17">
            <v>1</v>
          </cell>
          <cell r="H17">
            <v>0</v>
          </cell>
          <cell r="I17">
            <v>1</v>
          </cell>
          <cell r="J17">
            <v>0</v>
          </cell>
          <cell r="K17">
            <v>1</v>
          </cell>
          <cell r="L17">
            <v>0</v>
          </cell>
          <cell r="M17">
            <v>1</v>
          </cell>
          <cell r="N17">
            <v>0</v>
          </cell>
          <cell r="O17">
            <v>0</v>
          </cell>
          <cell r="P17">
            <v>1</v>
          </cell>
          <cell r="Q17">
            <v>1</v>
          </cell>
          <cell r="R17">
            <v>1</v>
          </cell>
          <cell r="S17">
            <v>0</v>
          </cell>
          <cell r="T17">
            <v>0</v>
          </cell>
          <cell r="U17">
            <v>1</v>
          </cell>
        </row>
        <row r="18">
          <cell r="D18">
            <v>320816</v>
          </cell>
          <cell r="E18" t="str">
            <v>STA. ROSA NATIONAL HIGH SCHOOL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0</v>
          </cell>
          <cell r="M18">
            <v>1</v>
          </cell>
          <cell r="N18">
            <v>1</v>
          </cell>
          <cell r="O18">
            <v>0</v>
          </cell>
          <cell r="P18">
            <v>1</v>
          </cell>
          <cell r="Q18">
            <v>1</v>
          </cell>
          <cell r="R18">
            <v>0</v>
          </cell>
          <cell r="S18">
            <v>0</v>
          </cell>
          <cell r="T18">
            <v>1</v>
          </cell>
          <cell r="U18">
            <v>1</v>
          </cell>
        </row>
        <row r="19">
          <cell r="D19">
            <v>300003</v>
          </cell>
          <cell r="E19" t="str">
            <v>Bangui NHS</v>
          </cell>
          <cell r="F19">
            <v>1</v>
          </cell>
          <cell r="G19">
            <v>1</v>
          </cell>
          <cell r="H19">
            <v>1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0</v>
          </cell>
          <cell r="R19">
            <v>0</v>
          </cell>
          <cell r="S19">
            <v>0</v>
          </cell>
          <cell r="T19">
            <v>1</v>
          </cell>
          <cell r="U19">
            <v>0</v>
          </cell>
        </row>
        <row r="20">
          <cell r="D20">
            <v>300011</v>
          </cell>
          <cell r="E20" t="str">
            <v>Catagtaguen National High School</v>
          </cell>
          <cell r="F20">
            <v>1</v>
          </cell>
          <cell r="G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</v>
          </cell>
        </row>
        <row r="21">
          <cell r="D21">
            <v>300002</v>
          </cell>
          <cell r="E21" t="str">
            <v>Bacarra NCHS</v>
          </cell>
          <cell r="F21">
            <v>1</v>
          </cell>
          <cell r="G21">
            <v>0</v>
          </cell>
          <cell r="H21">
            <v>1</v>
          </cell>
          <cell r="I21">
            <v>0</v>
          </cell>
          <cell r="J21">
            <v>1</v>
          </cell>
          <cell r="K21">
            <v>1</v>
          </cell>
          <cell r="L21">
            <v>1</v>
          </cell>
          <cell r="M21">
            <v>0</v>
          </cell>
          <cell r="N21">
            <v>0</v>
          </cell>
          <cell r="O21">
            <v>1</v>
          </cell>
          <cell r="P21">
            <v>1</v>
          </cell>
          <cell r="Q21">
            <v>1</v>
          </cell>
          <cell r="R21">
            <v>0</v>
          </cell>
          <cell r="S21">
            <v>0</v>
          </cell>
          <cell r="T21">
            <v>1</v>
          </cell>
          <cell r="U21">
            <v>0</v>
          </cell>
        </row>
        <row r="22">
          <cell r="D22">
            <v>300026</v>
          </cell>
          <cell r="E22" t="str">
            <v>Pasaleng National High School</v>
          </cell>
          <cell r="F22">
            <v>1</v>
          </cell>
          <cell r="G22">
            <v>1</v>
          </cell>
          <cell r="H22">
            <v>0</v>
          </cell>
          <cell r="I22">
            <v>1</v>
          </cell>
          <cell r="J22">
            <v>1</v>
          </cell>
          <cell r="K22">
            <v>1</v>
          </cell>
          <cell r="L22">
            <v>0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0</v>
          </cell>
          <cell r="T22">
            <v>1</v>
          </cell>
          <cell r="U22">
            <v>1</v>
          </cell>
        </row>
        <row r="23">
          <cell r="D23">
            <v>300015</v>
          </cell>
          <cell r="E23" t="str">
            <v>Dingras NHS/Lt. Edgar Foz Mem. NHS</v>
          </cell>
          <cell r="F23">
            <v>1</v>
          </cell>
          <cell r="G23">
            <v>0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1</v>
          </cell>
          <cell r="R23">
            <v>0</v>
          </cell>
          <cell r="S23">
            <v>0</v>
          </cell>
          <cell r="T23">
            <v>1</v>
          </cell>
          <cell r="U23">
            <v>0</v>
          </cell>
        </row>
        <row r="24">
          <cell r="D24">
            <v>320808</v>
          </cell>
          <cell r="E24" t="str">
            <v>Dingras NHS/Lt. Edgar Foz Mem. NHS (San Marcos Campus)</v>
          </cell>
          <cell r="F24">
            <v>1</v>
          </cell>
          <cell r="G24">
            <v>0</v>
          </cell>
          <cell r="H24">
            <v>1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1</v>
          </cell>
          <cell r="Q24">
            <v>0</v>
          </cell>
          <cell r="R24">
            <v>1</v>
          </cell>
          <cell r="S24">
            <v>0</v>
          </cell>
          <cell r="T24">
            <v>0</v>
          </cell>
          <cell r="U24">
            <v>1</v>
          </cell>
        </row>
        <row r="25">
          <cell r="D25">
            <v>300027</v>
          </cell>
          <cell r="E25" t="str">
            <v>Pinili NHS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Q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</row>
        <row r="26">
          <cell r="D26">
            <v>500591</v>
          </cell>
          <cell r="E26" t="str">
            <v>FLORENTINO CAMAQUIN INTEGRATED SCHOOL</v>
          </cell>
          <cell r="F26">
            <v>1</v>
          </cell>
          <cell r="G26">
            <v>1</v>
          </cell>
          <cell r="H26">
            <v>1</v>
          </cell>
          <cell r="I26">
            <v>0</v>
          </cell>
          <cell r="J26">
            <v>1</v>
          </cell>
          <cell r="K26">
            <v>1</v>
          </cell>
          <cell r="L26">
            <v>0</v>
          </cell>
          <cell r="M26">
            <v>1</v>
          </cell>
          <cell r="N26">
            <v>1</v>
          </cell>
          <cell r="O26">
            <v>0</v>
          </cell>
          <cell r="P26">
            <v>1</v>
          </cell>
          <cell r="Q26">
            <v>1</v>
          </cell>
          <cell r="R26">
            <v>1</v>
          </cell>
          <cell r="S26">
            <v>0</v>
          </cell>
          <cell r="T26">
            <v>0</v>
          </cell>
          <cell r="U26">
            <v>0</v>
          </cell>
        </row>
        <row r="27">
          <cell r="D27">
            <v>320810</v>
          </cell>
          <cell r="E27" t="str">
            <v>SUYO NATIONAL HIGH SCHOOL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0</v>
          </cell>
          <cell r="M27">
            <v>0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  <cell r="R27">
            <v>1</v>
          </cell>
          <cell r="S27">
            <v>0</v>
          </cell>
          <cell r="T27">
            <v>1</v>
          </cell>
          <cell r="U27">
            <v>1</v>
          </cell>
        </row>
        <row r="28">
          <cell r="D28">
            <v>320820</v>
          </cell>
          <cell r="E28" t="str">
            <v>Adriano P. Arzadon NHS</v>
          </cell>
          <cell r="F28">
            <v>1</v>
          </cell>
          <cell r="G28">
            <v>1</v>
          </cell>
          <cell r="H28">
            <v>0</v>
          </cell>
          <cell r="I28">
            <v>1</v>
          </cell>
          <cell r="J28">
            <v>0</v>
          </cell>
          <cell r="K28">
            <v>1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1</v>
          </cell>
          <cell r="Q28">
            <v>0</v>
          </cell>
          <cell r="R28">
            <v>0</v>
          </cell>
          <cell r="S28">
            <v>0</v>
          </cell>
          <cell r="T28">
            <v>1</v>
          </cell>
          <cell r="U28">
            <v>1</v>
          </cell>
        </row>
        <row r="29">
          <cell r="D29">
            <v>300006</v>
          </cell>
          <cell r="E29" t="str">
            <v>Burgos Agro-Industrial School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0</v>
          </cell>
          <cell r="O29">
            <v>1</v>
          </cell>
          <cell r="P29">
            <v>1</v>
          </cell>
          <cell r="Q29">
            <v>1</v>
          </cell>
          <cell r="R29">
            <v>0</v>
          </cell>
          <cell r="S29">
            <v>0</v>
          </cell>
          <cell r="T29">
            <v>1</v>
          </cell>
          <cell r="U29">
            <v>1</v>
          </cell>
        </row>
        <row r="30">
          <cell r="D30">
            <v>300029</v>
          </cell>
          <cell r="E30" t="str">
            <v>Sarrat National High School</v>
          </cell>
          <cell r="F30">
            <v>1</v>
          </cell>
          <cell r="G30">
            <v>0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0</v>
          </cell>
          <cell r="M30">
            <v>1</v>
          </cell>
          <cell r="N30">
            <v>0</v>
          </cell>
          <cell r="O30">
            <v>0</v>
          </cell>
          <cell r="P30">
            <v>0</v>
          </cell>
          <cell r="Q30">
            <v>1</v>
          </cell>
          <cell r="R30">
            <v>0</v>
          </cell>
          <cell r="S30">
            <v>0</v>
          </cell>
          <cell r="T30">
            <v>1</v>
          </cell>
          <cell r="U30">
            <v>1</v>
          </cell>
        </row>
        <row r="31">
          <cell r="D31">
            <v>300013</v>
          </cell>
          <cell r="E31" t="str">
            <v>Wilbur C. Go NHS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1</v>
          </cell>
          <cell r="R31">
            <v>1</v>
          </cell>
          <cell r="S31">
            <v>0</v>
          </cell>
          <cell r="T31">
            <v>1</v>
          </cell>
          <cell r="U31">
            <v>0</v>
          </cell>
        </row>
        <row r="32">
          <cell r="D32">
            <v>320817</v>
          </cell>
          <cell r="E32" t="str">
            <v>Bagbag Solsona National High School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0</v>
          </cell>
          <cell r="M32">
            <v>1</v>
          </cell>
          <cell r="N32">
            <v>0</v>
          </cell>
          <cell r="O32">
            <v>1</v>
          </cell>
          <cell r="P32">
            <v>1</v>
          </cell>
          <cell r="Q32">
            <v>0</v>
          </cell>
          <cell r="R32">
            <v>0</v>
          </cell>
          <cell r="S32">
            <v>0</v>
          </cell>
          <cell r="T32">
            <v>1</v>
          </cell>
          <cell r="U32">
            <v>0</v>
          </cell>
        </row>
        <row r="33">
          <cell r="D33">
            <v>500345</v>
          </cell>
          <cell r="E33" t="str">
            <v>Malaguip Integrated School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1</v>
          </cell>
          <cell r="U33">
            <v>0</v>
          </cell>
        </row>
        <row r="34">
          <cell r="D34">
            <v>300028</v>
          </cell>
          <cell r="E34" t="str">
            <v>San Nicolas NHS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</row>
        <row r="35">
          <cell r="D35">
            <v>300014</v>
          </cell>
          <cell r="E35" t="str">
            <v>Davila National High School</v>
          </cell>
          <cell r="F35">
            <v>1</v>
          </cell>
          <cell r="G35">
            <v>1</v>
          </cell>
          <cell r="H35">
            <v>0</v>
          </cell>
          <cell r="I35">
            <v>0</v>
          </cell>
          <cell r="J35">
            <v>0</v>
          </cell>
          <cell r="K35">
            <v>1</v>
          </cell>
          <cell r="L35">
            <v>0</v>
          </cell>
          <cell r="M35">
            <v>0</v>
          </cell>
          <cell r="N35">
            <v>1</v>
          </cell>
          <cell r="O35">
            <v>0</v>
          </cell>
          <cell r="P35">
            <v>1</v>
          </cell>
          <cell r="Q35">
            <v>0</v>
          </cell>
          <cell r="R35">
            <v>1</v>
          </cell>
          <cell r="S35">
            <v>0</v>
          </cell>
          <cell r="T35">
            <v>0</v>
          </cell>
          <cell r="U35">
            <v>1</v>
          </cell>
        </row>
        <row r="36">
          <cell r="D36">
            <v>300022</v>
          </cell>
          <cell r="E36" t="str">
            <v>NUEVA ERA NATIONAL HIGH SCHOOL</v>
          </cell>
          <cell r="F36">
            <v>1</v>
          </cell>
          <cell r="G36">
            <v>1</v>
          </cell>
          <cell r="H36">
            <v>0</v>
          </cell>
          <cell r="I36">
            <v>0</v>
          </cell>
          <cell r="J36">
            <v>1</v>
          </cell>
          <cell r="K36">
            <v>1</v>
          </cell>
          <cell r="L36">
            <v>0</v>
          </cell>
          <cell r="M36">
            <v>0</v>
          </cell>
          <cell r="N36">
            <v>1</v>
          </cell>
          <cell r="O36">
            <v>1</v>
          </cell>
          <cell r="P36">
            <v>1</v>
          </cell>
          <cell r="Q36">
            <v>1</v>
          </cell>
          <cell r="R36">
            <v>1</v>
          </cell>
          <cell r="S36">
            <v>0</v>
          </cell>
          <cell r="T36">
            <v>1</v>
          </cell>
          <cell r="U36">
            <v>1</v>
          </cell>
        </row>
        <row r="37">
          <cell r="D37">
            <v>300019</v>
          </cell>
          <cell r="E37" t="str">
            <v>Luzong NHS</v>
          </cell>
          <cell r="F37">
            <v>1</v>
          </cell>
          <cell r="G37">
            <v>1</v>
          </cell>
          <cell r="H37">
            <v>0</v>
          </cell>
          <cell r="I37">
            <v>0</v>
          </cell>
          <cell r="J37">
            <v>1</v>
          </cell>
          <cell r="K37">
            <v>1</v>
          </cell>
          <cell r="L37">
            <v>0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Q37">
            <v>1</v>
          </cell>
          <cell r="R37">
            <v>0</v>
          </cell>
          <cell r="S37">
            <v>0</v>
          </cell>
          <cell r="T37">
            <v>1</v>
          </cell>
          <cell r="U37">
            <v>1</v>
          </cell>
        </row>
        <row r="38">
          <cell r="D38">
            <v>300024</v>
          </cell>
          <cell r="E38" t="str">
            <v>PAGUDPUD NHS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J38">
            <v>1</v>
          </cell>
          <cell r="K38">
            <v>1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1</v>
          </cell>
          <cell r="R38">
            <v>0</v>
          </cell>
          <cell r="S38">
            <v>0</v>
          </cell>
          <cell r="T38">
            <v>1</v>
          </cell>
          <cell r="U38">
            <v>1</v>
          </cell>
        </row>
        <row r="39">
          <cell r="D39">
            <v>300020</v>
          </cell>
          <cell r="E39" t="str">
            <v>Marcos NHS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0</v>
          </cell>
          <cell r="S39">
            <v>0</v>
          </cell>
          <cell r="T39">
            <v>1</v>
          </cell>
          <cell r="U39">
            <v>0</v>
          </cell>
        </row>
        <row r="40">
          <cell r="D40">
            <v>320815</v>
          </cell>
          <cell r="E40" t="str">
            <v>Bingao National High School</v>
          </cell>
          <cell r="F40">
            <v>1</v>
          </cell>
          <cell r="G40">
            <v>0</v>
          </cell>
          <cell r="H40">
            <v>1</v>
          </cell>
          <cell r="I40">
            <v>0</v>
          </cell>
          <cell r="J40">
            <v>1</v>
          </cell>
          <cell r="K40">
            <v>0</v>
          </cell>
          <cell r="L40">
            <v>0</v>
          </cell>
          <cell r="M40">
            <v>1</v>
          </cell>
          <cell r="N40">
            <v>0</v>
          </cell>
          <cell r="O40">
            <v>1</v>
          </cell>
          <cell r="P40">
            <v>1</v>
          </cell>
          <cell r="Q40">
            <v>1</v>
          </cell>
          <cell r="R40">
            <v>0</v>
          </cell>
          <cell r="S40">
            <v>0</v>
          </cell>
          <cell r="T40">
            <v>1</v>
          </cell>
          <cell r="U40">
            <v>1</v>
          </cell>
        </row>
        <row r="41">
          <cell r="D41">
            <v>300009</v>
          </cell>
          <cell r="E41" t="str">
            <v>Carasi NHS</v>
          </cell>
          <cell r="F41">
            <v>1</v>
          </cell>
          <cell r="G41">
            <v>1</v>
          </cell>
          <cell r="H41">
            <v>1</v>
          </cell>
          <cell r="I41">
            <v>0</v>
          </cell>
          <cell r="J41">
            <v>1</v>
          </cell>
          <cell r="K41">
            <v>1</v>
          </cell>
          <cell r="L41">
            <v>0</v>
          </cell>
          <cell r="M41">
            <v>0</v>
          </cell>
          <cell r="N41">
            <v>0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</row>
        <row r="42">
          <cell r="D42">
            <v>320821</v>
          </cell>
          <cell r="E42" t="str">
            <v>ISIC-ISIC NATIONAL HIGH SCHOOL</v>
          </cell>
          <cell r="F42">
            <v>0</v>
          </cell>
          <cell r="G42">
            <v>0</v>
          </cell>
          <cell r="H42">
            <v>1</v>
          </cell>
          <cell r="I42">
            <v>1</v>
          </cell>
          <cell r="J42">
            <v>1</v>
          </cell>
          <cell r="K42">
            <v>0</v>
          </cell>
          <cell r="L42">
            <v>0</v>
          </cell>
          <cell r="M42">
            <v>1</v>
          </cell>
          <cell r="N42">
            <v>0</v>
          </cell>
          <cell r="O42">
            <v>0</v>
          </cell>
          <cell r="P42">
            <v>1</v>
          </cell>
          <cell r="Q42">
            <v>1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</row>
        <row r="43">
          <cell r="D43">
            <v>500343</v>
          </cell>
          <cell r="E43" t="str">
            <v>Pallas Integrated School</v>
          </cell>
          <cell r="F43">
            <v>1</v>
          </cell>
          <cell r="G43">
            <v>1</v>
          </cell>
          <cell r="H43">
            <v>1</v>
          </cell>
          <cell r="I43">
            <v>0</v>
          </cell>
          <cell r="J43">
            <v>1</v>
          </cell>
          <cell r="K43">
            <v>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1</v>
          </cell>
          <cell r="R43">
            <v>0</v>
          </cell>
          <cell r="S43">
            <v>0</v>
          </cell>
          <cell r="T43">
            <v>1</v>
          </cell>
          <cell r="U43">
            <v>0</v>
          </cell>
        </row>
        <row r="44">
          <cell r="D44">
            <v>320805</v>
          </cell>
          <cell r="E44" t="str">
            <v>Currimao NHS</v>
          </cell>
          <cell r="F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1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</row>
        <row r="45">
          <cell r="D45">
            <v>300018</v>
          </cell>
          <cell r="E45" t="str">
            <v>Ilocos Norte Agricultural College</v>
          </cell>
          <cell r="F45">
            <v>1</v>
          </cell>
          <cell r="G45">
            <v>1</v>
          </cell>
          <cell r="H45">
            <v>1</v>
          </cell>
          <cell r="I45">
            <v>0</v>
          </cell>
          <cell r="J45">
            <v>1</v>
          </cell>
          <cell r="K45">
            <v>1</v>
          </cell>
          <cell r="L45">
            <v>1</v>
          </cell>
          <cell r="M45">
            <v>0</v>
          </cell>
          <cell r="N45">
            <v>0</v>
          </cell>
          <cell r="O45">
            <v>1</v>
          </cell>
          <cell r="P45">
            <v>1</v>
          </cell>
          <cell r="Q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</row>
        <row r="46">
          <cell r="D46">
            <v>320818</v>
          </cell>
          <cell r="E46" t="str">
            <v>Talugtog Solsona National High School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K46">
            <v>1</v>
          </cell>
          <cell r="L46">
            <v>0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0</v>
          </cell>
          <cell r="T46">
            <v>1</v>
          </cell>
          <cell r="U46">
            <v>1</v>
          </cell>
        </row>
        <row r="47">
          <cell r="D47">
            <v>500344</v>
          </cell>
          <cell r="E47" t="str">
            <v>Salpad Integrated School</v>
          </cell>
          <cell r="F47">
            <v>0</v>
          </cell>
          <cell r="G47">
            <v>1</v>
          </cell>
          <cell r="H47">
            <v>1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</row>
        <row r="48">
          <cell r="D48">
            <v>320809</v>
          </cell>
          <cell r="E48" t="str">
            <v>Dingras NHS/Lt. Edgar Foz Mem. NHS- (Sulquiano Campus)</v>
          </cell>
          <cell r="F48">
            <v>1</v>
          </cell>
          <cell r="G48">
            <v>1</v>
          </cell>
          <cell r="H48">
            <v>0</v>
          </cell>
          <cell r="I48">
            <v>0</v>
          </cell>
          <cell r="J48">
            <v>1</v>
          </cell>
          <cell r="K48">
            <v>0</v>
          </cell>
          <cell r="L48">
            <v>0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Q48">
            <v>1</v>
          </cell>
          <cell r="R48">
            <v>1</v>
          </cell>
          <cell r="S48">
            <v>0</v>
          </cell>
          <cell r="T48">
            <v>1</v>
          </cell>
          <cell r="U48">
            <v>1</v>
          </cell>
        </row>
        <row r="49">
          <cell r="D49">
            <v>300007</v>
          </cell>
          <cell r="E49" t="str">
            <v>Cadaratan National High School</v>
          </cell>
          <cell r="F49">
            <v>1</v>
          </cell>
          <cell r="G49">
            <v>1</v>
          </cell>
          <cell r="H49">
            <v>1</v>
          </cell>
          <cell r="I49">
            <v>0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1</v>
          </cell>
          <cell r="P49">
            <v>1</v>
          </cell>
          <cell r="Q49">
            <v>0</v>
          </cell>
          <cell r="R49">
            <v>0</v>
          </cell>
          <cell r="S49">
            <v>0</v>
          </cell>
          <cell r="T49">
            <v>1</v>
          </cell>
          <cell r="U49">
            <v>1</v>
          </cell>
        </row>
        <row r="50">
          <cell r="D50">
            <v>300031</v>
          </cell>
          <cell r="E50" t="str">
            <v>VINTAR NHS</v>
          </cell>
          <cell r="F50">
            <v>1</v>
          </cell>
          <cell r="G50">
            <v>1</v>
          </cell>
          <cell r="H50">
            <v>1</v>
          </cell>
          <cell r="I50">
            <v>0</v>
          </cell>
          <cell r="J50">
            <v>1</v>
          </cell>
          <cell r="K50">
            <v>1</v>
          </cell>
          <cell r="L50">
            <v>0</v>
          </cell>
          <cell r="M50">
            <v>0</v>
          </cell>
          <cell r="N50">
            <v>1</v>
          </cell>
          <cell r="O50">
            <v>1</v>
          </cell>
          <cell r="P50">
            <v>1</v>
          </cell>
          <cell r="Q50">
            <v>0</v>
          </cell>
          <cell r="R50">
            <v>0</v>
          </cell>
          <cell r="S50">
            <v>0</v>
          </cell>
          <cell r="T50">
            <v>1</v>
          </cell>
          <cell r="U50">
            <v>0</v>
          </cell>
        </row>
        <row r="51">
          <cell r="D51">
            <v>300004</v>
          </cell>
          <cell r="E51" t="str">
            <v>Banna National High School</v>
          </cell>
          <cell r="F51">
            <v>1</v>
          </cell>
          <cell r="G51">
            <v>1</v>
          </cell>
          <cell r="H51">
            <v>1</v>
          </cell>
          <cell r="I51">
            <v>0</v>
          </cell>
          <cell r="J51">
            <v>1</v>
          </cell>
          <cell r="K51">
            <v>1</v>
          </cell>
          <cell r="L51">
            <v>0</v>
          </cell>
          <cell r="M51">
            <v>1</v>
          </cell>
          <cell r="N51">
            <v>0</v>
          </cell>
          <cell r="O51">
            <v>0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</row>
        <row r="52">
          <cell r="D52">
            <v>320802</v>
          </cell>
          <cell r="E52" t="str">
            <v>LANAO NATIONAL HIGH SCHOOL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</v>
          </cell>
          <cell r="Q52">
            <v>1</v>
          </cell>
          <cell r="R52">
            <v>0</v>
          </cell>
          <cell r="S52">
            <v>1</v>
          </cell>
          <cell r="T52">
            <v>0</v>
          </cell>
          <cell r="U52">
            <v>1</v>
          </cell>
        </row>
        <row r="53">
          <cell r="D53">
            <v>300023</v>
          </cell>
          <cell r="E53" t="str">
            <v>Pagsanahan NHS</v>
          </cell>
          <cell r="F53">
            <v>1</v>
          </cell>
          <cell r="G53">
            <v>1</v>
          </cell>
          <cell r="H53">
            <v>0</v>
          </cell>
          <cell r="I53">
            <v>1</v>
          </cell>
          <cell r="J53">
            <v>0</v>
          </cell>
          <cell r="K53">
            <v>1</v>
          </cell>
          <cell r="L53">
            <v>0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0</v>
          </cell>
          <cell r="T53">
            <v>1</v>
          </cell>
          <cell r="U53">
            <v>1</v>
          </cell>
        </row>
        <row r="54">
          <cell r="D54">
            <v>320812</v>
          </cell>
          <cell r="E54" t="str">
            <v>Marcos NHS (Santiago Campus)</v>
          </cell>
          <cell r="F54">
            <v>1</v>
          </cell>
          <cell r="G54">
            <v>1</v>
          </cell>
          <cell r="H54">
            <v>1</v>
          </cell>
          <cell r="I54">
            <v>0</v>
          </cell>
          <cell r="J54">
            <v>0</v>
          </cell>
          <cell r="K54">
            <v>1</v>
          </cell>
          <cell r="L54">
            <v>0</v>
          </cell>
          <cell r="M54">
            <v>0</v>
          </cell>
          <cell r="N54">
            <v>0</v>
          </cell>
          <cell r="O54">
            <v>1</v>
          </cell>
          <cell r="P54">
            <v>1</v>
          </cell>
          <cell r="Q54">
            <v>1</v>
          </cell>
          <cell r="R54">
            <v>1</v>
          </cell>
          <cell r="S54">
            <v>0</v>
          </cell>
          <cell r="T54">
            <v>0</v>
          </cell>
          <cell r="U54">
            <v>1</v>
          </cell>
        </row>
        <row r="55">
          <cell r="D55">
            <v>300030</v>
          </cell>
          <cell r="E55" t="str">
            <v>Solsona National High School</v>
          </cell>
          <cell r="F55">
            <v>1</v>
          </cell>
          <cell r="G55">
            <v>0</v>
          </cell>
          <cell r="H55">
            <v>1</v>
          </cell>
          <cell r="I55">
            <v>1</v>
          </cell>
          <cell r="J55">
            <v>1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</row>
        <row r="56">
          <cell r="D56">
            <v>300025</v>
          </cell>
          <cell r="E56" t="str">
            <v>Paoay Lake NHS</v>
          </cell>
          <cell r="F56">
            <v>1</v>
          </cell>
          <cell r="G56">
            <v>1</v>
          </cell>
          <cell r="H56">
            <v>1</v>
          </cell>
          <cell r="I56">
            <v>0</v>
          </cell>
          <cell r="J56">
            <v>1</v>
          </cell>
          <cell r="K56">
            <v>1</v>
          </cell>
          <cell r="L56">
            <v>0</v>
          </cell>
          <cell r="M56">
            <v>1</v>
          </cell>
          <cell r="N56">
            <v>0</v>
          </cell>
          <cell r="O56">
            <v>0</v>
          </cell>
          <cell r="P56">
            <v>0</v>
          </cell>
          <cell r="Q56">
            <v>1</v>
          </cell>
          <cell r="R56">
            <v>1</v>
          </cell>
          <cell r="S56">
            <v>0</v>
          </cell>
          <cell r="T56">
            <v>1</v>
          </cell>
          <cell r="U56">
            <v>0</v>
          </cell>
        </row>
        <row r="57">
          <cell r="D57">
            <v>300008</v>
          </cell>
          <cell r="E57" t="str">
            <v>Caestebanan NHS</v>
          </cell>
          <cell r="F57">
            <v>1</v>
          </cell>
          <cell r="G57">
            <v>1</v>
          </cell>
          <cell r="H57">
            <v>1</v>
          </cell>
          <cell r="I57">
            <v>0</v>
          </cell>
          <cell r="J57">
            <v>0</v>
          </cell>
          <cell r="K57">
            <v>1</v>
          </cell>
          <cell r="L57">
            <v>0</v>
          </cell>
          <cell r="M57">
            <v>1</v>
          </cell>
          <cell r="N57">
            <v>0</v>
          </cell>
          <cell r="O57">
            <v>0</v>
          </cell>
          <cell r="P57">
            <v>1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</row>
        <row r="58">
          <cell r="D58">
            <v>320806</v>
          </cell>
          <cell r="E58" t="str">
            <v>Dingras NHS/Lt. Edgar Foz Mem. NHS (Barong Campus)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1</v>
          </cell>
          <cell r="R58">
            <v>1</v>
          </cell>
          <cell r="S58">
            <v>0</v>
          </cell>
          <cell r="T58">
            <v>0</v>
          </cell>
          <cell r="U58">
            <v>1</v>
          </cell>
        </row>
        <row r="59">
          <cell r="D59">
            <v>300021</v>
          </cell>
          <cell r="E59" t="str">
            <v>Nagrebcan NHS</v>
          </cell>
          <cell r="F59">
            <v>1</v>
          </cell>
          <cell r="G59">
            <v>1</v>
          </cell>
          <cell r="H59">
            <v>0</v>
          </cell>
          <cell r="I59">
            <v>1</v>
          </cell>
          <cell r="J59">
            <v>1</v>
          </cell>
          <cell r="K59">
            <v>1</v>
          </cell>
          <cell r="L59">
            <v>0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Q59">
            <v>1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</row>
        <row r="60">
          <cell r="D60">
            <v>320814</v>
          </cell>
          <cell r="E60" t="str">
            <v>Paoay National High School</v>
          </cell>
          <cell r="F60">
            <v>1</v>
          </cell>
          <cell r="G60">
            <v>0</v>
          </cell>
          <cell r="H60">
            <v>1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1</v>
          </cell>
          <cell r="N60">
            <v>0</v>
          </cell>
          <cell r="O60">
            <v>1</v>
          </cell>
          <cell r="P60">
            <v>1</v>
          </cell>
          <cell r="Q60">
            <v>1</v>
          </cell>
          <cell r="R60">
            <v>0</v>
          </cell>
          <cell r="S60">
            <v>0</v>
          </cell>
          <cell r="T60">
            <v>1</v>
          </cell>
          <cell r="U60">
            <v>1</v>
          </cell>
        </row>
        <row r="61">
          <cell r="D61">
            <v>500592</v>
          </cell>
          <cell r="E61" t="str">
            <v>Pandan IS</v>
          </cell>
          <cell r="F61">
            <v>1</v>
          </cell>
          <cell r="G61">
            <v>1</v>
          </cell>
          <cell r="H61">
            <v>0</v>
          </cell>
          <cell r="I61">
            <v>1</v>
          </cell>
          <cell r="J61">
            <v>1</v>
          </cell>
          <cell r="K61">
            <v>1</v>
          </cell>
          <cell r="L61">
            <v>0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Q61">
            <v>1</v>
          </cell>
          <cell r="R61">
            <v>1</v>
          </cell>
          <cell r="S61">
            <v>0</v>
          </cell>
          <cell r="T61">
            <v>1</v>
          </cell>
          <cell r="U61">
            <v>1</v>
          </cell>
        </row>
        <row r="62">
          <cell r="D62">
            <v>320801</v>
          </cell>
          <cell r="E62" t="str">
            <v>BANBAN NHS</v>
          </cell>
          <cell r="F62">
            <v>0</v>
          </cell>
          <cell r="G62">
            <v>0</v>
          </cell>
          <cell r="H62">
            <v>0</v>
          </cell>
          <cell r="I62">
            <v>1</v>
          </cell>
          <cell r="J62">
            <v>0</v>
          </cell>
          <cell r="K62">
            <v>1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1</v>
          </cell>
          <cell r="Q62">
            <v>1</v>
          </cell>
          <cell r="R62">
            <v>0</v>
          </cell>
          <cell r="S62">
            <v>0</v>
          </cell>
          <cell r="T62">
            <v>1</v>
          </cell>
          <cell r="U62">
            <v>0</v>
          </cell>
        </row>
        <row r="63">
          <cell r="D63">
            <v>300010</v>
          </cell>
          <cell r="E63" t="str">
            <v>Caribquib NHS</v>
          </cell>
          <cell r="F63">
            <v>1</v>
          </cell>
          <cell r="G63">
            <v>1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1</v>
          </cell>
          <cell r="R63">
            <v>1</v>
          </cell>
          <cell r="S63">
            <v>0</v>
          </cell>
          <cell r="T63">
            <v>1</v>
          </cell>
          <cell r="U63">
            <v>1</v>
          </cell>
        </row>
        <row r="64">
          <cell r="D64">
            <v>300016</v>
          </cell>
          <cell r="E64" t="str">
            <v>Piddig National High School</v>
          </cell>
          <cell r="F64">
            <v>1</v>
          </cell>
          <cell r="G64">
            <v>1</v>
          </cell>
          <cell r="H64">
            <v>1</v>
          </cell>
          <cell r="I64">
            <v>0</v>
          </cell>
          <cell r="J64">
            <v>1</v>
          </cell>
          <cell r="K64">
            <v>1</v>
          </cell>
          <cell r="L64">
            <v>0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0</v>
          </cell>
          <cell r="R64">
            <v>0</v>
          </cell>
          <cell r="S64">
            <v>0</v>
          </cell>
          <cell r="T64">
            <v>1</v>
          </cell>
          <cell r="U64">
            <v>1</v>
          </cell>
        </row>
        <row r="65">
          <cell r="D65">
            <v>320811</v>
          </cell>
          <cell r="E65" t="str">
            <v>Marcos NHS (Agunit Campus)</v>
          </cell>
          <cell r="F65">
            <v>1</v>
          </cell>
          <cell r="G65">
            <v>0</v>
          </cell>
          <cell r="H65">
            <v>1</v>
          </cell>
          <cell r="I65">
            <v>1</v>
          </cell>
          <cell r="J65">
            <v>0</v>
          </cell>
          <cell r="K65">
            <v>1</v>
          </cell>
          <cell r="L65">
            <v>1</v>
          </cell>
          <cell r="M65">
            <v>0</v>
          </cell>
          <cell r="N65">
            <v>0</v>
          </cell>
          <cell r="O65">
            <v>0</v>
          </cell>
          <cell r="P65">
            <v>1</v>
          </cell>
          <cell r="Q65">
            <v>1</v>
          </cell>
          <cell r="R65">
            <v>0</v>
          </cell>
          <cell r="S65">
            <v>0</v>
          </cell>
          <cell r="T65">
            <v>1</v>
          </cell>
          <cell r="U65">
            <v>0</v>
          </cell>
        </row>
        <row r="66">
          <cell r="D66">
            <v>300076</v>
          </cell>
          <cell r="E66" t="str">
            <v>San Pedro NHS</v>
          </cell>
          <cell r="F66">
            <v>1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</v>
          </cell>
          <cell r="N66">
            <v>0</v>
          </cell>
          <cell r="O66">
            <v>1</v>
          </cell>
          <cell r="P66">
            <v>0</v>
          </cell>
          <cell r="Q66">
            <v>1</v>
          </cell>
          <cell r="R66">
            <v>0</v>
          </cell>
          <cell r="S66">
            <v>0</v>
          </cell>
          <cell r="T66">
            <v>0</v>
          </cell>
          <cell r="U66">
            <v>1</v>
          </cell>
        </row>
        <row r="67">
          <cell r="D67">
            <v>300054</v>
          </cell>
          <cell r="E67" t="str">
            <v>Lidlidda National High School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1</v>
          </cell>
          <cell r="R67">
            <v>0</v>
          </cell>
          <cell r="S67">
            <v>0</v>
          </cell>
          <cell r="T67">
            <v>1</v>
          </cell>
          <cell r="U67">
            <v>0</v>
          </cell>
        </row>
        <row r="68">
          <cell r="D68">
            <v>300072</v>
          </cell>
          <cell r="E68" t="str">
            <v>Teodoro Hernaez NHS</v>
          </cell>
          <cell r="F68">
            <v>1</v>
          </cell>
          <cell r="G68">
            <v>1</v>
          </cell>
          <cell r="H68">
            <v>1</v>
          </cell>
          <cell r="I68">
            <v>0</v>
          </cell>
          <cell r="J68">
            <v>1</v>
          </cell>
          <cell r="K68">
            <v>1</v>
          </cell>
          <cell r="L68">
            <v>0</v>
          </cell>
          <cell r="M68">
            <v>1</v>
          </cell>
          <cell r="N68">
            <v>0</v>
          </cell>
          <cell r="O68">
            <v>0</v>
          </cell>
          <cell r="P68">
            <v>1</v>
          </cell>
          <cell r="Q68">
            <v>0</v>
          </cell>
          <cell r="R68">
            <v>0</v>
          </cell>
          <cell r="S68">
            <v>0</v>
          </cell>
          <cell r="T68">
            <v>1</v>
          </cell>
          <cell r="U68">
            <v>1</v>
          </cell>
        </row>
        <row r="69">
          <cell r="D69">
            <v>500595</v>
          </cell>
          <cell r="E69" t="str">
            <v>BINACUD INTEGRATED SCHOOL</v>
          </cell>
          <cell r="F69">
            <v>1</v>
          </cell>
          <cell r="G69">
            <v>1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1</v>
          </cell>
          <cell r="Q69">
            <v>1</v>
          </cell>
          <cell r="R69">
            <v>0</v>
          </cell>
          <cell r="S69">
            <v>0</v>
          </cell>
          <cell r="T69">
            <v>0</v>
          </cell>
          <cell r="U69">
            <v>1</v>
          </cell>
        </row>
        <row r="70">
          <cell r="D70">
            <v>300085</v>
          </cell>
          <cell r="E70" t="str">
            <v>Suyo NHS</v>
          </cell>
          <cell r="F70">
            <v>1</v>
          </cell>
          <cell r="G70">
            <v>1</v>
          </cell>
          <cell r="H70">
            <v>0</v>
          </cell>
          <cell r="I70">
            <v>1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0</v>
          </cell>
          <cell r="S70">
            <v>0</v>
          </cell>
          <cell r="T70">
            <v>1</v>
          </cell>
          <cell r="U70">
            <v>1</v>
          </cell>
        </row>
        <row r="71">
          <cell r="D71">
            <v>300049</v>
          </cell>
          <cell r="E71" t="str">
            <v>Dili NHS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L71">
            <v>0</v>
          </cell>
          <cell r="M71">
            <v>0</v>
          </cell>
          <cell r="N71">
            <v>1</v>
          </cell>
          <cell r="O71">
            <v>0</v>
          </cell>
          <cell r="P71">
            <v>1</v>
          </cell>
          <cell r="Q71">
            <v>0</v>
          </cell>
          <cell r="R71">
            <v>0</v>
          </cell>
          <cell r="S71">
            <v>0</v>
          </cell>
          <cell r="T71">
            <v>1</v>
          </cell>
          <cell r="U71">
            <v>0</v>
          </cell>
        </row>
        <row r="72">
          <cell r="D72">
            <v>300035</v>
          </cell>
          <cell r="E72" t="str">
            <v>SAN JUAN NHS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1</v>
          </cell>
          <cell r="Q72">
            <v>1</v>
          </cell>
          <cell r="R72">
            <v>0</v>
          </cell>
          <cell r="S72">
            <v>0</v>
          </cell>
          <cell r="T72">
            <v>1</v>
          </cell>
          <cell r="U72">
            <v>0</v>
          </cell>
        </row>
        <row r="73">
          <cell r="D73">
            <v>501578</v>
          </cell>
          <cell r="E73" t="str">
            <v>Comillas North Integrated School</v>
          </cell>
          <cell r="F73">
            <v>0</v>
          </cell>
          <cell r="G73">
            <v>1</v>
          </cell>
          <cell r="H73">
            <v>1</v>
          </cell>
          <cell r="I73">
            <v>0</v>
          </cell>
          <cell r="J73">
            <v>1</v>
          </cell>
          <cell r="K73">
            <v>1</v>
          </cell>
          <cell r="L73">
            <v>0</v>
          </cell>
          <cell r="M73">
            <v>0</v>
          </cell>
          <cell r="N73">
            <v>1</v>
          </cell>
          <cell r="O73">
            <v>1</v>
          </cell>
          <cell r="P73">
            <v>1</v>
          </cell>
          <cell r="Q73">
            <v>1</v>
          </cell>
          <cell r="R73">
            <v>0</v>
          </cell>
          <cell r="S73">
            <v>0</v>
          </cell>
          <cell r="T73">
            <v>1</v>
          </cell>
          <cell r="U73">
            <v>0</v>
          </cell>
        </row>
        <row r="74">
          <cell r="D74">
            <v>501026</v>
          </cell>
          <cell r="E74" t="str">
            <v>Bantugo-Mission Integrated School</v>
          </cell>
          <cell r="F74">
            <v>1</v>
          </cell>
          <cell r="G74">
            <v>1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</row>
        <row r="75">
          <cell r="D75">
            <v>300059</v>
          </cell>
          <cell r="E75" t="str">
            <v>Nagbukel NHS</v>
          </cell>
          <cell r="F75">
            <v>1</v>
          </cell>
          <cell r="G75">
            <v>0</v>
          </cell>
          <cell r="H75">
            <v>1</v>
          </cell>
          <cell r="I75">
            <v>1</v>
          </cell>
          <cell r="J75">
            <v>1</v>
          </cell>
          <cell r="K75">
            <v>0</v>
          </cell>
          <cell r="L75">
            <v>0</v>
          </cell>
          <cell r="M75">
            <v>1</v>
          </cell>
          <cell r="N75">
            <v>0</v>
          </cell>
          <cell r="O75">
            <v>1</v>
          </cell>
          <cell r="P75">
            <v>1</v>
          </cell>
          <cell r="Q75">
            <v>1</v>
          </cell>
          <cell r="R75">
            <v>0</v>
          </cell>
          <cell r="S75">
            <v>0</v>
          </cell>
          <cell r="T75">
            <v>1</v>
          </cell>
          <cell r="U75">
            <v>0</v>
          </cell>
        </row>
        <row r="76">
          <cell r="D76">
            <v>320909</v>
          </cell>
          <cell r="E76" t="str">
            <v>San Sebastian NHS</v>
          </cell>
          <cell r="F76">
            <v>1</v>
          </cell>
          <cell r="G76">
            <v>0</v>
          </cell>
          <cell r="H76">
            <v>1</v>
          </cell>
          <cell r="I76">
            <v>0</v>
          </cell>
          <cell r="J76">
            <v>0</v>
          </cell>
          <cell r="K76">
            <v>0</v>
          </cell>
          <cell r="L76">
            <v>1</v>
          </cell>
          <cell r="M76">
            <v>1</v>
          </cell>
          <cell r="N76">
            <v>0</v>
          </cell>
          <cell r="O76">
            <v>0</v>
          </cell>
          <cell r="P76">
            <v>1</v>
          </cell>
          <cell r="Q76">
            <v>1</v>
          </cell>
          <cell r="R76">
            <v>1</v>
          </cell>
          <cell r="S76">
            <v>0</v>
          </cell>
          <cell r="T76">
            <v>1</v>
          </cell>
          <cell r="U76">
            <v>1</v>
          </cell>
        </row>
        <row r="77">
          <cell r="D77">
            <v>300080</v>
          </cell>
          <cell r="E77" t="str">
            <v>Sinait NHS</v>
          </cell>
          <cell r="F77">
            <v>1</v>
          </cell>
          <cell r="G77">
            <v>1</v>
          </cell>
          <cell r="H77">
            <v>1</v>
          </cell>
          <cell r="I77">
            <v>0</v>
          </cell>
          <cell r="J77">
            <v>1</v>
          </cell>
          <cell r="K77">
            <v>1</v>
          </cell>
          <cell r="L77">
            <v>0</v>
          </cell>
          <cell r="M77">
            <v>1</v>
          </cell>
          <cell r="N77">
            <v>1</v>
          </cell>
          <cell r="O77">
            <v>1</v>
          </cell>
          <cell r="P77">
            <v>1</v>
          </cell>
          <cell r="Q77">
            <v>0</v>
          </cell>
          <cell r="R77">
            <v>0</v>
          </cell>
          <cell r="S77">
            <v>0</v>
          </cell>
          <cell r="T77">
            <v>1</v>
          </cell>
          <cell r="U77">
            <v>0</v>
          </cell>
        </row>
        <row r="78">
          <cell r="D78">
            <v>300050</v>
          </cell>
          <cell r="E78" t="str">
            <v>Dinaratan National High School</v>
          </cell>
          <cell r="F78">
            <v>1</v>
          </cell>
          <cell r="G78">
            <v>1</v>
          </cell>
          <cell r="H78">
            <v>0</v>
          </cell>
          <cell r="I78">
            <v>1</v>
          </cell>
          <cell r="J78">
            <v>0</v>
          </cell>
          <cell r="K78">
            <v>1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1</v>
          </cell>
          <cell r="Q78">
            <v>1</v>
          </cell>
          <cell r="R78">
            <v>0</v>
          </cell>
          <cell r="S78">
            <v>0</v>
          </cell>
          <cell r="T78">
            <v>0</v>
          </cell>
          <cell r="U78">
            <v>1</v>
          </cell>
        </row>
        <row r="79">
          <cell r="D79">
            <v>300038</v>
          </cell>
          <cell r="E79" t="str">
            <v>Bantay National High School</v>
          </cell>
          <cell r="F79">
            <v>1</v>
          </cell>
          <cell r="G79">
            <v>0</v>
          </cell>
          <cell r="H79">
            <v>0</v>
          </cell>
          <cell r="I79">
            <v>1</v>
          </cell>
          <cell r="J79">
            <v>1</v>
          </cell>
          <cell r="K79">
            <v>1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1</v>
          </cell>
          <cell r="R79">
            <v>1</v>
          </cell>
          <cell r="S79">
            <v>0</v>
          </cell>
          <cell r="T79">
            <v>1</v>
          </cell>
          <cell r="U79">
            <v>1</v>
          </cell>
        </row>
        <row r="80">
          <cell r="D80">
            <v>500346</v>
          </cell>
          <cell r="E80" t="str">
            <v>Mabilbila IS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1</v>
          </cell>
          <cell r="Q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</row>
        <row r="81">
          <cell r="D81">
            <v>320908</v>
          </cell>
          <cell r="E81" t="str">
            <v>SISIM NATIONAL HIGH SCHOOL</v>
          </cell>
          <cell r="F81">
            <v>1</v>
          </cell>
          <cell r="G81">
            <v>0</v>
          </cell>
          <cell r="H81">
            <v>1</v>
          </cell>
          <cell r="I81">
            <v>0</v>
          </cell>
          <cell r="J81">
            <v>0</v>
          </cell>
          <cell r="K81">
            <v>1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1</v>
          </cell>
        </row>
        <row r="82">
          <cell r="D82">
            <v>300037</v>
          </cell>
          <cell r="E82" t="str">
            <v>Banayoyo NHS</v>
          </cell>
          <cell r="F82">
            <v>1</v>
          </cell>
          <cell r="G82">
            <v>1</v>
          </cell>
          <cell r="H82">
            <v>1</v>
          </cell>
          <cell r="I82">
            <v>0</v>
          </cell>
          <cell r="J82">
            <v>0</v>
          </cell>
          <cell r="K82">
            <v>1</v>
          </cell>
          <cell r="L82">
            <v>0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Q82">
            <v>1</v>
          </cell>
          <cell r="R82">
            <v>0</v>
          </cell>
          <cell r="S82">
            <v>0</v>
          </cell>
          <cell r="T82">
            <v>1</v>
          </cell>
          <cell r="U82">
            <v>1</v>
          </cell>
        </row>
        <row r="83">
          <cell r="D83">
            <v>300074</v>
          </cell>
          <cell r="E83" t="str">
            <v>San Emilio NHS</v>
          </cell>
          <cell r="F83">
            <v>1</v>
          </cell>
          <cell r="G83">
            <v>0</v>
          </cell>
          <cell r="H83">
            <v>1</v>
          </cell>
          <cell r="I83">
            <v>0</v>
          </cell>
          <cell r="J83">
            <v>0</v>
          </cell>
          <cell r="K83">
            <v>1</v>
          </cell>
          <cell r="L83">
            <v>1</v>
          </cell>
          <cell r="M83">
            <v>0</v>
          </cell>
          <cell r="N83">
            <v>0</v>
          </cell>
          <cell r="O83">
            <v>0</v>
          </cell>
          <cell r="P83">
            <v>1</v>
          </cell>
          <cell r="Q83">
            <v>1</v>
          </cell>
          <cell r="R83">
            <v>0</v>
          </cell>
          <cell r="S83">
            <v>0</v>
          </cell>
          <cell r="T83">
            <v>0</v>
          </cell>
          <cell r="U83">
            <v>1</v>
          </cell>
        </row>
        <row r="84">
          <cell r="D84">
            <v>300039</v>
          </cell>
          <cell r="E84" t="str">
            <v>Basug National High School</v>
          </cell>
          <cell r="F84">
            <v>1</v>
          </cell>
          <cell r="G84">
            <v>1</v>
          </cell>
          <cell r="H84">
            <v>1</v>
          </cell>
          <cell r="I84">
            <v>0</v>
          </cell>
          <cell r="J84">
            <v>0</v>
          </cell>
          <cell r="K84">
            <v>1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1</v>
          </cell>
          <cell r="Q84">
            <v>1</v>
          </cell>
          <cell r="R84">
            <v>0</v>
          </cell>
          <cell r="S84">
            <v>0</v>
          </cell>
          <cell r="T84">
            <v>0</v>
          </cell>
          <cell r="U84">
            <v>1</v>
          </cell>
        </row>
        <row r="85">
          <cell r="D85">
            <v>300067</v>
          </cell>
          <cell r="E85" t="str">
            <v>Pug-os National High School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J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</row>
        <row r="86">
          <cell r="D86">
            <v>500349</v>
          </cell>
          <cell r="E86" t="str">
            <v>Ambalayat IS</v>
          </cell>
          <cell r="F86">
            <v>1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1</v>
          </cell>
          <cell r="O86">
            <v>0</v>
          </cell>
          <cell r="P86">
            <v>1</v>
          </cell>
          <cell r="Q86">
            <v>1</v>
          </cell>
          <cell r="R86">
            <v>1</v>
          </cell>
          <cell r="S86">
            <v>0</v>
          </cell>
          <cell r="T86">
            <v>1</v>
          </cell>
          <cell r="U86">
            <v>1</v>
          </cell>
        </row>
        <row r="87">
          <cell r="D87">
            <v>300057</v>
          </cell>
          <cell r="E87" t="str">
            <v>Magsingal NHS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1</v>
          </cell>
          <cell r="L87">
            <v>0</v>
          </cell>
          <cell r="M87">
            <v>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0</v>
          </cell>
          <cell r="S87">
            <v>0</v>
          </cell>
          <cell r="T87">
            <v>1</v>
          </cell>
          <cell r="U87">
            <v>1</v>
          </cell>
        </row>
        <row r="88">
          <cell r="D88">
            <v>300043</v>
          </cell>
          <cell r="E88" t="str">
            <v>Cabugao NHS</v>
          </cell>
          <cell r="F88">
            <v>1</v>
          </cell>
          <cell r="G88">
            <v>0</v>
          </cell>
          <cell r="H88">
            <v>1</v>
          </cell>
          <cell r="I88">
            <v>1</v>
          </cell>
          <cell r="J88">
            <v>0</v>
          </cell>
          <cell r="K88">
            <v>1</v>
          </cell>
          <cell r="L88">
            <v>0</v>
          </cell>
          <cell r="M88">
            <v>0</v>
          </cell>
          <cell r="N88">
            <v>1</v>
          </cell>
          <cell r="O88">
            <v>1</v>
          </cell>
          <cell r="P88">
            <v>1</v>
          </cell>
          <cell r="Q88">
            <v>0</v>
          </cell>
          <cell r="R88">
            <v>0</v>
          </cell>
          <cell r="S88">
            <v>0</v>
          </cell>
          <cell r="T88">
            <v>1</v>
          </cell>
          <cell r="U88">
            <v>0</v>
          </cell>
        </row>
        <row r="89">
          <cell r="D89">
            <v>330511</v>
          </cell>
          <cell r="E89" t="str">
            <v>PHI SCIENCE HIGH SCHOOL - ILOCOS REGION CAMPUS</v>
          </cell>
          <cell r="F89">
            <v>0</v>
          </cell>
          <cell r="G89">
            <v>0</v>
          </cell>
          <cell r="H89">
            <v>1</v>
          </cell>
          <cell r="I89">
            <v>0</v>
          </cell>
          <cell r="J89">
            <v>1</v>
          </cell>
          <cell r="K89">
            <v>0</v>
          </cell>
          <cell r="L89">
            <v>0</v>
          </cell>
          <cell r="M89">
            <v>1</v>
          </cell>
          <cell r="N89">
            <v>0</v>
          </cell>
          <cell r="O89">
            <v>0</v>
          </cell>
          <cell r="P89">
            <v>1</v>
          </cell>
          <cell r="Q89">
            <v>1</v>
          </cell>
          <cell r="R89">
            <v>1</v>
          </cell>
          <cell r="S89">
            <v>0</v>
          </cell>
          <cell r="T89">
            <v>1</v>
          </cell>
          <cell r="U89">
            <v>0</v>
          </cell>
        </row>
        <row r="90">
          <cell r="D90">
            <v>300053</v>
          </cell>
          <cell r="E90" t="str">
            <v>Imelda National High School</v>
          </cell>
          <cell r="F90">
            <v>1</v>
          </cell>
          <cell r="G90">
            <v>1</v>
          </cell>
          <cell r="H90">
            <v>1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  <cell r="M90">
            <v>0</v>
          </cell>
          <cell r="N90">
            <v>0</v>
          </cell>
          <cell r="O90">
            <v>1</v>
          </cell>
          <cell r="P90">
            <v>1</v>
          </cell>
          <cell r="Q90">
            <v>0</v>
          </cell>
          <cell r="R90">
            <v>0</v>
          </cell>
          <cell r="S90">
            <v>0</v>
          </cell>
          <cell r="T90">
            <v>1</v>
          </cell>
          <cell r="U90">
            <v>0</v>
          </cell>
        </row>
        <row r="91">
          <cell r="D91">
            <v>500597</v>
          </cell>
          <cell r="E91" t="str">
            <v>Garitan Integrated  School</v>
          </cell>
          <cell r="F91">
            <v>1</v>
          </cell>
          <cell r="G91">
            <v>0</v>
          </cell>
          <cell r="H91">
            <v>1</v>
          </cell>
          <cell r="I91">
            <v>0</v>
          </cell>
          <cell r="J91">
            <v>0</v>
          </cell>
          <cell r="K91">
            <v>1</v>
          </cell>
          <cell r="L91">
            <v>0</v>
          </cell>
          <cell r="M91">
            <v>0</v>
          </cell>
          <cell r="N91">
            <v>0</v>
          </cell>
          <cell r="O91">
            <v>1</v>
          </cell>
          <cell r="P91">
            <v>1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</row>
        <row r="92">
          <cell r="D92">
            <v>300062</v>
          </cell>
          <cell r="E92" t="str">
            <v>Nagtablaan NHS</v>
          </cell>
          <cell r="F92">
            <v>1</v>
          </cell>
          <cell r="G92">
            <v>0</v>
          </cell>
          <cell r="H92">
            <v>1</v>
          </cell>
          <cell r="I92">
            <v>0</v>
          </cell>
          <cell r="J92">
            <v>0</v>
          </cell>
          <cell r="K92">
            <v>1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1</v>
          </cell>
          <cell r="Q92">
            <v>1</v>
          </cell>
          <cell r="R92">
            <v>1</v>
          </cell>
          <cell r="S92">
            <v>0</v>
          </cell>
          <cell r="T92">
            <v>1</v>
          </cell>
          <cell r="U92">
            <v>0</v>
          </cell>
        </row>
        <row r="93">
          <cell r="D93">
            <v>500347</v>
          </cell>
          <cell r="E93" t="str">
            <v>Pudoc West Integrated School</v>
          </cell>
          <cell r="F93">
            <v>0</v>
          </cell>
          <cell r="G93">
            <v>1</v>
          </cell>
          <cell r="H93">
            <v>1</v>
          </cell>
          <cell r="I93">
            <v>1</v>
          </cell>
          <cell r="J93">
            <v>0</v>
          </cell>
          <cell r="K93">
            <v>1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1</v>
          </cell>
          <cell r="S93">
            <v>0</v>
          </cell>
          <cell r="T93">
            <v>1</v>
          </cell>
          <cell r="U93">
            <v>1</v>
          </cell>
        </row>
        <row r="94">
          <cell r="D94">
            <v>300073</v>
          </cell>
          <cell r="E94" t="str">
            <v>Salcedo NHS</v>
          </cell>
          <cell r="F94">
            <v>1</v>
          </cell>
          <cell r="G94">
            <v>0</v>
          </cell>
          <cell r="H94">
            <v>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</v>
          </cell>
          <cell r="U94">
            <v>0</v>
          </cell>
        </row>
        <row r="95">
          <cell r="D95">
            <v>300086</v>
          </cell>
          <cell r="E95" t="str">
            <v>Tagudin NHS</v>
          </cell>
          <cell r="F95">
            <v>1</v>
          </cell>
          <cell r="G95">
            <v>1</v>
          </cell>
          <cell r="H95">
            <v>1</v>
          </cell>
          <cell r="I95">
            <v>1</v>
          </cell>
          <cell r="J95">
            <v>1</v>
          </cell>
          <cell r="K95">
            <v>1</v>
          </cell>
          <cell r="L95">
            <v>0</v>
          </cell>
          <cell r="M95">
            <v>0</v>
          </cell>
          <cell r="N95">
            <v>1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0</v>
          </cell>
        </row>
        <row r="96">
          <cell r="D96">
            <v>300081</v>
          </cell>
          <cell r="E96" t="str">
            <v>Solotsolot NHS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1</v>
          </cell>
          <cell r="K96">
            <v>1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1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</row>
        <row r="97">
          <cell r="D97">
            <v>300048</v>
          </cell>
          <cell r="E97" t="str">
            <v>G. DEL PILAR NHS</v>
          </cell>
          <cell r="F97">
            <v>1</v>
          </cell>
          <cell r="G97">
            <v>1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0</v>
          </cell>
          <cell r="M97">
            <v>0</v>
          </cell>
          <cell r="N97">
            <v>1</v>
          </cell>
          <cell r="O97">
            <v>0</v>
          </cell>
          <cell r="P97">
            <v>1</v>
          </cell>
          <cell r="Q97">
            <v>1</v>
          </cell>
          <cell r="R97">
            <v>0</v>
          </cell>
          <cell r="S97">
            <v>0</v>
          </cell>
          <cell r="T97">
            <v>1</v>
          </cell>
          <cell r="U97">
            <v>0</v>
          </cell>
        </row>
        <row r="98">
          <cell r="D98">
            <v>300041</v>
          </cell>
          <cell r="E98" t="str">
            <v>Burgos National High School</v>
          </cell>
          <cell r="F98">
            <v>1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1</v>
          </cell>
          <cell r="L98">
            <v>0</v>
          </cell>
          <cell r="M98">
            <v>1</v>
          </cell>
          <cell r="N98">
            <v>0</v>
          </cell>
          <cell r="O98">
            <v>1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1</v>
          </cell>
        </row>
        <row r="99">
          <cell r="D99">
            <v>300063</v>
          </cell>
          <cell r="E99" t="str">
            <v>Narvacan Nat'l. Central HS</v>
          </cell>
          <cell r="F99">
            <v>1</v>
          </cell>
          <cell r="G99">
            <v>1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</v>
          </cell>
          <cell r="U99">
            <v>0</v>
          </cell>
        </row>
        <row r="100">
          <cell r="D100">
            <v>300046</v>
          </cell>
          <cell r="E100" t="str">
            <v>Cervantes NHS</v>
          </cell>
          <cell r="F100">
            <v>0</v>
          </cell>
          <cell r="G100">
            <v>1</v>
          </cell>
          <cell r="H100">
            <v>1</v>
          </cell>
          <cell r="I100">
            <v>1</v>
          </cell>
          <cell r="J100">
            <v>1</v>
          </cell>
          <cell r="K100">
            <v>0</v>
          </cell>
          <cell r="L100">
            <v>0</v>
          </cell>
          <cell r="M100">
            <v>1</v>
          </cell>
          <cell r="N100">
            <v>1</v>
          </cell>
          <cell r="O100">
            <v>1</v>
          </cell>
          <cell r="P100">
            <v>1</v>
          </cell>
          <cell r="Q100">
            <v>0</v>
          </cell>
          <cell r="R100">
            <v>0</v>
          </cell>
          <cell r="S100">
            <v>0</v>
          </cell>
          <cell r="T100">
            <v>1</v>
          </cell>
          <cell r="U100">
            <v>0</v>
          </cell>
        </row>
        <row r="101">
          <cell r="D101">
            <v>300068</v>
          </cell>
          <cell r="E101" t="str">
            <v>Puro NHS, Caoayan</v>
          </cell>
          <cell r="F101">
            <v>0</v>
          </cell>
          <cell r="G101">
            <v>0</v>
          </cell>
          <cell r="H101">
            <v>0</v>
          </cell>
          <cell r="I101">
            <v>1</v>
          </cell>
          <cell r="J101">
            <v>1</v>
          </cell>
          <cell r="K101">
            <v>1</v>
          </cell>
          <cell r="L101">
            <v>0</v>
          </cell>
          <cell r="M101">
            <v>0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0</v>
          </cell>
          <cell r="T101">
            <v>0</v>
          </cell>
          <cell r="U101">
            <v>1</v>
          </cell>
        </row>
        <row r="102">
          <cell r="D102">
            <v>500596</v>
          </cell>
          <cell r="E102" t="str">
            <v>Lungog Integrated School</v>
          </cell>
          <cell r="F102">
            <v>1</v>
          </cell>
          <cell r="G102">
            <v>1</v>
          </cell>
          <cell r="H102">
            <v>1</v>
          </cell>
          <cell r="I102">
            <v>0</v>
          </cell>
          <cell r="J102">
            <v>1</v>
          </cell>
          <cell r="K102">
            <v>1</v>
          </cell>
          <cell r="L102">
            <v>1</v>
          </cell>
          <cell r="M102">
            <v>0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0</v>
          </cell>
          <cell r="S102">
            <v>0</v>
          </cell>
          <cell r="T102">
            <v>1</v>
          </cell>
          <cell r="U102">
            <v>0</v>
          </cell>
        </row>
        <row r="103">
          <cell r="D103">
            <v>300087</v>
          </cell>
          <cell r="E103" t="str">
            <v>Tay-ac National High School</v>
          </cell>
          <cell r="F103">
            <v>0</v>
          </cell>
          <cell r="G103">
            <v>1</v>
          </cell>
          <cell r="H103">
            <v>0</v>
          </cell>
          <cell r="I103">
            <v>0</v>
          </cell>
          <cell r="J103">
            <v>0</v>
          </cell>
          <cell r="K103">
            <v>1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</v>
          </cell>
        </row>
        <row r="104">
          <cell r="D104">
            <v>501547</v>
          </cell>
          <cell r="E104" t="str">
            <v>Dadalaquiten Integrated School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1</v>
          </cell>
          <cell r="R104">
            <v>0</v>
          </cell>
          <cell r="S104">
            <v>0</v>
          </cell>
          <cell r="T104">
            <v>0</v>
          </cell>
          <cell r="U104">
            <v>1</v>
          </cell>
        </row>
        <row r="105">
          <cell r="D105">
            <v>501027</v>
          </cell>
          <cell r="E105" t="str">
            <v>Namitpit ES</v>
          </cell>
          <cell r="F105">
            <v>1</v>
          </cell>
          <cell r="G105">
            <v>1</v>
          </cell>
          <cell r="H105">
            <v>0</v>
          </cell>
          <cell r="I105">
            <v>0</v>
          </cell>
          <cell r="J105">
            <v>0</v>
          </cell>
          <cell r="K105">
            <v>1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1</v>
          </cell>
          <cell r="R105">
            <v>1</v>
          </cell>
          <cell r="S105">
            <v>0</v>
          </cell>
          <cell r="T105">
            <v>0</v>
          </cell>
          <cell r="U105">
            <v>1</v>
          </cell>
        </row>
        <row r="106">
          <cell r="D106">
            <v>500599</v>
          </cell>
          <cell r="E106" t="str">
            <v>Libtong Integrated Sch.</v>
          </cell>
          <cell r="F106">
            <v>1</v>
          </cell>
          <cell r="G106">
            <v>1</v>
          </cell>
          <cell r="H106">
            <v>1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1</v>
          </cell>
          <cell r="U106">
            <v>1</v>
          </cell>
        </row>
        <row r="107">
          <cell r="D107">
            <v>500348</v>
          </cell>
          <cell r="E107" t="str">
            <v>San Vicente IS</v>
          </cell>
          <cell r="F107">
            <v>1</v>
          </cell>
          <cell r="G107">
            <v>1</v>
          </cell>
          <cell r="H107">
            <v>0</v>
          </cell>
          <cell r="I107">
            <v>0</v>
          </cell>
          <cell r="J107">
            <v>1</v>
          </cell>
          <cell r="K107">
            <v>1</v>
          </cell>
          <cell r="L107">
            <v>0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0</v>
          </cell>
          <cell r="T107">
            <v>1</v>
          </cell>
          <cell r="U107">
            <v>1</v>
          </cell>
        </row>
        <row r="108">
          <cell r="D108">
            <v>300079</v>
          </cell>
          <cell r="E108" t="str">
            <v>Sigay NHS</v>
          </cell>
          <cell r="F108">
            <v>1</v>
          </cell>
          <cell r="G108">
            <v>1</v>
          </cell>
          <cell r="H108">
            <v>1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1</v>
          </cell>
        </row>
        <row r="109">
          <cell r="D109">
            <v>500001</v>
          </cell>
          <cell r="E109" t="str">
            <v>Sulvec IS</v>
          </cell>
          <cell r="F109">
            <v>1</v>
          </cell>
          <cell r="G109">
            <v>1</v>
          </cell>
          <cell r="H109">
            <v>1</v>
          </cell>
          <cell r="I109">
            <v>1</v>
          </cell>
          <cell r="J109">
            <v>1</v>
          </cell>
          <cell r="K109">
            <v>1</v>
          </cell>
          <cell r="L109">
            <v>0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0</v>
          </cell>
          <cell r="T109">
            <v>1</v>
          </cell>
          <cell r="U109">
            <v>1</v>
          </cell>
        </row>
        <row r="110">
          <cell r="D110">
            <v>300045</v>
          </cell>
          <cell r="E110" t="str">
            <v>Caoayan NHS</v>
          </cell>
          <cell r="F110">
            <v>1</v>
          </cell>
          <cell r="G110">
            <v>0</v>
          </cell>
          <cell r="H110">
            <v>1</v>
          </cell>
          <cell r="I110">
            <v>0</v>
          </cell>
          <cell r="J110">
            <v>0</v>
          </cell>
          <cell r="K110">
            <v>1</v>
          </cell>
          <cell r="L110">
            <v>0</v>
          </cell>
          <cell r="M110">
            <v>0</v>
          </cell>
          <cell r="N110">
            <v>1</v>
          </cell>
          <cell r="O110">
            <v>0</v>
          </cell>
          <cell r="P110">
            <v>0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0</v>
          </cell>
        </row>
        <row r="111">
          <cell r="D111">
            <v>300077</v>
          </cell>
          <cell r="E111" t="str">
            <v>Santa Maria National High School</v>
          </cell>
          <cell r="F111">
            <v>1</v>
          </cell>
          <cell r="G111">
            <v>1</v>
          </cell>
          <cell r="H111">
            <v>1</v>
          </cell>
          <cell r="I111">
            <v>0</v>
          </cell>
          <cell r="J111">
            <v>1</v>
          </cell>
          <cell r="K111">
            <v>1</v>
          </cell>
          <cell r="L111">
            <v>0</v>
          </cell>
          <cell r="M111">
            <v>0</v>
          </cell>
          <cell r="N111">
            <v>1</v>
          </cell>
          <cell r="O111">
            <v>1</v>
          </cell>
          <cell r="P111">
            <v>1</v>
          </cell>
          <cell r="Q111">
            <v>0</v>
          </cell>
          <cell r="R111">
            <v>0</v>
          </cell>
          <cell r="S111">
            <v>0</v>
          </cell>
          <cell r="T111">
            <v>1</v>
          </cell>
          <cell r="U111">
            <v>0</v>
          </cell>
        </row>
        <row r="112">
          <cell r="D112">
            <v>300064</v>
          </cell>
          <cell r="E112" t="str">
            <v>Pagangpang NHS</v>
          </cell>
          <cell r="F112">
            <v>1</v>
          </cell>
          <cell r="G112">
            <v>1</v>
          </cell>
          <cell r="H112">
            <v>1</v>
          </cell>
          <cell r="I112">
            <v>1</v>
          </cell>
          <cell r="J112">
            <v>1</v>
          </cell>
          <cell r="K112">
            <v>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1</v>
          </cell>
          <cell r="Q112">
            <v>1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</row>
        <row r="113">
          <cell r="D113">
            <v>300060</v>
          </cell>
          <cell r="E113" t="str">
            <v>Naglaoa-an NHS</v>
          </cell>
          <cell r="F113">
            <v>1</v>
          </cell>
          <cell r="G113">
            <v>1</v>
          </cell>
          <cell r="H113">
            <v>1</v>
          </cell>
          <cell r="I113">
            <v>1</v>
          </cell>
          <cell r="J113">
            <v>1</v>
          </cell>
          <cell r="K113">
            <v>1</v>
          </cell>
          <cell r="L113">
            <v>0</v>
          </cell>
          <cell r="M113">
            <v>1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0</v>
          </cell>
          <cell r="T113">
            <v>1</v>
          </cell>
          <cell r="U113">
            <v>0</v>
          </cell>
        </row>
        <row r="114">
          <cell r="D114">
            <v>300032</v>
          </cell>
          <cell r="E114" t="str">
            <v>Ag-agrao NHS</v>
          </cell>
          <cell r="F114">
            <v>1</v>
          </cell>
          <cell r="G114">
            <v>1</v>
          </cell>
          <cell r="H114">
            <v>0</v>
          </cell>
          <cell r="I114">
            <v>0</v>
          </cell>
          <cell r="J114">
            <v>1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1</v>
          </cell>
          <cell r="R114">
            <v>1</v>
          </cell>
          <cell r="S114">
            <v>0</v>
          </cell>
          <cell r="T114">
            <v>0</v>
          </cell>
          <cell r="U114">
            <v>1</v>
          </cell>
        </row>
        <row r="115">
          <cell r="D115">
            <v>300078</v>
          </cell>
          <cell r="E115" t="str">
            <v>Santiago NHS</v>
          </cell>
          <cell r="F115">
            <v>1</v>
          </cell>
          <cell r="G115">
            <v>0</v>
          </cell>
          <cell r="H115">
            <v>1</v>
          </cell>
          <cell r="I115">
            <v>1</v>
          </cell>
          <cell r="J115">
            <v>1</v>
          </cell>
          <cell r="K115">
            <v>1</v>
          </cell>
          <cell r="L115">
            <v>1</v>
          </cell>
          <cell r="M115">
            <v>0</v>
          </cell>
          <cell r="N115">
            <v>0</v>
          </cell>
          <cell r="O115">
            <v>0</v>
          </cell>
          <cell r="P115">
            <v>1</v>
          </cell>
          <cell r="Q115">
            <v>1</v>
          </cell>
          <cell r="R115">
            <v>0</v>
          </cell>
          <cell r="S115">
            <v>1</v>
          </cell>
          <cell r="T115">
            <v>0</v>
          </cell>
          <cell r="U115">
            <v>1</v>
          </cell>
        </row>
        <row r="116">
          <cell r="D116">
            <v>300036</v>
          </cell>
          <cell r="E116" t="str">
            <v>Sugpon NHS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J116">
            <v>1</v>
          </cell>
          <cell r="K116">
            <v>1</v>
          </cell>
          <cell r="L116">
            <v>0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0</v>
          </cell>
          <cell r="T116">
            <v>1</v>
          </cell>
          <cell r="U116">
            <v>1</v>
          </cell>
        </row>
        <row r="117">
          <cell r="D117">
            <v>300069</v>
          </cell>
          <cell r="E117" t="str">
            <v>Puro NHS, Magsingal</v>
          </cell>
          <cell r="F117">
            <v>1</v>
          </cell>
          <cell r="G117">
            <v>1</v>
          </cell>
          <cell r="H117">
            <v>0</v>
          </cell>
          <cell r="I117">
            <v>0</v>
          </cell>
          <cell r="J117">
            <v>0</v>
          </cell>
          <cell r="K117">
            <v>1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</v>
          </cell>
          <cell r="Q117">
            <v>1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</row>
        <row r="118">
          <cell r="D118">
            <v>300055</v>
          </cell>
          <cell r="E118" t="str">
            <v>Lipit NHS</v>
          </cell>
          <cell r="F118">
            <v>1</v>
          </cell>
          <cell r="G118">
            <v>0</v>
          </cell>
          <cell r="H118">
            <v>1</v>
          </cell>
          <cell r="I118">
            <v>0</v>
          </cell>
          <cell r="J118">
            <v>0</v>
          </cell>
          <cell r="K118">
            <v>1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1</v>
          </cell>
          <cell r="Q118">
            <v>1</v>
          </cell>
          <cell r="R118">
            <v>0</v>
          </cell>
          <cell r="S118">
            <v>0</v>
          </cell>
          <cell r="T118">
            <v>1</v>
          </cell>
          <cell r="U118">
            <v>1</v>
          </cell>
        </row>
        <row r="119">
          <cell r="D119">
            <v>300056</v>
          </cell>
          <cell r="E119" t="str">
            <v>Lussoc National High School</v>
          </cell>
          <cell r="F119">
            <v>1</v>
          </cell>
          <cell r="G119">
            <v>1</v>
          </cell>
          <cell r="H119">
            <v>1</v>
          </cell>
          <cell r="I119">
            <v>1</v>
          </cell>
          <cell r="J119">
            <v>1</v>
          </cell>
          <cell r="K119">
            <v>1</v>
          </cell>
          <cell r="L119">
            <v>0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0</v>
          </cell>
          <cell r="T119">
            <v>1</v>
          </cell>
          <cell r="U119">
            <v>1</v>
          </cell>
        </row>
        <row r="120">
          <cell r="D120">
            <v>300042</v>
          </cell>
          <cell r="E120" t="str">
            <v>Cabittaogan National High School</v>
          </cell>
          <cell r="F120">
            <v>1</v>
          </cell>
          <cell r="G120">
            <v>0</v>
          </cell>
          <cell r="H120">
            <v>0</v>
          </cell>
          <cell r="I120">
            <v>1</v>
          </cell>
          <cell r="J120">
            <v>0</v>
          </cell>
          <cell r="K120">
            <v>1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1</v>
          </cell>
          <cell r="Q120">
            <v>1</v>
          </cell>
          <cell r="R120">
            <v>0</v>
          </cell>
          <cell r="S120">
            <v>0</v>
          </cell>
          <cell r="T120">
            <v>1</v>
          </cell>
          <cell r="U120">
            <v>1</v>
          </cell>
        </row>
        <row r="121">
          <cell r="D121">
            <v>300033</v>
          </cell>
          <cell r="E121" t="str">
            <v>Alilem NHS (Alilem Daya HS)</v>
          </cell>
          <cell r="F121">
            <v>1</v>
          </cell>
          <cell r="G121">
            <v>1</v>
          </cell>
          <cell r="H121">
            <v>1</v>
          </cell>
          <cell r="I121">
            <v>0</v>
          </cell>
          <cell r="J121">
            <v>1</v>
          </cell>
          <cell r="K121">
            <v>1</v>
          </cell>
          <cell r="L121">
            <v>0</v>
          </cell>
          <cell r="M121">
            <v>1</v>
          </cell>
          <cell r="N121">
            <v>0</v>
          </cell>
          <cell r="O121">
            <v>1</v>
          </cell>
          <cell r="P121">
            <v>1</v>
          </cell>
          <cell r="Q121">
            <v>0</v>
          </cell>
          <cell r="R121">
            <v>0</v>
          </cell>
          <cell r="S121">
            <v>0</v>
          </cell>
          <cell r="T121">
            <v>1</v>
          </cell>
          <cell r="U121">
            <v>0</v>
          </cell>
        </row>
        <row r="122">
          <cell r="D122">
            <v>300034</v>
          </cell>
          <cell r="E122" t="str">
            <v>Amarao NHS</v>
          </cell>
          <cell r="F122">
            <v>1</v>
          </cell>
          <cell r="G122">
            <v>1</v>
          </cell>
          <cell r="H122">
            <v>1</v>
          </cell>
          <cell r="I122">
            <v>0</v>
          </cell>
          <cell r="J122">
            <v>1</v>
          </cell>
          <cell r="K122">
            <v>1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</row>
        <row r="123">
          <cell r="D123">
            <v>500598</v>
          </cell>
          <cell r="E123" t="str">
            <v>KALUMSING INTEGRATED SCHOOL</v>
          </cell>
          <cell r="F123">
            <v>0</v>
          </cell>
          <cell r="G123">
            <v>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1</v>
          </cell>
          <cell r="S123">
            <v>0</v>
          </cell>
          <cell r="T123">
            <v>1</v>
          </cell>
          <cell r="U123">
            <v>1</v>
          </cell>
        </row>
        <row r="124">
          <cell r="D124">
            <v>300071</v>
          </cell>
          <cell r="E124" t="str">
            <v>Rancho National High School</v>
          </cell>
          <cell r="F124">
            <v>1</v>
          </cell>
          <cell r="G124">
            <v>0</v>
          </cell>
          <cell r="H124">
            <v>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</row>
        <row r="125">
          <cell r="D125">
            <v>300070</v>
          </cell>
          <cell r="E125" t="str">
            <v>Quirino NHS</v>
          </cell>
          <cell r="F125">
            <v>1</v>
          </cell>
          <cell r="G125">
            <v>1</v>
          </cell>
          <cell r="H125">
            <v>1</v>
          </cell>
          <cell r="I125">
            <v>0</v>
          </cell>
          <cell r="J125">
            <v>0</v>
          </cell>
          <cell r="K125">
            <v>1</v>
          </cell>
          <cell r="L125">
            <v>0</v>
          </cell>
          <cell r="M125">
            <v>1</v>
          </cell>
          <cell r="N125">
            <v>1</v>
          </cell>
          <cell r="O125">
            <v>0</v>
          </cell>
          <cell r="P125">
            <v>1</v>
          </cell>
          <cell r="Q125">
            <v>1</v>
          </cell>
          <cell r="R125">
            <v>0</v>
          </cell>
          <cell r="S125">
            <v>0</v>
          </cell>
          <cell r="T125">
            <v>1</v>
          </cell>
          <cell r="U125">
            <v>1</v>
          </cell>
        </row>
        <row r="126">
          <cell r="D126">
            <v>300061</v>
          </cell>
          <cell r="E126" t="str">
            <v>Nagsuputan NHS</v>
          </cell>
          <cell r="F126">
            <v>1</v>
          </cell>
          <cell r="G126">
            <v>1</v>
          </cell>
          <cell r="H126">
            <v>1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1</v>
          </cell>
          <cell r="R126">
            <v>0</v>
          </cell>
          <cell r="S126">
            <v>1</v>
          </cell>
          <cell r="T126">
            <v>0</v>
          </cell>
          <cell r="U126">
            <v>1</v>
          </cell>
        </row>
        <row r="127">
          <cell r="D127">
            <v>300075</v>
          </cell>
          <cell r="E127" t="str">
            <v>San Esteban NHS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J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  <cell r="O127">
            <v>1</v>
          </cell>
          <cell r="P127">
            <v>1</v>
          </cell>
          <cell r="Q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</row>
        <row r="128">
          <cell r="D128">
            <v>300066</v>
          </cell>
          <cell r="E128" t="str">
            <v>Pantay Tamurong National High School</v>
          </cell>
          <cell r="F128">
            <v>1</v>
          </cell>
          <cell r="G128">
            <v>1</v>
          </cell>
          <cell r="H128">
            <v>0</v>
          </cell>
          <cell r="I128">
            <v>0</v>
          </cell>
          <cell r="J128">
            <v>1</v>
          </cell>
          <cell r="K128">
            <v>1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1</v>
          </cell>
        </row>
        <row r="129">
          <cell r="D129">
            <v>320904</v>
          </cell>
          <cell r="E129" t="str">
            <v>Baringcucurong National High School</v>
          </cell>
          <cell r="F129">
            <v>1</v>
          </cell>
          <cell r="G129">
            <v>0</v>
          </cell>
          <cell r="H129">
            <v>1</v>
          </cell>
          <cell r="I129">
            <v>0</v>
          </cell>
          <cell r="J129">
            <v>1</v>
          </cell>
          <cell r="K129">
            <v>1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1</v>
          </cell>
          <cell r="Q129">
            <v>1</v>
          </cell>
          <cell r="R129">
            <v>0</v>
          </cell>
          <cell r="S129">
            <v>0</v>
          </cell>
          <cell r="T129">
            <v>1</v>
          </cell>
          <cell r="U129">
            <v>0</v>
          </cell>
        </row>
        <row r="130">
          <cell r="D130">
            <v>300040</v>
          </cell>
          <cell r="E130" t="str">
            <v>Belen NHS</v>
          </cell>
          <cell r="F130">
            <v>1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</row>
        <row r="131">
          <cell r="D131">
            <v>300065</v>
          </cell>
          <cell r="E131" t="str">
            <v>Palali National High School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J131">
            <v>1</v>
          </cell>
          <cell r="K131">
            <v>1</v>
          </cell>
          <cell r="L131">
            <v>0</v>
          </cell>
          <cell r="M131">
            <v>1</v>
          </cell>
          <cell r="N131">
            <v>0</v>
          </cell>
          <cell r="O131">
            <v>0</v>
          </cell>
          <cell r="P131">
            <v>1</v>
          </cell>
          <cell r="Q131">
            <v>0</v>
          </cell>
          <cell r="R131">
            <v>1</v>
          </cell>
          <cell r="S131">
            <v>0</v>
          </cell>
          <cell r="T131">
            <v>0</v>
          </cell>
          <cell r="U131">
            <v>1</v>
          </cell>
        </row>
        <row r="132">
          <cell r="D132">
            <v>300058</v>
          </cell>
          <cell r="E132" t="str">
            <v>Manzante NHS</v>
          </cell>
          <cell r="F132">
            <v>1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</row>
        <row r="133">
          <cell r="D133">
            <v>300109</v>
          </cell>
          <cell r="E133" t="str">
            <v>Damortis NHS</v>
          </cell>
          <cell r="F133">
            <v>1</v>
          </cell>
          <cell r="G133">
            <v>0</v>
          </cell>
          <cell r="H133">
            <v>1</v>
          </cell>
          <cell r="I133">
            <v>0</v>
          </cell>
          <cell r="J133">
            <v>1</v>
          </cell>
          <cell r="K133">
            <v>1</v>
          </cell>
          <cell r="L133">
            <v>0</v>
          </cell>
          <cell r="M133">
            <v>1</v>
          </cell>
          <cell r="N133">
            <v>0</v>
          </cell>
          <cell r="O133">
            <v>0</v>
          </cell>
          <cell r="P133">
            <v>1</v>
          </cell>
          <cell r="Q133">
            <v>1</v>
          </cell>
          <cell r="R133">
            <v>1</v>
          </cell>
          <cell r="S133">
            <v>1</v>
          </cell>
          <cell r="T133">
            <v>1</v>
          </cell>
          <cell r="U133">
            <v>0</v>
          </cell>
        </row>
        <row r="134">
          <cell r="D134">
            <v>300127</v>
          </cell>
          <cell r="E134" t="str">
            <v>Parasapas NHS</v>
          </cell>
          <cell r="F134">
            <v>1</v>
          </cell>
          <cell r="G134">
            <v>1</v>
          </cell>
          <cell r="H134">
            <v>1</v>
          </cell>
          <cell r="I134">
            <v>0</v>
          </cell>
          <cell r="J134">
            <v>0</v>
          </cell>
          <cell r="K134">
            <v>1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1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</row>
        <row r="135">
          <cell r="D135">
            <v>300147</v>
          </cell>
          <cell r="E135" t="str">
            <v>SAN JUAN NATIONAL HIGH SCHOOL</v>
          </cell>
          <cell r="F135">
            <v>1</v>
          </cell>
          <cell r="G135">
            <v>0</v>
          </cell>
          <cell r="H135">
            <v>1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1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</row>
        <row r="136">
          <cell r="D136">
            <v>500350</v>
          </cell>
          <cell r="E136" t="str">
            <v>Baay Integrated School</v>
          </cell>
          <cell r="F136">
            <v>1</v>
          </cell>
          <cell r="G136">
            <v>1</v>
          </cell>
          <cell r="H136">
            <v>1</v>
          </cell>
          <cell r="I136">
            <v>0</v>
          </cell>
          <cell r="J136">
            <v>0</v>
          </cell>
          <cell r="K136">
            <v>1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1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</row>
        <row r="137">
          <cell r="D137">
            <v>300136</v>
          </cell>
          <cell r="E137" t="str">
            <v>San Gregorio National High School</v>
          </cell>
          <cell r="F137">
            <v>1</v>
          </cell>
          <cell r="G137">
            <v>0</v>
          </cell>
          <cell r="H137">
            <v>0</v>
          </cell>
          <cell r="I137">
            <v>0</v>
          </cell>
          <cell r="J137">
            <v>1</v>
          </cell>
          <cell r="K137">
            <v>0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0</v>
          </cell>
          <cell r="T137">
            <v>1</v>
          </cell>
          <cell r="U137">
            <v>1</v>
          </cell>
        </row>
        <row r="138">
          <cell r="D138">
            <v>500354</v>
          </cell>
          <cell r="E138" t="str">
            <v>Bungro-Sucoc Integrated School</v>
          </cell>
          <cell r="F138">
            <v>1</v>
          </cell>
          <cell r="G138">
            <v>1</v>
          </cell>
          <cell r="H138">
            <v>1</v>
          </cell>
          <cell r="I138">
            <v>0</v>
          </cell>
          <cell r="J138">
            <v>1</v>
          </cell>
          <cell r="K138">
            <v>1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1</v>
          </cell>
          <cell r="Q138">
            <v>0</v>
          </cell>
          <cell r="R138">
            <v>0</v>
          </cell>
          <cell r="S138">
            <v>0</v>
          </cell>
          <cell r="T138">
            <v>1</v>
          </cell>
          <cell r="U138">
            <v>1</v>
          </cell>
        </row>
        <row r="139">
          <cell r="D139">
            <v>500355</v>
          </cell>
          <cell r="E139" t="str">
            <v>Suguidan Integrated School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J139">
            <v>1</v>
          </cell>
          <cell r="K139">
            <v>1</v>
          </cell>
          <cell r="L139">
            <v>1</v>
          </cell>
          <cell r="M139">
            <v>1</v>
          </cell>
          <cell r="N139">
            <v>1</v>
          </cell>
          <cell r="O139">
            <v>1</v>
          </cell>
          <cell r="P139">
            <v>1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1</v>
          </cell>
        </row>
        <row r="140">
          <cell r="D140">
            <v>500601</v>
          </cell>
          <cell r="E140" t="str">
            <v>Saytan Integrated School</v>
          </cell>
          <cell r="F140">
            <v>1</v>
          </cell>
          <cell r="G140">
            <v>0</v>
          </cell>
          <cell r="H140">
            <v>0</v>
          </cell>
          <cell r="I140">
            <v>1</v>
          </cell>
          <cell r="J140">
            <v>1</v>
          </cell>
          <cell r="K140">
            <v>1</v>
          </cell>
          <cell r="L140">
            <v>0</v>
          </cell>
          <cell r="M140">
            <v>0</v>
          </cell>
          <cell r="N140">
            <v>0</v>
          </cell>
          <cell r="O140">
            <v>1</v>
          </cell>
          <cell r="P140">
            <v>1</v>
          </cell>
          <cell r="Q140">
            <v>1</v>
          </cell>
          <cell r="R140">
            <v>0</v>
          </cell>
          <cell r="S140">
            <v>0</v>
          </cell>
          <cell r="T140">
            <v>0</v>
          </cell>
          <cell r="U140">
            <v>1</v>
          </cell>
        </row>
        <row r="141">
          <cell r="D141">
            <v>500002</v>
          </cell>
          <cell r="E141" t="str">
            <v>Rosario Integrated School</v>
          </cell>
          <cell r="F141">
            <v>0</v>
          </cell>
          <cell r="G141">
            <v>1</v>
          </cell>
          <cell r="H141">
            <v>1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1</v>
          </cell>
          <cell r="N141">
            <v>0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0</v>
          </cell>
          <cell r="T141">
            <v>1</v>
          </cell>
          <cell r="U141">
            <v>1</v>
          </cell>
        </row>
        <row r="142">
          <cell r="D142">
            <v>300104</v>
          </cell>
          <cell r="E142" t="str">
            <v>Caba NHS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  <cell r="N142">
            <v>1</v>
          </cell>
          <cell r="O142">
            <v>1</v>
          </cell>
          <cell r="P142">
            <v>1</v>
          </cell>
          <cell r="Q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</row>
        <row r="143">
          <cell r="D143">
            <v>300092</v>
          </cell>
          <cell r="E143" t="str">
            <v>Anduyan NHS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J143">
            <v>1</v>
          </cell>
          <cell r="K143">
            <v>1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1</v>
          </cell>
          <cell r="Q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1</v>
          </cell>
        </row>
        <row r="144">
          <cell r="D144">
            <v>300095</v>
          </cell>
          <cell r="E144" t="str">
            <v>Bacnotan NHS</v>
          </cell>
          <cell r="F144">
            <v>1</v>
          </cell>
          <cell r="G144">
            <v>1</v>
          </cell>
          <cell r="H144">
            <v>1</v>
          </cell>
          <cell r="I144">
            <v>0</v>
          </cell>
          <cell r="J144">
            <v>1</v>
          </cell>
          <cell r="K144">
            <v>1</v>
          </cell>
          <cell r="L144">
            <v>0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1</v>
          </cell>
          <cell r="S144">
            <v>0</v>
          </cell>
          <cell r="T144">
            <v>1</v>
          </cell>
          <cell r="U144">
            <v>1</v>
          </cell>
        </row>
        <row r="145">
          <cell r="D145">
            <v>500600</v>
          </cell>
          <cell r="E145" t="str">
            <v>Libtong Integrated School</v>
          </cell>
          <cell r="F145">
            <v>1</v>
          </cell>
          <cell r="G145">
            <v>1</v>
          </cell>
          <cell r="H145">
            <v>1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1</v>
          </cell>
          <cell r="S145">
            <v>0</v>
          </cell>
          <cell r="T145">
            <v>0</v>
          </cell>
          <cell r="U145">
            <v>1</v>
          </cell>
        </row>
        <row r="146">
          <cell r="D146">
            <v>321005</v>
          </cell>
          <cell r="E146" t="str">
            <v>EASTERN NAGUILIAN NATIONAL HIGH SCHOOL</v>
          </cell>
          <cell r="F146">
            <v>1</v>
          </cell>
          <cell r="G146">
            <v>1</v>
          </cell>
          <cell r="H146">
            <v>0</v>
          </cell>
          <cell r="I146">
            <v>1</v>
          </cell>
          <cell r="J146">
            <v>0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</row>
        <row r="147">
          <cell r="D147">
            <v>300111</v>
          </cell>
          <cell r="E147" t="str">
            <v>Paraoir NHS</v>
          </cell>
          <cell r="F147">
            <v>1</v>
          </cell>
          <cell r="G147">
            <v>0</v>
          </cell>
          <cell r="H147">
            <v>1</v>
          </cell>
          <cell r="I147">
            <v>0</v>
          </cell>
          <cell r="J147">
            <v>1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1</v>
          </cell>
          <cell r="R147">
            <v>0</v>
          </cell>
          <cell r="S147">
            <v>0</v>
          </cell>
          <cell r="T147">
            <v>1</v>
          </cell>
          <cell r="U147">
            <v>1</v>
          </cell>
        </row>
        <row r="148">
          <cell r="D148">
            <v>321009</v>
          </cell>
          <cell r="E148" t="str">
            <v>Upper Tumapoc National High School</v>
          </cell>
          <cell r="F148">
            <v>1</v>
          </cell>
          <cell r="G148">
            <v>1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1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</row>
        <row r="149">
          <cell r="D149">
            <v>300113</v>
          </cell>
          <cell r="E149" t="str">
            <v>Don Rufino Olarte MNHS</v>
          </cell>
          <cell r="F149">
            <v>1</v>
          </cell>
          <cell r="G149">
            <v>1</v>
          </cell>
          <cell r="H149">
            <v>1</v>
          </cell>
          <cell r="I149">
            <v>1</v>
          </cell>
          <cell r="J149">
            <v>1</v>
          </cell>
          <cell r="K149">
            <v>1</v>
          </cell>
          <cell r="L149">
            <v>0</v>
          </cell>
          <cell r="M149">
            <v>1</v>
          </cell>
          <cell r="N149">
            <v>1</v>
          </cell>
          <cell r="O149">
            <v>1</v>
          </cell>
          <cell r="P149">
            <v>1</v>
          </cell>
          <cell r="Q149">
            <v>1</v>
          </cell>
          <cell r="R149">
            <v>1</v>
          </cell>
          <cell r="S149">
            <v>0</v>
          </cell>
          <cell r="T149">
            <v>1</v>
          </cell>
          <cell r="U149">
            <v>0</v>
          </cell>
        </row>
        <row r="150">
          <cell r="D150">
            <v>300131</v>
          </cell>
          <cell r="E150" t="str">
            <v>Pugo Central NHS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J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1</v>
          </cell>
          <cell r="U150">
            <v>1</v>
          </cell>
        </row>
        <row r="151">
          <cell r="D151">
            <v>300145</v>
          </cell>
          <cell r="E151" t="str">
            <v>Sta. Teresa National High School</v>
          </cell>
          <cell r="F151">
            <v>1</v>
          </cell>
          <cell r="G151">
            <v>1</v>
          </cell>
          <cell r="H151">
            <v>0</v>
          </cell>
          <cell r="I151">
            <v>0</v>
          </cell>
          <cell r="J151">
            <v>0</v>
          </cell>
          <cell r="K151">
            <v>1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1</v>
          </cell>
        </row>
        <row r="152">
          <cell r="D152">
            <v>500353</v>
          </cell>
          <cell r="E152" t="str">
            <v>Mindoro Integrated School</v>
          </cell>
          <cell r="F152">
            <v>1</v>
          </cell>
          <cell r="G152">
            <v>1</v>
          </cell>
          <cell r="H152">
            <v>0</v>
          </cell>
          <cell r="I152">
            <v>0</v>
          </cell>
          <cell r="J152">
            <v>1</v>
          </cell>
          <cell r="K152">
            <v>1</v>
          </cell>
          <cell r="L152">
            <v>0</v>
          </cell>
          <cell r="M152">
            <v>0</v>
          </cell>
          <cell r="N152">
            <v>1</v>
          </cell>
          <cell r="O152">
            <v>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0</v>
          </cell>
          <cell r="U152">
            <v>1</v>
          </cell>
        </row>
        <row r="153">
          <cell r="D153">
            <v>321007</v>
          </cell>
          <cell r="E153" t="str">
            <v>Manga National High School</v>
          </cell>
          <cell r="F153">
            <v>1</v>
          </cell>
          <cell r="G153">
            <v>1</v>
          </cell>
          <cell r="H153">
            <v>1</v>
          </cell>
          <cell r="I153">
            <v>0</v>
          </cell>
          <cell r="J153">
            <v>0</v>
          </cell>
          <cell r="K153">
            <v>1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1</v>
          </cell>
          <cell r="Q153">
            <v>0</v>
          </cell>
          <cell r="R153">
            <v>0</v>
          </cell>
          <cell r="S153">
            <v>0</v>
          </cell>
          <cell r="T153">
            <v>1</v>
          </cell>
          <cell r="U153">
            <v>0</v>
          </cell>
        </row>
        <row r="154">
          <cell r="D154">
            <v>500797</v>
          </cell>
          <cell r="E154" t="str">
            <v>Luzong Sur Integrated School</v>
          </cell>
          <cell r="F154">
            <v>1</v>
          </cell>
          <cell r="G154">
            <v>0</v>
          </cell>
          <cell r="H154">
            <v>1</v>
          </cell>
          <cell r="I154">
            <v>0</v>
          </cell>
          <cell r="J154">
            <v>0</v>
          </cell>
          <cell r="K154">
            <v>1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</row>
        <row r="155">
          <cell r="D155">
            <v>300120</v>
          </cell>
          <cell r="E155" t="str">
            <v>Luna National High School</v>
          </cell>
          <cell r="F155">
            <v>1</v>
          </cell>
          <cell r="G155">
            <v>1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</row>
        <row r="156">
          <cell r="D156">
            <v>500363</v>
          </cell>
          <cell r="E156" t="str">
            <v>La Union Special School for Culture and Arts</v>
          </cell>
          <cell r="F156">
            <v>1</v>
          </cell>
          <cell r="G156">
            <v>1</v>
          </cell>
          <cell r="H156">
            <v>1</v>
          </cell>
          <cell r="I156">
            <v>0</v>
          </cell>
          <cell r="J156">
            <v>1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  <cell r="Q156">
            <v>1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</row>
        <row r="157">
          <cell r="D157">
            <v>500471</v>
          </cell>
          <cell r="E157" t="str">
            <v>Bay-o Integrated School</v>
          </cell>
          <cell r="F157">
            <v>1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1</v>
          </cell>
          <cell r="L157">
            <v>0</v>
          </cell>
          <cell r="M157">
            <v>0</v>
          </cell>
          <cell r="N157">
            <v>1</v>
          </cell>
          <cell r="O157">
            <v>1</v>
          </cell>
          <cell r="P157">
            <v>1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</row>
        <row r="158">
          <cell r="D158">
            <v>300101</v>
          </cell>
          <cell r="E158" t="str">
            <v>Bungol National High School</v>
          </cell>
          <cell r="F158">
            <v>1</v>
          </cell>
          <cell r="G158">
            <v>0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0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0</v>
          </cell>
          <cell r="T158">
            <v>1</v>
          </cell>
          <cell r="U158">
            <v>1</v>
          </cell>
        </row>
        <row r="159">
          <cell r="D159">
            <v>300141</v>
          </cell>
          <cell r="E159" t="str">
            <v>Santol Voc'l. HS - Liguay Annex</v>
          </cell>
          <cell r="F159">
            <v>1</v>
          </cell>
          <cell r="G159">
            <v>1</v>
          </cell>
          <cell r="H159">
            <v>1</v>
          </cell>
          <cell r="I159">
            <v>0</v>
          </cell>
          <cell r="J159">
            <v>1</v>
          </cell>
          <cell r="K159">
            <v>1</v>
          </cell>
          <cell r="L159">
            <v>1</v>
          </cell>
          <cell r="M159">
            <v>1</v>
          </cell>
          <cell r="N159">
            <v>1</v>
          </cell>
          <cell r="O159">
            <v>1</v>
          </cell>
          <cell r="P159">
            <v>1</v>
          </cell>
          <cell r="Q159">
            <v>1</v>
          </cell>
          <cell r="R159">
            <v>1</v>
          </cell>
          <cell r="S159">
            <v>0</v>
          </cell>
          <cell r="T159">
            <v>1</v>
          </cell>
          <cell r="U159">
            <v>1</v>
          </cell>
        </row>
        <row r="160">
          <cell r="D160">
            <v>300107</v>
          </cell>
          <cell r="E160" t="str">
            <v>Corrooy NHS</v>
          </cell>
          <cell r="F160">
            <v>1</v>
          </cell>
          <cell r="G160">
            <v>0</v>
          </cell>
          <cell r="H160">
            <v>1</v>
          </cell>
          <cell r="I160">
            <v>1</v>
          </cell>
          <cell r="J160">
            <v>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1</v>
          </cell>
          <cell r="Q160">
            <v>1</v>
          </cell>
          <cell r="R160">
            <v>1</v>
          </cell>
          <cell r="S160">
            <v>0</v>
          </cell>
          <cell r="T160">
            <v>1</v>
          </cell>
          <cell r="U160">
            <v>1</v>
          </cell>
        </row>
        <row r="161">
          <cell r="D161">
            <v>500351</v>
          </cell>
          <cell r="E161" t="str">
            <v>Bitalag Integrated School</v>
          </cell>
          <cell r="F161">
            <v>1</v>
          </cell>
          <cell r="G161">
            <v>1</v>
          </cell>
          <cell r="H161">
            <v>1</v>
          </cell>
          <cell r="I161">
            <v>1</v>
          </cell>
          <cell r="J161">
            <v>1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</row>
        <row r="162">
          <cell r="D162">
            <v>300114</v>
          </cell>
          <cell r="E162" t="str">
            <v>DOÑA FRANCISCA LACSAMANA DE ORTEGA MEMORIAL NATIONAL HIGH SCHOOL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J162">
            <v>1</v>
          </cell>
          <cell r="K162">
            <v>1</v>
          </cell>
          <cell r="L162">
            <v>0</v>
          </cell>
          <cell r="M162">
            <v>0</v>
          </cell>
          <cell r="N162">
            <v>1</v>
          </cell>
          <cell r="O162">
            <v>0</v>
          </cell>
          <cell r="P162">
            <v>1</v>
          </cell>
          <cell r="Q162">
            <v>0</v>
          </cell>
          <cell r="R162">
            <v>0</v>
          </cell>
          <cell r="S162">
            <v>0</v>
          </cell>
          <cell r="T162">
            <v>1</v>
          </cell>
          <cell r="U162">
            <v>0</v>
          </cell>
        </row>
        <row r="163">
          <cell r="D163">
            <v>300106</v>
          </cell>
          <cell r="E163" t="str">
            <v>Castor Concepcion MNHS</v>
          </cell>
          <cell r="F163">
            <v>1</v>
          </cell>
          <cell r="G163">
            <v>1</v>
          </cell>
          <cell r="H163">
            <v>1</v>
          </cell>
          <cell r="I163">
            <v>1</v>
          </cell>
          <cell r="J163">
            <v>1</v>
          </cell>
          <cell r="K163">
            <v>1</v>
          </cell>
          <cell r="L163">
            <v>0</v>
          </cell>
          <cell r="M163">
            <v>1</v>
          </cell>
          <cell r="N163">
            <v>1</v>
          </cell>
          <cell r="O163">
            <v>0</v>
          </cell>
          <cell r="P163">
            <v>1</v>
          </cell>
          <cell r="Q163">
            <v>1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</row>
        <row r="164">
          <cell r="D164">
            <v>300140</v>
          </cell>
          <cell r="E164" t="str">
            <v>Santol Voc'l. HS</v>
          </cell>
          <cell r="F164">
            <v>1</v>
          </cell>
          <cell r="G164">
            <v>0</v>
          </cell>
          <cell r="H164">
            <v>1</v>
          </cell>
          <cell r="I164">
            <v>1</v>
          </cell>
          <cell r="J164">
            <v>0</v>
          </cell>
          <cell r="K164">
            <v>1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1</v>
          </cell>
          <cell r="Q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</row>
        <row r="165">
          <cell r="D165">
            <v>300103</v>
          </cell>
          <cell r="E165" t="str">
            <v>Butubut National High School</v>
          </cell>
          <cell r="F165">
            <v>1</v>
          </cell>
          <cell r="G165">
            <v>1</v>
          </cell>
          <cell r="H165">
            <v>1</v>
          </cell>
          <cell r="I165">
            <v>0</v>
          </cell>
          <cell r="J165">
            <v>0</v>
          </cell>
          <cell r="K165">
            <v>1</v>
          </cell>
          <cell r="L165">
            <v>0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Q165">
            <v>1</v>
          </cell>
          <cell r="R165">
            <v>1</v>
          </cell>
          <cell r="S165">
            <v>0</v>
          </cell>
          <cell r="T165">
            <v>0</v>
          </cell>
          <cell r="U165">
            <v>1</v>
          </cell>
        </row>
        <row r="166">
          <cell r="D166">
            <v>300134</v>
          </cell>
          <cell r="E166" t="str">
            <v>San Francisco NHS</v>
          </cell>
          <cell r="F166">
            <v>1</v>
          </cell>
          <cell r="G166">
            <v>1</v>
          </cell>
          <cell r="H166">
            <v>0</v>
          </cell>
          <cell r="I166">
            <v>0</v>
          </cell>
          <cell r="J166">
            <v>1</v>
          </cell>
          <cell r="K166">
            <v>1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1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1</v>
          </cell>
        </row>
        <row r="167">
          <cell r="D167">
            <v>300125</v>
          </cell>
          <cell r="E167" t="str">
            <v>Old Sudipen NHS</v>
          </cell>
          <cell r="F167">
            <v>1</v>
          </cell>
          <cell r="G167">
            <v>1</v>
          </cell>
          <cell r="H167">
            <v>1</v>
          </cell>
          <cell r="I167">
            <v>0</v>
          </cell>
          <cell r="J167">
            <v>0</v>
          </cell>
          <cell r="K167">
            <v>1</v>
          </cell>
          <cell r="L167">
            <v>0</v>
          </cell>
          <cell r="M167">
            <v>1</v>
          </cell>
          <cell r="N167">
            <v>1</v>
          </cell>
          <cell r="O167">
            <v>1</v>
          </cell>
          <cell r="P167">
            <v>1</v>
          </cell>
          <cell r="Q167">
            <v>1</v>
          </cell>
          <cell r="R167">
            <v>0</v>
          </cell>
          <cell r="S167">
            <v>0</v>
          </cell>
          <cell r="T167">
            <v>0</v>
          </cell>
          <cell r="U167">
            <v>1</v>
          </cell>
        </row>
        <row r="168">
          <cell r="D168">
            <v>300143</v>
          </cell>
          <cell r="E168" t="str">
            <v>SINAPANGAN NATIONAL HIGH SCHOOL</v>
          </cell>
          <cell r="F168">
            <v>1</v>
          </cell>
          <cell r="G168">
            <v>1</v>
          </cell>
          <cell r="H168">
            <v>0</v>
          </cell>
          <cell r="I168">
            <v>0</v>
          </cell>
          <cell r="J168">
            <v>0</v>
          </cell>
          <cell r="K168">
            <v>1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</v>
          </cell>
          <cell r="Q168">
            <v>0</v>
          </cell>
          <cell r="R168">
            <v>0</v>
          </cell>
          <cell r="S168">
            <v>0</v>
          </cell>
          <cell r="T168">
            <v>1</v>
          </cell>
          <cell r="U168">
            <v>0</v>
          </cell>
        </row>
        <row r="169">
          <cell r="D169">
            <v>300117</v>
          </cell>
          <cell r="E169" t="str">
            <v>Duplas NHS</v>
          </cell>
          <cell r="F169">
            <v>1</v>
          </cell>
          <cell r="G169">
            <v>1</v>
          </cell>
          <cell r="H169">
            <v>1</v>
          </cell>
          <cell r="I169">
            <v>1</v>
          </cell>
          <cell r="J169">
            <v>0</v>
          </cell>
          <cell r="K169">
            <v>1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1</v>
          </cell>
          <cell r="R169">
            <v>1</v>
          </cell>
          <cell r="S169">
            <v>0</v>
          </cell>
          <cell r="T169">
            <v>1</v>
          </cell>
          <cell r="U169">
            <v>1</v>
          </cell>
        </row>
        <row r="170">
          <cell r="D170">
            <v>300115</v>
          </cell>
          <cell r="E170" t="str">
            <v>CASACRISTO NATIONAL HIGH SCHOOL</v>
          </cell>
          <cell r="F170">
            <v>1</v>
          </cell>
          <cell r="G170">
            <v>1</v>
          </cell>
          <cell r="H170">
            <v>1</v>
          </cell>
          <cell r="I170">
            <v>0</v>
          </cell>
          <cell r="J170">
            <v>1</v>
          </cell>
          <cell r="K170">
            <v>1</v>
          </cell>
          <cell r="L170">
            <v>0</v>
          </cell>
          <cell r="M170">
            <v>1</v>
          </cell>
          <cell r="N170">
            <v>0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1</v>
          </cell>
          <cell r="U170">
            <v>0</v>
          </cell>
        </row>
        <row r="171">
          <cell r="D171">
            <v>321018</v>
          </cell>
          <cell r="E171" t="str">
            <v>LUNA NATIONAL VOCATIONAL HIGH SCHOOL</v>
          </cell>
          <cell r="F171">
            <v>1</v>
          </cell>
          <cell r="G171">
            <v>1</v>
          </cell>
          <cell r="H171">
            <v>1</v>
          </cell>
          <cell r="I171">
            <v>0</v>
          </cell>
          <cell r="J171">
            <v>1</v>
          </cell>
          <cell r="K171">
            <v>1</v>
          </cell>
          <cell r="L171">
            <v>0</v>
          </cell>
          <cell r="M171">
            <v>1</v>
          </cell>
          <cell r="N171">
            <v>1</v>
          </cell>
          <cell r="O171">
            <v>1</v>
          </cell>
          <cell r="P171">
            <v>1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</row>
        <row r="172">
          <cell r="D172">
            <v>300132</v>
          </cell>
          <cell r="E172" t="str">
            <v>Regional Science HS, La Union</v>
          </cell>
          <cell r="F172">
            <v>1</v>
          </cell>
          <cell r="G172">
            <v>1</v>
          </cell>
          <cell r="H172">
            <v>1</v>
          </cell>
          <cell r="I172">
            <v>1</v>
          </cell>
          <cell r="J172">
            <v>1</v>
          </cell>
          <cell r="K172">
            <v>1</v>
          </cell>
          <cell r="L172">
            <v>0</v>
          </cell>
          <cell r="M172">
            <v>1</v>
          </cell>
          <cell r="N172">
            <v>1</v>
          </cell>
          <cell r="O172">
            <v>1</v>
          </cell>
          <cell r="P172">
            <v>1</v>
          </cell>
          <cell r="Q172">
            <v>1</v>
          </cell>
          <cell r="R172">
            <v>0</v>
          </cell>
          <cell r="S172">
            <v>0</v>
          </cell>
          <cell r="T172">
            <v>1</v>
          </cell>
          <cell r="U172">
            <v>1</v>
          </cell>
        </row>
        <row r="173">
          <cell r="D173">
            <v>300146</v>
          </cell>
          <cell r="E173" t="str">
            <v>Sto. Rosario National High School</v>
          </cell>
          <cell r="F173">
            <v>0</v>
          </cell>
          <cell r="G173">
            <v>1</v>
          </cell>
          <cell r="H173">
            <v>1</v>
          </cell>
          <cell r="I173">
            <v>0</v>
          </cell>
          <cell r="J173">
            <v>1</v>
          </cell>
          <cell r="K173">
            <v>1</v>
          </cell>
          <cell r="L173">
            <v>0</v>
          </cell>
          <cell r="M173">
            <v>1</v>
          </cell>
          <cell r="N173">
            <v>1</v>
          </cell>
          <cell r="O173">
            <v>1</v>
          </cell>
          <cell r="P173">
            <v>1</v>
          </cell>
          <cell r="Q173">
            <v>1</v>
          </cell>
          <cell r="R173">
            <v>1</v>
          </cell>
          <cell r="S173">
            <v>0</v>
          </cell>
          <cell r="T173">
            <v>1</v>
          </cell>
          <cell r="U173">
            <v>0</v>
          </cell>
        </row>
        <row r="174">
          <cell r="D174">
            <v>300148</v>
          </cell>
          <cell r="E174" t="str">
            <v>Sudipen Voc'l Sch.</v>
          </cell>
          <cell r="F174">
            <v>1</v>
          </cell>
          <cell r="G174">
            <v>1</v>
          </cell>
          <cell r="H174">
            <v>1</v>
          </cell>
          <cell r="I174">
            <v>1</v>
          </cell>
          <cell r="J174">
            <v>1</v>
          </cell>
          <cell r="K174">
            <v>1</v>
          </cell>
          <cell r="L174">
            <v>1</v>
          </cell>
          <cell r="M174">
            <v>1</v>
          </cell>
          <cell r="N174">
            <v>1</v>
          </cell>
          <cell r="O174">
            <v>1</v>
          </cell>
          <cell r="P174">
            <v>1</v>
          </cell>
          <cell r="Q174">
            <v>1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</row>
        <row r="175">
          <cell r="D175">
            <v>300124</v>
          </cell>
          <cell r="E175" t="str">
            <v>Oanari NHS</v>
          </cell>
          <cell r="F175">
            <v>1</v>
          </cell>
          <cell r="G175">
            <v>0</v>
          </cell>
          <cell r="H175">
            <v>1</v>
          </cell>
          <cell r="I175">
            <v>1</v>
          </cell>
          <cell r="J175">
            <v>1</v>
          </cell>
          <cell r="K175">
            <v>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</row>
        <row r="176">
          <cell r="D176">
            <v>500357</v>
          </cell>
          <cell r="E176" t="str">
            <v>Liquicia Integrated School</v>
          </cell>
          <cell r="F176">
            <v>1</v>
          </cell>
          <cell r="G176">
            <v>1</v>
          </cell>
          <cell r="H176">
            <v>0</v>
          </cell>
          <cell r="I176">
            <v>0</v>
          </cell>
          <cell r="J176">
            <v>0</v>
          </cell>
          <cell r="K176">
            <v>1</v>
          </cell>
          <cell r="L176">
            <v>0</v>
          </cell>
          <cell r="M176">
            <v>1</v>
          </cell>
          <cell r="N176">
            <v>1</v>
          </cell>
          <cell r="O176">
            <v>0</v>
          </cell>
          <cell r="P176">
            <v>1</v>
          </cell>
          <cell r="Q176">
            <v>1</v>
          </cell>
          <cell r="R176">
            <v>0</v>
          </cell>
          <cell r="S176">
            <v>0</v>
          </cell>
          <cell r="T176">
            <v>0</v>
          </cell>
          <cell r="U176">
            <v>1</v>
          </cell>
        </row>
        <row r="177">
          <cell r="D177">
            <v>321002</v>
          </cell>
          <cell r="E177" t="str">
            <v>Canbarbusuy National High School</v>
          </cell>
          <cell r="F177">
            <v>1</v>
          </cell>
          <cell r="G177">
            <v>0</v>
          </cell>
          <cell r="H177">
            <v>0</v>
          </cell>
          <cell r="I177">
            <v>1</v>
          </cell>
          <cell r="J177">
            <v>0</v>
          </cell>
          <cell r="K177">
            <v>1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1</v>
          </cell>
          <cell r="Q177">
            <v>1</v>
          </cell>
          <cell r="R177">
            <v>0</v>
          </cell>
          <cell r="S177">
            <v>0</v>
          </cell>
          <cell r="T177">
            <v>0</v>
          </cell>
          <cell r="U177">
            <v>1</v>
          </cell>
        </row>
        <row r="178">
          <cell r="D178">
            <v>300112</v>
          </cell>
          <cell r="E178" t="str">
            <v>Don Eulogio De Guzman MNHS</v>
          </cell>
          <cell r="F178">
            <v>1</v>
          </cell>
          <cell r="G178">
            <v>0</v>
          </cell>
          <cell r="H178">
            <v>1</v>
          </cell>
          <cell r="I178">
            <v>1</v>
          </cell>
          <cell r="J178">
            <v>1</v>
          </cell>
          <cell r="K178">
            <v>1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1</v>
          </cell>
          <cell r="Q178">
            <v>1</v>
          </cell>
          <cell r="R178">
            <v>0</v>
          </cell>
          <cell r="S178">
            <v>0</v>
          </cell>
          <cell r="T178">
            <v>1</v>
          </cell>
          <cell r="U178">
            <v>0</v>
          </cell>
        </row>
        <row r="179">
          <cell r="D179">
            <v>300137</v>
          </cell>
          <cell r="E179" t="str">
            <v>San Jose National High School</v>
          </cell>
          <cell r="F179">
            <v>1</v>
          </cell>
          <cell r="G179">
            <v>1</v>
          </cell>
          <cell r="H179">
            <v>1</v>
          </cell>
          <cell r="I179">
            <v>1</v>
          </cell>
          <cell r="J179">
            <v>1</v>
          </cell>
          <cell r="K179">
            <v>1</v>
          </cell>
          <cell r="L179">
            <v>1</v>
          </cell>
          <cell r="M179">
            <v>0</v>
          </cell>
          <cell r="N179">
            <v>1</v>
          </cell>
          <cell r="O179">
            <v>1</v>
          </cell>
          <cell r="P179">
            <v>0</v>
          </cell>
          <cell r="Q179">
            <v>1</v>
          </cell>
          <cell r="R179">
            <v>1</v>
          </cell>
          <cell r="S179">
            <v>0</v>
          </cell>
          <cell r="T179">
            <v>1</v>
          </cell>
          <cell r="U179">
            <v>1</v>
          </cell>
        </row>
        <row r="180">
          <cell r="D180">
            <v>300122</v>
          </cell>
          <cell r="E180" t="str">
            <v>Naguilian National HS</v>
          </cell>
          <cell r="F180">
            <v>1</v>
          </cell>
          <cell r="G180">
            <v>0</v>
          </cell>
          <cell r="H180">
            <v>1</v>
          </cell>
          <cell r="I180">
            <v>1</v>
          </cell>
          <cell r="J180">
            <v>0</v>
          </cell>
          <cell r="K180">
            <v>1</v>
          </cell>
          <cell r="L180">
            <v>0</v>
          </cell>
          <cell r="M180">
            <v>1</v>
          </cell>
          <cell r="N180">
            <v>1</v>
          </cell>
          <cell r="O180">
            <v>1</v>
          </cell>
          <cell r="P180">
            <v>1</v>
          </cell>
          <cell r="Q180">
            <v>1</v>
          </cell>
          <cell r="R180">
            <v>1</v>
          </cell>
          <cell r="S180">
            <v>1</v>
          </cell>
          <cell r="T180">
            <v>1</v>
          </cell>
          <cell r="U180">
            <v>1</v>
          </cell>
        </row>
        <row r="181">
          <cell r="D181">
            <v>500358</v>
          </cell>
          <cell r="E181" t="str">
            <v>Casilagan Integrated School</v>
          </cell>
          <cell r="F181">
            <v>1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1</v>
          </cell>
          <cell r="L181">
            <v>0</v>
          </cell>
          <cell r="M181">
            <v>1</v>
          </cell>
          <cell r="N181">
            <v>1</v>
          </cell>
          <cell r="O181">
            <v>0</v>
          </cell>
          <cell r="P181">
            <v>1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</row>
        <row r="182">
          <cell r="D182">
            <v>500352</v>
          </cell>
          <cell r="E182" t="str">
            <v>Dagup Integrated School</v>
          </cell>
          <cell r="F182">
            <v>1</v>
          </cell>
          <cell r="G182">
            <v>1</v>
          </cell>
          <cell r="H182">
            <v>0</v>
          </cell>
          <cell r="I182">
            <v>0</v>
          </cell>
          <cell r="J182">
            <v>0</v>
          </cell>
          <cell r="K182">
            <v>1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1</v>
          </cell>
          <cell r="R182">
            <v>0</v>
          </cell>
          <cell r="S182">
            <v>0</v>
          </cell>
          <cell r="T182">
            <v>1</v>
          </cell>
          <cell r="U182">
            <v>1</v>
          </cell>
        </row>
        <row r="183">
          <cell r="D183">
            <v>500362</v>
          </cell>
          <cell r="E183" t="str">
            <v>Santiago Sur Integrated School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J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0</v>
          </cell>
          <cell r="P183">
            <v>1</v>
          </cell>
          <cell r="Q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</row>
        <row r="184">
          <cell r="D184">
            <v>501362</v>
          </cell>
          <cell r="E184" t="str">
            <v>Cabaritan Sur Integrated School</v>
          </cell>
          <cell r="F184">
            <v>0</v>
          </cell>
          <cell r="G184">
            <v>1</v>
          </cell>
          <cell r="H184">
            <v>1</v>
          </cell>
          <cell r="I184">
            <v>0</v>
          </cell>
          <cell r="J184">
            <v>0</v>
          </cell>
          <cell r="K184">
            <v>1</v>
          </cell>
          <cell r="L184">
            <v>0</v>
          </cell>
          <cell r="M184">
            <v>0</v>
          </cell>
          <cell r="N184">
            <v>0</v>
          </cell>
          <cell r="O184">
            <v>1</v>
          </cell>
          <cell r="P184">
            <v>1</v>
          </cell>
          <cell r="Q184">
            <v>1</v>
          </cell>
          <cell r="R184">
            <v>1</v>
          </cell>
          <cell r="S184">
            <v>0</v>
          </cell>
          <cell r="T184">
            <v>1</v>
          </cell>
          <cell r="U184">
            <v>1</v>
          </cell>
        </row>
        <row r="185">
          <cell r="D185">
            <v>300105</v>
          </cell>
          <cell r="E185" t="str">
            <v>Cambaly National High School</v>
          </cell>
          <cell r="F185">
            <v>1</v>
          </cell>
          <cell r="G185">
            <v>1</v>
          </cell>
          <cell r="H185">
            <v>1</v>
          </cell>
          <cell r="I185">
            <v>1</v>
          </cell>
          <cell r="J185">
            <v>1</v>
          </cell>
          <cell r="K185">
            <v>1</v>
          </cell>
          <cell r="L185">
            <v>1</v>
          </cell>
          <cell r="M185">
            <v>1</v>
          </cell>
          <cell r="N185">
            <v>1</v>
          </cell>
          <cell r="O185">
            <v>1</v>
          </cell>
          <cell r="P185">
            <v>1</v>
          </cell>
          <cell r="Q185">
            <v>1</v>
          </cell>
          <cell r="R185">
            <v>1</v>
          </cell>
          <cell r="S185">
            <v>1</v>
          </cell>
          <cell r="T185">
            <v>1</v>
          </cell>
          <cell r="U185">
            <v>1</v>
          </cell>
        </row>
        <row r="186">
          <cell r="D186">
            <v>300149</v>
          </cell>
          <cell r="E186" t="str">
            <v>Suyo National High School</v>
          </cell>
          <cell r="F186">
            <v>1</v>
          </cell>
          <cell r="G186">
            <v>0</v>
          </cell>
          <cell r="H186">
            <v>1</v>
          </cell>
          <cell r="I186">
            <v>0</v>
          </cell>
          <cell r="J186">
            <v>1</v>
          </cell>
          <cell r="K186">
            <v>0</v>
          </cell>
          <cell r="L186">
            <v>0</v>
          </cell>
          <cell r="M186">
            <v>1</v>
          </cell>
          <cell r="N186">
            <v>0</v>
          </cell>
          <cell r="O186">
            <v>0</v>
          </cell>
          <cell r="P186">
            <v>1</v>
          </cell>
          <cell r="Q186">
            <v>0</v>
          </cell>
          <cell r="R186">
            <v>0</v>
          </cell>
          <cell r="S186">
            <v>0</v>
          </cell>
          <cell r="T186">
            <v>1</v>
          </cell>
          <cell r="U186">
            <v>0</v>
          </cell>
        </row>
        <row r="187">
          <cell r="D187">
            <v>300135</v>
          </cell>
          <cell r="E187" t="str">
            <v>San Gabriel Vocational High School</v>
          </cell>
          <cell r="F187">
            <v>1</v>
          </cell>
          <cell r="G187">
            <v>1</v>
          </cell>
          <cell r="H187">
            <v>1</v>
          </cell>
          <cell r="I187">
            <v>0</v>
          </cell>
          <cell r="J187">
            <v>0</v>
          </cell>
          <cell r="K187">
            <v>1</v>
          </cell>
          <cell r="L187">
            <v>0</v>
          </cell>
          <cell r="M187">
            <v>1</v>
          </cell>
          <cell r="N187">
            <v>0</v>
          </cell>
          <cell r="O187">
            <v>0</v>
          </cell>
          <cell r="P187">
            <v>1</v>
          </cell>
          <cell r="Q187">
            <v>0</v>
          </cell>
          <cell r="R187">
            <v>1</v>
          </cell>
          <cell r="S187">
            <v>0</v>
          </cell>
          <cell r="T187">
            <v>1</v>
          </cell>
          <cell r="U187">
            <v>0</v>
          </cell>
        </row>
        <row r="188">
          <cell r="D188">
            <v>500356</v>
          </cell>
          <cell r="E188" t="str">
            <v>Lipay Integrated School</v>
          </cell>
          <cell r="F188">
            <v>1</v>
          </cell>
          <cell r="G188">
            <v>1</v>
          </cell>
          <cell r="H188">
            <v>1</v>
          </cell>
          <cell r="I188">
            <v>1</v>
          </cell>
          <cell r="J188">
            <v>1</v>
          </cell>
          <cell r="K188">
            <v>1</v>
          </cell>
          <cell r="L188">
            <v>0</v>
          </cell>
          <cell r="M188">
            <v>0</v>
          </cell>
          <cell r="N188">
            <v>1</v>
          </cell>
          <cell r="O188">
            <v>1</v>
          </cell>
          <cell r="P188">
            <v>1</v>
          </cell>
          <cell r="Q188">
            <v>0</v>
          </cell>
          <cell r="R188">
            <v>0</v>
          </cell>
          <cell r="S188">
            <v>0</v>
          </cell>
          <cell r="T188">
            <v>1</v>
          </cell>
          <cell r="U188">
            <v>0</v>
          </cell>
        </row>
        <row r="189">
          <cell r="D189">
            <v>300090</v>
          </cell>
          <cell r="E189" t="str">
            <v>Eulogio Clarence De Guzman Junior Memorial National Vocational High School</v>
          </cell>
          <cell r="F189">
            <v>1</v>
          </cell>
          <cell r="G189">
            <v>1</v>
          </cell>
          <cell r="H189">
            <v>1</v>
          </cell>
          <cell r="I189">
            <v>1</v>
          </cell>
          <cell r="J189">
            <v>1</v>
          </cell>
          <cell r="K189">
            <v>1</v>
          </cell>
          <cell r="L189">
            <v>0</v>
          </cell>
          <cell r="M189">
            <v>0</v>
          </cell>
          <cell r="N189">
            <v>0</v>
          </cell>
          <cell r="O189">
            <v>1</v>
          </cell>
          <cell r="P189">
            <v>1</v>
          </cell>
          <cell r="Q189">
            <v>1</v>
          </cell>
          <cell r="R189">
            <v>1</v>
          </cell>
          <cell r="S189">
            <v>0</v>
          </cell>
          <cell r="T189">
            <v>1</v>
          </cell>
          <cell r="U189">
            <v>1</v>
          </cell>
        </row>
        <row r="190">
          <cell r="D190">
            <v>300102</v>
          </cell>
          <cell r="E190" t="str">
            <v>Burgos National High School</v>
          </cell>
          <cell r="F190">
            <v>1</v>
          </cell>
          <cell r="G190">
            <v>0</v>
          </cell>
          <cell r="H190">
            <v>0</v>
          </cell>
          <cell r="I190">
            <v>1</v>
          </cell>
          <cell r="J190">
            <v>1</v>
          </cell>
          <cell r="K190">
            <v>1</v>
          </cell>
          <cell r="L190">
            <v>0</v>
          </cell>
          <cell r="M190">
            <v>1</v>
          </cell>
          <cell r="N190">
            <v>0</v>
          </cell>
          <cell r="O190">
            <v>0</v>
          </cell>
          <cell r="P190">
            <v>1</v>
          </cell>
          <cell r="Q190">
            <v>1</v>
          </cell>
          <cell r="R190">
            <v>1</v>
          </cell>
          <cell r="S190">
            <v>0</v>
          </cell>
          <cell r="T190">
            <v>1</v>
          </cell>
          <cell r="U190">
            <v>1</v>
          </cell>
        </row>
        <row r="191">
          <cell r="D191">
            <v>300128</v>
          </cell>
          <cell r="E191" t="str">
            <v>Paringao National High School</v>
          </cell>
          <cell r="F191">
            <v>1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1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1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</row>
        <row r="192">
          <cell r="D192">
            <v>500360</v>
          </cell>
          <cell r="E192" t="str">
            <v>Daramuangan Integrated School</v>
          </cell>
          <cell r="F192">
            <v>1</v>
          </cell>
          <cell r="G192">
            <v>1</v>
          </cell>
          <cell r="H192">
            <v>0</v>
          </cell>
          <cell r="I192">
            <v>1</v>
          </cell>
          <cell r="J192">
            <v>1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O192">
            <v>0</v>
          </cell>
          <cell r="P192">
            <v>1</v>
          </cell>
          <cell r="Q192">
            <v>1</v>
          </cell>
          <cell r="R192">
            <v>0</v>
          </cell>
          <cell r="S192">
            <v>0</v>
          </cell>
          <cell r="T192">
            <v>1</v>
          </cell>
          <cell r="U192">
            <v>1</v>
          </cell>
        </row>
        <row r="193">
          <cell r="D193">
            <v>300144</v>
          </cell>
          <cell r="E193" t="str">
            <v>Magungunay NHS - Southern Naguilian NHS</v>
          </cell>
          <cell r="F193">
            <v>1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1</v>
          </cell>
          <cell r="N193">
            <v>0</v>
          </cell>
          <cell r="O193">
            <v>1</v>
          </cell>
          <cell r="P193">
            <v>1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</row>
        <row r="194">
          <cell r="D194">
            <v>501196</v>
          </cell>
          <cell r="E194" t="str">
            <v>Parian Este Integrated School</v>
          </cell>
          <cell r="F194">
            <v>1</v>
          </cell>
          <cell r="G194">
            <v>1</v>
          </cell>
          <cell r="H194">
            <v>0</v>
          </cell>
          <cell r="I194">
            <v>0</v>
          </cell>
          <cell r="J194">
            <v>0</v>
          </cell>
          <cell r="K194">
            <v>1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1</v>
          </cell>
        </row>
        <row r="195">
          <cell r="D195">
            <v>300100</v>
          </cell>
          <cell r="E195" t="str">
            <v>BAWANTA NATONAL HIGH SCHOOL</v>
          </cell>
          <cell r="F195">
            <v>1</v>
          </cell>
          <cell r="G195">
            <v>1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1</v>
          </cell>
          <cell r="Q195">
            <v>1</v>
          </cell>
          <cell r="R195">
            <v>1</v>
          </cell>
          <cell r="S195">
            <v>0</v>
          </cell>
          <cell r="T195">
            <v>0</v>
          </cell>
          <cell r="U195">
            <v>0</v>
          </cell>
        </row>
        <row r="196">
          <cell r="D196">
            <v>300094</v>
          </cell>
          <cell r="E196" t="str">
            <v>Baccuit NHS</v>
          </cell>
          <cell r="F196">
            <v>1</v>
          </cell>
          <cell r="G196">
            <v>1</v>
          </cell>
          <cell r="H196">
            <v>1</v>
          </cell>
          <cell r="I196">
            <v>1</v>
          </cell>
          <cell r="J196">
            <v>1</v>
          </cell>
          <cell r="K196">
            <v>1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1</v>
          </cell>
          <cell r="Q196">
            <v>1</v>
          </cell>
          <cell r="R196">
            <v>1</v>
          </cell>
          <cell r="S196">
            <v>1</v>
          </cell>
          <cell r="T196">
            <v>1</v>
          </cell>
          <cell r="U196">
            <v>1</v>
          </cell>
        </row>
        <row r="197">
          <cell r="D197">
            <v>300153</v>
          </cell>
          <cell r="E197" t="str">
            <v>Wenceslao National HS</v>
          </cell>
          <cell r="F197">
            <v>1</v>
          </cell>
          <cell r="G197">
            <v>1</v>
          </cell>
          <cell r="H197">
            <v>0</v>
          </cell>
          <cell r="I197">
            <v>0</v>
          </cell>
          <cell r="J197">
            <v>1</v>
          </cell>
          <cell r="K197">
            <v>1</v>
          </cell>
          <cell r="L197">
            <v>0</v>
          </cell>
          <cell r="M197">
            <v>0</v>
          </cell>
          <cell r="N197">
            <v>0</v>
          </cell>
          <cell r="O197">
            <v>1</v>
          </cell>
          <cell r="P197">
            <v>1</v>
          </cell>
          <cell r="Q197">
            <v>1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</row>
        <row r="198">
          <cell r="D198">
            <v>300150</v>
          </cell>
          <cell r="E198" t="str">
            <v>Tagudtud NHS</v>
          </cell>
          <cell r="F198">
            <v>1</v>
          </cell>
          <cell r="G198">
            <v>1</v>
          </cell>
          <cell r="H198">
            <v>1</v>
          </cell>
          <cell r="I198">
            <v>1</v>
          </cell>
          <cell r="J198">
            <v>1</v>
          </cell>
          <cell r="K198">
            <v>1</v>
          </cell>
          <cell r="L198">
            <v>0</v>
          </cell>
          <cell r="M198">
            <v>1</v>
          </cell>
          <cell r="N198">
            <v>1</v>
          </cell>
          <cell r="O198">
            <v>1</v>
          </cell>
          <cell r="P198">
            <v>1</v>
          </cell>
          <cell r="Q198">
            <v>1</v>
          </cell>
          <cell r="R198">
            <v>1</v>
          </cell>
          <cell r="S198">
            <v>0</v>
          </cell>
          <cell r="T198">
            <v>1</v>
          </cell>
          <cell r="U198">
            <v>1</v>
          </cell>
        </row>
        <row r="199">
          <cell r="D199">
            <v>321003</v>
          </cell>
          <cell r="E199" t="str">
            <v>Rimos National High School</v>
          </cell>
          <cell r="F199">
            <v>1</v>
          </cell>
          <cell r="G199">
            <v>1</v>
          </cell>
          <cell r="H199">
            <v>0</v>
          </cell>
          <cell r="I199">
            <v>0</v>
          </cell>
          <cell r="J199">
            <v>1</v>
          </cell>
          <cell r="K199">
            <v>1</v>
          </cell>
          <cell r="L199">
            <v>0</v>
          </cell>
          <cell r="M199">
            <v>0</v>
          </cell>
          <cell r="N199">
            <v>0</v>
          </cell>
          <cell r="O199">
            <v>1</v>
          </cell>
          <cell r="P199">
            <v>1</v>
          </cell>
          <cell r="Q199">
            <v>1</v>
          </cell>
          <cell r="R199">
            <v>0</v>
          </cell>
          <cell r="S199">
            <v>0</v>
          </cell>
          <cell r="T199">
            <v>0</v>
          </cell>
          <cell r="U199">
            <v>1</v>
          </cell>
        </row>
        <row r="200">
          <cell r="D200">
            <v>321011</v>
          </cell>
          <cell r="E200" t="str">
            <v>Halog West National High School</v>
          </cell>
          <cell r="F200">
            <v>1</v>
          </cell>
          <cell r="G200">
            <v>1</v>
          </cell>
          <cell r="H200">
            <v>0</v>
          </cell>
          <cell r="I200">
            <v>0</v>
          </cell>
          <cell r="J200">
            <v>1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1</v>
          </cell>
          <cell r="Q200">
            <v>1</v>
          </cell>
          <cell r="R200">
            <v>0</v>
          </cell>
          <cell r="S200">
            <v>0</v>
          </cell>
          <cell r="T200">
            <v>0</v>
          </cell>
          <cell r="U200">
            <v>1</v>
          </cell>
        </row>
        <row r="201">
          <cell r="D201">
            <v>321004</v>
          </cell>
          <cell r="E201" t="str">
            <v>Aringay National High School-Basca Annex</v>
          </cell>
          <cell r="F201">
            <v>0</v>
          </cell>
          <cell r="G201">
            <v>1</v>
          </cell>
          <cell r="H201">
            <v>0</v>
          </cell>
          <cell r="I201">
            <v>0</v>
          </cell>
          <cell r="J201">
            <v>0</v>
          </cell>
          <cell r="K201">
            <v>1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1</v>
          </cell>
          <cell r="Q201">
            <v>1</v>
          </cell>
          <cell r="R201">
            <v>0</v>
          </cell>
          <cell r="S201">
            <v>0</v>
          </cell>
          <cell r="T201">
            <v>1</v>
          </cell>
          <cell r="U201">
            <v>0</v>
          </cell>
        </row>
        <row r="202">
          <cell r="D202">
            <v>300129</v>
          </cell>
          <cell r="E202" t="str">
            <v>Pres. Elpidio. Quirino NHS</v>
          </cell>
          <cell r="F202">
            <v>0</v>
          </cell>
          <cell r="G202">
            <v>0</v>
          </cell>
          <cell r="H202">
            <v>1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1</v>
          </cell>
          <cell r="U202">
            <v>0</v>
          </cell>
        </row>
        <row r="203">
          <cell r="D203">
            <v>300096</v>
          </cell>
          <cell r="E203" t="str">
            <v>Bail NHS</v>
          </cell>
          <cell r="F203">
            <v>1</v>
          </cell>
          <cell r="G203">
            <v>0</v>
          </cell>
          <cell r="H203">
            <v>0</v>
          </cell>
          <cell r="I203">
            <v>0</v>
          </cell>
          <cell r="J203">
            <v>1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1</v>
          </cell>
          <cell r="Q203">
            <v>1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</row>
        <row r="204">
          <cell r="D204">
            <v>300110</v>
          </cell>
          <cell r="E204" t="str">
            <v>Alipang NHS</v>
          </cell>
          <cell r="F204">
            <v>1</v>
          </cell>
          <cell r="G204">
            <v>1</v>
          </cell>
          <cell r="H204">
            <v>1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1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</row>
        <row r="205">
          <cell r="D205">
            <v>300093</v>
          </cell>
          <cell r="E205" t="str">
            <v>Aringay NHS</v>
          </cell>
          <cell r="F205">
            <v>1</v>
          </cell>
          <cell r="G205">
            <v>0</v>
          </cell>
          <cell r="H205">
            <v>1</v>
          </cell>
          <cell r="I205">
            <v>0</v>
          </cell>
          <cell r="J205">
            <v>1</v>
          </cell>
          <cell r="K205">
            <v>1</v>
          </cell>
          <cell r="L205">
            <v>1</v>
          </cell>
          <cell r="M205">
            <v>1</v>
          </cell>
          <cell r="N205">
            <v>1</v>
          </cell>
          <cell r="O205">
            <v>1</v>
          </cell>
          <cell r="P205">
            <v>1</v>
          </cell>
          <cell r="Q205">
            <v>1</v>
          </cell>
          <cell r="R205">
            <v>1</v>
          </cell>
          <cell r="S205">
            <v>1</v>
          </cell>
          <cell r="T205">
            <v>1</v>
          </cell>
          <cell r="U205">
            <v>1</v>
          </cell>
        </row>
        <row r="206">
          <cell r="D206">
            <v>321010</v>
          </cell>
          <cell r="E206" t="str">
            <v>Sto. Tomas NHS</v>
          </cell>
          <cell r="F206">
            <v>1</v>
          </cell>
          <cell r="G206">
            <v>0</v>
          </cell>
          <cell r="H206">
            <v>1</v>
          </cell>
          <cell r="I206">
            <v>1</v>
          </cell>
          <cell r="J206">
            <v>1</v>
          </cell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P206">
            <v>1</v>
          </cell>
          <cell r="Q206">
            <v>1</v>
          </cell>
          <cell r="R206">
            <v>0</v>
          </cell>
          <cell r="S206">
            <v>0</v>
          </cell>
          <cell r="T206">
            <v>1</v>
          </cell>
          <cell r="U206">
            <v>1</v>
          </cell>
        </row>
        <row r="207">
          <cell r="D207">
            <v>321027</v>
          </cell>
          <cell r="E207" t="str">
            <v>Agoo National Vocational High School</v>
          </cell>
          <cell r="F207">
            <v>1</v>
          </cell>
          <cell r="G207">
            <v>0</v>
          </cell>
          <cell r="H207">
            <v>1</v>
          </cell>
          <cell r="I207">
            <v>1</v>
          </cell>
          <cell r="J207">
            <v>1</v>
          </cell>
          <cell r="K207">
            <v>1</v>
          </cell>
          <cell r="L207">
            <v>0</v>
          </cell>
          <cell r="M207">
            <v>0</v>
          </cell>
          <cell r="N207">
            <v>1</v>
          </cell>
          <cell r="O207">
            <v>0</v>
          </cell>
          <cell r="P207">
            <v>1</v>
          </cell>
          <cell r="Q207">
            <v>1</v>
          </cell>
          <cell r="R207">
            <v>1</v>
          </cell>
          <cell r="S207">
            <v>0</v>
          </cell>
          <cell r="T207">
            <v>1</v>
          </cell>
          <cell r="U207">
            <v>1</v>
          </cell>
        </row>
        <row r="208">
          <cell r="D208">
            <v>500361</v>
          </cell>
          <cell r="E208" t="str">
            <v>Cabaruan Integrated School</v>
          </cell>
          <cell r="F208">
            <v>1</v>
          </cell>
          <cell r="G208">
            <v>1</v>
          </cell>
          <cell r="H208">
            <v>0</v>
          </cell>
          <cell r="I208">
            <v>1</v>
          </cell>
          <cell r="J208">
            <v>0</v>
          </cell>
          <cell r="K208">
            <v>1</v>
          </cell>
          <cell r="L208">
            <v>0</v>
          </cell>
          <cell r="M208">
            <v>0</v>
          </cell>
          <cell r="N208">
            <v>1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D209">
            <v>300152</v>
          </cell>
          <cell r="E209" t="str">
            <v>Tubao National High School</v>
          </cell>
          <cell r="F209">
            <v>1</v>
          </cell>
          <cell r="G209">
            <v>1</v>
          </cell>
          <cell r="H209">
            <v>1</v>
          </cell>
          <cell r="I209">
            <v>0</v>
          </cell>
          <cell r="J209">
            <v>1</v>
          </cell>
          <cell r="K209">
            <v>1</v>
          </cell>
          <cell r="L209">
            <v>0</v>
          </cell>
          <cell r="M209">
            <v>0</v>
          </cell>
          <cell r="N209">
            <v>0</v>
          </cell>
          <cell r="O209">
            <v>1</v>
          </cell>
          <cell r="P209">
            <v>1</v>
          </cell>
          <cell r="Q209">
            <v>1</v>
          </cell>
          <cell r="R209">
            <v>0</v>
          </cell>
          <cell r="S209">
            <v>0</v>
          </cell>
          <cell r="T209">
            <v>1</v>
          </cell>
          <cell r="U209">
            <v>1</v>
          </cell>
        </row>
        <row r="210">
          <cell r="D210">
            <v>501197</v>
          </cell>
          <cell r="E210" t="str">
            <v>Dulao Integrated School</v>
          </cell>
          <cell r="F210">
            <v>0</v>
          </cell>
          <cell r="G210">
            <v>1</v>
          </cell>
          <cell r="H210">
            <v>0</v>
          </cell>
          <cell r="I210">
            <v>0</v>
          </cell>
          <cell r="J210">
            <v>0</v>
          </cell>
          <cell r="K210">
            <v>1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1</v>
          </cell>
        </row>
        <row r="211">
          <cell r="D211">
            <v>500359</v>
          </cell>
          <cell r="E211" t="str">
            <v>Capas Integrated School</v>
          </cell>
          <cell r="F211">
            <v>1</v>
          </cell>
          <cell r="G211">
            <v>1</v>
          </cell>
          <cell r="H211">
            <v>1</v>
          </cell>
          <cell r="I211">
            <v>0</v>
          </cell>
          <cell r="J211">
            <v>1</v>
          </cell>
          <cell r="K211">
            <v>1</v>
          </cell>
          <cell r="L211">
            <v>0</v>
          </cell>
          <cell r="M211">
            <v>1</v>
          </cell>
          <cell r="N211">
            <v>0</v>
          </cell>
          <cell r="O211">
            <v>0</v>
          </cell>
          <cell r="P211">
            <v>1</v>
          </cell>
          <cell r="Q211">
            <v>1</v>
          </cell>
          <cell r="R211">
            <v>1</v>
          </cell>
          <cell r="S211">
            <v>0</v>
          </cell>
          <cell r="T211">
            <v>1</v>
          </cell>
          <cell r="U211">
            <v>1</v>
          </cell>
        </row>
        <row r="212">
          <cell r="D212">
            <v>300119</v>
          </cell>
          <cell r="E212" t="str">
            <v>Leones National High School</v>
          </cell>
          <cell r="F212">
            <v>1</v>
          </cell>
          <cell r="G212">
            <v>0</v>
          </cell>
          <cell r="H212">
            <v>0</v>
          </cell>
          <cell r="I212">
            <v>1</v>
          </cell>
          <cell r="J212">
            <v>0</v>
          </cell>
          <cell r="K212">
            <v>1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1</v>
          </cell>
          <cell r="U212">
            <v>1</v>
          </cell>
        </row>
        <row r="213">
          <cell r="D213">
            <v>300091</v>
          </cell>
          <cell r="E213" t="str">
            <v>Amlang-Nagtagaan National High School</v>
          </cell>
          <cell r="F213">
            <v>1</v>
          </cell>
          <cell r="G213">
            <v>1</v>
          </cell>
          <cell r="H213">
            <v>0</v>
          </cell>
          <cell r="I213">
            <v>0</v>
          </cell>
          <cell r="J213">
            <v>1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1</v>
          </cell>
          <cell r="Q213">
            <v>1</v>
          </cell>
          <cell r="R213">
            <v>0</v>
          </cell>
          <cell r="S213">
            <v>0</v>
          </cell>
          <cell r="T213">
            <v>1</v>
          </cell>
          <cell r="U213">
            <v>0</v>
          </cell>
        </row>
        <row r="214">
          <cell r="D214">
            <v>300130</v>
          </cell>
          <cell r="E214" t="str">
            <v>Don Eufemio F. Eriguel MNHS</v>
          </cell>
          <cell r="F214">
            <v>1</v>
          </cell>
          <cell r="G214">
            <v>0</v>
          </cell>
          <cell r="H214">
            <v>1</v>
          </cell>
          <cell r="I214">
            <v>1</v>
          </cell>
          <cell r="J214">
            <v>1</v>
          </cell>
          <cell r="K214">
            <v>1</v>
          </cell>
          <cell r="L214">
            <v>1</v>
          </cell>
          <cell r="M214">
            <v>0</v>
          </cell>
          <cell r="N214">
            <v>1</v>
          </cell>
          <cell r="O214">
            <v>0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</row>
        <row r="215">
          <cell r="D215">
            <v>500470</v>
          </cell>
          <cell r="E215" t="str">
            <v>San Simon ES</v>
          </cell>
          <cell r="F215">
            <v>1</v>
          </cell>
          <cell r="G215">
            <v>1</v>
          </cell>
          <cell r="H215">
            <v>0</v>
          </cell>
          <cell r="I215">
            <v>1</v>
          </cell>
          <cell r="J215">
            <v>1</v>
          </cell>
          <cell r="K215">
            <v>1</v>
          </cell>
          <cell r="L215">
            <v>0</v>
          </cell>
          <cell r="M215">
            <v>1</v>
          </cell>
          <cell r="N215">
            <v>1</v>
          </cell>
          <cell r="O215">
            <v>0</v>
          </cell>
          <cell r="P215">
            <v>1</v>
          </cell>
          <cell r="Q215">
            <v>1</v>
          </cell>
          <cell r="R215">
            <v>1</v>
          </cell>
          <cell r="S215">
            <v>0</v>
          </cell>
          <cell r="T215">
            <v>0</v>
          </cell>
          <cell r="U215">
            <v>1</v>
          </cell>
        </row>
        <row r="216">
          <cell r="D216">
            <v>300138</v>
          </cell>
          <cell r="E216" t="str">
            <v>San Luis NHS</v>
          </cell>
          <cell r="F216">
            <v>1</v>
          </cell>
          <cell r="G216">
            <v>0</v>
          </cell>
          <cell r="H216">
            <v>1</v>
          </cell>
          <cell r="I216">
            <v>0</v>
          </cell>
          <cell r="J216">
            <v>1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1</v>
          </cell>
          <cell r="Q216">
            <v>1</v>
          </cell>
          <cell r="R216">
            <v>0</v>
          </cell>
          <cell r="S216">
            <v>0</v>
          </cell>
          <cell r="T216">
            <v>1</v>
          </cell>
          <cell r="U216">
            <v>0</v>
          </cell>
        </row>
        <row r="217">
          <cell r="D217">
            <v>501164</v>
          </cell>
          <cell r="E217" t="str">
            <v>Cupang Integrated School</v>
          </cell>
          <cell r="F217">
            <v>1</v>
          </cell>
          <cell r="G217">
            <v>1</v>
          </cell>
          <cell r="H217">
            <v>1</v>
          </cell>
          <cell r="I217">
            <v>1</v>
          </cell>
          <cell r="J217">
            <v>1</v>
          </cell>
          <cell r="K217">
            <v>1</v>
          </cell>
          <cell r="L217">
            <v>0</v>
          </cell>
          <cell r="M217">
            <v>1</v>
          </cell>
          <cell r="N217">
            <v>1</v>
          </cell>
          <cell r="O217">
            <v>1</v>
          </cell>
          <cell r="P217">
            <v>1</v>
          </cell>
          <cell r="Q217">
            <v>1</v>
          </cell>
          <cell r="R217">
            <v>1</v>
          </cell>
          <cell r="S217">
            <v>0</v>
          </cell>
          <cell r="T217">
            <v>1</v>
          </cell>
          <cell r="U217">
            <v>1</v>
          </cell>
        </row>
        <row r="218">
          <cell r="D218">
            <v>300108</v>
          </cell>
          <cell r="E218" t="str">
            <v>Cuenca National High School</v>
          </cell>
          <cell r="F218">
            <v>1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1</v>
          </cell>
          <cell r="Q218">
            <v>1</v>
          </cell>
          <cell r="R218">
            <v>1</v>
          </cell>
          <cell r="S218">
            <v>0</v>
          </cell>
          <cell r="T218">
            <v>1</v>
          </cell>
          <cell r="U218">
            <v>1</v>
          </cell>
        </row>
        <row r="219">
          <cell r="D219">
            <v>300139</v>
          </cell>
          <cell r="E219" t="str">
            <v>Dr. Manuel T. Cases Sr. National High School</v>
          </cell>
          <cell r="F219">
            <v>1</v>
          </cell>
          <cell r="G219">
            <v>1</v>
          </cell>
          <cell r="H219">
            <v>1</v>
          </cell>
          <cell r="I219">
            <v>0</v>
          </cell>
          <cell r="J219">
            <v>0</v>
          </cell>
          <cell r="K219">
            <v>1</v>
          </cell>
          <cell r="L219">
            <v>0</v>
          </cell>
          <cell r="M219">
            <v>1</v>
          </cell>
          <cell r="N219">
            <v>0</v>
          </cell>
          <cell r="O219">
            <v>1</v>
          </cell>
          <cell r="P219">
            <v>1</v>
          </cell>
          <cell r="Q219">
            <v>1</v>
          </cell>
          <cell r="R219">
            <v>1</v>
          </cell>
          <cell r="S219">
            <v>0</v>
          </cell>
          <cell r="T219">
            <v>1</v>
          </cell>
          <cell r="U219">
            <v>1</v>
          </cell>
        </row>
        <row r="220">
          <cell r="D220">
            <v>500495</v>
          </cell>
          <cell r="E220" t="str">
            <v>Casilagan Elementary School</v>
          </cell>
          <cell r="F220">
            <v>1</v>
          </cell>
          <cell r="G220">
            <v>1</v>
          </cell>
          <cell r="H220">
            <v>1</v>
          </cell>
          <cell r="I220">
            <v>1</v>
          </cell>
          <cell r="J220">
            <v>1</v>
          </cell>
          <cell r="K220">
            <v>1</v>
          </cell>
          <cell r="L220">
            <v>1</v>
          </cell>
          <cell r="M220">
            <v>1</v>
          </cell>
          <cell r="N220">
            <v>1</v>
          </cell>
          <cell r="O220">
            <v>0</v>
          </cell>
          <cell r="P220">
            <v>0</v>
          </cell>
          <cell r="Q220">
            <v>1</v>
          </cell>
          <cell r="R220">
            <v>1</v>
          </cell>
          <cell r="S220">
            <v>0</v>
          </cell>
          <cell r="T220">
            <v>1</v>
          </cell>
          <cell r="U220">
            <v>1</v>
          </cell>
        </row>
        <row r="221">
          <cell r="D221">
            <v>300097</v>
          </cell>
          <cell r="E221" t="str">
            <v>Balbalayang National High School</v>
          </cell>
          <cell r="F221">
            <v>1</v>
          </cell>
          <cell r="G221">
            <v>1</v>
          </cell>
          <cell r="H221">
            <v>1</v>
          </cell>
          <cell r="I221">
            <v>1</v>
          </cell>
          <cell r="J221">
            <v>1</v>
          </cell>
          <cell r="K221">
            <v>1</v>
          </cell>
          <cell r="L221">
            <v>0</v>
          </cell>
          <cell r="M221">
            <v>1</v>
          </cell>
          <cell r="N221">
            <v>1</v>
          </cell>
          <cell r="O221">
            <v>1</v>
          </cell>
          <cell r="P221">
            <v>1</v>
          </cell>
          <cell r="Q221">
            <v>1</v>
          </cell>
          <cell r="R221">
            <v>1</v>
          </cell>
          <cell r="S221">
            <v>0</v>
          </cell>
          <cell r="T221">
            <v>1</v>
          </cell>
          <cell r="U221">
            <v>1</v>
          </cell>
        </row>
        <row r="222">
          <cell r="D222">
            <v>300098</v>
          </cell>
          <cell r="E222" t="str">
            <v>Ballay NHS</v>
          </cell>
          <cell r="F222">
            <v>1</v>
          </cell>
          <cell r="G222">
            <v>0</v>
          </cell>
          <cell r="H222">
            <v>0</v>
          </cell>
          <cell r="I222">
            <v>1</v>
          </cell>
          <cell r="J222">
            <v>0</v>
          </cell>
          <cell r="K222">
            <v>1</v>
          </cell>
          <cell r="L222">
            <v>0</v>
          </cell>
          <cell r="M222">
            <v>0</v>
          </cell>
          <cell r="N222">
            <v>1</v>
          </cell>
          <cell r="O222">
            <v>0</v>
          </cell>
          <cell r="P222">
            <v>0</v>
          </cell>
          <cell r="Q222">
            <v>0</v>
          </cell>
          <cell r="R222">
            <v>1</v>
          </cell>
          <cell r="S222">
            <v>0</v>
          </cell>
          <cell r="T222">
            <v>0</v>
          </cell>
          <cell r="U222">
            <v>0</v>
          </cell>
        </row>
        <row r="223">
          <cell r="D223">
            <v>300121</v>
          </cell>
          <cell r="E223" t="str">
            <v>Maoasoas NHS</v>
          </cell>
          <cell r="F223">
            <v>1</v>
          </cell>
          <cell r="G223">
            <v>1</v>
          </cell>
          <cell r="H223">
            <v>0</v>
          </cell>
          <cell r="I223">
            <v>0</v>
          </cell>
          <cell r="J223">
            <v>0</v>
          </cell>
          <cell r="K223">
            <v>1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1</v>
          </cell>
          <cell r="R223">
            <v>0</v>
          </cell>
          <cell r="S223">
            <v>0</v>
          </cell>
          <cell r="T223">
            <v>0</v>
          </cell>
          <cell r="U223">
            <v>1</v>
          </cell>
        </row>
        <row r="224">
          <cell r="D224">
            <v>300123</v>
          </cell>
          <cell r="E224" t="str">
            <v>Northern Naguilian National High School</v>
          </cell>
          <cell r="F224">
            <v>1</v>
          </cell>
          <cell r="G224">
            <v>1</v>
          </cell>
          <cell r="H224">
            <v>1</v>
          </cell>
          <cell r="I224">
            <v>1</v>
          </cell>
          <cell r="J224">
            <v>1</v>
          </cell>
          <cell r="K224">
            <v>1</v>
          </cell>
          <cell r="L224">
            <v>1</v>
          </cell>
          <cell r="M224">
            <v>1</v>
          </cell>
          <cell r="N224">
            <v>1</v>
          </cell>
          <cell r="O224">
            <v>1</v>
          </cell>
          <cell r="P224">
            <v>1</v>
          </cell>
          <cell r="Q224">
            <v>1</v>
          </cell>
          <cell r="R224">
            <v>1</v>
          </cell>
          <cell r="S224">
            <v>0</v>
          </cell>
          <cell r="T224">
            <v>1</v>
          </cell>
          <cell r="U224">
            <v>1</v>
          </cell>
        </row>
        <row r="225">
          <cell r="D225">
            <v>300151</v>
          </cell>
          <cell r="E225" t="str">
            <v>Tanglag National High School</v>
          </cell>
          <cell r="F225">
            <v>1</v>
          </cell>
          <cell r="G225">
            <v>0</v>
          </cell>
          <cell r="H225">
            <v>1</v>
          </cell>
          <cell r="I225">
            <v>1</v>
          </cell>
          <cell r="J225">
            <v>1</v>
          </cell>
          <cell r="K225">
            <v>1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1</v>
          </cell>
          <cell r="Q225">
            <v>1</v>
          </cell>
          <cell r="R225">
            <v>1</v>
          </cell>
          <cell r="S225">
            <v>0</v>
          </cell>
          <cell r="T225">
            <v>1</v>
          </cell>
          <cell r="U225">
            <v>1</v>
          </cell>
        </row>
        <row r="226">
          <cell r="D226">
            <v>500563</v>
          </cell>
          <cell r="E226" t="str">
            <v>San Julian Integrated School</v>
          </cell>
          <cell r="F226">
            <v>1</v>
          </cell>
          <cell r="G226">
            <v>1</v>
          </cell>
          <cell r="H226">
            <v>1</v>
          </cell>
          <cell r="I226">
            <v>1</v>
          </cell>
          <cell r="J226">
            <v>1</v>
          </cell>
          <cell r="K226">
            <v>1</v>
          </cell>
          <cell r="L226">
            <v>1</v>
          </cell>
          <cell r="M226">
            <v>1</v>
          </cell>
          <cell r="N226">
            <v>1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</row>
        <row r="227">
          <cell r="D227">
            <v>300238</v>
          </cell>
          <cell r="E227" t="str">
            <v>Pilar NHS</v>
          </cell>
          <cell r="F227">
            <v>1</v>
          </cell>
          <cell r="G227">
            <v>1</v>
          </cell>
          <cell r="H227">
            <v>1</v>
          </cell>
          <cell r="I227">
            <v>1</v>
          </cell>
          <cell r="J227">
            <v>1</v>
          </cell>
          <cell r="K227">
            <v>1</v>
          </cell>
          <cell r="L227">
            <v>0</v>
          </cell>
          <cell r="M227">
            <v>0</v>
          </cell>
          <cell r="N227">
            <v>0</v>
          </cell>
          <cell r="O227">
            <v>1</v>
          </cell>
          <cell r="P227">
            <v>1</v>
          </cell>
          <cell r="Q227">
            <v>1</v>
          </cell>
          <cell r="R227">
            <v>1</v>
          </cell>
          <cell r="S227">
            <v>0</v>
          </cell>
          <cell r="T227">
            <v>0</v>
          </cell>
          <cell r="U227">
            <v>1</v>
          </cell>
        </row>
        <row r="228">
          <cell r="D228">
            <v>500365</v>
          </cell>
          <cell r="E228" t="str">
            <v>Mabulitec Integrated School</v>
          </cell>
          <cell r="F228">
            <v>1</v>
          </cell>
          <cell r="G228">
            <v>1</v>
          </cell>
          <cell r="H228">
            <v>0</v>
          </cell>
          <cell r="I228">
            <v>0</v>
          </cell>
          <cell r="J228">
            <v>1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1</v>
          </cell>
          <cell r="Q228">
            <v>1</v>
          </cell>
          <cell r="R228">
            <v>1</v>
          </cell>
          <cell r="S228">
            <v>0</v>
          </cell>
          <cell r="T228">
            <v>0</v>
          </cell>
          <cell r="U228">
            <v>1</v>
          </cell>
        </row>
        <row r="229">
          <cell r="D229">
            <v>300156</v>
          </cell>
          <cell r="E229" t="str">
            <v>Aliaga National High School</v>
          </cell>
          <cell r="F229">
            <v>1</v>
          </cell>
          <cell r="G229">
            <v>1</v>
          </cell>
          <cell r="H229">
            <v>0</v>
          </cell>
          <cell r="I229">
            <v>1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1</v>
          </cell>
          <cell r="R229">
            <v>0</v>
          </cell>
          <cell r="S229">
            <v>0</v>
          </cell>
          <cell r="T229">
            <v>0</v>
          </cell>
          <cell r="U229">
            <v>1</v>
          </cell>
        </row>
        <row r="230">
          <cell r="D230">
            <v>300189</v>
          </cell>
          <cell r="E230" t="str">
            <v>Cato NHS</v>
          </cell>
          <cell r="F230">
            <v>1</v>
          </cell>
          <cell r="G230">
            <v>0</v>
          </cell>
          <cell r="H230">
            <v>1</v>
          </cell>
          <cell r="I230">
            <v>1</v>
          </cell>
          <cell r="J230">
            <v>1</v>
          </cell>
          <cell r="K230">
            <v>1</v>
          </cell>
          <cell r="L230">
            <v>1</v>
          </cell>
          <cell r="M230">
            <v>0</v>
          </cell>
          <cell r="N230">
            <v>0</v>
          </cell>
          <cell r="O230">
            <v>0</v>
          </cell>
          <cell r="P230">
            <v>1</v>
          </cell>
          <cell r="Q230">
            <v>1</v>
          </cell>
          <cell r="R230">
            <v>1</v>
          </cell>
          <cell r="S230">
            <v>0</v>
          </cell>
          <cell r="T230">
            <v>1</v>
          </cell>
          <cell r="U230">
            <v>1</v>
          </cell>
        </row>
        <row r="231">
          <cell r="D231">
            <v>300159</v>
          </cell>
          <cell r="E231" t="str">
            <v>Arnedo NHS</v>
          </cell>
          <cell r="F231">
            <v>0</v>
          </cell>
          <cell r="G231">
            <v>1</v>
          </cell>
          <cell r="H231">
            <v>1</v>
          </cell>
          <cell r="I231">
            <v>1</v>
          </cell>
          <cell r="J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1</v>
          </cell>
          <cell r="Q231">
            <v>1</v>
          </cell>
          <cell r="R231">
            <v>1</v>
          </cell>
          <cell r="S231">
            <v>0</v>
          </cell>
          <cell r="T231">
            <v>1</v>
          </cell>
          <cell r="U231">
            <v>1</v>
          </cell>
        </row>
        <row r="232">
          <cell r="D232">
            <v>500606</v>
          </cell>
          <cell r="E232" t="str">
            <v>ANDA INTEGRATED SCHOOL</v>
          </cell>
          <cell r="F232">
            <v>1</v>
          </cell>
          <cell r="G232">
            <v>1</v>
          </cell>
          <cell r="H232">
            <v>1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1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</row>
        <row r="233">
          <cell r="D233">
            <v>300195</v>
          </cell>
          <cell r="E233" t="str">
            <v>Domingo P. Boquiren NHS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1</v>
          </cell>
        </row>
        <row r="234">
          <cell r="D234">
            <v>300227</v>
          </cell>
          <cell r="E234" t="str">
            <v>Naguilayan NHS</v>
          </cell>
          <cell r="F234">
            <v>1</v>
          </cell>
          <cell r="G234">
            <v>1</v>
          </cell>
          <cell r="H234">
            <v>1</v>
          </cell>
          <cell r="I234">
            <v>1</v>
          </cell>
          <cell r="J234">
            <v>1</v>
          </cell>
          <cell r="K234">
            <v>1</v>
          </cell>
          <cell r="L234">
            <v>0</v>
          </cell>
          <cell r="M234">
            <v>1</v>
          </cell>
          <cell r="N234">
            <v>1</v>
          </cell>
          <cell r="O234">
            <v>1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0</v>
          </cell>
          <cell r="U234">
            <v>1</v>
          </cell>
        </row>
        <row r="235">
          <cell r="D235">
            <v>300188</v>
          </cell>
          <cell r="E235" t="str">
            <v>Moises B. Rebamontan NHS</v>
          </cell>
          <cell r="F235">
            <v>1</v>
          </cell>
          <cell r="G235">
            <v>1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1</v>
          </cell>
          <cell r="R235">
            <v>1</v>
          </cell>
          <cell r="S235">
            <v>0</v>
          </cell>
          <cell r="T235">
            <v>1</v>
          </cell>
          <cell r="U235">
            <v>1</v>
          </cell>
        </row>
        <row r="236">
          <cell r="D236">
            <v>500605</v>
          </cell>
          <cell r="E236" t="str">
            <v>Aguilar Integrated School</v>
          </cell>
          <cell r="F236">
            <v>1</v>
          </cell>
          <cell r="G236">
            <v>1</v>
          </cell>
          <cell r="H236">
            <v>1</v>
          </cell>
          <cell r="I236">
            <v>0</v>
          </cell>
          <cell r="J236">
            <v>1</v>
          </cell>
          <cell r="K236">
            <v>1</v>
          </cell>
          <cell r="L236">
            <v>1</v>
          </cell>
          <cell r="M236">
            <v>0</v>
          </cell>
          <cell r="N236">
            <v>0</v>
          </cell>
          <cell r="O236">
            <v>1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0</v>
          </cell>
          <cell r="U236">
            <v>1</v>
          </cell>
        </row>
        <row r="237">
          <cell r="D237">
            <v>300165</v>
          </cell>
          <cell r="E237" t="str">
            <v>Bani NHS</v>
          </cell>
          <cell r="F237">
            <v>0</v>
          </cell>
          <cell r="G237">
            <v>1</v>
          </cell>
          <cell r="H237">
            <v>1</v>
          </cell>
          <cell r="I237">
            <v>1</v>
          </cell>
          <cell r="J237">
            <v>1</v>
          </cell>
          <cell r="K237">
            <v>1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1</v>
          </cell>
          <cell r="R237">
            <v>0</v>
          </cell>
          <cell r="S237">
            <v>0</v>
          </cell>
          <cell r="T237">
            <v>0</v>
          </cell>
          <cell r="U237">
            <v>1</v>
          </cell>
        </row>
        <row r="238">
          <cell r="D238">
            <v>300254</v>
          </cell>
          <cell r="E238" t="str">
            <v>Sanlibo National High School</v>
          </cell>
          <cell r="F238">
            <v>0</v>
          </cell>
          <cell r="G238">
            <v>1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1</v>
          </cell>
          <cell r="Q238">
            <v>0</v>
          </cell>
          <cell r="R238">
            <v>0</v>
          </cell>
          <cell r="S238">
            <v>0</v>
          </cell>
          <cell r="T238">
            <v>1</v>
          </cell>
          <cell r="U238">
            <v>0</v>
          </cell>
        </row>
        <row r="239">
          <cell r="D239">
            <v>300198</v>
          </cell>
          <cell r="E239" t="str">
            <v>Doyong-Malabago NHS</v>
          </cell>
          <cell r="F239">
            <v>1</v>
          </cell>
          <cell r="G239">
            <v>1</v>
          </cell>
          <cell r="H239">
            <v>0</v>
          </cell>
          <cell r="I239">
            <v>1</v>
          </cell>
          <cell r="J239">
            <v>1</v>
          </cell>
          <cell r="K239">
            <v>1</v>
          </cell>
          <cell r="L239">
            <v>0</v>
          </cell>
          <cell r="M239">
            <v>0</v>
          </cell>
          <cell r="N239">
            <v>1</v>
          </cell>
          <cell r="O239">
            <v>0</v>
          </cell>
          <cell r="P239">
            <v>0</v>
          </cell>
          <cell r="Q239">
            <v>1</v>
          </cell>
          <cell r="R239">
            <v>1</v>
          </cell>
          <cell r="S239">
            <v>0</v>
          </cell>
          <cell r="T239">
            <v>0</v>
          </cell>
          <cell r="U239">
            <v>1</v>
          </cell>
        </row>
        <row r="240">
          <cell r="D240">
            <v>300225</v>
          </cell>
          <cell r="E240" t="str">
            <v>Maticmatic NHS</v>
          </cell>
          <cell r="F240">
            <v>1</v>
          </cell>
          <cell r="G240">
            <v>1</v>
          </cell>
          <cell r="H240">
            <v>0</v>
          </cell>
          <cell r="I240">
            <v>0</v>
          </cell>
          <cell r="J240">
            <v>1</v>
          </cell>
          <cell r="K240">
            <v>1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1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1</v>
          </cell>
        </row>
        <row r="241">
          <cell r="D241">
            <v>300178</v>
          </cell>
          <cell r="E241" t="str">
            <v>Buenlag NHS</v>
          </cell>
          <cell r="F241">
            <v>1</v>
          </cell>
          <cell r="G241">
            <v>1</v>
          </cell>
          <cell r="H241">
            <v>1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0</v>
          </cell>
          <cell r="U241">
            <v>1</v>
          </cell>
        </row>
        <row r="242">
          <cell r="D242">
            <v>300220</v>
          </cell>
          <cell r="E242" t="str">
            <v>Malasiqui NHS</v>
          </cell>
          <cell r="F242">
            <v>1</v>
          </cell>
          <cell r="G242">
            <v>1</v>
          </cell>
          <cell r="H242">
            <v>1</v>
          </cell>
          <cell r="I242">
            <v>0</v>
          </cell>
          <cell r="J242">
            <v>1</v>
          </cell>
          <cell r="K242">
            <v>1</v>
          </cell>
          <cell r="L242">
            <v>0</v>
          </cell>
          <cell r="M242">
            <v>1</v>
          </cell>
          <cell r="N242">
            <v>1</v>
          </cell>
          <cell r="O242">
            <v>1</v>
          </cell>
          <cell r="P242">
            <v>1</v>
          </cell>
          <cell r="Q242">
            <v>1</v>
          </cell>
          <cell r="R242">
            <v>1</v>
          </cell>
          <cell r="S242">
            <v>0</v>
          </cell>
          <cell r="T242">
            <v>1</v>
          </cell>
          <cell r="U242">
            <v>1</v>
          </cell>
        </row>
        <row r="243">
          <cell r="D243">
            <v>300210</v>
          </cell>
          <cell r="E243" t="str">
            <v>Lareglareg NHS</v>
          </cell>
          <cell r="F243">
            <v>1</v>
          </cell>
          <cell r="G243">
            <v>1</v>
          </cell>
          <cell r="H243">
            <v>0</v>
          </cell>
          <cell r="I243">
            <v>1</v>
          </cell>
          <cell r="J243">
            <v>1</v>
          </cell>
          <cell r="K243">
            <v>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1</v>
          </cell>
          <cell r="S243">
            <v>0</v>
          </cell>
          <cell r="T243">
            <v>0</v>
          </cell>
          <cell r="U243">
            <v>1</v>
          </cell>
        </row>
        <row r="244">
          <cell r="D244">
            <v>500613</v>
          </cell>
          <cell r="E244" t="str">
            <v>Gayusan Integrated School</v>
          </cell>
          <cell r="F244">
            <v>1</v>
          </cell>
          <cell r="G244">
            <v>1</v>
          </cell>
          <cell r="H244">
            <v>0</v>
          </cell>
          <cell r="I244">
            <v>1</v>
          </cell>
          <cell r="J244">
            <v>1</v>
          </cell>
          <cell r="K244">
            <v>1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1</v>
          </cell>
          <cell r="Q244">
            <v>1</v>
          </cell>
          <cell r="R244">
            <v>1</v>
          </cell>
          <cell r="S244">
            <v>0</v>
          </cell>
          <cell r="T244">
            <v>1</v>
          </cell>
          <cell r="U244">
            <v>1</v>
          </cell>
        </row>
        <row r="245">
          <cell r="D245">
            <v>300212</v>
          </cell>
          <cell r="E245" t="str">
            <v>Lokeb Norte NHS</v>
          </cell>
          <cell r="F245">
            <v>1</v>
          </cell>
          <cell r="G245">
            <v>1</v>
          </cell>
          <cell r="H245">
            <v>1</v>
          </cell>
          <cell r="I245">
            <v>1</v>
          </cell>
          <cell r="J245">
            <v>1</v>
          </cell>
          <cell r="K245">
            <v>1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1</v>
          </cell>
          <cell r="Q245">
            <v>1</v>
          </cell>
          <cell r="R245">
            <v>1</v>
          </cell>
          <cell r="S245">
            <v>0</v>
          </cell>
          <cell r="T245">
            <v>0</v>
          </cell>
          <cell r="U245">
            <v>1</v>
          </cell>
        </row>
        <row r="246">
          <cell r="D246">
            <v>500609</v>
          </cell>
          <cell r="E246" t="str">
            <v>Barlo Integrated School</v>
          </cell>
          <cell r="F246">
            <v>1</v>
          </cell>
          <cell r="G246">
            <v>1</v>
          </cell>
          <cell r="H246">
            <v>0</v>
          </cell>
          <cell r="I246">
            <v>1</v>
          </cell>
          <cell r="J246">
            <v>0</v>
          </cell>
          <cell r="K246">
            <v>1</v>
          </cell>
          <cell r="L246">
            <v>0</v>
          </cell>
          <cell r="M246">
            <v>0</v>
          </cell>
          <cell r="N246">
            <v>1</v>
          </cell>
          <cell r="O246">
            <v>0</v>
          </cell>
          <cell r="P246">
            <v>1</v>
          </cell>
          <cell r="Q246">
            <v>1</v>
          </cell>
          <cell r="R246">
            <v>1</v>
          </cell>
          <cell r="S246">
            <v>0</v>
          </cell>
          <cell r="T246">
            <v>0</v>
          </cell>
          <cell r="U246">
            <v>0</v>
          </cell>
        </row>
        <row r="247">
          <cell r="D247">
            <v>500608</v>
          </cell>
          <cell r="E247" t="str">
            <v>BANI EAST INTEGRATED SCHOOL</v>
          </cell>
          <cell r="F247">
            <v>0</v>
          </cell>
          <cell r="G247">
            <v>1</v>
          </cell>
          <cell r="H247">
            <v>1</v>
          </cell>
          <cell r="I247">
            <v>1</v>
          </cell>
          <cell r="J247">
            <v>1</v>
          </cell>
          <cell r="K247">
            <v>1</v>
          </cell>
          <cell r="L247">
            <v>1</v>
          </cell>
          <cell r="M247">
            <v>1</v>
          </cell>
          <cell r="N247">
            <v>1</v>
          </cell>
          <cell r="O247">
            <v>1</v>
          </cell>
          <cell r="P247">
            <v>1</v>
          </cell>
          <cell r="Q247">
            <v>1</v>
          </cell>
          <cell r="R247">
            <v>1</v>
          </cell>
          <cell r="S247">
            <v>0</v>
          </cell>
          <cell r="T247">
            <v>1</v>
          </cell>
          <cell r="U247">
            <v>1</v>
          </cell>
        </row>
        <row r="248">
          <cell r="D248">
            <v>300237</v>
          </cell>
          <cell r="E248" t="str">
            <v>Payas NHS</v>
          </cell>
          <cell r="F248">
            <v>0</v>
          </cell>
          <cell r="G248">
            <v>1</v>
          </cell>
          <cell r="H248">
            <v>1</v>
          </cell>
          <cell r="I248">
            <v>0</v>
          </cell>
          <cell r="J248">
            <v>1</v>
          </cell>
          <cell r="K248">
            <v>1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1</v>
          </cell>
          <cell r="Q248">
            <v>1</v>
          </cell>
          <cell r="R248">
            <v>0</v>
          </cell>
          <cell r="S248">
            <v>0</v>
          </cell>
          <cell r="T248">
            <v>1</v>
          </cell>
          <cell r="U248">
            <v>0</v>
          </cell>
        </row>
        <row r="249">
          <cell r="D249">
            <v>300224</v>
          </cell>
          <cell r="E249" t="str">
            <v>Mapandan National High School</v>
          </cell>
          <cell r="F249">
            <v>0</v>
          </cell>
          <cell r="G249">
            <v>0</v>
          </cell>
          <cell r="H249">
            <v>1</v>
          </cell>
          <cell r="I249">
            <v>0</v>
          </cell>
          <cell r="J249">
            <v>1</v>
          </cell>
          <cell r="K249">
            <v>1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1</v>
          </cell>
          <cell r="U249">
            <v>0</v>
          </cell>
        </row>
        <row r="250">
          <cell r="D250">
            <v>300264</v>
          </cell>
          <cell r="E250" t="str">
            <v>Tondol NHS</v>
          </cell>
          <cell r="F250">
            <v>1</v>
          </cell>
          <cell r="G250">
            <v>1</v>
          </cell>
          <cell r="H250">
            <v>0</v>
          </cell>
          <cell r="I250">
            <v>1</v>
          </cell>
          <cell r="J250">
            <v>1</v>
          </cell>
          <cell r="K250">
            <v>1</v>
          </cell>
          <cell r="L250">
            <v>0</v>
          </cell>
          <cell r="M250">
            <v>1</v>
          </cell>
          <cell r="N250">
            <v>1</v>
          </cell>
          <cell r="O250">
            <v>1</v>
          </cell>
          <cell r="P250">
            <v>1</v>
          </cell>
          <cell r="Q250">
            <v>1</v>
          </cell>
          <cell r="R250">
            <v>1</v>
          </cell>
          <cell r="S250">
            <v>0</v>
          </cell>
          <cell r="T250">
            <v>1</v>
          </cell>
          <cell r="U250">
            <v>1</v>
          </cell>
        </row>
        <row r="251">
          <cell r="D251">
            <v>300172</v>
          </cell>
          <cell r="E251" t="str">
            <v>Binabalian NHS</v>
          </cell>
          <cell r="F251">
            <v>1</v>
          </cell>
          <cell r="G251">
            <v>0</v>
          </cell>
          <cell r="H251">
            <v>0</v>
          </cell>
          <cell r="I251">
            <v>1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1</v>
          </cell>
          <cell r="Q251">
            <v>0</v>
          </cell>
          <cell r="R251">
            <v>1</v>
          </cell>
          <cell r="S251">
            <v>0</v>
          </cell>
          <cell r="T251">
            <v>0</v>
          </cell>
          <cell r="U251">
            <v>1</v>
          </cell>
        </row>
        <row r="252">
          <cell r="D252">
            <v>300187</v>
          </cell>
          <cell r="E252" t="str">
            <v>Carot National High School</v>
          </cell>
          <cell r="F252">
            <v>1</v>
          </cell>
          <cell r="G252">
            <v>1</v>
          </cell>
          <cell r="H252">
            <v>1</v>
          </cell>
          <cell r="I252">
            <v>0</v>
          </cell>
          <cell r="J252">
            <v>0</v>
          </cell>
          <cell r="K252">
            <v>0</v>
          </cell>
          <cell r="L252">
            <v>1</v>
          </cell>
          <cell r="M252">
            <v>0</v>
          </cell>
          <cell r="N252">
            <v>1</v>
          </cell>
          <cell r="O252">
            <v>1</v>
          </cell>
          <cell r="P252">
            <v>1</v>
          </cell>
          <cell r="Q252">
            <v>1</v>
          </cell>
          <cell r="R252">
            <v>0</v>
          </cell>
          <cell r="S252">
            <v>0</v>
          </cell>
          <cell r="T252">
            <v>1</v>
          </cell>
          <cell r="U252">
            <v>0</v>
          </cell>
        </row>
        <row r="253">
          <cell r="D253">
            <v>300197</v>
          </cell>
          <cell r="E253" t="str">
            <v>Don Pedro National High School</v>
          </cell>
          <cell r="F253">
            <v>1</v>
          </cell>
          <cell r="G253">
            <v>1</v>
          </cell>
          <cell r="H253">
            <v>1</v>
          </cell>
          <cell r="I253">
            <v>1</v>
          </cell>
          <cell r="J253">
            <v>0</v>
          </cell>
          <cell r="K253">
            <v>1</v>
          </cell>
          <cell r="L253">
            <v>1</v>
          </cell>
          <cell r="M253">
            <v>0</v>
          </cell>
          <cell r="N253">
            <v>1</v>
          </cell>
          <cell r="O253">
            <v>0</v>
          </cell>
          <cell r="P253">
            <v>1</v>
          </cell>
          <cell r="Q253">
            <v>1</v>
          </cell>
          <cell r="R253">
            <v>1</v>
          </cell>
          <cell r="S253">
            <v>0</v>
          </cell>
          <cell r="T253">
            <v>0</v>
          </cell>
          <cell r="U253">
            <v>0</v>
          </cell>
        </row>
        <row r="254">
          <cell r="D254">
            <v>300213</v>
          </cell>
          <cell r="E254" t="str">
            <v>Lokeb Sur National High School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</row>
        <row r="255">
          <cell r="D255">
            <v>300211</v>
          </cell>
          <cell r="E255" t="str">
            <v>Lasip NHS</v>
          </cell>
          <cell r="F255">
            <v>0</v>
          </cell>
          <cell r="G255">
            <v>1</v>
          </cell>
          <cell r="H255">
            <v>1</v>
          </cell>
          <cell r="I255">
            <v>1</v>
          </cell>
          <cell r="J255">
            <v>1</v>
          </cell>
          <cell r="K255">
            <v>1</v>
          </cell>
          <cell r="L255">
            <v>1</v>
          </cell>
          <cell r="M255">
            <v>1</v>
          </cell>
          <cell r="N255">
            <v>0</v>
          </cell>
          <cell r="O255">
            <v>0</v>
          </cell>
          <cell r="P255">
            <v>1</v>
          </cell>
          <cell r="Q255">
            <v>1</v>
          </cell>
          <cell r="R255">
            <v>1</v>
          </cell>
          <cell r="S255">
            <v>1</v>
          </cell>
          <cell r="T255">
            <v>1</v>
          </cell>
          <cell r="U255">
            <v>1</v>
          </cell>
        </row>
        <row r="256">
          <cell r="D256">
            <v>300183</v>
          </cell>
          <cell r="E256" t="str">
            <v>Calasiao Comprehensive NHS</v>
          </cell>
          <cell r="F256">
            <v>1</v>
          </cell>
          <cell r="G256">
            <v>1</v>
          </cell>
          <cell r="H256">
            <v>1</v>
          </cell>
          <cell r="I256">
            <v>1</v>
          </cell>
          <cell r="J256">
            <v>1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1</v>
          </cell>
          <cell r="Q256">
            <v>1</v>
          </cell>
          <cell r="R256">
            <v>1</v>
          </cell>
          <cell r="S256">
            <v>1</v>
          </cell>
          <cell r="T256">
            <v>1</v>
          </cell>
          <cell r="U256">
            <v>1</v>
          </cell>
        </row>
        <row r="257">
          <cell r="D257">
            <v>500618</v>
          </cell>
          <cell r="E257" t="str">
            <v>Pangascasan IS</v>
          </cell>
          <cell r="F257">
            <v>0</v>
          </cell>
          <cell r="G257">
            <v>1</v>
          </cell>
          <cell r="H257">
            <v>1</v>
          </cell>
          <cell r="I257">
            <v>0</v>
          </cell>
          <cell r="J257">
            <v>1</v>
          </cell>
          <cell r="K257">
            <v>1</v>
          </cell>
          <cell r="L257">
            <v>0</v>
          </cell>
          <cell r="M257">
            <v>1</v>
          </cell>
          <cell r="N257">
            <v>0</v>
          </cell>
          <cell r="O257">
            <v>0</v>
          </cell>
          <cell r="P257">
            <v>1</v>
          </cell>
          <cell r="Q257">
            <v>1</v>
          </cell>
          <cell r="R257">
            <v>0</v>
          </cell>
          <cell r="S257">
            <v>0</v>
          </cell>
          <cell r="T257">
            <v>0</v>
          </cell>
          <cell r="U257">
            <v>1</v>
          </cell>
        </row>
        <row r="258">
          <cell r="D258">
            <v>300203</v>
          </cell>
          <cell r="E258" t="str">
            <v>Estanza NHS</v>
          </cell>
          <cell r="F258">
            <v>1</v>
          </cell>
          <cell r="G258">
            <v>1</v>
          </cell>
          <cell r="H258">
            <v>1</v>
          </cell>
          <cell r="I258">
            <v>1</v>
          </cell>
          <cell r="J258">
            <v>1</v>
          </cell>
          <cell r="K258">
            <v>1</v>
          </cell>
          <cell r="L258">
            <v>1</v>
          </cell>
          <cell r="M258">
            <v>1</v>
          </cell>
          <cell r="N258">
            <v>1</v>
          </cell>
          <cell r="O258">
            <v>1</v>
          </cell>
          <cell r="P258">
            <v>1</v>
          </cell>
          <cell r="Q258">
            <v>1</v>
          </cell>
          <cell r="R258">
            <v>1</v>
          </cell>
          <cell r="S258">
            <v>1</v>
          </cell>
          <cell r="T258">
            <v>1</v>
          </cell>
          <cell r="U258">
            <v>1</v>
          </cell>
        </row>
        <row r="259">
          <cell r="D259">
            <v>500612</v>
          </cell>
          <cell r="E259" t="str">
            <v>Dalanguiring IS</v>
          </cell>
          <cell r="F259">
            <v>1</v>
          </cell>
          <cell r="G259">
            <v>1</v>
          </cell>
          <cell r="H259">
            <v>1</v>
          </cell>
          <cell r="I259">
            <v>1</v>
          </cell>
          <cell r="J259">
            <v>1</v>
          </cell>
          <cell r="K259">
            <v>1</v>
          </cell>
          <cell r="L259">
            <v>1</v>
          </cell>
          <cell r="M259">
            <v>1</v>
          </cell>
          <cell r="N259">
            <v>1</v>
          </cell>
          <cell r="O259">
            <v>1</v>
          </cell>
          <cell r="P259">
            <v>1</v>
          </cell>
          <cell r="Q259">
            <v>1</v>
          </cell>
          <cell r="R259">
            <v>1</v>
          </cell>
          <cell r="S259">
            <v>0</v>
          </cell>
          <cell r="T259">
            <v>0</v>
          </cell>
          <cell r="U259">
            <v>1</v>
          </cell>
        </row>
        <row r="260">
          <cell r="D260">
            <v>300200</v>
          </cell>
          <cell r="E260" t="str">
            <v>Dumpay National High School</v>
          </cell>
          <cell r="F260">
            <v>1</v>
          </cell>
          <cell r="G260">
            <v>0</v>
          </cell>
          <cell r="H260">
            <v>1</v>
          </cell>
          <cell r="I260">
            <v>1</v>
          </cell>
          <cell r="J260">
            <v>1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1</v>
          </cell>
          <cell r="P260">
            <v>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</row>
        <row r="261">
          <cell r="D261">
            <v>300167</v>
          </cell>
          <cell r="E261" t="str">
            <v>Basista NHS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1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1</v>
          </cell>
          <cell r="Q261">
            <v>1</v>
          </cell>
          <cell r="R261">
            <v>1</v>
          </cell>
          <cell r="S261">
            <v>0</v>
          </cell>
          <cell r="T261">
            <v>1</v>
          </cell>
          <cell r="U261">
            <v>1</v>
          </cell>
        </row>
        <row r="262">
          <cell r="D262">
            <v>500607</v>
          </cell>
          <cell r="E262" t="str">
            <v>Bacnit Integrated School</v>
          </cell>
          <cell r="F262">
            <v>1</v>
          </cell>
          <cell r="G262">
            <v>1</v>
          </cell>
          <cell r="H262">
            <v>1</v>
          </cell>
          <cell r="I262">
            <v>0</v>
          </cell>
          <cell r="J262">
            <v>0</v>
          </cell>
          <cell r="K262">
            <v>1</v>
          </cell>
          <cell r="L262">
            <v>1</v>
          </cell>
          <cell r="M262">
            <v>0</v>
          </cell>
          <cell r="N262">
            <v>1</v>
          </cell>
          <cell r="O262">
            <v>0</v>
          </cell>
          <cell r="P262">
            <v>1</v>
          </cell>
          <cell r="Q262">
            <v>1</v>
          </cell>
          <cell r="R262">
            <v>1</v>
          </cell>
          <cell r="S262">
            <v>0</v>
          </cell>
          <cell r="T262">
            <v>1</v>
          </cell>
          <cell r="U262">
            <v>1</v>
          </cell>
        </row>
        <row r="263">
          <cell r="D263">
            <v>300232</v>
          </cell>
          <cell r="E263" t="str">
            <v>BINMALEY SCHOOL OF FISHERIES</v>
          </cell>
          <cell r="F263">
            <v>1</v>
          </cell>
          <cell r="G263">
            <v>1</v>
          </cell>
          <cell r="H263">
            <v>1</v>
          </cell>
          <cell r="I263">
            <v>1</v>
          </cell>
          <cell r="J263">
            <v>1</v>
          </cell>
          <cell r="K263">
            <v>1</v>
          </cell>
          <cell r="L263">
            <v>0</v>
          </cell>
          <cell r="M263">
            <v>1</v>
          </cell>
          <cell r="N263">
            <v>1</v>
          </cell>
          <cell r="O263">
            <v>1</v>
          </cell>
          <cell r="P263">
            <v>1</v>
          </cell>
          <cell r="Q263">
            <v>1</v>
          </cell>
          <cell r="R263">
            <v>1</v>
          </cell>
          <cell r="S263">
            <v>0</v>
          </cell>
          <cell r="T263">
            <v>1</v>
          </cell>
          <cell r="U263">
            <v>1</v>
          </cell>
        </row>
        <row r="264">
          <cell r="D264">
            <v>500907</v>
          </cell>
          <cell r="E264" t="str">
            <v>Pita Integrated School</v>
          </cell>
          <cell r="F264">
            <v>1</v>
          </cell>
          <cell r="G264">
            <v>1</v>
          </cell>
          <cell r="H264">
            <v>0</v>
          </cell>
          <cell r="I264">
            <v>1</v>
          </cell>
          <cell r="J264">
            <v>1</v>
          </cell>
          <cell r="K264">
            <v>1</v>
          </cell>
          <cell r="L264">
            <v>1</v>
          </cell>
          <cell r="M264">
            <v>0</v>
          </cell>
          <cell r="N264">
            <v>1</v>
          </cell>
          <cell r="O264">
            <v>1</v>
          </cell>
          <cell r="P264">
            <v>1</v>
          </cell>
          <cell r="Q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</row>
        <row r="265">
          <cell r="D265">
            <v>300230</v>
          </cell>
          <cell r="E265" t="str">
            <v>Olea NHS</v>
          </cell>
          <cell r="F265">
            <v>1</v>
          </cell>
          <cell r="G265">
            <v>1</v>
          </cell>
          <cell r="H265">
            <v>0</v>
          </cell>
          <cell r="I265">
            <v>0</v>
          </cell>
          <cell r="J265">
            <v>1</v>
          </cell>
          <cell r="K265">
            <v>0</v>
          </cell>
          <cell r="L265">
            <v>0</v>
          </cell>
          <cell r="M265">
            <v>0</v>
          </cell>
          <cell r="N265">
            <v>1</v>
          </cell>
          <cell r="O265">
            <v>1</v>
          </cell>
          <cell r="P265">
            <v>1</v>
          </cell>
          <cell r="Q265">
            <v>1</v>
          </cell>
          <cell r="R265">
            <v>0</v>
          </cell>
          <cell r="S265">
            <v>0</v>
          </cell>
          <cell r="T265">
            <v>0</v>
          </cell>
          <cell r="U265">
            <v>1</v>
          </cell>
        </row>
        <row r="266">
          <cell r="D266">
            <v>300268</v>
          </cell>
          <cell r="E266" t="str">
            <v>Zaragosa NHS</v>
          </cell>
          <cell r="F266">
            <v>1</v>
          </cell>
          <cell r="G266">
            <v>1</v>
          </cell>
          <cell r="H266">
            <v>1</v>
          </cell>
          <cell r="I266">
            <v>1</v>
          </cell>
          <cell r="J266">
            <v>1</v>
          </cell>
          <cell r="K266">
            <v>1</v>
          </cell>
          <cell r="L266">
            <v>0</v>
          </cell>
          <cell r="M266">
            <v>0</v>
          </cell>
          <cell r="N266">
            <v>0</v>
          </cell>
          <cell r="O266">
            <v>1</v>
          </cell>
          <cell r="P266">
            <v>1</v>
          </cell>
          <cell r="Q266">
            <v>1</v>
          </cell>
          <cell r="R266">
            <v>1</v>
          </cell>
          <cell r="S266">
            <v>0</v>
          </cell>
          <cell r="T266">
            <v>0</v>
          </cell>
          <cell r="U266">
            <v>1</v>
          </cell>
        </row>
        <row r="267">
          <cell r="D267">
            <v>300217</v>
          </cell>
          <cell r="E267" t="str">
            <v>Macaleeng National High School</v>
          </cell>
          <cell r="F267">
            <v>1</v>
          </cell>
          <cell r="G267">
            <v>1</v>
          </cell>
          <cell r="H267">
            <v>1</v>
          </cell>
          <cell r="I267">
            <v>1</v>
          </cell>
          <cell r="J267">
            <v>1</v>
          </cell>
          <cell r="K267">
            <v>1</v>
          </cell>
          <cell r="L267">
            <v>0</v>
          </cell>
          <cell r="M267">
            <v>1</v>
          </cell>
          <cell r="N267">
            <v>0</v>
          </cell>
          <cell r="O267">
            <v>0</v>
          </cell>
          <cell r="P267">
            <v>1</v>
          </cell>
          <cell r="Q267">
            <v>1</v>
          </cell>
          <cell r="R267">
            <v>1</v>
          </cell>
          <cell r="S267">
            <v>0</v>
          </cell>
          <cell r="T267">
            <v>1</v>
          </cell>
          <cell r="U267">
            <v>1</v>
          </cell>
        </row>
        <row r="268">
          <cell r="D268">
            <v>300201</v>
          </cell>
          <cell r="E268" t="str">
            <v>Eguia National High School</v>
          </cell>
          <cell r="F268">
            <v>1</v>
          </cell>
          <cell r="G268">
            <v>1</v>
          </cell>
          <cell r="H268">
            <v>1</v>
          </cell>
          <cell r="I268">
            <v>0</v>
          </cell>
          <cell r="J268">
            <v>1</v>
          </cell>
          <cell r="K268">
            <v>1</v>
          </cell>
          <cell r="L268">
            <v>0</v>
          </cell>
          <cell r="M268">
            <v>0</v>
          </cell>
          <cell r="N268">
            <v>0</v>
          </cell>
          <cell r="O268">
            <v>1</v>
          </cell>
          <cell r="P268">
            <v>1</v>
          </cell>
          <cell r="Q268">
            <v>1</v>
          </cell>
          <cell r="R268">
            <v>0</v>
          </cell>
          <cell r="S268">
            <v>0</v>
          </cell>
          <cell r="T268">
            <v>1</v>
          </cell>
          <cell r="U268">
            <v>0</v>
          </cell>
        </row>
        <row r="269">
          <cell r="D269">
            <v>300184</v>
          </cell>
          <cell r="E269" t="str">
            <v>Calbeg NHS</v>
          </cell>
          <cell r="F269">
            <v>1</v>
          </cell>
          <cell r="G269">
            <v>1</v>
          </cell>
          <cell r="H269">
            <v>0</v>
          </cell>
          <cell r="I269">
            <v>1</v>
          </cell>
          <cell r="J269">
            <v>1</v>
          </cell>
          <cell r="K269">
            <v>1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1</v>
          </cell>
          <cell r="R269">
            <v>1</v>
          </cell>
          <cell r="S269">
            <v>0</v>
          </cell>
          <cell r="T269">
            <v>0</v>
          </cell>
          <cell r="U269">
            <v>1</v>
          </cell>
        </row>
        <row r="270">
          <cell r="D270">
            <v>300216</v>
          </cell>
          <cell r="E270" t="str">
            <v>Lunec National High School</v>
          </cell>
          <cell r="F270">
            <v>1</v>
          </cell>
          <cell r="G270">
            <v>1</v>
          </cell>
          <cell r="H270">
            <v>0</v>
          </cell>
          <cell r="I270">
            <v>1</v>
          </cell>
          <cell r="J270">
            <v>1</v>
          </cell>
          <cell r="K270">
            <v>1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1</v>
          </cell>
          <cell r="R270">
            <v>1</v>
          </cell>
          <cell r="S270">
            <v>0</v>
          </cell>
          <cell r="T270">
            <v>0</v>
          </cell>
          <cell r="U270">
            <v>1</v>
          </cell>
        </row>
        <row r="271">
          <cell r="D271">
            <v>300242</v>
          </cell>
          <cell r="E271" t="str">
            <v>Primicias NHS</v>
          </cell>
          <cell r="F271">
            <v>0</v>
          </cell>
          <cell r="G271">
            <v>1</v>
          </cell>
          <cell r="H271">
            <v>0</v>
          </cell>
          <cell r="I271">
            <v>0</v>
          </cell>
          <cell r="J271">
            <v>0</v>
          </cell>
          <cell r="K271">
            <v>1</v>
          </cell>
          <cell r="L271">
            <v>0</v>
          </cell>
          <cell r="M271">
            <v>1</v>
          </cell>
          <cell r="N271">
            <v>0</v>
          </cell>
          <cell r="O271">
            <v>1</v>
          </cell>
          <cell r="P271">
            <v>0</v>
          </cell>
          <cell r="Q271">
            <v>1</v>
          </cell>
          <cell r="R271">
            <v>0</v>
          </cell>
          <cell r="S271">
            <v>0</v>
          </cell>
          <cell r="T271">
            <v>0</v>
          </cell>
          <cell r="U271">
            <v>1</v>
          </cell>
        </row>
        <row r="272">
          <cell r="D272">
            <v>300191</v>
          </cell>
          <cell r="E272" t="str">
            <v>Clemente Cristobal NHS</v>
          </cell>
          <cell r="F272">
            <v>1</v>
          </cell>
          <cell r="G272">
            <v>1</v>
          </cell>
          <cell r="H272">
            <v>0</v>
          </cell>
          <cell r="I272">
            <v>1</v>
          </cell>
          <cell r="J272">
            <v>1</v>
          </cell>
          <cell r="K272">
            <v>1</v>
          </cell>
          <cell r="L272">
            <v>1</v>
          </cell>
          <cell r="M272">
            <v>0</v>
          </cell>
          <cell r="N272">
            <v>0</v>
          </cell>
          <cell r="O272">
            <v>0</v>
          </cell>
          <cell r="P272">
            <v>1</v>
          </cell>
          <cell r="Q272">
            <v>1</v>
          </cell>
          <cell r="R272">
            <v>0</v>
          </cell>
          <cell r="S272">
            <v>0</v>
          </cell>
          <cell r="T272">
            <v>0</v>
          </cell>
          <cell r="U272">
            <v>1</v>
          </cell>
        </row>
        <row r="273">
          <cell r="D273">
            <v>300181</v>
          </cell>
          <cell r="E273" t="str">
            <v>Cabayaoasan NHS</v>
          </cell>
          <cell r="F273">
            <v>0</v>
          </cell>
          <cell r="G273">
            <v>1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</v>
          </cell>
        </row>
        <row r="274">
          <cell r="D274">
            <v>300185</v>
          </cell>
          <cell r="E274" t="str">
            <v>Camaley NHS</v>
          </cell>
          <cell r="F274">
            <v>1</v>
          </cell>
          <cell r="G274">
            <v>1</v>
          </cell>
          <cell r="H274">
            <v>0</v>
          </cell>
          <cell r="I274">
            <v>1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1</v>
          </cell>
          <cell r="Q274">
            <v>1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</row>
        <row r="275">
          <cell r="D275">
            <v>300174</v>
          </cell>
          <cell r="E275" t="str">
            <v>Bogtong NHS</v>
          </cell>
          <cell r="F275">
            <v>1</v>
          </cell>
          <cell r="G275">
            <v>1</v>
          </cell>
          <cell r="H275">
            <v>1</v>
          </cell>
          <cell r="I275">
            <v>1</v>
          </cell>
          <cell r="J275">
            <v>1</v>
          </cell>
          <cell r="K275">
            <v>1</v>
          </cell>
          <cell r="L275">
            <v>0</v>
          </cell>
          <cell r="M275">
            <v>1</v>
          </cell>
          <cell r="N275">
            <v>1</v>
          </cell>
          <cell r="O275">
            <v>1</v>
          </cell>
          <cell r="P275">
            <v>1</v>
          </cell>
          <cell r="Q275">
            <v>1</v>
          </cell>
          <cell r="R275">
            <v>0</v>
          </cell>
          <cell r="S275">
            <v>0</v>
          </cell>
          <cell r="T275">
            <v>0</v>
          </cell>
          <cell r="U275">
            <v>1</v>
          </cell>
        </row>
        <row r="276">
          <cell r="D276">
            <v>500616</v>
          </cell>
          <cell r="E276" t="str">
            <v>Malawa IS</v>
          </cell>
          <cell r="F276">
            <v>1</v>
          </cell>
          <cell r="G276">
            <v>1</v>
          </cell>
          <cell r="H276">
            <v>1</v>
          </cell>
          <cell r="I276">
            <v>0</v>
          </cell>
          <cell r="J276">
            <v>0</v>
          </cell>
          <cell r="K276">
            <v>1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1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1</v>
          </cell>
        </row>
        <row r="277">
          <cell r="D277">
            <v>300164</v>
          </cell>
          <cell r="E277" t="str">
            <v>Bangan-Oda NHS</v>
          </cell>
          <cell r="F277">
            <v>0</v>
          </cell>
          <cell r="G277">
            <v>1</v>
          </cell>
          <cell r="H277">
            <v>1</v>
          </cell>
          <cell r="I277">
            <v>0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0</v>
          </cell>
          <cell r="O277">
            <v>1</v>
          </cell>
          <cell r="P277">
            <v>1</v>
          </cell>
          <cell r="Q277">
            <v>1</v>
          </cell>
          <cell r="R277">
            <v>0</v>
          </cell>
          <cell r="S277">
            <v>0</v>
          </cell>
          <cell r="T277">
            <v>1</v>
          </cell>
          <cell r="U277">
            <v>1</v>
          </cell>
        </row>
        <row r="278">
          <cell r="D278">
            <v>500364</v>
          </cell>
          <cell r="E278" t="str">
            <v>Bayaoas IS</v>
          </cell>
          <cell r="F278">
            <v>1</v>
          </cell>
          <cell r="G278">
            <v>0</v>
          </cell>
          <cell r="H278">
            <v>0</v>
          </cell>
          <cell r="I278">
            <v>0</v>
          </cell>
          <cell r="J278">
            <v>1</v>
          </cell>
          <cell r="K278">
            <v>1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1</v>
          </cell>
          <cell r="Q278">
            <v>1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</row>
        <row r="279">
          <cell r="D279">
            <v>300250</v>
          </cell>
          <cell r="E279" t="str">
            <v>San Jose NHS (Anda)</v>
          </cell>
          <cell r="F279">
            <v>0</v>
          </cell>
          <cell r="G279">
            <v>1</v>
          </cell>
          <cell r="H279">
            <v>1</v>
          </cell>
          <cell r="I279">
            <v>0</v>
          </cell>
          <cell r="J279">
            <v>1</v>
          </cell>
          <cell r="K279">
            <v>1</v>
          </cell>
          <cell r="L279">
            <v>0</v>
          </cell>
          <cell r="M279">
            <v>1</v>
          </cell>
          <cell r="N279">
            <v>0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1</v>
          </cell>
          <cell r="U279">
            <v>1</v>
          </cell>
        </row>
        <row r="280">
          <cell r="D280">
            <v>321103</v>
          </cell>
          <cell r="E280" t="str">
            <v>Catuday NHS</v>
          </cell>
          <cell r="F280">
            <v>0</v>
          </cell>
          <cell r="G280">
            <v>1</v>
          </cell>
          <cell r="H280">
            <v>1</v>
          </cell>
          <cell r="I280">
            <v>0</v>
          </cell>
          <cell r="J280">
            <v>0</v>
          </cell>
          <cell r="K280">
            <v>1</v>
          </cell>
          <cell r="L280">
            <v>0</v>
          </cell>
          <cell r="M280">
            <v>0</v>
          </cell>
          <cell r="N280">
            <v>0</v>
          </cell>
          <cell r="O280">
            <v>1</v>
          </cell>
          <cell r="P280">
            <v>1</v>
          </cell>
          <cell r="Q280">
            <v>1</v>
          </cell>
          <cell r="R280">
            <v>0</v>
          </cell>
          <cell r="S280">
            <v>0</v>
          </cell>
          <cell r="T280">
            <v>0</v>
          </cell>
          <cell r="U280">
            <v>1</v>
          </cell>
        </row>
        <row r="281">
          <cell r="D281">
            <v>300154</v>
          </cell>
          <cell r="E281" t="str">
            <v>Agno NHS</v>
          </cell>
          <cell r="F281">
            <v>1</v>
          </cell>
          <cell r="G281">
            <v>1</v>
          </cell>
          <cell r="H281">
            <v>1</v>
          </cell>
          <cell r="I281">
            <v>1</v>
          </cell>
          <cell r="J281">
            <v>1</v>
          </cell>
          <cell r="K281">
            <v>1</v>
          </cell>
          <cell r="L281">
            <v>0</v>
          </cell>
          <cell r="M281">
            <v>1</v>
          </cell>
          <cell r="N281">
            <v>1</v>
          </cell>
          <cell r="O281">
            <v>0</v>
          </cell>
          <cell r="P281">
            <v>1</v>
          </cell>
          <cell r="Q281">
            <v>0</v>
          </cell>
          <cell r="R281">
            <v>0</v>
          </cell>
          <cell r="S281">
            <v>0</v>
          </cell>
          <cell r="T281">
            <v>1</v>
          </cell>
          <cell r="U281">
            <v>0</v>
          </cell>
        </row>
        <row r="282">
          <cell r="D282">
            <v>300214</v>
          </cell>
          <cell r="E282" t="str">
            <v>Luciente II NHS</v>
          </cell>
          <cell r="F282">
            <v>0</v>
          </cell>
          <cell r="G282">
            <v>1</v>
          </cell>
          <cell r="H282">
            <v>1</v>
          </cell>
          <cell r="I282">
            <v>1</v>
          </cell>
          <cell r="J282">
            <v>1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R282">
            <v>1</v>
          </cell>
          <cell r="S282">
            <v>0</v>
          </cell>
          <cell r="T282">
            <v>1</v>
          </cell>
          <cell r="U282">
            <v>1</v>
          </cell>
        </row>
        <row r="283">
          <cell r="D283">
            <v>300176</v>
          </cell>
          <cell r="E283" t="str">
            <v>Botao NHS</v>
          </cell>
          <cell r="F283">
            <v>1</v>
          </cell>
          <cell r="G283">
            <v>1</v>
          </cell>
          <cell r="H283">
            <v>1</v>
          </cell>
          <cell r="I283">
            <v>1</v>
          </cell>
          <cell r="J283">
            <v>0</v>
          </cell>
          <cell r="K283">
            <v>1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1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</row>
        <row r="284">
          <cell r="D284">
            <v>300236</v>
          </cell>
          <cell r="E284" t="str">
            <v>Urbiztondo National High School</v>
          </cell>
          <cell r="F284">
            <v>1</v>
          </cell>
          <cell r="G284">
            <v>0</v>
          </cell>
          <cell r="H284">
            <v>1</v>
          </cell>
          <cell r="I284">
            <v>1</v>
          </cell>
          <cell r="J284">
            <v>1</v>
          </cell>
          <cell r="K284">
            <v>1</v>
          </cell>
          <cell r="L284">
            <v>1</v>
          </cell>
          <cell r="M284">
            <v>1</v>
          </cell>
          <cell r="N284">
            <v>1</v>
          </cell>
          <cell r="O284">
            <v>1</v>
          </cell>
          <cell r="P284">
            <v>1</v>
          </cell>
          <cell r="Q284">
            <v>1</v>
          </cell>
          <cell r="R284">
            <v>1</v>
          </cell>
          <cell r="S284">
            <v>1</v>
          </cell>
          <cell r="T284">
            <v>1</v>
          </cell>
          <cell r="U284">
            <v>1</v>
          </cell>
        </row>
        <row r="285">
          <cell r="D285">
            <v>300233</v>
          </cell>
          <cell r="E285" t="str">
            <v>Pangasinan National High School</v>
          </cell>
          <cell r="F285">
            <v>1</v>
          </cell>
          <cell r="G285">
            <v>1</v>
          </cell>
          <cell r="H285">
            <v>1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1</v>
          </cell>
          <cell r="S285">
            <v>0</v>
          </cell>
          <cell r="T285">
            <v>0</v>
          </cell>
          <cell r="U285">
            <v>0</v>
          </cell>
        </row>
        <row r="286">
          <cell r="D286">
            <v>300263</v>
          </cell>
          <cell r="E286" t="str">
            <v>Tococ National High School</v>
          </cell>
          <cell r="F286">
            <v>1</v>
          </cell>
          <cell r="G286">
            <v>1</v>
          </cell>
          <cell r="H286">
            <v>0</v>
          </cell>
          <cell r="I286">
            <v>0</v>
          </cell>
          <cell r="J286">
            <v>1</v>
          </cell>
          <cell r="K286">
            <v>1</v>
          </cell>
          <cell r="L286">
            <v>0</v>
          </cell>
          <cell r="M286">
            <v>0</v>
          </cell>
          <cell r="N286">
            <v>1</v>
          </cell>
          <cell r="O286">
            <v>0</v>
          </cell>
          <cell r="P286">
            <v>1</v>
          </cell>
          <cell r="Q286">
            <v>0</v>
          </cell>
          <cell r="R286">
            <v>0</v>
          </cell>
          <cell r="S286">
            <v>0</v>
          </cell>
          <cell r="T286">
            <v>1</v>
          </cell>
          <cell r="U286">
            <v>0</v>
          </cell>
        </row>
        <row r="287">
          <cell r="D287">
            <v>300170</v>
          </cell>
          <cell r="E287" t="str">
            <v>BAYOYONG NHS</v>
          </cell>
          <cell r="F287">
            <v>1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1</v>
          </cell>
          <cell r="U287">
            <v>0</v>
          </cell>
        </row>
        <row r="288">
          <cell r="D288">
            <v>300215</v>
          </cell>
          <cell r="E288" t="str">
            <v>Luna National High School</v>
          </cell>
          <cell r="F288">
            <v>0</v>
          </cell>
          <cell r="G288">
            <v>0</v>
          </cell>
          <cell r="H288">
            <v>1</v>
          </cell>
          <cell r="I288">
            <v>1</v>
          </cell>
          <cell r="J288">
            <v>1</v>
          </cell>
          <cell r="K288">
            <v>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1</v>
          </cell>
          <cell r="R288">
            <v>1</v>
          </cell>
          <cell r="S288">
            <v>0</v>
          </cell>
          <cell r="T288">
            <v>0</v>
          </cell>
          <cell r="U288">
            <v>0</v>
          </cell>
        </row>
        <row r="289">
          <cell r="D289">
            <v>300265</v>
          </cell>
          <cell r="E289" t="str">
            <v>Torres NHS</v>
          </cell>
          <cell r="F289">
            <v>1</v>
          </cell>
          <cell r="G289">
            <v>0</v>
          </cell>
          <cell r="H289">
            <v>1</v>
          </cell>
          <cell r="I289">
            <v>1</v>
          </cell>
          <cell r="J289">
            <v>1</v>
          </cell>
          <cell r="K289">
            <v>1</v>
          </cell>
          <cell r="L289">
            <v>0</v>
          </cell>
          <cell r="M289">
            <v>1</v>
          </cell>
          <cell r="N289">
            <v>1</v>
          </cell>
          <cell r="O289">
            <v>0</v>
          </cell>
          <cell r="P289">
            <v>1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1</v>
          </cell>
        </row>
        <row r="290">
          <cell r="D290">
            <v>500371</v>
          </cell>
          <cell r="E290" t="str">
            <v>Awag IS</v>
          </cell>
          <cell r="F290">
            <v>1</v>
          </cell>
          <cell r="G290">
            <v>1</v>
          </cell>
          <cell r="H290">
            <v>1</v>
          </cell>
          <cell r="I290">
            <v>1</v>
          </cell>
          <cell r="J290">
            <v>1</v>
          </cell>
          <cell r="K290">
            <v>1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1</v>
          </cell>
          <cell r="S290">
            <v>0</v>
          </cell>
          <cell r="T290">
            <v>1</v>
          </cell>
          <cell r="U290">
            <v>0</v>
          </cell>
        </row>
        <row r="291">
          <cell r="D291">
            <v>500366</v>
          </cell>
          <cell r="E291" t="str">
            <v>Tampac IS</v>
          </cell>
          <cell r="F291">
            <v>1</v>
          </cell>
          <cell r="G291">
            <v>1</v>
          </cell>
          <cell r="H291">
            <v>0</v>
          </cell>
          <cell r="I291">
            <v>1</v>
          </cell>
          <cell r="J291">
            <v>1</v>
          </cell>
          <cell r="K291">
            <v>1</v>
          </cell>
          <cell r="L291">
            <v>0</v>
          </cell>
          <cell r="M291">
            <v>0</v>
          </cell>
          <cell r="N291">
            <v>1</v>
          </cell>
          <cell r="O291">
            <v>0</v>
          </cell>
          <cell r="P291">
            <v>1</v>
          </cell>
          <cell r="Q291">
            <v>1</v>
          </cell>
          <cell r="R291">
            <v>0</v>
          </cell>
          <cell r="S291">
            <v>0</v>
          </cell>
          <cell r="T291">
            <v>0</v>
          </cell>
          <cell r="U291">
            <v>1</v>
          </cell>
        </row>
        <row r="292">
          <cell r="D292">
            <v>300266</v>
          </cell>
          <cell r="E292" t="str">
            <v>Tuliao NHS</v>
          </cell>
          <cell r="F292">
            <v>1</v>
          </cell>
          <cell r="G292">
            <v>1</v>
          </cell>
          <cell r="H292">
            <v>1</v>
          </cell>
          <cell r="I292">
            <v>1</v>
          </cell>
          <cell r="J292">
            <v>1</v>
          </cell>
          <cell r="K292">
            <v>1</v>
          </cell>
          <cell r="L292">
            <v>1</v>
          </cell>
          <cell r="M292">
            <v>1</v>
          </cell>
          <cell r="N292">
            <v>0</v>
          </cell>
          <cell r="O292">
            <v>1</v>
          </cell>
          <cell r="P292">
            <v>1</v>
          </cell>
          <cell r="Q292">
            <v>1</v>
          </cell>
          <cell r="R292">
            <v>1</v>
          </cell>
          <cell r="S292">
            <v>0</v>
          </cell>
          <cell r="T292">
            <v>0</v>
          </cell>
          <cell r="U292">
            <v>1</v>
          </cell>
        </row>
        <row r="293">
          <cell r="D293">
            <v>300169</v>
          </cell>
          <cell r="E293" t="str">
            <v>Bayambang NHS (Infanta)</v>
          </cell>
          <cell r="F293">
            <v>1</v>
          </cell>
          <cell r="G293">
            <v>1</v>
          </cell>
          <cell r="H293">
            <v>1</v>
          </cell>
          <cell r="I293">
            <v>0</v>
          </cell>
          <cell r="J293">
            <v>1</v>
          </cell>
          <cell r="K293">
            <v>1</v>
          </cell>
          <cell r="L293">
            <v>1</v>
          </cell>
          <cell r="M293">
            <v>1</v>
          </cell>
          <cell r="N293">
            <v>1</v>
          </cell>
          <cell r="O293">
            <v>1</v>
          </cell>
          <cell r="P293">
            <v>1</v>
          </cell>
          <cell r="Q293">
            <v>1</v>
          </cell>
          <cell r="R293">
            <v>1</v>
          </cell>
          <cell r="S293">
            <v>0</v>
          </cell>
          <cell r="T293">
            <v>1</v>
          </cell>
          <cell r="U293">
            <v>1</v>
          </cell>
        </row>
        <row r="294">
          <cell r="D294">
            <v>300229</v>
          </cell>
          <cell r="E294" t="str">
            <v>Nancapian National High School</v>
          </cell>
          <cell r="F294">
            <v>0</v>
          </cell>
          <cell r="G294">
            <v>1</v>
          </cell>
          <cell r="H294">
            <v>1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1</v>
          </cell>
          <cell r="O294">
            <v>0</v>
          </cell>
          <cell r="P294">
            <v>1</v>
          </cell>
          <cell r="Q294">
            <v>1</v>
          </cell>
          <cell r="R294">
            <v>1</v>
          </cell>
          <cell r="S294">
            <v>0</v>
          </cell>
          <cell r="T294">
            <v>0</v>
          </cell>
          <cell r="U294">
            <v>1</v>
          </cell>
        </row>
        <row r="295">
          <cell r="D295">
            <v>500604</v>
          </cell>
          <cell r="E295" t="str">
            <v>Abagatanen Integrated School</v>
          </cell>
          <cell r="F295">
            <v>1</v>
          </cell>
          <cell r="G295">
            <v>1</v>
          </cell>
          <cell r="H295">
            <v>1</v>
          </cell>
          <cell r="I295">
            <v>1</v>
          </cell>
          <cell r="J295">
            <v>1</v>
          </cell>
          <cell r="K295">
            <v>1</v>
          </cell>
          <cell r="L295">
            <v>1</v>
          </cell>
          <cell r="M295">
            <v>1</v>
          </cell>
          <cell r="N295">
            <v>1</v>
          </cell>
          <cell r="O295">
            <v>1</v>
          </cell>
          <cell r="P295">
            <v>1</v>
          </cell>
          <cell r="Q295">
            <v>1</v>
          </cell>
          <cell r="R295">
            <v>1</v>
          </cell>
          <cell r="S295">
            <v>0</v>
          </cell>
          <cell r="T295">
            <v>1</v>
          </cell>
          <cell r="U295">
            <v>1</v>
          </cell>
        </row>
        <row r="296">
          <cell r="D296">
            <v>300255</v>
          </cell>
          <cell r="E296" t="str">
            <v>Sual National High School</v>
          </cell>
          <cell r="F296">
            <v>0</v>
          </cell>
          <cell r="G296">
            <v>1</v>
          </cell>
          <cell r="H296">
            <v>1</v>
          </cell>
          <cell r="I296">
            <v>1</v>
          </cell>
          <cell r="J296">
            <v>1</v>
          </cell>
          <cell r="K296">
            <v>1</v>
          </cell>
          <cell r="L296">
            <v>1</v>
          </cell>
          <cell r="M296">
            <v>0</v>
          </cell>
          <cell r="N296">
            <v>0</v>
          </cell>
          <cell r="O296">
            <v>1</v>
          </cell>
          <cell r="P296">
            <v>1</v>
          </cell>
          <cell r="Q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</row>
        <row r="297">
          <cell r="D297">
            <v>300239</v>
          </cell>
          <cell r="E297" t="str">
            <v>Jose Rivera Bonsay NHS (Pogoruac NHS)</v>
          </cell>
          <cell r="F297">
            <v>1</v>
          </cell>
          <cell r="G297">
            <v>1</v>
          </cell>
          <cell r="H297">
            <v>1</v>
          </cell>
          <cell r="I297">
            <v>0</v>
          </cell>
          <cell r="J297">
            <v>1</v>
          </cell>
          <cell r="K297">
            <v>1</v>
          </cell>
          <cell r="L297">
            <v>0</v>
          </cell>
          <cell r="M297">
            <v>0</v>
          </cell>
          <cell r="N297">
            <v>1</v>
          </cell>
          <cell r="O297">
            <v>1</v>
          </cell>
          <cell r="P297">
            <v>0</v>
          </cell>
          <cell r="Q297">
            <v>1</v>
          </cell>
          <cell r="R297">
            <v>0</v>
          </cell>
          <cell r="S297">
            <v>0</v>
          </cell>
          <cell r="T297">
            <v>1</v>
          </cell>
          <cell r="U297">
            <v>0</v>
          </cell>
        </row>
        <row r="298">
          <cell r="D298">
            <v>300179</v>
          </cell>
          <cell r="E298" t="str">
            <v>Burgos NHS</v>
          </cell>
          <cell r="F298">
            <v>1</v>
          </cell>
          <cell r="G298">
            <v>1</v>
          </cell>
          <cell r="H298">
            <v>1</v>
          </cell>
          <cell r="I298">
            <v>1</v>
          </cell>
          <cell r="J298">
            <v>1</v>
          </cell>
          <cell r="K298">
            <v>1</v>
          </cell>
          <cell r="L298">
            <v>1</v>
          </cell>
          <cell r="M298">
            <v>1</v>
          </cell>
          <cell r="N298">
            <v>1</v>
          </cell>
          <cell r="O298">
            <v>1</v>
          </cell>
          <cell r="P298">
            <v>1</v>
          </cell>
          <cell r="Q298">
            <v>1</v>
          </cell>
          <cell r="R298">
            <v>1</v>
          </cell>
          <cell r="S298">
            <v>0</v>
          </cell>
          <cell r="T298">
            <v>1</v>
          </cell>
          <cell r="U298">
            <v>1</v>
          </cell>
        </row>
        <row r="299">
          <cell r="D299">
            <v>300219</v>
          </cell>
          <cell r="E299" t="str">
            <v>Magalong National High School</v>
          </cell>
          <cell r="F299">
            <v>1</v>
          </cell>
          <cell r="G299">
            <v>1</v>
          </cell>
          <cell r="H299">
            <v>0</v>
          </cell>
          <cell r="I299">
            <v>0</v>
          </cell>
          <cell r="J299">
            <v>0</v>
          </cell>
          <cell r="K299">
            <v>1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1</v>
          </cell>
          <cell r="Q299">
            <v>1</v>
          </cell>
          <cell r="R299">
            <v>0</v>
          </cell>
          <cell r="S299">
            <v>0</v>
          </cell>
          <cell r="T299">
            <v>0</v>
          </cell>
          <cell r="U299">
            <v>1</v>
          </cell>
        </row>
        <row r="300">
          <cell r="D300">
            <v>300192</v>
          </cell>
          <cell r="E300" t="str">
            <v>Dacap Norte National High School</v>
          </cell>
          <cell r="F300">
            <v>1</v>
          </cell>
          <cell r="G300">
            <v>1</v>
          </cell>
          <cell r="H300">
            <v>1</v>
          </cell>
          <cell r="I300">
            <v>0</v>
          </cell>
          <cell r="J300">
            <v>1</v>
          </cell>
          <cell r="K300">
            <v>0</v>
          </cell>
          <cell r="L300">
            <v>1</v>
          </cell>
          <cell r="M300">
            <v>1</v>
          </cell>
          <cell r="N300">
            <v>0</v>
          </cell>
          <cell r="O300">
            <v>1</v>
          </cell>
          <cell r="P300">
            <v>1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</row>
        <row r="301">
          <cell r="D301">
            <v>300177</v>
          </cell>
          <cell r="E301" t="str">
            <v>Bued National High School</v>
          </cell>
          <cell r="F301">
            <v>1</v>
          </cell>
          <cell r="G301">
            <v>1</v>
          </cell>
          <cell r="H301">
            <v>1</v>
          </cell>
          <cell r="I301">
            <v>1</v>
          </cell>
          <cell r="J301">
            <v>1</v>
          </cell>
          <cell r="K301">
            <v>1</v>
          </cell>
          <cell r="L301">
            <v>1</v>
          </cell>
          <cell r="M301">
            <v>1</v>
          </cell>
          <cell r="N301">
            <v>1</v>
          </cell>
          <cell r="O301">
            <v>1</v>
          </cell>
          <cell r="P301">
            <v>1</v>
          </cell>
          <cell r="Q301">
            <v>1</v>
          </cell>
          <cell r="R301">
            <v>1</v>
          </cell>
          <cell r="S301">
            <v>1</v>
          </cell>
          <cell r="T301">
            <v>1</v>
          </cell>
          <cell r="U301">
            <v>1</v>
          </cell>
        </row>
        <row r="302">
          <cell r="D302">
            <v>300207</v>
          </cell>
          <cell r="E302" t="str">
            <v>ILOG-MALINO NATIONAL HIGH SCHOOL</v>
          </cell>
          <cell r="F302">
            <v>1</v>
          </cell>
          <cell r="G302">
            <v>1</v>
          </cell>
          <cell r="H302">
            <v>1</v>
          </cell>
          <cell r="I302">
            <v>0</v>
          </cell>
          <cell r="J302">
            <v>1</v>
          </cell>
          <cell r="K302">
            <v>1</v>
          </cell>
          <cell r="L302">
            <v>0</v>
          </cell>
          <cell r="M302">
            <v>0</v>
          </cell>
          <cell r="N302">
            <v>0</v>
          </cell>
          <cell r="O302">
            <v>1</v>
          </cell>
          <cell r="P302">
            <v>1</v>
          </cell>
          <cell r="Q302">
            <v>1</v>
          </cell>
          <cell r="R302">
            <v>0</v>
          </cell>
          <cell r="S302">
            <v>0</v>
          </cell>
          <cell r="T302">
            <v>0</v>
          </cell>
          <cell r="U302">
            <v>1</v>
          </cell>
        </row>
        <row r="303">
          <cell r="D303">
            <v>300186</v>
          </cell>
          <cell r="E303" t="str">
            <v>Canan NHS</v>
          </cell>
          <cell r="F303">
            <v>1</v>
          </cell>
          <cell r="G303">
            <v>1</v>
          </cell>
          <cell r="H303">
            <v>1</v>
          </cell>
          <cell r="I303">
            <v>0</v>
          </cell>
          <cell r="J303">
            <v>1</v>
          </cell>
          <cell r="K303">
            <v>0</v>
          </cell>
          <cell r="L303">
            <v>0</v>
          </cell>
          <cell r="M303">
            <v>1</v>
          </cell>
          <cell r="N303">
            <v>0</v>
          </cell>
          <cell r="O303">
            <v>1</v>
          </cell>
          <cell r="P303">
            <v>0</v>
          </cell>
          <cell r="Q303">
            <v>1</v>
          </cell>
          <cell r="R303">
            <v>1</v>
          </cell>
          <cell r="S303">
            <v>0</v>
          </cell>
          <cell r="T303">
            <v>0</v>
          </cell>
          <cell r="U303">
            <v>0</v>
          </cell>
        </row>
        <row r="304">
          <cell r="D304">
            <v>300158</v>
          </cell>
          <cell r="E304" t="str">
            <v>Anda National High School</v>
          </cell>
          <cell r="F304">
            <v>1</v>
          </cell>
          <cell r="G304">
            <v>1</v>
          </cell>
          <cell r="H304">
            <v>1</v>
          </cell>
          <cell r="I304">
            <v>1</v>
          </cell>
          <cell r="J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Q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</row>
        <row r="305">
          <cell r="D305">
            <v>321121</v>
          </cell>
          <cell r="E305" t="str">
            <v>Catalino D. Cerezo NHS</v>
          </cell>
          <cell r="F305">
            <v>1</v>
          </cell>
          <cell r="G305">
            <v>1</v>
          </cell>
          <cell r="H305">
            <v>0</v>
          </cell>
          <cell r="I305">
            <v>0</v>
          </cell>
          <cell r="J305">
            <v>1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1</v>
          </cell>
          <cell r="Q305">
            <v>0</v>
          </cell>
          <cell r="R305">
            <v>1</v>
          </cell>
          <cell r="S305">
            <v>0</v>
          </cell>
          <cell r="T305">
            <v>1</v>
          </cell>
          <cell r="U305">
            <v>0</v>
          </cell>
        </row>
        <row r="306">
          <cell r="D306">
            <v>300205</v>
          </cell>
          <cell r="E306" t="str">
            <v>Garrita NHS</v>
          </cell>
          <cell r="F306">
            <v>1</v>
          </cell>
          <cell r="G306">
            <v>1</v>
          </cell>
          <cell r="H306">
            <v>1</v>
          </cell>
          <cell r="I306">
            <v>0</v>
          </cell>
          <cell r="J306">
            <v>1</v>
          </cell>
          <cell r="K306">
            <v>1</v>
          </cell>
          <cell r="L306">
            <v>0</v>
          </cell>
          <cell r="M306">
            <v>1</v>
          </cell>
          <cell r="N306">
            <v>1</v>
          </cell>
          <cell r="O306">
            <v>0</v>
          </cell>
          <cell r="P306">
            <v>1</v>
          </cell>
          <cell r="Q306">
            <v>1</v>
          </cell>
          <cell r="R306">
            <v>0</v>
          </cell>
          <cell r="S306">
            <v>0</v>
          </cell>
          <cell r="T306">
            <v>1</v>
          </cell>
          <cell r="U306">
            <v>1</v>
          </cell>
        </row>
        <row r="307">
          <cell r="D307">
            <v>300222</v>
          </cell>
          <cell r="E307" t="str">
            <v>MANGATAREM NATIONAL HIGH SCHOOL</v>
          </cell>
          <cell r="F307">
            <v>1</v>
          </cell>
          <cell r="G307">
            <v>1</v>
          </cell>
          <cell r="H307">
            <v>1</v>
          </cell>
          <cell r="I307">
            <v>1</v>
          </cell>
          <cell r="J307">
            <v>1</v>
          </cell>
          <cell r="K307">
            <v>1</v>
          </cell>
          <cell r="L307">
            <v>1</v>
          </cell>
          <cell r="M307">
            <v>0</v>
          </cell>
          <cell r="N307">
            <v>0</v>
          </cell>
          <cell r="O307">
            <v>1</v>
          </cell>
          <cell r="P307">
            <v>1</v>
          </cell>
          <cell r="Q307">
            <v>1</v>
          </cell>
          <cell r="R307">
            <v>1</v>
          </cell>
          <cell r="S307">
            <v>0</v>
          </cell>
          <cell r="T307">
            <v>1</v>
          </cell>
          <cell r="U307">
            <v>1</v>
          </cell>
        </row>
        <row r="308">
          <cell r="D308">
            <v>300235</v>
          </cell>
          <cell r="E308" t="str">
            <v>Parayao National High School</v>
          </cell>
          <cell r="F308">
            <v>1</v>
          </cell>
          <cell r="G308">
            <v>1</v>
          </cell>
          <cell r="H308">
            <v>1</v>
          </cell>
          <cell r="I308">
            <v>1</v>
          </cell>
          <cell r="J308">
            <v>1</v>
          </cell>
          <cell r="K308">
            <v>1</v>
          </cell>
          <cell r="L308">
            <v>0</v>
          </cell>
          <cell r="M308">
            <v>1</v>
          </cell>
          <cell r="N308">
            <v>0</v>
          </cell>
          <cell r="O308">
            <v>0</v>
          </cell>
          <cell r="P308">
            <v>1</v>
          </cell>
          <cell r="Q308">
            <v>0</v>
          </cell>
          <cell r="R308">
            <v>0</v>
          </cell>
          <cell r="S308">
            <v>0</v>
          </cell>
          <cell r="T308">
            <v>1</v>
          </cell>
          <cell r="U308">
            <v>1</v>
          </cell>
        </row>
        <row r="309">
          <cell r="D309">
            <v>500368</v>
          </cell>
          <cell r="E309" t="str">
            <v>URBIZTONDO INTEGRATED SCHOOL</v>
          </cell>
          <cell r="F309">
            <v>0</v>
          </cell>
          <cell r="G309">
            <v>1</v>
          </cell>
          <cell r="H309">
            <v>1</v>
          </cell>
          <cell r="I309">
            <v>1</v>
          </cell>
          <cell r="J309">
            <v>1</v>
          </cell>
          <cell r="K309">
            <v>1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1</v>
          </cell>
          <cell r="Q309">
            <v>0</v>
          </cell>
          <cell r="R309">
            <v>0</v>
          </cell>
          <cell r="S309">
            <v>0</v>
          </cell>
          <cell r="T309">
            <v>1</v>
          </cell>
          <cell r="U309">
            <v>1</v>
          </cell>
        </row>
        <row r="310">
          <cell r="D310">
            <v>500370</v>
          </cell>
          <cell r="E310" t="str">
            <v>Bolinao Integrated School</v>
          </cell>
          <cell r="F310">
            <v>1</v>
          </cell>
          <cell r="G310">
            <v>0</v>
          </cell>
          <cell r="H310">
            <v>1</v>
          </cell>
          <cell r="I310">
            <v>0</v>
          </cell>
          <cell r="J310">
            <v>0</v>
          </cell>
          <cell r="K310">
            <v>1</v>
          </cell>
          <cell r="L310">
            <v>0</v>
          </cell>
          <cell r="M310">
            <v>0</v>
          </cell>
          <cell r="N310">
            <v>1</v>
          </cell>
          <cell r="O310">
            <v>0</v>
          </cell>
          <cell r="P310">
            <v>1</v>
          </cell>
          <cell r="Q310">
            <v>1</v>
          </cell>
          <cell r="R310">
            <v>1</v>
          </cell>
          <cell r="S310">
            <v>0</v>
          </cell>
          <cell r="T310">
            <v>1</v>
          </cell>
          <cell r="U310">
            <v>1</v>
          </cell>
        </row>
        <row r="311">
          <cell r="D311">
            <v>321101</v>
          </cell>
          <cell r="E311" t="str">
            <v>Palapar NHS</v>
          </cell>
          <cell r="F311">
            <v>1</v>
          </cell>
          <cell r="G311">
            <v>1</v>
          </cell>
          <cell r="H311">
            <v>0</v>
          </cell>
          <cell r="I311">
            <v>0</v>
          </cell>
          <cell r="J311">
            <v>1</v>
          </cell>
          <cell r="K311">
            <v>1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1</v>
          </cell>
          <cell r="Q311">
            <v>1</v>
          </cell>
          <cell r="R311">
            <v>1</v>
          </cell>
          <cell r="S311">
            <v>0</v>
          </cell>
          <cell r="T311">
            <v>0</v>
          </cell>
          <cell r="U311">
            <v>1</v>
          </cell>
        </row>
        <row r="312">
          <cell r="D312">
            <v>300259</v>
          </cell>
          <cell r="E312" t="str">
            <v>Tanolong National High School</v>
          </cell>
          <cell r="F312">
            <v>1</v>
          </cell>
          <cell r="G312">
            <v>1</v>
          </cell>
          <cell r="H312">
            <v>1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1</v>
          </cell>
          <cell r="U312">
            <v>0</v>
          </cell>
        </row>
        <row r="313">
          <cell r="D313">
            <v>300175</v>
          </cell>
          <cell r="E313" t="str">
            <v>Bolinao SOF</v>
          </cell>
          <cell r="F313">
            <v>1</v>
          </cell>
          <cell r="G313">
            <v>1</v>
          </cell>
          <cell r="H313">
            <v>1</v>
          </cell>
          <cell r="I313">
            <v>0</v>
          </cell>
          <cell r="J313">
            <v>1</v>
          </cell>
          <cell r="K313">
            <v>0</v>
          </cell>
          <cell r="L313">
            <v>0</v>
          </cell>
          <cell r="M313">
            <v>1</v>
          </cell>
          <cell r="N313">
            <v>0</v>
          </cell>
          <cell r="O313">
            <v>0</v>
          </cell>
          <cell r="P313">
            <v>1</v>
          </cell>
          <cell r="Q313">
            <v>1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</row>
        <row r="314">
          <cell r="D314">
            <v>300256</v>
          </cell>
          <cell r="E314" t="str">
            <v>Tagudin NHS</v>
          </cell>
          <cell r="F314">
            <v>1</v>
          </cell>
          <cell r="G314">
            <v>1</v>
          </cell>
          <cell r="H314">
            <v>1</v>
          </cell>
          <cell r="I314">
            <v>0</v>
          </cell>
          <cell r="J314">
            <v>1</v>
          </cell>
          <cell r="K314">
            <v>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1</v>
          </cell>
          <cell r="Q314">
            <v>0</v>
          </cell>
          <cell r="R314">
            <v>0</v>
          </cell>
          <cell r="S314">
            <v>0</v>
          </cell>
          <cell r="T314">
            <v>1</v>
          </cell>
          <cell r="U314">
            <v>1</v>
          </cell>
        </row>
        <row r="315">
          <cell r="D315">
            <v>500611</v>
          </cell>
          <cell r="E315" t="str">
            <v>Catubig Integrated School</v>
          </cell>
          <cell r="F315">
            <v>1</v>
          </cell>
          <cell r="G315">
            <v>1</v>
          </cell>
          <cell r="H315">
            <v>1</v>
          </cell>
          <cell r="I315">
            <v>1</v>
          </cell>
          <cell r="J315">
            <v>1</v>
          </cell>
          <cell r="K315">
            <v>1</v>
          </cell>
          <cell r="L315">
            <v>1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1</v>
          </cell>
          <cell r="R315">
            <v>1</v>
          </cell>
          <cell r="S315">
            <v>0</v>
          </cell>
          <cell r="T315">
            <v>1</v>
          </cell>
          <cell r="U315">
            <v>1</v>
          </cell>
        </row>
        <row r="316">
          <cell r="D316">
            <v>300231</v>
          </cell>
          <cell r="E316" t="str">
            <v>Olo NHS</v>
          </cell>
          <cell r="F316">
            <v>1</v>
          </cell>
          <cell r="G316">
            <v>1</v>
          </cell>
          <cell r="H316">
            <v>1</v>
          </cell>
          <cell r="I316">
            <v>1</v>
          </cell>
          <cell r="J316">
            <v>1</v>
          </cell>
          <cell r="K316">
            <v>1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P316">
            <v>1</v>
          </cell>
          <cell r="Q316">
            <v>1</v>
          </cell>
          <cell r="R316">
            <v>0</v>
          </cell>
          <cell r="S316">
            <v>0</v>
          </cell>
          <cell r="T316">
            <v>1</v>
          </cell>
          <cell r="U316">
            <v>1</v>
          </cell>
        </row>
        <row r="317">
          <cell r="D317">
            <v>300261</v>
          </cell>
          <cell r="E317" t="str">
            <v>Tiep NHS</v>
          </cell>
          <cell r="F317">
            <v>0</v>
          </cell>
          <cell r="G317">
            <v>1</v>
          </cell>
          <cell r="H317">
            <v>1</v>
          </cell>
          <cell r="I317">
            <v>1</v>
          </cell>
          <cell r="J317">
            <v>1</v>
          </cell>
          <cell r="K317">
            <v>1</v>
          </cell>
          <cell r="L317">
            <v>1</v>
          </cell>
          <cell r="M317">
            <v>1</v>
          </cell>
          <cell r="N317">
            <v>1</v>
          </cell>
          <cell r="O317">
            <v>1</v>
          </cell>
          <cell r="P317">
            <v>1</v>
          </cell>
          <cell r="Q317">
            <v>1</v>
          </cell>
          <cell r="R317">
            <v>0</v>
          </cell>
          <cell r="S317">
            <v>0</v>
          </cell>
          <cell r="T317">
            <v>1</v>
          </cell>
          <cell r="U317">
            <v>1</v>
          </cell>
        </row>
        <row r="318">
          <cell r="D318">
            <v>500373</v>
          </cell>
          <cell r="E318" t="str">
            <v>Mapita IS</v>
          </cell>
          <cell r="F318">
            <v>0</v>
          </cell>
          <cell r="G318">
            <v>1</v>
          </cell>
          <cell r="H318">
            <v>1</v>
          </cell>
          <cell r="I318">
            <v>0</v>
          </cell>
          <cell r="J318">
            <v>0</v>
          </cell>
          <cell r="K318">
            <v>1</v>
          </cell>
          <cell r="L318">
            <v>0</v>
          </cell>
          <cell r="M318">
            <v>1</v>
          </cell>
          <cell r="N318">
            <v>1</v>
          </cell>
          <cell r="O318">
            <v>1</v>
          </cell>
          <cell r="P318">
            <v>1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1</v>
          </cell>
        </row>
        <row r="319">
          <cell r="D319">
            <v>300161</v>
          </cell>
          <cell r="E319" t="str">
            <v>Balingasay NHS</v>
          </cell>
          <cell r="F319">
            <v>1</v>
          </cell>
          <cell r="G319">
            <v>1</v>
          </cell>
          <cell r="H319">
            <v>1</v>
          </cell>
          <cell r="I319">
            <v>0</v>
          </cell>
          <cell r="J319">
            <v>1</v>
          </cell>
          <cell r="K319">
            <v>1</v>
          </cell>
          <cell r="L319">
            <v>0</v>
          </cell>
          <cell r="M319">
            <v>0</v>
          </cell>
          <cell r="N319">
            <v>1</v>
          </cell>
          <cell r="O319">
            <v>0</v>
          </cell>
          <cell r="P319">
            <v>1</v>
          </cell>
          <cell r="Q319">
            <v>1</v>
          </cell>
          <cell r="R319">
            <v>1</v>
          </cell>
          <cell r="S319">
            <v>0</v>
          </cell>
          <cell r="T319">
            <v>1</v>
          </cell>
          <cell r="U319">
            <v>1</v>
          </cell>
        </row>
        <row r="320">
          <cell r="D320">
            <v>300244</v>
          </cell>
          <cell r="E320" t="str">
            <v>Quinaoayanan NHS</v>
          </cell>
          <cell r="F320">
            <v>1</v>
          </cell>
          <cell r="G320">
            <v>1</v>
          </cell>
          <cell r="H320">
            <v>1</v>
          </cell>
          <cell r="I320">
            <v>0</v>
          </cell>
          <cell r="J320">
            <v>1</v>
          </cell>
          <cell r="K320">
            <v>1</v>
          </cell>
          <cell r="L320">
            <v>0</v>
          </cell>
          <cell r="M320">
            <v>0</v>
          </cell>
          <cell r="N320">
            <v>0</v>
          </cell>
          <cell r="O320">
            <v>1</v>
          </cell>
          <cell r="P320">
            <v>1</v>
          </cell>
          <cell r="Q320">
            <v>1</v>
          </cell>
          <cell r="R320">
            <v>1</v>
          </cell>
          <cell r="S320">
            <v>0</v>
          </cell>
          <cell r="T320">
            <v>1</v>
          </cell>
          <cell r="U320">
            <v>1</v>
          </cell>
        </row>
        <row r="321">
          <cell r="D321">
            <v>300258</v>
          </cell>
          <cell r="E321" t="str">
            <v>Tambobong National High School</v>
          </cell>
          <cell r="F321">
            <v>1</v>
          </cell>
          <cell r="G321">
            <v>1</v>
          </cell>
          <cell r="H321">
            <v>1</v>
          </cell>
          <cell r="I321">
            <v>1</v>
          </cell>
          <cell r="J321">
            <v>1</v>
          </cell>
          <cell r="K321">
            <v>1</v>
          </cell>
          <cell r="L321">
            <v>1</v>
          </cell>
          <cell r="M321">
            <v>1</v>
          </cell>
          <cell r="N321">
            <v>1</v>
          </cell>
          <cell r="O321">
            <v>1</v>
          </cell>
          <cell r="P321">
            <v>1</v>
          </cell>
          <cell r="Q321">
            <v>1</v>
          </cell>
          <cell r="R321">
            <v>1</v>
          </cell>
          <cell r="S321">
            <v>0</v>
          </cell>
          <cell r="T321">
            <v>1</v>
          </cell>
          <cell r="U321">
            <v>1</v>
          </cell>
        </row>
        <row r="322">
          <cell r="D322">
            <v>300194</v>
          </cell>
          <cell r="E322" t="str">
            <v>Dewey National High School</v>
          </cell>
          <cell r="F322">
            <v>1</v>
          </cell>
          <cell r="G322">
            <v>1</v>
          </cell>
          <cell r="H322">
            <v>1</v>
          </cell>
          <cell r="I322">
            <v>1</v>
          </cell>
          <cell r="J322">
            <v>1</v>
          </cell>
          <cell r="K322">
            <v>1</v>
          </cell>
          <cell r="L322">
            <v>1</v>
          </cell>
          <cell r="M322">
            <v>1</v>
          </cell>
          <cell r="N322">
            <v>1</v>
          </cell>
          <cell r="O322">
            <v>1</v>
          </cell>
          <cell r="P322">
            <v>1</v>
          </cell>
          <cell r="Q322">
            <v>1</v>
          </cell>
          <cell r="R322">
            <v>1</v>
          </cell>
          <cell r="S322">
            <v>0</v>
          </cell>
          <cell r="T322">
            <v>1</v>
          </cell>
          <cell r="U322">
            <v>1</v>
          </cell>
        </row>
        <row r="323">
          <cell r="D323">
            <v>300162</v>
          </cell>
          <cell r="E323" t="str">
            <v>Baloling NHS</v>
          </cell>
          <cell r="F323">
            <v>1</v>
          </cell>
          <cell r="G323">
            <v>1</v>
          </cell>
          <cell r="H323">
            <v>0</v>
          </cell>
          <cell r="I323">
            <v>1</v>
          </cell>
          <cell r="J323">
            <v>1</v>
          </cell>
          <cell r="K323">
            <v>1</v>
          </cell>
          <cell r="L323">
            <v>0</v>
          </cell>
          <cell r="M323">
            <v>0</v>
          </cell>
          <cell r="N323">
            <v>1</v>
          </cell>
          <cell r="O323">
            <v>0</v>
          </cell>
          <cell r="P323">
            <v>1</v>
          </cell>
          <cell r="Q323">
            <v>1</v>
          </cell>
          <cell r="R323">
            <v>1</v>
          </cell>
          <cell r="S323">
            <v>0</v>
          </cell>
          <cell r="T323">
            <v>1</v>
          </cell>
          <cell r="U323">
            <v>1</v>
          </cell>
        </row>
        <row r="324">
          <cell r="D324">
            <v>300245</v>
          </cell>
          <cell r="E324" t="str">
            <v>Ranao National High School</v>
          </cell>
          <cell r="F324">
            <v>0</v>
          </cell>
          <cell r="G324">
            <v>1</v>
          </cell>
          <cell r="H324">
            <v>1</v>
          </cell>
          <cell r="I324">
            <v>1</v>
          </cell>
          <cell r="J324">
            <v>1</v>
          </cell>
          <cell r="K324">
            <v>1</v>
          </cell>
          <cell r="L324">
            <v>1</v>
          </cell>
          <cell r="M324">
            <v>0</v>
          </cell>
          <cell r="N324">
            <v>0</v>
          </cell>
          <cell r="O324">
            <v>1</v>
          </cell>
          <cell r="P324">
            <v>1</v>
          </cell>
          <cell r="Q324">
            <v>1</v>
          </cell>
          <cell r="R324">
            <v>0</v>
          </cell>
          <cell r="S324">
            <v>0</v>
          </cell>
          <cell r="T324">
            <v>0</v>
          </cell>
          <cell r="U324">
            <v>1</v>
          </cell>
        </row>
        <row r="325">
          <cell r="D325">
            <v>300249</v>
          </cell>
          <cell r="E325" t="str">
            <v>Sampaloc National High School</v>
          </cell>
          <cell r="F325">
            <v>1</v>
          </cell>
          <cell r="G325">
            <v>0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0</v>
          </cell>
          <cell r="M325">
            <v>0</v>
          </cell>
          <cell r="N325">
            <v>0</v>
          </cell>
          <cell r="O325">
            <v>1</v>
          </cell>
          <cell r="P325">
            <v>1</v>
          </cell>
          <cell r="Q325">
            <v>1</v>
          </cell>
          <cell r="R325">
            <v>0</v>
          </cell>
          <cell r="S325">
            <v>0</v>
          </cell>
          <cell r="T325">
            <v>0</v>
          </cell>
          <cell r="U325">
            <v>1</v>
          </cell>
        </row>
        <row r="326">
          <cell r="D326">
            <v>500621</v>
          </cell>
          <cell r="E326" t="str">
            <v>Tupa Integrated School</v>
          </cell>
          <cell r="F326">
            <v>1</v>
          </cell>
          <cell r="G326">
            <v>1</v>
          </cell>
          <cell r="H326">
            <v>1</v>
          </cell>
          <cell r="I326">
            <v>1</v>
          </cell>
          <cell r="J326">
            <v>1</v>
          </cell>
          <cell r="K326">
            <v>0</v>
          </cell>
          <cell r="L326">
            <v>1</v>
          </cell>
          <cell r="M326">
            <v>0</v>
          </cell>
          <cell r="N326">
            <v>0</v>
          </cell>
          <cell r="O326">
            <v>0</v>
          </cell>
          <cell r="P326">
            <v>1</v>
          </cell>
          <cell r="Q326">
            <v>1</v>
          </cell>
          <cell r="R326">
            <v>1</v>
          </cell>
          <cell r="S326">
            <v>0</v>
          </cell>
          <cell r="T326">
            <v>0</v>
          </cell>
          <cell r="U326">
            <v>1</v>
          </cell>
        </row>
        <row r="327">
          <cell r="D327">
            <v>500617</v>
          </cell>
          <cell r="E327" t="str">
            <v>PAITAN IS</v>
          </cell>
          <cell r="F327">
            <v>0</v>
          </cell>
          <cell r="G327">
            <v>1</v>
          </cell>
          <cell r="H327">
            <v>0</v>
          </cell>
          <cell r="I327">
            <v>1</v>
          </cell>
          <cell r="J327">
            <v>1</v>
          </cell>
          <cell r="K327">
            <v>1</v>
          </cell>
          <cell r="L327">
            <v>0</v>
          </cell>
          <cell r="M327">
            <v>1</v>
          </cell>
          <cell r="N327">
            <v>1</v>
          </cell>
          <cell r="O327">
            <v>0</v>
          </cell>
          <cell r="P327">
            <v>1</v>
          </cell>
          <cell r="Q327">
            <v>1</v>
          </cell>
          <cell r="R327">
            <v>0</v>
          </cell>
          <cell r="S327">
            <v>0</v>
          </cell>
          <cell r="T327">
            <v>1</v>
          </cell>
          <cell r="U327">
            <v>1</v>
          </cell>
        </row>
        <row r="328">
          <cell r="D328">
            <v>500615</v>
          </cell>
          <cell r="E328" t="str">
            <v>Liwa Liwa Integrated School</v>
          </cell>
          <cell r="F328">
            <v>1</v>
          </cell>
          <cell r="G328">
            <v>1</v>
          </cell>
          <cell r="H328">
            <v>1</v>
          </cell>
          <cell r="I328">
            <v>1</v>
          </cell>
          <cell r="J328">
            <v>1</v>
          </cell>
          <cell r="K328">
            <v>1</v>
          </cell>
          <cell r="L328">
            <v>0</v>
          </cell>
          <cell r="M328">
            <v>0</v>
          </cell>
          <cell r="N328">
            <v>1</v>
          </cell>
          <cell r="O328">
            <v>1</v>
          </cell>
          <cell r="P328">
            <v>1</v>
          </cell>
          <cell r="Q328">
            <v>1</v>
          </cell>
          <cell r="R328">
            <v>0</v>
          </cell>
          <cell r="S328">
            <v>0</v>
          </cell>
          <cell r="T328">
            <v>0</v>
          </cell>
          <cell r="U328">
            <v>1</v>
          </cell>
        </row>
        <row r="329">
          <cell r="D329">
            <v>500372</v>
          </cell>
          <cell r="E329" t="str">
            <v>Siapar Integrated</v>
          </cell>
          <cell r="F329">
            <v>0</v>
          </cell>
          <cell r="G329">
            <v>0</v>
          </cell>
          <cell r="H329">
            <v>1</v>
          </cell>
          <cell r="I329">
            <v>0</v>
          </cell>
          <cell r="J329">
            <v>0</v>
          </cell>
          <cell r="K329">
            <v>1</v>
          </cell>
          <cell r="L329">
            <v>0</v>
          </cell>
          <cell r="M329">
            <v>1</v>
          </cell>
          <cell r="N329">
            <v>0</v>
          </cell>
          <cell r="O329">
            <v>1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1</v>
          </cell>
        </row>
        <row r="330">
          <cell r="D330">
            <v>300252</v>
          </cell>
          <cell r="E330" t="str">
            <v>San Miguel NHS, Bani</v>
          </cell>
          <cell r="F330">
            <v>0</v>
          </cell>
          <cell r="G330">
            <v>1</v>
          </cell>
          <cell r="H330">
            <v>1</v>
          </cell>
          <cell r="I330">
            <v>1</v>
          </cell>
          <cell r="J330">
            <v>1</v>
          </cell>
          <cell r="K330">
            <v>1</v>
          </cell>
          <cell r="L330">
            <v>1</v>
          </cell>
          <cell r="M330">
            <v>1</v>
          </cell>
          <cell r="N330">
            <v>1</v>
          </cell>
          <cell r="O330">
            <v>1</v>
          </cell>
          <cell r="P330">
            <v>1</v>
          </cell>
          <cell r="Q330">
            <v>1</v>
          </cell>
          <cell r="R330">
            <v>1</v>
          </cell>
          <cell r="S330">
            <v>0</v>
          </cell>
          <cell r="T330">
            <v>1</v>
          </cell>
          <cell r="U330">
            <v>1</v>
          </cell>
        </row>
        <row r="331">
          <cell r="D331">
            <v>300221</v>
          </cell>
          <cell r="E331" t="str">
            <v>Malimpin NHS</v>
          </cell>
          <cell r="F331">
            <v>0</v>
          </cell>
          <cell r="G331">
            <v>1</v>
          </cell>
          <cell r="H331">
            <v>1</v>
          </cell>
          <cell r="I331">
            <v>1</v>
          </cell>
          <cell r="J331">
            <v>1</v>
          </cell>
          <cell r="K331">
            <v>1</v>
          </cell>
          <cell r="L331">
            <v>0</v>
          </cell>
          <cell r="M331">
            <v>0</v>
          </cell>
          <cell r="N331">
            <v>1</v>
          </cell>
          <cell r="O331">
            <v>1</v>
          </cell>
          <cell r="P331">
            <v>1</v>
          </cell>
          <cell r="Q331">
            <v>0</v>
          </cell>
          <cell r="R331">
            <v>0</v>
          </cell>
          <cell r="S331">
            <v>0</v>
          </cell>
          <cell r="T331">
            <v>1</v>
          </cell>
          <cell r="U331">
            <v>0</v>
          </cell>
        </row>
        <row r="332">
          <cell r="D332">
            <v>300182</v>
          </cell>
          <cell r="E332" t="str">
            <v>Cabungan National High School</v>
          </cell>
          <cell r="F332">
            <v>0</v>
          </cell>
          <cell r="G332">
            <v>1</v>
          </cell>
          <cell r="H332">
            <v>1</v>
          </cell>
          <cell r="I332">
            <v>1</v>
          </cell>
          <cell r="J332">
            <v>1</v>
          </cell>
          <cell r="K332">
            <v>1</v>
          </cell>
          <cell r="L332">
            <v>0</v>
          </cell>
          <cell r="M332">
            <v>1</v>
          </cell>
          <cell r="N332">
            <v>1</v>
          </cell>
          <cell r="O332">
            <v>1</v>
          </cell>
          <cell r="P332">
            <v>0</v>
          </cell>
          <cell r="Q332">
            <v>1</v>
          </cell>
          <cell r="R332">
            <v>1</v>
          </cell>
          <cell r="S332">
            <v>1</v>
          </cell>
          <cell r="T332">
            <v>1</v>
          </cell>
          <cell r="U332">
            <v>1</v>
          </cell>
        </row>
        <row r="333">
          <cell r="D333">
            <v>500441</v>
          </cell>
          <cell r="E333" t="str">
            <v>Dasol Integrated School</v>
          </cell>
          <cell r="F333">
            <v>1</v>
          </cell>
          <cell r="G333">
            <v>1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1</v>
          </cell>
          <cell r="R333">
            <v>0</v>
          </cell>
          <cell r="S333">
            <v>0</v>
          </cell>
          <cell r="T333">
            <v>0</v>
          </cell>
          <cell r="U333">
            <v>1</v>
          </cell>
        </row>
        <row r="334">
          <cell r="D334">
            <v>300166</v>
          </cell>
          <cell r="E334" t="str">
            <v>Banog Sur NHS</v>
          </cell>
          <cell r="F334">
            <v>0</v>
          </cell>
          <cell r="G334">
            <v>1</v>
          </cell>
          <cell r="H334">
            <v>1</v>
          </cell>
          <cell r="I334">
            <v>0</v>
          </cell>
          <cell r="J334">
            <v>1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1</v>
          </cell>
          <cell r="Q334">
            <v>1</v>
          </cell>
          <cell r="R334">
            <v>0</v>
          </cell>
          <cell r="S334">
            <v>0</v>
          </cell>
          <cell r="T334">
            <v>0</v>
          </cell>
          <cell r="U334">
            <v>1</v>
          </cell>
        </row>
        <row r="335">
          <cell r="D335">
            <v>300180</v>
          </cell>
          <cell r="E335" t="str">
            <v>Cabanaetan NHS</v>
          </cell>
          <cell r="F335">
            <v>1</v>
          </cell>
          <cell r="G335">
            <v>1</v>
          </cell>
          <cell r="H335">
            <v>1</v>
          </cell>
          <cell r="I335">
            <v>1</v>
          </cell>
          <cell r="J335">
            <v>1</v>
          </cell>
          <cell r="K335">
            <v>1</v>
          </cell>
          <cell r="L335">
            <v>0</v>
          </cell>
          <cell r="M335">
            <v>1</v>
          </cell>
          <cell r="N335">
            <v>1</v>
          </cell>
          <cell r="O335">
            <v>1</v>
          </cell>
          <cell r="P335">
            <v>1</v>
          </cell>
          <cell r="Q335">
            <v>1</v>
          </cell>
          <cell r="R335">
            <v>1</v>
          </cell>
          <cell r="S335">
            <v>1</v>
          </cell>
          <cell r="T335">
            <v>1</v>
          </cell>
          <cell r="U335">
            <v>1</v>
          </cell>
        </row>
        <row r="336">
          <cell r="D336">
            <v>500620</v>
          </cell>
          <cell r="E336" t="str">
            <v>Sapa Grande Integrated School</v>
          </cell>
          <cell r="F336">
            <v>1</v>
          </cell>
          <cell r="G336">
            <v>1</v>
          </cell>
          <cell r="H336">
            <v>0</v>
          </cell>
          <cell r="I336">
            <v>0</v>
          </cell>
          <cell r="J336">
            <v>0</v>
          </cell>
          <cell r="K336">
            <v>1</v>
          </cell>
          <cell r="L336">
            <v>0</v>
          </cell>
          <cell r="M336">
            <v>1</v>
          </cell>
          <cell r="N336">
            <v>0</v>
          </cell>
          <cell r="O336">
            <v>0</v>
          </cell>
          <cell r="P336">
            <v>0</v>
          </cell>
          <cell r="Q336">
            <v>1</v>
          </cell>
          <cell r="R336">
            <v>0</v>
          </cell>
          <cell r="S336">
            <v>0</v>
          </cell>
          <cell r="T336">
            <v>1</v>
          </cell>
          <cell r="U336">
            <v>0</v>
          </cell>
        </row>
        <row r="337">
          <cell r="D337">
            <v>300246</v>
          </cell>
          <cell r="E337" t="str">
            <v>Ranom Iloco National High School</v>
          </cell>
          <cell r="F337">
            <v>1</v>
          </cell>
          <cell r="G337">
            <v>1</v>
          </cell>
          <cell r="H337">
            <v>0</v>
          </cell>
          <cell r="I337">
            <v>0</v>
          </cell>
          <cell r="J337">
            <v>1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1</v>
          </cell>
          <cell r="Q337">
            <v>1</v>
          </cell>
          <cell r="R337">
            <v>1</v>
          </cell>
          <cell r="S337">
            <v>0</v>
          </cell>
          <cell r="T337">
            <v>1</v>
          </cell>
          <cell r="U337">
            <v>1</v>
          </cell>
        </row>
        <row r="338">
          <cell r="D338">
            <v>300204</v>
          </cell>
          <cell r="E338" t="str">
            <v>Galarin National High School</v>
          </cell>
          <cell r="F338">
            <v>1</v>
          </cell>
          <cell r="G338">
            <v>1</v>
          </cell>
          <cell r="H338">
            <v>1</v>
          </cell>
          <cell r="I338">
            <v>1</v>
          </cell>
          <cell r="J338">
            <v>1</v>
          </cell>
          <cell r="K338">
            <v>1</v>
          </cell>
          <cell r="L338">
            <v>1</v>
          </cell>
          <cell r="M338">
            <v>1</v>
          </cell>
          <cell r="N338">
            <v>1</v>
          </cell>
          <cell r="O338">
            <v>0</v>
          </cell>
          <cell r="P338">
            <v>1</v>
          </cell>
          <cell r="Q338">
            <v>1</v>
          </cell>
          <cell r="R338">
            <v>1</v>
          </cell>
          <cell r="S338">
            <v>0</v>
          </cell>
          <cell r="T338">
            <v>0</v>
          </cell>
          <cell r="U338">
            <v>1</v>
          </cell>
        </row>
        <row r="339">
          <cell r="D339">
            <v>300218</v>
          </cell>
          <cell r="E339" t="str">
            <v>Macarang National High School</v>
          </cell>
          <cell r="F339">
            <v>1</v>
          </cell>
          <cell r="G339">
            <v>0</v>
          </cell>
          <cell r="H339">
            <v>1</v>
          </cell>
          <cell r="I339">
            <v>1</v>
          </cell>
          <cell r="J339">
            <v>1</v>
          </cell>
          <cell r="K339">
            <v>1</v>
          </cell>
          <cell r="L339">
            <v>0</v>
          </cell>
          <cell r="M339">
            <v>1</v>
          </cell>
          <cell r="N339">
            <v>1</v>
          </cell>
          <cell r="O339">
            <v>1</v>
          </cell>
          <cell r="P339">
            <v>1</v>
          </cell>
          <cell r="Q339">
            <v>0</v>
          </cell>
          <cell r="R339">
            <v>0</v>
          </cell>
          <cell r="S339">
            <v>1</v>
          </cell>
          <cell r="T339">
            <v>0</v>
          </cell>
          <cell r="U339">
            <v>0</v>
          </cell>
        </row>
        <row r="340">
          <cell r="D340">
            <v>300171</v>
          </cell>
          <cell r="E340" t="str">
            <v>Beleng NHS</v>
          </cell>
          <cell r="F340">
            <v>1</v>
          </cell>
          <cell r="G340">
            <v>0</v>
          </cell>
          <cell r="H340">
            <v>0</v>
          </cell>
          <cell r="I340">
            <v>1</v>
          </cell>
          <cell r="J340">
            <v>1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1</v>
          </cell>
          <cell r="P340">
            <v>1</v>
          </cell>
          <cell r="Q340">
            <v>1</v>
          </cell>
          <cell r="R340">
            <v>1</v>
          </cell>
          <cell r="S340">
            <v>1</v>
          </cell>
          <cell r="T340">
            <v>1</v>
          </cell>
          <cell r="U340">
            <v>1</v>
          </cell>
        </row>
        <row r="341">
          <cell r="D341">
            <v>300247</v>
          </cell>
          <cell r="E341" t="str">
            <v>Real National High School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1</v>
          </cell>
          <cell r="K341">
            <v>1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1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</row>
        <row r="342">
          <cell r="D342">
            <v>500610</v>
          </cell>
          <cell r="E342" t="str">
            <v>Bugallon IS</v>
          </cell>
          <cell r="F342">
            <v>1</v>
          </cell>
          <cell r="G342">
            <v>1</v>
          </cell>
          <cell r="H342">
            <v>1</v>
          </cell>
          <cell r="I342">
            <v>1</v>
          </cell>
          <cell r="J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D343">
            <v>500619</v>
          </cell>
          <cell r="E343" t="str">
            <v>Portic IS</v>
          </cell>
          <cell r="F343">
            <v>1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</row>
        <row r="344">
          <cell r="D344">
            <v>300199</v>
          </cell>
          <cell r="E344" t="str">
            <v>Dulag National High School</v>
          </cell>
          <cell r="F344">
            <v>1</v>
          </cell>
          <cell r="G344">
            <v>1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1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</row>
        <row r="345">
          <cell r="D345">
            <v>500367</v>
          </cell>
          <cell r="E345" t="str">
            <v>Domalandan Center IS</v>
          </cell>
          <cell r="F345">
            <v>1</v>
          </cell>
          <cell r="G345">
            <v>1</v>
          </cell>
          <cell r="H345">
            <v>1</v>
          </cell>
          <cell r="I345">
            <v>1</v>
          </cell>
          <cell r="J345">
            <v>1</v>
          </cell>
          <cell r="K345">
            <v>0</v>
          </cell>
          <cell r="L345">
            <v>0</v>
          </cell>
          <cell r="M345">
            <v>1</v>
          </cell>
          <cell r="N345">
            <v>1</v>
          </cell>
          <cell r="O345">
            <v>0</v>
          </cell>
          <cell r="P345">
            <v>1</v>
          </cell>
          <cell r="Q345">
            <v>1</v>
          </cell>
          <cell r="R345">
            <v>1</v>
          </cell>
          <cell r="S345">
            <v>0</v>
          </cell>
          <cell r="T345">
            <v>0</v>
          </cell>
          <cell r="U345">
            <v>1</v>
          </cell>
        </row>
        <row r="346">
          <cell r="D346">
            <v>300202</v>
          </cell>
          <cell r="E346" t="str">
            <v>Enrico T. Prado NHS</v>
          </cell>
          <cell r="F346">
            <v>1</v>
          </cell>
          <cell r="G346">
            <v>0</v>
          </cell>
          <cell r="H346">
            <v>1</v>
          </cell>
          <cell r="I346">
            <v>0</v>
          </cell>
          <cell r="J346">
            <v>1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1</v>
          </cell>
        </row>
        <row r="347">
          <cell r="D347">
            <v>300173</v>
          </cell>
          <cell r="E347" t="str">
            <v>Bocboc East NHS</v>
          </cell>
          <cell r="F347">
            <v>1</v>
          </cell>
          <cell r="G347">
            <v>1</v>
          </cell>
          <cell r="H347">
            <v>0</v>
          </cell>
          <cell r="I347">
            <v>0</v>
          </cell>
          <cell r="J347">
            <v>0</v>
          </cell>
          <cell r="K347">
            <v>1</v>
          </cell>
          <cell r="L347">
            <v>0</v>
          </cell>
          <cell r="M347">
            <v>1</v>
          </cell>
          <cell r="N347">
            <v>1</v>
          </cell>
          <cell r="O347">
            <v>1</v>
          </cell>
          <cell r="P347">
            <v>1</v>
          </cell>
          <cell r="Q347">
            <v>0</v>
          </cell>
          <cell r="R347">
            <v>0</v>
          </cell>
          <cell r="S347">
            <v>0</v>
          </cell>
          <cell r="T347">
            <v>1</v>
          </cell>
          <cell r="U347">
            <v>0</v>
          </cell>
        </row>
        <row r="348">
          <cell r="D348">
            <v>300234</v>
          </cell>
          <cell r="E348" t="str">
            <v>Pangasinan School of Arts and Trades</v>
          </cell>
          <cell r="F348">
            <v>1</v>
          </cell>
          <cell r="G348">
            <v>1</v>
          </cell>
          <cell r="H348">
            <v>1</v>
          </cell>
          <cell r="I348">
            <v>0</v>
          </cell>
          <cell r="J348">
            <v>1</v>
          </cell>
          <cell r="K348">
            <v>1</v>
          </cell>
          <cell r="L348">
            <v>0</v>
          </cell>
          <cell r="M348">
            <v>1</v>
          </cell>
          <cell r="N348">
            <v>0</v>
          </cell>
          <cell r="O348">
            <v>1</v>
          </cell>
          <cell r="P348">
            <v>1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</row>
        <row r="349">
          <cell r="D349">
            <v>500369</v>
          </cell>
          <cell r="E349" t="str">
            <v>Ramon Magsaysay IS</v>
          </cell>
          <cell r="F349">
            <v>1</v>
          </cell>
          <cell r="G349">
            <v>1</v>
          </cell>
          <cell r="H349">
            <v>1</v>
          </cell>
          <cell r="I349">
            <v>1</v>
          </cell>
          <cell r="J349">
            <v>1</v>
          </cell>
          <cell r="K349">
            <v>1</v>
          </cell>
          <cell r="L349">
            <v>1</v>
          </cell>
          <cell r="M349">
            <v>1</v>
          </cell>
          <cell r="N349">
            <v>1</v>
          </cell>
          <cell r="O349">
            <v>1</v>
          </cell>
          <cell r="P349">
            <v>1</v>
          </cell>
          <cell r="Q349">
            <v>1</v>
          </cell>
          <cell r="R349">
            <v>1</v>
          </cell>
          <cell r="S349">
            <v>0</v>
          </cell>
          <cell r="T349">
            <v>1</v>
          </cell>
          <cell r="U349">
            <v>1</v>
          </cell>
        </row>
        <row r="350">
          <cell r="D350">
            <v>300196</v>
          </cell>
          <cell r="E350" t="str">
            <v>Don Gaudencio B. Dumlao National High School</v>
          </cell>
          <cell r="F350">
            <v>1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</row>
        <row r="351">
          <cell r="D351">
            <v>300209</v>
          </cell>
          <cell r="E351" t="str">
            <v>Labrador NHS</v>
          </cell>
          <cell r="F351">
            <v>1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</row>
        <row r="352">
          <cell r="D352">
            <v>300248</v>
          </cell>
          <cell r="E352" t="str">
            <v>Salomague NHS</v>
          </cell>
          <cell r="F352">
            <v>0</v>
          </cell>
          <cell r="G352">
            <v>1</v>
          </cell>
          <cell r="H352">
            <v>1</v>
          </cell>
          <cell r="I352">
            <v>1</v>
          </cell>
          <cell r="J352">
            <v>1</v>
          </cell>
          <cell r="K352">
            <v>1</v>
          </cell>
          <cell r="L352">
            <v>0</v>
          </cell>
          <cell r="M352">
            <v>1</v>
          </cell>
          <cell r="N352">
            <v>1</v>
          </cell>
          <cell r="O352">
            <v>1</v>
          </cell>
          <cell r="P352">
            <v>1</v>
          </cell>
          <cell r="Q352">
            <v>1</v>
          </cell>
          <cell r="R352">
            <v>1</v>
          </cell>
          <cell r="S352">
            <v>1</v>
          </cell>
          <cell r="T352">
            <v>1</v>
          </cell>
          <cell r="U352">
            <v>1</v>
          </cell>
        </row>
        <row r="353">
          <cell r="D353">
            <v>300243</v>
          </cell>
          <cell r="E353" t="str">
            <v>Quetegan NHS</v>
          </cell>
          <cell r="F353">
            <v>1</v>
          </cell>
          <cell r="G353">
            <v>0</v>
          </cell>
          <cell r="H353">
            <v>0</v>
          </cell>
          <cell r="I353">
            <v>1</v>
          </cell>
          <cell r="J353">
            <v>1</v>
          </cell>
          <cell r="K353">
            <v>1</v>
          </cell>
          <cell r="L353">
            <v>1</v>
          </cell>
          <cell r="M353">
            <v>0</v>
          </cell>
          <cell r="N353">
            <v>0</v>
          </cell>
          <cell r="O353">
            <v>1</v>
          </cell>
          <cell r="P353">
            <v>0</v>
          </cell>
          <cell r="Q353">
            <v>1</v>
          </cell>
          <cell r="R353">
            <v>1</v>
          </cell>
          <cell r="S353">
            <v>0</v>
          </cell>
          <cell r="T353">
            <v>0</v>
          </cell>
          <cell r="U353">
            <v>1</v>
          </cell>
        </row>
        <row r="354">
          <cell r="D354">
            <v>300267</v>
          </cell>
          <cell r="E354" t="str">
            <v>Irene Rayos Ombac NHS</v>
          </cell>
          <cell r="F354">
            <v>1</v>
          </cell>
          <cell r="G354">
            <v>1</v>
          </cell>
          <cell r="H354">
            <v>1</v>
          </cell>
          <cell r="I354">
            <v>1</v>
          </cell>
          <cell r="J354">
            <v>1</v>
          </cell>
          <cell r="K354">
            <v>1</v>
          </cell>
          <cell r="L354">
            <v>1</v>
          </cell>
          <cell r="M354">
            <v>1</v>
          </cell>
          <cell r="N354">
            <v>1</v>
          </cell>
          <cell r="O354">
            <v>1</v>
          </cell>
          <cell r="P354">
            <v>1</v>
          </cell>
          <cell r="Q354">
            <v>1</v>
          </cell>
          <cell r="R354">
            <v>1</v>
          </cell>
          <cell r="S354">
            <v>1</v>
          </cell>
          <cell r="T354">
            <v>1</v>
          </cell>
          <cell r="U354">
            <v>1</v>
          </cell>
        </row>
        <row r="355">
          <cell r="D355">
            <v>300257</v>
          </cell>
          <cell r="E355" t="str">
            <v>Talospatang NHS</v>
          </cell>
          <cell r="F355">
            <v>1</v>
          </cell>
          <cell r="G355">
            <v>1</v>
          </cell>
          <cell r="H355">
            <v>1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1</v>
          </cell>
          <cell r="Q355">
            <v>1</v>
          </cell>
          <cell r="R355">
            <v>1</v>
          </cell>
          <cell r="S355">
            <v>0</v>
          </cell>
          <cell r="T355">
            <v>0</v>
          </cell>
          <cell r="U355">
            <v>1</v>
          </cell>
        </row>
        <row r="356">
          <cell r="D356">
            <v>500374</v>
          </cell>
          <cell r="E356" t="str">
            <v>Ambayat Integrated School</v>
          </cell>
          <cell r="F356">
            <v>1</v>
          </cell>
          <cell r="G356">
            <v>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1</v>
          </cell>
          <cell r="R356">
            <v>1</v>
          </cell>
          <cell r="S356">
            <v>0</v>
          </cell>
          <cell r="T356">
            <v>1</v>
          </cell>
          <cell r="U356">
            <v>1</v>
          </cell>
        </row>
        <row r="357">
          <cell r="D357">
            <v>300251</v>
          </cell>
          <cell r="E357" t="str">
            <v>San Julian NHS</v>
          </cell>
          <cell r="F357">
            <v>1</v>
          </cell>
          <cell r="G357">
            <v>0</v>
          </cell>
          <cell r="H357">
            <v>0</v>
          </cell>
          <cell r="I357">
            <v>1</v>
          </cell>
          <cell r="J357">
            <v>0</v>
          </cell>
          <cell r="K357">
            <v>1</v>
          </cell>
          <cell r="L357">
            <v>0</v>
          </cell>
          <cell r="M357">
            <v>0</v>
          </cell>
          <cell r="N357">
            <v>1</v>
          </cell>
          <cell r="O357">
            <v>0</v>
          </cell>
          <cell r="P357">
            <v>1</v>
          </cell>
          <cell r="Q357">
            <v>1</v>
          </cell>
          <cell r="R357">
            <v>1</v>
          </cell>
          <cell r="S357">
            <v>0</v>
          </cell>
          <cell r="T357">
            <v>0</v>
          </cell>
          <cell r="U357">
            <v>0</v>
          </cell>
        </row>
        <row r="358">
          <cell r="D358">
            <v>500603</v>
          </cell>
          <cell r="E358" t="str">
            <v>A.P. Guevara IS</v>
          </cell>
          <cell r="F358">
            <v>1</v>
          </cell>
          <cell r="G358">
            <v>1</v>
          </cell>
          <cell r="H358">
            <v>0</v>
          </cell>
          <cell r="I358">
            <v>1</v>
          </cell>
          <cell r="J358">
            <v>1</v>
          </cell>
          <cell r="K358">
            <v>0</v>
          </cell>
          <cell r="L358">
            <v>0</v>
          </cell>
          <cell r="M358">
            <v>1</v>
          </cell>
          <cell r="N358">
            <v>0</v>
          </cell>
          <cell r="O358">
            <v>0</v>
          </cell>
          <cell r="P358">
            <v>1</v>
          </cell>
          <cell r="Q358">
            <v>1</v>
          </cell>
          <cell r="R358">
            <v>0</v>
          </cell>
          <cell r="S358">
            <v>0</v>
          </cell>
          <cell r="T358">
            <v>0</v>
          </cell>
          <cell r="U358">
            <v>1</v>
          </cell>
        </row>
        <row r="359">
          <cell r="D359">
            <v>300228</v>
          </cell>
          <cell r="E359" t="str">
            <v>Nalsian-Tomling National High School</v>
          </cell>
          <cell r="F359">
            <v>1</v>
          </cell>
          <cell r="G359">
            <v>1</v>
          </cell>
          <cell r="H359">
            <v>1</v>
          </cell>
          <cell r="I359">
            <v>0</v>
          </cell>
          <cell r="J359">
            <v>1</v>
          </cell>
          <cell r="K359">
            <v>1</v>
          </cell>
          <cell r="L359">
            <v>1</v>
          </cell>
          <cell r="M359">
            <v>0</v>
          </cell>
          <cell r="N359">
            <v>1</v>
          </cell>
          <cell r="O359">
            <v>1</v>
          </cell>
          <cell r="P359">
            <v>1</v>
          </cell>
          <cell r="Q359">
            <v>1</v>
          </cell>
          <cell r="R359">
            <v>1</v>
          </cell>
          <cell r="S359">
            <v>0</v>
          </cell>
          <cell r="T359">
            <v>1</v>
          </cell>
          <cell r="U359">
            <v>1</v>
          </cell>
        </row>
        <row r="360">
          <cell r="D360">
            <v>300168</v>
          </cell>
          <cell r="E360" t="str">
            <v>Bayambang NHS (Bayambang)</v>
          </cell>
          <cell r="F360">
            <v>0</v>
          </cell>
          <cell r="G360">
            <v>0</v>
          </cell>
          <cell r="H360">
            <v>1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1</v>
          </cell>
          <cell r="R360">
            <v>0</v>
          </cell>
          <cell r="S360">
            <v>0</v>
          </cell>
          <cell r="T360">
            <v>1</v>
          </cell>
          <cell r="U360">
            <v>1</v>
          </cell>
        </row>
        <row r="361">
          <cell r="D361">
            <v>300206</v>
          </cell>
          <cell r="E361" t="str">
            <v>Hermosa NHS</v>
          </cell>
          <cell r="F361">
            <v>1</v>
          </cell>
          <cell r="G361">
            <v>1</v>
          </cell>
          <cell r="H361">
            <v>1</v>
          </cell>
          <cell r="I361">
            <v>1</v>
          </cell>
          <cell r="J361">
            <v>1</v>
          </cell>
          <cell r="K361">
            <v>1</v>
          </cell>
          <cell r="L361">
            <v>1</v>
          </cell>
          <cell r="M361">
            <v>0</v>
          </cell>
          <cell r="N361">
            <v>0</v>
          </cell>
          <cell r="O361">
            <v>0</v>
          </cell>
          <cell r="P361">
            <v>1</v>
          </cell>
          <cell r="Q361">
            <v>1</v>
          </cell>
          <cell r="R361">
            <v>1</v>
          </cell>
          <cell r="S361">
            <v>1</v>
          </cell>
          <cell r="T361">
            <v>1</v>
          </cell>
          <cell r="U361">
            <v>1</v>
          </cell>
        </row>
        <row r="362">
          <cell r="D362">
            <v>300163</v>
          </cell>
          <cell r="E362" t="str">
            <v>Banaoang NHS</v>
          </cell>
          <cell r="F362">
            <v>1</v>
          </cell>
          <cell r="G362">
            <v>1</v>
          </cell>
          <cell r="H362">
            <v>0</v>
          </cell>
          <cell r="I362">
            <v>1</v>
          </cell>
          <cell r="J362">
            <v>1</v>
          </cell>
          <cell r="K362">
            <v>1</v>
          </cell>
          <cell r="L362">
            <v>0</v>
          </cell>
          <cell r="M362">
            <v>0</v>
          </cell>
          <cell r="N362">
            <v>1</v>
          </cell>
          <cell r="O362">
            <v>1</v>
          </cell>
          <cell r="P362">
            <v>1</v>
          </cell>
          <cell r="Q362">
            <v>1</v>
          </cell>
          <cell r="R362">
            <v>1</v>
          </cell>
          <cell r="S362">
            <v>0</v>
          </cell>
          <cell r="T362">
            <v>1</v>
          </cell>
          <cell r="U362">
            <v>1</v>
          </cell>
        </row>
        <row r="363">
          <cell r="D363">
            <v>300226</v>
          </cell>
          <cell r="E363" t="str">
            <v>Minien NHS</v>
          </cell>
          <cell r="F363">
            <v>1</v>
          </cell>
          <cell r="G363">
            <v>1</v>
          </cell>
          <cell r="H363">
            <v>1</v>
          </cell>
          <cell r="I363">
            <v>1</v>
          </cell>
          <cell r="J363">
            <v>1</v>
          </cell>
          <cell r="K363">
            <v>1</v>
          </cell>
          <cell r="L363">
            <v>1</v>
          </cell>
          <cell r="M363">
            <v>0</v>
          </cell>
          <cell r="N363">
            <v>1</v>
          </cell>
          <cell r="O363">
            <v>0</v>
          </cell>
          <cell r="P363">
            <v>1</v>
          </cell>
          <cell r="Q363">
            <v>1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</row>
        <row r="364">
          <cell r="D364">
            <v>300193</v>
          </cell>
          <cell r="E364" t="str">
            <v>Daniel Maramba NHS</v>
          </cell>
          <cell r="F364">
            <v>1</v>
          </cell>
          <cell r="G364">
            <v>1</v>
          </cell>
          <cell r="H364">
            <v>1</v>
          </cell>
          <cell r="I364">
            <v>1</v>
          </cell>
          <cell r="J364">
            <v>1</v>
          </cell>
          <cell r="K364">
            <v>1</v>
          </cell>
          <cell r="L364">
            <v>0</v>
          </cell>
          <cell r="M364">
            <v>1</v>
          </cell>
          <cell r="N364">
            <v>0</v>
          </cell>
          <cell r="O364">
            <v>0</v>
          </cell>
          <cell r="P364">
            <v>1</v>
          </cell>
          <cell r="Q364">
            <v>1</v>
          </cell>
          <cell r="R364">
            <v>0</v>
          </cell>
          <cell r="S364">
            <v>0</v>
          </cell>
          <cell r="T364">
            <v>1</v>
          </cell>
          <cell r="U364">
            <v>0</v>
          </cell>
        </row>
        <row r="365">
          <cell r="D365">
            <v>300160</v>
          </cell>
          <cell r="E365" t="str">
            <v>Balangay NHS</v>
          </cell>
          <cell r="F365">
            <v>1</v>
          </cell>
          <cell r="G365">
            <v>1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1</v>
          </cell>
        </row>
        <row r="366">
          <cell r="D366">
            <v>300241</v>
          </cell>
          <cell r="E366" t="str">
            <v>POLONG NATIONAL HIGH SCHOOL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</row>
        <row r="367">
          <cell r="D367">
            <v>300354</v>
          </cell>
          <cell r="E367" t="str">
            <v>San Nicolas National High School</v>
          </cell>
          <cell r="F367">
            <v>1</v>
          </cell>
          <cell r="G367">
            <v>1</v>
          </cell>
          <cell r="H367">
            <v>1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1</v>
          </cell>
          <cell r="R367">
            <v>1</v>
          </cell>
          <cell r="S367">
            <v>0</v>
          </cell>
          <cell r="T367">
            <v>0</v>
          </cell>
          <cell r="U367">
            <v>0</v>
          </cell>
        </row>
        <row r="368">
          <cell r="D368">
            <v>300290</v>
          </cell>
          <cell r="E368" t="str">
            <v>Bobonan National High School</v>
          </cell>
          <cell r="F368">
            <v>0</v>
          </cell>
          <cell r="G368">
            <v>0</v>
          </cell>
          <cell r="H368">
            <v>0</v>
          </cell>
          <cell r="I368">
            <v>1</v>
          </cell>
          <cell r="J368">
            <v>0</v>
          </cell>
          <cell r="K368">
            <v>1</v>
          </cell>
          <cell r="L368">
            <v>0</v>
          </cell>
          <cell r="M368">
            <v>0</v>
          </cell>
          <cell r="N368">
            <v>1</v>
          </cell>
          <cell r="O368">
            <v>0</v>
          </cell>
          <cell r="P368">
            <v>1</v>
          </cell>
          <cell r="Q368">
            <v>0</v>
          </cell>
          <cell r="R368">
            <v>0</v>
          </cell>
          <cell r="S368">
            <v>1</v>
          </cell>
          <cell r="T368">
            <v>0</v>
          </cell>
          <cell r="U368">
            <v>1</v>
          </cell>
        </row>
        <row r="369">
          <cell r="D369">
            <v>300320</v>
          </cell>
          <cell r="E369" t="str">
            <v>Lipit NHS</v>
          </cell>
          <cell r="F369">
            <v>1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1</v>
          </cell>
          <cell r="Q369">
            <v>1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</row>
        <row r="370">
          <cell r="D370">
            <v>300337</v>
          </cell>
          <cell r="E370" t="str">
            <v>Pinmilapil National High School</v>
          </cell>
          <cell r="F370">
            <v>1</v>
          </cell>
          <cell r="G370">
            <v>1</v>
          </cell>
          <cell r="H370">
            <v>1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1</v>
          </cell>
          <cell r="Q370">
            <v>1</v>
          </cell>
          <cell r="R370">
            <v>0</v>
          </cell>
          <cell r="S370">
            <v>0</v>
          </cell>
          <cell r="T370">
            <v>1</v>
          </cell>
          <cell r="U370">
            <v>0</v>
          </cell>
        </row>
        <row r="371">
          <cell r="D371">
            <v>500386</v>
          </cell>
          <cell r="E371" t="str">
            <v>Lumayao Integrated School</v>
          </cell>
          <cell r="F371">
            <v>1</v>
          </cell>
          <cell r="G371">
            <v>1</v>
          </cell>
          <cell r="H371">
            <v>1</v>
          </cell>
          <cell r="I371">
            <v>1</v>
          </cell>
          <cell r="J371">
            <v>1</v>
          </cell>
          <cell r="K371">
            <v>0</v>
          </cell>
          <cell r="L371">
            <v>0</v>
          </cell>
          <cell r="M371">
            <v>1</v>
          </cell>
          <cell r="N371">
            <v>1</v>
          </cell>
          <cell r="O371">
            <v>1</v>
          </cell>
          <cell r="P371">
            <v>1</v>
          </cell>
          <cell r="Q371">
            <v>1</v>
          </cell>
          <cell r="R371">
            <v>1</v>
          </cell>
          <cell r="S371">
            <v>0</v>
          </cell>
          <cell r="T371">
            <v>1</v>
          </cell>
          <cell r="U371">
            <v>0</v>
          </cell>
        </row>
        <row r="372">
          <cell r="D372">
            <v>500379</v>
          </cell>
          <cell r="E372" t="str">
            <v>San Felipe Integrated School</v>
          </cell>
          <cell r="F372">
            <v>1</v>
          </cell>
          <cell r="G372">
            <v>1</v>
          </cell>
          <cell r="H372">
            <v>1</v>
          </cell>
          <cell r="I372">
            <v>1</v>
          </cell>
          <cell r="J372">
            <v>1</v>
          </cell>
          <cell r="K372">
            <v>1</v>
          </cell>
          <cell r="L372">
            <v>0</v>
          </cell>
          <cell r="M372">
            <v>0</v>
          </cell>
          <cell r="N372">
            <v>0</v>
          </cell>
          <cell r="O372">
            <v>1</v>
          </cell>
          <cell r="P372">
            <v>1</v>
          </cell>
          <cell r="Q372">
            <v>1</v>
          </cell>
          <cell r="R372">
            <v>1</v>
          </cell>
          <cell r="S372">
            <v>1</v>
          </cell>
          <cell r="T372">
            <v>1</v>
          </cell>
          <cell r="U372">
            <v>1</v>
          </cell>
        </row>
        <row r="373">
          <cell r="D373">
            <v>300308</v>
          </cell>
          <cell r="E373" t="str">
            <v>Don Ramon E. Costales MNHS</v>
          </cell>
          <cell r="F373">
            <v>0</v>
          </cell>
          <cell r="G373">
            <v>1</v>
          </cell>
          <cell r="H373">
            <v>1</v>
          </cell>
          <cell r="I373">
            <v>0</v>
          </cell>
          <cell r="J373">
            <v>1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1</v>
          </cell>
          <cell r="R373">
            <v>0</v>
          </cell>
          <cell r="S373">
            <v>0</v>
          </cell>
          <cell r="T373">
            <v>1</v>
          </cell>
          <cell r="U373">
            <v>0</v>
          </cell>
        </row>
        <row r="374">
          <cell r="D374">
            <v>300302</v>
          </cell>
          <cell r="E374" t="str">
            <v>Coloscaoayan NHS</v>
          </cell>
          <cell r="F374">
            <v>1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1</v>
          </cell>
          <cell r="N374">
            <v>0</v>
          </cell>
          <cell r="O374">
            <v>1</v>
          </cell>
          <cell r="P374">
            <v>1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</row>
        <row r="375">
          <cell r="D375">
            <v>501117</v>
          </cell>
          <cell r="E375" t="str">
            <v>Calepaan Integrated School</v>
          </cell>
          <cell r="F375">
            <v>1</v>
          </cell>
          <cell r="G375">
            <v>1</v>
          </cell>
          <cell r="H375">
            <v>0</v>
          </cell>
          <cell r="I375">
            <v>1</v>
          </cell>
          <cell r="J375">
            <v>1</v>
          </cell>
          <cell r="K375">
            <v>1</v>
          </cell>
          <cell r="L375">
            <v>1</v>
          </cell>
          <cell r="M375">
            <v>0</v>
          </cell>
          <cell r="N375">
            <v>1</v>
          </cell>
          <cell r="O375">
            <v>1</v>
          </cell>
          <cell r="P375">
            <v>1</v>
          </cell>
          <cell r="Q375">
            <v>1</v>
          </cell>
          <cell r="R375">
            <v>0</v>
          </cell>
          <cell r="S375">
            <v>0</v>
          </cell>
          <cell r="T375">
            <v>0</v>
          </cell>
          <cell r="U375">
            <v>1</v>
          </cell>
        </row>
        <row r="376">
          <cell r="D376">
            <v>500387</v>
          </cell>
          <cell r="E376" t="str">
            <v>San Vicente West IS</v>
          </cell>
          <cell r="F376">
            <v>0</v>
          </cell>
          <cell r="G376">
            <v>0</v>
          </cell>
          <cell r="H376">
            <v>1</v>
          </cell>
          <cell r="I376">
            <v>0</v>
          </cell>
          <cell r="J376">
            <v>1</v>
          </cell>
          <cell r="K376">
            <v>1</v>
          </cell>
          <cell r="L376">
            <v>0</v>
          </cell>
          <cell r="M376">
            <v>1</v>
          </cell>
          <cell r="N376">
            <v>0</v>
          </cell>
          <cell r="O376">
            <v>1</v>
          </cell>
          <cell r="P376">
            <v>0</v>
          </cell>
          <cell r="Q376">
            <v>1</v>
          </cell>
          <cell r="R376">
            <v>1</v>
          </cell>
          <cell r="S376">
            <v>0</v>
          </cell>
          <cell r="T376">
            <v>0</v>
          </cell>
          <cell r="U376">
            <v>1</v>
          </cell>
        </row>
        <row r="377">
          <cell r="D377">
            <v>500384</v>
          </cell>
          <cell r="E377" t="str">
            <v>Sta. Cruz IS</v>
          </cell>
          <cell r="F377">
            <v>0</v>
          </cell>
          <cell r="G377">
            <v>1</v>
          </cell>
          <cell r="H377">
            <v>1</v>
          </cell>
          <cell r="I377">
            <v>0</v>
          </cell>
          <cell r="J377">
            <v>1</v>
          </cell>
          <cell r="K377">
            <v>1</v>
          </cell>
          <cell r="L377">
            <v>0</v>
          </cell>
          <cell r="M377">
            <v>0</v>
          </cell>
          <cell r="N377">
            <v>0</v>
          </cell>
          <cell r="O377">
            <v>1</v>
          </cell>
          <cell r="P377">
            <v>1</v>
          </cell>
          <cell r="Q377">
            <v>1</v>
          </cell>
          <cell r="R377">
            <v>1</v>
          </cell>
          <cell r="S377">
            <v>1</v>
          </cell>
          <cell r="T377">
            <v>1</v>
          </cell>
          <cell r="U377">
            <v>1</v>
          </cell>
        </row>
        <row r="378">
          <cell r="D378">
            <v>300334</v>
          </cell>
          <cell r="E378" t="str">
            <v>Piaz National High School</v>
          </cell>
          <cell r="F378">
            <v>0</v>
          </cell>
          <cell r="G378">
            <v>1</v>
          </cell>
          <cell r="H378">
            <v>0</v>
          </cell>
          <cell r="I378">
            <v>0</v>
          </cell>
          <cell r="J378">
            <v>1</v>
          </cell>
          <cell r="K378">
            <v>1</v>
          </cell>
          <cell r="L378">
            <v>0</v>
          </cell>
          <cell r="M378">
            <v>1</v>
          </cell>
          <cell r="N378">
            <v>0</v>
          </cell>
          <cell r="O378">
            <v>0</v>
          </cell>
          <cell r="P378">
            <v>1</v>
          </cell>
          <cell r="Q378">
            <v>1</v>
          </cell>
          <cell r="R378">
            <v>0</v>
          </cell>
          <cell r="S378">
            <v>0</v>
          </cell>
          <cell r="T378">
            <v>0</v>
          </cell>
          <cell r="U378">
            <v>1</v>
          </cell>
        </row>
        <row r="379">
          <cell r="D379">
            <v>300292</v>
          </cell>
          <cell r="E379" t="str">
            <v>Bulaoen East NHS</v>
          </cell>
          <cell r="F379">
            <v>1</v>
          </cell>
          <cell r="G379">
            <v>1</v>
          </cell>
          <cell r="H379">
            <v>1</v>
          </cell>
          <cell r="I379">
            <v>0</v>
          </cell>
          <cell r="J379">
            <v>1</v>
          </cell>
          <cell r="K379">
            <v>1</v>
          </cell>
          <cell r="L379">
            <v>0</v>
          </cell>
          <cell r="M379">
            <v>0</v>
          </cell>
          <cell r="N379">
            <v>1</v>
          </cell>
          <cell r="O379">
            <v>1</v>
          </cell>
          <cell r="P379">
            <v>1</v>
          </cell>
          <cell r="Q379">
            <v>1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</row>
        <row r="380">
          <cell r="D380">
            <v>300339</v>
          </cell>
          <cell r="E380" t="str">
            <v>Rajal Angayan NHS</v>
          </cell>
          <cell r="F380">
            <v>1</v>
          </cell>
          <cell r="G380">
            <v>1</v>
          </cell>
          <cell r="H380">
            <v>1</v>
          </cell>
          <cell r="I380">
            <v>0</v>
          </cell>
          <cell r="J380">
            <v>1</v>
          </cell>
          <cell r="K380">
            <v>1</v>
          </cell>
          <cell r="L380">
            <v>0</v>
          </cell>
          <cell r="M380">
            <v>1</v>
          </cell>
          <cell r="N380">
            <v>0</v>
          </cell>
          <cell r="O380">
            <v>1</v>
          </cell>
          <cell r="P380">
            <v>1</v>
          </cell>
          <cell r="Q380">
            <v>1</v>
          </cell>
          <cell r="R380">
            <v>1</v>
          </cell>
          <cell r="S380">
            <v>1</v>
          </cell>
          <cell r="T380">
            <v>1</v>
          </cell>
          <cell r="U380">
            <v>1</v>
          </cell>
        </row>
        <row r="381">
          <cell r="D381">
            <v>500381</v>
          </cell>
          <cell r="E381" t="str">
            <v>Calmay IS</v>
          </cell>
          <cell r="F381">
            <v>0</v>
          </cell>
          <cell r="G381">
            <v>0</v>
          </cell>
          <cell r="H381">
            <v>1</v>
          </cell>
          <cell r="I381">
            <v>0</v>
          </cell>
          <cell r="J381">
            <v>0</v>
          </cell>
          <cell r="K381">
            <v>1</v>
          </cell>
          <cell r="L381">
            <v>0</v>
          </cell>
          <cell r="M381">
            <v>1</v>
          </cell>
          <cell r="N381">
            <v>1</v>
          </cell>
          <cell r="O381">
            <v>0</v>
          </cell>
          <cell r="P381">
            <v>1</v>
          </cell>
          <cell r="Q381">
            <v>1</v>
          </cell>
          <cell r="R381">
            <v>0</v>
          </cell>
          <cell r="S381">
            <v>0</v>
          </cell>
          <cell r="T381">
            <v>1</v>
          </cell>
          <cell r="U381">
            <v>1</v>
          </cell>
        </row>
        <row r="382">
          <cell r="D382">
            <v>300281</v>
          </cell>
          <cell r="E382" t="str">
            <v>Balungao NHS</v>
          </cell>
          <cell r="F382">
            <v>1</v>
          </cell>
          <cell r="G382">
            <v>1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0</v>
          </cell>
          <cell r="N382">
            <v>0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0</v>
          </cell>
          <cell r="T382">
            <v>1</v>
          </cell>
          <cell r="U382">
            <v>0</v>
          </cell>
        </row>
        <row r="383">
          <cell r="D383">
            <v>300288</v>
          </cell>
          <cell r="E383" t="str">
            <v>Bersamin Agro-Industrial HS</v>
          </cell>
          <cell r="F383">
            <v>1</v>
          </cell>
          <cell r="G383">
            <v>1</v>
          </cell>
          <cell r="H383">
            <v>1</v>
          </cell>
          <cell r="I383">
            <v>1</v>
          </cell>
          <cell r="J383">
            <v>1</v>
          </cell>
          <cell r="K383">
            <v>1</v>
          </cell>
          <cell r="L383">
            <v>1</v>
          </cell>
          <cell r="M383">
            <v>1</v>
          </cell>
          <cell r="N383">
            <v>1</v>
          </cell>
          <cell r="O383">
            <v>1</v>
          </cell>
          <cell r="P383">
            <v>1</v>
          </cell>
          <cell r="Q383">
            <v>1</v>
          </cell>
          <cell r="R383">
            <v>1</v>
          </cell>
          <cell r="S383">
            <v>1</v>
          </cell>
          <cell r="T383">
            <v>1</v>
          </cell>
          <cell r="U383">
            <v>1</v>
          </cell>
        </row>
        <row r="384">
          <cell r="D384">
            <v>300289</v>
          </cell>
          <cell r="E384" t="str">
            <v>Binday NHS</v>
          </cell>
          <cell r="F384">
            <v>1</v>
          </cell>
          <cell r="G384">
            <v>1</v>
          </cell>
          <cell r="H384">
            <v>0</v>
          </cell>
          <cell r="I384">
            <v>0</v>
          </cell>
          <cell r="J384">
            <v>0</v>
          </cell>
          <cell r="K384">
            <v>1</v>
          </cell>
          <cell r="L384">
            <v>0</v>
          </cell>
          <cell r="M384">
            <v>0</v>
          </cell>
          <cell r="N384">
            <v>1</v>
          </cell>
          <cell r="O384">
            <v>1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1</v>
          </cell>
        </row>
        <row r="385">
          <cell r="D385">
            <v>300336</v>
          </cell>
          <cell r="E385" t="str">
            <v>Pindangan NHS (Sison)</v>
          </cell>
          <cell r="F385">
            <v>1</v>
          </cell>
          <cell r="G385">
            <v>1</v>
          </cell>
          <cell r="H385">
            <v>1</v>
          </cell>
          <cell r="I385">
            <v>0</v>
          </cell>
          <cell r="J385">
            <v>0</v>
          </cell>
          <cell r="K385">
            <v>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1</v>
          </cell>
          <cell r="Q385">
            <v>0</v>
          </cell>
          <cell r="R385">
            <v>0</v>
          </cell>
          <cell r="S385">
            <v>0</v>
          </cell>
          <cell r="T385">
            <v>1</v>
          </cell>
          <cell r="U385">
            <v>0</v>
          </cell>
        </row>
        <row r="386">
          <cell r="D386">
            <v>500375</v>
          </cell>
          <cell r="E386" t="str">
            <v>Sison Central IS</v>
          </cell>
          <cell r="F386">
            <v>1</v>
          </cell>
          <cell r="G386">
            <v>1</v>
          </cell>
          <cell r="H386">
            <v>1</v>
          </cell>
          <cell r="I386">
            <v>0</v>
          </cell>
          <cell r="J386">
            <v>1</v>
          </cell>
          <cell r="K386">
            <v>1</v>
          </cell>
          <cell r="L386">
            <v>0</v>
          </cell>
          <cell r="M386">
            <v>1</v>
          </cell>
          <cell r="N386">
            <v>0</v>
          </cell>
          <cell r="O386">
            <v>1</v>
          </cell>
          <cell r="P386">
            <v>1</v>
          </cell>
          <cell r="Q386">
            <v>0</v>
          </cell>
          <cell r="R386">
            <v>0</v>
          </cell>
          <cell r="S386">
            <v>0</v>
          </cell>
          <cell r="T386">
            <v>1</v>
          </cell>
          <cell r="U386">
            <v>0</v>
          </cell>
        </row>
        <row r="387">
          <cell r="D387">
            <v>300361</v>
          </cell>
          <cell r="E387" t="str">
            <v>Sto. Tomas NHS</v>
          </cell>
          <cell r="F387">
            <v>1</v>
          </cell>
          <cell r="G387">
            <v>1</v>
          </cell>
          <cell r="H387">
            <v>0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0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0</v>
          </cell>
          <cell r="T387">
            <v>0</v>
          </cell>
          <cell r="U387">
            <v>1</v>
          </cell>
        </row>
        <row r="388">
          <cell r="D388">
            <v>300276</v>
          </cell>
          <cell r="E388" t="str">
            <v>Arboleda NHS</v>
          </cell>
          <cell r="F388">
            <v>1</v>
          </cell>
          <cell r="G388">
            <v>1</v>
          </cell>
          <cell r="H388">
            <v>1</v>
          </cell>
          <cell r="I388">
            <v>1</v>
          </cell>
          <cell r="J388">
            <v>1</v>
          </cell>
          <cell r="K388">
            <v>1</v>
          </cell>
          <cell r="L388">
            <v>1</v>
          </cell>
          <cell r="M388">
            <v>0</v>
          </cell>
          <cell r="N388">
            <v>0</v>
          </cell>
          <cell r="O388">
            <v>1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0</v>
          </cell>
        </row>
        <row r="389">
          <cell r="D389">
            <v>300304</v>
          </cell>
          <cell r="E389" t="str">
            <v>David National High School</v>
          </cell>
          <cell r="F389">
            <v>1</v>
          </cell>
          <cell r="G389">
            <v>0</v>
          </cell>
          <cell r="H389">
            <v>0</v>
          </cell>
          <cell r="I389">
            <v>0</v>
          </cell>
          <cell r="J389">
            <v>1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1</v>
          </cell>
        </row>
        <row r="390">
          <cell r="D390">
            <v>500624</v>
          </cell>
          <cell r="E390" t="str">
            <v>Tombod Integrated School</v>
          </cell>
          <cell r="F390">
            <v>1</v>
          </cell>
          <cell r="G390">
            <v>1</v>
          </cell>
          <cell r="H390">
            <v>1</v>
          </cell>
          <cell r="I390">
            <v>0</v>
          </cell>
          <cell r="J390">
            <v>0</v>
          </cell>
          <cell r="K390">
            <v>1</v>
          </cell>
          <cell r="L390">
            <v>0</v>
          </cell>
          <cell r="M390">
            <v>1</v>
          </cell>
          <cell r="N390">
            <v>0</v>
          </cell>
          <cell r="O390">
            <v>1</v>
          </cell>
          <cell r="P390">
            <v>1</v>
          </cell>
          <cell r="Q390">
            <v>1</v>
          </cell>
          <cell r="R390">
            <v>1</v>
          </cell>
          <cell r="S390">
            <v>0</v>
          </cell>
          <cell r="T390">
            <v>1</v>
          </cell>
          <cell r="U390">
            <v>1</v>
          </cell>
        </row>
        <row r="391">
          <cell r="D391">
            <v>500623</v>
          </cell>
          <cell r="E391" t="str">
            <v>Sta. Maria East Integrated School</v>
          </cell>
          <cell r="F391">
            <v>1</v>
          </cell>
          <cell r="G391">
            <v>1</v>
          </cell>
          <cell r="H391">
            <v>1</v>
          </cell>
          <cell r="I391">
            <v>1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D392">
            <v>500385</v>
          </cell>
          <cell r="E392" t="str">
            <v>Dungon IS</v>
          </cell>
          <cell r="F392">
            <v>1</v>
          </cell>
          <cell r="G392">
            <v>1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1</v>
          </cell>
          <cell r="Q392">
            <v>0</v>
          </cell>
          <cell r="R392">
            <v>0</v>
          </cell>
          <cell r="S392">
            <v>0</v>
          </cell>
          <cell r="T392">
            <v>1</v>
          </cell>
          <cell r="U392">
            <v>0</v>
          </cell>
        </row>
        <row r="393">
          <cell r="D393">
            <v>300279</v>
          </cell>
          <cell r="E393" t="str">
            <v>Alejandro F. Oligan HS (Asan Sur NHS)</v>
          </cell>
          <cell r="F393">
            <v>1</v>
          </cell>
          <cell r="G393">
            <v>1</v>
          </cell>
          <cell r="H393">
            <v>1</v>
          </cell>
          <cell r="I393">
            <v>0</v>
          </cell>
          <cell r="J393">
            <v>1</v>
          </cell>
          <cell r="K393">
            <v>1</v>
          </cell>
          <cell r="L393">
            <v>0</v>
          </cell>
          <cell r="M393">
            <v>1</v>
          </cell>
          <cell r="N393">
            <v>1</v>
          </cell>
          <cell r="O393">
            <v>1</v>
          </cell>
          <cell r="P393">
            <v>1</v>
          </cell>
          <cell r="Q393">
            <v>1</v>
          </cell>
          <cell r="R393">
            <v>0</v>
          </cell>
          <cell r="S393">
            <v>0</v>
          </cell>
          <cell r="T393">
            <v>1</v>
          </cell>
          <cell r="U393">
            <v>1</v>
          </cell>
        </row>
        <row r="394">
          <cell r="D394">
            <v>300293</v>
          </cell>
          <cell r="E394" t="str">
            <v>Cabalitian NHS</v>
          </cell>
          <cell r="F394">
            <v>1</v>
          </cell>
          <cell r="G394">
            <v>1</v>
          </cell>
          <cell r="H394">
            <v>0</v>
          </cell>
          <cell r="I394">
            <v>0</v>
          </cell>
          <cell r="J394">
            <v>1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1</v>
          </cell>
          <cell r="Q394">
            <v>1</v>
          </cell>
          <cell r="R394">
            <v>1</v>
          </cell>
          <cell r="S394">
            <v>0</v>
          </cell>
          <cell r="T394">
            <v>0</v>
          </cell>
          <cell r="U394">
            <v>1</v>
          </cell>
        </row>
        <row r="395">
          <cell r="D395">
            <v>300351</v>
          </cell>
          <cell r="E395" t="str">
            <v>San Luis NHS</v>
          </cell>
          <cell r="F395">
            <v>0</v>
          </cell>
          <cell r="G395">
            <v>1</v>
          </cell>
          <cell r="H395">
            <v>0</v>
          </cell>
          <cell r="I395">
            <v>0</v>
          </cell>
          <cell r="J395">
            <v>0</v>
          </cell>
          <cell r="K395">
            <v>1</v>
          </cell>
          <cell r="L395">
            <v>1</v>
          </cell>
          <cell r="M395">
            <v>1</v>
          </cell>
          <cell r="N395">
            <v>0</v>
          </cell>
          <cell r="O395">
            <v>1</v>
          </cell>
          <cell r="P395">
            <v>1</v>
          </cell>
          <cell r="Q395">
            <v>1</v>
          </cell>
          <cell r="R395">
            <v>0</v>
          </cell>
          <cell r="S395">
            <v>0</v>
          </cell>
          <cell r="T395">
            <v>0</v>
          </cell>
          <cell r="U395">
            <v>1</v>
          </cell>
        </row>
        <row r="396">
          <cell r="D396">
            <v>300359</v>
          </cell>
          <cell r="E396" t="str">
            <v>Sta. Maria NHS</v>
          </cell>
          <cell r="F396">
            <v>1</v>
          </cell>
          <cell r="G396">
            <v>1</v>
          </cell>
          <cell r="H396">
            <v>1</v>
          </cell>
          <cell r="I396">
            <v>1</v>
          </cell>
          <cell r="J396">
            <v>1</v>
          </cell>
          <cell r="K396">
            <v>0</v>
          </cell>
          <cell r="L396">
            <v>1</v>
          </cell>
          <cell r="M396">
            <v>1</v>
          </cell>
          <cell r="N396">
            <v>1</v>
          </cell>
          <cell r="O396">
            <v>1</v>
          </cell>
          <cell r="P396">
            <v>1</v>
          </cell>
          <cell r="Q396">
            <v>1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</row>
        <row r="397">
          <cell r="D397">
            <v>300316</v>
          </cell>
          <cell r="E397" t="str">
            <v>La Paz NHS</v>
          </cell>
          <cell r="F397">
            <v>0</v>
          </cell>
          <cell r="G397">
            <v>0</v>
          </cell>
          <cell r="H397">
            <v>1</v>
          </cell>
          <cell r="I397">
            <v>0</v>
          </cell>
          <cell r="J397">
            <v>0</v>
          </cell>
          <cell r="K397">
            <v>1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</row>
        <row r="398">
          <cell r="D398">
            <v>300357</v>
          </cell>
          <cell r="E398" t="str">
            <v>San Rafael NHS</v>
          </cell>
          <cell r="F398">
            <v>1</v>
          </cell>
          <cell r="G398">
            <v>1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</row>
        <row r="399">
          <cell r="D399">
            <v>300350</v>
          </cell>
          <cell r="E399" t="str">
            <v>San Leon NHS</v>
          </cell>
          <cell r="F399">
            <v>1</v>
          </cell>
          <cell r="G399">
            <v>1</v>
          </cell>
          <cell r="H399">
            <v>1</v>
          </cell>
          <cell r="I399">
            <v>1</v>
          </cell>
          <cell r="J399">
            <v>1</v>
          </cell>
          <cell r="K399">
            <v>1</v>
          </cell>
          <cell r="L399">
            <v>0</v>
          </cell>
          <cell r="M399">
            <v>1</v>
          </cell>
          <cell r="N399">
            <v>1</v>
          </cell>
          <cell r="O399">
            <v>0</v>
          </cell>
          <cell r="P399">
            <v>1</v>
          </cell>
          <cell r="Q399">
            <v>1</v>
          </cell>
          <cell r="R399">
            <v>1</v>
          </cell>
          <cell r="S399">
            <v>0</v>
          </cell>
          <cell r="T399">
            <v>1</v>
          </cell>
          <cell r="U399">
            <v>1</v>
          </cell>
        </row>
        <row r="400">
          <cell r="D400">
            <v>300271</v>
          </cell>
          <cell r="E400" t="str">
            <v>Amamperez Agro-Industrial HS</v>
          </cell>
          <cell r="F400">
            <v>1</v>
          </cell>
          <cell r="G400">
            <v>1</v>
          </cell>
          <cell r="H400">
            <v>1</v>
          </cell>
          <cell r="I400">
            <v>0</v>
          </cell>
          <cell r="J400">
            <v>1</v>
          </cell>
          <cell r="K400">
            <v>1</v>
          </cell>
          <cell r="L400">
            <v>0</v>
          </cell>
          <cell r="M400">
            <v>1</v>
          </cell>
          <cell r="N400">
            <v>1</v>
          </cell>
          <cell r="O400">
            <v>1</v>
          </cell>
          <cell r="P400">
            <v>1</v>
          </cell>
          <cell r="Q400">
            <v>1</v>
          </cell>
          <cell r="R400">
            <v>1</v>
          </cell>
          <cell r="S400">
            <v>0</v>
          </cell>
          <cell r="T400">
            <v>1</v>
          </cell>
          <cell r="U400">
            <v>1</v>
          </cell>
        </row>
        <row r="401">
          <cell r="D401">
            <v>300335</v>
          </cell>
          <cell r="E401" t="str">
            <v>Pindangan National High School -Alcala</v>
          </cell>
          <cell r="F401">
            <v>1</v>
          </cell>
          <cell r="G401">
            <v>1</v>
          </cell>
          <cell r="H401">
            <v>1</v>
          </cell>
          <cell r="I401">
            <v>1</v>
          </cell>
          <cell r="J401">
            <v>0</v>
          </cell>
          <cell r="K401">
            <v>1</v>
          </cell>
          <cell r="L401">
            <v>0</v>
          </cell>
          <cell r="M401">
            <v>0</v>
          </cell>
          <cell r="N401">
            <v>1</v>
          </cell>
          <cell r="O401">
            <v>0</v>
          </cell>
          <cell r="P401">
            <v>1</v>
          </cell>
          <cell r="Q401">
            <v>0</v>
          </cell>
          <cell r="R401">
            <v>1</v>
          </cell>
          <cell r="S401">
            <v>0</v>
          </cell>
          <cell r="T401">
            <v>0</v>
          </cell>
          <cell r="U401">
            <v>1</v>
          </cell>
        </row>
        <row r="402">
          <cell r="D402">
            <v>500377</v>
          </cell>
          <cell r="E402" t="str">
            <v>Bantay Insik Integrated School</v>
          </cell>
          <cell r="F402">
            <v>0</v>
          </cell>
          <cell r="G402">
            <v>1</v>
          </cell>
          <cell r="H402">
            <v>1</v>
          </cell>
          <cell r="I402">
            <v>0</v>
          </cell>
          <cell r="J402">
            <v>0</v>
          </cell>
          <cell r="K402">
            <v>1</v>
          </cell>
          <cell r="L402">
            <v>0</v>
          </cell>
          <cell r="M402">
            <v>0</v>
          </cell>
          <cell r="N402">
            <v>1</v>
          </cell>
          <cell r="O402">
            <v>0</v>
          </cell>
          <cell r="P402">
            <v>0</v>
          </cell>
          <cell r="Q402">
            <v>1</v>
          </cell>
          <cell r="R402">
            <v>0</v>
          </cell>
          <cell r="S402">
            <v>0</v>
          </cell>
          <cell r="T402">
            <v>0</v>
          </cell>
          <cell r="U402">
            <v>1</v>
          </cell>
        </row>
        <row r="403">
          <cell r="D403">
            <v>300352</v>
          </cell>
          <cell r="E403" t="str">
            <v>San Macario NHS</v>
          </cell>
          <cell r="F403">
            <v>1</v>
          </cell>
          <cell r="G403">
            <v>1</v>
          </cell>
          <cell r="H403">
            <v>1</v>
          </cell>
          <cell r="I403">
            <v>1</v>
          </cell>
          <cell r="J403">
            <v>1</v>
          </cell>
          <cell r="K403">
            <v>1</v>
          </cell>
          <cell r="L403">
            <v>1</v>
          </cell>
          <cell r="M403">
            <v>1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1</v>
          </cell>
          <cell r="S403">
            <v>0</v>
          </cell>
          <cell r="T403">
            <v>1</v>
          </cell>
          <cell r="U403">
            <v>1</v>
          </cell>
        </row>
        <row r="404">
          <cell r="D404">
            <v>500003</v>
          </cell>
          <cell r="E404" t="str">
            <v>Bugayong IS</v>
          </cell>
          <cell r="F404">
            <v>1</v>
          </cell>
          <cell r="G404">
            <v>1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</v>
          </cell>
          <cell r="Q404">
            <v>1</v>
          </cell>
          <cell r="R404">
            <v>0</v>
          </cell>
          <cell r="S404">
            <v>0</v>
          </cell>
          <cell r="T404">
            <v>1</v>
          </cell>
          <cell r="U404">
            <v>0</v>
          </cell>
        </row>
        <row r="405">
          <cell r="D405">
            <v>300331</v>
          </cell>
          <cell r="E405" t="str">
            <v>Natividad NHS</v>
          </cell>
          <cell r="F405">
            <v>1</v>
          </cell>
          <cell r="G405">
            <v>1</v>
          </cell>
          <cell r="H405">
            <v>1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1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</row>
        <row r="406">
          <cell r="D406">
            <v>501118</v>
          </cell>
          <cell r="E406" t="str">
            <v>Amagbagan Integrated School</v>
          </cell>
          <cell r="F406">
            <v>1</v>
          </cell>
          <cell r="G406">
            <v>1</v>
          </cell>
          <cell r="H406">
            <v>0</v>
          </cell>
          <cell r="I406">
            <v>1</v>
          </cell>
          <cell r="J406">
            <v>1</v>
          </cell>
          <cell r="K406">
            <v>1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1</v>
          </cell>
          <cell r="R406">
            <v>1</v>
          </cell>
          <cell r="S406">
            <v>1</v>
          </cell>
          <cell r="T406">
            <v>1</v>
          </cell>
          <cell r="U406">
            <v>1</v>
          </cell>
        </row>
        <row r="407">
          <cell r="D407">
            <v>300348</v>
          </cell>
          <cell r="E407" t="str">
            <v>San Jacinto National High School</v>
          </cell>
          <cell r="F407">
            <v>1</v>
          </cell>
          <cell r="G407">
            <v>0</v>
          </cell>
          <cell r="H407">
            <v>1</v>
          </cell>
          <cell r="I407">
            <v>0</v>
          </cell>
          <cell r="J407">
            <v>1</v>
          </cell>
          <cell r="K407">
            <v>0</v>
          </cell>
          <cell r="L407">
            <v>0</v>
          </cell>
          <cell r="M407">
            <v>1</v>
          </cell>
          <cell r="N407">
            <v>1</v>
          </cell>
          <cell r="O407">
            <v>1</v>
          </cell>
          <cell r="P407">
            <v>1</v>
          </cell>
          <cell r="Q407">
            <v>1</v>
          </cell>
          <cell r="R407">
            <v>1</v>
          </cell>
          <cell r="S407">
            <v>0</v>
          </cell>
          <cell r="T407">
            <v>0</v>
          </cell>
          <cell r="U407">
            <v>1</v>
          </cell>
        </row>
        <row r="408">
          <cell r="D408">
            <v>300307</v>
          </cell>
          <cell r="E408" t="str">
            <v>Juan G. Macaraeg NHS</v>
          </cell>
          <cell r="F408">
            <v>1</v>
          </cell>
          <cell r="G408">
            <v>1</v>
          </cell>
          <cell r="H408">
            <v>1</v>
          </cell>
          <cell r="I408">
            <v>0</v>
          </cell>
          <cell r="J408">
            <v>1</v>
          </cell>
          <cell r="K408">
            <v>1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</v>
          </cell>
          <cell r="Q408">
            <v>1</v>
          </cell>
          <cell r="R408">
            <v>0</v>
          </cell>
          <cell r="S408">
            <v>0</v>
          </cell>
          <cell r="T408">
            <v>1</v>
          </cell>
          <cell r="U408">
            <v>1</v>
          </cell>
        </row>
        <row r="409">
          <cell r="D409">
            <v>500380</v>
          </cell>
          <cell r="E409" t="str">
            <v>Dilan Integrated School</v>
          </cell>
          <cell r="F409">
            <v>1</v>
          </cell>
          <cell r="G409">
            <v>1</v>
          </cell>
          <cell r="H409">
            <v>1</v>
          </cell>
          <cell r="I409">
            <v>0</v>
          </cell>
          <cell r="J409">
            <v>1</v>
          </cell>
          <cell r="K409">
            <v>1</v>
          </cell>
          <cell r="L409">
            <v>0</v>
          </cell>
          <cell r="M409">
            <v>1</v>
          </cell>
          <cell r="N409">
            <v>0</v>
          </cell>
          <cell r="O409">
            <v>0</v>
          </cell>
          <cell r="P409">
            <v>0</v>
          </cell>
          <cell r="Q409">
            <v>1</v>
          </cell>
          <cell r="R409">
            <v>0</v>
          </cell>
          <cell r="S409">
            <v>0</v>
          </cell>
          <cell r="T409">
            <v>0</v>
          </cell>
          <cell r="U409">
            <v>1</v>
          </cell>
        </row>
        <row r="410">
          <cell r="D410">
            <v>300340</v>
          </cell>
          <cell r="E410" t="str">
            <v>Robert B. Estrella Memorial NHS</v>
          </cell>
          <cell r="F410">
            <v>1</v>
          </cell>
          <cell r="G410">
            <v>0</v>
          </cell>
          <cell r="H410">
            <v>1</v>
          </cell>
          <cell r="I410">
            <v>0</v>
          </cell>
          <cell r="J410">
            <v>0</v>
          </cell>
          <cell r="K410">
            <v>1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1</v>
          </cell>
          <cell r="R410">
            <v>0</v>
          </cell>
          <cell r="S410">
            <v>0</v>
          </cell>
          <cell r="T410">
            <v>0</v>
          </cell>
          <cell r="U410">
            <v>1</v>
          </cell>
        </row>
        <row r="411">
          <cell r="D411">
            <v>300313</v>
          </cell>
          <cell r="E411" t="str">
            <v>Flores NHS</v>
          </cell>
          <cell r="F411">
            <v>1</v>
          </cell>
          <cell r="G411">
            <v>1</v>
          </cell>
          <cell r="H411">
            <v>0</v>
          </cell>
          <cell r="I411">
            <v>0</v>
          </cell>
          <cell r="J411">
            <v>1</v>
          </cell>
          <cell r="K411">
            <v>1</v>
          </cell>
          <cell r="L411">
            <v>0</v>
          </cell>
          <cell r="M411">
            <v>1</v>
          </cell>
          <cell r="N411">
            <v>1</v>
          </cell>
          <cell r="O411">
            <v>1</v>
          </cell>
          <cell r="P411">
            <v>1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1</v>
          </cell>
        </row>
        <row r="412">
          <cell r="D412">
            <v>300317</v>
          </cell>
          <cell r="E412" t="str">
            <v>Labayug National High School</v>
          </cell>
          <cell r="F412">
            <v>1</v>
          </cell>
          <cell r="G412">
            <v>1</v>
          </cell>
          <cell r="H412">
            <v>1</v>
          </cell>
          <cell r="I412">
            <v>1</v>
          </cell>
          <cell r="J412">
            <v>1</v>
          </cell>
          <cell r="K412">
            <v>1</v>
          </cell>
          <cell r="L412">
            <v>0</v>
          </cell>
          <cell r="M412">
            <v>1</v>
          </cell>
          <cell r="N412">
            <v>0</v>
          </cell>
          <cell r="O412">
            <v>1</v>
          </cell>
          <cell r="P412">
            <v>1</v>
          </cell>
          <cell r="Q412">
            <v>1</v>
          </cell>
          <cell r="R412">
            <v>1</v>
          </cell>
          <cell r="S412">
            <v>0</v>
          </cell>
          <cell r="T412">
            <v>0</v>
          </cell>
          <cell r="U412">
            <v>1</v>
          </cell>
        </row>
        <row r="413">
          <cell r="D413">
            <v>500378</v>
          </cell>
          <cell r="E413" t="str">
            <v>Don Valentin Torres Integrated School</v>
          </cell>
          <cell r="F413">
            <v>1</v>
          </cell>
          <cell r="G413">
            <v>1</v>
          </cell>
          <cell r="H413">
            <v>1</v>
          </cell>
          <cell r="I413">
            <v>0</v>
          </cell>
          <cell r="J413">
            <v>0</v>
          </cell>
          <cell r="K413">
            <v>1</v>
          </cell>
          <cell r="L413">
            <v>0</v>
          </cell>
          <cell r="M413">
            <v>0</v>
          </cell>
          <cell r="N413">
            <v>0</v>
          </cell>
          <cell r="O413">
            <v>1</v>
          </cell>
          <cell r="P413">
            <v>1</v>
          </cell>
          <cell r="Q413">
            <v>1</v>
          </cell>
          <cell r="R413">
            <v>0</v>
          </cell>
          <cell r="S413">
            <v>0</v>
          </cell>
          <cell r="T413">
            <v>1</v>
          </cell>
          <cell r="U413">
            <v>0</v>
          </cell>
        </row>
        <row r="414">
          <cell r="D414">
            <v>300283</v>
          </cell>
          <cell r="E414" t="str">
            <v>Baracbac NHS</v>
          </cell>
          <cell r="F414">
            <v>1</v>
          </cell>
          <cell r="G414">
            <v>1</v>
          </cell>
          <cell r="H414">
            <v>0</v>
          </cell>
          <cell r="I414">
            <v>0</v>
          </cell>
          <cell r="J414">
            <v>1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1</v>
          </cell>
          <cell r="R414">
            <v>0</v>
          </cell>
          <cell r="S414">
            <v>0</v>
          </cell>
          <cell r="T414">
            <v>1</v>
          </cell>
          <cell r="U414">
            <v>1</v>
          </cell>
        </row>
        <row r="415">
          <cell r="D415">
            <v>300300</v>
          </cell>
          <cell r="E415" t="str">
            <v>Carosucan Sur NHS</v>
          </cell>
          <cell r="F415">
            <v>0</v>
          </cell>
          <cell r="G415">
            <v>1</v>
          </cell>
          <cell r="H415">
            <v>0</v>
          </cell>
          <cell r="I415">
            <v>1</v>
          </cell>
          <cell r="J415">
            <v>1</v>
          </cell>
          <cell r="K415">
            <v>1</v>
          </cell>
          <cell r="L415">
            <v>0</v>
          </cell>
          <cell r="M415">
            <v>1</v>
          </cell>
          <cell r="N415">
            <v>1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1</v>
          </cell>
        </row>
        <row r="416">
          <cell r="D416">
            <v>500622</v>
          </cell>
          <cell r="E416" t="str">
            <v>Castusu IS</v>
          </cell>
          <cell r="F416">
            <v>0</v>
          </cell>
          <cell r="G416">
            <v>1</v>
          </cell>
          <cell r="H416">
            <v>1</v>
          </cell>
          <cell r="I416">
            <v>1</v>
          </cell>
          <cell r="J416">
            <v>1</v>
          </cell>
          <cell r="K416">
            <v>0</v>
          </cell>
          <cell r="L416">
            <v>0</v>
          </cell>
          <cell r="M416">
            <v>0</v>
          </cell>
          <cell r="N416">
            <v>1</v>
          </cell>
          <cell r="O416">
            <v>1</v>
          </cell>
          <cell r="P416">
            <v>1</v>
          </cell>
          <cell r="Q416">
            <v>1</v>
          </cell>
          <cell r="R416">
            <v>0</v>
          </cell>
          <cell r="S416">
            <v>0</v>
          </cell>
          <cell r="T416">
            <v>1</v>
          </cell>
          <cell r="U416">
            <v>0</v>
          </cell>
        </row>
        <row r="417">
          <cell r="D417">
            <v>300338</v>
          </cell>
          <cell r="E417" t="str">
            <v>Prado National High School</v>
          </cell>
          <cell r="F417">
            <v>0</v>
          </cell>
          <cell r="G417">
            <v>1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1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</row>
        <row r="418">
          <cell r="D418">
            <v>300284</v>
          </cell>
          <cell r="E418" t="str">
            <v>Barangobong NHS</v>
          </cell>
          <cell r="F418">
            <v>1</v>
          </cell>
          <cell r="G418">
            <v>1</v>
          </cell>
          <cell r="H418">
            <v>1</v>
          </cell>
          <cell r="I418">
            <v>1</v>
          </cell>
          <cell r="J418">
            <v>1</v>
          </cell>
          <cell r="K418">
            <v>1</v>
          </cell>
          <cell r="L418">
            <v>1</v>
          </cell>
          <cell r="M418">
            <v>0</v>
          </cell>
          <cell r="N418">
            <v>1</v>
          </cell>
          <cell r="O418">
            <v>0</v>
          </cell>
          <cell r="P418">
            <v>1</v>
          </cell>
          <cell r="Q418">
            <v>1</v>
          </cell>
          <cell r="R418">
            <v>1</v>
          </cell>
          <cell r="S418">
            <v>0</v>
          </cell>
          <cell r="T418">
            <v>1</v>
          </cell>
          <cell r="U418">
            <v>1</v>
          </cell>
        </row>
        <row r="419">
          <cell r="D419">
            <v>300341</v>
          </cell>
          <cell r="E419" t="str">
            <v>Rosales NHS</v>
          </cell>
          <cell r="F419">
            <v>1</v>
          </cell>
          <cell r="G419">
            <v>1</v>
          </cell>
          <cell r="H419">
            <v>0</v>
          </cell>
          <cell r="I419">
            <v>0</v>
          </cell>
          <cell r="J419">
            <v>1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1</v>
          </cell>
          <cell r="R419">
            <v>1</v>
          </cell>
          <cell r="S419">
            <v>0</v>
          </cell>
          <cell r="T419">
            <v>1</v>
          </cell>
          <cell r="U419">
            <v>1</v>
          </cell>
        </row>
        <row r="420">
          <cell r="D420">
            <v>500382</v>
          </cell>
          <cell r="E420" t="str">
            <v>Don Maximo G. Gombio Panaga-Tabao Integrated School</v>
          </cell>
          <cell r="F420">
            <v>1</v>
          </cell>
          <cell r="G420">
            <v>1</v>
          </cell>
          <cell r="H420">
            <v>1</v>
          </cell>
          <cell r="I420">
            <v>0</v>
          </cell>
          <cell r="J420">
            <v>1</v>
          </cell>
          <cell r="K420">
            <v>1</v>
          </cell>
          <cell r="L420">
            <v>0</v>
          </cell>
          <cell r="M420">
            <v>1</v>
          </cell>
          <cell r="N420">
            <v>0</v>
          </cell>
          <cell r="O420">
            <v>0</v>
          </cell>
          <cell r="P420">
            <v>1</v>
          </cell>
          <cell r="Q420">
            <v>1</v>
          </cell>
          <cell r="R420">
            <v>1</v>
          </cell>
          <cell r="S420">
            <v>0</v>
          </cell>
          <cell r="T420">
            <v>0</v>
          </cell>
          <cell r="U420">
            <v>1</v>
          </cell>
        </row>
        <row r="421">
          <cell r="D421">
            <v>500004</v>
          </cell>
          <cell r="E421" t="str">
            <v>Esperanza Integrated School</v>
          </cell>
          <cell r="F421">
            <v>1</v>
          </cell>
          <cell r="G421">
            <v>1</v>
          </cell>
          <cell r="H421">
            <v>0</v>
          </cell>
          <cell r="I421">
            <v>1</v>
          </cell>
          <cell r="J421">
            <v>1</v>
          </cell>
          <cell r="K421">
            <v>1</v>
          </cell>
          <cell r="L421">
            <v>0</v>
          </cell>
          <cell r="M421">
            <v>1</v>
          </cell>
          <cell r="N421">
            <v>1</v>
          </cell>
          <cell r="O421">
            <v>1</v>
          </cell>
          <cell r="P421">
            <v>1</v>
          </cell>
          <cell r="Q421">
            <v>1</v>
          </cell>
          <cell r="R421">
            <v>1</v>
          </cell>
          <cell r="S421">
            <v>0</v>
          </cell>
          <cell r="T421">
            <v>1</v>
          </cell>
          <cell r="U421">
            <v>1</v>
          </cell>
        </row>
        <row r="422">
          <cell r="D422">
            <v>300332</v>
          </cell>
          <cell r="E422" t="str">
            <v>Palguyod NHS</v>
          </cell>
          <cell r="F422">
            <v>1</v>
          </cell>
          <cell r="G422">
            <v>1</v>
          </cell>
          <cell r="H422">
            <v>1</v>
          </cell>
          <cell r="I422">
            <v>1</v>
          </cell>
          <cell r="J422">
            <v>1</v>
          </cell>
          <cell r="K422">
            <v>1</v>
          </cell>
          <cell r="L422">
            <v>1</v>
          </cell>
          <cell r="M422">
            <v>0</v>
          </cell>
          <cell r="N422">
            <v>0</v>
          </cell>
          <cell r="O422">
            <v>0</v>
          </cell>
          <cell r="P422">
            <v>1</v>
          </cell>
          <cell r="Q422">
            <v>1</v>
          </cell>
          <cell r="R422">
            <v>1</v>
          </cell>
          <cell r="S422">
            <v>1</v>
          </cell>
          <cell r="T422">
            <v>1</v>
          </cell>
          <cell r="U422">
            <v>1</v>
          </cell>
        </row>
        <row r="423">
          <cell r="D423">
            <v>300287</v>
          </cell>
          <cell r="E423" t="str">
            <v>Benigno V. Aldana NHS</v>
          </cell>
          <cell r="F423">
            <v>1</v>
          </cell>
          <cell r="G423">
            <v>1</v>
          </cell>
          <cell r="H423">
            <v>0</v>
          </cell>
          <cell r="I423">
            <v>1</v>
          </cell>
          <cell r="J423">
            <v>1</v>
          </cell>
          <cell r="K423">
            <v>1</v>
          </cell>
          <cell r="L423">
            <v>0</v>
          </cell>
          <cell r="M423">
            <v>1</v>
          </cell>
          <cell r="N423">
            <v>0</v>
          </cell>
          <cell r="O423">
            <v>1</v>
          </cell>
          <cell r="P423">
            <v>0</v>
          </cell>
          <cell r="Q423">
            <v>1</v>
          </cell>
          <cell r="R423">
            <v>1</v>
          </cell>
          <cell r="S423">
            <v>1</v>
          </cell>
          <cell r="T423">
            <v>1</v>
          </cell>
          <cell r="U423">
            <v>1</v>
          </cell>
        </row>
        <row r="424">
          <cell r="D424">
            <v>300294</v>
          </cell>
          <cell r="E424" t="str">
            <v>Cabanbanan NHS</v>
          </cell>
          <cell r="F424">
            <v>1</v>
          </cell>
          <cell r="G424">
            <v>1</v>
          </cell>
          <cell r="H424">
            <v>1</v>
          </cell>
          <cell r="I424">
            <v>0</v>
          </cell>
          <cell r="J424">
            <v>1</v>
          </cell>
          <cell r="K424">
            <v>1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1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</row>
        <row r="425">
          <cell r="D425">
            <v>300282</v>
          </cell>
          <cell r="E425" t="str">
            <v>Baluyot NHS</v>
          </cell>
          <cell r="F425">
            <v>1</v>
          </cell>
          <cell r="G425">
            <v>1</v>
          </cell>
          <cell r="H425">
            <v>0</v>
          </cell>
          <cell r="I425">
            <v>1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1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1</v>
          </cell>
          <cell r="U425">
            <v>0</v>
          </cell>
        </row>
        <row r="426">
          <cell r="D426">
            <v>321203</v>
          </cell>
          <cell r="E426" t="str">
            <v>San Antonio NHS</v>
          </cell>
          <cell r="F426">
            <v>1</v>
          </cell>
          <cell r="G426">
            <v>1</v>
          </cell>
          <cell r="H426">
            <v>1</v>
          </cell>
          <cell r="I426">
            <v>0</v>
          </cell>
          <cell r="J426">
            <v>0</v>
          </cell>
          <cell r="K426">
            <v>0</v>
          </cell>
          <cell r="L426">
            <v>1</v>
          </cell>
          <cell r="M426">
            <v>0</v>
          </cell>
          <cell r="N426">
            <v>0</v>
          </cell>
          <cell r="O426">
            <v>0</v>
          </cell>
          <cell r="P426">
            <v>1</v>
          </cell>
          <cell r="Q426">
            <v>0</v>
          </cell>
          <cell r="R426">
            <v>0</v>
          </cell>
          <cell r="S426">
            <v>0</v>
          </cell>
          <cell r="T426">
            <v>1</v>
          </cell>
          <cell r="U426">
            <v>0</v>
          </cell>
        </row>
        <row r="427">
          <cell r="D427">
            <v>300323</v>
          </cell>
          <cell r="E427" t="str">
            <v>Mabilao NHS</v>
          </cell>
          <cell r="F427">
            <v>1</v>
          </cell>
          <cell r="G427">
            <v>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1</v>
          </cell>
          <cell r="U427">
            <v>0</v>
          </cell>
        </row>
        <row r="428">
          <cell r="D428">
            <v>300319</v>
          </cell>
          <cell r="E428" t="str">
            <v>Laoac NHS</v>
          </cell>
          <cell r="F428">
            <v>1</v>
          </cell>
          <cell r="G428">
            <v>1</v>
          </cell>
          <cell r="H428">
            <v>1</v>
          </cell>
          <cell r="I428">
            <v>1</v>
          </cell>
          <cell r="J428">
            <v>1</v>
          </cell>
          <cell r="K428">
            <v>1</v>
          </cell>
          <cell r="L428">
            <v>0</v>
          </cell>
          <cell r="M428">
            <v>1</v>
          </cell>
          <cell r="N428">
            <v>1</v>
          </cell>
          <cell r="O428">
            <v>1</v>
          </cell>
          <cell r="P428">
            <v>1</v>
          </cell>
          <cell r="Q428">
            <v>0</v>
          </cell>
          <cell r="R428">
            <v>0</v>
          </cell>
          <cell r="S428">
            <v>0</v>
          </cell>
          <cell r="T428">
            <v>1</v>
          </cell>
          <cell r="U428">
            <v>1</v>
          </cell>
        </row>
        <row r="429">
          <cell r="D429">
            <v>500383</v>
          </cell>
          <cell r="E429" t="str">
            <v>Mangaldan IS</v>
          </cell>
          <cell r="F429">
            <v>1</v>
          </cell>
          <cell r="G429">
            <v>1</v>
          </cell>
          <cell r="H429">
            <v>1</v>
          </cell>
          <cell r="I429">
            <v>1</v>
          </cell>
          <cell r="J429">
            <v>1</v>
          </cell>
          <cell r="K429">
            <v>1</v>
          </cell>
          <cell r="L429">
            <v>1</v>
          </cell>
          <cell r="M429">
            <v>0</v>
          </cell>
          <cell r="N429">
            <v>0</v>
          </cell>
          <cell r="O429">
            <v>1</v>
          </cell>
          <cell r="P429">
            <v>1</v>
          </cell>
          <cell r="Q429">
            <v>1</v>
          </cell>
          <cell r="R429">
            <v>1</v>
          </cell>
          <cell r="S429">
            <v>0</v>
          </cell>
          <cell r="T429">
            <v>1</v>
          </cell>
          <cell r="U429">
            <v>1</v>
          </cell>
        </row>
        <row r="430">
          <cell r="D430">
            <v>300269</v>
          </cell>
          <cell r="E430" t="str">
            <v>Alibeng NHS</v>
          </cell>
          <cell r="F430">
            <v>1</v>
          </cell>
          <cell r="G430">
            <v>1</v>
          </cell>
          <cell r="H430">
            <v>0</v>
          </cell>
          <cell r="I430">
            <v>0</v>
          </cell>
          <cell r="J430">
            <v>1</v>
          </cell>
          <cell r="K430">
            <v>1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</row>
        <row r="431">
          <cell r="D431">
            <v>300356</v>
          </cell>
          <cell r="E431" t="str">
            <v>San Quintin NHS</v>
          </cell>
          <cell r="F431">
            <v>0</v>
          </cell>
          <cell r="G431">
            <v>1</v>
          </cell>
          <cell r="H431">
            <v>1</v>
          </cell>
          <cell r="I431">
            <v>1</v>
          </cell>
          <cell r="J431">
            <v>1</v>
          </cell>
          <cell r="K431">
            <v>1</v>
          </cell>
          <cell r="L431">
            <v>1</v>
          </cell>
          <cell r="M431">
            <v>1</v>
          </cell>
          <cell r="N431">
            <v>1</v>
          </cell>
          <cell r="O431">
            <v>1</v>
          </cell>
          <cell r="P431">
            <v>0</v>
          </cell>
          <cell r="Q431">
            <v>1</v>
          </cell>
          <cell r="R431">
            <v>0</v>
          </cell>
          <cell r="S431">
            <v>0</v>
          </cell>
          <cell r="T431">
            <v>0</v>
          </cell>
          <cell r="U431">
            <v>1</v>
          </cell>
        </row>
        <row r="432">
          <cell r="D432">
            <v>300349</v>
          </cell>
          <cell r="E432" t="str">
            <v>San Juan NHS</v>
          </cell>
          <cell r="F432">
            <v>1</v>
          </cell>
          <cell r="G432">
            <v>1</v>
          </cell>
          <cell r="H432">
            <v>1</v>
          </cell>
          <cell r="I432">
            <v>0</v>
          </cell>
          <cell r="J432">
            <v>1</v>
          </cell>
          <cell r="K432">
            <v>1</v>
          </cell>
          <cell r="L432">
            <v>0</v>
          </cell>
          <cell r="M432">
            <v>0</v>
          </cell>
          <cell r="N432">
            <v>0</v>
          </cell>
          <cell r="O432">
            <v>1</v>
          </cell>
          <cell r="P432">
            <v>1</v>
          </cell>
          <cell r="Q432">
            <v>1</v>
          </cell>
          <cell r="R432">
            <v>0</v>
          </cell>
          <cell r="S432">
            <v>0</v>
          </cell>
          <cell r="T432">
            <v>0</v>
          </cell>
          <cell r="U432">
            <v>1</v>
          </cell>
        </row>
        <row r="433">
          <cell r="D433">
            <v>300272</v>
          </cell>
          <cell r="E433" t="str">
            <v>Ambalangan Dalin NHS</v>
          </cell>
          <cell r="F433">
            <v>1</v>
          </cell>
          <cell r="G433">
            <v>1</v>
          </cell>
          <cell r="H433">
            <v>0</v>
          </cell>
          <cell r="I433">
            <v>0</v>
          </cell>
          <cell r="J433">
            <v>1</v>
          </cell>
          <cell r="K433">
            <v>1</v>
          </cell>
          <cell r="L433">
            <v>0</v>
          </cell>
          <cell r="M433">
            <v>0</v>
          </cell>
          <cell r="N433">
            <v>1</v>
          </cell>
          <cell r="O433">
            <v>0</v>
          </cell>
          <cell r="P433">
            <v>1</v>
          </cell>
          <cell r="Q433">
            <v>1</v>
          </cell>
          <cell r="R433">
            <v>0</v>
          </cell>
          <cell r="S433">
            <v>0</v>
          </cell>
          <cell r="T433">
            <v>0</v>
          </cell>
          <cell r="U433">
            <v>1</v>
          </cell>
        </row>
        <row r="434">
          <cell r="D434">
            <v>300295</v>
          </cell>
          <cell r="E434" t="str">
            <v>Cabilaoan Agro-Industrial HS</v>
          </cell>
          <cell r="F434">
            <v>1</v>
          </cell>
          <cell r="G434">
            <v>1</v>
          </cell>
          <cell r="H434">
            <v>0</v>
          </cell>
          <cell r="I434">
            <v>0</v>
          </cell>
          <cell r="J434">
            <v>0</v>
          </cell>
          <cell r="K434">
            <v>1</v>
          </cell>
          <cell r="L434">
            <v>0</v>
          </cell>
          <cell r="M434">
            <v>0</v>
          </cell>
          <cell r="N434">
            <v>0</v>
          </cell>
          <cell r="O434">
            <v>1</v>
          </cell>
          <cell r="P434">
            <v>1</v>
          </cell>
          <cell r="Q434">
            <v>1</v>
          </cell>
          <cell r="R434">
            <v>0</v>
          </cell>
          <cell r="S434">
            <v>0</v>
          </cell>
          <cell r="T434">
            <v>1</v>
          </cell>
          <cell r="U434">
            <v>1</v>
          </cell>
        </row>
        <row r="435">
          <cell r="D435">
            <v>300324</v>
          </cell>
          <cell r="E435" t="str">
            <v>Malico NHS</v>
          </cell>
          <cell r="F435">
            <v>1</v>
          </cell>
          <cell r="G435">
            <v>1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1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1</v>
          </cell>
        </row>
        <row r="436">
          <cell r="D436">
            <v>300301</v>
          </cell>
          <cell r="E436" t="str">
            <v>Cipriano P. Primicias NHS</v>
          </cell>
          <cell r="F436">
            <v>1</v>
          </cell>
          <cell r="G436">
            <v>1</v>
          </cell>
          <cell r="H436">
            <v>1</v>
          </cell>
          <cell r="I436">
            <v>1</v>
          </cell>
          <cell r="J436">
            <v>1</v>
          </cell>
          <cell r="K436">
            <v>0</v>
          </cell>
          <cell r="L436">
            <v>1</v>
          </cell>
          <cell r="M436">
            <v>1</v>
          </cell>
          <cell r="N436">
            <v>1</v>
          </cell>
          <cell r="O436">
            <v>1</v>
          </cell>
          <cell r="P436">
            <v>1</v>
          </cell>
          <cell r="Q436">
            <v>0</v>
          </cell>
          <cell r="R436">
            <v>1</v>
          </cell>
          <cell r="S436">
            <v>0</v>
          </cell>
          <cell r="T436">
            <v>1</v>
          </cell>
          <cell r="U436">
            <v>1</v>
          </cell>
        </row>
        <row r="437">
          <cell r="D437">
            <v>300275</v>
          </cell>
          <cell r="E437" t="str">
            <v>Antonio P. Villar National High School</v>
          </cell>
          <cell r="F437">
            <v>1</v>
          </cell>
          <cell r="G437">
            <v>1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1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</row>
        <row r="438">
          <cell r="D438">
            <v>300365</v>
          </cell>
          <cell r="E438" t="str">
            <v>Umingan Central National High School</v>
          </cell>
          <cell r="F438">
            <v>1</v>
          </cell>
          <cell r="G438">
            <v>1</v>
          </cell>
          <cell r="H438">
            <v>1</v>
          </cell>
          <cell r="I438">
            <v>1</v>
          </cell>
          <cell r="J438">
            <v>1</v>
          </cell>
          <cell r="K438">
            <v>1</v>
          </cell>
          <cell r="L438">
            <v>1</v>
          </cell>
          <cell r="M438">
            <v>1</v>
          </cell>
          <cell r="N438">
            <v>1</v>
          </cell>
          <cell r="O438">
            <v>1</v>
          </cell>
          <cell r="P438">
            <v>1</v>
          </cell>
          <cell r="Q438">
            <v>1</v>
          </cell>
          <cell r="R438">
            <v>1</v>
          </cell>
          <cell r="S438">
            <v>1</v>
          </cell>
          <cell r="T438">
            <v>1</v>
          </cell>
          <cell r="U438">
            <v>1</v>
          </cell>
        </row>
        <row r="439">
          <cell r="D439">
            <v>321208</v>
          </cell>
          <cell r="E439" t="str">
            <v>Don Robert B. Estrella, Sr. NHS</v>
          </cell>
          <cell r="F439">
            <v>1</v>
          </cell>
          <cell r="G439">
            <v>0</v>
          </cell>
          <cell r="H439">
            <v>0</v>
          </cell>
          <cell r="I439">
            <v>1</v>
          </cell>
          <cell r="J439">
            <v>0</v>
          </cell>
          <cell r="K439">
            <v>0</v>
          </cell>
          <cell r="L439">
            <v>0</v>
          </cell>
          <cell r="M439">
            <v>1</v>
          </cell>
          <cell r="N439">
            <v>0</v>
          </cell>
          <cell r="O439">
            <v>0</v>
          </cell>
          <cell r="P439">
            <v>0</v>
          </cell>
          <cell r="Q439">
            <v>1</v>
          </cell>
          <cell r="R439">
            <v>0</v>
          </cell>
          <cell r="S439">
            <v>0</v>
          </cell>
          <cell r="T439">
            <v>1</v>
          </cell>
          <cell r="U439">
            <v>0</v>
          </cell>
        </row>
        <row r="440">
          <cell r="D440">
            <v>300274</v>
          </cell>
          <cell r="E440" t="str">
            <v>ANONANG NATIONAL HIGH SCHOOL</v>
          </cell>
          <cell r="F440">
            <v>1</v>
          </cell>
          <cell r="G440">
            <v>1</v>
          </cell>
          <cell r="H440">
            <v>1</v>
          </cell>
          <cell r="I440">
            <v>0</v>
          </cell>
          <cell r="J440">
            <v>1</v>
          </cell>
          <cell r="K440">
            <v>1</v>
          </cell>
          <cell r="L440">
            <v>0</v>
          </cell>
          <cell r="M440">
            <v>1</v>
          </cell>
          <cell r="N440">
            <v>1</v>
          </cell>
          <cell r="O440">
            <v>1</v>
          </cell>
          <cell r="P440">
            <v>1</v>
          </cell>
          <cell r="Q440">
            <v>1</v>
          </cell>
          <cell r="R440">
            <v>1</v>
          </cell>
          <cell r="S440">
            <v>0</v>
          </cell>
          <cell r="T440">
            <v>0</v>
          </cell>
          <cell r="U440">
            <v>1</v>
          </cell>
        </row>
        <row r="441">
          <cell r="D441">
            <v>300273</v>
          </cell>
          <cell r="E441" t="str">
            <v>Angela Valdez Ramos NHS</v>
          </cell>
          <cell r="F441">
            <v>1</v>
          </cell>
          <cell r="G441">
            <v>1</v>
          </cell>
          <cell r="H441">
            <v>1</v>
          </cell>
          <cell r="I441">
            <v>1</v>
          </cell>
          <cell r="J441">
            <v>1</v>
          </cell>
          <cell r="K441">
            <v>1</v>
          </cell>
          <cell r="L441">
            <v>1</v>
          </cell>
          <cell r="M441">
            <v>1</v>
          </cell>
          <cell r="N441">
            <v>1</v>
          </cell>
          <cell r="O441">
            <v>1</v>
          </cell>
          <cell r="P441">
            <v>1</v>
          </cell>
          <cell r="Q441">
            <v>1</v>
          </cell>
          <cell r="R441">
            <v>1</v>
          </cell>
          <cell r="S441">
            <v>0</v>
          </cell>
          <cell r="T441">
            <v>1</v>
          </cell>
          <cell r="U441">
            <v>1</v>
          </cell>
        </row>
        <row r="442">
          <cell r="D442">
            <v>300322</v>
          </cell>
          <cell r="E442" t="str">
            <v>Luciano Millan National HS</v>
          </cell>
          <cell r="F442">
            <v>0</v>
          </cell>
          <cell r="G442">
            <v>1</v>
          </cell>
          <cell r="H442">
            <v>1</v>
          </cell>
          <cell r="I442">
            <v>1</v>
          </cell>
          <cell r="J442">
            <v>1</v>
          </cell>
          <cell r="K442">
            <v>1</v>
          </cell>
          <cell r="L442">
            <v>0</v>
          </cell>
          <cell r="M442">
            <v>0</v>
          </cell>
          <cell r="N442">
            <v>0</v>
          </cell>
          <cell r="O442">
            <v>1</v>
          </cell>
          <cell r="P442">
            <v>0</v>
          </cell>
          <cell r="Q442">
            <v>1</v>
          </cell>
          <cell r="R442">
            <v>0</v>
          </cell>
          <cell r="S442">
            <v>0</v>
          </cell>
          <cell r="T442">
            <v>1</v>
          </cell>
          <cell r="U442">
            <v>1</v>
          </cell>
        </row>
        <row r="443">
          <cell r="D443">
            <v>300327</v>
          </cell>
          <cell r="E443" t="str">
            <v>Maseil-seil Alo-o NHS</v>
          </cell>
          <cell r="F443">
            <v>1</v>
          </cell>
          <cell r="G443">
            <v>1</v>
          </cell>
          <cell r="H443">
            <v>1</v>
          </cell>
          <cell r="I443">
            <v>1</v>
          </cell>
          <cell r="J443">
            <v>1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1</v>
          </cell>
          <cell r="R443">
            <v>0</v>
          </cell>
          <cell r="S443">
            <v>0</v>
          </cell>
          <cell r="T443">
            <v>0</v>
          </cell>
          <cell r="U443">
            <v>1</v>
          </cell>
        </row>
        <row r="444">
          <cell r="D444">
            <v>300362</v>
          </cell>
          <cell r="E444" t="str">
            <v>Sumabnit National High School</v>
          </cell>
          <cell r="F444">
            <v>1</v>
          </cell>
          <cell r="G444">
            <v>1</v>
          </cell>
          <cell r="H444">
            <v>1</v>
          </cell>
          <cell r="I444">
            <v>1</v>
          </cell>
          <cell r="J444">
            <v>1</v>
          </cell>
          <cell r="K444">
            <v>1</v>
          </cell>
          <cell r="L444">
            <v>1</v>
          </cell>
          <cell r="M444">
            <v>1</v>
          </cell>
          <cell r="N444">
            <v>1</v>
          </cell>
          <cell r="O444">
            <v>1</v>
          </cell>
          <cell r="P444">
            <v>1</v>
          </cell>
          <cell r="Q444">
            <v>1</v>
          </cell>
          <cell r="R444">
            <v>1</v>
          </cell>
          <cell r="S444">
            <v>1</v>
          </cell>
          <cell r="T444">
            <v>1</v>
          </cell>
          <cell r="U444">
            <v>1</v>
          </cell>
        </row>
        <row r="445">
          <cell r="D445">
            <v>300298</v>
          </cell>
          <cell r="E445" t="str">
            <v>Capulaan NHS</v>
          </cell>
          <cell r="F445">
            <v>1</v>
          </cell>
          <cell r="G445">
            <v>0</v>
          </cell>
          <cell r="H445">
            <v>0</v>
          </cell>
          <cell r="I445">
            <v>1</v>
          </cell>
          <cell r="J445">
            <v>1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1</v>
          </cell>
          <cell r="Q445">
            <v>1</v>
          </cell>
          <cell r="R445">
            <v>1</v>
          </cell>
          <cell r="S445">
            <v>0</v>
          </cell>
          <cell r="T445">
            <v>1</v>
          </cell>
          <cell r="U445">
            <v>1</v>
          </cell>
        </row>
        <row r="446">
          <cell r="D446">
            <v>300277</v>
          </cell>
          <cell r="E446" t="str">
            <v>Ariston-Bantog NHS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1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1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</row>
        <row r="447">
          <cell r="D447">
            <v>300278</v>
          </cell>
          <cell r="E447" t="str">
            <v>Artacho NHS</v>
          </cell>
          <cell r="F447">
            <v>1</v>
          </cell>
          <cell r="G447">
            <v>0</v>
          </cell>
          <cell r="H447">
            <v>1</v>
          </cell>
          <cell r="I447">
            <v>1</v>
          </cell>
          <cell r="J447">
            <v>1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1</v>
          </cell>
          <cell r="Q447">
            <v>1</v>
          </cell>
          <cell r="R447">
            <v>1</v>
          </cell>
          <cell r="S447">
            <v>0</v>
          </cell>
          <cell r="T447">
            <v>1</v>
          </cell>
          <cell r="U447">
            <v>1</v>
          </cell>
        </row>
        <row r="448">
          <cell r="D448">
            <v>300285</v>
          </cell>
          <cell r="E448" t="str">
            <v>Batasan NHS</v>
          </cell>
          <cell r="F448">
            <v>1</v>
          </cell>
          <cell r="G448">
            <v>0</v>
          </cell>
          <cell r="H448">
            <v>1</v>
          </cell>
          <cell r="I448">
            <v>0</v>
          </cell>
          <cell r="J448">
            <v>0</v>
          </cell>
          <cell r="K448">
            <v>1</v>
          </cell>
          <cell r="L448">
            <v>0</v>
          </cell>
          <cell r="M448">
            <v>1</v>
          </cell>
          <cell r="N448">
            <v>0</v>
          </cell>
          <cell r="O448">
            <v>0</v>
          </cell>
          <cell r="P448">
            <v>1</v>
          </cell>
          <cell r="Q448">
            <v>1</v>
          </cell>
          <cell r="R448">
            <v>0</v>
          </cell>
          <cell r="S448">
            <v>0</v>
          </cell>
          <cell r="T448">
            <v>1</v>
          </cell>
          <cell r="U448">
            <v>1</v>
          </cell>
        </row>
        <row r="449">
          <cell r="D449">
            <v>300358</v>
          </cell>
          <cell r="E449" t="str">
            <v>Sta. Maria NHS, Binalonan</v>
          </cell>
          <cell r="F449">
            <v>1</v>
          </cell>
          <cell r="G449">
            <v>1</v>
          </cell>
          <cell r="H449">
            <v>1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1</v>
          </cell>
          <cell r="Q449">
            <v>0</v>
          </cell>
          <cell r="R449">
            <v>1</v>
          </cell>
          <cell r="S449">
            <v>0</v>
          </cell>
          <cell r="T449">
            <v>1</v>
          </cell>
          <cell r="U449">
            <v>0</v>
          </cell>
        </row>
        <row r="450">
          <cell r="D450">
            <v>300342</v>
          </cell>
          <cell r="E450" t="str">
            <v>Rosario NHS</v>
          </cell>
          <cell r="F450">
            <v>1</v>
          </cell>
          <cell r="G450">
            <v>0</v>
          </cell>
          <cell r="H450">
            <v>1</v>
          </cell>
          <cell r="I450">
            <v>0</v>
          </cell>
          <cell r="J450">
            <v>0</v>
          </cell>
          <cell r="K450">
            <v>0</v>
          </cell>
          <cell r="L450">
            <v>1</v>
          </cell>
          <cell r="M450">
            <v>0</v>
          </cell>
          <cell r="N450">
            <v>0</v>
          </cell>
          <cell r="O450">
            <v>0</v>
          </cell>
          <cell r="P450">
            <v>1</v>
          </cell>
          <cell r="Q450">
            <v>1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</row>
        <row r="451">
          <cell r="D451">
            <v>500376</v>
          </cell>
          <cell r="E451" t="str">
            <v>Macayo IS</v>
          </cell>
          <cell r="F451">
            <v>1</v>
          </cell>
          <cell r="G451">
            <v>1</v>
          </cell>
          <cell r="H451">
            <v>0</v>
          </cell>
          <cell r="I451">
            <v>1</v>
          </cell>
          <cell r="J451">
            <v>1</v>
          </cell>
          <cell r="K451">
            <v>1</v>
          </cell>
          <cell r="L451">
            <v>0</v>
          </cell>
          <cell r="M451">
            <v>1</v>
          </cell>
          <cell r="N451">
            <v>1</v>
          </cell>
          <cell r="O451">
            <v>1</v>
          </cell>
          <cell r="P451">
            <v>1</v>
          </cell>
          <cell r="Q451">
            <v>1</v>
          </cell>
          <cell r="R451">
            <v>1</v>
          </cell>
          <cell r="S451">
            <v>0</v>
          </cell>
          <cell r="T451">
            <v>1</v>
          </cell>
          <cell r="U451">
            <v>1</v>
          </cell>
        </row>
        <row r="452">
          <cell r="D452">
            <v>300333</v>
          </cell>
          <cell r="E452" t="str">
            <v>Panganiban NHS</v>
          </cell>
          <cell r="F452">
            <v>1</v>
          </cell>
          <cell r="G452">
            <v>1</v>
          </cell>
          <cell r="H452">
            <v>1</v>
          </cell>
          <cell r="I452">
            <v>1</v>
          </cell>
          <cell r="J452">
            <v>1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1</v>
          </cell>
          <cell r="Q452">
            <v>1</v>
          </cell>
          <cell r="R452">
            <v>1</v>
          </cell>
          <cell r="S452">
            <v>0</v>
          </cell>
          <cell r="T452">
            <v>0</v>
          </cell>
          <cell r="U452">
            <v>0</v>
          </cell>
        </row>
        <row r="453">
          <cell r="D453">
            <v>300309</v>
          </cell>
          <cell r="E453" t="str">
            <v>Eastern Pangasinan Agricultural College</v>
          </cell>
          <cell r="F453">
            <v>1</v>
          </cell>
          <cell r="G453">
            <v>1</v>
          </cell>
          <cell r="H453">
            <v>0</v>
          </cell>
          <cell r="I453">
            <v>0</v>
          </cell>
          <cell r="J453">
            <v>1</v>
          </cell>
          <cell r="K453">
            <v>1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</v>
          </cell>
          <cell r="Q453">
            <v>1</v>
          </cell>
          <cell r="R453">
            <v>0</v>
          </cell>
          <cell r="S453">
            <v>0</v>
          </cell>
          <cell r="T453">
            <v>1</v>
          </cell>
          <cell r="U453">
            <v>0</v>
          </cell>
        </row>
        <row r="454">
          <cell r="D454">
            <v>300280</v>
          </cell>
          <cell r="E454" t="str">
            <v>Baguinay NHS</v>
          </cell>
          <cell r="F454">
            <v>1</v>
          </cell>
          <cell r="G454">
            <v>1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1</v>
          </cell>
          <cell r="R454">
            <v>1</v>
          </cell>
          <cell r="S454">
            <v>0</v>
          </cell>
          <cell r="T454">
            <v>0</v>
          </cell>
          <cell r="U454">
            <v>1</v>
          </cell>
        </row>
        <row r="455">
          <cell r="D455">
            <v>300355</v>
          </cell>
          <cell r="E455" t="str">
            <v>San Pedro Apartado NHS</v>
          </cell>
          <cell r="F455">
            <v>0</v>
          </cell>
          <cell r="G455">
            <v>1</v>
          </cell>
          <cell r="H455">
            <v>0</v>
          </cell>
          <cell r="I455">
            <v>1</v>
          </cell>
          <cell r="J455">
            <v>1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1</v>
          </cell>
          <cell r="P455">
            <v>0</v>
          </cell>
          <cell r="Q455">
            <v>1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</row>
        <row r="456">
          <cell r="D456">
            <v>500388</v>
          </cell>
          <cell r="E456" t="str">
            <v>Gueguesangen IS</v>
          </cell>
          <cell r="F456">
            <v>1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1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1</v>
          </cell>
        </row>
        <row r="457">
          <cell r="D457">
            <v>300286</v>
          </cell>
          <cell r="E457" t="str">
            <v>Bautista National High School</v>
          </cell>
          <cell r="F457">
            <v>1</v>
          </cell>
          <cell r="G457">
            <v>0</v>
          </cell>
          <cell r="H457">
            <v>1</v>
          </cell>
          <cell r="I457">
            <v>1</v>
          </cell>
          <cell r="J457">
            <v>1</v>
          </cell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O457">
            <v>1</v>
          </cell>
          <cell r="P457">
            <v>1</v>
          </cell>
          <cell r="Q457">
            <v>0</v>
          </cell>
          <cell r="R457">
            <v>1</v>
          </cell>
          <cell r="S457">
            <v>0</v>
          </cell>
          <cell r="T457">
            <v>1</v>
          </cell>
          <cell r="U457">
            <v>1</v>
          </cell>
        </row>
        <row r="458">
          <cell r="D458">
            <v>300366</v>
          </cell>
          <cell r="E458" t="str">
            <v>Unzad NHS</v>
          </cell>
          <cell r="F458">
            <v>1</v>
          </cell>
          <cell r="G458">
            <v>1</v>
          </cell>
          <cell r="H458">
            <v>0</v>
          </cell>
          <cell r="I458">
            <v>1</v>
          </cell>
          <cell r="J458">
            <v>1</v>
          </cell>
          <cell r="K458">
            <v>1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1</v>
          </cell>
          <cell r="R458">
            <v>0</v>
          </cell>
          <cell r="S458">
            <v>0</v>
          </cell>
          <cell r="T458">
            <v>1</v>
          </cell>
          <cell r="U458">
            <v>1</v>
          </cell>
        </row>
        <row r="459">
          <cell r="D459">
            <v>300346</v>
          </cell>
          <cell r="E459" t="str">
            <v>San Felipe National HighSchool</v>
          </cell>
          <cell r="F459">
            <v>0</v>
          </cell>
          <cell r="G459">
            <v>1</v>
          </cell>
          <cell r="H459">
            <v>0</v>
          </cell>
          <cell r="I459">
            <v>1</v>
          </cell>
          <cell r="J459">
            <v>1</v>
          </cell>
          <cell r="K459">
            <v>1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</v>
          </cell>
          <cell r="Q459">
            <v>1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</row>
        <row r="460">
          <cell r="D460">
            <v>300325</v>
          </cell>
          <cell r="E460" t="str">
            <v>Manaoag NHS</v>
          </cell>
          <cell r="F460">
            <v>1</v>
          </cell>
          <cell r="G460">
            <v>0</v>
          </cell>
          <cell r="H460">
            <v>1</v>
          </cell>
          <cell r="I460">
            <v>0</v>
          </cell>
          <cell r="J460">
            <v>1</v>
          </cell>
          <cell r="K460">
            <v>0</v>
          </cell>
          <cell r="L460">
            <v>0</v>
          </cell>
          <cell r="M460">
            <v>1</v>
          </cell>
          <cell r="N460">
            <v>1</v>
          </cell>
          <cell r="O460">
            <v>1</v>
          </cell>
          <cell r="P460">
            <v>1</v>
          </cell>
          <cell r="Q460">
            <v>1</v>
          </cell>
          <cell r="R460">
            <v>0</v>
          </cell>
          <cell r="S460">
            <v>1</v>
          </cell>
          <cell r="T460">
            <v>1</v>
          </cell>
          <cell r="U460">
            <v>1</v>
          </cell>
        </row>
        <row r="461">
          <cell r="D461">
            <v>300360</v>
          </cell>
          <cell r="E461" t="str">
            <v>Sto. Domingo National High School</v>
          </cell>
          <cell r="F461">
            <v>1</v>
          </cell>
          <cell r="G461">
            <v>1</v>
          </cell>
          <cell r="H461">
            <v>1</v>
          </cell>
          <cell r="I461">
            <v>0</v>
          </cell>
          <cell r="J461">
            <v>1</v>
          </cell>
          <cell r="K461">
            <v>0</v>
          </cell>
          <cell r="L461">
            <v>0</v>
          </cell>
          <cell r="M461">
            <v>1</v>
          </cell>
          <cell r="N461">
            <v>0</v>
          </cell>
          <cell r="O461">
            <v>0</v>
          </cell>
          <cell r="P461">
            <v>1</v>
          </cell>
          <cell r="Q461">
            <v>0</v>
          </cell>
          <cell r="R461">
            <v>0</v>
          </cell>
          <cell r="S461">
            <v>0</v>
          </cell>
          <cell r="T461">
            <v>1</v>
          </cell>
          <cell r="U461">
            <v>0</v>
          </cell>
        </row>
        <row r="462">
          <cell r="D462">
            <v>300311</v>
          </cell>
          <cell r="E462" t="str">
            <v>Eugenio P. Perez NHS</v>
          </cell>
          <cell r="F462">
            <v>1</v>
          </cell>
          <cell r="G462">
            <v>1</v>
          </cell>
          <cell r="H462">
            <v>0</v>
          </cell>
          <cell r="I462">
            <v>0</v>
          </cell>
          <cell r="J462">
            <v>1</v>
          </cell>
          <cell r="K462">
            <v>1</v>
          </cell>
          <cell r="L462">
            <v>0</v>
          </cell>
          <cell r="M462">
            <v>0</v>
          </cell>
          <cell r="N462">
            <v>1</v>
          </cell>
          <cell r="O462">
            <v>1</v>
          </cell>
          <cell r="P462">
            <v>1</v>
          </cell>
          <cell r="Q462">
            <v>1</v>
          </cell>
          <cell r="R462">
            <v>1</v>
          </cell>
          <cell r="S462">
            <v>0</v>
          </cell>
          <cell r="T462">
            <v>0</v>
          </cell>
          <cell r="U462">
            <v>1</v>
          </cell>
        </row>
        <row r="463">
          <cell r="D463">
            <v>300344</v>
          </cell>
          <cell r="E463" t="str">
            <v>San Aurelio NHS</v>
          </cell>
          <cell r="F463">
            <v>1</v>
          </cell>
          <cell r="G463">
            <v>1</v>
          </cell>
          <cell r="H463">
            <v>0</v>
          </cell>
          <cell r="I463">
            <v>0</v>
          </cell>
          <cell r="J463">
            <v>0</v>
          </cell>
          <cell r="K463">
            <v>1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1</v>
          </cell>
          <cell r="Q463">
            <v>1</v>
          </cell>
          <cell r="R463">
            <v>1</v>
          </cell>
          <cell r="S463">
            <v>1</v>
          </cell>
          <cell r="T463">
            <v>1</v>
          </cell>
          <cell r="U463">
            <v>1</v>
          </cell>
        </row>
        <row r="464">
          <cell r="D464">
            <v>500006</v>
          </cell>
          <cell r="E464" t="str">
            <v>San Fabian IS SPED CENTER</v>
          </cell>
          <cell r="F464">
            <v>0</v>
          </cell>
          <cell r="G464">
            <v>1</v>
          </cell>
          <cell r="H464">
            <v>1</v>
          </cell>
          <cell r="I464">
            <v>1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  <cell r="N464">
            <v>1</v>
          </cell>
          <cell r="O464">
            <v>1</v>
          </cell>
          <cell r="P464">
            <v>1</v>
          </cell>
          <cell r="Q464">
            <v>1</v>
          </cell>
          <cell r="R464">
            <v>1</v>
          </cell>
          <cell r="S464">
            <v>1</v>
          </cell>
          <cell r="T464">
            <v>1</v>
          </cell>
          <cell r="U464">
            <v>1</v>
          </cell>
        </row>
        <row r="465">
          <cell r="D465">
            <v>300303</v>
          </cell>
          <cell r="E465" t="str">
            <v>Dalumpinas NHS</v>
          </cell>
          <cell r="F465">
            <v>1</v>
          </cell>
          <cell r="G465">
            <v>1</v>
          </cell>
          <cell r="H465">
            <v>1</v>
          </cell>
          <cell r="I465">
            <v>1</v>
          </cell>
          <cell r="J465">
            <v>1</v>
          </cell>
          <cell r="K465">
            <v>1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1</v>
          </cell>
          <cell r="Q465">
            <v>1</v>
          </cell>
          <cell r="R465">
            <v>1</v>
          </cell>
          <cell r="S465">
            <v>0</v>
          </cell>
          <cell r="T465">
            <v>0</v>
          </cell>
          <cell r="U465">
            <v>1</v>
          </cell>
        </row>
        <row r="466">
          <cell r="D466">
            <v>300364</v>
          </cell>
          <cell r="E466" t="str">
            <v>Toboy NHS</v>
          </cell>
          <cell r="F466">
            <v>1</v>
          </cell>
          <cell r="G466">
            <v>1</v>
          </cell>
          <cell r="H466">
            <v>0</v>
          </cell>
          <cell r="I466">
            <v>0</v>
          </cell>
          <cell r="J466">
            <v>1</v>
          </cell>
          <cell r="K466">
            <v>1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1</v>
          </cell>
          <cell r="Q466">
            <v>1</v>
          </cell>
          <cell r="R466">
            <v>0</v>
          </cell>
          <cell r="S466">
            <v>0</v>
          </cell>
          <cell r="T466">
            <v>0</v>
          </cell>
          <cell r="U466">
            <v>1</v>
          </cell>
        </row>
        <row r="467">
          <cell r="D467">
            <v>300321</v>
          </cell>
          <cell r="E467" t="str">
            <v>Lobong NHS</v>
          </cell>
          <cell r="F467">
            <v>1</v>
          </cell>
          <cell r="G467">
            <v>1</v>
          </cell>
          <cell r="H467">
            <v>0</v>
          </cell>
          <cell r="I467">
            <v>0</v>
          </cell>
          <cell r="J467">
            <v>1</v>
          </cell>
          <cell r="K467">
            <v>1</v>
          </cell>
          <cell r="L467">
            <v>1</v>
          </cell>
          <cell r="M467">
            <v>0</v>
          </cell>
          <cell r="N467">
            <v>0</v>
          </cell>
          <cell r="O467">
            <v>1</v>
          </cell>
          <cell r="P467">
            <v>1</v>
          </cell>
          <cell r="Q467">
            <v>1</v>
          </cell>
          <cell r="R467">
            <v>0</v>
          </cell>
          <cell r="S467">
            <v>0</v>
          </cell>
          <cell r="T467">
            <v>0</v>
          </cell>
          <cell r="U467">
            <v>1</v>
          </cell>
        </row>
        <row r="468">
          <cell r="D468">
            <v>300297</v>
          </cell>
          <cell r="E468" t="str">
            <v>Canarvacanan NHS</v>
          </cell>
          <cell r="F468">
            <v>1</v>
          </cell>
          <cell r="G468">
            <v>1</v>
          </cell>
          <cell r="H468">
            <v>0</v>
          </cell>
          <cell r="I468">
            <v>1</v>
          </cell>
          <cell r="J468">
            <v>0</v>
          </cell>
          <cell r="K468">
            <v>1</v>
          </cell>
          <cell r="L468">
            <v>0</v>
          </cell>
          <cell r="M468">
            <v>0</v>
          </cell>
          <cell r="N468">
            <v>1</v>
          </cell>
          <cell r="O468">
            <v>1</v>
          </cell>
          <cell r="P468">
            <v>1</v>
          </cell>
          <cell r="Q468">
            <v>1</v>
          </cell>
          <cell r="R468">
            <v>1</v>
          </cell>
          <cell r="S468">
            <v>0</v>
          </cell>
          <cell r="T468">
            <v>1</v>
          </cell>
          <cell r="U468">
            <v>1</v>
          </cell>
        </row>
        <row r="469">
          <cell r="D469">
            <v>300345</v>
          </cell>
          <cell r="E469" t="str">
            <v>San Fabian National High School</v>
          </cell>
          <cell r="F469">
            <v>1</v>
          </cell>
          <cell r="G469">
            <v>1</v>
          </cell>
          <cell r="H469">
            <v>0</v>
          </cell>
          <cell r="I469">
            <v>0</v>
          </cell>
          <cell r="J469">
            <v>1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1</v>
          </cell>
          <cell r="Q469">
            <v>1</v>
          </cell>
          <cell r="R469">
            <v>1</v>
          </cell>
          <cell r="S469">
            <v>0</v>
          </cell>
          <cell r="T469">
            <v>1</v>
          </cell>
          <cell r="U469">
            <v>0</v>
          </cell>
        </row>
        <row r="470">
          <cell r="D470">
            <v>500005</v>
          </cell>
          <cell r="E470" t="str">
            <v>Flores Integ. Sch.</v>
          </cell>
          <cell r="F470">
            <v>1</v>
          </cell>
          <cell r="G470">
            <v>1</v>
          </cell>
          <cell r="H470">
            <v>1</v>
          </cell>
          <cell r="I470">
            <v>0</v>
          </cell>
          <cell r="J470">
            <v>1</v>
          </cell>
          <cell r="K470">
            <v>1</v>
          </cell>
          <cell r="L470">
            <v>0</v>
          </cell>
          <cell r="M470">
            <v>1</v>
          </cell>
          <cell r="N470">
            <v>1</v>
          </cell>
          <cell r="O470">
            <v>1</v>
          </cell>
          <cell r="P470">
            <v>1</v>
          </cell>
          <cell r="Q470">
            <v>1</v>
          </cell>
          <cell r="R470">
            <v>1</v>
          </cell>
          <cell r="S470">
            <v>0</v>
          </cell>
          <cell r="T470">
            <v>1</v>
          </cell>
          <cell r="U470">
            <v>1</v>
          </cell>
        </row>
        <row r="471">
          <cell r="D471">
            <v>300353</v>
          </cell>
          <cell r="E471" t="str">
            <v>San Miguel NHS</v>
          </cell>
          <cell r="F471">
            <v>1</v>
          </cell>
          <cell r="G471">
            <v>1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1</v>
          </cell>
          <cell r="Q471">
            <v>1</v>
          </cell>
          <cell r="R471">
            <v>0</v>
          </cell>
          <cell r="S471">
            <v>0</v>
          </cell>
          <cell r="T471">
            <v>1</v>
          </cell>
          <cell r="U471">
            <v>1</v>
          </cell>
        </row>
        <row r="472">
          <cell r="D472">
            <v>300328</v>
          </cell>
          <cell r="E472" t="str">
            <v>Mataas Na Paaralang Juan C. Laya</v>
          </cell>
          <cell r="F472">
            <v>1</v>
          </cell>
          <cell r="G472">
            <v>1</v>
          </cell>
          <cell r="H472">
            <v>1</v>
          </cell>
          <cell r="I472">
            <v>0</v>
          </cell>
          <cell r="J472">
            <v>1</v>
          </cell>
          <cell r="K472">
            <v>0</v>
          </cell>
          <cell r="L472">
            <v>0</v>
          </cell>
          <cell r="M472">
            <v>1</v>
          </cell>
          <cell r="N472">
            <v>0</v>
          </cell>
          <cell r="O472">
            <v>1</v>
          </cell>
          <cell r="P472">
            <v>0</v>
          </cell>
          <cell r="Q472">
            <v>1</v>
          </cell>
          <cell r="R472">
            <v>0</v>
          </cell>
          <cell r="S472">
            <v>0</v>
          </cell>
          <cell r="T472">
            <v>1</v>
          </cell>
          <cell r="U472">
            <v>1</v>
          </cell>
        </row>
        <row r="473">
          <cell r="D473">
            <v>300306</v>
          </cell>
          <cell r="E473" t="str">
            <v>Don Benito Agro-Industrial High School</v>
          </cell>
          <cell r="F473">
            <v>1</v>
          </cell>
          <cell r="G473">
            <v>0</v>
          </cell>
          <cell r="H473">
            <v>0</v>
          </cell>
          <cell r="I473">
            <v>1</v>
          </cell>
          <cell r="J473">
            <v>1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1</v>
          </cell>
          <cell r="Q473">
            <v>1</v>
          </cell>
          <cell r="R473">
            <v>0</v>
          </cell>
          <cell r="S473">
            <v>0</v>
          </cell>
          <cell r="T473">
            <v>0</v>
          </cell>
          <cell r="U473">
            <v>1</v>
          </cell>
        </row>
        <row r="474">
          <cell r="D474">
            <v>300347</v>
          </cell>
          <cell r="E474" t="str">
            <v>San Isidro NHS</v>
          </cell>
          <cell r="F474">
            <v>1</v>
          </cell>
          <cell r="G474">
            <v>1</v>
          </cell>
          <cell r="H474">
            <v>0</v>
          </cell>
          <cell r="I474">
            <v>0</v>
          </cell>
          <cell r="J474">
            <v>1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1</v>
          </cell>
          <cell r="Q474">
            <v>1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</row>
        <row r="475">
          <cell r="D475">
            <v>300318</v>
          </cell>
          <cell r="E475" t="str">
            <v>Lagasit NHS</v>
          </cell>
          <cell r="F475">
            <v>1</v>
          </cell>
          <cell r="G475">
            <v>1</v>
          </cell>
          <cell r="H475">
            <v>1</v>
          </cell>
          <cell r="I475">
            <v>1</v>
          </cell>
          <cell r="J475">
            <v>1</v>
          </cell>
          <cell r="K475">
            <v>1</v>
          </cell>
          <cell r="L475">
            <v>1</v>
          </cell>
          <cell r="M475">
            <v>1</v>
          </cell>
          <cell r="N475">
            <v>1</v>
          </cell>
          <cell r="O475">
            <v>1</v>
          </cell>
          <cell r="P475">
            <v>1</v>
          </cell>
          <cell r="Q475">
            <v>1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</row>
        <row r="476">
          <cell r="D476">
            <v>300329</v>
          </cell>
          <cell r="E476" t="str">
            <v>Nama NHS</v>
          </cell>
          <cell r="F476">
            <v>1</v>
          </cell>
          <cell r="G476">
            <v>1</v>
          </cell>
          <cell r="H476">
            <v>1</v>
          </cell>
          <cell r="I476">
            <v>1</v>
          </cell>
          <cell r="J476">
            <v>1</v>
          </cell>
          <cell r="K476">
            <v>1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1</v>
          </cell>
          <cell r="Q476">
            <v>1</v>
          </cell>
          <cell r="R476">
            <v>0</v>
          </cell>
          <cell r="S476">
            <v>0</v>
          </cell>
          <cell r="T476">
            <v>1</v>
          </cell>
          <cell r="U476">
            <v>0</v>
          </cell>
        </row>
        <row r="477">
          <cell r="D477">
            <v>300296</v>
          </cell>
          <cell r="E477" t="str">
            <v>Cacabugaoan NHS</v>
          </cell>
          <cell r="F477">
            <v>1</v>
          </cell>
          <cell r="G477">
            <v>1</v>
          </cell>
          <cell r="H477">
            <v>1</v>
          </cell>
          <cell r="I477">
            <v>1</v>
          </cell>
          <cell r="J477">
            <v>1</v>
          </cell>
          <cell r="K477">
            <v>1</v>
          </cell>
          <cell r="L477">
            <v>0</v>
          </cell>
          <cell r="M477">
            <v>0</v>
          </cell>
          <cell r="N477">
            <v>0</v>
          </cell>
          <cell r="O477">
            <v>1</v>
          </cell>
          <cell r="P477">
            <v>1</v>
          </cell>
          <cell r="Q477">
            <v>1</v>
          </cell>
          <cell r="R477">
            <v>1</v>
          </cell>
          <cell r="S477">
            <v>0</v>
          </cell>
          <cell r="T477">
            <v>1</v>
          </cell>
          <cell r="U477">
            <v>1</v>
          </cell>
        </row>
        <row r="478">
          <cell r="D478">
            <v>300343</v>
          </cell>
          <cell r="E478" t="str">
            <v>Salud-San Eugenio NHS</v>
          </cell>
          <cell r="F478">
            <v>1</v>
          </cell>
          <cell r="G478">
            <v>1</v>
          </cell>
          <cell r="H478">
            <v>1</v>
          </cell>
          <cell r="I478">
            <v>1</v>
          </cell>
          <cell r="J478">
            <v>1</v>
          </cell>
          <cell r="K478">
            <v>1</v>
          </cell>
          <cell r="L478">
            <v>1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1</v>
          </cell>
          <cell r="R478">
            <v>1</v>
          </cell>
          <cell r="S478">
            <v>0</v>
          </cell>
          <cell r="T478">
            <v>0</v>
          </cell>
          <cell r="U478">
            <v>0</v>
          </cell>
        </row>
        <row r="479">
          <cell r="D479">
            <v>300314</v>
          </cell>
          <cell r="E479" t="str">
            <v>Guiling-Coliling NHS</v>
          </cell>
          <cell r="F479">
            <v>1</v>
          </cell>
          <cell r="G479">
            <v>0</v>
          </cell>
          <cell r="H479">
            <v>1</v>
          </cell>
          <cell r="I479">
            <v>0</v>
          </cell>
          <cell r="J479">
            <v>0</v>
          </cell>
          <cell r="K479">
            <v>1</v>
          </cell>
          <cell r="L479">
            <v>0</v>
          </cell>
          <cell r="M479">
            <v>0</v>
          </cell>
          <cell r="N479">
            <v>1</v>
          </cell>
          <cell r="O479">
            <v>0</v>
          </cell>
          <cell r="P479">
            <v>1</v>
          </cell>
          <cell r="Q479">
            <v>1</v>
          </cell>
          <cell r="R479">
            <v>1</v>
          </cell>
          <cell r="S479">
            <v>0</v>
          </cell>
          <cell r="T479">
            <v>1</v>
          </cell>
          <cell r="U479">
            <v>1</v>
          </cell>
        </row>
        <row r="480">
          <cell r="D480">
            <v>300299</v>
          </cell>
          <cell r="E480" t="str">
            <v>CAROSUCAN NORTE NATIONAL HIGH SCHOOL</v>
          </cell>
          <cell r="F480">
            <v>1</v>
          </cell>
          <cell r="G480">
            <v>1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1</v>
          </cell>
          <cell r="Q480">
            <v>1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</row>
        <row r="481">
          <cell r="D481">
            <v>300305</v>
          </cell>
          <cell r="E481" t="str">
            <v>Don Amadeo Perez NHS</v>
          </cell>
          <cell r="F481">
            <v>1</v>
          </cell>
          <cell r="G481">
            <v>1</v>
          </cell>
          <cell r="H481">
            <v>1</v>
          </cell>
          <cell r="I481">
            <v>1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1</v>
          </cell>
          <cell r="Q481">
            <v>0</v>
          </cell>
          <cell r="R481">
            <v>0</v>
          </cell>
          <cell r="S481">
            <v>0</v>
          </cell>
          <cell r="T481">
            <v>1</v>
          </cell>
          <cell r="U481">
            <v>0</v>
          </cell>
        </row>
        <row r="482">
          <cell r="D482">
            <v>300363</v>
          </cell>
          <cell r="E482" t="str">
            <v>Tayug NHS</v>
          </cell>
          <cell r="F482">
            <v>1</v>
          </cell>
          <cell r="G482">
            <v>0</v>
          </cell>
          <cell r="H482">
            <v>1</v>
          </cell>
          <cell r="I482">
            <v>0</v>
          </cell>
          <cell r="J482">
            <v>1</v>
          </cell>
          <cell r="K482">
            <v>0</v>
          </cell>
          <cell r="L482">
            <v>0</v>
          </cell>
          <cell r="M482">
            <v>1</v>
          </cell>
          <cell r="N482">
            <v>1</v>
          </cell>
          <cell r="O482">
            <v>0</v>
          </cell>
          <cell r="P482">
            <v>1</v>
          </cell>
          <cell r="Q482">
            <v>1</v>
          </cell>
          <cell r="R482">
            <v>0</v>
          </cell>
          <cell r="S482">
            <v>0</v>
          </cell>
          <cell r="T482">
            <v>1</v>
          </cell>
          <cell r="U482">
            <v>1</v>
          </cell>
        </row>
        <row r="483">
          <cell r="D483">
            <v>300330</v>
          </cell>
          <cell r="E483" t="str">
            <v>Nantangalan NHS</v>
          </cell>
          <cell r="F483">
            <v>1</v>
          </cell>
          <cell r="G483">
            <v>1</v>
          </cell>
          <cell r="H483">
            <v>1</v>
          </cell>
          <cell r="I483">
            <v>1</v>
          </cell>
          <cell r="J483">
            <v>1</v>
          </cell>
          <cell r="K483">
            <v>1</v>
          </cell>
          <cell r="L483">
            <v>0</v>
          </cell>
          <cell r="M483">
            <v>0</v>
          </cell>
          <cell r="N483">
            <v>1</v>
          </cell>
          <cell r="O483">
            <v>1</v>
          </cell>
          <cell r="P483">
            <v>1</v>
          </cell>
          <cell r="Q483">
            <v>1</v>
          </cell>
          <cell r="R483">
            <v>0</v>
          </cell>
          <cell r="S483">
            <v>0</v>
          </cell>
          <cell r="T483">
            <v>1</v>
          </cell>
          <cell r="U483">
            <v>1</v>
          </cell>
        </row>
        <row r="484">
          <cell r="D484">
            <v>300326</v>
          </cell>
          <cell r="E484" t="str">
            <v>Mangaldan National High School</v>
          </cell>
          <cell r="F484">
            <v>1</v>
          </cell>
          <cell r="G484">
            <v>1</v>
          </cell>
          <cell r="H484">
            <v>1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1</v>
          </cell>
          <cell r="O484">
            <v>1</v>
          </cell>
          <cell r="P484">
            <v>0</v>
          </cell>
          <cell r="Q484">
            <v>1</v>
          </cell>
          <cell r="R484">
            <v>1</v>
          </cell>
          <cell r="S484">
            <v>0</v>
          </cell>
          <cell r="T484">
            <v>0</v>
          </cell>
          <cell r="U484">
            <v>0</v>
          </cell>
        </row>
        <row r="485">
          <cell r="D485">
            <v>500055</v>
          </cell>
          <cell r="E485" t="str">
            <v>Pugaro IS</v>
          </cell>
          <cell r="F485">
            <v>1</v>
          </cell>
          <cell r="G485">
            <v>1</v>
          </cell>
          <cell r="H485">
            <v>1</v>
          </cell>
          <cell r="I485">
            <v>0</v>
          </cell>
          <cell r="J485">
            <v>1</v>
          </cell>
          <cell r="K485">
            <v>1</v>
          </cell>
          <cell r="L485">
            <v>1</v>
          </cell>
          <cell r="M485">
            <v>1</v>
          </cell>
          <cell r="N485">
            <v>0</v>
          </cell>
          <cell r="O485">
            <v>1</v>
          </cell>
          <cell r="P485">
            <v>1</v>
          </cell>
          <cell r="Q485">
            <v>1</v>
          </cell>
          <cell r="R485">
            <v>1</v>
          </cell>
          <cell r="S485">
            <v>0</v>
          </cell>
          <cell r="T485">
            <v>0</v>
          </cell>
          <cell r="U485">
            <v>1</v>
          </cell>
        </row>
        <row r="486">
          <cell r="D486">
            <v>500054</v>
          </cell>
          <cell r="E486" t="str">
            <v>Federico N. Ceralde IS</v>
          </cell>
          <cell r="F486">
            <v>1</v>
          </cell>
          <cell r="G486">
            <v>1</v>
          </cell>
          <cell r="H486">
            <v>1</v>
          </cell>
          <cell r="I486">
            <v>0</v>
          </cell>
          <cell r="J486">
            <v>1</v>
          </cell>
          <cell r="K486">
            <v>1</v>
          </cell>
          <cell r="L486">
            <v>0</v>
          </cell>
          <cell r="M486">
            <v>1</v>
          </cell>
          <cell r="N486">
            <v>0</v>
          </cell>
          <cell r="O486">
            <v>1</v>
          </cell>
          <cell r="P486">
            <v>1</v>
          </cell>
          <cell r="Q486">
            <v>1</v>
          </cell>
          <cell r="R486">
            <v>1</v>
          </cell>
          <cell r="S486">
            <v>0</v>
          </cell>
          <cell r="T486">
            <v>0</v>
          </cell>
          <cell r="U486">
            <v>1</v>
          </cell>
        </row>
        <row r="487">
          <cell r="D487">
            <v>300370</v>
          </cell>
          <cell r="E487" t="str">
            <v>Salapingao National High School</v>
          </cell>
          <cell r="F487">
            <v>1</v>
          </cell>
          <cell r="G487">
            <v>1</v>
          </cell>
          <cell r="H487">
            <v>1</v>
          </cell>
          <cell r="I487">
            <v>1</v>
          </cell>
          <cell r="J487">
            <v>0</v>
          </cell>
          <cell r="K487">
            <v>1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1</v>
          </cell>
          <cell r="Q487">
            <v>1</v>
          </cell>
          <cell r="R487">
            <v>1</v>
          </cell>
          <cell r="S487">
            <v>0</v>
          </cell>
          <cell r="T487">
            <v>1</v>
          </cell>
          <cell r="U487">
            <v>1</v>
          </cell>
        </row>
        <row r="488">
          <cell r="D488">
            <v>300371</v>
          </cell>
          <cell r="E488" t="str">
            <v>Judge Jose de Venecia, Sr. Technical-Vocational Secondary School</v>
          </cell>
          <cell r="F488">
            <v>1</v>
          </cell>
          <cell r="G488">
            <v>1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1</v>
          </cell>
          <cell r="N488">
            <v>0</v>
          </cell>
          <cell r="O488">
            <v>0</v>
          </cell>
          <cell r="P488">
            <v>0</v>
          </cell>
          <cell r="Q488">
            <v>1</v>
          </cell>
          <cell r="R488">
            <v>1</v>
          </cell>
          <cell r="S488">
            <v>0</v>
          </cell>
          <cell r="T488">
            <v>0</v>
          </cell>
          <cell r="U488">
            <v>0</v>
          </cell>
        </row>
        <row r="489">
          <cell r="D489">
            <v>300368</v>
          </cell>
          <cell r="E489" t="str">
            <v>Dagupan City NHS</v>
          </cell>
          <cell r="F489">
            <v>1</v>
          </cell>
          <cell r="G489">
            <v>1</v>
          </cell>
          <cell r="H489">
            <v>1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1</v>
          </cell>
          <cell r="R489">
            <v>0</v>
          </cell>
          <cell r="S489">
            <v>0</v>
          </cell>
          <cell r="T489">
            <v>1</v>
          </cell>
          <cell r="U489">
            <v>0</v>
          </cell>
        </row>
        <row r="490">
          <cell r="D490">
            <v>500053</v>
          </cell>
          <cell r="E490" t="str">
            <v>East Central IS</v>
          </cell>
          <cell r="F490">
            <v>1</v>
          </cell>
          <cell r="G490">
            <v>1</v>
          </cell>
          <cell r="H490">
            <v>1</v>
          </cell>
          <cell r="I490">
            <v>0</v>
          </cell>
          <cell r="J490">
            <v>0</v>
          </cell>
          <cell r="K490">
            <v>1</v>
          </cell>
          <cell r="L490">
            <v>0</v>
          </cell>
          <cell r="M490">
            <v>0</v>
          </cell>
          <cell r="N490">
            <v>0</v>
          </cell>
          <cell r="O490">
            <v>1</v>
          </cell>
          <cell r="P490">
            <v>1</v>
          </cell>
          <cell r="Q490">
            <v>1</v>
          </cell>
          <cell r="R490">
            <v>0</v>
          </cell>
          <cell r="S490">
            <v>0</v>
          </cell>
          <cell r="T490">
            <v>1</v>
          </cell>
          <cell r="U490">
            <v>1</v>
          </cell>
        </row>
        <row r="491">
          <cell r="D491">
            <v>300369</v>
          </cell>
          <cell r="E491" t="str">
            <v>Carael National HS</v>
          </cell>
          <cell r="F491">
            <v>1</v>
          </cell>
          <cell r="G491">
            <v>1</v>
          </cell>
          <cell r="H491">
            <v>1</v>
          </cell>
          <cell r="I491">
            <v>0</v>
          </cell>
          <cell r="J491">
            <v>1</v>
          </cell>
          <cell r="K491">
            <v>1</v>
          </cell>
          <cell r="L491">
            <v>1</v>
          </cell>
          <cell r="M491">
            <v>0</v>
          </cell>
          <cell r="N491">
            <v>0</v>
          </cell>
          <cell r="O491">
            <v>0</v>
          </cell>
          <cell r="P491">
            <v>1</v>
          </cell>
          <cell r="Q491">
            <v>1</v>
          </cell>
          <cell r="R491">
            <v>1</v>
          </cell>
          <cell r="S491">
            <v>1</v>
          </cell>
          <cell r="T491">
            <v>1</v>
          </cell>
          <cell r="U491">
            <v>0</v>
          </cell>
        </row>
        <row r="492">
          <cell r="D492">
            <v>300367</v>
          </cell>
          <cell r="E492" t="str">
            <v>Bonuan Buquig NHS</v>
          </cell>
          <cell r="F492">
            <v>1</v>
          </cell>
          <cell r="G492">
            <v>0</v>
          </cell>
          <cell r="H492">
            <v>1</v>
          </cell>
          <cell r="I492">
            <v>0</v>
          </cell>
          <cell r="J492">
            <v>1</v>
          </cell>
          <cell r="K492">
            <v>1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1</v>
          </cell>
          <cell r="Q492">
            <v>1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</row>
        <row r="493">
          <cell r="D493">
            <v>500056</v>
          </cell>
          <cell r="E493" t="str">
            <v>Balatong Integrated School</v>
          </cell>
          <cell r="F493">
            <v>1</v>
          </cell>
          <cell r="G493">
            <v>0</v>
          </cell>
          <cell r="H493">
            <v>1</v>
          </cell>
          <cell r="I493">
            <v>0</v>
          </cell>
          <cell r="J493">
            <v>1</v>
          </cell>
          <cell r="K493">
            <v>1</v>
          </cell>
          <cell r="L493">
            <v>0</v>
          </cell>
          <cell r="M493">
            <v>1</v>
          </cell>
          <cell r="N493">
            <v>1</v>
          </cell>
          <cell r="O493">
            <v>0</v>
          </cell>
          <cell r="P493">
            <v>1</v>
          </cell>
          <cell r="Q493">
            <v>1</v>
          </cell>
          <cell r="R493">
            <v>1</v>
          </cell>
          <cell r="S493">
            <v>1</v>
          </cell>
          <cell r="T493">
            <v>1</v>
          </cell>
          <cell r="U493">
            <v>1</v>
          </cell>
        </row>
        <row r="494">
          <cell r="D494">
            <v>300372</v>
          </cell>
          <cell r="E494" t="str">
            <v>Gabu NHS</v>
          </cell>
          <cell r="F494">
            <v>1</v>
          </cell>
          <cell r="G494">
            <v>1</v>
          </cell>
          <cell r="H494">
            <v>1</v>
          </cell>
          <cell r="I494">
            <v>0</v>
          </cell>
          <cell r="J494">
            <v>0</v>
          </cell>
          <cell r="K494">
            <v>1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1</v>
          </cell>
          <cell r="Q494">
            <v>1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</row>
        <row r="495">
          <cell r="D495">
            <v>300373</v>
          </cell>
          <cell r="E495" t="str">
            <v>Ilocos Norte College of Arts &amp; Trades</v>
          </cell>
          <cell r="F495">
            <v>1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1</v>
          </cell>
          <cell r="N495">
            <v>0</v>
          </cell>
          <cell r="O495">
            <v>1</v>
          </cell>
          <cell r="P495">
            <v>1</v>
          </cell>
          <cell r="Q495">
            <v>0</v>
          </cell>
          <cell r="R495">
            <v>0</v>
          </cell>
          <cell r="S495">
            <v>0</v>
          </cell>
          <cell r="T495">
            <v>1</v>
          </cell>
          <cell r="U495">
            <v>1</v>
          </cell>
        </row>
        <row r="496">
          <cell r="D496">
            <v>305601</v>
          </cell>
          <cell r="E496" t="str">
            <v>Caaoacan High School</v>
          </cell>
          <cell r="F496">
            <v>1</v>
          </cell>
          <cell r="G496">
            <v>1</v>
          </cell>
          <cell r="H496">
            <v>0</v>
          </cell>
          <cell r="I496">
            <v>0</v>
          </cell>
          <cell r="J496">
            <v>1</v>
          </cell>
          <cell r="K496">
            <v>0</v>
          </cell>
          <cell r="L496">
            <v>0</v>
          </cell>
          <cell r="M496">
            <v>0</v>
          </cell>
          <cell r="N496">
            <v>1</v>
          </cell>
          <cell r="O496">
            <v>1</v>
          </cell>
          <cell r="P496">
            <v>1</v>
          </cell>
          <cell r="Q496">
            <v>1</v>
          </cell>
          <cell r="R496">
            <v>0</v>
          </cell>
          <cell r="S496">
            <v>0</v>
          </cell>
          <cell r="T496">
            <v>1</v>
          </cell>
          <cell r="U496">
            <v>0</v>
          </cell>
        </row>
        <row r="497">
          <cell r="D497">
            <v>300374</v>
          </cell>
          <cell r="E497" t="str">
            <v>Ilocos Norte National High School</v>
          </cell>
          <cell r="F497">
            <v>1</v>
          </cell>
          <cell r="G497">
            <v>1</v>
          </cell>
          <cell r="H497">
            <v>1</v>
          </cell>
          <cell r="I497">
            <v>1</v>
          </cell>
          <cell r="J497">
            <v>1</v>
          </cell>
          <cell r="K497">
            <v>1</v>
          </cell>
          <cell r="L497">
            <v>0</v>
          </cell>
          <cell r="M497">
            <v>1</v>
          </cell>
          <cell r="N497">
            <v>1</v>
          </cell>
          <cell r="O497">
            <v>1</v>
          </cell>
          <cell r="P497">
            <v>1</v>
          </cell>
          <cell r="Q497">
            <v>1</v>
          </cell>
          <cell r="R497">
            <v>0</v>
          </cell>
          <cell r="S497">
            <v>0</v>
          </cell>
          <cell r="T497">
            <v>1</v>
          </cell>
          <cell r="U497">
            <v>1</v>
          </cell>
        </row>
        <row r="498">
          <cell r="D498">
            <v>300375</v>
          </cell>
          <cell r="E498" t="str">
            <v>Ilocos Norte Regional School of Fisheries</v>
          </cell>
          <cell r="F498">
            <v>1</v>
          </cell>
          <cell r="G498">
            <v>1</v>
          </cell>
          <cell r="H498">
            <v>1</v>
          </cell>
          <cell r="I498">
            <v>1</v>
          </cell>
          <cell r="J498">
            <v>1</v>
          </cell>
          <cell r="K498">
            <v>1</v>
          </cell>
          <cell r="L498">
            <v>1</v>
          </cell>
          <cell r="M498">
            <v>1</v>
          </cell>
          <cell r="N498">
            <v>1</v>
          </cell>
          <cell r="O498">
            <v>1</v>
          </cell>
          <cell r="P498">
            <v>1</v>
          </cell>
          <cell r="Q498">
            <v>1</v>
          </cell>
          <cell r="R498">
            <v>0</v>
          </cell>
          <cell r="S498">
            <v>0</v>
          </cell>
          <cell r="T498">
            <v>1</v>
          </cell>
          <cell r="U498">
            <v>0</v>
          </cell>
        </row>
        <row r="499">
          <cell r="D499">
            <v>500742</v>
          </cell>
          <cell r="E499" t="str">
            <v>San Mateo Integrated School</v>
          </cell>
          <cell r="F499">
            <v>1</v>
          </cell>
          <cell r="G499">
            <v>1</v>
          </cell>
          <cell r="H499">
            <v>1</v>
          </cell>
          <cell r="I499">
            <v>1</v>
          </cell>
          <cell r="J499">
            <v>1</v>
          </cell>
          <cell r="K499">
            <v>0</v>
          </cell>
          <cell r="L499">
            <v>1</v>
          </cell>
          <cell r="M499">
            <v>1</v>
          </cell>
          <cell r="N499">
            <v>1</v>
          </cell>
          <cell r="O499">
            <v>1</v>
          </cell>
          <cell r="P499">
            <v>1</v>
          </cell>
          <cell r="Q499">
            <v>1</v>
          </cell>
          <cell r="R499">
            <v>0</v>
          </cell>
          <cell r="S499">
            <v>0</v>
          </cell>
          <cell r="T499">
            <v>0</v>
          </cell>
          <cell r="U499">
            <v>1</v>
          </cell>
        </row>
        <row r="500">
          <cell r="D500">
            <v>300388</v>
          </cell>
          <cell r="E500" t="str">
            <v>Speaker Eugenio Perez Nat;l. Agr'l. Sch.</v>
          </cell>
          <cell r="F500">
            <v>1</v>
          </cell>
          <cell r="G500">
            <v>0</v>
          </cell>
          <cell r="H500">
            <v>1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1</v>
          </cell>
          <cell r="N500">
            <v>0</v>
          </cell>
          <cell r="O500">
            <v>0</v>
          </cell>
          <cell r="P500">
            <v>1</v>
          </cell>
          <cell r="Q500">
            <v>1</v>
          </cell>
          <cell r="R500">
            <v>1</v>
          </cell>
          <cell r="S500">
            <v>1</v>
          </cell>
          <cell r="T500">
            <v>1</v>
          </cell>
          <cell r="U500">
            <v>1</v>
          </cell>
        </row>
        <row r="501">
          <cell r="D501">
            <v>300378</v>
          </cell>
          <cell r="E501" t="str">
            <v>Bolingit National High School</v>
          </cell>
          <cell r="F501">
            <v>1</v>
          </cell>
          <cell r="G501">
            <v>0</v>
          </cell>
          <cell r="H501">
            <v>1</v>
          </cell>
          <cell r="I501">
            <v>1</v>
          </cell>
          <cell r="J501">
            <v>0</v>
          </cell>
          <cell r="K501">
            <v>0</v>
          </cell>
          <cell r="L501">
            <v>0</v>
          </cell>
          <cell r="M501">
            <v>1</v>
          </cell>
          <cell r="N501">
            <v>0</v>
          </cell>
          <cell r="O501">
            <v>0</v>
          </cell>
          <cell r="P501">
            <v>1</v>
          </cell>
          <cell r="Q501">
            <v>1</v>
          </cell>
          <cell r="R501">
            <v>1</v>
          </cell>
          <cell r="S501">
            <v>0</v>
          </cell>
          <cell r="T501">
            <v>1</v>
          </cell>
          <cell r="U501">
            <v>1</v>
          </cell>
        </row>
        <row r="502">
          <cell r="D502">
            <v>300389</v>
          </cell>
          <cell r="E502" t="str">
            <v>Tamayo National High School</v>
          </cell>
          <cell r="F502">
            <v>1</v>
          </cell>
          <cell r="G502">
            <v>1</v>
          </cell>
          <cell r="H502">
            <v>0</v>
          </cell>
          <cell r="I502">
            <v>1</v>
          </cell>
          <cell r="J502">
            <v>1</v>
          </cell>
          <cell r="K502">
            <v>1</v>
          </cell>
          <cell r="L502">
            <v>0</v>
          </cell>
          <cell r="M502">
            <v>0</v>
          </cell>
          <cell r="N502">
            <v>0</v>
          </cell>
          <cell r="O502">
            <v>1</v>
          </cell>
          <cell r="P502">
            <v>1</v>
          </cell>
          <cell r="Q502">
            <v>0</v>
          </cell>
          <cell r="R502">
            <v>0</v>
          </cell>
          <cell r="S502">
            <v>0</v>
          </cell>
          <cell r="T502">
            <v>1</v>
          </cell>
          <cell r="U502">
            <v>0</v>
          </cell>
        </row>
        <row r="503">
          <cell r="D503">
            <v>300384</v>
          </cell>
          <cell r="E503" t="str">
            <v>Mabalbalino NHS</v>
          </cell>
          <cell r="F503">
            <v>0</v>
          </cell>
          <cell r="G503">
            <v>1</v>
          </cell>
          <cell r="H503">
            <v>0</v>
          </cell>
          <cell r="I503">
            <v>0</v>
          </cell>
          <cell r="J503">
            <v>1</v>
          </cell>
          <cell r="K503">
            <v>1</v>
          </cell>
          <cell r="L503">
            <v>0</v>
          </cell>
          <cell r="M503">
            <v>0</v>
          </cell>
          <cell r="N503">
            <v>1</v>
          </cell>
          <cell r="O503">
            <v>1</v>
          </cell>
          <cell r="P503">
            <v>1</v>
          </cell>
          <cell r="Q503">
            <v>1</v>
          </cell>
          <cell r="R503">
            <v>1</v>
          </cell>
          <cell r="S503">
            <v>1</v>
          </cell>
          <cell r="T503">
            <v>0</v>
          </cell>
          <cell r="U503">
            <v>1</v>
          </cell>
        </row>
        <row r="504">
          <cell r="D504">
            <v>300382</v>
          </cell>
          <cell r="E504" t="str">
            <v>Libas NHS</v>
          </cell>
          <cell r="F504">
            <v>1</v>
          </cell>
          <cell r="G504">
            <v>1</v>
          </cell>
          <cell r="H504">
            <v>0</v>
          </cell>
          <cell r="I504">
            <v>1</v>
          </cell>
          <cell r="J504">
            <v>1</v>
          </cell>
          <cell r="K504">
            <v>1</v>
          </cell>
          <cell r="L504">
            <v>0</v>
          </cell>
          <cell r="M504">
            <v>0</v>
          </cell>
          <cell r="N504">
            <v>0</v>
          </cell>
          <cell r="O504">
            <v>1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</row>
        <row r="505">
          <cell r="D505">
            <v>300376</v>
          </cell>
          <cell r="E505" t="str">
            <v>Abanon NHS</v>
          </cell>
          <cell r="F505">
            <v>1</v>
          </cell>
          <cell r="G505">
            <v>1</v>
          </cell>
          <cell r="H505">
            <v>1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1</v>
          </cell>
          <cell r="N505">
            <v>0</v>
          </cell>
          <cell r="O505">
            <v>0</v>
          </cell>
          <cell r="P505">
            <v>1</v>
          </cell>
          <cell r="Q505">
            <v>0</v>
          </cell>
          <cell r="R505">
            <v>0</v>
          </cell>
          <cell r="S505">
            <v>0</v>
          </cell>
          <cell r="T505">
            <v>1</v>
          </cell>
          <cell r="U505">
            <v>0</v>
          </cell>
        </row>
        <row r="506">
          <cell r="D506">
            <v>500058</v>
          </cell>
          <cell r="E506" t="str">
            <v>Guelew Integrated School</v>
          </cell>
          <cell r="F506">
            <v>1</v>
          </cell>
          <cell r="G506">
            <v>1</v>
          </cell>
          <cell r="H506">
            <v>1</v>
          </cell>
          <cell r="I506">
            <v>1</v>
          </cell>
          <cell r="J506">
            <v>0</v>
          </cell>
          <cell r="K506">
            <v>1</v>
          </cell>
          <cell r="L506">
            <v>1</v>
          </cell>
          <cell r="M506">
            <v>0</v>
          </cell>
          <cell r="N506">
            <v>0</v>
          </cell>
          <cell r="O506">
            <v>0</v>
          </cell>
          <cell r="P506">
            <v>1</v>
          </cell>
          <cell r="Q506">
            <v>1</v>
          </cell>
          <cell r="R506">
            <v>0</v>
          </cell>
          <cell r="S506">
            <v>0</v>
          </cell>
          <cell r="T506">
            <v>0</v>
          </cell>
          <cell r="U506">
            <v>1</v>
          </cell>
        </row>
        <row r="507">
          <cell r="D507">
            <v>300383</v>
          </cell>
          <cell r="E507" t="str">
            <v>Lilimasan National High School</v>
          </cell>
          <cell r="F507">
            <v>1</v>
          </cell>
          <cell r="G507">
            <v>1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1</v>
          </cell>
          <cell r="Q507">
            <v>1</v>
          </cell>
          <cell r="R507">
            <v>0</v>
          </cell>
          <cell r="S507">
            <v>0</v>
          </cell>
          <cell r="T507">
            <v>0</v>
          </cell>
          <cell r="U507">
            <v>1</v>
          </cell>
        </row>
        <row r="508">
          <cell r="D508">
            <v>300385</v>
          </cell>
          <cell r="E508" t="str">
            <v>Malacañang National High School</v>
          </cell>
          <cell r="F508">
            <v>1</v>
          </cell>
          <cell r="G508">
            <v>1</v>
          </cell>
          <cell r="H508">
            <v>1</v>
          </cell>
          <cell r="I508">
            <v>1</v>
          </cell>
          <cell r="J508">
            <v>1</v>
          </cell>
          <cell r="K508">
            <v>1</v>
          </cell>
          <cell r="L508">
            <v>0</v>
          </cell>
          <cell r="M508">
            <v>0</v>
          </cell>
          <cell r="N508">
            <v>1</v>
          </cell>
          <cell r="O508">
            <v>1</v>
          </cell>
          <cell r="P508">
            <v>1</v>
          </cell>
          <cell r="Q508">
            <v>1</v>
          </cell>
          <cell r="R508">
            <v>0</v>
          </cell>
          <cell r="S508">
            <v>0</v>
          </cell>
          <cell r="T508">
            <v>0</v>
          </cell>
          <cell r="U508">
            <v>1</v>
          </cell>
        </row>
        <row r="509">
          <cell r="D509">
            <v>300386</v>
          </cell>
          <cell r="E509" t="str">
            <v>Pangalangan NHS</v>
          </cell>
          <cell r="F509">
            <v>1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1</v>
          </cell>
          <cell r="L509">
            <v>0</v>
          </cell>
          <cell r="M509">
            <v>1</v>
          </cell>
          <cell r="N509">
            <v>1</v>
          </cell>
          <cell r="O509">
            <v>1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1</v>
          </cell>
        </row>
        <row r="510">
          <cell r="D510">
            <v>500057</v>
          </cell>
          <cell r="E510" t="str">
            <v>Tarece Integrated School</v>
          </cell>
          <cell r="F510">
            <v>1</v>
          </cell>
          <cell r="G510">
            <v>1</v>
          </cell>
          <cell r="H510">
            <v>1</v>
          </cell>
          <cell r="I510">
            <v>1</v>
          </cell>
          <cell r="J510">
            <v>1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1</v>
          </cell>
          <cell r="Q510">
            <v>0</v>
          </cell>
          <cell r="R510">
            <v>1</v>
          </cell>
          <cell r="S510">
            <v>0</v>
          </cell>
          <cell r="T510">
            <v>0</v>
          </cell>
          <cell r="U510">
            <v>1</v>
          </cell>
        </row>
        <row r="511">
          <cell r="D511">
            <v>300387</v>
          </cell>
          <cell r="E511" t="str">
            <v>Salinap NHS</v>
          </cell>
          <cell r="F511">
            <v>0</v>
          </cell>
          <cell r="G511">
            <v>1</v>
          </cell>
          <cell r="H511">
            <v>1</v>
          </cell>
          <cell r="I511">
            <v>1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1</v>
          </cell>
          <cell r="Q511">
            <v>0</v>
          </cell>
          <cell r="R511">
            <v>0</v>
          </cell>
          <cell r="S511">
            <v>0</v>
          </cell>
          <cell r="T511">
            <v>1</v>
          </cell>
          <cell r="U511">
            <v>0</v>
          </cell>
        </row>
        <row r="512">
          <cell r="D512">
            <v>300390</v>
          </cell>
          <cell r="E512" t="str">
            <v>Tandoc NHS</v>
          </cell>
          <cell r="F512">
            <v>1</v>
          </cell>
          <cell r="G512">
            <v>1</v>
          </cell>
          <cell r="H512">
            <v>1</v>
          </cell>
          <cell r="I512">
            <v>0</v>
          </cell>
          <cell r="J512">
            <v>1</v>
          </cell>
          <cell r="K512">
            <v>1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1</v>
          </cell>
          <cell r="R512">
            <v>1</v>
          </cell>
          <cell r="S512">
            <v>0</v>
          </cell>
          <cell r="T512">
            <v>0</v>
          </cell>
          <cell r="U512">
            <v>1</v>
          </cell>
        </row>
        <row r="513">
          <cell r="D513">
            <v>300391</v>
          </cell>
          <cell r="E513" t="str">
            <v>Turac NHS</v>
          </cell>
          <cell r="F513">
            <v>1</v>
          </cell>
          <cell r="G513">
            <v>1</v>
          </cell>
          <cell r="H513">
            <v>1</v>
          </cell>
          <cell r="I513">
            <v>1</v>
          </cell>
          <cell r="J513">
            <v>1</v>
          </cell>
          <cell r="K513">
            <v>1</v>
          </cell>
          <cell r="L513">
            <v>1</v>
          </cell>
          <cell r="M513">
            <v>0</v>
          </cell>
          <cell r="N513">
            <v>1</v>
          </cell>
          <cell r="O513">
            <v>1</v>
          </cell>
          <cell r="P513">
            <v>1</v>
          </cell>
          <cell r="Q513">
            <v>1</v>
          </cell>
          <cell r="R513">
            <v>1</v>
          </cell>
          <cell r="S513">
            <v>0</v>
          </cell>
          <cell r="T513">
            <v>1</v>
          </cell>
          <cell r="U513">
            <v>1</v>
          </cell>
        </row>
        <row r="514">
          <cell r="D514">
            <v>500059</v>
          </cell>
          <cell r="E514" t="str">
            <v>Agdao Integrated School</v>
          </cell>
          <cell r="F514">
            <v>1</v>
          </cell>
          <cell r="G514">
            <v>1</v>
          </cell>
          <cell r="H514">
            <v>1</v>
          </cell>
          <cell r="I514">
            <v>1</v>
          </cell>
          <cell r="J514">
            <v>1</v>
          </cell>
          <cell r="K514">
            <v>1</v>
          </cell>
          <cell r="L514">
            <v>0</v>
          </cell>
          <cell r="M514">
            <v>0</v>
          </cell>
          <cell r="N514">
            <v>1</v>
          </cell>
          <cell r="O514">
            <v>1</v>
          </cell>
          <cell r="P514">
            <v>1</v>
          </cell>
          <cell r="Q514">
            <v>1</v>
          </cell>
          <cell r="R514">
            <v>1</v>
          </cell>
          <cell r="S514">
            <v>0</v>
          </cell>
          <cell r="T514">
            <v>0</v>
          </cell>
          <cell r="U514">
            <v>1</v>
          </cell>
        </row>
        <row r="515">
          <cell r="D515">
            <v>300379</v>
          </cell>
          <cell r="E515" t="str">
            <v>Cobol National High School</v>
          </cell>
          <cell r="F515">
            <v>1</v>
          </cell>
          <cell r="G515">
            <v>1</v>
          </cell>
          <cell r="H515">
            <v>1</v>
          </cell>
          <cell r="I515">
            <v>0</v>
          </cell>
          <cell r="J515">
            <v>1</v>
          </cell>
          <cell r="K515">
            <v>1</v>
          </cell>
          <cell r="L515">
            <v>0</v>
          </cell>
          <cell r="M515">
            <v>0</v>
          </cell>
          <cell r="N515">
            <v>1</v>
          </cell>
          <cell r="O515">
            <v>1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1</v>
          </cell>
          <cell r="U515">
            <v>0</v>
          </cell>
        </row>
        <row r="516">
          <cell r="D516">
            <v>300380</v>
          </cell>
          <cell r="E516" t="str">
            <v>Coliling National High School</v>
          </cell>
          <cell r="F516">
            <v>1</v>
          </cell>
          <cell r="G516">
            <v>0</v>
          </cell>
          <cell r="H516">
            <v>0</v>
          </cell>
          <cell r="I516">
            <v>0</v>
          </cell>
          <cell r="J516">
            <v>1</v>
          </cell>
          <cell r="K516">
            <v>1</v>
          </cell>
          <cell r="L516">
            <v>0</v>
          </cell>
          <cell r="M516">
            <v>0</v>
          </cell>
          <cell r="N516">
            <v>0</v>
          </cell>
          <cell r="O516">
            <v>1</v>
          </cell>
          <cell r="P516">
            <v>1</v>
          </cell>
          <cell r="Q516">
            <v>1</v>
          </cell>
          <cell r="R516">
            <v>1</v>
          </cell>
          <cell r="S516">
            <v>0</v>
          </cell>
          <cell r="T516">
            <v>0</v>
          </cell>
          <cell r="U516">
            <v>1</v>
          </cell>
        </row>
        <row r="517">
          <cell r="D517">
            <v>300381</v>
          </cell>
          <cell r="E517" t="str">
            <v>Doyong National High School</v>
          </cell>
          <cell r="F517">
            <v>1</v>
          </cell>
          <cell r="G517">
            <v>1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</row>
        <row r="518">
          <cell r="D518">
            <v>300377</v>
          </cell>
          <cell r="E518" t="str">
            <v>Bacnar National High School</v>
          </cell>
          <cell r="F518">
            <v>1</v>
          </cell>
          <cell r="G518">
            <v>0</v>
          </cell>
          <cell r="H518">
            <v>0</v>
          </cell>
          <cell r="I518">
            <v>0</v>
          </cell>
          <cell r="J518">
            <v>1</v>
          </cell>
          <cell r="K518">
            <v>1</v>
          </cell>
          <cell r="L518">
            <v>0</v>
          </cell>
          <cell r="M518">
            <v>1</v>
          </cell>
          <cell r="N518">
            <v>1</v>
          </cell>
          <cell r="O518">
            <v>1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0</v>
          </cell>
          <cell r="U518">
            <v>1</v>
          </cell>
        </row>
        <row r="519">
          <cell r="D519">
            <v>500645</v>
          </cell>
          <cell r="E519" t="str">
            <v>Candido Marcellano Integrated School</v>
          </cell>
          <cell r="F519">
            <v>1</v>
          </cell>
          <cell r="G519">
            <v>1</v>
          </cell>
          <cell r="H519">
            <v>0</v>
          </cell>
          <cell r="I519">
            <v>0</v>
          </cell>
          <cell r="J519">
            <v>1</v>
          </cell>
          <cell r="K519">
            <v>1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1</v>
          </cell>
          <cell r="Q519">
            <v>1</v>
          </cell>
          <cell r="R519">
            <v>1</v>
          </cell>
          <cell r="S519">
            <v>0</v>
          </cell>
          <cell r="T519">
            <v>1</v>
          </cell>
          <cell r="U519">
            <v>1</v>
          </cell>
        </row>
        <row r="520">
          <cell r="D520">
            <v>300405</v>
          </cell>
          <cell r="E520" t="str">
            <v>Lananpin NHS</v>
          </cell>
          <cell r="F520">
            <v>1</v>
          </cell>
          <cell r="G520">
            <v>1</v>
          </cell>
          <cell r="H520">
            <v>1</v>
          </cell>
          <cell r="I520">
            <v>1</v>
          </cell>
          <cell r="J520">
            <v>1</v>
          </cell>
          <cell r="K520">
            <v>1</v>
          </cell>
          <cell r="L520">
            <v>0</v>
          </cell>
          <cell r="M520">
            <v>0</v>
          </cell>
          <cell r="N520">
            <v>1</v>
          </cell>
          <cell r="O520">
            <v>0</v>
          </cell>
          <cell r="P520">
            <v>1</v>
          </cell>
          <cell r="Q520">
            <v>1</v>
          </cell>
          <cell r="R520">
            <v>1</v>
          </cell>
          <cell r="S520">
            <v>0</v>
          </cell>
          <cell r="T520">
            <v>1</v>
          </cell>
          <cell r="U520">
            <v>1</v>
          </cell>
        </row>
        <row r="521">
          <cell r="D521">
            <v>300392</v>
          </cell>
          <cell r="E521" t="str">
            <v>Anonas NHS</v>
          </cell>
          <cell r="F521">
            <v>1</v>
          </cell>
          <cell r="G521">
            <v>0</v>
          </cell>
          <cell r="H521">
            <v>1</v>
          </cell>
          <cell r="I521">
            <v>0</v>
          </cell>
          <cell r="J521">
            <v>1</v>
          </cell>
          <cell r="K521">
            <v>1</v>
          </cell>
          <cell r="L521">
            <v>0</v>
          </cell>
          <cell r="M521">
            <v>1</v>
          </cell>
          <cell r="N521">
            <v>0</v>
          </cell>
          <cell r="O521">
            <v>1</v>
          </cell>
          <cell r="P521">
            <v>1</v>
          </cell>
          <cell r="Q521">
            <v>1</v>
          </cell>
          <cell r="R521">
            <v>1</v>
          </cell>
          <cell r="S521">
            <v>0</v>
          </cell>
          <cell r="T521">
            <v>1</v>
          </cell>
          <cell r="U521">
            <v>1</v>
          </cell>
        </row>
        <row r="522">
          <cell r="D522">
            <v>300399</v>
          </cell>
          <cell r="E522" t="str">
            <v>Casabula NHS</v>
          </cell>
          <cell r="F522">
            <v>1</v>
          </cell>
          <cell r="G522">
            <v>0</v>
          </cell>
          <cell r="H522">
            <v>0</v>
          </cell>
          <cell r="I522">
            <v>1</v>
          </cell>
          <cell r="J522">
            <v>1</v>
          </cell>
          <cell r="K522">
            <v>0</v>
          </cell>
          <cell r="L522">
            <v>0</v>
          </cell>
          <cell r="M522">
            <v>0</v>
          </cell>
          <cell r="N522">
            <v>1</v>
          </cell>
          <cell r="O522">
            <v>0</v>
          </cell>
          <cell r="P522">
            <v>1</v>
          </cell>
          <cell r="Q522">
            <v>1</v>
          </cell>
          <cell r="R522">
            <v>1</v>
          </cell>
          <cell r="S522">
            <v>0</v>
          </cell>
          <cell r="T522">
            <v>0</v>
          </cell>
          <cell r="U522">
            <v>1</v>
          </cell>
        </row>
        <row r="523">
          <cell r="D523">
            <v>300394</v>
          </cell>
          <cell r="E523" t="str">
            <v>Badipa NHS</v>
          </cell>
          <cell r="F523">
            <v>1</v>
          </cell>
          <cell r="G523">
            <v>0</v>
          </cell>
          <cell r="H523">
            <v>1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1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</row>
        <row r="524">
          <cell r="D524">
            <v>300401</v>
          </cell>
          <cell r="E524" t="str">
            <v>Cayambanan NHS</v>
          </cell>
          <cell r="F524">
            <v>1</v>
          </cell>
          <cell r="G524">
            <v>1</v>
          </cell>
          <cell r="H524">
            <v>1</v>
          </cell>
          <cell r="I524">
            <v>1</v>
          </cell>
          <cell r="J524">
            <v>1</v>
          </cell>
          <cell r="K524">
            <v>1</v>
          </cell>
          <cell r="L524">
            <v>0</v>
          </cell>
          <cell r="M524">
            <v>0</v>
          </cell>
          <cell r="N524">
            <v>1</v>
          </cell>
          <cell r="O524">
            <v>1</v>
          </cell>
          <cell r="P524">
            <v>1</v>
          </cell>
          <cell r="Q524">
            <v>1</v>
          </cell>
          <cell r="R524">
            <v>1</v>
          </cell>
          <cell r="S524">
            <v>0</v>
          </cell>
          <cell r="T524">
            <v>1</v>
          </cell>
          <cell r="U524">
            <v>1</v>
          </cell>
        </row>
        <row r="525">
          <cell r="D525">
            <v>300398</v>
          </cell>
          <cell r="E525" t="str">
            <v>Camantiles NHS</v>
          </cell>
          <cell r="F525">
            <v>1</v>
          </cell>
          <cell r="G525">
            <v>1</v>
          </cell>
          <cell r="H525">
            <v>1</v>
          </cell>
          <cell r="I525">
            <v>1</v>
          </cell>
          <cell r="J525">
            <v>1</v>
          </cell>
          <cell r="K525">
            <v>1</v>
          </cell>
          <cell r="L525">
            <v>1</v>
          </cell>
          <cell r="M525">
            <v>1</v>
          </cell>
          <cell r="N525">
            <v>1</v>
          </cell>
          <cell r="O525">
            <v>0</v>
          </cell>
          <cell r="P525">
            <v>1</v>
          </cell>
          <cell r="Q525">
            <v>1</v>
          </cell>
          <cell r="R525">
            <v>1</v>
          </cell>
          <cell r="S525">
            <v>0</v>
          </cell>
          <cell r="T525">
            <v>1</v>
          </cell>
          <cell r="U525">
            <v>1</v>
          </cell>
        </row>
        <row r="526">
          <cell r="D526">
            <v>300397</v>
          </cell>
          <cell r="E526" t="str">
            <v>Camabu NHS</v>
          </cell>
          <cell r="F526">
            <v>1</v>
          </cell>
          <cell r="G526">
            <v>1</v>
          </cell>
          <cell r="H526">
            <v>1</v>
          </cell>
          <cell r="I526">
            <v>1</v>
          </cell>
          <cell r="J526">
            <v>1</v>
          </cell>
          <cell r="K526">
            <v>1</v>
          </cell>
          <cell r="L526">
            <v>0</v>
          </cell>
          <cell r="M526">
            <v>0</v>
          </cell>
          <cell r="N526">
            <v>1</v>
          </cell>
          <cell r="O526">
            <v>1</v>
          </cell>
          <cell r="P526">
            <v>1</v>
          </cell>
          <cell r="Q526">
            <v>1</v>
          </cell>
          <cell r="R526">
            <v>0</v>
          </cell>
          <cell r="S526">
            <v>0</v>
          </cell>
          <cell r="T526">
            <v>1</v>
          </cell>
          <cell r="U526">
            <v>1</v>
          </cell>
        </row>
        <row r="527">
          <cell r="D527">
            <v>300409</v>
          </cell>
          <cell r="E527" t="str">
            <v>Pedro T. Orata NHS</v>
          </cell>
          <cell r="F527">
            <v>1</v>
          </cell>
          <cell r="G527">
            <v>0</v>
          </cell>
          <cell r="H527">
            <v>1</v>
          </cell>
          <cell r="I527">
            <v>0</v>
          </cell>
          <cell r="J527">
            <v>1</v>
          </cell>
          <cell r="K527">
            <v>1</v>
          </cell>
          <cell r="L527">
            <v>0</v>
          </cell>
          <cell r="M527">
            <v>0</v>
          </cell>
          <cell r="N527">
            <v>1</v>
          </cell>
          <cell r="O527">
            <v>1</v>
          </cell>
          <cell r="P527">
            <v>1</v>
          </cell>
          <cell r="Q527">
            <v>1</v>
          </cell>
          <cell r="R527">
            <v>1</v>
          </cell>
          <cell r="S527">
            <v>0</v>
          </cell>
          <cell r="T527">
            <v>1</v>
          </cell>
          <cell r="U527">
            <v>1</v>
          </cell>
        </row>
        <row r="528">
          <cell r="D528">
            <v>500061</v>
          </cell>
          <cell r="E528" t="str">
            <v>Don Alipio Fernandez, Sr. IS</v>
          </cell>
          <cell r="F528">
            <v>1</v>
          </cell>
          <cell r="G528">
            <v>1</v>
          </cell>
          <cell r="H528">
            <v>0</v>
          </cell>
          <cell r="I528">
            <v>0</v>
          </cell>
          <cell r="J528">
            <v>1</v>
          </cell>
          <cell r="K528">
            <v>1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1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1</v>
          </cell>
        </row>
        <row r="529">
          <cell r="D529">
            <v>300402</v>
          </cell>
          <cell r="E529" t="str">
            <v>Don Antonio Bongolan MHS</v>
          </cell>
          <cell r="F529">
            <v>1</v>
          </cell>
          <cell r="G529">
            <v>1</v>
          </cell>
          <cell r="H529">
            <v>1</v>
          </cell>
          <cell r="I529">
            <v>0</v>
          </cell>
          <cell r="J529">
            <v>1</v>
          </cell>
          <cell r="K529">
            <v>1</v>
          </cell>
          <cell r="L529">
            <v>0</v>
          </cell>
          <cell r="M529">
            <v>1</v>
          </cell>
          <cell r="N529">
            <v>0</v>
          </cell>
          <cell r="O529">
            <v>1</v>
          </cell>
          <cell r="P529">
            <v>1</v>
          </cell>
          <cell r="Q529">
            <v>1</v>
          </cell>
          <cell r="R529">
            <v>1</v>
          </cell>
          <cell r="S529">
            <v>0</v>
          </cell>
          <cell r="T529">
            <v>1</v>
          </cell>
          <cell r="U529">
            <v>1</v>
          </cell>
        </row>
        <row r="530">
          <cell r="D530">
            <v>300396</v>
          </cell>
          <cell r="E530" t="str">
            <v>Cabuloan NHS</v>
          </cell>
          <cell r="F530">
            <v>1</v>
          </cell>
          <cell r="G530">
            <v>1</v>
          </cell>
          <cell r="H530">
            <v>1</v>
          </cell>
          <cell r="I530">
            <v>1</v>
          </cell>
          <cell r="J530">
            <v>1</v>
          </cell>
          <cell r="K530">
            <v>1</v>
          </cell>
          <cell r="L530">
            <v>1</v>
          </cell>
          <cell r="M530">
            <v>1</v>
          </cell>
          <cell r="N530">
            <v>1</v>
          </cell>
          <cell r="O530">
            <v>1</v>
          </cell>
          <cell r="P530">
            <v>1</v>
          </cell>
          <cell r="Q530">
            <v>1</v>
          </cell>
          <cell r="R530">
            <v>1</v>
          </cell>
          <cell r="S530">
            <v>1</v>
          </cell>
          <cell r="T530">
            <v>1</v>
          </cell>
          <cell r="U530">
            <v>1</v>
          </cell>
        </row>
        <row r="531">
          <cell r="D531">
            <v>500442</v>
          </cell>
          <cell r="E531" t="str">
            <v>Calegu IS</v>
          </cell>
          <cell r="F531">
            <v>1</v>
          </cell>
          <cell r="G531">
            <v>1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1</v>
          </cell>
        </row>
        <row r="532">
          <cell r="D532">
            <v>300395</v>
          </cell>
          <cell r="E532" t="str">
            <v>Cabaruan NHS</v>
          </cell>
          <cell r="F532">
            <v>1</v>
          </cell>
          <cell r="G532">
            <v>1</v>
          </cell>
          <cell r="H532">
            <v>1</v>
          </cell>
          <cell r="I532">
            <v>1</v>
          </cell>
          <cell r="J532">
            <v>1</v>
          </cell>
          <cell r="K532">
            <v>1</v>
          </cell>
          <cell r="L532">
            <v>0</v>
          </cell>
          <cell r="M532">
            <v>1</v>
          </cell>
          <cell r="N532">
            <v>1</v>
          </cell>
          <cell r="O532">
            <v>1</v>
          </cell>
          <cell r="P532">
            <v>1</v>
          </cell>
          <cell r="Q532">
            <v>1</v>
          </cell>
          <cell r="R532">
            <v>1</v>
          </cell>
          <cell r="S532">
            <v>0</v>
          </cell>
          <cell r="T532">
            <v>0</v>
          </cell>
          <cell r="U532">
            <v>0</v>
          </cell>
        </row>
        <row r="533">
          <cell r="D533">
            <v>300403</v>
          </cell>
          <cell r="E533" t="str">
            <v>Mariano Q. Umipig NHS</v>
          </cell>
          <cell r="F533">
            <v>0</v>
          </cell>
          <cell r="G533">
            <v>1</v>
          </cell>
          <cell r="H533">
            <v>1</v>
          </cell>
          <cell r="I533">
            <v>0</v>
          </cell>
          <cell r="J533">
            <v>1</v>
          </cell>
          <cell r="K533">
            <v>1</v>
          </cell>
          <cell r="L533">
            <v>1</v>
          </cell>
          <cell r="M533">
            <v>0</v>
          </cell>
          <cell r="N533">
            <v>1</v>
          </cell>
          <cell r="O533">
            <v>0</v>
          </cell>
          <cell r="P533">
            <v>1</v>
          </cell>
          <cell r="Q533">
            <v>1</v>
          </cell>
          <cell r="R533">
            <v>1</v>
          </cell>
          <cell r="S533">
            <v>0</v>
          </cell>
          <cell r="T533">
            <v>0</v>
          </cell>
          <cell r="U533">
            <v>0</v>
          </cell>
        </row>
        <row r="534">
          <cell r="D534">
            <v>300410</v>
          </cell>
          <cell r="E534" t="str">
            <v>Urdaneta City NHS</v>
          </cell>
          <cell r="F534">
            <v>1</v>
          </cell>
          <cell r="G534">
            <v>1</v>
          </cell>
          <cell r="H534">
            <v>1</v>
          </cell>
          <cell r="I534">
            <v>1</v>
          </cell>
          <cell r="J534">
            <v>1</v>
          </cell>
          <cell r="K534">
            <v>1</v>
          </cell>
          <cell r="L534">
            <v>1</v>
          </cell>
          <cell r="M534">
            <v>1</v>
          </cell>
          <cell r="N534">
            <v>1</v>
          </cell>
          <cell r="O534">
            <v>1</v>
          </cell>
          <cell r="P534">
            <v>1</v>
          </cell>
          <cell r="Q534">
            <v>0</v>
          </cell>
          <cell r="R534">
            <v>1</v>
          </cell>
          <cell r="S534">
            <v>0</v>
          </cell>
          <cell r="T534">
            <v>1</v>
          </cell>
          <cell r="U534">
            <v>1</v>
          </cell>
        </row>
        <row r="535">
          <cell r="D535">
            <v>500060</v>
          </cell>
          <cell r="E535" t="str">
            <v>San Jose Leet IS</v>
          </cell>
          <cell r="F535">
            <v>1</v>
          </cell>
          <cell r="G535">
            <v>1</v>
          </cell>
          <cell r="H535">
            <v>1</v>
          </cell>
          <cell r="I535">
            <v>1</v>
          </cell>
          <cell r="J535">
            <v>1</v>
          </cell>
          <cell r="K535">
            <v>1</v>
          </cell>
          <cell r="L535">
            <v>1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1</v>
          </cell>
          <cell r="R535">
            <v>1</v>
          </cell>
          <cell r="S535">
            <v>0</v>
          </cell>
          <cell r="T535">
            <v>1</v>
          </cell>
          <cell r="U535">
            <v>1</v>
          </cell>
        </row>
        <row r="536">
          <cell r="D536">
            <v>300404</v>
          </cell>
          <cell r="E536" t="str">
            <v>Labit NHS</v>
          </cell>
          <cell r="F536">
            <v>1</v>
          </cell>
          <cell r="G536">
            <v>1</v>
          </cell>
          <cell r="H536">
            <v>1</v>
          </cell>
          <cell r="I536">
            <v>0</v>
          </cell>
          <cell r="J536">
            <v>1</v>
          </cell>
          <cell r="K536">
            <v>1</v>
          </cell>
          <cell r="L536">
            <v>0</v>
          </cell>
          <cell r="M536">
            <v>0</v>
          </cell>
          <cell r="N536">
            <v>1</v>
          </cell>
          <cell r="O536">
            <v>0</v>
          </cell>
          <cell r="P536">
            <v>1</v>
          </cell>
          <cell r="Q536">
            <v>1</v>
          </cell>
          <cell r="R536">
            <v>1</v>
          </cell>
          <cell r="S536">
            <v>0</v>
          </cell>
          <cell r="T536">
            <v>1</v>
          </cell>
          <cell r="U536">
            <v>1</v>
          </cell>
        </row>
        <row r="537">
          <cell r="D537">
            <v>300406</v>
          </cell>
          <cell r="E537" t="str">
            <v>Nancalobasaan NHS</v>
          </cell>
          <cell r="F537">
            <v>1</v>
          </cell>
          <cell r="G537">
            <v>1</v>
          </cell>
          <cell r="H537">
            <v>0</v>
          </cell>
          <cell r="I537">
            <v>1</v>
          </cell>
          <cell r="J537">
            <v>0</v>
          </cell>
          <cell r="K537">
            <v>1</v>
          </cell>
          <cell r="L537">
            <v>0</v>
          </cell>
          <cell r="M537">
            <v>0</v>
          </cell>
          <cell r="N537">
            <v>1</v>
          </cell>
          <cell r="O537">
            <v>0</v>
          </cell>
          <cell r="P537">
            <v>0</v>
          </cell>
          <cell r="Q537">
            <v>1</v>
          </cell>
          <cell r="R537">
            <v>1</v>
          </cell>
          <cell r="S537">
            <v>0</v>
          </cell>
          <cell r="T537">
            <v>1</v>
          </cell>
          <cell r="U537">
            <v>1</v>
          </cell>
        </row>
        <row r="538">
          <cell r="D538">
            <v>300407</v>
          </cell>
          <cell r="E538" t="str">
            <v>Palina East NHS</v>
          </cell>
          <cell r="F538">
            <v>0</v>
          </cell>
          <cell r="G538">
            <v>1</v>
          </cell>
          <cell r="H538">
            <v>1</v>
          </cell>
          <cell r="I538">
            <v>1</v>
          </cell>
          <cell r="J538">
            <v>1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1</v>
          </cell>
          <cell r="R538">
            <v>1</v>
          </cell>
          <cell r="S538">
            <v>0</v>
          </cell>
          <cell r="T538">
            <v>1</v>
          </cell>
          <cell r="U538">
            <v>1</v>
          </cell>
        </row>
        <row r="539">
          <cell r="D539">
            <v>300408</v>
          </cell>
          <cell r="E539" t="str">
            <v>Palina West NHS</v>
          </cell>
          <cell r="F539">
            <v>0</v>
          </cell>
          <cell r="G539">
            <v>1</v>
          </cell>
          <cell r="H539">
            <v>1</v>
          </cell>
          <cell r="I539">
            <v>1</v>
          </cell>
          <cell r="J539">
            <v>1</v>
          </cell>
          <cell r="K539">
            <v>1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1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</row>
        <row r="540">
          <cell r="D540">
            <v>500007</v>
          </cell>
          <cell r="E540" t="str">
            <v>Catablan IS</v>
          </cell>
          <cell r="F540">
            <v>1</v>
          </cell>
          <cell r="G540">
            <v>1</v>
          </cell>
          <cell r="H540">
            <v>1</v>
          </cell>
          <cell r="I540">
            <v>0</v>
          </cell>
          <cell r="J540">
            <v>1</v>
          </cell>
          <cell r="K540">
            <v>1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1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</row>
        <row r="541">
          <cell r="D541">
            <v>300393</v>
          </cell>
          <cell r="E541" t="str">
            <v>Bactad East NHS</v>
          </cell>
          <cell r="F541">
            <v>1</v>
          </cell>
          <cell r="G541">
            <v>1</v>
          </cell>
          <cell r="H541">
            <v>1</v>
          </cell>
          <cell r="I541">
            <v>1</v>
          </cell>
          <cell r="J541">
            <v>1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1</v>
          </cell>
          <cell r="S541">
            <v>0</v>
          </cell>
          <cell r="T541">
            <v>0</v>
          </cell>
          <cell r="U541">
            <v>1</v>
          </cell>
        </row>
        <row r="542">
          <cell r="D542">
            <v>300044</v>
          </cell>
          <cell r="E542" t="str">
            <v>Candon National High School</v>
          </cell>
          <cell r="F542">
            <v>1</v>
          </cell>
          <cell r="G542">
            <v>1</v>
          </cell>
          <cell r="H542">
            <v>1</v>
          </cell>
          <cell r="I542">
            <v>1</v>
          </cell>
          <cell r="J542">
            <v>1</v>
          </cell>
          <cell r="K542">
            <v>1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1</v>
          </cell>
          <cell r="R542">
            <v>1</v>
          </cell>
          <cell r="S542">
            <v>1</v>
          </cell>
          <cell r="T542">
            <v>1</v>
          </cell>
          <cell r="U542">
            <v>0</v>
          </cell>
        </row>
        <row r="543">
          <cell r="D543">
            <v>300047</v>
          </cell>
          <cell r="E543" t="str">
            <v>Candon City High School</v>
          </cell>
          <cell r="F543">
            <v>1</v>
          </cell>
          <cell r="G543">
            <v>1</v>
          </cell>
          <cell r="H543">
            <v>1</v>
          </cell>
          <cell r="I543">
            <v>0</v>
          </cell>
          <cell r="J543">
            <v>0</v>
          </cell>
          <cell r="K543">
            <v>1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1</v>
          </cell>
          <cell r="R543">
            <v>0</v>
          </cell>
          <cell r="S543">
            <v>0</v>
          </cell>
          <cell r="T543">
            <v>1</v>
          </cell>
          <cell r="U543">
            <v>0</v>
          </cell>
        </row>
        <row r="544">
          <cell r="D544">
            <v>322601</v>
          </cell>
          <cell r="E544" t="str">
            <v>Candon City Information Technology NHS</v>
          </cell>
          <cell r="F544">
            <v>1</v>
          </cell>
          <cell r="G544">
            <v>1</v>
          </cell>
          <cell r="H544">
            <v>1</v>
          </cell>
          <cell r="I544">
            <v>1</v>
          </cell>
          <cell r="J544">
            <v>1</v>
          </cell>
          <cell r="K544">
            <v>1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1</v>
          </cell>
          <cell r="R544">
            <v>0</v>
          </cell>
          <cell r="S544">
            <v>0</v>
          </cell>
          <cell r="T544">
            <v>1</v>
          </cell>
          <cell r="U544">
            <v>0</v>
          </cell>
        </row>
        <row r="545">
          <cell r="D545">
            <v>300051</v>
          </cell>
          <cell r="E545" t="str">
            <v>Dr. Ricardo Gacula Memorial National High School</v>
          </cell>
          <cell r="F545">
            <v>1</v>
          </cell>
          <cell r="G545">
            <v>1</v>
          </cell>
          <cell r="H545">
            <v>1</v>
          </cell>
          <cell r="I545">
            <v>1</v>
          </cell>
          <cell r="J545">
            <v>1</v>
          </cell>
          <cell r="K545">
            <v>1</v>
          </cell>
          <cell r="L545">
            <v>0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0</v>
          </cell>
          <cell r="R545">
            <v>0</v>
          </cell>
          <cell r="S545">
            <v>0</v>
          </cell>
          <cell r="T545">
            <v>1</v>
          </cell>
          <cell r="U545">
            <v>1</v>
          </cell>
        </row>
        <row r="546">
          <cell r="D546">
            <v>300083</v>
          </cell>
          <cell r="E546" t="str">
            <v>Sto. Tomas National High School</v>
          </cell>
          <cell r="F546">
            <v>1</v>
          </cell>
          <cell r="G546">
            <v>0</v>
          </cell>
          <cell r="H546">
            <v>1</v>
          </cell>
          <cell r="I546">
            <v>0</v>
          </cell>
          <cell r="J546">
            <v>0</v>
          </cell>
          <cell r="K546">
            <v>1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1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</v>
          </cell>
        </row>
        <row r="547">
          <cell r="D547">
            <v>300208</v>
          </cell>
          <cell r="E547" t="str">
            <v>Inerangan NHS</v>
          </cell>
          <cell r="F547">
            <v>1</v>
          </cell>
          <cell r="G547">
            <v>0</v>
          </cell>
          <cell r="H547">
            <v>1</v>
          </cell>
          <cell r="I547">
            <v>1</v>
          </cell>
          <cell r="J547">
            <v>1</v>
          </cell>
          <cell r="K547">
            <v>1</v>
          </cell>
          <cell r="L547">
            <v>0</v>
          </cell>
          <cell r="M547">
            <v>1</v>
          </cell>
          <cell r="N547">
            <v>1</v>
          </cell>
          <cell r="O547">
            <v>1</v>
          </cell>
          <cell r="P547">
            <v>1</v>
          </cell>
          <cell r="Q547">
            <v>0</v>
          </cell>
          <cell r="R547">
            <v>0</v>
          </cell>
          <cell r="S547">
            <v>0</v>
          </cell>
          <cell r="T547">
            <v>1</v>
          </cell>
          <cell r="U547">
            <v>1</v>
          </cell>
        </row>
        <row r="548">
          <cell r="D548">
            <v>300240</v>
          </cell>
          <cell r="E548" t="str">
            <v>Polo NHS, Alaminos</v>
          </cell>
          <cell r="F548">
            <v>1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0</v>
          </cell>
          <cell r="P548">
            <v>1</v>
          </cell>
          <cell r="Q548">
            <v>1</v>
          </cell>
          <cell r="R548">
            <v>0</v>
          </cell>
          <cell r="S548">
            <v>0</v>
          </cell>
          <cell r="T548">
            <v>1</v>
          </cell>
          <cell r="U548">
            <v>1</v>
          </cell>
        </row>
        <row r="549">
          <cell r="D549">
            <v>322701</v>
          </cell>
          <cell r="E549" t="str">
            <v>Ildefonso Quimson Community HS</v>
          </cell>
          <cell r="F549">
            <v>1</v>
          </cell>
          <cell r="G549">
            <v>1</v>
          </cell>
          <cell r="H549">
            <v>0</v>
          </cell>
          <cell r="I549">
            <v>1</v>
          </cell>
          <cell r="J549">
            <v>1</v>
          </cell>
          <cell r="K549">
            <v>1</v>
          </cell>
          <cell r="L549">
            <v>1</v>
          </cell>
          <cell r="M549">
            <v>0</v>
          </cell>
          <cell r="N549">
            <v>1</v>
          </cell>
          <cell r="O549">
            <v>1</v>
          </cell>
          <cell r="P549">
            <v>1</v>
          </cell>
          <cell r="Q549">
            <v>1</v>
          </cell>
          <cell r="R549">
            <v>1</v>
          </cell>
          <cell r="S549">
            <v>1</v>
          </cell>
          <cell r="T549">
            <v>0</v>
          </cell>
          <cell r="U549">
            <v>1</v>
          </cell>
        </row>
        <row r="550">
          <cell r="D550">
            <v>300157</v>
          </cell>
          <cell r="E550" t="str">
            <v>Alos NHS</v>
          </cell>
          <cell r="F550">
            <v>1</v>
          </cell>
          <cell r="G550">
            <v>1</v>
          </cell>
          <cell r="H550">
            <v>1</v>
          </cell>
          <cell r="I550">
            <v>1</v>
          </cell>
          <cell r="J550">
            <v>1</v>
          </cell>
          <cell r="K550">
            <v>1</v>
          </cell>
          <cell r="L550">
            <v>1</v>
          </cell>
          <cell r="M550">
            <v>1</v>
          </cell>
          <cell r="N550">
            <v>0</v>
          </cell>
          <cell r="O550">
            <v>1</v>
          </cell>
          <cell r="P550">
            <v>1</v>
          </cell>
          <cell r="Q550">
            <v>1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</row>
        <row r="551">
          <cell r="D551">
            <v>300253</v>
          </cell>
          <cell r="E551" t="str">
            <v>San Vicente NHS</v>
          </cell>
          <cell r="F551">
            <v>1</v>
          </cell>
          <cell r="G551">
            <v>1</v>
          </cell>
          <cell r="H551">
            <v>1</v>
          </cell>
          <cell r="I551">
            <v>1</v>
          </cell>
          <cell r="J551">
            <v>1</v>
          </cell>
          <cell r="K551">
            <v>1</v>
          </cell>
          <cell r="L551">
            <v>1</v>
          </cell>
          <cell r="M551">
            <v>1</v>
          </cell>
          <cell r="N551">
            <v>1</v>
          </cell>
          <cell r="O551">
            <v>0</v>
          </cell>
          <cell r="P551">
            <v>1</v>
          </cell>
          <cell r="Q551">
            <v>1</v>
          </cell>
          <cell r="R551">
            <v>1</v>
          </cell>
          <cell r="S551">
            <v>0</v>
          </cell>
          <cell r="T551">
            <v>1</v>
          </cell>
          <cell r="U551">
            <v>1</v>
          </cell>
        </row>
        <row r="552">
          <cell r="D552">
            <v>500564</v>
          </cell>
          <cell r="E552" t="str">
            <v>Pangapisan IS</v>
          </cell>
          <cell r="F552">
            <v>1</v>
          </cell>
          <cell r="G552">
            <v>0</v>
          </cell>
          <cell r="H552">
            <v>0</v>
          </cell>
          <cell r="I552">
            <v>1</v>
          </cell>
          <cell r="J552">
            <v>1</v>
          </cell>
          <cell r="K552">
            <v>1</v>
          </cell>
          <cell r="L552">
            <v>1</v>
          </cell>
          <cell r="M552">
            <v>1</v>
          </cell>
          <cell r="N552">
            <v>1</v>
          </cell>
          <cell r="O552">
            <v>1</v>
          </cell>
          <cell r="P552">
            <v>1</v>
          </cell>
          <cell r="Q552">
            <v>1</v>
          </cell>
          <cell r="R552">
            <v>1</v>
          </cell>
          <cell r="S552">
            <v>1</v>
          </cell>
          <cell r="T552">
            <v>1</v>
          </cell>
          <cell r="U552">
            <v>1</v>
          </cell>
        </row>
        <row r="553">
          <cell r="D553">
            <v>300190</v>
          </cell>
          <cell r="E553" t="str">
            <v>Cayucay NHS</v>
          </cell>
          <cell r="F553">
            <v>1</v>
          </cell>
          <cell r="G553">
            <v>1</v>
          </cell>
          <cell r="H553">
            <v>0</v>
          </cell>
          <cell r="I553">
            <v>0</v>
          </cell>
          <cell r="J553">
            <v>1</v>
          </cell>
          <cell r="K553">
            <v>0</v>
          </cell>
          <cell r="L553">
            <v>1</v>
          </cell>
          <cell r="M553">
            <v>0</v>
          </cell>
          <cell r="N553">
            <v>0</v>
          </cell>
          <cell r="O553">
            <v>0</v>
          </cell>
          <cell r="P553">
            <v>1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</row>
        <row r="554">
          <cell r="D554">
            <v>300155</v>
          </cell>
          <cell r="E554" t="str">
            <v>Alaminos City NHS</v>
          </cell>
          <cell r="F554">
            <v>1</v>
          </cell>
          <cell r="G554">
            <v>0</v>
          </cell>
          <cell r="H554">
            <v>1</v>
          </cell>
          <cell r="I554">
            <v>0</v>
          </cell>
          <cell r="J554">
            <v>1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1</v>
          </cell>
          <cell r="U554">
            <v>0</v>
          </cell>
        </row>
        <row r="555">
          <cell r="D555">
            <v>300260</v>
          </cell>
          <cell r="E555" t="str">
            <v>Telbang NHS</v>
          </cell>
          <cell r="F555">
            <v>1</v>
          </cell>
          <cell r="G555">
            <v>1</v>
          </cell>
          <cell r="H555">
            <v>1</v>
          </cell>
          <cell r="I555">
            <v>1</v>
          </cell>
          <cell r="J555">
            <v>1</v>
          </cell>
          <cell r="K555">
            <v>1</v>
          </cell>
          <cell r="L555">
            <v>1</v>
          </cell>
          <cell r="M555">
            <v>0</v>
          </cell>
          <cell r="N555">
            <v>1</v>
          </cell>
          <cell r="O555">
            <v>1</v>
          </cell>
          <cell r="P555">
            <v>1</v>
          </cell>
          <cell r="Q555">
            <v>1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</row>
        <row r="556">
          <cell r="D556">
            <v>300052</v>
          </cell>
          <cell r="E556" t="str">
            <v>Ilocos Sur National High School</v>
          </cell>
          <cell r="F556">
            <v>1</v>
          </cell>
          <cell r="G556">
            <v>0</v>
          </cell>
          <cell r="H556">
            <v>1</v>
          </cell>
          <cell r="I556">
            <v>0</v>
          </cell>
          <cell r="J556">
            <v>1</v>
          </cell>
          <cell r="K556">
            <v>1</v>
          </cell>
          <cell r="L556">
            <v>0</v>
          </cell>
          <cell r="M556">
            <v>1</v>
          </cell>
          <cell r="N556">
            <v>0</v>
          </cell>
          <cell r="O556">
            <v>1</v>
          </cell>
          <cell r="P556">
            <v>1</v>
          </cell>
          <cell r="Q556">
            <v>1</v>
          </cell>
          <cell r="R556">
            <v>1</v>
          </cell>
          <cell r="S556">
            <v>1</v>
          </cell>
          <cell r="T556">
            <v>1</v>
          </cell>
          <cell r="U556">
            <v>1</v>
          </cell>
        </row>
        <row r="557">
          <cell r="D557">
            <v>300089</v>
          </cell>
          <cell r="E557" t="str">
            <v>Vigan West NHS (Vigan NHS West)</v>
          </cell>
          <cell r="F557">
            <v>1</v>
          </cell>
          <cell r="G557">
            <v>0</v>
          </cell>
          <cell r="H557">
            <v>1</v>
          </cell>
          <cell r="I557">
            <v>0</v>
          </cell>
          <cell r="J557">
            <v>1</v>
          </cell>
          <cell r="K557">
            <v>1</v>
          </cell>
          <cell r="L557">
            <v>0</v>
          </cell>
          <cell r="M557">
            <v>1</v>
          </cell>
          <cell r="N557">
            <v>0</v>
          </cell>
          <cell r="O557">
            <v>1</v>
          </cell>
          <cell r="P557">
            <v>1</v>
          </cell>
          <cell r="Q557">
            <v>1</v>
          </cell>
          <cell r="R557">
            <v>1</v>
          </cell>
          <cell r="S557">
            <v>1</v>
          </cell>
          <cell r="T557">
            <v>1</v>
          </cell>
          <cell r="U557">
            <v>1</v>
          </cell>
        </row>
        <row r="558">
          <cell r="D558">
            <v>300088</v>
          </cell>
          <cell r="E558" t="str">
            <v>Vigan National High School East</v>
          </cell>
          <cell r="F558">
            <v>1</v>
          </cell>
          <cell r="G558">
            <v>0</v>
          </cell>
          <cell r="H558">
            <v>1</v>
          </cell>
          <cell r="I558">
            <v>0</v>
          </cell>
          <cell r="J558">
            <v>1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1</v>
          </cell>
          <cell r="Q558">
            <v>0</v>
          </cell>
          <cell r="R558">
            <v>1</v>
          </cell>
          <cell r="S558">
            <v>0</v>
          </cell>
          <cell r="T558">
            <v>0</v>
          </cell>
          <cell r="U558">
            <v>1</v>
          </cell>
        </row>
        <row r="559">
          <cell r="D559">
            <v>300099</v>
          </cell>
          <cell r="E559" t="str">
            <v>Bangbangolan NHS</v>
          </cell>
          <cell r="F559">
            <v>1</v>
          </cell>
          <cell r="G559">
            <v>1</v>
          </cell>
          <cell r="H559">
            <v>1</v>
          </cell>
          <cell r="I559">
            <v>0</v>
          </cell>
          <cell r="J559">
            <v>1</v>
          </cell>
          <cell r="K559">
            <v>1</v>
          </cell>
          <cell r="L559">
            <v>0</v>
          </cell>
          <cell r="M559">
            <v>1</v>
          </cell>
          <cell r="N559">
            <v>0</v>
          </cell>
          <cell r="O559">
            <v>1</v>
          </cell>
          <cell r="P559">
            <v>1</v>
          </cell>
          <cell r="Q559">
            <v>1</v>
          </cell>
          <cell r="R559">
            <v>1</v>
          </cell>
          <cell r="S559">
            <v>0</v>
          </cell>
          <cell r="T559">
            <v>1</v>
          </cell>
          <cell r="U559">
            <v>1</v>
          </cell>
        </row>
        <row r="560">
          <cell r="D560">
            <v>300126</v>
          </cell>
          <cell r="E560" t="str">
            <v>Pao National High School</v>
          </cell>
          <cell r="F560">
            <v>1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</row>
        <row r="561">
          <cell r="D561">
            <v>500602</v>
          </cell>
          <cell r="E561" t="str">
            <v>SAN FERNANDO SOUTH CENTRAL INTEGRATED SCHOOL</v>
          </cell>
          <cell r="F561">
            <v>1</v>
          </cell>
          <cell r="G561">
            <v>1</v>
          </cell>
          <cell r="H561">
            <v>1</v>
          </cell>
          <cell r="I561">
            <v>0</v>
          </cell>
          <cell r="J561">
            <v>1</v>
          </cell>
          <cell r="K561">
            <v>1</v>
          </cell>
          <cell r="L561">
            <v>0</v>
          </cell>
          <cell r="M561">
            <v>1</v>
          </cell>
          <cell r="N561">
            <v>1</v>
          </cell>
          <cell r="O561">
            <v>1</v>
          </cell>
          <cell r="P561">
            <v>1</v>
          </cell>
          <cell r="Q561">
            <v>1</v>
          </cell>
          <cell r="R561">
            <v>1</v>
          </cell>
          <cell r="S561">
            <v>0</v>
          </cell>
          <cell r="T561">
            <v>1</v>
          </cell>
          <cell r="U561">
            <v>1</v>
          </cell>
        </row>
        <row r="562">
          <cell r="D562">
            <v>300118</v>
          </cell>
          <cell r="E562" t="str">
            <v>La Union NHS</v>
          </cell>
          <cell r="F562">
            <v>1</v>
          </cell>
          <cell r="G562">
            <v>1</v>
          </cell>
          <cell r="H562">
            <v>1</v>
          </cell>
          <cell r="I562">
            <v>1</v>
          </cell>
          <cell r="J562">
            <v>1</v>
          </cell>
          <cell r="K562">
            <v>1</v>
          </cell>
          <cell r="L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0</v>
          </cell>
          <cell r="T562">
            <v>0</v>
          </cell>
          <cell r="U562">
            <v>0</v>
          </cell>
        </row>
        <row r="563">
          <cell r="D563">
            <v>500480</v>
          </cell>
          <cell r="E563" t="str">
            <v>Pagudpud IS</v>
          </cell>
          <cell r="F563">
            <v>1</v>
          </cell>
          <cell r="G563">
            <v>0</v>
          </cell>
          <cell r="H563">
            <v>1</v>
          </cell>
          <cell r="I563">
            <v>0</v>
          </cell>
          <cell r="J563">
            <v>0</v>
          </cell>
          <cell r="K563">
            <v>1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1</v>
          </cell>
          <cell r="U563">
            <v>0</v>
          </cell>
        </row>
        <row r="564">
          <cell r="D564">
            <v>324103</v>
          </cell>
          <cell r="E564" t="str">
            <v>SAN FERNANDO CITY NATIONAL VOCATIONAL HIGH SCHOOL</v>
          </cell>
          <cell r="F564">
            <v>0</v>
          </cell>
          <cell r="G564">
            <v>1</v>
          </cell>
          <cell r="H564">
            <v>1</v>
          </cell>
          <cell r="I564">
            <v>0</v>
          </cell>
          <cell r="J564">
            <v>1</v>
          </cell>
          <cell r="K564">
            <v>1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1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</row>
        <row r="565">
          <cell r="D565">
            <v>500530</v>
          </cell>
          <cell r="E565" t="str">
            <v>Nagyubuyuban IS</v>
          </cell>
          <cell r="F565">
            <v>1</v>
          </cell>
          <cell r="G565">
            <v>1</v>
          </cell>
          <cell r="H565">
            <v>1</v>
          </cell>
          <cell r="I565">
            <v>0</v>
          </cell>
          <cell r="J565">
            <v>1</v>
          </cell>
          <cell r="K565">
            <v>1</v>
          </cell>
          <cell r="L565">
            <v>0</v>
          </cell>
          <cell r="M565">
            <v>1</v>
          </cell>
          <cell r="N565">
            <v>1</v>
          </cell>
          <cell r="O565">
            <v>1</v>
          </cell>
          <cell r="P565">
            <v>1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1</v>
          </cell>
        </row>
        <row r="566">
          <cell r="D566">
            <v>500481</v>
          </cell>
          <cell r="E566" t="str">
            <v>SIBUAN-OTONG INTEGRATED SCHOOL</v>
          </cell>
          <cell r="F566">
            <v>1</v>
          </cell>
          <cell r="G566">
            <v>1</v>
          </cell>
          <cell r="H566">
            <v>1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1</v>
          </cell>
          <cell r="Q566">
            <v>1</v>
          </cell>
          <cell r="R566">
            <v>0</v>
          </cell>
          <cell r="S566">
            <v>0</v>
          </cell>
          <cell r="T566">
            <v>0</v>
          </cell>
          <cell r="U566">
            <v>1</v>
          </cell>
        </row>
        <row r="567">
          <cell r="D567">
            <v>321001</v>
          </cell>
          <cell r="E567" t="str">
            <v>La Union NHS - Sacyud Annex</v>
          </cell>
          <cell r="F567">
            <v>1</v>
          </cell>
          <cell r="G567">
            <v>1</v>
          </cell>
          <cell r="H567">
            <v>1</v>
          </cell>
          <cell r="I567">
            <v>1</v>
          </cell>
          <cell r="J567">
            <v>1</v>
          </cell>
          <cell r="K567">
            <v>1</v>
          </cell>
          <cell r="L567">
            <v>1</v>
          </cell>
          <cell r="M567">
            <v>1</v>
          </cell>
          <cell r="N567">
            <v>1</v>
          </cell>
          <cell r="O567">
            <v>1</v>
          </cell>
          <cell r="P567">
            <v>1</v>
          </cell>
          <cell r="Q567">
            <v>1</v>
          </cell>
          <cell r="R567">
            <v>0</v>
          </cell>
          <cell r="S567">
            <v>0</v>
          </cell>
          <cell r="T567">
            <v>1</v>
          </cell>
          <cell r="U567">
            <v>1</v>
          </cell>
        </row>
        <row r="568">
          <cell r="D568">
            <v>500482</v>
          </cell>
          <cell r="E568" t="str">
            <v>Lingsat Integrated School</v>
          </cell>
          <cell r="F568">
            <v>1</v>
          </cell>
          <cell r="G568">
            <v>1</v>
          </cell>
          <cell r="H568">
            <v>1</v>
          </cell>
          <cell r="I568">
            <v>0</v>
          </cell>
          <cell r="J568">
            <v>0</v>
          </cell>
          <cell r="K568">
            <v>1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1</v>
          </cell>
          <cell r="Q568">
            <v>1</v>
          </cell>
          <cell r="R568">
            <v>0</v>
          </cell>
          <cell r="S568">
            <v>0</v>
          </cell>
          <cell r="T568">
            <v>1</v>
          </cell>
          <cell r="U568">
            <v>1</v>
          </cell>
        </row>
        <row r="569">
          <cell r="D569">
            <v>300116</v>
          </cell>
          <cell r="E569" t="str">
            <v>Dr. Quintin Balcita Sr. NHS</v>
          </cell>
          <cell r="F569">
            <v>1</v>
          </cell>
          <cell r="G569">
            <v>0</v>
          </cell>
          <cell r="H569">
            <v>1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1</v>
          </cell>
          <cell r="U569">
            <v>0</v>
          </cell>
        </row>
        <row r="570">
          <cell r="D570">
            <v>500983</v>
          </cell>
          <cell r="E570" t="str">
            <v>San Fernando City SPED Integrated School</v>
          </cell>
          <cell r="F570">
            <v>0</v>
          </cell>
          <cell r="G570">
            <v>1</v>
          </cell>
          <cell r="H570">
            <v>1</v>
          </cell>
          <cell r="I570">
            <v>1</v>
          </cell>
          <cell r="J570">
            <v>1</v>
          </cell>
          <cell r="K570">
            <v>1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1</v>
          </cell>
          <cell r="R570">
            <v>1</v>
          </cell>
          <cell r="S570">
            <v>1</v>
          </cell>
          <cell r="T570">
            <v>1</v>
          </cell>
          <cell r="U570">
            <v>0</v>
          </cell>
        </row>
        <row r="571">
          <cell r="D571">
            <v>320803</v>
          </cell>
          <cell r="E571" t="str">
            <v>City of Batac National high school Payao</v>
          </cell>
          <cell r="F571">
            <v>0</v>
          </cell>
          <cell r="G571">
            <v>1</v>
          </cell>
          <cell r="H571">
            <v>1</v>
          </cell>
          <cell r="I571">
            <v>1</v>
          </cell>
          <cell r="J571">
            <v>1</v>
          </cell>
          <cell r="K571">
            <v>1</v>
          </cell>
          <cell r="L571">
            <v>0</v>
          </cell>
          <cell r="M571">
            <v>0</v>
          </cell>
          <cell r="N571">
            <v>1</v>
          </cell>
          <cell r="O571">
            <v>1</v>
          </cell>
          <cell r="P571">
            <v>1</v>
          </cell>
          <cell r="Q571">
            <v>1</v>
          </cell>
          <cell r="R571">
            <v>0</v>
          </cell>
          <cell r="S571">
            <v>0</v>
          </cell>
          <cell r="T571">
            <v>1</v>
          </cell>
          <cell r="U571">
            <v>1</v>
          </cell>
        </row>
        <row r="572">
          <cell r="D572">
            <v>320804</v>
          </cell>
          <cell r="E572" t="str">
            <v>City of Batac NHS Poblacion</v>
          </cell>
          <cell r="F572">
            <v>1</v>
          </cell>
          <cell r="G572">
            <v>0</v>
          </cell>
          <cell r="H572">
            <v>1</v>
          </cell>
          <cell r="I572">
            <v>1</v>
          </cell>
          <cell r="J572">
            <v>1</v>
          </cell>
          <cell r="K572">
            <v>1</v>
          </cell>
          <cell r="L572">
            <v>0</v>
          </cell>
          <cell r="M572">
            <v>0</v>
          </cell>
          <cell r="N572">
            <v>1</v>
          </cell>
          <cell r="O572">
            <v>1</v>
          </cell>
          <cell r="P572">
            <v>1</v>
          </cell>
          <cell r="Q572">
            <v>1</v>
          </cell>
          <cell r="R572">
            <v>1</v>
          </cell>
          <cell r="S572">
            <v>0</v>
          </cell>
          <cell r="T572">
            <v>1</v>
          </cell>
          <cell r="U572">
            <v>0</v>
          </cell>
        </row>
        <row r="573">
          <cell r="D573">
            <v>305491</v>
          </cell>
          <cell r="E573" t="str">
            <v>City of Batac NHS Rayuray</v>
          </cell>
          <cell r="F573">
            <v>1</v>
          </cell>
          <cell r="G573">
            <v>1</v>
          </cell>
          <cell r="H573">
            <v>1</v>
          </cell>
          <cell r="I573">
            <v>0</v>
          </cell>
          <cell r="J573">
            <v>1</v>
          </cell>
          <cell r="K573">
            <v>0</v>
          </cell>
          <cell r="L573">
            <v>0</v>
          </cell>
          <cell r="M573">
            <v>1</v>
          </cell>
          <cell r="N573">
            <v>0</v>
          </cell>
          <cell r="O573">
            <v>1</v>
          </cell>
          <cell r="P573">
            <v>1</v>
          </cell>
          <cell r="Q573">
            <v>1</v>
          </cell>
          <cell r="R573">
            <v>0</v>
          </cell>
          <cell r="S573">
            <v>0</v>
          </cell>
          <cell r="T573">
            <v>0</v>
          </cell>
          <cell r="U573">
            <v>1</v>
          </cell>
        </row>
        <row r="574">
          <cell r="D574">
            <v>300012</v>
          </cell>
          <cell r="E574" t="str">
            <v>Crispina Marcos Valdez NHS</v>
          </cell>
          <cell r="F574">
            <v>1</v>
          </cell>
          <cell r="G574">
            <v>1</v>
          </cell>
          <cell r="H574">
            <v>0</v>
          </cell>
          <cell r="I574">
            <v>0</v>
          </cell>
          <cell r="J574">
            <v>0</v>
          </cell>
          <cell r="K574">
            <v>1</v>
          </cell>
          <cell r="L574">
            <v>0</v>
          </cell>
          <cell r="M574">
            <v>0</v>
          </cell>
          <cell r="N574">
            <v>0</v>
          </cell>
          <cell r="O574">
            <v>1</v>
          </cell>
          <cell r="P574">
            <v>1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1</v>
          </cell>
        </row>
        <row r="575">
          <cell r="D575">
            <v>300413</v>
          </cell>
          <cell r="E575" t="str">
            <v>Batanes Gen. Comp. HS</v>
          </cell>
          <cell r="F575">
            <v>1</v>
          </cell>
          <cell r="G575">
            <v>0</v>
          </cell>
          <cell r="H575">
            <v>0</v>
          </cell>
          <cell r="I575">
            <v>0</v>
          </cell>
          <cell r="J575">
            <v>1</v>
          </cell>
          <cell r="K575">
            <v>1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1</v>
          </cell>
          <cell r="R575">
            <v>0</v>
          </cell>
          <cell r="S575">
            <v>0</v>
          </cell>
          <cell r="T575">
            <v>1</v>
          </cell>
          <cell r="U575">
            <v>1</v>
          </cell>
        </row>
        <row r="576">
          <cell r="D576">
            <v>300415</v>
          </cell>
          <cell r="E576" t="str">
            <v>Ivana NHS</v>
          </cell>
          <cell r="F576">
            <v>1</v>
          </cell>
          <cell r="G576">
            <v>1</v>
          </cell>
          <cell r="H576">
            <v>1</v>
          </cell>
          <cell r="I576">
            <v>1</v>
          </cell>
          <cell r="J576">
            <v>1</v>
          </cell>
          <cell r="K576">
            <v>1</v>
          </cell>
          <cell r="L576">
            <v>0</v>
          </cell>
          <cell r="M576">
            <v>1</v>
          </cell>
          <cell r="N576">
            <v>1</v>
          </cell>
          <cell r="O576">
            <v>1</v>
          </cell>
          <cell r="P576">
            <v>1</v>
          </cell>
          <cell r="Q576">
            <v>1</v>
          </cell>
          <cell r="R576">
            <v>1</v>
          </cell>
          <cell r="S576">
            <v>1</v>
          </cell>
          <cell r="T576">
            <v>1</v>
          </cell>
          <cell r="U576">
            <v>0</v>
          </cell>
        </row>
        <row r="577">
          <cell r="D577">
            <v>300416</v>
          </cell>
          <cell r="E577" t="str">
            <v>Mahatao NHS</v>
          </cell>
          <cell r="F577">
            <v>1</v>
          </cell>
          <cell r="G577">
            <v>1</v>
          </cell>
          <cell r="H577">
            <v>1</v>
          </cell>
          <cell r="I577">
            <v>0</v>
          </cell>
          <cell r="J577">
            <v>1</v>
          </cell>
          <cell r="K577">
            <v>1</v>
          </cell>
          <cell r="L577">
            <v>0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R577">
            <v>1</v>
          </cell>
          <cell r="S577">
            <v>0</v>
          </cell>
          <cell r="T577">
            <v>1</v>
          </cell>
          <cell r="U577">
            <v>0</v>
          </cell>
        </row>
        <row r="578">
          <cell r="D578">
            <v>300417</v>
          </cell>
          <cell r="E578" t="str">
            <v>Sabtang National School of Fisheries</v>
          </cell>
          <cell r="F578">
            <v>1</v>
          </cell>
          <cell r="G578">
            <v>1</v>
          </cell>
          <cell r="H578">
            <v>1</v>
          </cell>
          <cell r="I578">
            <v>1</v>
          </cell>
          <cell r="J578">
            <v>0</v>
          </cell>
          <cell r="K578">
            <v>1</v>
          </cell>
          <cell r="L578">
            <v>0</v>
          </cell>
          <cell r="M578">
            <v>1</v>
          </cell>
          <cell r="N578">
            <v>0</v>
          </cell>
          <cell r="O578">
            <v>0</v>
          </cell>
          <cell r="P578">
            <v>1</v>
          </cell>
          <cell r="Q578">
            <v>1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</row>
        <row r="579">
          <cell r="D579">
            <v>300411</v>
          </cell>
          <cell r="E579" t="str">
            <v>Batanes Nat"l Science High School</v>
          </cell>
          <cell r="F579">
            <v>1</v>
          </cell>
          <cell r="G579">
            <v>0</v>
          </cell>
          <cell r="H579">
            <v>1</v>
          </cell>
          <cell r="I579">
            <v>0</v>
          </cell>
          <cell r="J579">
            <v>1</v>
          </cell>
          <cell r="K579">
            <v>1</v>
          </cell>
          <cell r="L579">
            <v>0</v>
          </cell>
          <cell r="M579">
            <v>1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</row>
        <row r="580">
          <cell r="D580">
            <v>500062</v>
          </cell>
          <cell r="E580" t="str">
            <v>Itbud Integrated School</v>
          </cell>
          <cell r="F580">
            <v>0</v>
          </cell>
          <cell r="G580">
            <v>1</v>
          </cell>
          <cell r="H580">
            <v>1</v>
          </cell>
          <cell r="I580">
            <v>1</v>
          </cell>
          <cell r="J580">
            <v>1</v>
          </cell>
          <cell r="K580">
            <v>1</v>
          </cell>
          <cell r="L580">
            <v>0</v>
          </cell>
          <cell r="M580">
            <v>1</v>
          </cell>
          <cell r="N580">
            <v>1</v>
          </cell>
          <cell r="O580">
            <v>1</v>
          </cell>
          <cell r="P580">
            <v>1</v>
          </cell>
          <cell r="Q580">
            <v>1</v>
          </cell>
          <cell r="R580">
            <v>1</v>
          </cell>
          <cell r="S580">
            <v>0</v>
          </cell>
          <cell r="T580">
            <v>1</v>
          </cell>
          <cell r="U580">
            <v>0</v>
          </cell>
        </row>
        <row r="581">
          <cell r="D581">
            <v>500063</v>
          </cell>
          <cell r="E581" t="str">
            <v>Raele Integrated School</v>
          </cell>
          <cell r="F581">
            <v>1</v>
          </cell>
          <cell r="G581">
            <v>1</v>
          </cell>
          <cell r="H581">
            <v>1</v>
          </cell>
          <cell r="I581">
            <v>0</v>
          </cell>
          <cell r="J581">
            <v>1</v>
          </cell>
          <cell r="K581">
            <v>1</v>
          </cell>
          <cell r="L581">
            <v>0</v>
          </cell>
          <cell r="M581">
            <v>0</v>
          </cell>
          <cell r="N581">
            <v>1</v>
          </cell>
          <cell r="O581">
            <v>1</v>
          </cell>
          <cell r="P581">
            <v>1</v>
          </cell>
          <cell r="Q581">
            <v>0</v>
          </cell>
          <cell r="R581">
            <v>0</v>
          </cell>
          <cell r="S581">
            <v>0</v>
          </cell>
          <cell r="T581">
            <v>1</v>
          </cell>
          <cell r="U581">
            <v>0</v>
          </cell>
        </row>
        <row r="582">
          <cell r="D582">
            <v>300414</v>
          </cell>
          <cell r="E582" t="str">
            <v>Itbayat National Agricultural HS</v>
          </cell>
          <cell r="F582">
            <v>1</v>
          </cell>
          <cell r="G582">
            <v>1</v>
          </cell>
          <cell r="H582">
            <v>1</v>
          </cell>
          <cell r="I582">
            <v>1</v>
          </cell>
          <cell r="J582">
            <v>1</v>
          </cell>
          <cell r="K582">
            <v>1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1</v>
          </cell>
          <cell r="Q582">
            <v>0</v>
          </cell>
          <cell r="R582">
            <v>0</v>
          </cell>
          <cell r="S582">
            <v>0</v>
          </cell>
          <cell r="T582">
            <v>1</v>
          </cell>
          <cell r="U582">
            <v>1</v>
          </cell>
        </row>
        <row r="583">
          <cell r="D583">
            <v>300436</v>
          </cell>
          <cell r="E583" t="str">
            <v>Bidduang National High School</v>
          </cell>
          <cell r="F583">
            <v>1</v>
          </cell>
          <cell r="G583">
            <v>1</v>
          </cell>
          <cell r="H583">
            <v>1</v>
          </cell>
          <cell r="I583">
            <v>0</v>
          </cell>
          <cell r="J583">
            <v>1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1</v>
          </cell>
          <cell r="R583">
            <v>0</v>
          </cell>
          <cell r="S583">
            <v>0</v>
          </cell>
          <cell r="T583">
            <v>0</v>
          </cell>
          <cell r="U583">
            <v>1</v>
          </cell>
        </row>
        <row r="584">
          <cell r="D584">
            <v>500919</v>
          </cell>
          <cell r="E584" t="str">
            <v>San Isidro Integrated School</v>
          </cell>
          <cell r="F584">
            <v>1</v>
          </cell>
          <cell r="G584">
            <v>1</v>
          </cell>
          <cell r="H584">
            <v>1</v>
          </cell>
          <cell r="I584">
            <v>1</v>
          </cell>
          <cell r="J584">
            <v>1</v>
          </cell>
          <cell r="K584">
            <v>1</v>
          </cell>
          <cell r="L584">
            <v>1</v>
          </cell>
          <cell r="M584">
            <v>1</v>
          </cell>
          <cell r="N584">
            <v>1</v>
          </cell>
          <cell r="O584">
            <v>1</v>
          </cell>
          <cell r="P584">
            <v>1</v>
          </cell>
          <cell r="Q584">
            <v>1</v>
          </cell>
          <cell r="R584">
            <v>1</v>
          </cell>
          <cell r="S584">
            <v>0</v>
          </cell>
          <cell r="T584">
            <v>1</v>
          </cell>
          <cell r="U584">
            <v>1</v>
          </cell>
        </row>
        <row r="585">
          <cell r="D585">
            <v>300454</v>
          </cell>
          <cell r="E585" t="str">
            <v>David M. Puzon MNHS</v>
          </cell>
          <cell r="F585">
            <v>1</v>
          </cell>
          <cell r="G585">
            <v>1</v>
          </cell>
          <cell r="H585">
            <v>0</v>
          </cell>
          <cell r="I585">
            <v>1</v>
          </cell>
          <cell r="J585">
            <v>1</v>
          </cell>
          <cell r="K585">
            <v>1</v>
          </cell>
          <cell r="L585">
            <v>1</v>
          </cell>
          <cell r="M585">
            <v>1</v>
          </cell>
          <cell r="N585">
            <v>1</v>
          </cell>
          <cell r="O585">
            <v>1</v>
          </cell>
          <cell r="P585">
            <v>1</v>
          </cell>
          <cell r="Q585">
            <v>1</v>
          </cell>
          <cell r="R585">
            <v>1</v>
          </cell>
          <cell r="S585">
            <v>0</v>
          </cell>
          <cell r="T585">
            <v>1</v>
          </cell>
          <cell r="U585">
            <v>1</v>
          </cell>
        </row>
        <row r="586">
          <cell r="D586">
            <v>501171</v>
          </cell>
          <cell r="E586" t="str">
            <v>Taguing Integrated School</v>
          </cell>
          <cell r="F586">
            <v>1</v>
          </cell>
          <cell r="G586">
            <v>1</v>
          </cell>
          <cell r="H586">
            <v>1</v>
          </cell>
          <cell r="I586">
            <v>1</v>
          </cell>
          <cell r="J586">
            <v>1</v>
          </cell>
          <cell r="K586">
            <v>1</v>
          </cell>
          <cell r="L586">
            <v>1</v>
          </cell>
          <cell r="M586">
            <v>1</v>
          </cell>
          <cell r="N586">
            <v>1</v>
          </cell>
          <cell r="O586">
            <v>1</v>
          </cell>
          <cell r="P586">
            <v>1</v>
          </cell>
          <cell r="Q586">
            <v>1</v>
          </cell>
          <cell r="R586">
            <v>1</v>
          </cell>
          <cell r="S586">
            <v>0</v>
          </cell>
          <cell r="T586">
            <v>1</v>
          </cell>
          <cell r="U586">
            <v>1</v>
          </cell>
        </row>
        <row r="587">
          <cell r="D587">
            <v>300430</v>
          </cell>
          <cell r="E587" t="str">
            <v>Baggao National School of Arts &amp; Trades</v>
          </cell>
          <cell r="F587">
            <v>0</v>
          </cell>
          <cell r="G587">
            <v>1</v>
          </cell>
          <cell r="H587">
            <v>1</v>
          </cell>
          <cell r="I587">
            <v>1</v>
          </cell>
          <cell r="J587">
            <v>1</v>
          </cell>
          <cell r="K587">
            <v>1</v>
          </cell>
          <cell r="L587">
            <v>1</v>
          </cell>
          <cell r="M587">
            <v>1</v>
          </cell>
          <cell r="N587">
            <v>1</v>
          </cell>
          <cell r="O587">
            <v>1</v>
          </cell>
          <cell r="P587">
            <v>1</v>
          </cell>
          <cell r="Q587">
            <v>1</v>
          </cell>
          <cell r="R587">
            <v>1</v>
          </cell>
          <cell r="S587">
            <v>1</v>
          </cell>
          <cell r="T587">
            <v>1</v>
          </cell>
          <cell r="U587">
            <v>1</v>
          </cell>
        </row>
        <row r="588">
          <cell r="D588">
            <v>300482</v>
          </cell>
          <cell r="E588" t="str">
            <v>Rebecca NHS</v>
          </cell>
          <cell r="F588">
            <v>1</v>
          </cell>
          <cell r="G588">
            <v>1</v>
          </cell>
          <cell r="H588">
            <v>1</v>
          </cell>
          <cell r="I588">
            <v>1</v>
          </cell>
          <cell r="J588">
            <v>1</v>
          </cell>
          <cell r="K588">
            <v>1</v>
          </cell>
          <cell r="L588">
            <v>1</v>
          </cell>
          <cell r="M588">
            <v>0</v>
          </cell>
          <cell r="N588">
            <v>0</v>
          </cell>
          <cell r="O588">
            <v>0</v>
          </cell>
          <cell r="P588">
            <v>1</v>
          </cell>
          <cell r="Q588">
            <v>1</v>
          </cell>
          <cell r="R588">
            <v>0</v>
          </cell>
          <cell r="S588">
            <v>0</v>
          </cell>
          <cell r="T588">
            <v>1</v>
          </cell>
          <cell r="U588">
            <v>0</v>
          </cell>
        </row>
        <row r="589">
          <cell r="D589">
            <v>300445</v>
          </cell>
          <cell r="E589" t="str">
            <v>Penablanca National High School</v>
          </cell>
          <cell r="F589">
            <v>1</v>
          </cell>
          <cell r="G589">
            <v>1</v>
          </cell>
          <cell r="H589">
            <v>1</v>
          </cell>
          <cell r="I589">
            <v>1</v>
          </cell>
          <cell r="J589">
            <v>1</v>
          </cell>
          <cell r="K589">
            <v>1</v>
          </cell>
          <cell r="L589">
            <v>1</v>
          </cell>
          <cell r="M589">
            <v>0</v>
          </cell>
          <cell r="N589">
            <v>0</v>
          </cell>
          <cell r="O589">
            <v>0</v>
          </cell>
          <cell r="P589">
            <v>1</v>
          </cell>
          <cell r="Q589">
            <v>1</v>
          </cell>
          <cell r="R589">
            <v>1</v>
          </cell>
          <cell r="S589">
            <v>0</v>
          </cell>
          <cell r="T589">
            <v>1</v>
          </cell>
          <cell r="U589">
            <v>1</v>
          </cell>
        </row>
        <row r="590">
          <cell r="D590">
            <v>306010</v>
          </cell>
          <cell r="E590" t="str">
            <v>PACAC GRANDE NAT'L. HIGH SCHOOL</v>
          </cell>
          <cell r="F590">
            <v>1</v>
          </cell>
          <cell r="G590">
            <v>1</v>
          </cell>
          <cell r="H590">
            <v>1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1</v>
          </cell>
          <cell r="O590">
            <v>1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1</v>
          </cell>
        </row>
        <row r="591">
          <cell r="D591">
            <v>500009</v>
          </cell>
          <cell r="E591" t="str">
            <v>Utan IS</v>
          </cell>
          <cell r="F591">
            <v>1</v>
          </cell>
          <cell r="G591">
            <v>1</v>
          </cell>
          <cell r="H591">
            <v>1</v>
          </cell>
          <cell r="I591">
            <v>0</v>
          </cell>
          <cell r="J591">
            <v>0</v>
          </cell>
          <cell r="K591">
            <v>1</v>
          </cell>
          <cell r="L591">
            <v>0</v>
          </cell>
          <cell r="M591">
            <v>1</v>
          </cell>
          <cell r="N591">
            <v>1</v>
          </cell>
          <cell r="O591">
            <v>1</v>
          </cell>
          <cell r="P591">
            <v>1</v>
          </cell>
          <cell r="Q591">
            <v>1</v>
          </cell>
          <cell r="R591">
            <v>0</v>
          </cell>
          <cell r="S591">
            <v>0</v>
          </cell>
          <cell r="T591">
            <v>0</v>
          </cell>
          <cell r="U591">
            <v>1</v>
          </cell>
        </row>
        <row r="592">
          <cell r="D592">
            <v>300440</v>
          </cell>
          <cell r="E592" t="str">
            <v>Calaoagan Dackel National High School</v>
          </cell>
          <cell r="F592">
            <v>1</v>
          </cell>
          <cell r="G592">
            <v>1</v>
          </cell>
          <cell r="H592">
            <v>1</v>
          </cell>
          <cell r="I592">
            <v>0</v>
          </cell>
          <cell r="J592">
            <v>1</v>
          </cell>
          <cell r="K592">
            <v>1</v>
          </cell>
          <cell r="L592">
            <v>0</v>
          </cell>
          <cell r="M592">
            <v>1</v>
          </cell>
          <cell r="N592">
            <v>1</v>
          </cell>
          <cell r="O592">
            <v>0</v>
          </cell>
          <cell r="P592">
            <v>1</v>
          </cell>
          <cell r="Q592">
            <v>1</v>
          </cell>
          <cell r="R592">
            <v>1</v>
          </cell>
          <cell r="S592">
            <v>1</v>
          </cell>
          <cell r="T592">
            <v>1</v>
          </cell>
          <cell r="U592">
            <v>1</v>
          </cell>
        </row>
        <row r="593">
          <cell r="D593">
            <v>300452</v>
          </cell>
          <cell r="E593" t="str">
            <v>Cordova National High Sschool</v>
          </cell>
          <cell r="F593">
            <v>1</v>
          </cell>
          <cell r="G593">
            <v>1</v>
          </cell>
          <cell r="H593">
            <v>0</v>
          </cell>
          <cell r="I593">
            <v>1</v>
          </cell>
          <cell r="J593">
            <v>0</v>
          </cell>
          <cell r="K593">
            <v>1</v>
          </cell>
          <cell r="L593">
            <v>0</v>
          </cell>
          <cell r="M593">
            <v>0</v>
          </cell>
          <cell r="N593">
            <v>0</v>
          </cell>
          <cell r="O593">
            <v>1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1</v>
          </cell>
        </row>
        <row r="594">
          <cell r="D594">
            <v>300432</v>
          </cell>
          <cell r="E594" t="str">
            <v>Hacienda Intal NHS</v>
          </cell>
          <cell r="F594">
            <v>1</v>
          </cell>
          <cell r="G594">
            <v>1</v>
          </cell>
          <cell r="H594">
            <v>1</v>
          </cell>
          <cell r="I594">
            <v>1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1</v>
          </cell>
          <cell r="T594">
            <v>1</v>
          </cell>
          <cell r="U594">
            <v>1</v>
          </cell>
        </row>
        <row r="595">
          <cell r="D595">
            <v>300446</v>
          </cell>
          <cell r="E595" t="str">
            <v>Cabbo NHS</v>
          </cell>
          <cell r="F595">
            <v>1</v>
          </cell>
          <cell r="G595">
            <v>1</v>
          </cell>
          <cell r="H595">
            <v>1</v>
          </cell>
          <cell r="I595">
            <v>0</v>
          </cell>
          <cell r="J595">
            <v>1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1</v>
          </cell>
          <cell r="Q595">
            <v>1</v>
          </cell>
          <cell r="R595">
            <v>0</v>
          </cell>
          <cell r="S595">
            <v>0</v>
          </cell>
          <cell r="T595">
            <v>1</v>
          </cell>
          <cell r="U595">
            <v>0</v>
          </cell>
        </row>
        <row r="596">
          <cell r="D596">
            <v>300447</v>
          </cell>
          <cell r="E596" t="str">
            <v>Casambalangan NHS</v>
          </cell>
          <cell r="F596">
            <v>1</v>
          </cell>
          <cell r="G596">
            <v>1</v>
          </cell>
          <cell r="H596">
            <v>1</v>
          </cell>
          <cell r="I596">
            <v>1</v>
          </cell>
          <cell r="J596">
            <v>1</v>
          </cell>
          <cell r="K596">
            <v>1</v>
          </cell>
          <cell r="L596">
            <v>0</v>
          </cell>
          <cell r="M596">
            <v>0</v>
          </cell>
          <cell r="N596">
            <v>1</v>
          </cell>
          <cell r="O596">
            <v>1</v>
          </cell>
          <cell r="P596">
            <v>1</v>
          </cell>
          <cell r="Q596">
            <v>1</v>
          </cell>
          <cell r="R596">
            <v>1</v>
          </cell>
          <cell r="S596">
            <v>0</v>
          </cell>
          <cell r="T596">
            <v>1</v>
          </cell>
          <cell r="U596">
            <v>1</v>
          </cell>
        </row>
        <row r="597">
          <cell r="D597">
            <v>300449</v>
          </cell>
          <cell r="E597" t="str">
            <v>Claveria NHS</v>
          </cell>
          <cell r="F597">
            <v>1</v>
          </cell>
          <cell r="G597">
            <v>1</v>
          </cell>
          <cell r="H597">
            <v>1</v>
          </cell>
          <cell r="I597">
            <v>0</v>
          </cell>
          <cell r="J597">
            <v>1</v>
          </cell>
          <cell r="K597">
            <v>1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1</v>
          </cell>
          <cell r="Q597">
            <v>1</v>
          </cell>
          <cell r="R597">
            <v>0</v>
          </cell>
          <cell r="S597">
            <v>0</v>
          </cell>
          <cell r="T597">
            <v>1</v>
          </cell>
          <cell r="U597">
            <v>0</v>
          </cell>
        </row>
        <row r="598">
          <cell r="D598">
            <v>300459</v>
          </cell>
          <cell r="E598" t="str">
            <v>Western Enrile Vocational High School</v>
          </cell>
          <cell r="F598">
            <v>1</v>
          </cell>
          <cell r="G598">
            <v>1</v>
          </cell>
          <cell r="H598">
            <v>1</v>
          </cell>
          <cell r="I598">
            <v>0</v>
          </cell>
          <cell r="J598">
            <v>1</v>
          </cell>
          <cell r="K598">
            <v>1</v>
          </cell>
          <cell r="L598">
            <v>0</v>
          </cell>
          <cell r="M598">
            <v>0</v>
          </cell>
          <cell r="N598">
            <v>0</v>
          </cell>
          <cell r="O598">
            <v>1</v>
          </cell>
          <cell r="P598">
            <v>1</v>
          </cell>
          <cell r="Q598">
            <v>1</v>
          </cell>
          <cell r="R598">
            <v>0</v>
          </cell>
          <cell r="S598">
            <v>0</v>
          </cell>
          <cell r="T598">
            <v>1</v>
          </cell>
          <cell r="U598">
            <v>0</v>
          </cell>
        </row>
        <row r="599">
          <cell r="D599">
            <v>300469</v>
          </cell>
          <cell r="E599" t="str">
            <v>LAL-LO NATIONAL HIGH SCHOOL</v>
          </cell>
          <cell r="F599">
            <v>1</v>
          </cell>
          <cell r="G599">
            <v>1</v>
          </cell>
          <cell r="H599">
            <v>1</v>
          </cell>
          <cell r="I599">
            <v>1</v>
          </cell>
          <cell r="J599">
            <v>1</v>
          </cell>
          <cell r="K599">
            <v>1</v>
          </cell>
          <cell r="L599">
            <v>1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1</v>
          </cell>
          <cell r="R599">
            <v>1</v>
          </cell>
          <cell r="S599">
            <v>1</v>
          </cell>
          <cell r="T599">
            <v>1</v>
          </cell>
          <cell r="U599">
            <v>1</v>
          </cell>
        </row>
        <row r="600">
          <cell r="D600">
            <v>300488</v>
          </cell>
          <cell r="E600" t="str">
            <v>Sta. Ana Fishery National High School</v>
          </cell>
          <cell r="F600">
            <v>1</v>
          </cell>
          <cell r="G600">
            <v>1</v>
          </cell>
          <cell r="H600">
            <v>1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1</v>
          </cell>
          <cell r="Q600">
            <v>1</v>
          </cell>
          <cell r="R600">
            <v>1</v>
          </cell>
          <cell r="S600">
            <v>1</v>
          </cell>
          <cell r="T600">
            <v>1</v>
          </cell>
          <cell r="U600">
            <v>1</v>
          </cell>
        </row>
        <row r="601">
          <cell r="D601">
            <v>300435</v>
          </cell>
          <cell r="E601" t="str">
            <v>Baua HS</v>
          </cell>
          <cell r="F601">
            <v>1</v>
          </cell>
          <cell r="G601">
            <v>1</v>
          </cell>
          <cell r="H601">
            <v>1</v>
          </cell>
          <cell r="I601">
            <v>0</v>
          </cell>
          <cell r="J601">
            <v>1</v>
          </cell>
          <cell r="K601">
            <v>0</v>
          </cell>
          <cell r="L601">
            <v>0</v>
          </cell>
          <cell r="M601">
            <v>0</v>
          </cell>
          <cell r="N601">
            <v>1</v>
          </cell>
          <cell r="O601">
            <v>0</v>
          </cell>
          <cell r="P601">
            <v>1</v>
          </cell>
          <cell r="Q601">
            <v>0</v>
          </cell>
          <cell r="R601">
            <v>0</v>
          </cell>
          <cell r="S601">
            <v>0</v>
          </cell>
          <cell r="T601">
            <v>1</v>
          </cell>
          <cell r="U601">
            <v>0</v>
          </cell>
        </row>
        <row r="602">
          <cell r="D602">
            <v>300497</v>
          </cell>
          <cell r="E602" t="str">
            <v>Western Cagayan SAT</v>
          </cell>
          <cell r="F602">
            <v>1</v>
          </cell>
          <cell r="G602">
            <v>0</v>
          </cell>
          <cell r="H602">
            <v>1</v>
          </cell>
          <cell r="I602">
            <v>0</v>
          </cell>
          <cell r="J602">
            <v>0</v>
          </cell>
          <cell r="K602">
            <v>1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1</v>
          </cell>
          <cell r="R602">
            <v>0</v>
          </cell>
          <cell r="S602">
            <v>0</v>
          </cell>
          <cell r="T602">
            <v>1</v>
          </cell>
          <cell r="U602">
            <v>1</v>
          </cell>
        </row>
        <row r="603">
          <cell r="D603">
            <v>300486</v>
          </cell>
          <cell r="E603" t="str">
            <v>Sanchez Mira SAT</v>
          </cell>
          <cell r="F603">
            <v>1</v>
          </cell>
          <cell r="G603">
            <v>1</v>
          </cell>
          <cell r="H603">
            <v>1</v>
          </cell>
          <cell r="I603">
            <v>1</v>
          </cell>
          <cell r="J603">
            <v>1</v>
          </cell>
          <cell r="K603">
            <v>1</v>
          </cell>
          <cell r="L603">
            <v>0</v>
          </cell>
          <cell r="M603">
            <v>1</v>
          </cell>
          <cell r="N603">
            <v>1</v>
          </cell>
          <cell r="O603">
            <v>1</v>
          </cell>
          <cell r="P603">
            <v>1</v>
          </cell>
          <cell r="Q603">
            <v>1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</row>
        <row r="604">
          <cell r="D604">
            <v>300438</v>
          </cell>
          <cell r="E604" t="str">
            <v>Cabatacan National High School</v>
          </cell>
          <cell r="F604">
            <v>1</v>
          </cell>
          <cell r="G604">
            <v>1</v>
          </cell>
          <cell r="H604">
            <v>0</v>
          </cell>
          <cell r="I604">
            <v>1</v>
          </cell>
          <cell r="J604">
            <v>1</v>
          </cell>
          <cell r="K604">
            <v>1</v>
          </cell>
          <cell r="L604">
            <v>1</v>
          </cell>
          <cell r="M604">
            <v>0</v>
          </cell>
          <cell r="N604">
            <v>0</v>
          </cell>
          <cell r="O604">
            <v>0</v>
          </cell>
          <cell r="P604">
            <v>1</v>
          </cell>
          <cell r="Q604">
            <v>1</v>
          </cell>
          <cell r="R604">
            <v>1</v>
          </cell>
          <cell r="S604">
            <v>1</v>
          </cell>
          <cell r="T604">
            <v>1</v>
          </cell>
          <cell r="U604">
            <v>1</v>
          </cell>
        </row>
        <row r="605">
          <cell r="D605">
            <v>300478</v>
          </cell>
          <cell r="E605" t="str">
            <v>Mauanan NHS</v>
          </cell>
          <cell r="F605">
            <v>1</v>
          </cell>
          <cell r="G605">
            <v>1</v>
          </cell>
          <cell r="H605">
            <v>0</v>
          </cell>
          <cell r="I605">
            <v>0</v>
          </cell>
          <cell r="J605">
            <v>1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1</v>
          </cell>
          <cell r="R605">
            <v>1</v>
          </cell>
          <cell r="S605">
            <v>0</v>
          </cell>
          <cell r="T605">
            <v>0</v>
          </cell>
          <cell r="U605">
            <v>1</v>
          </cell>
        </row>
        <row r="606">
          <cell r="D606">
            <v>300472</v>
          </cell>
          <cell r="E606" t="str">
            <v>Lemu NHS</v>
          </cell>
          <cell r="F606">
            <v>0</v>
          </cell>
          <cell r="G606">
            <v>1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1</v>
          </cell>
          <cell r="R606">
            <v>0</v>
          </cell>
          <cell r="S606">
            <v>0</v>
          </cell>
          <cell r="T606">
            <v>1</v>
          </cell>
          <cell r="U606">
            <v>0</v>
          </cell>
        </row>
        <row r="607">
          <cell r="D607">
            <v>500066</v>
          </cell>
          <cell r="E607" t="str">
            <v>Sicalao IS</v>
          </cell>
          <cell r="F607">
            <v>1</v>
          </cell>
          <cell r="G607">
            <v>0</v>
          </cell>
          <cell r="H607">
            <v>0</v>
          </cell>
          <cell r="I607">
            <v>0</v>
          </cell>
          <cell r="J607">
            <v>1</v>
          </cell>
          <cell r="K607">
            <v>1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1</v>
          </cell>
          <cell r="R607">
            <v>1</v>
          </cell>
          <cell r="S607">
            <v>0</v>
          </cell>
          <cell r="T607">
            <v>1</v>
          </cell>
          <cell r="U607">
            <v>1</v>
          </cell>
        </row>
        <row r="608">
          <cell r="D608">
            <v>300476</v>
          </cell>
          <cell r="E608" t="str">
            <v>Magalalag National High School</v>
          </cell>
          <cell r="F608">
            <v>1</v>
          </cell>
          <cell r="G608">
            <v>1</v>
          </cell>
          <cell r="H608">
            <v>1</v>
          </cell>
          <cell r="I608">
            <v>0</v>
          </cell>
          <cell r="J608">
            <v>0</v>
          </cell>
          <cell r="K608">
            <v>1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1</v>
          </cell>
          <cell r="Q608">
            <v>1</v>
          </cell>
          <cell r="R608">
            <v>0</v>
          </cell>
          <cell r="S608">
            <v>0</v>
          </cell>
          <cell r="T608">
            <v>1</v>
          </cell>
          <cell r="U608">
            <v>1</v>
          </cell>
        </row>
        <row r="609">
          <cell r="D609">
            <v>300460</v>
          </cell>
          <cell r="E609" t="str">
            <v>Felipe Tuzon Agr'l. School</v>
          </cell>
          <cell r="F609">
            <v>1</v>
          </cell>
          <cell r="G609">
            <v>1</v>
          </cell>
          <cell r="H609">
            <v>0</v>
          </cell>
          <cell r="I609">
            <v>1</v>
          </cell>
          <cell r="J609">
            <v>1</v>
          </cell>
          <cell r="K609">
            <v>1</v>
          </cell>
          <cell r="L609">
            <v>1</v>
          </cell>
          <cell r="M609">
            <v>0</v>
          </cell>
          <cell r="N609">
            <v>1</v>
          </cell>
          <cell r="O609">
            <v>1</v>
          </cell>
          <cell r="P609">
            <v>1</v>
          </cell>
          <cell r="Q609">
            <v>1</v>
          </cell>
          <cell r="R609">
            <v>1</v>
          </cell>
          <cell r="S609">
            <v>0</v>
          </cell>
          <cell r="T609">
            <v>1</v>
          </cell>
          <cell r="U609">
            <v>1</v>
          </cell>
        </row>
        <row r="610">
          <cell r="D610">
            <v>306428</v>
          </cell>
          <cell r="E610" t="str">
            <v>CFPJ (Carlito F. Pentecostes Jr.) National High School</v>
          </cell>
          <cell r="F610">
            <v>1</v>
          </cell>
          <cell r="G610">
            <v>1</v>
          </cell>
          <cell r="H610">
            <v>1</v>
          </cell>
          <cell r="I610">
            <v>0</v>
          </cell>
          <cell r="J610">
            <v>0</v>
          </cell>
          <cell r="K610">
            <v>1</v>
          </cell>
          <cell r="L610">
            <v>1</v>
          </cell>
          <cell r="M610">
            <v>0</v>
          </cell>
          <cell r="N610">
            <v>0</v>
          </cell>
          <cell r="O610">
            <v>0</v>
          </cell>
          <cell r="P610">
            <v>1</v>
          </cell>
          <cell r="Q610">
            <v>1</v>
          </cell>
          <cell r="R610">
            <v>0</v>
          </cell>
          <cell r="S610">
            <v>0</v>
          </cell>
          <cell r="T610">
            <v>1</v>
          </cell>
          <cell r="U610">
            <v>1</v>
          </cell>
        </row>
        <row r="611">
          <cell r="D611">
            <v>300484</v>
          </cell>
          <cell r="E611" t="str">
            <v>Sampaguita NHS</v>
          </cell>
          <cell r="F611">
            <v>1</v>
          </cell>
          <cell r="G611">
            <v>1</v>
          </cell>
          <cell r="H611">
            <v>1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1</v>
          </cell>
          <cell r="U611">
            <v>0</v>
          </cell>
        </row>
        <row r="612">
          <cell r="D612">
            <v>300494</v>
          </cell>
          <cell r="E612" t="str">
            <v>Tuao Voc'l. and Tech'l. School - Pata Annex</v>
          </cell>
          <cell r="F612">
            <v>1</v>
          </cell>
          <cell r="G612">
            <v>1</v>
          </cell>
          <cell r="H612">
            <v>1</v>
          </cell>
          <cell r="I612">
            <v>1</v>
          </cell>
          <cell r="J612">
            <v>1</v>
          </cell>
          <cell r="K612">
            <v>1</v>
          </cell>
          <cell r="L612">
            <v>1</v>
          </cell>
          <cell r="M612">
            <v>1</v>
          </cell>
          <cell r="N612">
            <v>1</v>
          </cell>
          <cell r="O612">
            <v>1</v>
          </cell>
          <cell r="P612">
            <v>1</v>
          </cell>
          <cell r="Q612">
            <v>1</v>
          </cell>
          <cell r="R612">
            <v>1</v>
          </cell>
          <cell r="S612">
            <v>1</v>
          </cell>
          <cell r="T612">
            <v>1</v>
          </cell>
          <cell r="U612">
            <v>1</v>
          </cell>
        </row>
        <row r="613">
          <cell r="D613">
            <v>300458</v>
          </cell>
          <cell r="E613" t="str">
            <v>Enrile Vocational High School</v>
          </cell>
          <cell r="F613">
            <v>1</v>
          </cell>
          <cell r="G613">
            <v>1</v>
          </cell>
          <cell r="H613">
            <v>1</v>
          </cell>
          <cell r="I613">
            <v>0</v>
          </cell>
          <cell r="J613">
            <v>0</v>
          </cell>
          <cell r="K613">
            <v>1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1</v>
          </cell>
          <cell r="R613">
            <v>0</v>
          </cell>
          <cell r="S613">
            <v>0</v>
          </cell>
          <cell r="T613">
            <v>1</v>
          </cell>
          <cell r="U613">
            <v>1</v>
          </cell>
        </row>
        <row r="614">
          <cell r="D614">
            <v>306014</v>
          </cell>
          <cell r="E614" t="str">
            <v>LUBO NATIONAL HIGH SCHOOL</v>
          </cell>
          <cell r="F614">
            <v>1</v>
          </cell>
          <cell r="G614">
            <v>0</v>
          </cell>
          <cell r="H614">
            <v>1</v>
          </cell>
          <cell r="I614">
            <v>0</v>
          </cell>
          <cell r="J614">
            <v>0</v>
          </cell>
          <cell r="K614">
            <v>1</v>
          </cell>
          <cell r="L614">
            <v>0</v>
          </cell>
          <cell r="M614">
            <v>0</v>
          </cell>
          <cell r="N614">
            <v>1</v>
          </cell>
          <cell r="O614">
            <v>1</v>
          </cell>
          <cell r="P614">
            <v>0</v>
          </cell>
          <cell r="Q614">
            <v>1</v>
          </cell>
          <cell r="R614">
            <v>0</v>
          </cell>
          <cell r="S614">
            <v>0</v>
          </cell>
          <cell r="T614">
            <v>1</v>
          </cell>
          <cell r="U614">
            <v>0</v>
          </cell>
        </row>
        <row r="615">
          <cell r="D615">
            <v>501586</v>
          </cell>
          <cell r="E615" t="str">
            <v>San Juan ES</v>
          </cell>
          <cell r="F615">
            <v>0</v>
          </cell>
          <cell r="G615">
            <v>0</v>
          </cell>
          <cell r="H615">
            <v>1</v>
          </cell>
          <cell r="I615">
            <v>0</v>
          </cell>
          <cell r="J615">
            <v>0</v>
          </cell>
          <cell r="K615">
            <v>1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1</v>
          </cell>
          <cell r="Q615">
            <v>1</v>
          </cell>
          <cell r="R615">
            <v>1</v>
          </cell>
          <cell r="S615">
            <v>0</v>
          </cell>
          <cell r="T615">
            <v>1</v>
          </cell>
          <cell r="U615">
            <v>1</v>
          </cell>
        </row>
        <row r="616">
          <cell r="D616">
            <v>306001</v>
          </cell>
          <cell r="E616" t="str">
            <v>Gammad National High School</v>
          </cell>
          <cell r="F616">
            <v>1</v>
          </cell>
          <cell r="G616">
            <v>1</v>
          </cell>
          <cell r="H616">
            <v>1</v>
          </cell>
          <cell r="I616">
            <v>0</v>
          </cell>
          <cell r="J616">
            <v>1</v>
          </cell>
          <cell r="K616">
            <v>1</v>
          </cell>
          <cell r="L616">
            <v>0</v>
          </cell>
          <cell r="M616">
            <v>0</v>
          </cell>
          <cell r="N616">
            <v>1</v>
          </cell>
          <cell r="O616">
            <v>0</v>
          </cell>
          <cell r="P616">
            <v>1</v>
          </cell>
          <cell r="Q616">
            <v>1</v>
          </cell>
          <cell r="R616">
            <v>0</v>
          </cell>
          <cell r="S616">
            <v>0</v>
          </cell>
          <cell r="T616">
            <v>1</v>
          </cell>
          <cell r="U616">
            <v>0</v>
          </cell>
        </row>
        <row r="617">
          <cell r="D617">
            <v>300437</v>
          </cell>
          <cell r="E617" t="str">
            <v>Bukig National Agricultural and Technical School</v>
          </cell>
          <cell r="F617">
            <v>1</v>
          </cell>
          <cell r="G617">
            <v>1</v>
          </cell>
          <cell r="H617">
            <v>1</v>
          </cell>
          <cell r="I617">
            <v>0</v>
          </cell>
          <cell r="J617">
            <v>1</v>
          </cell>
          <cell r="K617">
            <v>1</v>
          </cell>
          <cell r="L617">
            <v>0</v>
          </cell>
          <cell r="M617">
            <v>0</v>
          </cell>
          <cell r="N617">
            <v>0</v>
          </cell>
          <cell r="O617">
            <v>1</v>
          </cell>
          <cell r="P617">
            <v>1</v>
          </cell>
          <cell r="Q617">
            <v>1</v>
          </cell>
          <cell r="R617">
            <v>1</v>
          </cell>
          <cell r="S617">
            <v>1</v>
          </cell>
          <cell r="T617">
            <v>0</v>
          </cell>
          <cell r="U617">
            <v>1</v>
          </cell>
        </row>
        <row r="618">
          <cell r="D618">
            <v>300455</v>
          </cell>
          <cell r="E618" t="str">
            <v>Don Mariano Marcos NHS</v>
          </cell>
          <cell r="F618">
            <v>1</v>
          </cell>
          <cell r="G618">
            <v>1</v>
          </cell>
          <cell r="H618">
            <v>1</v>
          </cell>
          <cell r="I618">
            <v>0</v>
          </cell>
          <cell r="J618">
            <v>1</v>
          </cell>
          <cell r="K618">
            <v>1</v>
          </cell>
          <cell r="L618">
            <v>0</v>
          </cell>
          <cell r="M618">
            <v>1</v>
          </cell>
          <cell r="N618">
            <v>0</v>
          </cell>
          <cell r="O618">
            <v>1</v>
          </cell>
          <cell r="P618">
            <v>1</v>
          </cell>
          <cell r="Q618">
            <v>0</v>
          </cell>
          <cell r="R618">
            <v>0</v>
          </cell>
          <cell r="S618">
            <v>0</v>
          </cell>
          <cell r="T618">
            <v>1</v>
          </cell>
          <cell r="U618">
            <v>0</v>
          </cell>
        </row>
        <row r="619">
          <cell r="D619">
            <v>300492</v>
          </cell>
          <cell r="E619" t="str">
            <v>TUAO VOCATIONAL AND TECHNICAL SCHOOL</v>
          </cell>
          <cell r="F619">
            <v>0</v>
          </cell>
          <cell r="G619">
            <v>1</v>
          </cell>
          <cell r="H619">
            <v>1</v>
          </cell>
          <cell r="I619">
            <v>1</v>
          </cell>
          <cell r="J619">
            <v>1</v>
          </cell>
          <cell r="K619">
            <v>1</v>
          </cell>
          <cell r="L619">
            <v>1</v>
          </cell>
          <cell r="M619">
            <v>1</v>
          </cell>
          <cell r="N619">
            <v>1</v>
          </cell>
          <cell r="O619">
            <v>1</v>
          </cell>
          <cell r="P619">
            <v>1</v>
          </cell>
          <cell r="Q619">
            <v>1</v>
          </cell>
          <cell r="R619">
            <v>1</v>
          </cell>
          <cell r="S619">
            <v>1</v>
          </cell>
          <cell r="T619">
            <v>1</v>
          </cell>
          <cell r="U619">
            <v>1</v>
          </cell>
        </row>
        <row r="620">
          <cell r="D620">
            <v>300479</v>
          </cell>
          <cell r="E620" t="str">
            <v>Pamplona National School of Fisheries</v>
          </cell>
          <cell r="F620">
            <v>1</v>
          </cell>
          <cell r="G620">
            <v>1</v>
          </cell>
          <cell r="H620">
            <v>1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1</v>
          </cell>
          <cell r="R620">
            <v>0</v>
          </cell>
          <cell r="S620">
            <v>0</v>
          </cell>
          <cell r="T620">
            <v>1</v>
          </cell>
          <cell r="U620">
            <v>0</v>
          </cell>
        </row>
        <row r="621">
          <cell r="D621">
            <v>300463</v>
          </cell>
          <cell r="E621" t="str">
            <v>Vicente D. Trinidad High School</v>
          </cell>
          <cell r="F621">
            <v>1</v>
          </cell>
          <cell r="G621">
            <v>1</v>
          </cell>
          <cell r="H621">
            <v>1</v>
          </cell>
          <cell r="I621">
            <v>1</v>
          </cell>
          <cell r="J621">
            <v>1</v>
          </cell>
          <cell r="K621">
            <v>1</v>
          </cell>
          <cell r="L621">
            <v>1</v>
          </cell>
          <cell r="M621">
            <v>1</v>
          </cell>
          <cell r="N621">
            <v>0</v>
          </cell>
          <cell r="O621">
            <v>0</v>
          </cell>
          <cell r="P621">
            <v>1</v>
          </cell>
          <cell r="Q621">
            <v>1</v>
          </cell>
          <cell r="R621">
            <v>1</v>
          </cell>
          <cell r="S621">
            <v>0</v>
          </cell>
          <cell r="T621">
            <v>1</v>
          </cell>
          <cell r="U621">
            <v>1</v>
          </cell>
        </row>
        <row r="622">
          <cell r="D622">
            <v>306004</v>
          </cell>
          <cell r="E622" t="str">
            <v>Magapit NHS</v>
          </cell>
          <cell r="F622">
            <v>1</v>
          </cell>
          <cell r="G622">
            <v>1</v>
          </cell>
          <cell r="H622">
            <v>1</v>
          </cell>
          <cell r="I622">
            <v>0</v>
          </cell>
          <cell r="J622">
            <v>0</v>
          </cell>
          <cell r="K622">
            <v>1</v>
          </cell>
          <cell r="L622">
            <v>1</v>
          </cell>
          <cell r="M622">
            <v>0</v>
          </cell>
          <cell r="N622">
            <v>0</v>
          </cell>
          <cell r="O622">
            <v>0</v>
          </cell>
          <cell r="P622">
            <v>1</v>
          </cell>
          <cell r="Q622">
            <v>1</v>
          </cell>
          <cell r="R622">
            <v>1</v>
          </cell>
          <cell r="S622">
            <v>1</v>
          </cell>
          <cell r="T622">
            <v>1</v>
          </cell>
          <cell r="U622">
            <v>1</v>
          </cell>
        </row>
        <row r="623">
          <cell r="D623">
            <v>501534</v>
          </cell>
          <cell r="E623" t="str">
            <v>Lipatan Integrated School</v>
          </cell>
          <cell r="F623">
            <v>0</v>
          </cell>
          <cell r="G623">
            <v>1</v>
          </cell>
          <cell r="H623">
            <v>1</v>
          </cell>
          <cell r="I623">
            <v>0</v>
          </cell>
          <cell r="J623">
            <v>0</v>
          </cell>
          <cell r="K623">
            <v>1</v>
          </cell>
          <cell r="L623">
            <v>0</v>
          </cell>
          <cell r="M623">
            <v>0</v>
          </cell>
          <cell r="N623">
            <v>1</v>
          </cell>
          <cell r="O623">
            <v>0</v>
          </cell>
          <cell r="P623">
            <v>1</v>
          </cell>
          <cell r="Q623">
            <v>1</v>
          </cell>
          <cell r="R623">
            <v>1</v>
          </cell>
          <cell r="S623">
            <v>0</v>
          </cell>
          <cell r="T623">
            <v>1</v>
          </cell>
          <cell r="U623">
            <v>0</v>
          </cell>
        </row>
        <row r="624">
          <cell r="D624">
            <v>300475</v>
          </cell>
          <cell r="E624" t="str">
            <v>Logac National High School</v>
          </cell>
          <cell r="F624">
            <v>1</v>
          </cell>
          <cell r="G624">
            <v>1</v>
          </cell>
          <cell r="H624">
            <v>1</v>
          </cell>
          <cell r="I624">
            <v>1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U624">
            <v>1</v>
          </cell>
        </row>
        <row r="625">
          <cell r="D625">
            <v>300485</v>
          </cell>
          <cell r="E625" t="str">
            <v>Sanchez Mira NHS</v>
          </cell>
          <cell r="F625">
            <v>1</v>
          </cell>
          <cell r="G625">
            <v>1</v>
          </cell>
          <cell r="H625">
            <v>1</v>
          </cell>
          <cell r="I625">
            <v>1</v>
          </cell>
          <cell r="J625">
            <v>1</v>
          </cell>
          <cell r="K625">
            <v>1</v>
          </cell>
          <cell r="L625">
            <v>1</v>
          </cell>
          <cell r="M625">
            <v>1</v>
          </cell>
          <cell r="N625">
            <v>0</v>
          </cell>
          <cell r="O625">
            <v>1</v>
          </cell>
          <cell r="P625">
            <v>1</v>
          </cell>
          <cell r="Q625">
            <v>1</v>
          </cell>
          <cell r="R625">
            <v>1</v>
          </cell>
          <cell r="S625">
            <v>1</v>
          </cell>
          <cell r="T625">
            <v>1</v>
          </cell>
          <cell r="U625">
            <v>1</v>
          </cell>
        </row>
        <row r="626">
          <cell r="D626">
            <v>300490</v>
          </cell>
          <cell r="E626" t="str">
            <v>Sta. Teresita National High School</v>
          </cell>
          <cell r="F626">
            <v>1</v>
          </cell>
          <cell r="G626">
            <v>1</v>
          </cell>
          <cell r="H626">
            <v>1</v>
          </cell>
          <cell r="I626">
            <v>1</v>
          </cell>
          <cell r="J626">
            <v>1</v>
          </cell>
          <cell r="K626">
            <v>1</v>
          </cell>
          <cell r="L626">
            <v>1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1</v>
          </cell>
          <cell r="R626">
            <v>0</v>
          </cell>
          <cell r="S626">
            <v>0</v>
          </cell>
          <cell r="T626">
            <v>1</v>
          </cell>
          <cell r="U626">
            <v>1</v>
          </cell>
        </row>
        <row r="627">
          <cell r="D627">
            <v>300443</v>
          </cell>
          <cell r="E627" t="str">
            <v>Callao National High School</v>
          </cell>
          <cell r="F627">
            <v>1</v>
          </cell>
          <cell r="G627">
            <v>0</v>
          </cell>
          <cell r="H627">
            <v>1</v>
          </cell>
          <cell r="I627">
            <v>1</v>
          </cell>
          <cell r="J627">
            <v>1</v>
          </cell>
          <cell r="K627">
            <v>1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1</v>
          </cell>
          <cell r="Q627">
            <v>1</v>
          </cell>
          <cell r="R627">
            <v>1</v>
          </cell>
          <cell r="S627">
            <v>0</v>
          </cell>
          <cell r="T627">
            <v>1</v>
          </cell>
          <cell r="U627">
            <v>1</v>
          </cell>
        </row>
        <row r="628">
          <cell r="D628">
            <v>306019</v>
          </cell>
          <cell r="E628" t="str">
            <v>Tuao Voc'l. and Tech'l. School  Malummin Annex</v>
          </cell>
          <cell r="F628">
            <v>1</v>
          </cell>
          <cell r="G628">
            <v>1</v>
          </cell>
          <cell r="H628">
            <v>0</v>
          </cell>
          <cell r="I628">
            <v>1</v>
          </cell>
          <cell r="J628">
            <v>1</v>
          </cell>
          <cell r="K628">
            <v>1</v>
          </cell>
          <cell r="L628">
            <v>0</v>
          </cell>
          <cell r="M628">
            <v>0</v>
          </cell>
          <cell r="N628">
            <v>0</v>
          </cell>
          <cell r="O628">
            <v>1</v>
          </cell>
          <cell r="P628">
            <v>0</v>
          </cell>
          <cell r="Q628">
            <v>0</v>
          </cell>
          <cell r="R628">
            <v>1</v>
          </cell>
          <cell r="S628">
            <v>0</v>
          </cell>
          <cell r="T628">
            <v>0</v>
          </cell>
          <cell r="U628">
            <v>1</v>
          </cell>
        </row>
        <row r="629">
          <cell r="D629">
            <v>300487</v>
          </cell>
          <cell r="E629" t="str">
            <v>Solana Fresh Water Fishery School</v>
          </cell>
          <cell r="F629">
            <v>1</v>
          </cell>
          <cell r="G629">
            <v>1</v>
          </cell>
          <cell r="H629">
            <v>1</v>
          </cell>
          <cell r="I629">
            <v>0</v>
          </cell>
          <cell r="J629">
            <v>1</v>
          </cell>
          <cell r="K629">
            <v>1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1</v>
          </cell>
          <cell r="Q629">
            <v>0</v>
          </cell>
          <cell r="R629">
            <v>0</v>
          </cell>
          <cell r="S629">
            <v>0</v>
          </cell>
          <cell r="T629">
            <v>1</v>
          </cell>
          <cell r="U629">
            <v>0</v>
          </cell>
        </row>
        <row r="630">
          <cell r="D630">
            <v>306421</v>
          </cell>
          <cell r="E630" t="str">
            <v>Caridad B. Trinidad National High School</v>
          </cell>
          <cell r="F630">
            <v>1</v>
          </cell>
          <cell r="G630">
            <v>1</v>
          </cell>
          <cell r="H630">
            <v>1</v>
          </cell>
          <cell r="I630">
            <v>0</v>
          </cell>
          <cell r="J630">
            <v>1</v>
          </cell>
          <cell r="K630">
            <v>1</v>
          </cell>
          <cell r="L630">
            <v>0</v>
          </cell>
          <cell r="M630">
            <v>0</v>
          </cell>
          <cell r="N630">
            <v>1</v>
          </cell>
          <cell r="O630">
            <v>0</v>
          </cell>
          <cell r="P630">
            <v>1</v>
          </cell>
          <cell r="Q630">
            <v>1</v>
          </cell>
          <cell r="R630">
            <v>0</v>
          </cell>
          <cell r="S630">
            <v>0</v>
          </cell>
          <cell r="T630">
            <v>0</v>
          </cell>
          <cell r="U630">
            <v>1</v>
          </cell>
        </row>
        <row r="631">
          <cell r="D631">
            <v>500008</v>
          </cell>
          <cell r="E631" t="str">
            <v>CATARATAN INTEGRATED SCHOOL</v>
          </cell>
          <cell r="F631">
            <v>1</v>
          </cell>
          <cell r="G631">
            <v>1</v>
          </cell>
          <cell r="H631">
            <v>1</v>
          </cell>
          <cell r="I631">
            <v>1</v>
          </cell>
          <cell r="J631">
            <v>1</v>
          </cell>
          <cell r="K631">
            <v>1</v>
          </cell>
          <cell r="L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R631">
            <v>1</v>
          </cell>
          <cell r="S631">
            <v>0</v>
          </cell>
          <cell r="T631">
            <v>1</v>
          </cell>
          <cell r="U631">
            <v>1</v>
          </cell>
        </row>
        <row r="632">
          <cell r="D632">
            <v>300456</v>
          </cell>
          <cell r="E632" t="str">
            <v>Don Severino Pagalilauan National High School</v>
          </cell>
          <cell r="F632">
            <v>1</v>
          </cell>
          <cell r="G632">
            <v>1</v>
          </cell>
          <cell r="H632">
            <v>1</v>
          </cell>
          <cell r="I632">
            <v>1</v>
          </cell>
          <cell r="J632">
            <v>1</v>
          </cell>
          <cell r="K632">
            <v>1</v>
          </cell>
          <cell r="L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R632">
            <v>1</v>
          </cell>
          <cell r="S632">
            <v>1</v>
          </cell>
          <cell r="T632">
            <v>1</v>
          </cell>
          <cell r="U632">
            <v>1</v>
          </cell>
        </row>
        <row r="633">
          <cell r="D633">
            <v>300423</v>
          </cell>
          <cell r="E633" t="str">
            <v>Alig Valley National High School</v>
          </cell>
          <cell r="F633">
            <v>1</v>
          </cell>
          <cell r="G633">
            <v>1</v>
          </cell>
          <cell r="H633">
            <v>0</v>
          </cell>
          <cell r="I633">
            <v>0</v>
          </cell>
          <cell r="J633">
            <v>1</v>
          </cell>
          <cell r="K633">
            <v>1</v>
          </cell>
          <cell r="L633">
            <v>1</v>
          </cell>
          <cell r="M633">
            <v>1</v>
          </cell>
          <cell r="N633">
            <v>1</v>
          </cell>
          <cell r="O633">
            <v>1</v>
          </cell>
          <cell r="P633">
            <v>1</v>
          </cell>
          <cell r="Q633">
            <v>1</v>
          </cell>
          <cell r="R633">
            <v>0</v>
          </cell>
          <cell r="S633">
            <v>0</v>
          </cell>
          <cell r="T633">
            <v>1</v>
          </cell>
          <cell r="U633">
            <v>0</v>
          </cell>
        </row>
        <row r="634">
          <cell r="D634">
            <v>300481</v>
          </cell>
          <cell r="E634" t="str">
            <v>Piat National HS</v>
          </cell>
          <cell r="F634">
            <v>1</v>
          </cell>
          <cell r="G634">
            <v>1</v>
          </cell>
          <cell r="H634">
            <v>1</v>
          </cell>
          <cell r="I634">
            <v>1</v>
          </cell>
          <cell r="J634">
            <v>1</v>
          </cell>
          <cell r="K634">
            <v>1</v>
          </cell>
          <cell r="L634">
            <v>0</v>
          </cell>
          <cell r="M634">
            <v>1</v>
          </cell>
          <cell r="N634">
            <v>1</v>
          </cell>
          <cell r="O634">
            <v>0</v>
          </cell>
          <cell r="P634">
            <v>1</v>
          </cell>
          <cell r="Q634">
            <v>0</v>
          </cell>
          <cell r="R634">
            <v>1</v>
          </cell>
          <cell r="S634">
            <v>0</v>
          </cell>
          <cell r="T634">
            <v>1</v>
          </cell>
          <cell r="U634">
            <v>0</v>
          </cell>
        </row>
        <row r="635">
          <cell r="D635">
            <v>300462</v>
          </cell>
          <cell r="E635" t="str">
            <v>Gattaran National Trade School</v>
          </cell>
          <cell r="F635">
            <v>1</v>
          </cell>
          <cell r="G635">
            <v>1</v>
          </cell>
          <cell r="H635">
            <v>1</v>
          </cell>
          <cell r="I635">
            <v>1</v>
          </cell>
          <cell r="J635">
            <v>1</v>
          </cell>
          <cell r="K635">
            <v>1</v>
          </cell>
          <cell r="L635">
            <v>1</v>
          </cell>
          <cell r="M635">
            <v>1</v>
          </cell>
          <cell r="N635">
            <v>1</v>
          </cell>
          <cell r="O635">
            <v>0</v>
          </cell>
          <cell r="P635">
            <v>1</v>
          </cell>
          <cell r="Q635">
            <v>1</v>
          </cell>
          <cell r="R635">
            <v>1</v>
          </cell>
          <cell r="S635">
            <v>1</v>
          </cell>
          <cell r="T635">
            <v>1</v>
          </cell>
          <cell r="U635">
            <v>1</v>
          </cell>
        </row>
        <row r="636">
          <cell r="D636">
            <v>501172</v>
          </cell>
          <cell r="E636" t="str">
            <v>Dungao IS</v>
          </cell>
          <cell r="F636">
            <v>1</v>
          </cell>
          <cell r="G636">
            <v>1</v>
          </cell>
          <cell r="H636">
            <v>1</v>
          </cell>
          <cell r="I636">
            <v>1</v>
          </cell>
          <cell r="J636">
            <v>1</v>
          </cell>
          <cell r="K636">
            <v>1</v>
          </cell>
          <cell r="L636">
            <v>1</v>
          </cell>
          <cell r="M636">
            <v>0</v>
          </cell>
          <cell r="N636">
            <v>1</v>
          </cell>
          <cell r="O636">
            <v>1</v>
          </cell>
          <cell r="P636">
            <v>1</v>
          </cell>
          <cell r="Q636">
            <v>1</v>
          </cell>
          <cell r="R636">
            <v>1</v>
          </cell>
          <cell r="S636">
            <v>0</v>
          </cell>
          <cell r="T636">
            <v>1</v>
          </cell>
          <cell r="U636">
            <v>1</v>
          </cell>
        </row>
        <row r="637">
          <cell r="D637">
            <v>300424</v>
          </cell>
          <cell r="E637" t="str">
            <v>Allacapan Vocational High School</v>
          </cell>
          <cell r="F637">
            <v>1</v>
          </cell>
          <cell r="G637">
            <v>1</v>
          </cell>
          <cell r="H637">
            <v>1</v>
          </cell>
          <cell r="I637">
            <v>0</v>
          </cell>
          <cell r="J637">
            <v>1</v>
          </cell>
          <cell r="K637">
            <v>1</v>
          </cell>
          <cell r="L637">
            <v>0</v>
          </cell>
          <cell r="M637">
            <v>1</v>
          </cell>
          <cell r="N637">
            <v>1</v>
          </cell>
          <cell r="O637">
            <v>1</v>
          </cell>
          <cell r="P637">
            <v>1</v>
          </cell>
          <cell r="Q637">
            <v>1</v>
          </cell>
          <cell r="R637">
            <v>1</v>
          </cell>
          <cell r="S637">
            <v>1</v>
          </cell>
          <cell r="T637">
            <v>1</v>
          </cell>
          <cell r="U637">
            <v>1</v>
          </cell>
        </row>
        <row r="638">
          <cell r="D638">
            <v>500010</v>
          </cell>
          <cell r="E638" t="str">
            <v>Valley Cove Integrated School</v>
          </cell>
          <cell r="F638">
            <v>1</v>
          </cell>
          <cell r="G638">
            <v>1</v>
          </cell>
          <cell r="H638">
            <v>1</v>
          </cell>
          <cell r="I638">
            <v>1</v>
          </cell>
          <cell r="J638">
            <v>1</v>
          </cell>
          <cell r="K638">
            <v>1</v>
          </cell>
          <cell r="L638">
            <v>1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1</v>
          </cell>
        </row>
        <row r="639">
          <cell r="D639">
            <v>300429</v>
          </cell>
          <cell r="E639" t="str">
            <v>Baggao National Agricultural School</v>
          </cell>
          <cell r="F639">
            <v>1</v>
          </cell>
          <cell r="G639">
            <v>1</v>
          </cell>
          <cell r="H639">
            <v>1</v>
          </cell>
          <cell r="I639">
            <v>1</v>
          </cell>
          <cell r="J639">
            <v>1</v>
          </cell>
          <cell r="K639">
            <v>1</v>
          </cell>
          <cell r="L639">
            <v>1</v>
          </cell>
          <cell r="M639">
            <v>1</v>
          </cell>
          <cell r="N639">
            <v>1</v>
          </cell>
          <cell r="O639">
            <v>1</v>
          </cell>
          <cell r="P639">
            <v>1</v>
          </cell>
          <cell r="Q639">
            <v>1</v>
          </cell>
          <cell r="R639">
            <v>1</v>
          </cell>
          <cell r="S639">
            <v>1</v>
          </cell>
          <cell r="T639">
            <v>1</v>
          </cell>
          <cell r="U639">
            <v>1</v>
          </cell>
        </row>
        <row r="640">
          <cell r="D640">
            <v>300420</v>
          </cell>
          <cell r="E640" t="str">
            <v>Afusing NHS</v>
          </cell>
          <cell r="F640">
            <v>1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1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1</v>
          </cell>
        </row>
        <row r="641">
          <cell r="D641">
            <v>300474</v>
          </cell>
          <cell r="E641" t="str">
            <v>Licerio Antiporda Sr. NHS</v>
          </cell>
          <cell r="F641">
            <v>1</v>
          </cell>
          <cell r="G641">
            <v>1</v>
          </cell>
          <cell r="H641">
            <v>1</v>
          </cell>
          <cell r="I641">
            <v>0</v>
          </cell>
          <cell r="J641">
            <v>1</v>
          </cell>
          <cell r="K641">
            <v>1</v>
          </cell>
          <cell r="L641">
            <v>1</v>
          </cell>
          <cell r="M641">
            <v>0</v>
          </cell>
          <cell r="N641">
            <v>0</v>
          </cell>
          <cell r="O641">
            <v>0</v>
          </cell>
          <cell r="P641">
            <v>1</v>
          </cell>
          <cell r="Q641">
            <v>0</v>
          </cell>
          <cell r="R641">
            <v>0</v>
          </cell>
          <cell r="S641">
            <v>0</v>
          </cell>
          <cell r="T641">
            <v>1</v>
          </cell>
          <cell r="U641">
            <v>0</v>
          </cell>
        </row>
        <row r="642">
          <cell r="D642">
            <v>300480</v>
          </cell>
          <cell r="E642" t="str">
            <v>Pattao NHS</v>
          </cell>
          <cell r="F642">
            <v>1</v>
          </cell>
          <cell r="G642">
            <v>1</v>
          </cell>
          <cell r="H642">
            <v>1</v>
          </cell>
          <cell r="I642">
            <v>1</v>
          </cell>
          <cell r="J642">
            <v>0</v>
          </cell>
          <cell r="K642">
            <v>1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1</v>
          </cell>
          <cell r="Q642">
            <v>0</v>
          </cell>
          <cell r="R642">
            <v>0</v>
          </cell>
          <cell r="S642">
            <v>0</v>
          </cell>
          <cell r="T642">
            <v>1</v>
          </cell>
          <cell r="U642">
            <v>0</v>
          </cell>
        </row>
        <row r="643">
          <cell r="D643">
            <v>300434</v>
          </cell>
          <cell r="E643" t="str">
            <v>Ballesteros NHS</v>
          </cell>
          <cell r="F643">
            <v>1</v>
          </cell>
          <cell r="G643">
            <v>1</v>
          </cell>
          <cell r="H643">
            <v>1</v>
          </cell>
          <cell r="I643">
            <v>1</v>
          </cell>
          <cell r="J643">
            <v>1</v>
          </cell>
          <cell r="K643">
            <v>1</v>
          </cell>
          <cell r="L643">
            <v>1</v>
          </cell>
          <cell r="M643">
            <v>1</v>
          </cell>
          <cell r="N643">
            <v>1</v>
          </cell>
          <cell r="O643">
            <v>1</v>
          </cell>
          <cell r="P643">
            <v>1</v>
          </cell>
          <cell r="Q643">
            <v>1</v>
          </cell>
          <cell r="R643">
            <v>1</v>
          </cell>
          <cell r="S643">
            <v>1</v>
          </cell>
          <cell r="T643">
            <v>1</v>
          </cell>
          <cell r="U643">
            <v>1</v>
          </cell>
        </row>
        <row r="644">
          <cell r="D644">
            <v>306006</v>
          </cell>
          <cell r="E644" t="str">
            <v>Abariongan National High School</v>
          </cell>
          <cell r="F644">
            <v>1</v>
          </cell>
          <cell r="G644">
            <v>0</v>
          </cell>
          <cell r="H644">
            <v>1</v>
          </cell>
          <cell r="I644">
            <v>1</v>
          </cell>
          <cell r="J644">
            <v>1</v>
          </cell>
          <cell r="K644">
            <v>1</v>
          </cell>
          <cell r="L644">
            <v>0</v>
          </cell>
          <cell r="M644">
            <v>1</v>
          </cell>
          <cell r="N644">
            <v>0</v>
          </cell>
          <cell r="O644">
            <v>1</v>
          </cell>
          <cell r="P644">
            <v>0</v>
          </cell>
          <cell r="Q644">
            <v>1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</row>
        <row r="645">
          <cell r="D645">
            <v>300491</v>
          </cell>
          <cell r="E645" t="str">
            <v>Sto. Nino NHS</v>
          </cell>
          <cell r="F645">
            <v>1</v>
          </cell>
          <cell r="G645">
            <v>0</v>
          </cell>
          <cell r="H645">
            <v>1</v>
          </cell>
          <cell r="I645">
            <v>0</v>
          </cell>
          <cell r="J645">
            <v>0</v>
          </cell>
          <cell r="K645">
            <v>0</v>
          </cell>
          <cell r="L645">
            <v>1</v>
          </cell>
          <cell r="M645">
            <v>0</v>
          </cell>
          <cell r="N645">
            <v>0</v>
          </cell>
          <cell r="O645">
            <v>0</v>
          </cell>
          <cell r="P645">
            <v>1</v>
          </cell>
          <cell r="Q645">
            <v>1</v>
          </cell>
          <cell r="R645">
            <v>1</v>
          </cell>
          <cell r="S645">
            <v>0</v>
          </cell>
          <cell r="T645">
            <v>1</v>
          </cell>
          <cell r="U645">
            <v>1</v>
          </cell>
        </row>
        <row r="646">
          <cell r="D646">
            <v>306013</v>
          </cell>
          <cell r="E646" t="str">
            <v>Luga National High School</v>
          </cell>
          <cell r="F646">
            <v>1</v>
          </cell>
          <cell r="G646">
            <v>0</v>
          </cell>
          <cell r="H646">
            <v>1</v>
          </cell>
          <cell r="I646">
            <v>0</v>
          </cell>
          <cell r="J646">
            <v>0</v>
          </cell>
          <cell r="K646">
            <v>1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1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1</v>
          </cell>
        </row>
        <row r="647">
          <cell r="D647">
            <v>300473</v>
          </cell>
          <cell r="E647" t="str">
            <v>Libertad National High School</v>
          </cell>
          <cell r="F647">
            <v>0</v>
          </cell>
          <cell r="G647">
            <v>0</v>
          </cell>
          <cell r="H647">
            <v>1</v>
          </cell>
          <cell r="I647">
            <v>0</v>
          </cell>
          <cell r="J647">
            <v>1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1</v>
          </cell>
          <cell r="R647">
            <v>0</v>
          </cell>
          <cell r="S647">
            <v>0</v>
          </cell>
          <cell r="T647">
            <v>1</v>
          </cell>
          <cell r="U647">
            <v>0</v>
          </cell>
        </row>
        <row r="648">
          <cell r="D648">
            <v>501587</v>
          </cell>
          <cell r="E648" t="str">
            <v>Bural ES</v>
          </cell>
          <cell r="F648">
            <v>0</v>
          </cell>
          <cell r="G648">
            <v>1</v>
          </cell>
          <cell r="H648">
            <v>0</v>
          </cell>
          <cell r="I648">
            <v>1</v>
          </cell>
          <cell r="J648">
            <v>1</v>
          </cell>
          <cell r="K648">
            <v>1</v>
          </cell>
          <cell r="L648">
            <v>0</v>
          </cell>
          <cell r="M648">
            <v>0</v>
          </cell>
          <cell r="N648">
            <v>1</v>
          </cell>
          <cell r="O648">
            <v>1</v>
          </cell>
          <cell r="P648">
            <v>1</v>
          </cell>
          <cell r="Q648">
            <v>1</v>
          </cell>
          <cell r="R648">
            <v>1</v>
          </cell>
          <cell r="S648">
            <v>0</v>
          </cell>
          <cell r="T648">
            <v>0</v>
          </cell>
          <cell r="U648">
            <v>0</v>
          </cell>
        </row>
        <row r="649">
          <cell r="D649">
            <v>300421</v>
          </cell>
          <cell r="E649" t="str">
            <v>Alcala Rural School</v>
          </cell>
          <cell r="F649">
            <v>1</v>
          </cell>
          <cell r="G649">
            <v>1</v>
          </cell>
          <cell r="H649">
            <v>1</v>
          </cell>
          <cell r="I649">
            <v>1</v>
          </cell>
          <cell r="J649">
            <v>1</v>
          </cell>
          <cell r="K649">
            <v>1</v>
          </cell>
          <cell r="L649">
            <v>1</v>
          </cell>
          <cell r="M649">
            <v>1</v>
          </cell>
          <cell r="N649">
            <v>1</v>
          </cell>
          <cell r="O649">
            <v>1</v>
          </cell>
          <cell r="P649">
            <v>1</v>
          </cell>
          <cell r="Q649">
            <v>1</v>
          </cell>
          <cell r="R649">
            <v>1</v>
          </cell>
          <cell r="S649">
            <v>1</v>
          </cell>
          <cell r="T649">
            <v>1</v>
          </cell>
          <cell r="U649">
            <v>1</v>
          </cell>
        </row>
        <row r="650">
          <cell r="D650">
            <v>300425</v>
          </cell>
          <cell r="E650" t="str">
            <v>AMULUNG NATIONAL HIGH SCHOOL</v>
          </cell>
          <cell r="F650">
            <v>1</v>
          </cell>
          <cell r="G650">
            <v>1</v>
          </cell>
          <cell r="H650">
            <v>1</v>
          </cell>
          <cell r="I650">
            <v>1</v>
          </cell>
          <cell r="J650">
            <v>1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1</v>
          </cell>
          <cell r="Q650">
            <v>1</v>
          </cell>
          <cell r="R650">
            <v>1</v>
          </cell>
          <cell r="S650">
            <v>1</v>
          </cell>
          <cell r="T650">
            <v>1</v>
          </cell>
          <cell r="U650">
            <v>0</v>
          </cell>
        </row>
        <row r="651">
          <cell r="D651">
            <v>300444</v>
          </cell>
          <cell r="E651" t="str">
            <v>Camalaniugan NHS</v>
          </cell>
          <cell r="F651">
            <v>1</v>
          </cell>
          <cell r="G651">
            <v>1</v>
          </cell>
          <cell r="H651">
            <v>1</v>
          </cell>
          <cell r="I651">
            <v>1</v>
          </cell>
          <cell r="J651">
            <v>1</v>
          </cell>
          <cell r="K651">
            <v>1</v>
          </cell>
          <cell r="L651">
            <v>1</v>
          </cell>
          <cell r="M651">
            <v>1</v>
          </cell>
          <cell r="N651">
            <v>1</v>
          </cell>
          <cell r="O651">
            <v>1</v>
          </cell>
          <cell r="P651">
            <v>1</v>
          </cell>
          <cell r="Q651">
            <v>1</v>
          </cell>
          <cell r="R651">
            <v>1</v>
          </cell>
          <cell r="S651">
            <v>0</v>
          </cell>
          <cell r="T651">
            <v>1</v>
          </cell>
          <cell r="U651">
            <v>0</v>
          </cell>
        </row>
        <row r="652">
          <cell r="D652">
            <v>306008</v>
          </cell>
          <cell r="E652" t="str">
            <v>Amulung NHS - Baculud Ext.</v>
          </cell>
          <cell r="F652">
            <v>1</v>
          </cell>
          <cell r="G652">
            <v>1</v>
          </cell>
          <cell r="H652">
            <v>1</v>
          </cell>
          <cell r="I652">
            <v>0</v>
          </cell>
          <cell r="J652">
            <v>1</v>
          </cell>
          <cell r="K652">
            <v>0</v>
          </cell>
          <cell r="L652">
            <v>0</v>
          </cell>
          <cell r="M652">
            <v>1</v>
          </cell>
          <cell r="N652">
            <v>1</v>
          </cell>
          <cell r="O652">
            <v>1</v>
          </cell>
          <cell r="P652">
            <v>1</v>
          </cell>
          <cell r="Q652">
            <v>1</v>
          </cell>
          <cell r="R652">
            <v>0</v>
          </cell>
          <cell r="S652">
            <v>0</v>
          </cell>
          <cell r="T652">
            <v>1</v>
          </cell>
          <cell r="U652">
            <v>0</v>
          </cell>
        </row>
        <row r="653">
          <cell r="D653">
            <v>300477</v>
          </cell>
          <cell r="E653" t="str">
            <v>Matucay National High School</v>
          </cell>
          <cell r="F653">
            <v>1</v>
          </cell>
          <cell r="G653">
            <v>1</v>
          </cell>
          <cell r="H653">
            <v>1</v>
          </cell>
          <cell r="I653">
            <v>1</v>
          </cell>
          <cell r="J653">
            <v>0</v>
          </cell>
          <cell r="K653">
            <v>1</v>
          </cell>
          <cell r="L653">
            <v>1</v>
          </cell>
          <cell r="M653">
            <v>1</v>
          </cell>
          <cell r="N653">
            <v>1</v>
          </cell>
          <cell r="O653">
            <v>1</v>
          </cell>
          <cell r="P653">
            <v>1</v>
          </cell>
          <cell r="Q653">
            <v>1</v>
          </cell>
          <cell r="R653">
            <v>1</v>
          </cell>
          <cell r="S653">
            <v>1</v>
          </cell>
          <cell r="T653">
            <v>1</v>
          </cell>
          <cell r="U653">
            <v>1</v>
          </cell>
        </row>
        <row r="654">
          <cell r="D654">
            <v>300453</v>
          </cell>
          <cell r="E654" t="str">
            <v>Bayabat NHS</v>
          </cell>
          <cell r="F654">
            <v>1</v>
          </cell>
          <cell r="G654">
            <v>1</v>
          </cell>
          <cell r="H654">
            <v>1</v>
          </cell>
          <cell r="I654">
            <v>1</v>
          </cell>
          <cell r="J654">
            <v>1</v>
          </cell>
          <cell r="K654">
            <v>1</v>
          </cell>
          <cell r="L654">
            <v>1</v>
          </cell>
          <cell r="M654">
            <v>1</v>
          </cell>
          <cell r="N654">
            <v>1</v>
          </cell>
          <cell r="O654">
            <v>1</v>
          </cell>
          <cell r="P654">
            <v>1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</row>
        <row r="655">
          <cell r="D655">
            <v>306003</v>
          </cell>
          <cell r="E655" t="str">
            <v>Lal-lo NHS - Cabayabasan Annex</v>
          </cell>
          <cell r="F655">
            <v>1</v>
          </cell>
          <cell r="G655">
            <v>1</v>
          </cell>
          <cell r="H655">
            <v>1</v>
          </cell>
          <cell r="I655">
            <v>1</v>
          </cell>
          <cell r="J655">
            <v>1</v>
          </cell>
          <cell r="K655">
            <v>1</v>
          </cell>
          <cell r="L655">
            <v>1</v>
          </cell>
          <cell r="M655">
            <v>0</v>
          </cell>
          <cell r="N655">
            <v>1</v>
          </cell>
          <cell r="O655">
            <v>1</v>
          </cell>
          <cell r="P655">
            <v>1</v>
          </cell>
          <cell r="Q655">
            <v>1</v>
          </cell>
          <cell r="R655">
            <v>1</v>
          </cell>
          <cell r="S655">
            <v>0</v>
          </cell>
          <cell r="T655">
            <v>1</v>
          </cell>
          <cell r="U655">
            <v>1</v>
          </cell>
        </row>
        <row r="656">
          <cell r="D656">
            <v>300489</v>
          </cell>
          <cell r="E656" t="str">
            <v>Sta. Praxedes High School</v>
          </cell>
          <cell r="F656">
            <v>1</v>
          </cell>
          <cell r="G656">
            <v>1</v>
          </cell>
          <cell r="H656">
            <v>1</v>
          </cell>
          <cell r="I656">
            <v>1</v>
          </cell>
          <cell r="J656">
            <v>1</v>
          </cell>
          <cell r="K656">
            <v>1</v>
          </cell>
          <cell r="L656">
            <v>0</v>
          </cell>
          <cell r="M656">
            <v>0</v>
          </cell>
          <cell r="N656">
            <v>1</v>
          </cell>
          <cell r="O656">
            <v>1</v>
          </cell>
          <cell r="P656">
            <v>1</v>
          </cell>
          <cell r="Q656">
            <v>1</v>
          </cell>
          <cell r="R656">
            <v>1</v>
          </cell>
          <cell r="S656">
            <v>1</v>
          </cell>
          <cell r="T656">
            <v>1</v>
          </cell>
          <cell r="U656">
            <v>1</v>
          </cell>
        </row>
        <row r="657">
          <cell r="D657">
            <v>300464</v>
          </cell>
          <cell r="E657" t="str">
            <v>Illuru NHS</v>
          </cell>
          <cell r="F657">
            <v>1</v>
          </cell>
          <cell r="G657">
            <v>1</v>
          </cell>
          <cell r="H657">
            <v>0</v>
          </cell>
          <cell r="I657">
            <v>1</v>
          </cell>
          <cell r="J657">
            <v>1</v>
          </cell>
          <cell r="K657">
            <v>1</v>
          </cell>
          <cell r="L657">
            <v>1</v>
          </cell>
          <cell r="M657">
            <v>1</v>
          </cell>
          <cell r="N657">
            <v>1</v>
          </cell>
          <cell r="O657">
            <v>1</v>
          </cell>
          <cell r="P657">
            <v>1</v>
          </cell>
          <cell r="Q657">
            <v>1</v>
          </cell>
          <cell r="R657">
            <v>1</v>
          </cell>
          <cell r="S657">
            <v>0</v>
          </cell>
          <cell r="T657">
            <v>1</v>
          </cell>
          <cell r="U657">
            <v>1</v>
          </cell>
        </row>
        <row r="658">
          <cell r="D658">
            <v>300470</v>
          </cell>
          <cell r="E658" t="str">
            <v>Aparri West National High School</v>
          </cell>
          <cell r="F658">
            <v>1</v>
          </cell>
          <cell r="G658">
            <v>1</v>
          </cell>
          <cell r="H658">
            <v>1</v>
          </cell>
          <cell r="I658">
            <v>1</v>
          </cell>
          <cell r="J658">
            <v>0</v>
          </cell>
          <cell r="K658">
            <v>1</v>
          </cell>
          <cell r="L658">
            <v>1</v>
          </cell>
          <cell r="M658">
            <v>0</v>
          </cell>
          <cell r="N658">
            <v>0</v>
          </cell>
          <cell r="O658">
            <v>0</v>
          </cell>
          <cell r="P658">
            <v>1</v>
          </cell>
          <cell r="Q658">
            <v>1</v>
          </cell>
          <cell r="R658">
            <v>0</v>
          </cell>
          <cell r="S658">
            <v>1</v>
          </cell>
          <cell r="T658">
            <v>1</v>
          </cell>
          <cell r="U658">
            <v>1</v>
          </cell>
        </row>
        <row r="659">
          <cell r="D659">
            <v>300428</v>
          </cell>
          <cell r="E659" t="str">
            <v>Aparri School of Arts and Trades</v>
          </cell>
          <cell r="F659">
            <v>1</v>
          </cell>
          <cell r="G659">
            <v>1</v>
          </cell>
          <cell r="H659">
            <v>1</v>
          </cell>
          <cell r="I659">
            <v>1</v>
          </cell>
          <cell r="J659">
            <v>1</v>
          </cell>
          <cell r="K659">
            <v>1</v>
          </cell>
          <cell r="L659">
            <v>0</v>
          </cell>
          <cell r="M659">
            <v>1</v>
          </cell>
          <cell r="N659">
            <v>1</v>
          </cell>
          <cell r="O659">
            <v>1</v>
          </cell>
          <cell r="P659">
            <v>1</v>
          </cell>
          <cell r="Q659">
            <v>1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</row>
        <row r="660">
          <cell r="D660">
            <v>300418</v>
          </cell>
          <cell r="E660" t="str">
            <v>Abulug National Rural and Vocational High School</v>
          </cell>
          <cell r="F660">
            <v>1</v>
          </cell>
          <cell r="G660">
            <v>1</v>
          </cell>
          <cell r="H660">
            <v>1</v>
          </cell>
          <cell r="I660">
            <v>0</v>
          </cell>
          <cell r="J660">
            <v>0</v>
          </cell>
          <cell r="K660">
            <v>1</v>
          </cell>
          <cell r="L660">
            <v>0</v>
          </cell>
          <cell r="M660">
            <v>1</v>
          </cell>
          <cell r="N660">
            <v>1</v>
          </cell>
          <cell r="O660">
            <v>1</v>
          </cell>
          <cell r="P660">
            <v>1</v>
          </cell>
          <cell r="Q660">
            <v>0</v>
          </cell>
          <cell r="R660">
            <v>0</v>
          </cell>
          <cell r="S660">
            <v>0</v>
          </cell>
          <cell r="T660">
            <v>1</v>
          </cell>
          <cell r="U660">
            <v>1</v>
          </cell>
        </row>
        <row r="661">
          <cell r="D661">
            <v>500065</v>
          </cell>
          <cell r="E661" t="str">
            <v>Mapurao Integ. Learning School</v>
          </cell>
          <cell r="F661">
            <v>1</v>
          </cell>
          <cell r="G661">
            <v>1</v>
          </cell>
          <cell r="H661">
            <v>1</v>
          </cell>
          <cell r="I661">
            <v>1</v>
          </cell>
          <cell r="J661">
            <v>1</v>
          </cell>
          <cell r="K661">
            <v>1</v>
          </cell>
          <cell r="L661">
            <v>0</v>
          </cell>
          <cell r="M661">
            <v>1</v>
          </cell>
          <cell r="N661">
            <v>1</v>
          </cell>
          <cell r="O661">
            <v>1</v>
          </cell>
          <cell r="P661">
            <v>1</v>
          </cell>
          <cell r="Q661">
            <v>1</v>
          </cell>
          <cell r="R661">
            <v>1</v>
          </cell>
          <cell r="S661">
            <v>1</v>
          </cell>
          <cell r="T661">
            <v>1</v>
          </cell>
          <cell r="U661">
            <v>1</v>
          </cell>
        </row>
        <row r="662">
          <cell r="D662">
            <v>300465</v>
          </cell>
          <cell r="E662" t="str">
            <v>Ipil National High School</v>
          </cell>
          <cell r="F662">
            <v>1</v>
          </cell>
          <cell r="G662">
            <v>1</v>
          </cell>
          <cell r="H662">
            <v>1</v>
          </cell>
          <cell r="I662">
            <v>1</v>
          </cell>
          <cell r="J662">
            <v>1</v>
          </cell>
          <cell r="K662">
            <v>1</v>
          </cell>
          <cell r="L662">
            <v>1</v>
          </cell>
          <cell r="M662">
            <v>1</v>
          </cell>
          <cell r="N662">
            <v>1</v>
          </cell>
          <cell r="O662">
            <v>1</v>
          </cell>
          <cell r="P662">
            <v>1</v>
          </cell>
          <cell r="Q662">
            <v>1</v>
          </cell>
          <cell r="R662">
            <v>1</v>
          </cell>
          <cell r="S662">
            <v>1</v>
          </cell>
          <cell r="T662">
            <v>1</v>
          </cell>
          <cell r="U662">
            <v>1</v>
          </cell>
        </row>
        <row r="663">
          <cell r="D663">
            <v>300419</v>
          </cell>
          <cell r="E663" t="str">
            <v>Abulug SOF</v>
          </cell>
          <cell r="F663">
            <v>1</v>
          </cell>
          <cell r="G663">
            <v>1</v>
          </cell>
          <cell r="H663">
            <v>1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1</v>
          </cell>
          <cell r="O663">
            <v>1</v>
          </cell>
          <cell r="P663">
            <v>1</v>
          </cell>
          <cell r="Q663">
            <v>1</v>
          </cell>
          <cell r="R663">
            <v>0</v>
          </cell>
          <cell r="S663">
            <v>0</v>
          </cell>
          <cell r="T663">
            <v>1</v>
          </cell>
          <cell r="U663">
            <v>0</v>
          </cell>
        </row>
        <row r="664">
          <cell r="D664">
            <v>300483</v>
          </cell>
          <cell r="E664" t="str">
            <v>Gonzaga National High School</v>
          </cell>
          <cell r="F664">
            <v>1</v>
          </cell>
          <cell r="G664">
            <v>1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1</v>
          </cell>
          <cell r="R664">
            <v>0</v>
          </cell>
          <cell r="S664">
            <v>0</v>
          </cell>
          <cell r="T664">
            <v>1</v>
          </cell>
          <cell r="U664">
            <v>0</v>
          </cell>
        </row>
        <row r="665">
          <cell r="D665">
            <v>306017</v>
          </cell>
          <cell r="E665" t="str">
            <v>Dadda National High School</v>
          </cell>
          <cell r="F665">
            <v>1</v>
          </cell>
          <cell r="G665">
            <v>1</v>
          </cell>
          <cell r="H665">
            <v>1</v>
          </cell>
          <cell r="I665">
            <v>1</v>
          </cell>
          <cell r="J665">
            <v>1</v>
          </cell>
          <cell r="K665">
            <v>1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1</v>
          </cell>
          <cell r="Q665">
            <v>1</v>
          </cell>
          <cell r="R665">
            <v>0</v>
          </cell>
          <cell r="S665">
            <v>0</v>
          </cell>
          <cell r="T665">
            <v>1</v>
          </cell>
          <cell r="U665">
            <v>1</v>
          </cell>
        </row>
        <row r="666">
          <cell r="D666">
            <v>300457</v>
          </cell>
          <cell r="E666" t="str">
            <v>Penablanca East NHS</v>
          </cell>
          <cell r="F666">
            <v>0</v>
          </cell>
          <cell r="G666">
            <v>1</v>
          </cell>
          <cell r="H666">
            <v>1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1</v>
          </cell>
          <cell r="R666">
            <v>1</v>
          </cell>
          <cell r="S666">
            <v>0</v>
          </cell>
          <cell r="T666">
            <v>0</v>
          </cell>
          <cell r="U666">
            <v>0</v>
          </cell>
        </row>
        <row r="667">
          <cell r="D667">
            <v>306012</v>
          </cell>
          <cell r="E667" t="str">
            <v>Pattao NHS - Maddalero Ext.</v>
          </cell>
          <cell r="F667">
            <v>1</v>
          </cell>
          <cell r="G667">
            <v>1</v>
          </cell>
          <cell r="H667">
            <v>1</v>
          </cell>
          <cell r="I667">
            <v>1</v>
          </cell>
          <cell r="J667">
            <v>1</v>
          </cell>
          <cell r="K667">
            <v>1</v>
          </cell>
          <cell r="L667">
            <v>1</v>
          </cell>
          <cell r="M667">
            <v>1</v>
          </cell>
          <cell r="N667">
            <v>1</v>
          </cell>
          <cell r="O667">
            <v>1</v>
          </cell>
          <cell r="P667">
            <v>1</v>
          </cell>
          <cell r="Q667">
            <v>1</v>
          </cell>
          <cell r="R667">
            <v>1</v>
          </cell>
          <cell r="S667">
            <v>1</v>
          </cell>
          <cell r="T667">
            <v>1</v>
          </cell>
          <cell r="U667">
            <v>1</v>
          </cell>
        </row>
        <row r="668">
          <cell r="D668">
            <v>300439</v>
          </cell>
          <cell r="E668" t="str">
            <v>Nabannagan National High School</v>
          </cell>
          <cell r="F668">
            <v>0</v>
          </cell>
          <cell r="G668">
            <v>0</v>
          </cell>
          <cell r="H668">
            <v>0</v>
          </cell>
          <cell r="I668">
            <v>1</v>
          </cell>
          <cell r="J668">
            <v>1</v>
          </cell>
          <cell r="K668">
            <v>1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1</v>
          </cell>
          <cell r="Q668">
            <v>1</v>
          </cell>
          <cell r="R668">
            <v>0</v>
          </cell>
          <cell r="S668">
            <v>0</v>
          </cell>
          <cell r="T668">
            <v>0</v>
          </cell>
          <cell r="U668">
            <v>1</v>
          </cell>
        </row>
        <row r="669">
          <cell r="D669">
            <v>306423</v>
          </cell>
          <cell r="E669" t="str">
            <v>Cabiraoan National High School</v>
          </cell>
          <cell r="F669">
            <v>1</v>
          </cell>
          <cell r="G669">
            <v>1</v>
          </cell>
          <cell r="H669">
            <v>1</v>
          </cell>
          <cell r="I669">
            <v>0</v>
          </cell>
          <cell r="J669">
            <v>1</v>
          </cell>
          <cell r="K669">
            <v>1</v>
          </cell>
          <cell r="L669">
            <v>0</v>
          </cell>
          <cell r="M669">
            <v>0</v>
          </cell>
          <cell r="N669">
            <v>0</v>
          </cell>
          <cell r="O669">
            <v>1</v>
          </cell>
          <cell r="P669">
            <v>1</v>
          </cell>
          <cell r="Q669">
            <v>0</v>
          </cell>
          <cell r="R669">
            <v>0</v>
          </cell>
          <cell r="S669">
            <v>0</v>
          </cell>
          <cell r="T669">
            <v>1</v>
          </cell>
          <cell r="U669">
            <v>0</v>
          </cell>
        </row>
        <row r="670">
          <cell r="D670">
            <v>306426</v>
          </cell>
          <cell r="E670" t="str">
            <v>Camalaniugan National High School- Catotoran Annex</v>
          </cell>
          <cell r="F670">
            <v>1</v>
          </cell>
          <cell r="G670">
            <v>1</v>
          </cell>
          <cell r="H670">
            <v>1</v>
          </cell>
          <cell r="I670">
            <v>0</v>
          </cell>
          <cell r="J670">
            <v>0</v>
          </cell>
          <cell r="K670">
            <v>1</v>
          </cell>
          <cell r="L670">
            <v>0</v>
          </cell>
          <cell r="M670">
            <v>0</v>
          </cell>
          <cell r="N670">
            <v>0</v>
          </cell>
          <cell r="O670">
            <v>1</v>
          </cell>
          <cell r="P670">
            <v>0</v>
          </cell>
          <cell r="Q670">
            <v>1</v>
          </cell>
          <cell r="R670">
            <v>1</v>
          </cell>
          <cell r="S670">
            <v>0</v>
          </cell>
          <cell r="T670">
            <v>0</v>
          </cell>
          <cell r="U670">
            <v>1</v>
          </cell>
        </row>
        <row r="671">
          <cell r="D671">
            <v>306011</v>
          </cell>
          <cell r="E671" t="str">
            <v>Licerio Antiporda Sr. NHS - Dalaya Ext.</v>
          </cell>
          <cell r="F671">
            <v>1</v>
          </cell>
          <cell r="G671">
            <v>1</v>
          </cell>
          <cell r="H671">
            <v>1</v>
          </cell>
          <cell r="I671">
            <v>1</v>
          </cell>
          <cell r="J671">
            <v>1</v>
          </cell>
          <cell r="K671">
            <v>1</v>
          </cell>
          <cell r="L671">
            <v>1</v>
          </cell>
          <cell r="M671">
            <v>1</v>
          </cell>
          <cell r="N671">
            <v>1</v>
          </cell>
          <cell r="O671">
            <v>1</v>
          </cell>
          <cell r="P671">
            <v>1</v>
          </cell>
          <cell r="Q671">
            <v>1</v>
          </cell>
          <cell r="R671">
            <v>1</v>
          </cell>
          <cell r="S671">
            <v>0</v>
          </cell>
          <cell r="T671">
            <v>1</v>
          </cell>
          <cell r="U671">
            <v>1</v>
          </cell>
        </row>
        <row r="672">
          <cell r="D672">
            <v>300461</v>
          </cell>
          <cell r="E672" t="str">
            <v>Gadu National High School</v>
          </cell>
          <cell r="F672">
            <v>1</v>
          </cell>
          <cell r="G672">
            <v>1</v>
          </cell>
          <cell r="H672">
            <v>1</v>
          </cell>
          <cell r="I672">
            <v>0</v>
          </cell>
          <cell r="J672">
            <v>0</v>
          </cell>
          <cell r="K672">
            <v>1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1</v>
          </cell>
          <cell r="Q672">
            <v>1</v>
          </cell>
          <cell r="R672">
            <v>1</v>
          </cell>
          <cell r="S672">
            <v>0</v>
          </cell>
          <cell r="T672">
            <v>1</v>
          </cell>
          <cell r="U672">
            <v>0</v>
          </cell>
        </row>
        <row r="673">
          <cell r="D673">
            <v>300493</v>
          </cell>
          <cell r="E673" t="str">
            <v>Tuao Voc'l. and Tech'l. School - Culung Annex</v>
          </cell>
          <cell r="F673">
            <v>1</v>
          </cell>
          <cell r="G673">
            <v>1</v>
          </cell>
          <cell r="H673">
            <v>1</v>
          </cell>
          <cell r="I673">
            <v>0</v>
          </cell>
          <cell r="J673">
            <v>1</v>
          </cell>
          <cell r="K673">
            <v>1</v>
          </cell>
          <cell r="L673">
            <v>0</v>
          </cell>
          <cell r="M673">
            <v>0</v>
          </cell>
          <cell r="N673">
            <v>0</v>
          </cell>
          <cell r="O673">
            <v>1</v>
          </cell>
          <cell r="P673">
            <v>1</v>
          </cell>
          <cell r="Q673">
            <v>1</v>
          </cell>
          <cell r="R673">
            <v>1</v>
          </cell>
          <cell r="S673">
            <v>1</v>
          </cell>
          <cell r="T673">
            <v>1</v>
          </cell>
          <cell r="U673">
            <v>1</v>
          </cell>
        </row>
        <row r="674">
          <cell r="D674">
            <v>300442</v>
          </cell>
          <cell r="E674" t="str">
            <v>Calayan HS - Camiguin Annex</v>
          </cell>
          <cell r="F674">
            <v>1</v>
          </cell>
          <cell r="G674">
            <v>1</v>
          </cell>
          <cell r="H674">
            <v>0</v>
          </cell>
          <cell r="I674">
            <v>0</v>
          </cell>
          <cell r="J674">
            <v>1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1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</row>
        <row r="675">
          <cell r="D675">
            <v>300441</v>
          </cell>
          <cell r="E675" t="str">
            <v>Calayan HS</v>
          </cell>
          <cell r="F675">
            <v>1</v>
          </cell>
          <cell r="G675">
            <v>1</v>
          </cell>
          <cell r="H675">
            <v>0</v>
          </cell>
          <cell r="I675">
            <v>0</v>
          </cell>
          <cell r="J675">
            <v>1</v>
          </cell>
          <cell r="K675">
            <v>1</v>
          </cell>
          <cell r="L675">
            <v>0</v>
          </cell>
          <cell r="M675">
            <v>0</v>
          </cell>
          <cell r="N675">
            <v>1</v>
          </cell>
          <cell r="O675">
            <v>0</v>
          </cell>
          <cell r="P675">
            <v>1</v>
          </cell>
          <cell r="Q675">
            <v>1</v>
          </cell>
          <cell r="R675">
            <v>1</v>
          </cell>
          <cell r="S675">
            <v>0</v>
          </cell>
          <cell r="T675">
            <v>1</v>
          </cell>
          <cell r="U675">
            <v>0</v>
          </cell>
        </row>
        <row r="676">
          <cell r="D676">
            <v>300426</v>
          </cell>
          <cell r="E676" t="str">
            <v>Andarayan NHS</v>
          </cell>
          <cell r="F676">
            <v>1</v>
          </cell>
          <cell r="G676">
            <v>1</v>
          </cell>
          <cell r="H676">
            <v>1</v>
          </cell>
          <cell r="I676">
            <v>1</v>
          </cell>
          <cell r="J676">
            <v>1</v>
          </cell>
          <cell r="K676">
            <v>1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1</v>
          </cell>
          <cell r="Q676">
            <v>1</v>
          </cell>
          <cell r="R676">
            <v>1</v>
          </cell>
          <cell r="S676">
            <v>0</v>
          </cell>
          <cell r="T676">
            <v>1</v>
          </cell>
          <cell r="U676">
            <v>1</v>
          </cell>
        </row>
        <row r="677">
          <cell r="D677">
            <v>300422</v>
          </cell>
          <cell r="E677" t="str">
            <v>BAYBAYOG NATIONAL HIGH SCHOOL</v>
          </cell>
          <cell r="F677">
            <v>1</v>
          </cell>
          <cell r="G677">
            <v>1</v>
          </cell>
          <cell r="H677">
            <v>1</v>
          </cell>
          <cell r="I677">
            <v>0</v>
          </cell>
          <cell r="J677">
            <v>0</v>
          </cell>
          <cell r="K677">
            <v>1</v>
          </cell>
          <cell r="L677">
            <v>1</v>
          </cell>
          <cell r="M677">
            <v>0</v>
          </cell>
          <cell r="N677">
            <v>1</v>
          </cell>
          <cell r="O677">
            <v>1</v>
          </cell>
          <cell r="P677">
            <v>1</v>
          </cell>
          <cell r="Q677">
            <v>1</v>
          </cell>
          <cell r="R677">
            <v>1</v>
          </cell>
          <cell r="S677">
            <v>0</v>
          </cell>
          <cell r="T677">
            <v>1</v>
          </cell>
          <cell r="U677">
            <v>1</v>
          </cell>
        </row>
        <row r="678">
          <cell r="D678">
            <v>300450</v>
          </cell>
          <cell r="E678" t="str">
            <v>Claveria RVS</v>
          </cell>
          <cell r="F678">
            <v>1</v>
          </cell>
          <cell r="G678">
            <v>1</v>
          </cell>
          <cell r="H678">
            <v>1</v>
          </cell>
          <cell r="I678">
            <v>0</v>
          </cell>
          <cell r="J678">
            <v>0</v>
          </cell>
          <cell r="K678">
            <v>1</v>
          </cell>
          <cell r="L678">
            <v>0</v>
          </cell>
          <cell r="M678">
            <v>1</v>
          </cell>
          <cell r="N678">
            <v>0</v>
          </cell>
          <cell r="O678">
            <v>1</v>
          </cell>
          <cell r="P678">
            <v>1</v>
          </cell>
          <cell r="Q678">
            <v>1</v>
          </cell>
          <cell r="R678">
            <v>1</v>
          </cell>
          <cell r="S678">
            <v>0</v>
          </cell>
          <cell r="T678">
            <v>1</v>
          </cell>
          <cell r="U678">
            <v>1</v>
          </cell>
        </row>
        <row r="679">
          <cell r="D679">
            <v>306005</v>
          </cell>
          <cell r="E679" t="str">
            <v>Licerio Antiporda Sr. NHS - Sta. Isabel Ext.</v>
          </cell>
          <cell r="F679">
            <v>0</v>
          </cell>
          <cell r="G679">
            <v>1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1</v>
          </cell>
          <cell r="Q679">
            <v>0</v>
          </cell>
          <cell r="R679">
            <v>0</v>
          </cell>
          <cell r="S679">
            <v>0</v>
          </cell>
          <cell r="T679">
            <v>1</v>
          </cell>
          <cell r="U679">
            <v>0</v>
          </cell>
        </row>
        <row r="680">
          <cell r="D680">
            <v>300467</v>
          </cell>
          <cell r="E680" t="str">
            <v>Itawes National High School</v>
          </cell>
          <cell r="F680">
            <v>1</v>
          </cell>
          <cell r="G680">
            <v>0</v>
          </cell>
          <cell r="H680">
            <v>0</v>
          </cell>
          <cell r="I680">
            <v>0</v>
          </cell>
          <cell r="J680">
            <v>1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1</v>
          </cell>
          <cell r="Q680">
            <v>0</v>
          </cell>
          <cell r="R680">
            <v>0</v>
          </cell>
          <cell r="S680">
            <v>0</v>
          </cell>
          <cell r="T680">
            <v>1</v>
          </cell>
          <cell r="U680">
            <v>0</v>
          </cell>
        </row>
        <row r="681">
          <cell r="D681">
            <v>300468</v>
          </cell>
          <cell r="E681" t="str">
            <v>Itawes Nat'l.l Agr'l. &amp; Tech'l. School - Bagumbayan Annex</v>
          </cell>
          <cell r="F681">
            <v>1</v>
          </cell>
          <cell r="G681">
            <v>1</v>
          </cell>
          <cell r="H681">
            <v>1</v>
          </cell>
          <cell r="I681">
            <v>0</v>
          </cell>
          <cell r="J681">
            <v>0</v>
          </cell>
          <cell r="K681">
            <v>1</v>
          </cell>
          <cell r="L681">
            <v>0</v>
          </cell>
          <cell r="M681">
            <v>1</v>
          </cell>
          <cell r="N681">
            <v>0</v>
          </cell>
          <cell r="O681">
            <v>1</v>
          </cell>
          <cell r="P681">
            <v>1</v>
          </cell>
          <cell r="Q681">
            <v>1</v>
          </cell>
          <cell r="R681">
            <v>1</v>
          </cell>
          <cell r="S681">
            <v>0</v>
          </cell>
          <cell r="T681">
            <v>1</v>
          </cell>
          <cell r="U681">
            <v>1</v>
          </cell>
        </row>
        <row r="682">
          <cell r="D682">
            <v>300433</v>
          </cell>
          <cell r="E682" t="str">
            <v>Imurung NHS</v>
          </cell>
          <cell r="F682">
            <v>1</v>
          </cell>
          <cell r="G682">
            <v>1</v>
          </cell>
          <cell r="H682">
            <v>1</v>
          </cell>
          <cell r="I682">
            <v>1</v>
          </cell>
          <cell r="J682">
            <v>1</v>
          </cell>
          <cell r="K682">
            <v>1</v>
          </cell>
          <cell r="L682">
            <v>1</v>
          </cell>
          <cell r="M682">
            <v>1</v>
          </cell>
          <cell r="N682">
            <v>1</v>
          </cell>
          <cell r="O682">
            <v>1</v>
          </cell>
          <cell r="P682">
            <v>1</v>
          </cell>
          <cell r="Q682">
            <v>1</v>
          </cell>
          <cell r="R682">
            <v>1</v>
          </cell>
          <cell r="S682">
            <v>0</v>
          </cell>
          <cell r="T682">
            <v>1</v>
          </cell>
          <cell r="U682">
            <v>1</v>
          </cell>
        </row>
        <row r="683">
          <cell r="D683">
            <v>501170</v>
          </cell>
          <cell r="E683" t="str">
            <v>Minabel Integrated School</v>
          </cell>
          <cell r="F683">
            <v>0</v>
          </cell>
          <cell r="G683">
            <v>1</v>
          </cell>
          <cell r="H683">
            <v>0</v>
          </cell>
          <cell r="I683">
            <v>0</v>
          </cell>
          <cell r="J683">
            <v>0</v>
          </cell>
          <cell r="K683">
            <v>1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1</v>
          </cell>
          <cell r="Q683">
            <v>1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</row>
        <row r="684">
          <cell r="D684">
            <v>306427</v>
          </cell>
          <cell r="E684" t="str">
            <v>Calayan HS- Dilam Extension</v>
          </cell>
          <cell r="F684">
            <v>0</v>
          </cell>
          <cell r="G684">
            <v>1</v>
          </cell>
          <cell r="H684">
            <v>1</v>
          </cell>
          <cell r="I684">
            <v>0</v>
          </cell>
          <cell r="J684">
            <v>0</v>
          </cell>
          <cell r="K684">
            <v>1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1</v>
          </cell>
          <cell r="U684">
            <v>1</v>
          </cell>
        </row>
        <row r="685">
          <cell r="D685">
            <v>306015</v>
          </cell>
          <cell r="E685" t="str">
            <v>Calayan HS - Dibay Ext.</v>
          </cell>
          <cell r="F685">
            <v>1</v>
          </cell>
          <cell r="G685">
            <v>1</v>
          </cell>
          <cell r="H685">
            <v>0</v>
          </cell>
          <cell r="I685">
            <v>0</v>
          </cell>
          <cell r="J685">
            <v>1</v>
          </cell>
          <cell r="K685">
            <v>1</v>
          </cell>
          <cell r="L685">
            <v>0</v>
          </cell>
          <cell r="M685">
            <v>1</v>
          </cell>
          <cell r="N685">
            <v>1</v>
          </cell>
          <cell r="O685">
            <v>1</v>
          </cell>
          <cell r="P685">
            <v>1</v>
          </cell>
          <cell r="Q685">
            <v>1</v>
          </cell>
          <cell r="R685">
            <v>1</v>
          </cell>
          <cell r="S685">
            <v>0</v>
          </cell>
          <cell r="T685">
            <v>1</v>
          </cell>
          <cell r="U685">
            <v>1</v>
          </cell>
        </row>
        <row r="686">
          <cell r="D686">
            <v>500625</v>
          </cell>
          <cell r="E686" t="str">
            <v>Namuccayan Integrated School</v>
          </cell>
          <cell r="F686">
            <v>1</v>
          </cell>
          <cell r="G686">
            <v>1</v>
          </cell>
          <cell r="H686">
            <v>1</v>
          </cell>
          <cell r="I686">
            <v>0</v>
          </cell>
          <cell r="J686">
            <v>0</v>
          </cell>
          <cell r="K686">
            <v>0</v>
          </cell>
          <cell r="L686">
            <v>1</v>
          </cell>
          <cell r="M686">
            <v>0</v>
          </cell>
          <cell r="N686">
            <v>0</v>
          </cell>
          <cell r="O686">
            <v>0</v>
          </cell>
          <cell r="P686">
            <v>1</v>
          </cell>
          <cell r="Q686">
            <v>1</v>
          </cell>
          <cell r="R686">
            <v>1</v>
          </cell>
          <cell r="S686">
            <v>0</v>
          </cell>
          <cell r="T686">
            <v>0</v>
          </cell>
          <cell r="U686">
            <v>1</v>
          </cell>
        </row>
        <row r="687">
          <cell r="D687">
            <v>306002</v>
          </cell>
          <cell r="E687" t="str">
            <v>Baggao NAS - Sta. Margarita Annex</v>
          </cell>
          <cell r="F687">
            <v>1</v>
          </cell>
          <cell r="G687">
            <v>1</v>
          </cell>
          <cell r="H687">
            <v>1</v>
          </cell>
          <cell r="I687">
            <v>1</v>
          </cell>
          <cell r="J687">
            <v>1</v>
          </cell>
          <cell r="K687">
            <v>1</v>
          </cell>
          <cell r="L687">
            <v>1</v>
          </cell>
          <cell r="M687">
            <v>1</v>
          </cell>
          <cell r="N687">
            <v>1</v>
          </cell>
          <cell r="O687">
            <v>1</v>
          </cell>
          <cell r="P687">
            <v>1</v>
          </cell>
          <cell r="Q687">
            <v>1</v>
          </cell>
          <cell r="R687">
            <v>1</v>
          </cell>
          <cell r="S687">
            <v>0</v>
          </cell>
          <cell r="T687">
            <v>1</v>
          </cell>
          <cell r="U687">
            <v>0</v>
          </cell>
        </row>
        <row r="688">
          <cell r="D688">
            <v>300427</v>
          </cell>
          <cell r="E688" t="str">
            <v>Dassun NHS</v>
          </cell>
          <cell r="F688">
            <v>1</v>
          </cell>
          <cell r="G688">
            <v>1</v>
          </cell>
          <cell r="H688">
            <v>1</v>
          </cell>
          <cell r="I688">
            <v>1</v>
          </cell>
          <cell r="J688">
            <v>0</v>
          </cell>
          <cell r="K688">
            <v>1</v>
          </cell>
          <cell r="L688">
            <v>0</v>
          </cell>
          <cell r="M688">
            <v>0</v>
          </cell>
          <cell r="N688">
            <v>1</v>
          </cell>
          <cell r="O688">
            <v>1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1</v>
          </cell>
          <cell r="U688">
            <v>1</v>
          </cell>
        </row>
        <row r="689">
          <cell r="D689">
            <v>306020</v>
          </cell>
          <cell r="E689" t="str">
            <v>AGAMAN NATIONAL HIGH SCHOOL</v>
          </cell>
          <cell r="F689">
            <v>1</v>
          </cell>
          <cell r="G689">
            <v>1</v>
          </cell>
          <cell r="H689">
            <v>1</v>
          </cell>
          <cell r="I689">
            <v>1</v>
          </cell>
          <cell r="J689">
            <v>1</v>
          </cell>
          <cell r="K689">
            <v>1</v>
          </cell>
          <cell r="L689">
            <v>1</v>
          </cell>
          <cell r="M689">
            <v>1</v>
          </cell>
          <cell r="N689">
            <v>1</v>
          </cell>
          <cell r="O689">
            <v>1</v>
          </cell>
          <cell r="P689">
            <v>1</v>
          </cell>
          <cell r="Q689">
            <v>1</v>
          </cell>
          <cell r="R689">
            <v>1</v>
          </cell>
          <cell r="S689">
            <v>1</v>
          </cell>
          <cell r="T689">
            <v>1</v>
          </cell>
          <cell r="U689">
            <v>1</v>
          </cell>
        </row>
        <row r="690">
          <cell r="D690">
            <v>300451</v>
          </cell>
          <cell r="E690" t="str">
            <v>Claveria SAT</v>
          </cell>
          <cell r="F690">
            <v>1</v>
          </cell>
          <cell r="G690">
            <v>1</v>
          </cell>
          <cell r="H690">
            <v>1</v>
          </cell>
          <cell r="I690">
            <v>1</v>
          </cell>
          <cell r="J690">
            <v>1</v>
          </cell>
          <cell r="K690">
            <v>1</v>
          </cell>
          <cell r="L690">
            <v>1</v>
          </cell>
          <cell r="M690">
            <v>1</v>
          </cell>
          <cell r="N690">
            <v>1</v>
          </cell>
          <cell r="O690">
            <v>1</v>
          </cell>
          <cell r="P690">
            <v>1</v>
          </cell>
          <cell r="Q690">
            <v>1</v>
          </cell>
          <cell r="R690">
            <v>1</v>
          </cell>
          <cell r="S690">
            <v>1</v>
          </cell>
          <cell r="T690">
            <v>1</v>
          </cell>
          <cell r="U690">
            <v>1</v>
          </cell>
        </row>
        <row r="691">
          <cell r="D691">
            <v>300431</v>
          </cell>
          <cell r="E691" t="str">
            <v>Baggao NHS</v>
          </cell>
          <cell r="F691">
            <v>0</v>
          </cell>
          <cell r="G691">
            <v>1</v>
          </cell>
          <cell r="H691">
            <v>1</v>
          </cell>
          <cell r="I691">
            <v>0</v>
          </cell>
          <cell r="J691">
            <v>1</v>
          </cell>
          <cell r="K691">
            <v>1</v>
          </cell>
          <cell r="L691">
            <v>1</v>
          </cell>
          <cell r="M691">
            <v>0</v>
          </cell>
          <cell r="N691">
            <v>0</v>
          </cell>
          <cell r="O691">
            <v>0</v>
          </cell>
          <cell r="P691">
            <v>1</v>
          </cell>
          <cell r="Q691">
            <v>1</v>
          </cell>
          <cell r="R691">
            <v>0</v>
          </cell>
          <cell r="S691">
            <v>0</v>
          </cell>
          <cell r="T691">
            <v>1</v>
          </cell>
          <cell r="U691">
            <v>1</v>
          </cell>
        </row>
        <row r="692">
          <cell r="D692">
            <v>300471</v>
          </cell>
          <cell r="E692" t="str">
            <v>Aparri East National High School</v>
          </cell>
          <cell r="F692">
            <v>0</v>
          </cell>
          <cell r="G692">
            <v>1</v>
          </cell>
          <cell r="H692">
            <v>1</v>
          </cell>
          <cell r="I692">
            <v>1</v>
          </cell>
          <cell r="J692">
            <v>1</v>
          </cell>
          <cell r="K692">
            <v>1</v>
          </cell>
          <cell r="L692">
            <v>0</v>
          </cell>
          <cell r="M692">
            <v>1</v>
          </cell>
          <cell r="N692">
            <v>0</v>
          </cell>
          <cell r="O692">
            <v>1</v>
          </cell>
          <cell r="P692">
            <v>1</v>
          </cell>
          <cell r="Q692">
            <v>1</v>
          </cell>
          <cell r="R692">
            <v>1</v>
          </cell>
          <cell r="S692">
            <v>0</v>
          </cell>
          <cell r="T692">
            <v>1</v>
          </cell>
          <cell r="U692">
            <v>1</v>
          </cell>
        </row>
        <row r="693">
          <cell r="D693">
            <v>306009</v>
          </cell>
          <cell r="E693" t="str">
            <v>Bayabat NHS - La Suerte Ext.</v>
          </cell>
          <cell r="F693">
            <v>1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1</v>
          </cell>
          <cell r="Q693">
            <v>0</v>
          </cell>
          <cell r="R693">
            <v>1</v>
          </cell>
          <cell r="S693">
            <v>0</v>
          </cell>
          <cell r="T693">
            <v>1</v>
          </cell>
          <cell r="U693">
            <v>1</v>
          </cell>
        </row>
        <row r="694">
          <cell r="D694">
            <v>300466</v>
          </cell>
          <cell r="E694" t="str">
            <v>Itawes Nat'l. Agr'l. &amp; Tech'l. School</v>
          </cell>
          <cell r="F694">
            <v>0</v>
          </cell>
          <cell r="G694">
            <v>1</v>
          </cell>
          <cell r="H694">
            <v>1</v>
          </cell>
          <cell r="I694">
            <v>1</v>
          </cell>
          <cell r="J694">
            <v>1</v>
          </cell>
          <cell r="K694">
            <v>1</v>
          </cell>
          <cell r="L694">
            <v>1</v>
          </cell>
          <cell r="M694">
            <v>1</v>
          </cell>
          <cell r="N694">
            <v>0</v>
          </cell>
          <cell r="O694">
            <v>1</v>
          </cell>
          <cell r="P694">
            <v>1</v>
          </cell>
          <cell r="Q694">
            <v>1</v>
          </cell>
          <cell r="R694">
            <v>1</v>
          </cell>
          <cell r="S694">
            <v>1</v>
          </cell>
          <cell r="T694">
            <v>1</v>
          </cell>
          <cell r="U694">
            <v>1</v>
          </cell>
        </row>
        <row r="695">
          <cell r="D695">
            <v>306424</v>
          </cell>
          <cell r="E695" t="str">
            <v>Gadu NHS- Nangalisan Extension</v>
          </cell>
          <cell r="F695">
            <v>1</v>
          </cell>
          <cell r="G695">
            <v>1</v>
          </cell>
          <cell r="H695">
            <v>1</v>
          </cell>
          <cell r="I695">
            <v>1</v>
          </cell>
          <cell r="J695">
            <v>1</v>
          </cell>
          <cell r="K695">
            <v>1</v>
          </cell>
          <cell r="L695">
            <v>1</v>
          </cell>
          <cell r="M695">
            <v>0</v>
          </cell>
          <cell r="N695">
            <v>1</v>
          </cell>
          <cell r="O695">
            <v>1</v>
          </cell>
          <cell r="P695">
            <v>1</v>
          </cell>
          <cell r="Q695">
            <v>1</v>
          </cell>
          <cell r="R695">
            <v>1</v>
          </cell>
          <cell r="S695">
            <v>1</v>
          </cell>
          <cell r="T695">
            <v>1</v>
          </cell>
          <cell r="U695">
            <v>1</v>
          </cell>
        </row>
        <row r="696">
          <cell r="D696">
            <v>306422</v>
          </cell>
          <cell r="E696" t="str">
            <v>Calaoagan Dackel National High School-Capissayan Annex</v>
          </cell>
          <cell r="F696">
            <v>1</v>
          </cell>
          <cell r="G696">
            <v>1</v>
          </cell>
          <cell r="H696">
            <v>1</v>
          </cell>
          <cell r="I696">
            <v>0</v>
          </cell>
          <cell r="J696">
            <v>1</v>
          </cell>
          <cell r="K696">
            <v>1</v>
          </cell>
          <cell r="L696">
            <v>0</v>
          </cell>
          <cell r="M696">
            <v>1</v>
          </cell>
          <cell r="N696">
            <v>1</v>
          </cell>
          <cell r="O696">
            <v>0</v>
          </cell>
          <cell r="P696">
            <v>1</v>
          </cell>
          <cell r="Q696">
            <v>1</v>
          </cell>
          <cell r="R696">
            <v>1</v>
          </cell>
          <cell r="S696">
            <v>1</v>
          </cell>
          <cell r="T696">
            <v>1</v>
          </cell>
          <cell r="U696">
            <v>1</v>
          </cell>
        </row>
        <row r="697">
          <cell r="D697">
            <v>500064</v>
          </cell>
          <cell r="E697" t="str">
            <v>Babuyan Claro IS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1</v>
          </cell>
          <cell r="Q697">
            <v>1</v>
          </cell>
          <cell r="R697">
            <v>0</v>
          </cell>
          <cell r="S697">
            <v>0</v>
          </cell>
          <cell r="T697">
            <v>1</v>
          </cell>
          <cell r="U697">
            <v>1</v>
          </cell>
        </row>
        <row r="698">
          <cell r="D698">
            <v>500077</v>
          </cell>
          <cell r="E698" t="str">
            <v>Bimonton Integrated School</v>
          </cell>
          <cell r="F698">
            <v>1</v>
          </cell>
          <cell r="G698">
            <v>1</v>
          </cell>
          <cell r="H698">
            <v>1</v>
          </cell>
          <cell r="I698">
            <v>1</v>
          </cell>
          <cell r="J698">
            <v>1</v>
          </cell>
          <cell r="K698">
            <v>1</v>
          </cell>
          <cell r="L698">
            <v>0</v>
          </cell>
          <cell r="M698">
            <v>0</v>
          </cell>
          <cell r="N698">
            <v>0</v>
          </cell>
          <cell r="O698">
            <v>1</v>
          </cell>
          <cell r="P698">
            <v>1</v>
          </cell>
          <cell r="Q698">
            <v>1</v>
          </cell>
          <cell r="R698">
            <v>1</v>
          </cell>
          <cell r="S698">
            <v>0</v>
          </cell>
          <cell r="T698">
            <v>1</v>
          </cell>
          <cell r="U698">
            <v>0</v>
          </cell>
        </row>
        <row r="699">
          <cell r="D699">
            <v>500089</v>
          </cell>
          <cell r="E699" t="str">
            <v>Ingud-Ramona Integrated School</v>
          </cell>
          <cell r="F699">
            <v>1</v>
          </cell>
          <cell r="G699">
            <v>1</v>
          </cell>
          <cell r="H699">
            <v>0</v>
          </cell>
          <cell r="I699">
            <v>1</v>
          </cell>
          <cell r="J699">
            <v>1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1</v>
          </cell>
          <cell r="Q699">
            <v>1</v>
          </cell>
          <cell r="R699">
            <v>1</v>
          </cell>
          <cell r="S699">
            <v>0</v>
          </cell>
          <cell r="T699">
            <v>1</v>
          </cell>
          <cell r="U699">
            <v>1</v>
          </cell>
        </row>
        <row r="700">
          <cell r="D700">
            <v>306127</v>
          </cell>
          <cell r="E700" t="str">
            <v>San Mateo National High School</v>
          </cell>
          <cell r="F700">
            <v>1</v>
          </cell>
          <cell r="G700">
            <v>1</v>
          </cell>
          <cell r="H700">
            <v>1</v>
          </cell>
          <cell r="I700">
            <v>1</v>
          </cell>
          <cell r="J700">
            <v>1</v>
          </cell>
          <cell r="K700">
            <v>1</v>
          </cell>
          <cell r="L700">
            <v>1</v>
          </cell>
          <cell r="M700">
            <v>1</v>
          </cell>
          <cell r="N700">
            <v>1</v>
          </cell>
          <cell r="O700">
            <v>1</v>
          </cell>
          <cell r="P700">
            <v>1</v>
          </cell>
          <cell r="Q700">
            <v>1</v>
          </cell>
          <cell r="R700">
            <v>1</v>
          </cell>
          <cell r="S700">
            <v>1</v>
          </cell>
          <cell r="T700">
            <v>1</v>
          </cell>
          <cell r="U700">
            <v>1</v>
          </cell>
        </row>
        <row r="701">
          <cell r="D701">
            <v>300541</v>
          </cell>
          <cell r="E701" t="str">
            <v>Imelda R. Marcos High School</v>
          </cell>
          <cell r="F701">
            <v>0</v>
          </cell>
          <cell r="G701">
            <v>0</v>
          </cell>
          <cell r="H701">
            <v>1</v>
          </cell>
          <cell r="I701">
            <v>1</v>
          </cell>
          <cell r="J701">
            <v>1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1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1</v>
          </cell>
        </row>
        <row r="702">
          <cell r="D702">
            <v>300520</v>
          </cell>
          <cell r="E702" t="str">
            <v>Delfin Albano High School-Main</v>
          </cell>
          <cell r="F702">
            <v>1</v>
          </cell>
          <cell r="G702">
            <v>1</v>
          </cell>
          <cell r="H702">
            <v>1</v>
          </cell>
          <cell r="I702">
            <v>0</v>
          </cell>
          <cell r="J702">
            <v>0</v>
          </cell>
          <cell r="K702">
            <v>1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1</v>
          </cell>
          <cell r="Q702">
            <v>1</v>
          </cell>
          <cell r="R702">
            <v>0</v>
          </cell>
          <cell r="S702">
            <v>0</v>
          </cell>
          <cell r="T702">
            <v>1</v>
          </cell>
          <cell r="U702">
            <v>0</v>
          </cell>
        </row>
        <row r="703">
          <cell r="D703">
            <v>300508</v>
          </cell>
          <cell r="E703" t="str">
            <v>Cagasat National High School</v>
          </cell>
          <cell r="F703">
            <v>1</v>
          </cell>
          <cell r="G703">
            <v>1</v>
          </cell>
          <cell r="H703">
            <v>1</v>
          </cell>
          <cell r="I703">
            <v>1</v>
          </cell>
          <cell r="J703">
            <v>1</v>
          </cell>
          <cell r="K703">
            <v>1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1</v>
          </cell>
          <cell r="Q703">
            <v>1</v>
          </cell>
          <cell r="R703">
            <v>1</v>
          </cell>
          <cell r="S703">
            <v>0</v>
          </cell>
          <cell r="T703">
            <v>1</v>
          </cell>
          <cell r="U703">
            <v>1</v>
          </cell>
        </row>
        <row r="704">
          <cell r="D704">
            <v>300502</v>
          </cell>
          <cell r="E704" t="str">
            <v>Villa Domingo National High School</v>
          </cell>
          <cell r="F704">
            <v>1</v>
          </cell>
          <cell r="G704">
            <v>1</v>
          </cell>
          <cell r="H704">
            <v>1</v>
          </cell>
          <cell r="I704">
            <v>1</v>
          </cell>
          <cell r="J704">
            <v>1</v>
          </cell>
          <cell r="K704">
            <v>1</v>
          </cell>
          <cell r="L704">
            <v>0</v>
          </cell>
          <cell r="M704">
            <v>0</v>
          </cell>
          <cell r="N704">
            <v>0</v>
          </cell>
          <cell r="O704">
            <v>1</v>
          </cell>
          <cell r="P704">
            <v>1</v>
          </cell>
          <cell r="Q704">
            <v>1</v>
          </cell>
          <cell r="R704">
            <v>1</v>
          </cell>
          <cell r="S704">
            <v>0</v>
          </cell>
          <cell r="T704">
            <v>0</v>
          </cell>
          <cell r="U704">
            <v>1</v>
          </cell>
        </row>
        <row r="705">
          <cell r="D705">
            <v>500012</v>
          </cell>
          <cell r="E705" t="str">
            <v>Cumu Integrated School</v>
          </cell>
          <cell r="F705">
            <v>1</v>
          </cell>
          <cell r="G705">
            <v>1</v>
          </cell>
          <cell r="H705">
            <v>1</v>
          </cell>
          <cell r="I705">
            <v>0</v>
          </cell>
          <cell r="J705">
            <v>1</v>
          </cell>
          <cell r="K705">
            <v>1</v>
          </cell>
          <cell r="L705">
            <v>1</v>
          </cell>
          <cell r="M705">
            <v>1</v>
          </cell>
          <cell r="N705">
            <v>1</v>
          </cell>
          <cell r="O705">
            <v>1</v>
          </cell>
          <cell r="P705">
            <v>1</v>
          </cell>
          <cell r="Q705">
            <v>1</v>
          </cell>
          <cell r="R705">
            <v>1</v>
          </cell>
          <cell r="S705">
            <v>0</v>
          </cell>
          <cell r="T705">
            <v>1</v>
          </cell>
          <cell r="U705">
            <v>0</v>
          </cell>
        </row>
        <row r="706">
          <cell r="D706">
            <v>500090</v>
          </cell>
          <cell r="E706" t="str">
            <v>Minagbag Elementary School</v>
          </cell>
          <cell r="F706">
            <v>1</v>
          </cell>
          <cell r="G706">
            <v>1</v>
          </cell>
          <cell r="H706">
            <v>1</v>
          </cell>
          <cell r="I706">
            <v>1</v>
          </cell>
          <cell r="J706">
            <v>1</v>
          </cell>
          <cell r="K706">
            <v>0</v>
          </cell>
          <cell r="L706">
            <v>1</v>
          </cell>
          <cell r="M706">
            <v>1</v>
          </cell>
          <cell r="N706">
            <v>0</v>
          </cell>
          <cell r="O706">
            <v>1</v>
          </cell>
          <cell r="P706">
            <v>1</v>
          </cell>
          <cell r="Q706">
            <v>1</v>
          </cell>
          <cell r="R706">
            <v>1</v>
          </cell>
          <cell r="S706">
            <v>0</v>
          </cell>
          <cell r="T706">
            <v>1</v>
          </cell>
          <cell r="U706">
            <v>1</v>
          </cell>
        </row>
        <row r="707">
          <cell r="D707">
            <v>300562</v>
          </cell>
          <cell r="E707" t="str">
            <v>Munoz High School</v>
          </cell>
          <cell r="F707">
            <v>0</v>
          </cell>
          <cell r="G707">
            <v>1</v>
          </cell>
          <cell r="H707">
            <v>1</v>
          </cell>
          <cell r="I707">
            <v>1</v>
          </cell>
          <cell r="J707">
            <v>1</v>
          </cell>
          <cell r="K707">
            <v>1</v>
          </cell>
          <cell r="L707">
            <v>1</v>
          </cell>
          <cell r="M707">
            <v>1</v>
          </cell>
          <cell r="N707">
            <v>1</v>
          </cell>
          <cell r="O707">
            <v>1</v>
          </cell>
          <cell r="P707">
            <v>1</v>
          </cell>
          <cell r="Q707">
            <v>1</v>
          </cell>
          <cell r="R707">
            <v>1</v>
          </cell>
          <cell r="S707">
            <v>0</v>
          </cell>
          <cell r="T707">
            <v>1</v>
          </cell>
          <cell r="U707">
            <v>0</v>
          </cell>
        </row>
        <row r="708">
          <cell r="D708">
            <v>306115</v>
          </cell>
          <cell r="E708" t="str">
            <v>Luis-Fe Gomez Diamantina National High School</v>
          </cell>
          <cell r="F708">
            <v>1</v>
          </cell>
          <cell r="G708">
            <v>1</v>
          </cell>
          <cell r="H708">
            <v>1</v>
          </cell>
          <cell r="I708">
            <v>1</v>
          </cell>
          <cell r="J708">
            <v>1</v>
          </cell>
          <cell r="K708">
            <v>1</v>
          </cell>
          <cell r="L708">
            <v>1</v>
          </cell>
          <cell r="M708">
            <v>1</v>
          </cell>
          <cell r="N708">
            <v>1</v>
          </cell>
          <cell r="O708">
            <v>1</v>
          </cell>
          <cell r="P708">
            <v>1</v>
          </cell>
          <cell r="Q708">
            <v>1</v>
          </cell>
          <cell r="R708">
            <v>1</v>
          </cell>
          <cell r="S708">
            <v>1</v>
          </cell>
          <cell r="T708">
            <v>1</v>
          </cell>
          <cell r="U708">
            <v>1</v>
          </cell>
        </row>
        <row r="709">
          <cell r="D709">
            <v>500071</v>
          </cell>
          <cell r="E709" t="str">
            <v>San Juan Integrated School</v>
          </cell>
          <cell r="F709">
            <v>1</v>
          </cell>
          <cell r="G709">
            <v>1</v>
          </cell>
          <cell r="H709">
            <v>1</v>
          </cell>
          <cell r="I709">
            <v>0</v>
          </cell>
          <cell r="J709">
            <v>0</v>
          </cell>
          <cell r="K709">
            <v>1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1</v>
          </cell>
          <cell r="Q709">
            <v>1</v>
          </cell>
          <cell r="R709">
            <v>1</v>
          </cell>
          <cell r="S709">
            <v>0</v>
          </cell>
          <cell r="T709">
            <v>1</v>
          </cell>
          <cell r="U709">
            <v>1</v>
          </cell>
        </row>
        <row r="710">
          <cell r="D710">
            <v>500093</v>
          </cell>
          <cell r="E710" t="str">
            <v>Eden Integrated School</v>
          </cell>
          <cell r="F710">
            <v>1</v>
          </cell>
          <cell r="G710">
            <v>1</v>
          </cell>
          <cell r="H710">
            <v>0</v>
          </cell>
          <cell r="I710">
            <v>0</v>
          </cell>
          <cell r="J710">
            <v>1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1</v>
          </cell>
          <cell r="P710">
            <v>1</v>
          </cell>
          <cell r="Q710">
            <v>1</v>
          </cell>
          <cell r="R710">
            <v>0</v>
          </cell>
          <cell r="S710">
            <v>0</v>
          </cell>
          <cell r="T710">
            <v>0</v>
          </cell>
          <cell r="U710">
            <v>1</v>
          </cell>
        </row>
        <row r="711">
          <cell r="D711">
            <v>300576</v>
          </cell>
          <cell r="E711" t="str">
            <v>Rizal Region National High School</v>
          </cell>
          <cell r="F711">
            <v>1</v>
          </cell>
          <cell r="G711">
            <v>0</v>
          </cell>
          <cell r="H711">
            <v>1</v>
          </cell>
          <cell r="I711">
            <v>0</v>
          </cell>
          <cell r="J711">
            <v>0</v>
          </cell>
          <cell r="K711">
            <v>1</v>
          </cell>
          <cell r="L711">
            <v>0</v>
          </cell>
          <cell r="M711">
            <v>0</v>
          </cell>
          <cell r="N711">
            <v>1</v>
          </cell>
          <cell r="O711">
            <v>0</v>
          </cell>
          <cell r="P711">
            <v>0</v>
          </cell>
          <cell r="Q711">
            <v>1</v>
          </cell>
          <cell r="R711">
            <v>0</v>
          </cell>
          <cell r="S711">
            <v>0</v>
          </cell>
          <cell r="T711">
            <v>1</v>
          </cell>
          <cell r="U711">
            <v>1</v>
          </cell>
        </row>
        <row r="712">
          <cell r="D712">
            <v>500083</v>
          </cell>
          <cell r="E712" t="str">
            <v>Palawan Integrated School</v>
          </cell>
          <cell r="F712">
            <v>1</v>
          </cell>
          <cell r="G712">
            <v>1</v>
          </cell>
          <cell r="H712">
            <v>1</v>
          </cell>
          <cell r="I712">
            <v>0</v>
          </cell>
          <cell r="J712">
            <v>0</v>
          </cell>
          <cell r="K712">
            <v>1</v>
          </cell>
          <cell r="L712">
            <v>0</v>
          </cell>
          <cell r="M712">
            <v>0</v>
          </cell>
          <cell r="N712">
            <v>1</v>
          </cell>
          <cell r="O712">
            <v>0</v>
          </cell>
          <cell r="P712">
            <v>1</v>
          </cell>
          <cell r="Q712">
            <v>1</v>
          </cell>
          <cell r="R712">
            <v>1</v>
          </cell>
          <cell r="S712">
            <v>0</v>
          </cell>
          <cell r="T712">
            <v>1</v>
          </cell>
          <cell r="U712">
            <v>1</v>
          </cell>
        </row>
        <row r="713">
          <cell r="D713">
            <v>300535</v>
          </cell>
          <cell r="E713" t="str">
            <v>Duroc Integrated School</v>
          </cell>
          <cell r="F713">
            <v>1</v>
          </cell>
          <cell r="G713">
            <v>0</v>
          </cell>
          <cell r="H713">
            <v>1</v>
          </cell>
          <cell r="I713">
            <v>0</v>
          </cell>
          <cell r="J713">
            <v>1</v>
          </cell>
          <cell r="K713">
            <v>1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1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1</v>
          </cell>
        </row>
        <row r="714">
          <cell r="D714">
            <v>300546</v>
          </cell>
          <cell r="E714" t="str">
            <v>Andabuen National High School</v>
          </cell>
          <cell r="F714">
            <v>1</v>
          </cell>
          <cell r="G714">
            <v>0</v>
          </cell>
          <cell r="H714">
            <v>0</v>
          </cell>
          <cell r="I714">
            <v>1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1</v>
          </cell>
          <cell r="Q714">
            <v>1</v>
          </cell>
          <cell r="R714">
            <v>0</v>
          </cell>
          <cell r="S714">
            <v>0</v>
          </cell>
          <cell r="T714">
            <v>1</v>
          </cell>
          <cell r="U714">
            <v>0</v>
          </cell>
        </row>
        <row r="715">
          <cell r="D715">
            <v>500095</v>
          </cell>
          <cell r="E715" t="str">
            <v>San Mariano II Central Integrated School</v>
          </cell>
          <cell r="F715">
            <v>1</v>
          </cell>
          <cell r="G715">
            <v>0</v>
          </cell>
          <cell r="H715">
            <v>1</v>
          </cell>
          <cell r="I715">
            <v>1</v>
          </cell>
          <cell r="J715">
            <v>1</v>
          </cell>
          <cell r="K715">
            <v>0</v>
          </cell>
          <cell r="L715">
            <v>1</v>
          </cell>
          <cell r="M715">
            <v>1</v>
          </cell>
          <cell r="N715">
            <v>0</v>
          </cell>
          <cell r="O715">
            <v>0</v>
          </cell>
          <cell r="P715">
            <v>1</v>
          </cell>
          <cell r="Q715">
            <v>1</v>
          </cell>
          <cell r="R715">
            <v>0</v>
          </cell>
          <cell r="S715">
            <v>0</v>
          </cell>
          <cell r="T715">
            <v>1</v>
          </cell>
          <cell r="U715">
            <v>1</v>
          </cell>
        </row>
        <row r="716">
          <cell r="D716">
            <v>500020</v>
          </cell>
          <cell r="E716" t="str">
            <v>Lomboy Integrated School</v>
          </cell>
          <cell r="F716">
            <v>0</v>
          </cell>
          <cell r="G716">
            <v>1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1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</row>
        <row r="717">
          <cell r="D717">
            <v>300537</v>
          </cell>
          <cell r="E717" t="str">
            <v>Gamu Rural School-Main</v>
          </cell>
          <cell r="F717">
            <v>1</v>
          </cell>
          <cell r="G717">
            <v>1</v>
          </cell>
          <cell r="H717">
            <v>1</v>
          </cell>
          <cell r="I717">
            <v>0</v>
          </cell>
          <cell r="J717">
            <v>0</v>
          </cell>
          <cell r="K717">
            <v>1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1</v>
          </cell>
          <cell r="Q717">
            <v>1</v>
          </cell>
          <cell r="R717">
            <v>0</v>
          </cell>
          <cell r="S717">
            <v>0</v>
          </cell>
          <cell r="T717">
            <v>0</v>
          </cell>
          <cell r="U717">
            <v>1</v>
          </cell>
        </row>
        <row r="718">
          <cell r="D718">
            <v>500091</v>
          </cell>
          <cell r="E718" t="str">
            <v>Cebu Integrated School</v>
          </cell>
          <cell r="F718">
            <v>1</v>
          </cell>
          <cell r="G718">
            <v>1</v>
          </cell>
          <cell r="H718">
            <v>0</v>
          </cell>
          <cell r="I718">
            <v>1</v>
          </cell>
          <cell r="J718">
            <v>1</v>
          </cell>
          <cell r="K718">
            <v>1</v>
          </cell>
          <cell r="L718">
            <v>0</v>
          </cell>
          <cell r="M718">
            <v>1</v>
          </cell>
          <cell r="N718">
            <v>1</v>
          </cell>
          <cell r="O718">
            <v>1</v>
          </cell>
          <cell r="P718">
            <v>1</v>
          </cell>
          <cell r="Q718">
            <v>1</v>
          </cell>
          <cell r="R718">
            <v>1</v>
          </cell>
          <cell r="S718">
            <v>1</v>
          </cell>
          <cell r="T718">
            <v>1</v>
          </cell>
          <cell r="U718">
            <v>1</v>
          </cell>
        </row>
        <row r="719">
          <cell r="D719">
            <v>500015</v>
          </cell>
          <cell r="E719" t="str">
            <v>Dietban Integrated School</v>
          </cell>
          <cell r="F719">
            <v>1</v>
          </cell>
          <cell r="G719">
            <v>1</v>
          </cell>
          <cell r="H719">
            <v>1</v>
          </cell>
          <cell r="I719">
            <v>0</v>
          </cell>
          <cell r="J719">
            <v>0</v>
          </cell>
          <cell r="K719">
            <v>1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1</v>
          </cell>
        </row>
        <row r="720">
          <cell r="D720">
            <v>500076</v>
          </cell>
          <cell r="E720" t="str">
            <v>Turod Integrated School</v>
          </cell>
          <cell r="F720">
            <v>1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1</v>
          </cell>
          <cell r="Q720">
            <v>1</v>
          </cell>
          <cell r="R720">
            <v>1</v>
          </cell>
          <cell r="S720">
            <v>0</v>
          </cell>
          <cell r="T720">
            <v>1</v>
          </cell>
          <cell r="U720">
            <v>1</v>
          </cell>
        </row>
        <row r="721">
          <cell r="D721">
            <v>500023</v>
          </cell>
          <cell r="E721" t="str">
            <v>Sto. Niño Integrated School</v>
          </cell>
          <cell r="F721">
            <v>1</v>
          </cell>
          <cell r="G721">
            <v>0</v>
          </cell>
          <cell r="H721">
            <v>1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1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</row>
        <row r="722">
          <cell r="D722">
            <v>300512</v>
          </cell>
          <cell r="E722" t="str">
            <v>Callang National High School - Main</v>
          </cell>
          <cell r="F722">
            <v>1</v>
          </cell>
          <cell r="G722">
            <v>1</v>
          </cell>
          <cell r="H722">
            <v>1</v>
          </cell>
          <cell r="I722">
            <v>0</v>
          </cell>
          <cell r="J722">
            <v>1</v>
          </cell>
          <cell r="K722">
            <v>0</v>
          </cell>
          <cell r="L722">
            <v>0</v>
          </cell>
          <cell r="M722">
            <v>1</v>
          </cell>
          <cell r="N722">
            <v>0</v>
          </cell>
          <cell r="O722">
            <v>0</v>
          </cell>
          <cell r="P722">
            <v>1</v>
          </cell>
          <cell r="Q722">
            <v>1</v>
          </cell>
          <cell r="R722">
            <v>0</v>
          </cell>
          <cell r="S722">
            <v>0</v>
          </cell>
          <cell r="T722">
            <v>1</v>
          </cell>
          <cell r="U722">
            <v>0</v>
          </cell>
        </row>
        <row r="723">
          <cell r="D723">
            <v>300526</v>
          </cell>
          <cell r="E723" t="str">
            <v>Dinapigue National High School</v>
          </cell>
          <cell r="F723">
            <v>0</v>
          </cell>
          <cell r="G723">
            <v>1</v>
          </cell>
          <cell r="H723">
            <v>1</v>
          </cell>
          <cell r="I723">
            <v>0</v>
          </cell>
          <cell r="J723">
            <v>0</v>
          </cell>
          <cell r="K723">
            <v>1</v>
          </cell>
          <cell r="L723">
            <v>0</v>
          </cell>
          <cell r="M723">
            <v>1</v>
          </cell>
          <cell r="N723">
            <v>0</v>
          </cell>
          <cell r="O723">
            <v>0</v>
          </cell>
          <cell r="P723">
            <v>1</v>
          </cell>
          <cell r="Q723">
            <v>1</v>
          </cell>
          <cell r="R723">
            <v>1</v>
          </cell>
          <cell r="S723">
            <v>0</v>
          </cell>
          <cell r="T723">
            <v>1</v>
          </cell>
          <cell r="U723">
            <v>1</v>
          </cell>
        </row>
        <row r="724">
          <cell r="D724">
            <v>300551</v>
          </cell>
          <cell r="E724" t="str">
            <v>Lanna National High School</v>
          </cell>
          <cell r="F724">
            <v>1</v>
          </cell>
          <cell r="G724">
            <v>1</v>
          </cell>
          <cell r="H724">
            <v>1</v>
          </cell>
          <cell r="I724">
            <v>1</v>
          </cell>
          <cell r="J724">
            <v>1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</row>
        <row r="725">
          <cell r="D725">
            <v>500082</v>
          </cell>
          <cell r="E725" t="str">
            <v>Sto. Domingo Integrated School</v>
          </cell>
          <cell r="F725">
            <v>1</v>
          </cell>
          <cell r="G725">
            <v>1</v>
          </cell>
          <cell r="H725">
            <v>0</v>
          </cell>
          <cell r="I725">
            <v>1</v>
          </cell>
          <cell r="J725">
            <v>1</v>
          </cell>
          <cell r="K725">
            <v>1</v>
          </cell>
          <cell r="L725">
            <v>1</v>
          </cell>
          <cell r="M725">
            <v>1</v>
          </cell>
          <cell r="N725">
            <v>0</v>
          </cell>
          <cell r="O725">
            <v>0</v>
          </cell>
          <cell r="P725">
            <v>1</v>
          </cell>
          <cell r="Q725">
            <v>1</v>
          </cell>
          <cell r="R725">
            <v>0</v>
          </cell>
          <cell r="S725">
            <v>0</v>
          </cell>
          <cell r="T725">
            <v>0</v>
          </cell>
          <cell r="U725">
            <v>1</v>
          </cell>
        </row>
        <row r="726">
          <cell r="D726">
            <v>300506</v>
          </cell>
          <cell r="E726" t="str">
            <v>Cadaloria High School</v>
          </cell>
          <cell r="F726">
            <v>1</v>
          </cell>
          <cell r="G726">
            <v>1</v>
          </cell>
          <cell r="H726">
            <v>0</v>
          </cell>
          <cell r="I726">
            <v>1</v>
          </cell>
          <cell r="J726">
            <v>1</v>
          </cell>
          <cell r="K726">
            <v>1</v>
          </cell>
          <cell r="L726">
            <v>0</v>
          </cell>
          <cell r="M726">
            <v>0</v>
          </cell>
          <cell r="N726">
            <v>0</v>
          </cell>
          <cell r="O726">
            <v>1</v>
          </cell>
          <cell r="P726">
            <v>1</v>
          </cell>
          <cell r="Q726">
            <v>1</v>
          </cell>
          <cell r="R726">
            <v>1</v>
          </cell>
          <cell r="S726">
            <v>0</v>
          </cell>
          <cell r="T726">
            <v>0</v>
          </cell>
          <cell r="U726">
            <v>1</v>
          </cell>
        </row>
        <row r="727">
          <cell r="D727">
            <v>500021</v>
          </cell>
          <cell r="E727" t="str">
            <v>Rang- Ayan Integrated School</v>
          </cell>
          <cell r="F727">
            <v>1</v>
          </cell>
          <cell r="G727">
            <v>1</v>
          </cell>
          <cell r="H727">
            <v>0</v>
          </cell>
          <cell r="I727">
            <v>0</v>
          </cell>
          <cell r="J727">
            <v>0</v>
          </cell>
          <cell r="K727">
            <v>1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1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</row>
        <row r="728">
          <cell r="D728">
            <v>501317</v>
          </cell>
          <cell r="E728" t="str">
            <v>Bayabo East Integrated School</v>
          </cell>
          <cell r="F728">
            <v>0</v>
          </cell>
          <cell r="G728">
            <v>1</v>
          </cell>
          <cell r="H728">
            <v>1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1</v>
          </cell>
          <cell r="R728">
            <v>0</v>
          </cell>
          <cell r="S728">
            <v>0</v>
          </cell>
          <cell r="T728">
            <v>0</v>
          </cell>
          <cell r="U728">
            <v>1</v>
          </cell>
        </row>
        <row r="729">
          <cell r="D729">
            <v>500092</v>
          </cell>
          <cell r="E729" t="str">
            <v>San Miguel Integrated School</v>
          </cell>
          <cell r="F729">
            <v>1</v>
          </cell>
          <cell r="G729">
            <v>1</v>
          </cell>
          <cell r="H729">
            <v>1</v>
          </cell>
          <cell r="I729">
            <v>1</v>
          </cell>
          <cell r="J729">
            <v>1</v>
          </cell>
          <cell r="K729">
            <v>1</v>
          </cell>
          <cell r="L729">
            <v>1</v>
          </cell>
          <cell r="M729">
            <v>1</v>
          </cell>
          <cell r="N729">
            <v>1</v>
          </cell>
          <cell r="O729">
            <v>1</v>
          </cell>
          <cell r="P729">
            <v>1</v>
          </cell>
          <cell r="Q729">
            <v>1</v>
          </cell>
          <cell r="R729">
            <v>1</v>
          </cell>
          <cell r="S729">
            <v>0</v>
          </cell>
          <cell r="T729">
            <v>0</v>
          </cell>
          <cell r="U729">
            <v>1</v>
          </cell>
        </row>
        <row r="730">
          <cell r="D730">
            <v>501434</v>
          </cell>
          <cell r="E730" t="str">
            <v>Cubag Integrated School</v>
          </cell>
          <cell r="F730">
            <v>0</v>
          </cell>
          <cell r="G730">
            <v>1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1</v>
          </cell>
          <cell r="U730">
            <v>0</v>
          </cell>
        </row>
        <row r="731">
          <cell r="D731">
            <v>300514</v>
          </cell>
          <cell r="E731" t="str">
            <v>Sandiat National High School</v>
          </cell>
          <cell r="F731">
            <v>1</v>
          </cell>
          <cell r="G731">
            <v>1</v>
          </cell>
          <cell r="H731">
            <v>1</v>
          </cell>
          <cell r="I731">
            <v>0</v>
          </cell>
          <cell r="J731">
            <v>1</v>
          </cell>
          <cell r="K731">
            <v>1</v>
          </cell>
          <cell r="L731">
            <v>0</v>
          </cell>
          <cell r="M731">
            <v>0</v>
          </cell>
          <cell r="N731">
            <v>1</v>
          </cell>
          <cell r="O731">
            <v>0</v>
          </cell>
          <cell r="P731">
            <v>1</v>
          </cell>
          <cell r="Q731">
            <v>1</v>
          </cell>
          <cell r="R731">
            <v>1</v>
          </cell>
          <cell r="S731">
            <v>0</v>
          </cell>
          <cell r="T731">
            <v>1</v>
          </cell>
          <cell r="U731">
            <v>1</v>
          </cell>
        </row>
        <row r="732">
          <cell r="D732">
            <v>501202</v>
          </cell>
          <cell r="E732" t="str">
            <v>Cabaruan Integrated School</v>
          </cell>
          <cell r="F732">
            <v>0</v>
          </cell>
          <cell r="G732">
            <v>0</v>
          </cell>
          <cell r="H732">
            <v>1</v>
          </cell>
          <cell r="I732">
            <v>0</v>
          </cell>
          <cell r="J732">
            <v>1</v>
          </cell>
          <cell r="K732">
            <v>1</v>
          </cell>
          <cell r="L732">
            <v>0</v>
          </cell>
          <cell r="M732">
            <v>0</v>
          </cell>
          <cell r="N732">
            <v>1</v>
          </cell>
          <cell r="O732">
            <v>1</v>
          </cell>
          <cell r="P732">
            <v>1</v>
          </cell>
          <cell r="Q732">
            <v>1</v>
          </cell>
          <cell r="R732">
            <v>1</v>
          </cell>
          <cell r="S732">
            <v>0</v>
          </cell>
          <cell r="T732">
            <v>1</v>
          </cell>
          <cell r="U732">
            <v>0</v>
          </cell>
        </row>
        <row r="733">
          <cell r="D733">
            <v>501142</v>
          </cell>
          <cell r="E733" t="str">
            <v>Surcoc Integrated School</v>
          </cell>
          <cell r="F733">
            <v>1</v>
          </cell>
          <cell r="G733">
            <v>1</v>
          </cell>
          <cell r="H733">
            <v>1</v>
          </cell>
          <cell r="I733">
            <v>1</v>
          </cell>
          <cell r="J733">
            <v>1</v>
          </cell>
          <cell r="K733">
            <v>1</v>
          </cell>
          <cell r="L733">
            <v>1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1</v>
          </cell>
          <cell r="R733">
            <v>1</v>
          </cell>
          <cell r="S733">
            <v>0</v>
          </cell>
          <cell r="T733">
            <v>1</v>
          </cell>
          <cell r="U733">
            <v>1</v>
          </cell>
        </row>
        <row r="734">
          <cell r="D734">
            <v>500072</v>
          </cell>
          <cell r="E734" t="str">
            <v>Villaluz Integrated School</v>
          </cell>
          <cell r="F734">
            <v>1</v>
          </cell>
          <cell r="G734">
            <v>1</v>
          </cell>
          <cell r="H734">
            <v>0</v>
          </cell>
          <cell r="I734">
            <v>1</v>
          </cell>
          <cell r="J734">
            <v>1</v>
          </cell>
          <cell r="K734">
            <v>1</v>
          </cell>
          <cell r="L734">
            <v>0</v>
          </cell>
          <cell r="M734">
            <v>0</v>
          </cell>
          <cell r="N734">
            <v>1</v>
          </cell>
          <cell r="O734">
            <v>0</v>
          </cell>
          <cell r="P734">
            <v>1</v>
          </cell>
          <cell r="Q734">
            <v>1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</row>
        <row r="735">
          <cell r="D735">
            <v>300595</v>
          </cell>
          <cell r="E735" t="str">
            <v>Ueg National High School</v>
          </cell>
          <cell r="F735">
            <v>1</v>
          </cell>
          <cell r="G735">
            <v>1</v>
          </cell>
          <cell r="H735">
            <v>1</v>
          </cell>
          <cell r="I735">
            <v>1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1</v>
          </cell>
          <cell r="R735">
            <v>1</v>
          </cell>
          <cell r="S735">
            <v>0</v>
          </cell>
          <cell r="T735">
            <v>0</v>
          </cell>
          <cell r="U735">
            <v>1</v>
          </cell>
        </row>
        <row r="736">
          <cell r="D736">
            <v>300530</v>
          </cell>
          <cell r="E736" t="str">
            <v>Doña Aurora National High School</v>
          </cell>
          <cell r="F736">
            <v>0</v>
          </cell>
          <cell r="G736">
            <v>1</v>
          </cell>
          <cell r="H736">
            <v>0</v>
          </cell>
          <cell r="I736">
            <v>0</v>
          </cell>
          <cell r="J736">
            <v>0</v>
          </cell>
          <cell r="K736">
            <v>1</v>
          </cell>
          <cell r="L736">
            <v>0</v>
          </cell>
          <cell r="M736">
            <v>0</v>
          </cell>
          <cell r="N736">
            <v>1</v>
          </cell>
          <cell r="O736">
            <v>1</v>
          </cell>
          <cell r="P736">
            <v>1</v>
          </cell>
          <cell r="Q736">
            <v>1</v>
          </cell>
          <cell r="R736">
            <v>1</v>
          </cell>
          <cell r="S736">
            <v>0</v>
          </cell>
          <cell r="T736">
            <v>1</v>
          </cell>
          <cell r="U736">
            <v>1</v>
          </cell>
        </row>
        <row r="737">
          <cell r="D737">
            <v>300575</v>
          </cell>
          <cell r="E737" t="str">
            <v>Reina Mercedes Vocational and Industrial School</v>
          </cell>
          <cell r="F737">
            <v>1</v>
          </cell>
          <cell r="G737">
            <v>0</v>
          </cell>
          <cell r="H737">
            <v>1</v>
          </cell>
          <cell r="I737">
            <v>0</v>
          </cell>
          <cell r="J737">
            <v>1</v>
          </cell>
          <cell r="K737">
            <v>1</v>
          </cell>
          <cell r="L737">
            <v>0</v>
          </cell>
          <cell r="M737">
            <v>1</v>
          </cell>
          <cell r="N737">
            <v>1</v>
          </cell>
          <cell r="O737">
            <v>1</v>
          </cell>
          <cell r="P737">
            <v>1</v>
          </cell>
          <cell r="Q737">
            <v>0</v>
          </cell>
          <cell r="R737">
            <v>0</v>
          </cell>
          <cell r="S737">
            <v>0</v>
          </cell>
          <cell r="T737">
            <v>1</v>
          </cell>
          <cell r="U737">
            <v>0</v>
          </cell>
        </row>
        <row r="738">
          <cell r="D738">
            <v>306135</v>
          </cell>
          <cell r="E738" t="str">
            <v>Matusalem National High School</v>
          </cell>
          <cell r="F738">
            <v>1</v>
          </cell>
          <cell r="G738">
            <v>1</v>
          </cell>
          <cell r="H738">
            <v>1</v>
          </cell>
          <cell r="I738">
            <v>1</v>
          </cell>
          <cell r="J738">
            <v>1</v>
          </cell>
          <cell r="K738">
            <v>1</v>
          </cell>
          <cell r="L738">
            <v>1</v>
          </cell>
          <cell r="M738">
            <v>0</v>
          </cell>
          <cell r="N738">
            <v>1</v>
          </cell>
          <cell r="O738">
            <v>1</v>
          </cell>
          <cell r="P738">
            <v>1</v>
          </cell>
          <cell r="Q738">
            <v>1</v>
          </cell>
          <cell r="R738">
            <v>1</v>
          </cell>
          <cell r="S738">
            <v>1</v>
          </cell>
          <cell r="T738">
            <v>1</v>
          </cell>
          <cell r="U738">
            <v>1</v>
          </cell>
        </row>
        <row r="739">
          <cell r="D739">
            <v>500467</v>
          </cell>
          <cell r="E739" t="str">
            <v>Sto. Tomas Integrated School</v>
          </cell>
          <cell r="F739">
            <v>1</v>
          </cell>
          <cell r="G739">
            <v>1</v>
          </cell>
          <cell r="H739">
            <v>1</v>
          </cell>
          <cell r="I739">
            <v>1</v>
          </cell>
          <cell r="J739">
            <v>1</v>
          </cell>
          <cell r="K739">
            <v>1</v>
          </cell>
          <cell r="L739">
            <v>1</v>
          </cell>
          <cell r="M739">
            <v>0</v>
          </cell>
          <cell r="N739">
            <v>1</v>
          </cell>
          <cell r="O739">
            <v>1</v>
          </cell>
          <cell r="P739">
            <v>1</v>
          </cell>
          <cell r="Q739">
            <v>1</v>
          </cell>
          <cell r="R739">
            <v>1</v>
          </cell>
          <cell r="S739">
            <v>0</v>
          </cell>
          <cell r="T739">
            <v>1</v>
          </cell>
          <cell r="U739">
            <v>1</v>
          </cell>
        </row>
        <row r="740">
          <cell r="D740">
            <v>306114</v>
          </cell>
          <cell r="E740" t="str">
            <v>La Paz National High School</v>
          </cell>
          <cell r="F740">
            <v>1</v>
          </cell>
          <cell r="G740">
            <v>1</v>
          </cell>
          <cell r="H740">
            <v>1</v>
          </cell>
          <cell r="I740">
            <v>0</v>
          </cell>
          <cell r="J740">
            <v>0</v>
          </cell>
          <cell r="K740">
            <v>1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1</v>
          </cell>
          <cell r="R740">
            <v>0</v>
          </cell>
          <cell r="S740">
            <v>0</v>
          </cell>
          <cell r="T740">
            <v>1</v>
          </cell>
          <cell r="U740">
            <v>0</v>
          </cell>
        </row>
        <row r="741">
          <cell r="D741">
            <v>300521</v>
          </cell>
          <cell r="E741" t="str">
            <v>Alfreda Albano National High School - Magassi, Cabagan</v>
          </cell>
          <cell r="F741">
            <v>1</v>
          </cell>
          <cell r="G741">
            <v>1</v>
          </cell>
          <cell r="H741">
            <v>1</v>
          </cell>
          <cell r="I741">
            <v>1</v>
          </cell>
          <cell r="J741">
            <v>1</v>
          </cell>
          <cell r="K741">
            <v>1</v>
          </cell>
          <cell r="L741">
            <v>0</v>
          </cell>
          <cell r="M741">
            <v>0</v>
          </cell>
          <cell r="N741">
            <v>0</v>
          </cell>
          <cell r="O741">
            <v>1</v>
          </cell>
          <cell r="P741">
            <v>1</v>
          </cell>
          <cell r="Q741">
            <v>1</v>
          </cell>
          <cell r="R741">
            <v>1</v>
          </cell>
          <cell r="S741">
            <v>0</v>
          </cell>
          <cell r="T741">
            <v>1</v>
          </cell>
          <cell r="U741">
            <v>1</v>
          </cell>
        </row>
        <row r="742">
          <cell r="D742">
            <v>306143</v>
          </cell>
          <cell r="E742" t="str">
            <v>Cagasat HS-Magsaysay Annex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D743">
            <v>306133</v>
          </cell>
          <cell r="E743" t="str">
            <v>Aneg National High School</v>
          </cell>
          <cell r="F743">
            <v>1</v>
          </cell>
          <cell r="G743">
            <v>1</v>
          </cell>
          <cell r="H743">
            <v>1</v>
          </cell>
          <cell r="I743">
            <v>0</v>
          </cell>
          <cell r="J743">
            <v>1</v>
          </cell>
          <cell r="K743">
            <v>1</v>
          </cell>
          <cell r="L743">
            <v>0</v>
          </cell>
          <cell r="M743">
            <v>1</v>
          </cell>
          <cell r="N743">
            <v>1</v>
          </cell>
          <cell r="O743">
            <v>1</v>
          </cell>
          <cell r="P743">
            <v>1</v>
          </cell>
          <cell r="Q743">
            <v>1</v>
          </cell>
          <cell r="R743">
            <v>1</v>
          </cell>
          <cell r="S743">
            <v>0</v>
          </cell>
          <cell r="T743">
            <v>0</v>
          </cell>
          <cell r="U743">
            <v>1</v>
          </cell>
        </row>
        <row r="744">
          <cell r="D744">
            <v>300570</v>
          </cell>
          <cell r="E744" t="str">
            <v>Rizal Comprehensive National High School</v>
          </cell>
          <cell r="F744">
            <v>1</v>
          </cell>
          <cell r="G744">
            <v>1</v>
          </cell>
          <cell r="H744">
            <v>0</v>
          </cell>
          <cell r="I744">
            <v>0</v>
          </cell>
          <cell r="J744">
            <v>1</v>
          </cell>
          <cell r="K744">
            <v>1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1</v>
          </cell>
          <cell r="Q744">
            <v>1</v>
          </cell>
          <cell r="R744">
            <v>0</v>
          </cell>
          <cell r="S744">
            <v>0</v>
          </cell>
          <cell r="T744">
            <v>1</v>
          </cell>
          <cell r="U744">
            <v>1</v>
          </cell>
        </row>
        <row r="745">
          <cell r="D745">
            <v>500022</v>
          </cell>
          <cell r="E745" t="str">
            <v>Rizal Integrated School</v>
          </cell>
          <cell r="F745">
            <v>0</v>
          </cell>
          <cell r="G745">
            <v>1</v>
          </cell>
          <cell r="H745">
            <v>1</v>
          </cell>
          <cell r="I745">
            <v>0</v>
          </cell>
          <cell r="J745">
            <v>1</v>
          </cell>
          <cell r="K745">
            <v>1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1</v>
          </cell>
          <cell r="Q745">
            <v>1</v>
          </cell>
          <cell r="R745">
            <v>1</v>
          </cell>
          <cell r="S745">
            <v>0</v>
          </cell>
          <cell r="T745">
            <v>0</v>
          </cell>
          <cell r="U745">
            <v>1</v>
          </cell>
        </row>
        <row r="746">
          <cell r="D746">
            <v>306120</v>
          </cell>
          <cell r="E746" t="str">
            <v>Imelda R. Marcos HS - Mabbayad Annex</v>
          </cell>
          <cell r="F746">
            <v>0</v>
          </cell>
          <cell r="G746">
            <v>0</v>
          </cell>
          <cell r="H746">
            <v>1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1</v>
          </cell>
        </row>
        <row r="747">
          <cell r="D747">
            <v>300605</v>
          </cell>
          <cell r="E747" t="str">
            <v>Buenaventura G. Masigan National High School</v>
          </cell>
          <cell r="F747">
            <v>1</v>
          </cell>
          <cell r="G747">
            <v>1</v>
          </cell>
          <cell r="H747">
            <v>0</v>
          </cell>
          <cell r="I747">
            <v>0</v>
          </cell>
          <cell r="J747">
            <v>1</v>
          </cell>
          <cell r="K747">
            <v>1</v>
          </cell>
          <cell r="L747">
            <v>0</v>
          </cell>
          <cell r="M747">
            <v>0</v>
          </cell>
          <cell r="N747">
            <v>0</v>
          </cell>
          <cell r="O747">
            <v>1</v>
          </cell>
          <cell r="P747">
            <v>0</v>
          </cell>
          <cell r="Q747">
            <v>1</v>
          </cell>
          <cell r="R747">
            <v>1</v>
          </cell>
          <cell r="S747">
            <v>0</v>
          </cell>
          <cell r="T747">
            <v>1</v>
          </cell>
          <cell r="U747">
            <v>1</v>
          </cell>
        </row>
        <row r="748">
          <cell r="D748">
            <v>500013</v>
          </cell>
          <cell r="E748" t="str">
            <v>Colorado Integrated School</v>
          </cell>
          <cell r="F748">
            <v>1</v>
          </cell>
          <cell r="G748">
            <v>1</v>
          </cell>
          <cell r="H748">
            <v>0</v>
          </cell>
          <cell r="I748">
            <v>1</v>
          </cell>
          <cell r="J748">
            <v>1</v>
          </cell>
          <cell r="K748">
            <v>1</v>
          </cell>
          <cell r="L748">
            <v>1</v>
          </cell>
          <cell r="M748">
            <v>0</v>
          </cell>
          <cell r="N748">
            <v>1</v>
          </cell>
          <cell r="O748">
            <v>0</v>
          </cell>
          <cell r="P748">
            <v>0</v>
          </cell>
          <cell r="Q748">
            <v>1</v>
          </cell>
          <cell r="R748">
            <v>0</v>
          </cell>
          <cell r="S748">
            <v>0</v>
          </cell>
          <cell r="T748">
            <v>1</v>
          </cell>
          <cell r="U748">
            <v>1</v>
          </cell>
        </row>
        <row r="749">
          <cell r="D749">
            <v>300585</v>
          </cell>
          <cell r="E749" t="str">
            <v>San Antonio National High School</v>
          </cell>
          <cell r="F749">
            <v>1</v>
          </cell>
          <cell r="G749">
            <v>1</v>
          </cell>
          <cell r="H749">
            <v>1</v>
          </cell>
          <cell r="I749">
            <v>0</v>
          </cell>
          <cell r="J749">
            <v>1</v>
          </cell>
          <cell r="K749">
            <v>1</v>
          </cell>
          <cell r="L749">
            <v>0</v>
          </cell>
          <cell r="M749">
            <v>0</v>
          </cell>
          <cell r="N749">
            <v>0</v>
          </cell>
          <cell r="O749">
            <v>1</v>
          </cell>
          <cell r="P749">
            <v>1</v>
          </cell>
          <cell r="Q749">
            <v>1</v>
          </cell>
          <cell r="R749">
            <v>1</v>
          </cell>
          <cell r="S749">
            <v>0</v>
          </cell>
          <cell r="T749">
            <v>1</v>
          </cell>
          <cell r="U749">
            <v>1</v>
          </cell>
        </row>
        <row r="750">
          <cell r="D750">
            <v>300603</v>
          </cell>
          <cell r="E750" t="str">
            <v>Santa Maria High School</v>
          </cell>
          <cell r="F750">
            <v>1</v>
          </cell>
          <cell r="G750">
            <v>1</v>
          </cell>
          <cell r="H750">
            <v>1</v>
          </cell>
          <cell r="I750">
            <v>1</v>
          </cell>
          <cell r="J750">
            <v>1</v>
          </cell>
          <cell r="K750">
            <v>1</v>
          </cell>
          <cell r="L750">
            <v>1</v>
          </cell>
          <cell r="M750">
            <v>1</v>
          </cell>
          <cell r="N750">
            <v>1</v>
          </cell>
          <cell r="O750">
            <v>1</v>
          </cell>
          <cell r="P750">
            <v>1</v>
          </cell>
          <cell r="Q750">
            <v>1</v>
          </cell>
          <cell r="R750">
            <v>1</v>
          </cell>
          <cell r="S750">
            <v>1</v>
          </cell>
          <cell r="T750">
            <v>1</v>
          </cell>
          <cell r="U750">
            <v>1</v>
          </cell>
        </row>
        <row r="751">
          <cell r="D751">
            <v>300555</v>
          </cell>
          <cell r="E751" t="str">
            <v>Jones Rural School - Main</v>
          </cell>
          <cell r="F751">
            <v>1</v>
          </cell>
          <cell r="G751">
            <v>1</v>
          </cell>
          <cell r="H751">
            <v>1</v>
          </cell>
          <cell r="I751">
            <v>1</v>
          </cell>
          <cell r="J751">
            <v>1</v>
          </cell>
          <cell r="K751">
            <v>1</v>
          </cell>
          <cell r="L751">
            <v>1</v>
          </cell>
          <cell r="M751">
            <v>1</v>
          </cell>
          <cell r="N751">
            <v>1</v>
          </cell>
          <cell r="O751">
            <v>1</v>
          </cell>
          <cell r="P751">
            <v>1</v>
          </cell>
          <cell r="Q751">
            <v>1</v>
          </cell>
          <cell r="R751">
            <v>1</v>
          </cell>
          <cell r="S751">
            <v>1</v>
          </cell>
          <cell r="T751">
            <v>1</v>
          </cell>
          <cell r="U751">
            <v>1</v>
          </cell>
        </row>
        <row r="752">
          <cell r="D752">
            <v>300558</v>
          </cell>
          <cell r="E752" t="str">
            <v>Luna National High School</v>
          </cell>
          <cell r="F752">
            <v>1</v>
          </cell>
          <cell r="G752">
            <v>1</v>
          </cell>
          <cell r="H752">
            <v>1</v>
          </cell>
          <cell r="I752">
            <v>1</v>
          </cell>
          <cell r="J752">
            <v>1</v>
          </cell>
          <cell r="K752">
            <v>1</v>
          </cell>
          <cell r="L752">
            <v>0</v>
          </cell>
          <cell r="M752">
            <v>0</v>
          </cell>
          <cell r="N752">
            <v>1</v>
          </cell>
          <cell r="O752">
            <v>1</v>
          </cell>
          <cell r="P752">
            <v>1</v>
          </cell>
          <cell r="Q752">
            <v>1</v>
          </cell>
          <cell r="R752">
            <v>0</v>
          </cell>
          <cell r="S752">
            <v>0</v>
          </cell>
          <cell r="T752">
            <v>1</v>
          </cell>
          <cell r="U752">
            <v>0</v>
          </cell>
        </row>
        <row r="753">
          <cell r="D753">
            <v>306121</v>
          </cell>
          <cell r="E753" t="str">
            <v>Jones Rural School - Malannit Annex</v>
          </cell>
          <cell r="F753">
            <v>1</v>
          </cell>
          <cell r="G753">
            <v>1</v>
          </cell>
          <cell r="H753">
            <v>1</v>
          </cell>
          <cell r="I753">
            <v>1</v>
          </cell>
          <cell r="J753">
            <v>1</v>
          </cell>
          <cell r="K753">
            <v>1</v>
          </cell>
          <cell r="L753">
            <v>1</v>
          </cell>
          <cell r="M753">
            <v>1</v>
          </cell>
          <cell r="N753">
            <v>1</v>
          </cell>
          <cell r="O753">
            <v>1</v>
          </cell>
          <cell r="P753">
            <v>1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D754">
            <v>306119</v>
          </cell>
          <cell r="E754" t="str">
            <v>Addalam Region HS - Divinan Annex</v>
          </cell>
          <cell r="F754">
            <v>1</v>
          </cell>
          <cell r="G754">
            <v>0</v>
          </cell>
          <cell r="H754">
            <v>0</v>
          </cell>
          <cell r="I754">
            <v>1</v>
          </cell>
          <cell r="J754">
            <v>1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1</v>
          </cell>
          <cell r="P754">
            <v>1</v>
          </cell>
          <cell r="Q754">
            <v>1</v>
          </cell>
          <cell r="R754">
            <v>1</v>
          </cell>
          <cell r="S754">
            <v>1</v>
          </cell>
          <cell r="T754">
            <v>1</v>
          </cell>
          <cell r="U754">
            <v>1</v>
          </cell>
        </row>
        <row r="755">
          <cell r="D755">
            <v>501315</v>
          </cell>
          <cell r="E755" t="str">
            <v>San Sebastian Integrated School</v>
          </cell>
          <cell r="F755">
            <v>0</v>
          </cell>
          <cell r="G755">
            <v>1</v>
          </cell>
          <cell r="H755">
            <v>1</v>
          </cell>
          <cell r="I755">
            <v>1</v>
          </cell>
          <cell r="J755">
            <v>0</v>
          </cell>
          <cell r="K755">
            <v>1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1</v>
          </cell>
          <cell r="R755">
            <v>1</v>
          </cell>
          <cell r="S755">
            <v>0</v>
          </cell>
          <cell r="T755">
            <v>1</v>
          </cell>
          <cell r="U755">
            <v>1</v>
          </cell>
        </row>
        <row r="756">
          <cell r="D756">
            <v>300498</v>
          </cell>
          <cell r="E756" t="str">
            <v>Addalam Region HS - Main</v>
          </cell>
          <cell r="F756">
            <v>1</v>
          </cell>
          <cell r="G756">
            <v>0</v>
          </cell>
          <cell r="H756">
            <v>0</v>
          </cell>
          <cell r="I756">
            <v>1</v>
          </cell>
          <cell r="J756">
            <v>1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1</v>
          </cell>
          <cell r="Q756">
            <v>1</v>
          </cell>
          <cell r="R756">
            <v>1</v>
          </cell>
          <cell r="S756">
            <v>0</v>
          </cell>
          <cell r="T756">
            <v>1</v>
          </cell>
          <cell r="U756">
            <v>1</v>
          </cell>
        </row>
        <row r="757">
          <cell r="D757">
            <v>500016</v>
          </cell>
          <cell r="E757" t="str">
            <v>Dingading Integrated School</v>
          </cell>
          <cell r="F757">
            <v>1</v>
          </cell>
          <cell r="G757">
            <v>1</v>
          </cell>
          <cell r="H757">
            <v>1</v>
          </cell>
          <cell r="I757">
            <v>1</v>
          </cell>
          <cell r="J757">
            <v>1</v>
          </cell>
          <cell r="K757">
            <v>1</v>
          </cell>
          <cell r="L757">
            <v>0</v>
          </cell>
          <cell r="M757">
            <v>0</v>
          </cell>
          <cell r="N757">
            <v>1</v>
          </cell>
          <cell r="O757">
            <v>1</v>
          </cell>
          <cell r="P757">
            <v>1</v>
          </cell>
          <cell r="Q757">
            <v>1</v>
          </cell>
          <cell r="R757">
            <v>1</v>
          </cell>
          <cell r="S757">
            <v>0</v>
          </cell>
          <cell r="T757">
            <v>1</v>
          </cell>
          <cell r="U757">
            <v>1</v>
          </cell>
        </row>
        <row r="758">
          <cell r="D758">
            <v>500073</v>
          </cell>
          <cell r="E758" t="str">
            <v>Wigan Integrated School</v>
          </cell>
          <cell r="F758">
            <v>1</v>
          </cell>
          <cell r="G758">
            <v>1</v>
          </cell>
          <cell r="H758">
            <v>0</v>
          </cell>
          <cell r="I758">
            <v>1</v>
          </cell>
          <cell r="J758">
            <v>1</v>
          </cell>
          <cell r="K758">
            <v>1</v>
          </cell>
          <cell r="L758">
            <v>0</v>
          </cell>
          <cell r="M758">
            <v>0</v>
          </cell>
          <cell r="N758">
            <v>1</v>
          </cell>
          <cell r="O758">
            <v>0</v>
          </cell>
          <cell r="P758">
            <v>1</v>
          </cell>
          <cell r="Q758">
            <v>1</v>
          </cell>
          <cell r="R758">
            <v>1</v>
          </cell>
          <cell r="S758">
            <v>0</v>
          </cell>
          <cell r="T758">
            <v>0</v>
          </cell>
          <cell r="U758">
            <v>1</v>
          </cell>
        </row>
        <row r="759">
          <cell r="D759">
            <v>300499</v>
          </cell>
          <cell r="E759" t="str">
            <v>Alicia Vocational School</v>
          </cell>
          <cell r="F759">
            <v>1</v>
          </cell>
          <cell r="G759">
            <v>1</v>
          </cell>
          <cell r="H759">
            <v>1</v>
          </cell>
          <cell r="I759">
            <v>1</v>
          </cell>
          <cell r="J759">
            <v>1</v>
          </cell>
          <cell r="K759">
            <v>1</v>
          </cell>
          <cell r="L759">
            <v>1</v>
          </cell>
          <cell r="M759">
            <v>0</v>
          </cell>
          <cell r="N759">
            <v>1</v>
          </cell>
          <cell r="O759">
            <v>1</v>
          </cell>
          <cell r="P759">
            <v>1</v>
          </cell>
          <cell r="Q759">
            <v>1</v>
          </cell>
          <cell r="R759">
            <v>1</v>
          </cell>
          <cell r="S759">
            <v>1</v>
          </cell>
          <cell r="T759">
            <v>1</v>
          </cell>
          <cell r="U759">
            <v>1</v>
          </cell>
        </row>
        <row r="760">
          <cell r="D760">
            <v>501447</v>
          </cell>
          <cell r="E760" t="str">
            <v>Bagnos Integrated School</v>
          </cell>
          <cell r="F760">
            <v>0</v>
          </cell>
          <cell r="G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</row>
        <row r="761">
          <cell r="D761">
            <v>300581</v>
          </cell>
          <cell r="E761" t="str">
            <v>Salinungan National High School</v>
          </cell>
          <cell r="F761">
            <v>1</v>
          </cell>
          <cell r="G761">
            <v>1</v>
          </cell>
          <cell r="H761">
            <v>0</v>
          </cell>
          <cell r="I761">
            <v>0</v>
          </cell>
          <cell r="J761">
            <v>0</v>
          </cell>
          <cell r="K761">
            <v>1</v>
          </cell>
          <cell r="L761">
            <v>0</v>
          </cell>
          <cell r="M761">
            <v>0</v>
          </cell>
          <cell r="N761">
            <v>0</v>
          </cell>
          <cell r="O761">
            <v>1</v>
          </cell>
          <cell r="P761">
            <v>1</v>
          </cell>
          <cell r="Q761">
            <v>1</v>
          </cell>
          <cell r="R761">
            <v>0</v>
          </cell>
          <cell r="S761">
            <v>0</v>
          </cell>
          <cell r="T761">
            <v>1</v>
          </cell>
          <cell r="U761">
            <v>0</v>
          </cell>
        </row>
        <row r="762">
          <cell r="D762">
            <v>500068</v>
          </cell>
          <cell r="E762" t="str">
            <v>Villa Cacho Integrated School</v>
          </cell>
          <cell r="F762">
            <v>1</v>
          </cell>
          <cell r="G762">
            <v>1</v>
          </cell>
          <cell r="H762">
            <v>0</v>
          </cell>
          <cell r="I762">
            <v>0</v>
          </cell>
          <cell r="J762">
            <v>0</v>
          </cell>
          <cell r="K762">
            <v>1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1</v>
          </cell>
          <cell r="Q762">
            <v>1</v>
          </cell>
          <cell r="R762">
            <v>0</v>
          </cell>
          <cell r="S762">
            <v>0</v>
          </cell>
          <cell r="T762">
            <v>1</v>
          </cell>
          <cell r="U762">
            <v>1</v>
          </cell>
        </row>
        <row r="763">
          <cell r="D763">
            <v>330501</v>
          </cell>
          <cell r="E763" t="str">
            <v>Dalena High School</v>
          </cell>
          <cell r="F763">
            <v>1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1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1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</row>
        <row r="764">
          <cell r="D764">
            <v>300572</v>
          </cell>
          <cell r="E764" t="str">
            <v>General Emilio Aguinaldo National High School</v>
          </cell>
          <cell r="F764">
            <v>1</v>
          </cell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1</v>
          </cell>
          <cell r="Q764">
            <v>1</v>
          </cell>
          <cell r="R764">
            <v>0</v>
          </cell>
          <cell r="S764">
            <v>0</v>
          </cell>
          <cell r="T764">
            <v>0</v>
          </cell>
          <cell r="U764">
            <v>1</v>
          </cell>
        </row>
        <row r="765">
          <cell r="D765">
            <v>306148</v>
          </cell>
          <cell r="E765" t="str">
            <v>San Mariano HS-Cataguing Extension</v>
          </cell>
          <cell r="F765">
            <v>0</v>
          </cell>
          <cell r="G765">
            <v>1</v>
          </cell>
          <cell r="H765">
            <v>1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1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1</v>
          </cell>
        </row>
        <row r="766">
          <cell r="D766">
            <v>300586</v>
          </cell>
          <cell r="E766" t="str">
            <v>Josefina Albano National High School</v>
          </cell>
          <cell r="F766">
            <v>1</v>
          </cell>
          <cell r="G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1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1</v>
          </cell>
        </row>
        <row r="767">
          <cell r="D767">
            <v>300547</v>
          </cell>
          <cell r="E767" t="str">
            <v>Antagan National High School</v>
          </cell>
          <cell r="F767">
            <v>1</v>
          </cell>
          <cell r="G767">
            <v>1</v>
          </cell>
          <cell r="H767">
            <v>1</v>
          </cell>
          <cell r="I767">
            <v>1</v>
          </cell>
          <cell r="J767">
            <v>1</v>
          </cell>
          <cell r="K767">
            <v>0</v>
          </cell>
          <cell r="L767">
            <v>0</v>
          </cell>
          <cell r="M767">
            <v>1</v>
          </cell>
          <cell r="N767">
            <v>0</v>
          </cell>
          <cell r="O767">
            <v>0</v>
          </cell>
          <cell r="P767">
            <v>1</v>
          </cell>
          <cell r="Q767">
            <v>1</v>
          </cell>
          <cell r="R767">
            <v>1</v>
          </cell>
          <cell r="S767">
            <v>0</v>
          </cell>
          <cell r="T767">
            <v>0</v>
          </cell>
          <cell r="U767">
            <v>1</v>
          </cell>
        </row>
        <row r="768">
          <cell r="D768">
            <v>306109</v>
          </cell>
          <cell r="E768" t="str">
            <v>Fermeldy National High School</v>
          </cell>
          <cell r="F768">
            <v>1</v>
          </cell>
          <cell r="G768">
            <v>1</v>
          </cell>
          <cell r="H768">
            <v>1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</row>
        <row r="769">
          <cell r="D769">
            <v>300569</v>
          </cell>
          <cell r="E769" t="str">
            <v>Quirino National High School</v>
          </cell>
          <cell r="F769">
            <v>1</v>
          </cell>
          <cell r="G769">
            <v>1</v>
          </cell>
          <cell r="H769">
            <v>1</v>
          </cell>
          <cell r="I769">
            <v>0</v>
          </cell>
          <cell r="J769">
            <v>1</v>
          </cell>
          <cell r="K769">
            <v>1</v>
          </cell>
          <cell r="L769">
            <v>0</v>
          </cell>
          <cell r="M769">
            <v>0</v>
          </cell>
          <cell r="N769">
            <v>1</v>
          </cell>
          <cell r="O769">
            <v>1</v>
          </cell>
          <cell r="P769">
            <v>1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</row>
        <row r="770">
          <cell r="D770">
            <v>300554</v>
          </cell>
          <cell r="E770" t="str">
            <v>Isabela School of Fisheries</v>
          </cell>
          <cell r="F770">
            <v>1</v>
          </cell>
          <cell r="G770">
            <v>1</v>
          </cell>
          <cell r="H770">
            <v>1</v>
          </cell>
          <cell r="I770">
            <v>0</v>
          </cell>
          <cell r="J770">
            <v>1</v>
          </cell>
          <cell r="K770">
            <v>1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1</v>
          </cell>
          <cell r="R770">
            <v>1</v>
          </cell>
          <cell r="S770">
            <v>0</v>
          </cell>
          <cell r="T770">
            <v>1</v>
          </cell>
          <cell r="U770">
            <v>0</v>
          </cell>
        </row>
        <row r="771">
          <cell r="D771">
            <v>300579</v>
          </cell>
          <cell r="E771" t="str">
            <v>Roxas National High School</v>
          </cell>
          <cell r="F771">
            <v>1</v>
          </cell>
          <cell r="G771">
            <v>1</v>
          </cell>
          <cell r="H771">
            <v>1</v>
          </cell>
          <cell r="I771">
            <v>0</v>
          </cell>
          <cell r="J771">
            <v>1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1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</row>
        <row r="772">
          <cell r="D772">
            <v>306134</v>
          </cell>
          <cell r="E772" t="str">
            <v>Sgt. Prospero G. Bello HS - Dumawing Annex</v>
          </cell>
          <cell r="F772">
            <v>1</v>
          </cell>
          <cell r="G772">
            <v>0</v>
          </cell>
          <cell r="H772">
            <v>1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</row>
        <row r="773">
          <cell r="D773">
            <v>500070</v>
          </cell>
          <cell r="E773" t="str">
            <v>San Jose Integrated School</v>
          </cell>
          <cell r="F773">
            <v>1</v>
          </cell>
          <cell r="G773">
            <v>1</v>
          </cell>
          <cell r="H773">
            <v>0</v>
          </cell>
          <cell r="I773">
            <v>1</v>
          </cell>
          <cell r="J773">
            <v>1</v>
          </cell>
          <cell r="K773">
            <v>1</v>
          </cell>
          <cell r="L773">
            <v>1</v>
          </cell>
          <cell r="M773">
            <v>1</v>
          </cell>
          <cell r="N773">
            <v>1</v>
          </cell>
          <cell r="O773">
            <v>1</v>
          </cell>
          <cell r="P773">
            <v>1</v>
          </cell>
          <cell r="Q773">
            <v>1</v>
          </cell>
          <cell r="R773">
            <v>1</v>
          </cell>
          <cell r="S773">
            <v>1</v>
          </cell>
          <cell r="T773">
            <v>1</v>
          </cell>
          <cell r="U773">
            <v>1</v>
          </cell>
        </row>
        <row r="774">
          <cell r="D774">
            <v>500084</v>
          </cell>
          <cell r="E774" t="str">
            <v>Macaniao Integrated School</v>
          </cell>
          <cell r="F774">
            <v>0</v>
          </cell>
          <cell r="G774">
            <v>1</v>
          </cell>
          <cell r="H774">
            <v>0</v>
          </cell>
          <cell r="I774">
            <v>1</v>
          </cell>
          <cell r="J774">
            <v>1</v>
          </cell>
          <cell r="K774">
            <v>1</v>
          </cell>
          <cell r="L774">
            <v>0</v>
          </cell>
          <cell r="M774">
            <v>1</v>
          </cell>
          <cell r="N774">
            <v>1</v>
          </cell>
          <cell r="O774">
            <v>1</v>
          </cell>
          <cell r="P774">
            <v>1</v>
          </cell>
          <cell r="Q774">
            <v>1</v>
          </cell>
          <cell r="R774">
            <v>1</v>
          </cell>
          <cell r="S774">
            <v>0</v>
          </cell>
          <cell r="T774">
            <v>0</v>
          </cell>
          <cell r="U774">
            <v>1</v>
          </cell>
        </row>
        <row r="775">
          <cell r="D775">
            <v>500014</v>
          </cell>
          <cell r="E775" t="str">
            <v>Del Pilar Integrated School</v>
          </cell>
          <cell r="F775">
            <v>1</v>
          </cell>
          <cell r="G775">
            <v>1</v>
          </cell>
          <cell r="H775">
            <v>1</v>
          </cell>
          <cell r="I775">
            <v>0</v>
          </cell>
          <cell r="J775">
            <v>1</v>
          </cell>
          <cell r="K775">
            <v>1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1</v>
          </cell>
          <cell r="Q775">
            <v>1</v>
          </cell>
          <cell r="R775">
            <v>0</v>
          </cell>
          <cell r="S775">
            <v>0</v>
          </cell>
          <cell r="T775">
            <v>1</v>
          </cell>
          <cell r="U775">
            <v>1</v>
          </cell>
        </row>
        <row r="776">
          <cell r="D776">
            <v>300612</v>
          </cell>
          <cell r="E776" t="str">
            <v>Echague National High School</v>
          </cell>
          <cell r="F776">
            <v>1</v>
          </cell>
          <cell r="G776">
            <v>1</v>
          </cell>
          <cell r="H776">
            <v>1</v>
          </cell>
          <cell r="I776">
            <v>1</v>
          </cell>
          <cell r="J776">
            <v>1</v>
          </cell>
          <cell r="K776">
            <v>1</v>
          </cell>
          <cell r="L776">
            <v>1</v>
          </cell>
          <cell r="M776">
            <v>0</v>
          </cell>
          <cell r="N776">
            <v>1</v>
          </cell>
          <cell r="O776">
            <v>0</v>
          </cell>
          <cell r="P776">
            <v>1</v>
          </cell>
          <cell r="Q776">
            <v>1</v>
          </cell>
          <cell r="R776">
            <v>1</v>
          </cell>
          <cell r="S776">
            <v>1</v>
          </cell>
          <cell r="T776">
            <v>1</v>
          </cell>
          <cell r="U776">
            <v>1</v>
          </cell>
        </row>
        <row r="777">
          <cell r="D777">
            <v>300609</v>
          </cell>
          <cell r="E777" t="str">
            <v>Tumauini National High School</v>
          </cell>
          <cell r="F777">
            <v>0</v>
          </cell>
          <cell r="G777">
            <v>1</v>
          </cell>
          <cell r="H777">
            <v>1</v>
          </cell>
          <cell r="I777">
            <v>0</v>
          </cell>
          <cell r="J777">
            <v>1</v>
          </cell>
          <cell r="K777">
            <v>1</v>
          </cell>
          <cell r="L777">
            <v>1</v>
          </cell>
          <cell r="M777">
            <v>0</v>
          </cell>
          <cell r="N777">
            <v>0</v>
          </cell>
          <cell r="O777">
            <v>0</v>
          </cell>
          <cell r="P777">
            <v>1</v>
          </cell>
          <cell r="Q777">
            <v>1</v>
          </cell>
          <cell r="R777">
            <v>1</v>
          </cell>
          <cell r="S777">
            <v>1</v>
          </cell>
          <cell r="T777">
            <v>1</v>
          </cell>
          <cell r="U777">
            <v>1</v>
          </cell>
        </row>
        <row r="778">
          <cell r="D778">
            <v>300560</v>
          </cell>
          <cell r="E778" t="str">
            <v>Maconacon National High School</v>
          </cell>
          <cell r="F778">
            <v>1</v>
          </cell>
          <cell r="G778">
            <v>1</v>
          </cell>
          <cell r="H778">
            <v>1</v>
          </cell>
          <cell r="I778">
            <v>1</v>
          </cell>
          <cell r="J778">
            <v>1</v>
          </cell>
          <cell r="K778">
            <v>1</v>
          </cell>
          <cell r="L778">
            <v>0</v>
          </cell>
          <cell r="M778">
            <v>1</v>
          </cell>
          <cell r="N778">
            <v>1</v>
          </cell>
          <cell r="O778">
            <v>1</v>
          </cell>
          <cell r="P778">
            <v>1</v>
          </cell>
          <cell r="Q778">
            <v>1</v>
          </cell>
          <cell r="R778">
            <v>1</v>
          </cell>
          <cell r="S778">
            <v>1</v>
          </cell>
          <cell r="T778">
            <v>1</v>
          </cell>
          <cell r="U778">
            <v>1</v>
          </cell>
        </row>
        <row r="779">
          <cell r="D779">
            <v>300522</v>
          </cell>
          <cell r="E779" t="str">
            <v>Delfin Albano High School - San Juan Annex</v>
          </cell>
          <cell r="F779">
            <v>1</v>
          </cell>
          <cell r="G779">
            <v>1</v>
          </cell>
          <cell r="H779">
            <v>1</v>
          </cell>
          <cell r="I779">
            <v>1</v>
          </cell>
          <cell r="J779">
            <v>1</v>
          </cell>
          <cell r="K779">
            <v>1</v>
          </cell>
          <cell r="L779">
            <v>1</v>
          </cell>
          <cell r="M779">
            <v>1</v>
          </cell>
          <cell r="N779">
            <v>0</v>
          </cell>
          <cell r="O779">
            <v>0</v>
          </cell>
          <cell r="P779">
            <v>1</v>
          </cell>
          <cell r="Q779">
            <v>1</v>
          </cell>
          <cell r="R779">
            <v>1</v>
          </cell>
          <cell r="S779">
            <v>0</v>
          </cell>
          <cell r="T779">
            <v>1</v>
          </cell>
          <cell r="U779">
            <v>1</v>
          </cell>
        </row>
        <row r="780">
          <cell r="D780">
            <v>500019</v>
          </cell>
          <cell r="E780" t="str">
            <v>Yeban Integrated School</v>
          </cell>
          <cell r="F780">
            <v>1</v>
          </cell>
          <cell r="G780">
            <v>1</v>
          </cell>
          <cell r="H780">
            <v>1</v>
          </cell>
          <cell r="I780">
            <v>1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1</v>
          </cell>
          <cell r="Q780">
            <v>1</v>
          </cell>
          <cell r="R780">
            <v>1</v>
          </cell>
          <cell r="S780">
            <v>0</v>
          </cell>
          <cell r="T780">
            <v>1</v>
          </cell>
          <cell r="U780">
            <v>1</v>
          </cell>
        </row>
        <row r="781">
          <cell r="D781">
            <v>500075</v>
          </cell>
          <cell r="E781" t="str">
            <v>Banquero Integrated School</v>
          </cell>
          <cell r="F781">
            <v>1</v>
          </cell>
          <cell r="G781">
            <v>1</v>
          </cell>
          <cell r="H781">
            <v>1</v>
          </cell>
          <cell r="I781">
            <v>1</v>
          </cell>
          <cell r="J781">
            <v>1</v>
          </cell>
          <cell r="K781">
            <v>1</v>
          </cell>
          <cell r="L781">
            <v>1</v>
          </cell>
          <cell r="M781">
            <v>0</v>
          </cell>
          <cell r="N781">
            <v>1</v>
          </cell>
          <cell r="O781">
            <v>1</v>
          </cell>
          <cell r="P781">
            <v>1</v>
          </cell>
          <cell r="Q781">
            <v>1</v>
          </cell>
          <cell r="R781">
            <v>1</v>
          </cell>
          <cell r="S781">
            <v>0</v>
          </cell>
          <cell r="T781">
            <v>1</v>
          </cell>
          <cell r="U781">
            <v>1</v>
          </cell>
        </row>
        <row r="782">
          <cell r="D782">
            <v>300513</v>
          </cell>
          <cell r="E782" t="str">
            <v>Malalinta National High School</v>
          </cell>
          <cell r="F782">
            <v>1</v>
          </cell>
          <cell r="G782">
            <v>1</v>
          </cell>
          <cell r="H782">
            <v>1</v>
          </cell>
          <cell r="I782">
            <v>0</v>
          </cell>
          <cell r="J782">
            <v>0</v>
          </cell>
          <cell r="K782">
            <v>1</v>
          </cell>
          <cell r="L782">
            <v>0</v>
          </cell>
          <cell r="M782">
            <v>0</v>
          </cell>
          <cell r="N782">
            <v>0</v>
          </cell>
          <cell r="O782">
            <v>1</v>
          </cell>
          <cell r="P782">
            <v>1</v>
          </cell>
          <cell r="Q782">
            <v>1</v>
          </cell>
          <cell r="R782">
            <v>0</v>
          </cell>
          <cell r="S782">
            <v>0</v>
          </cell>
          <cell r="T782">
            <v>1</v>
          </cell>
          <cell r="U782">
            <v>0</v>
          </cell>
        </row>
        <row r="783">
          <cell r="D783">
            <v>500502</v>
          </cell>
          <cell r="E783" t="str">
            <v>Villa Miranda Integrated School</v>
          </cell>
          <cell r="F783">
            <v>1</v>
          </cell>
          <cell r="G783">
            <v>1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1</v>
          </cell>
          <cell r="Q783">
            <v>1</v>
          </cell>
          <cell r="R783">
            <v>1</v>
          </cell>
          <cell r="S783">
            <v>0</v>
          </cell>
          <cell r="T783">
            <v>1</v>
          </cell>
          <cell r="U783">
            <v>1</v>
          </cell>
        </row>
        <row r="784">
          <cell r="D784">
            <v>300606</v>
          </cell>
          <cell r="E784" t="str">
            <v>Santo Tomas National High School</v>
          </cell>
          <cell r="F784">
            <v>1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1</v>
          </cell>
          <cell r="L784">
            <v>0</v>
          </cell>
          <cell r="M784">
            <v>0</v>
          </cell>
          <cell r="N784">
            <v>0</v>
          </cell>
          <cell r="O784">
            <v>1</v>
          </cell>
          <cell r="P784">
            <v>1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</row>
        <row r="785">
          <cell r="D785">
            <v>501310</v>
          </cell>
          <cell r="E785" t="str">
            <v>Dibulo Integrated School</v>
          </cell>
          <cell r="F785">
            <v>0</v>
          </cell>
          <cell r="G785">
            <v>0</v>
          </cell>
          <cell r="H785">
            <v>1</v>
          </cell>
          <cell r="I785">
            <v>0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1</v>
          </cell>
          <cell r="Q785">
            <v>0</v>
          </cell>
          <cell r="R785">
            <v>1</v>
          </cell>
          <cell r="S785">
            <v>0</v>
          </cell>
          <cell r="T785">
            <v>0</v>
          </cell>
          <cell r="U785">
            <v>0</v>
          </cell>
        </row>
        <row r="786">
          <cell r="D786">
            <v>300610</v>
          </cell>
          <cell r="E786" t="str">
            <v>Regional Science High School for Region II</v>
          </cell>
          <cell r="F786">
            <v>1</v>
          </cell>
          <cell r="G786">
            <v>0</v>
          </cell>
          <cell r="H786">
            <v>1</v>
          </cell>
          <cell r="I786">
            <v>1</v>
          </cell>
          <cell r="J786">
            <v>1</v>
          </cell>
          <cell r="K786">
            <v>0</v>
          </cell>
          <cell r="L786">
            <v>1</v>
          </cell>
          <cell r="M786">
            <v>1</v>
          </cell>
          <cell r="N786">
            <v>1</v>
          </cell>
          <cell r="O786">
            <v>1</v>
          </cell>
          <cell r="P786">
            <v>1</v>
          </cell>
          <cell r="Q786">
            <v>1</v>
          </cell>
          <cell r="R786">
            <v>1</v>
          </cell>
          <cell r="S786">
            <v>1</v>
          </cell>
          <cell r="T786">
            <v>1</v>
          </cell>
          <cell r="U786">
            <v>1</v>
          </cell>
        </row>
        <row r="787">
          <cell r="D787">
            <v>300600</v>
          </cell>
          <cell r="E787" t="str">
            <v>Sgt. Prospero Bello HS - Main</v>
          </cell>
          <cell r="F787">
            <v>1</v>
          </cell>
          <cell r="G787">
            <v>1</v>
          </cell>
          <cell r="H787">
            <v>1</v>
          </cell>
          <cell r="I787">
            <v>1</v>
          </cell>
          <cell r="J787">
            <v>1</v>
          </cell>
          <cell r="K787">
            <v>1</v>
          </cell>
          <cell r="L787">
            <v>1</v>
          </cell>
          <cell r="M787">
            <v>0</v>
          </cell>
          <cell r="N787">
            <v>1</v>
          </cell>
          <cell r="O787">
            <v>1</v>
          </cell>
          <cell r="P787">
            <v>1</v>
          </cell>
          <cell r="Q787">
            <v>1</v>
          </cell>
          <cell r="R787">
            <v>1</v>
          </cell>
          <cell r="S787">
            <v>0</v>
          </cell>
          <cell r="T787">
            <v>1</v>
          </cell>
          <cell r="U787">
            <v>1</v>
          </cell>
        </row>
        <row r="788">
          <cell r="D788">
            <v>500079</v>
          </cell>
          <cell r="E788" t="str">
            <v>Maluno Integrated School - Main</v>
          </cell>
          <cell r="F788">
            <v>1</v>
          </cell>
          <cell r="G788">
            <v>1</v>
          </cell>
          <cell r="H788">
            <v>1</v>
          </cell>
          <cell r="I788">
            <v>1</v>
          </cell>
          <cell r="J788">
            <v>1</v>
          </cell>
          <cell r="K788">
            <v>1</v>
          </cell>
          <cell r="L788">
            <v>0</v>
          </cell>
          <cell r="M788">
            <v>1</v>
          </cell>
          <cell r="N788">
            <v>1</v>
          </cell>
          <cell r="O788">
            <v>1</v>
          </cell>
          <cell r="P788">
            <v>1</v>
          </cell>
          <cell r="Q788">
            <v>1</v>
          </cell>
          <cell r="R788">
            <v>1</v>
          </cell>
          <cell r="S788">
            <v>0</v>
          </cell>
          <cell r="T788">
            <v>0</v>
          </cell>
          <cell r="U788">
            <v>1</v>
          </cell>
        </row>
        <row r="789">
          <cell r="D789">
            <v>500081</v>
          </cell>
          <cell r="E789" t="str">
            <v>San Sebastian Integrated School</v>
          </cell>
          <cell r="F789">
            <v>1</v>
          </cell>
          <cell r="G789">
            <v>1</v>
          </cell>
          <cell r="H789">
            <v>1</v>
          </cell>
          <cell r="I789">
            <v>1</v>
          </cell>
          <cell r="J789">
            <v>1</v>
          </cell>
          <cell r="K789">
            <v>1</v>
          </cell>
          <cell r="L789">
            <v>0</v>
          </cell>
          <cell r="M789">
            <v>0</v>
          </cell>
          <cell r="N789">
            <v>1</v>
          </cell>
          <cell r="O789">
            <v>1</v>
          </cell>
          <cell r="P789">
            <v>1</v>
          </cell>
          <cell r="Q789">
            <v>1</v>
          </cell>
          <cell r="R789">
            <v>1</v>
          </cell>
          <cell r="S789">
            <v>1</v>
          </cell>
          <cell r="T789">
            <v>1</v>
          </cell>
          <cell r="U789">
            <v>1</v>
          </cell>
        </row>
        <row r="790">
          <cell r="D790">
            <v>300503</v>
          </cell>
          <cell r="E790" t="str">
            <v>Benito Soliven National High School</v>
          </cell>
          <cell r="F790">
            <v>1</v>
          </cell>
          <cell r="G790">
            <v>1</v>
          </cell>
          <cell r="H790">
            <v>1</v>
          </cell>
          <cell r="I790">
            <v>1</v>
          </cell>
          <cell r="J790">
            <v>1</v>
          </cell>
          <cell r="K790">
            <v>1</v>
          </cell>
          <cell r="L790">
            <v>1</v>
          </cell>
          <cell r="M790">
            <v>1</v>
          </cell>
          <cell r="N790">
            <v>1</v>
          </cell>
          <cell r="O790">
            <v>1</v>
          </cell>
          <cell r="P790">
            <v>1</v>
          </cell>
          <cell r="Q790">
            <v>1</v>
          </cell>
          <cell r="R790">
            <v>1</v>
          </cell>
          <cell r="S790">
            <v>1</v>
          </cell>
          <cell r="T790">
            <v>1</v>
          </cell>
          <cell r="U790">
            <v>1</v>
          </cell>
        </row>
        <row r="791">
          <cell r="D791">
            <v>500069</v>
          </cell>
          <cell r="E791" t="str">
            <v>Sta. Filomena Integrated School</v>
          </cell>
          <cell r="F791">
            <v>1</v>
          </cell>
          <cell r="G791">
            <v>1</v>
          </cell>
          <cell r="H791">
            <v>1</v>
          </cell>
          <cell r="I791">
            <v>0</v>
          </cell>
          <cell r="J791">
            <v>1</v>
          </cell>
          <cell r="K791">
            <v>1</v>
          </cell>
          <cell r="L791">
            <v>0</v>
          </cell>
          <cell r="M791">
            <v>1</v>
          </cell>
          <cell r="N791">
            <v>1</v>
          </cell>
          <cell r="O791">
            <v>1</v>
          </cell>
          <cell r="P791">
            <v>1</v>
          </cell>
          <cell r="Q791">
            <v>1</v>
          </cell>
          <cell r="R791">
            <v>1</v>
          </cell>
          <cell r="S791">
            <v>0</v>
          </cell>
          <cell r="T791">
            <v>1</v>
          </cell>
          <cell r="U791">
            <v>0</v>
          </cell>
        </row>
        <row r="792">
          <cell r="D792">
            <v>306117</v>
          </cell>
          <cell r="E792" t="str">
            <v>San Mateo General Comprehensive High School</v>
          </cell>
          <cell r="F792">
            <v>1</v>
          </cell>
          <cell r="G792">
            <v>1</v>
          </cell>
          <cell r="H792">
            <v>1</v>
          </cell>
          <cell r="I792">
            <v>0</v>
          </cell>
          <cell r="J792">
            <v>1</v>
          </cell>
          <cell r="K792">
            <v>1</v>
          </cell>
          <cell r="L792">
            <v>0</v>
          </cell>
          <cell r="M792">
            <v>0</v>
          </cell>
          <cell r="N792">
            <v>0</v>
          </cell>
          <cell r="O792">
            <v>1</v>
          </cell>
          <cell r="P792">
            <v>1</v>
          </cell>
          <cell r="Q792">
            <v>1</v>
          </cell>
          <cell r="R792">
            <v>0</v>
          </cell>
          <cell r="S792">
            <v>0</v>
          </cell>
          <cell r="T792">
            <v>1</v>
          </cell>
          <cell r="U792">
            <v>1</v>
          </cell>
        </row>
        <row r="793">
          <cell r="D793">
            <v>300534</v>
          </cell>
          <cell r="E793" t="str">
            <v>Dorganda High School</v>
          </cell>
          <cell r="F793">
            <v>1</v>
          </cell>
          <cell r="G793">
            <v>1</v>
          </cell>
          <cell r="H793">
            <v>0</v>
          </cell>
          <cell r="I793">
            <v>0</v>
          </cell>
          <cell r="J793">
            <v>1</v>
          </cell>
          <cell r="K793">
            <v>1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1</v>
          </cell>
          <cell r="R793">
            <v>0</v>
          </cell>
          <cell r="S793">
            <v>0</v>
          </cell>
          <cell r="T793">
            <v>1</v>
          </cell>
          <cell r="U793">
            <v>0</v>
          </cell>
        </row>
        <row r="794">
          <cell r="D794">
            <v>501132</v>
          </cell>
          <cell r="E794" t="str">
            <v>Panninan Integrated School</v>
          </cell>
          <cell r="F794">
            <v>1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</row>
        <row r="795">
          <cell r="D795">
            <v>300518</v>
          </cell>
          <cell r="E795" t="str">
            <v>Dabubu High School - Main</v>
          </cell>
          <cell r="F795">
            <v>1</v>
          </cell>
          <cell r="G795">
            <v>0</v>
          </cell>
          <cell r="H795">
            <v>0</v>
          </cell>
          <cell r="I795">
            <v>0</v>
          </cell>
          <cell r="J795">
            <v>1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1</v>
          </cell>
          <cell r="Q795">
            <v>1</v>
          </cell>
          <cell r="R795">
            <v>1</v>
          </cell>
          <cell r="S795">
            <v>0</v>
          </cell>
          <cell r="T795">
            <v>1</v>
          </cell>
          <cell r="U795">
            <v>1</v>
          </cell>
        </row>
        <row r="796">
          <cell r="D796">
            <v>300593</v>
          </cell>
          <cell r="E796" t="str">
            <v>Alibadabad National High School</v>
          </cell>
          <cell r="F796">
            <v>1</v>
          </cell>
          <cell r="G796">
            <v>1</v>
          </cell>
          <cell r="H796">
            <v>1</v>
          </cell>
          <cell r="I796">
            <v>1</v>
          </cell>
          <cell r="J796">
            <v>1</v>
          </cell>
          <cell r="K796">
            <v>1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1</v>
          </cell>
          <cell r="Q796">
            <v>0</v>
          </cell>
          <cell r="R796">
            <v>0</v>
          </cell>
          <cell r="S796">
            <v>0</v>
          </cell>
          <cell r="T796">
            <v>1</v>
          </cell>
          <cell r="U796">
            <v>0</v>
          </cell>
        </row>
        <row r="797">
          <cell r="D797">
            <v>300604</v>
          </cell>
          <cell r="E797" t="str">
            <v>Naganacan-Villabuena National High School</v>
          </cell>
          <cell r="F797">
            <v>1</v>
          </cell>
          <cell r="G797">
            <v>1</v>
          </cell>
          <cell r="H797">
            <v>1</v>
          </cell>
          <cell r="I797">
            <v>0</v>
          </cell>
          <cell r="J797">
            <v>1</v>
          </cell>
          <cell r="K797">
            <v>1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1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</row>
        <row r="798">
          <cell r="D798">
            <v>306116</v>
          </cell>
          <cell r="E798" t="str">
            <v>Reina Mercedes National High School</v>
          </cell>
          <cell r="F798">
            <v>1</v>
          </cell>
          <cell r="G798">
            <v>1</v>
          </cell>
          <cell r="H798">
            <v>0</v>
          </cell>
          <cell r="I798">
            <v>0</v>
          </cell>
          <cell r="J798">
            <v>1</v>
          </cell>
          <cell r="K798">
            <v>1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1</v>
          </cell>
          <cell r="Q798">
            <v>1</v>
          </cell>
          <cell r="R798">
            <v>0</v>
          </cell>
          <cell r="S798">
            <v>0</v>
          </cell>
          <cell r="T798">
            <v>0</v>
          </cell>
          <cell r="U798">
            <v>1</v>
          </cell>
        </row>
        <row r="799">
          <cell r="D799">
            <v>501615</v>
          </cell>
          <cell r="E799" t="str">
            <v>Sta. Cruz Integrated School</v>
          </cell>
          <cell r="F799">
            <v>0</v>
          </cell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D800">
            <v>306168</v>
          </cell>
          <cell r="E800" t="str">
            <v>Southeastern Region High School</v>
          </cell>
          <cell r="F800">
            <v>1</v>
          </cell>
          <cell r="G800">
            <v>0</v>
          </cell>
          <cell r="H800">
            <v>1</v>
          </cell>
          <cell r="I800">
            <v>0</v>
          </cell>
          <cell r="J800">
            <v>0</v>
          </cell>
          <cell r="K800">
            <v>1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1</v>
          </cell>
          <cell r="Q800">
            <v>1</v>
          </cell>
          <cell r="R800">
            <v>1</v>
          </cell>
          <cell r="S800">
            <v>0</v>
          </cell>
          <cell r="T800">
            <v>0</v>
          </cell>
          <cell r="U800">
            <v>1</v>
          </cell>
        </row>
        <row r="801">
          <cell r="D801">
            <v>300550</v>
          </cell>
          <cell r="E801" t="str">
            <v>La Suerte High School</v>
          </cell>
          <cell r="F801">
            <v>1</v>
          </cell>
          <cell r="G801">
            <v>1</v>
          </cell>
          <cell r="H801">
            <v>1</v>
          </cell>
          <cell r="I801">
            <v>0</v>
          </cell>
          <cell r="J801">
            <v>1</v>
          </cell>
          <cell r="K801">
            <v>1</v>
          </cell>
          <cell r="L801">
            <v>0</v>
          </cell>
          <cell r="M801">
            <v>0</v>
          </cell>
          <cell r="N801">
            <v>1</v>
          </cell>
          <cell r="O801">
            <v>0</v>
          </cell>
          <cell r="P801">
            <v>1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1</v>
          </cell>
        </row>
        <row r="802">
          <cell r="D802">
            <v>300571</v>
          </cell>
          <cell r="E802" t="str">
            <v>Ramon National High School</v>
          </cell>
          <cell r="F802">
            <v>1</v>
          </cell>
          <cell r="G802">
            <v>1</v>
          </cell>
          <cell r="H802">
            <v>1</v>
          </cell>
          <cell r="I802">
            <v>0</v>
          </cell>
          <cell r="J802">
            <v>1</v>
          </cell>
          <cell r="K802">
            <v>1</v>
          </cell>
          <cell r="L802">
            <v>0</v>
          </cell>
          <cell r="M802">
            <v>1</v>
          </cell>
          <cell r="N802">
            <v>1</v>
          </cell>
          <cell r="O802">
            <v>1</v>
          </cell>
          <cell r="P802">
            <v>1</v>
          </cell>
          <cell r="Q802">
            <v>0</v>
          </cell>
          <cell r="R802">
            <v>0</v>
          </cell>
          <cell r="S802">
            <v>0</v>
          </cell>
          <cell r="T802">
            <v>1</v>
          </cell>
          <cell r="U802">
            <v>0</v>
          </cell>
        </row>
        <row r="803">
          <cell r="D803">
            <v>500011</v>
          </cell>
          <cell r="E803" t="str">
            <v>Cadsalan Integrated School</v>
          </cell>
          <cell r="F803">
            <v>1</v>
          </cell>
          <cell r="G803">
            <v>0</v>
          </cell>
          <cell r="H803">
            <v>1</v>
          </cell>
          <cell r="I803">
            <v>1</v>
          </cell>
          <cell r="J803">
            <v>1</v>
          </cell>
          <cell r="K803">
            <v>1</v>
          </cell>
          <cell r="L803">
            <v>1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1</v>
          </cell>
          <cell r="R803">
            <v>0</v>
          </cell>
          <cell r="S803">
            <v>0</v>
          </cell>
          <cell r="T803">
            <v>1</v>
          </cell>
          <cell r="U803">
            <v>1</v>
          </cell>
        </row>
        <row r="804">
          <cell r="D804">
            <v>300597</v>
          </cell>
          <cell r="E804" t="str">
            <v>San Pablo National High School</v>
          </cell>
          <cell r="F804">
            <v>1</v>
          </cell>
          <cell r="G804">
            <v>1</v>
          </cell>
          <cell r="H804">
            <v>1</v>
          </cell>
          <cell r="I804">
            <v>1</v>
          </cell>
          <cell r="J804">
            <v>1</v>
          </cell>
          <cell r="K804">
            <v>1</v>
          </cell>
          <cell r="L804">
            <v>0</v>
          </cell>
          <cell r="M804">
            <v>1</v>
          </cell>
          <cell r="N804">
            <v>1</v>
          </cell>
          <cell r="O804">
            <v>1</v>
          </cell>
          <cell r="P804">
            <v>1</v>
          </cell>
          <cell r="Q804">
            <v>1</v>
          </cell>
          <cell r="R804">
            <v>0</v>
          </cell>
          <cell r="S804">
            <v>0</v>
          </cell>
          <cell r="T804">
            <v>0</v>
          </cell>
          <cell r="U804">
            <v>1</v>
          </cell>
        </row>
        <row r="805">
          <cell r="D805">
            <v>500085</v>
          </cell>
          <cell r="E805" t="str">
            <v>Marannao Integrated School</v>
          </cell>
          <cell r="F805">
            <v>1</v>
          </cell>
          <cell r="G805">
            <v>1</v>
          </cell>
          <cell r="H805">
            <v>1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1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</row>
        <row r="806">
          <cell r="D806">
            <v>501675</v>
          </cell>
          <cell r="E806" t="str">
            <v>Old San Mariano Integrated School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</row>
        <row r="807">
          <cell r="D807">
            <v>306166</v>
          </cell>
          <cell r="E807" t="str">
            <v>Mallig Plains National High School</v>
          </cell>
          <cell r="F807">
            <v>1</v>
          </cell>
          <cell r="G807">
            <v>1</v>
          </cell>
          <cell r="H807">
            <v>1</v>
          </cell>
          <cell r="I807">
            <v>0</v>
          </cell>
          <cell r="J807">
            <v>1</v>
          </cell>
          <cell r="K807">
            <v>1</v>
          </cell>
          <cell r="L807">
            <v>0</v>
          </cell>
          <cell r="M807">
            <v>0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0</v>
          </cell>
          <cell r="S807">
            <v>0</v>
          </cell>
          <cell r="T807">
            <v>1</v>
          </cell>
          <cell r="U807">
            <v>1</v>
          </cell>
        </row>
        <row r="808">
          <cell r="D808">
            <v>306167</v>
          </cell>
          <cell r="E808" t="str">
            <v>Alfreda Albano NHS-Masipi Annex</v>
          </cell>
          <cell r="F808">
            <v>1</v>
          </cell>
          <cell r="G808">
            <v>1</v>
          </cell>
          <cell r="H808">
            <v>1</v>
          </cell>
          <cell r="I808">
            <v>1</v>
          </cell>
          <cell r="J808">
            <v>1</v>
          </cell>
          <cell r="K808">
            <v>1</v>
          </cell>
          <cell r="L808">
            <v>1</v>
          </cell>
          <cell r="M808">
            <v>0</v>
          </cell>
          <cell r="N808">
            <v>1</v>
          </cell>
          <cell r="O808">
            <v>0</v>
          </cell>
          <cell r="P808">
            <v>1</v>
          </cell>
          <cell r="Q808">
            <v>1</v>
          </cell>
          <cell r="R808">
            <v>1</v>
          </cell>
          <cell r="S808">
            <v>0</v>
          </cell>
          <cell r="T808">
            <v>1</v>
          </cell>
          <cell r="U808">
            <v>1</v>
          </cell>
        </row>
        <row r="809">
          <cell r="D809">
            <v>501150</v>
          </cell>
          <cell r="E809" t="str">
            <v>Daragutan West Integrated School</v>
          </cell>
          <cell r="F809">
            <v>1</v>
          </cell>
          <cell r="G809">
            <v>1</v>
          </cell>
          <cell r="H809">
            <v>0</v>
          </cell>
          <cell r="I809">
            <v>0</v>
          </cell>
          <cell r="J809">
            <v>0</v>
          </cell>
          <cell r="K809">
            <v>1</v>
          </cell>
          <cell r="L809">
            <v>0</v>
          </cell>
          <cell r="M809">
            <v>0</v>
          </cell>
          <cell r="N809">
            <v>1</v>
          </cell>
          <cell r="O809">
            <v>1</v>
          </cell>
          <cell r="P809">
            <v>1</v>
          </cell>
          <cell r="Q809">
            <v>1</v>
          </cell>
          <cell r="R809">
            <v>0</v>
          </cell>
          <cell r="S809">
            <v>0</v>
          </cell>
          <cell r="T809">
            <v>0</v>
          </cell>
          <cell r="U809">
            <v>1</v>
          </cell>
        </row>
        <row r="810">
          <cell r="D810">
            <v>300566</v>
          </cell>
          <cell r="E810" t="str">
            <v>Pangal Sur High School</v>
          </cell>
          <cell r="F810">
            <v>1</v>
          </cell>
          <cell r="G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D811">
            <v>300594</v>
          </cell>
          <cell r="E811" t="str">
            <v>San Mariano National High School -Bitabian Annex</v>
          </cell>
          <cell r="F811">
            <v>1</v>
          </cell>
          <cell r="G811">
            <v>1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1</v>
          </cell>
        </row>
        <row r="812">
          <cell r="D812">
            <v>300563</v>
          </cell>
          <cell r="E812" t="str">
            <v>Naguillian National High School</v>
          </cell>
          <cell r="F812">
            <v>1</v>
          </cell>
          <cell r="G812">
            <v>1</v>
          </cell>
          <cell r="H812">
            <v>1</v>
          </cell>
          <cell r="I812">
            <v>1</v>
          </cell>
          <cell r="J812">
            <v>1</v>
          </cell>
          <cell r="K812">
            <v>1</v>
          </cell>
          <cell r="L812">
            <v>1</v>
          </cell>
          <cell r="M812">
            <v>1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1</v>
          </cell>
          <cell r="T812">
            <v>1</v>
          </cell>
          <cell r="U812">
            <v>1</v>
          </cell>
        </row>
        <row r="813">
          <cell r="D813">
            <v>300529</v>
          </cell>
          <cell r="E813" t="str">
            <v>Don Mariano Marcos National High School</v>
          </cell>
          <cell r="F813">
            <v>1</v>
          </cell>
          <cell r="G813">
            <v>1</v>
          </cell>
          <cell r="H813">
            <v>1</v>
          </cell>
          <cell r="I813">
            <v>1</v>
          </cell>
          <cell r="J813">
            <v>1</v>
          </cell>
          <cell r="K813">
            <v>1</v>
          </cell>
          <cell r="L813">
            <v>0</v>
          </cell>
          <cell r="M813">
            <v>1</v>
          </cell>
          <cell r="N813">
            <v>1</v>
          </cell>
          <cell r="O813">
            <v>1</v>
          </cell>
          <cell r="P813">
            <v>1</v>
          </cell>
          <cell r="Q813">
            <v>0</v>
          </cell>
          <cell r="R813">
            <v>0</v>
          </cell>
          <cell r="S813">
            <v>0</v>
          </cell>
          <cell r="T813">
            <v>1</v>
          </cell>
          <cell r="U813">
            <v>1</v>
          </cell>
        </row>
        <row r="814">
          <cell r="D814">
            <v>300565</v>
          </cell>
          <cell r="E814" t="str">
            <v>Palayan Region High School</v>
          </cell>
          <cell r="F814">
            <v>1</v>
          </cell>
          <cell r="G814">
            <v>1</v>
          </cell>
          <cell r="H814">
            <v>1</v>
          </cell>
          <cell r="I814">
            <v>1</v>
          </cell>
          <cell r="J814">
            <v>0</v>
          </cell>
          <cell r="K814">
            <v>1</v>
          </cell>
          <cell r="L814">
            <v>0</v>
          </cell>
          <cell r="M814">
            <v>0</v>
          </cell>
          <cell r="N814">
            <v>0</v>
          </cell>
          <cell r="O814">
            <v>1</v>
          </cell>
          <cell r="P814">
            <v>1</v>
          </cell>
          <cell r="Q814">
            <v>1</v>
          </cell>
          <cell r="R814">
            <v>1</v>
          </cell>
          <cell r="S814">
            <v>0</v>
          </cell>
          <cell r="T814">
            <v>1</v>
          </cell>
          <cell r="U814">
            <v>0</v>
          </cell>
        </row>
        <row r="815">
          <cell r="D815">
            <v>300539</v>
          </cell>
          <cell r="E815" t="str">
            <v>Highway Region National High School</v>
          </cell>
          <cell r="F815">
            <v>1</v>
          </cell>
          <cell r="G815">
            <v>1</v>
          </cell>
          <cell r="H815">
            <v>1</v>
          </cell>
          <cell r="I815">
            <v>0</v>
          </cell>
          <cell r="J815">
            <v>0</v>
          </cell>
          <cell r="K815">
            <v>1</v>
          </cell>
          <cell r="L815">
            <v>0</v>
          </cell>
          <cell r="M815">
            <v>0</v>
          </cell>
          <cell r="N815">
            <v>0</v>
          </cell>
          <cell r="O815">
            <v>1</v>
          </cell>
          <cell r="P815">
            <v>1</v>
          </cell>
          <cell r="Q815">
            <v>1</v>
          </cell>
          <cell r="R815">
            <v>1</v>
          </cell>
          <cell r="S815">
            <v>0</v>
          </cell>
          <cell r="T815">
            <v>1</v>
          </cell>
          <cell r="U815">
            <v>1</v>
          </cell>
        </row>
        <row r="816">
          <cell r="D816">
            <v>300568</v>
          </cell>
          <cell r="E816" t="str">
            <v>Quezon National High School</v>
          </cell>
          <cell r="F816">
            <v>1</v>
          </cell>
          <cell r="G816">
            <v>1</v>
          </cell>
          <cell r="H816">
            <v>0</v>
          </cell>
          <cell r="I816">
            <v>1</v>
          </cell>
          <cell r="J816">
            <v>1</v>
          </cell>
          <cell r="K816">
            <v>0</v>
          </cell>
          <cell r="L816">
            <v>1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1</v>
          </cell>
          <cell r="R816">
            <v>1</v>
          </cell>
          <cell r="S816">
            <v>0</v>
          </cell>
          <cell r="T816">
            <v>1</v>
          </cell>
          <cell r="U816">
            <v>0</v>
          </cell>
        </row>
        <row r="817">
          <cell r="D817">
            <v>500086</v>
          </cell>
          <cell r="E817" t="str">
            <v>Dicamay Integrated School</v>
          </cell>
          <cell r="F817">
            <v>0</v>
          </cell>
          <cell r="G817">
            <v>0</v>
          </cell>
          <cell r="H817">
            <v>1</v>
          </cell>
          <cell r="I817">
            <v>1</v>
          </cell>
          <cell r="J817">
            <v>0</v>
          </cell>
          <cell r="K817">
            <v>1</v>
          </cell>
          <cell r="L817">
            <v>0</v>
          </cell>
          <cell r="M817">
            <v>0</v>
          </cell>
          <cell r="N817">
            <v>1</v>
          </cell>
          <cell r="O817">
            <v>1</v>
          </cell>
          <cell r="P817">
            <v>1</v>
          </cell>
          <cell r="Q817">
            <v>1</v>
          </cell>
          <cell r="R817">
            <v>0</v>
          </cell>
          <cell r="S817">
            <v>0</v>
          </cell>
          <cell r="T817">
            <v>1</v>
          </cell>
          <cell r="U817">
            <v>0</v>
          </cell>
        </row>
        <row r="818">
          <cell r="D818">
            <v>500088</v>
          </cell>
          <cell r="E818" t="str">
            <v>Cumabao Integrated School</v>
          </cell>
          <cell r="F818">
            <v>1</v>
          </cell>
          <cell r="G818">
            <v>1</v>
          </cell>
          <cell r="H818">
            <v>0</v>
          </cell>
          <cell r="I818">
            <v>0</v>
          </cell>
          <cell r="J818">
            <v>0</v>
          </cell>
          <cell r="K818">
            <v>1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1</v>
          </cell>
          <cell r="R818">
            <v>0</v>
          </cell>
          <cell r="S818">
            <v>0</v>
          </cell>
          <cell r="T818">
            <v>0</v>
          </cell>
          <cell r="U818">
            <v>1</v>
          </cell>
        </row>
        <row r="819">
          <cell r="D819">
            <v>306137</v>
          </cell>
          <cell r="E819" t="str">
            <v>Daragutan East National High School</v>
          </cell>
          <cell r="F819">
            <v>1</v>
          </cell>
          <cell r="G819">
            <v>1</v>
          </cell>
          <cell r="H819">
            <v>0</v>
          </cell>
          <cell r="I819">
            <v>1</v>
          </cell>
          <cell r="J819">
            <v>1</v>
          </cell>
          <cell r="K819">
            <v>1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1</v>
          </cell>
          <cell r="R819">
            <v>0</v>
          </cell>
          <cell r="S819">
            <v>0</v>
          </cell>
          <cell r="T819">
            <v>1</v>
          </cell>
          <cell r="U819">
            <v>0</v>
          </cell>
        </row>
        <row r="820">
          <cell r="D820">
            <v>306122</v>
          </cell>
          <cell r="E820" t="str">
            <v>DICAMAY NATIONAL HIGH SCHOOL</v>
          </cell>
          <cell r="F820">
            <v>1</v>
          </cell>
          <cell r="G820">
            <v>1</v>
          </cell>
          <cell r="H820">
            <v>1</v>
          </cell>
          <cell r="I820">
            <v>0</v>
          </cell>
          <cell r="J820">
            <v>1</v>
          </cell>
          <cell r="K820">
            <v>1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1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1</v>
          </cell>
        </row>
        <row r="821">
          <cell r="D821">
            <v>500732</v>
          </cell>
          <cell r="E821" t="str">
            <v>New Magsaysay Integrated School</v>
          </cell>
          <cell r="F821">
            <v>1</v>
          </cell>
          <cell r="G821">
            <v>1</v>
          </cell>
          <cell r="H821">
            <v>1</v>
          </cell>
          <cell r="I821">
            <v>1</v>
          </cell>
          <cell r="J821">
            <v>0</v>
          </cell>
          <cell r="K821">
            <v>1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1</v>
          </cell>
          <cell r="Q821">
            <v>1</v>
          </cell>
          <cell r="R821">
            <v>0</v>
          </cell>
          <cell r="S821">
            <v>0</v>
          </cell>
          <cell r="T821">
            <v>0</v>
          </cell>
          <cell r="U821">
            <v>1</v>
          </cell>
        </row>
        <row r="822">
          <cell r="D822">
            <v>300574</v>
          </cell>
          <cell r="E822" t="str">
            <v>Raniag HIgh School</v>
          </cell>
          <cell r="F822">
            <v>1</v>
          </cell>
          <cell r="G822">
            <v>0</v>
          </cell>
          <cell r="H822">
            <v>1</v>
          </cell>
          <cell r="I822">
            <v>0</v>
          </cell>
          <cell r="J822">
            <v>1</v>
          </cell>
          <cell r="K822">
            <v>1</v>
          </cell>
          <cell r="L822">
            <v>0</v>
          </cell>
          <cell r="M822">
            <v>1</v>
          </cell>
          <cell r="N822">
            <v>1</v>
          </cell>
          <cell r="O822">
            <v>0</v>
          </cell>
          <cell r="P822">
            <v>1</v>
          </cell>
          <cell r="Q822">
            <v>1</v>
          </cell>
          <cell r="R822">
            <v>1</v>
          </cell>
          <cell r="S822">
            <v>0</v>
          </cell>
          <cell r="T822">
            <v>1</v>
          </cell>
          <cell r="U822">
            <v>1</v>
          </cell>
        </row>
        <row r="823">
          <cell r="D823">
            <v>501307</v>
          </cell>
          <cell r="E823" t="str">
            <v>Biga Integrated School</v>
          </cell>
          <cell r="F823">
            <v>0</v>
          </cell>
          <cell r="G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1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1</v>
          </cell>
        </row>
        <row r="824">
          <cell r="D824">
            <v>300591</v>
          </cell>
          <cell r="E824" t="str">
            <v>San Isidro National High School</v>
          </cell>
          <cell r="F824">
            <v>1</v>
          </cell>
          <cell r="G824">
            <v>1</v>
          </cell>
          <cell r="H824">
            <v>1</v>
          </cell>
          <cell r="I824">
            <v>1</v>
          </cell>
          <cell r="J824">
            <v>1</v>
          </cell>
          <cell r="K824">
            <v>1</v>
          </cell>
          <cell r="L824">
            <v>1</v>
          </cell>
          <cell r="M824">
            <v>1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</row>
        <row r="825">
          <cell r="D825">
            <v>501180</v>
          </cell>
          <cell r="E825" t="str">
            <v>TOMAS PUA SR. INTEGRATED SCHOOL</v>
          </cell>
          <cell r="F825">
            <v>1</v>
          </cell>
          <cell r="G825">
            <v>1</v>
          </cell>
          <cell r="H825">
            <v>1</v>
          </cell>
          <cell r="I825">
            <v>0</v>
          </cell>
          <cell r="J825">
            <v>0</v>
          </cell>
          <cell r="K825">
            <v>1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1</v>
          </cell>
          <cell r="R825">
            <v>1</v>
          </cell>
          <cell r="S825">
            <v>0</v>
          </cell>
          <cell r="T825">
            <v>1</v>
          </cell>
          <cell r="U825">
            <v>1</v>
          </cell>
        </row>
        <row r="826">
          <cell r="D826">
            <v>306132</v>
          </cell>
          <cell r="E826" t="str">
            <v>Simanu National High School</v>
          </cell>
          <cell r="F826">
            <v>1</v>
          </cell>
          <cell r="G826">
            <v>1</v>
          </cell>
          <cell r="H826">
            <v>0</v>
          </cell>
          <cell r="I826">
            <v>1</v>
          </cell>
          <cell r="J826">
            <v>1</v>
          </cell>
          <cell r="K826">
            <v>1</v>
          </cell>
          <cell r="L826">
            <v>1</v>
          </cell>
          <cell r="M826">
            <v>0</v>
          </cell>
          <cell r="N826">
            <v>0</v>
          </cell>
          <cell r="O826">
            <v>0</v>
          </cell>
          <cell r="P826">
            <v>1</v>
          </cell>
          <cell r="Q826">
            <v>1</v>
          </cell>
          <cell r="R826">
            <v>1</v>
          </cell>
          <cell r="S826">
            <v>0</v>
          </cell>
          <cell r="T826">
            <v>0</v>
          </cell>
          <cell r="U826">
            <v>1</v>
          </cell>
        </row>
        <row r="827">
          <cell r="D827">
            <v>300556</v>
          </cell>
          <cell r="E827" t="str">
            <v>Lalauanan National High School</v>
          </cell>
          <cell r="F827">
            <v>1</v>
          </cell>
          <cell r="G827">
            <v>1</v>
          </cell>
          <cell r="H827">
            <v>1</v>
          </cell>
          <cell r="I827">
            <v>0</v>
          </cell>
          <cell r="J827">
            <v>1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1</v>
          </cell>
          <cell r="Q827">
            <v>1</v>
          </cell>
          <cell r="R827">
            <v>1</v>
          </cell>
          <cell r="S827">
            <v>0</v>
          </cell>
          <cell r="T827">
            <v>0</v>
          </cell>
          <cell r="U827">
            <v>1</v>
          </cell>
        </row>
        <row r="828">
          <cell r="D828">
            <v>306112</v>
          </cell>
          <cell r="E828" t="str">
            <v>Barucboc National High School</v>
          </cell>
          <cell r="F828">
            <v>1</v>
          </cell>
          <cell r="G828">
            <v>1</v>
          </cell>
          <cell r="H828">
            <v>1</v>
          </cell>
          <cell r="I828">
            <v>1</v>
          </cell>
          <cell r="J828">
            <v>1</v>
          </cell>
          <cell r="K828">
            <v>1</v>
          </cell>
          <cell r="L828">
            <v>1</v>
          </cell>
          <cell r="M828">
            <v>1</v>
          </cell>
          <cell r="N828">
            <v>1</v>
          </cell>
          <cell r="O828">
            <v>1</v>
          </cell>
          <cell r="P828">
            <v>1</v>
          </cell>
          <cell r="Q828">
            <v>1</v>
          </cell>
          <cell r="R828">
            <v>1</v>
          </cell>
          <cell r="S828">
            <v>1</v>
          </cell>
          <cell r="T828">
            <v>1</v>
          </cell>
          <cell r="U828">
            <v>1</v>
          </cell>
        </row>
        <row r="829">
          <cell r="D829">
            <v>501665</v>
          </cell>
          <cell r="E829" t="str">
            <v>Villa Fugu Integrated School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</row>
        <row r="830">
          <cell r="D830">
            <v>300590</v>
          </cell>
          <cell r="E830" t="str">
            <v>San Guillermo Vocational &amp; Industrial High School</v>
          </cell>
          <cell r="F830">
            <v>1</v>
          </cell>
          <cell r="G830">
            <v>0</v>
          </cell>
          <cell r="H830">
            <v>1</v>
          </cell>
          <cell r="I830">
            <v>0</v>
          </cell>
          <cell r="J830">
            <v>1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1</v>
          </cell>
          <cell r="Q830">
            <v>1</v>
          </cell>
          <cell r="R830">
            <v>1</v>
          </cell>
          <cell r="S830">
            <v>0</v>
          </cell>
          <cell r="T830">
            <v>1</v>
          </cell>
          <cell r="U830">
            <v>1</v>
          </cell>
        </row>
        <row r="831">
          <cell r="D831">
            <v>306101</v>
          </cell>
          <cell r="E831" t="str">
            <v>Calanigan National High School</v>
          </cell>
          <cell r="F831">
            <v>1</v>
          </cell>
          <cell r="G831">
            <v>1</v>
          </cell>
          <cell r="H831">
            <v>1</v>
          </cell>
          <cell r="I831">
            <v>1</v>
          </cell>
          <cell r="J831">
            <v>1</v>
          </cell>
          <cell r="K831">
            <v>1</v>
          </cell>
          <cell r="L831">
            <v>0</v>
          </cell>
          <cell r="M831">
            <v>1</v>
          </cell>
          <cell r="N831">
            <v>1</v>
          </cell>
          <cell r="O831">
            <v>1</v>
          </cell>
          <cell r="P831">
            <v>1</v>
          </cell>
          <cell r="Q831">
            <v>1</v>
          </cell>
          <cell r="R831">
            <v>1</v>
          </cell>
          <cell r="S831">
            <v>0</v>
          </cell>
          <cell r="T831">
            <v>1</v>
          </cell>
          <cell r="U831">
            <v>1</v>
          </cell>
        </row>
        <row r="832">
          <cell r="D832">
            <v>300559</v>
          </cell>
          <cell r="E832" t="str">
            <v>Mabini National High School</v>
          </cell>
          <cell r="F832">
            <v>1</v>
          </cell>
          <cell r="G832">
            <v>0</v>
          </cell>
          <cell r="H832">
            <v>1</v>
          </cell>
          <cell r="I832">
            <v>1</v>
          </cell>
          <cell r="J832">
            <v>1</v>
          </cell>
          <cell r="K832">
            <v>1</v>
          </cell>
          <cell r="L832">
            <v>0</v>
          </cell>
          <cell r="M832">
            <v>1</v>
          </cell>
          <cell r="N832">
            <v>0</v>
          </cell>
          <cell r="O832">
            <v>0</v>
          </cell>
          <cell r="P832">
            <v>1</v>
          </cell>
          <cell r="Q832">
            <v>1</v>
          </cell>
          <cell r="R832">
            <v>1</v>
          </cell>
          <cell r="S832">
            <v>0</v>
          </cell>
          <cell r="T832">
            <v>1</v>
          </cell>
          <cell r="U832">
            <v>1</v>
          </cell>
        </row>
        <row r="833">
          <cell r="D833">
            <v>501323</v>
          </cell>
          <cell r="E833" t="str">
            <v>San Vicente Integrated School</v>
          </cell>
          <cell r="F833">
            <v>0</v>
          </cell>
          <cell r="G833">
            <v>1</v>
          </cell>
          <cell r="H833">
            <v>0</v>
          </cell>
          <cell r="I833">
            <v>0</v>
          </cell>
          <cell r="J833">
            <v>0</v>
          </cell>
          <cell r="K833">
            <v>1</v>
          </cell>
          <cell r="L833">
            <v>0</v>
          </cell>
          <cell r="M833">
            <v>0</v>
          </cell>
          <cell r="N833">
            <v>1</v>
          </cell>
          <cell r="O833">
            <v>1</v>
          </cell>
          <cell r="P833">
            <v>1</v>
          </cell>
          <cell r="Q833">
            <v>1</v>
          </cell>
          <cell r="R833">
            <v>1</v>
          </cell>
          <cell r="S833">
            <v>0</v>
          </cell>
          <cell r="T833">
            <v>0</v>
          </cell>
          <cell r="U833">
            <v>1</v>
          </cell>
        </row>
        <row r="834">
          <cell r="D834">
            <v>306160</v>
          </cell>
          <cell r="E834" t="str">
            <v>Nueva Era National High School</v>
          </cell>
          <cell r="F834">
            <v>1</v>
          </cell>
          <cell r="G834">
            <v>1</v>
          </cell>
          <cell r="H834">
            <v>1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1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1</v>
          </cell>
        </row>
        <row r="835">
          <cell r="D835">
            <v>501311</v>
          </cell>
          <cell r="E835" t="str">
            <v>Reina Mercedes Integrated School</v>
          </cell>
          <cell r="F835">
            <v>0</v>
          </cell>
          <cell r="G835">
            <v>1</v>
          </cell>
          <cell r="H835">
            <v>0</v>
          </cell>
          <cell r="I835">
            <v>1</v>
          </cell>
          <cell r="J835">
            <v>0</v>
          </cell>
          <cell r="K835">
            <v>1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1</v>
          </cell>
          <cell r="U835">
            <v>1</v>
          </cell>
        </row>
        <row r="836">
          <cell r="D836">
            <v>306123</v>
          </cell>
          <cell r="E836" t="str">
            <v>Manuel L. Quezon National High School</v>
          </cell>
          <cell r="F836">
            <v>1</v>
          </cell>
          <cell r="G836">
            <v>1</v>
          </cell>
          <cell r="H836">
            <v>1</v>
          </cell>
          <cell r="I836">
            <v>1</v>
          </cell>
          <cell r="J836">
            <v>1</v>
          </cell>
          <cell r="K836">
            <v>1</v>
          </cell>
          <cell r="L836">
            <v>1</v>
          </cell>
          <cell r="M836">
            <v>0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1</v>
          </cell>
          <cell r="S836">
            <v>0</v>
          </cell>
          <cell r="T836">
            <v>1</v>
          </cell>
          <cell r="U836">
            <v>1</v>
          </cell>
        </row>
        <row r="837">
          <cell r="D837">
            <v>300549</v>
          </cell>
          <cell r="E837" t="str">
            <v>Divilacan National High School</v>
          </cell>
          <cell r="F837">
            <v>1</v>
          </cell>
          <cell r="G837">
            <v>1</v>
          </cell>
          <cell r="H837">
            <v>1</v>
          </cell>
          <cell r="I837">
            <v>1</v>
          </cell>
          <cell r="J837">
            <v>1</v>
          </cell>
          <cell r="K837">
            <v>1</v>
          </cell>
          <cell r="L837">
            <v>0</v>
          </cell>
          <cell r="M837">
            <v>0</v>
          </cell>
          <cell r="N837">
            <v>1</v>
          </cell>
          <cell r="O837">
            <v>0</v>
          </cell>
          <cell r="P837">
            <v>1</v>
          </cell>
          <cell r="Q837">
            <v>0</v>
          </cell>
          <cell r="R837">
            <v>0</v>
          </cell>
          <cell r="S837">
            <v>0</v>
          </cell>
          <cell r="T837">
            <v>1</v>
          </cell>
          <cell r="U837">
            <v>1</v>
          </cell>
        </row>
        <row r="838">
          <cell r="D838">
            <v>300511</v>
          </cell>
          <cell r="E838" t="str">
            <v>San Antonino National High School</v>
          </cell>
          <cell r="F838">
            <v>1</v>
          </cell>
          <cell r="G838">
            <v>1</v>
          </cell>
          <cell r="H838">
            <v>1</v>
          </cell>
          <cell r="I838">
            <v>1</v>
          </cell>
          <cell r="J838">
            <v>1</v>
          </cell>
          <cell r="K838">
            <v>1</v>
          </cell>
          <cell r="L838">
            <v>0</v>
          </cell>
          <cell r="M838">
            <v>0</v>
          </cell>
          <cell r="N838">
            <v>1</v>
          </cell>
          <cell r="O838">
            <v>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1</v>
          </cell>
          <cell r="U838">
            <v>1</v>
          </cell>
        </row>
        <row r="839">
          <cell r="D839">
            <v>306113</v>
          </cell>
          <cell r="E839" t="str">
            <v>Gamu Rural School Annex - Junction Upi Annex</v>
          </cell>
          <cell r="F839">
            <v>1</v>
          </cell>
          <cell r="G839">
            <v>1</v>
          </cell>
          <cell r="H839">
            <v>0</v>
          </cell>
          <cell r="I839">
            <v>1</v>
          </cell>
          <cell r="J839">
            <v>1</v>
          </cell>
          <cell r="K839">
            <v>1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1</v>
          </cell>
          <cell r="Q839">
            <v>0</v>
          </cell>
          <cell r="R839">
            <v>1</v>
          </cell>
          <cell r="S839">
            <v>0</v>
          </cell>
          <cell r="T839">
            <v>1</v>
          </cell>
          <cell r="U839">
            <v>1</v>
          </cell>
        </row>
        <row r="840">
          <cell r="D840">
            <v>500017</v>
          </cell>
          <cell r="E840" t="str">
            <v>Fugaru Integrated School</v>
          </cell>
          <cell r="F840">
            <v>1</v>
          </cell>
          <cell r="G840">
            <v>1</v>
          </cell>
          <cell r="H840">
            <v>0</v>
          </cell>
          <cell r="I840">
            <v>1</v>
          </cell>
          <cell r="J840">
            <v>1</v>
          </cell>
          <cell r="K840">
            <v>1</v>
          </cell>
          <cell r="L840">
            <v>0</v>
          </cell>
          <cell r="M840">
            <v>1</v>
          </cell>
          <cell r="N840">
            <v>1</v>
          </cell>
          <cell r="O840">
            <v>0</v>
          </cell>
          <cell r="P840">
            <v>1</v>
          </cell>
          <cell r="Q840">
            <v>1</v>
          </cell>
          <cell r="R840">
            <v>1</v>
          </cell>
          <cell r="S840">
            <v>1</v>
          </cell>
          <cell r="T840">
            <v>1</v>
          </cell>
          <cell r="U840">
            <v>1</v>
          </cell>
        </row>
        <row r="841">
          <cell r="D841">
            <v>500067</v>
          </cell>
          <cell r="E841" t="str">
            <v>Dolores Integrated School</v>
          </cell>
          <cell r="F841">
            <v>1</v>
          </cell>
          <cell r="G841">
            <v>1</v>
          </cell>
          <cell r="H841">
            <v>1</v>
          </cell>
          <cell r="I841">
            <v>1</v>
          </cell>
          <cell r="J841">
            <v>1</v>
          </cell>
          <cell r="K841">
            <v>1</v>
          </cell>
          <cell r="L841">
            <v>0</v>
          </cell>
          <cell r="M841">
            <v>0</v>
          </cell>
          <cell r="N841">
            <v>1</v>
          </cell>
          <cell r="O841">
            <v>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1</v>
          </cell>
          <cell r="U841">
            <v>1</v>
          </cell>
        </row>
        <row r="842">
          <cell r="D842">
            <v>300564</v>
          </cell>
          <cell r="E842" t="str">
            <v>Palanan National High School</v>
          </cell>
          <cell r="F842">
            <v>1</v>
          </cell>
          <cell r="G842">
            <v>0</v>
          </cell>
          <cell r="H842">
            <v>1</v>
          </cell>
          <cell r="I842">
            <v>0</v>
          </cell>
          <cell r="J842">
            <v>1</v>
          </cell>
          <cell r="K842">
            <v>1</v>
          </cell>
          <cell r="L842">
            <v>0</v>
          </cell>
          <cell r="M842">
            <v>0</v>
          </cell>
          <cell r="N842">
            <v>1</v>
          </cell>
          <cell r="O842">
            <v>1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</v>
          </cell>
          <cell r="U842">
            <v>1</v>
          </cell>
        </row>
        <row r="843">
          <cell r="D843">
            <v>501133</v>
          </cell>
          <cell r="E843" t="str">
            <v>Balliao Integrated School</v>
          </cell>
          <cell r="F843">
            <v>1</v>
          </cell>
          <cell r="G843">
            <v>1</v>
          </cell>
          <cell r="H843">
            <v>1</v>
          </cell>
          <cell r="I843">
            <v>1</v>
          </cell>
          <cell r="J843">
            <v>1</v>
          </cell>
          <cell r="K843">
            <v>1</v>
          </cell>
          <cell r="L843">
            <v>0</v>
          </cell>
          <cell r="M843">
            <v>0</v>
          </cell>
          <cell r="N843">
            <v>0</v>
          </cell>
          <cell r="O843">
            <v>1</v>
          </cell>
          <cell r="P843">
            <v>1</v>
          </cell>
          <cell r="Q843">
            <v>1</v>
          </cell>
          <cell r="R843">
            <v>0</v>
          </cell>
          <cell r="S843">
            <v>0</v>
          </cell>
          <cell r="T843">
            <v>0</v>
          </cell>
          <cell r="U843">
            <v>1</v>
          </cell>
        </row>
        <row r="844">
          <cell r="D844">
            <v>306110</v>
          </cell>
          <cell r="E844" t="str">
            <v>San Jose National High School</v>
          </cell>
          <cell r="F844">
            <v>1</v>
          </cell>
          <cell r="G844">
            <v>1</v>
          </cell>
          <cell r="H844">
            <v>1</v>
          </cell>
          <cell r="I844">
            <v>0</v>
          </cell>
          <cell r="J844">
            <v>1</v>
          </cell>
          <cell r="K844">
            <v>1</v>
          </cell>
          <cell r="L844">
            <v>1</v>
          </cell>
          <cell r="M844">
            <v>1</v>
          </cell>
          <cell r="N844">
            <v>1</v>
          </cell>
          <cell r="O844">
            <v>1</v>
          </cell>
          <cell r="P844">
            <v>1</v>
          </cell>
          <cell r="Q844">
            <v>1</v>
          </cell>
          <cell r="R844">
            <v>1</v>
          </cell>
          <cell r="S844">
            <v>0</v>
          </cell>
          <cell r="T844">
            <v>1</v>
          </cell>
          <cell r="U844">
            <v>1</v>
          </cell>
        </row>
        <row r="845">
          <cell r="D845">
            <v>306111</v>
          </cell>
          <cell r="E845" t="str">
            <v>Monico Rarama National High School</v>
          </cell>
          <cell r="F845">
            <v>1</v>
          </cell>
          <cell r="G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</row>
        <row r="846">
          <cell r="D846">
            <v>300561</v>
          </cell>
          <cell r="E846" t="str">
            <v>Mallig National High School-Main</v>
          </cell>
          <cell r="F846">
            <v>1</v>
          </cell>
          <cell r="G846">
            <v>1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1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</row>
        <row r="847">
          <cell r="D847">
            <v>300611</v>
          </cell>
          <cell r="E847" t="str">
            <v>Ugad High School</v>
          </cell>
          <cell r="F847">
            <v>1</v>
          </cell>
          <cell r="G847">
            <v>1</v>
          </cell>
          <cell r="H847">
            <v>1</v>
          </cell>
          <cell r="I847">
            <v>0</v>
          </cell>
          <cell r="J847">
            <v>0</v>
          </cell>
          <cell r="K847">
            <v>1</v>
          </cell>
          <cell r="L847">
            <v>1</v>
          </cell>
          <cell r="M847">
            <v>1</v>
          </cell>
          <cell r="N847">
            <v>0</v>
          </cell>
          <cell r="O847">
            <v>1</v>
          </cell>
          <cell r="P847">
            <v>1</v>
          </cell>
          <cell r="Q847">
            <v>1</v>
          </cell>
          <cell r="R847">
            <v>1</v>
          </cell>
          <cell r="S847">
            <v>0</v>
          </cell>
          <cell r="T847">
            <v>1</v>
          </cell>
          <cell r="U847">
            <v>1</v>
          </cell>
        </row>
        <row r="848">
          <cell r="D848">
            <v>300532</v>
          </cell>
          <cell r="E848" t="str">
            <v>Dona Josefa E. Marcos High School</v>
          </cell>
          <cell r="F848">
            <v>1</v>
          </cell>
          <cell r="G848">
            <v>1</v>
          </cell>
          <cell r="H848">
            <v>1</v>
          </cell>
          <cell r="I848">
            <v>1</v>
          </cell>
          <cell r="J848">
            <v>1</v>
          </cell>
          <cell r="K848">
            <v>1</v>
          </cell>
          <cell r="L848">
            <v>0</v>
          </cell>
          <cell r="M848">
            <v>1</v>
          </cell>
          <cell r="N848">
            <v>1</v>
          </cell>
          <cell r="O848">
            <v>0</v>
          </cell>
          <cell r="P848">
            <v>1</v>
          </cell>
          <cell r="Q848">
            <v>1</v>
          </cell>
          <cell r="R848">
            <v>0</v>
          </cell>
          <cell r="S848">
            <v>0</v>
          </cell>
          <cell r="T848">
            <v>0</v>
          </cell>
          <cell r="U848">
            <v>1</v>
          </cell>
        </row>
        <row r="849">
          <cell r="D849">
            <v>501319</v>
          </cell>
          <cell r="E849" t="str">
            <v>Lapogan Integrated School</v>
          </cell>
          <cell r="F849">
            <v>0</v>
          </cell>
          <cell r="G849">
            <v>1</v>
          </cell>
          <cell r="H849">
            <v>0</v>
          </cell>
          <cell r="I849">
            <v>1</v>
          </cell>
          <cell r="J849">
            <v>1</v>
          </cell>
          <cell r="K849">
            <v>1</v>
          </cell>
          <cell r="L849">
            <v>1</v>
          </cell>
          <cell r="M849">
            <v>1</v>
          </cell>
          <cell r="N849">
            <v>1</v>
          </cell>
          <cell r="O849">
            <v>1</v>
          </cell>
          <cell r="P849">
            <v>1</v>
          </cell>
          <cell r="Q849">
            <v>1</v>
          </cell>
          <cell r="R849">
            <v>0</v>
          </cell>
          <cell r="S849">
            <v>0</v>
          </cell>
          <cell r="T849">
            <v>1</v>
          </cell>
          <cell r="U849">
            <v>0</v>
          </cell>
        </row>
        <row r="850">
          <cell r="D850">
            <v>300582</v>
          </cell>
          <cell r="E850" t="str">
            <v>San Agustin National High School</v>
          </cell>
          <cell r="F850">
            <v>1</v>
          </cell>
          <cell r="G850">
            <v>0</v>
          </cell>
          <cell r="H850">
            <v>1</v>
          </cell>
          <cell r="I850">
            <v>0</v>
          </cell>
          <cell r="J850">
            <v>0</v>
          </cell>
          <cell r="K850">
            <v>1</v>
          </cell>
          <cell r="L850">
            <v>0</v>
          </cell>
          <cell r="M850">
            <v>0</v>
          </cell>
          <cell r="N850">
            <v>0</v>
          </cell>
          <cell r="O850">
            <v>1</v>
          </cell>
          <cell r="P850">
            <v>1</v>
          </cell>
          <cell r="Q850">
            <v>1</v>
          </cell>
          <cell r="R850">
            <v>1</v>
          </cell>
          <cell r="S850">
            <v>0</v>
          </cell>
          <cell r="T850">
            <v>1</v>
          </cell>
          <cell r="U850">
            <v>1</v>
          </cell>
        </row>
        <row r="851">
          <cell r="D851">
            <v>306150</v>
          </cell>
          <cell r="E851" t="str">
            <v>Luna General Comprehensive High School</v>
          </cell>
          <cell r="F851">
            <v>1</v>
          </cell>
          <cell r="G851">
            <v>1</v>
          </cell>
          <cell r="H851">
            <v>0</v>
          </cell>
          <cell r="I851">
            <v>1</v>
          </cell>
          <cell r="J851">
            <v>1</v>
          </cell>
          <cell r="K851">
            <v>1</v>
          </cell>
          <cell r="L851">
            <v>0</v>
          </cell>
          <cell r="M851">
            <v>1</v>
          </cell>
          <cell r="N851">
            <v>1</v>
          </cell>
          <cell r="O851">
            <v>1</v>
          </cell>
          <cell r="P851">
            <v>1</v>
          </cell>
          <cell r="Q851">
            <v>1</v>
          </cell>
          <cell r="R851">
            <v>0</v>
          </cell>
          <cell r="S851">
            <v>0</v>
          </cell>
          <cell r="T851">
            <v>0</v>
          </cell>
          <cell r="U851">
            <v>1</v>
          </cell>
        </row>
        <row r="852">
          <cell r="D852">
            <v>300510</v>
          </cell>
          <cell r="E852" t="str">
            <v>Bacnor National High School</v>
          </cell>
          <cell r="F852">
            <v>0</v>
          </cell>
          <cell r="G852">
            <v>1</v>
          </cell>
          <cell r="H852">
            <v>0</v>
          </cell>
          <cell r="I852">
            <v>1</v>
          </cell>
          <cell r="J852">
            <v>1</v>
          </cell>
          <cell r="K852">
            <v>1</v>
          </cell>
          <cell r="L852">
            <v>0</v>
          </cell>
          <cell r="M852">
            <v>1</v>
          </cell>
          <cell r="N852">
            <v>0</v>
          </cell>
          <cell r="O852">
            <v>0</v>
          </cell>
          <cell r="P852">
            <v>0</v>
          </cell>
          <cell r="Q852">
            <v>1</v>
          </cell>
          <cell r="R852">
            <v>1</v>
          </cell>
          <cell r="S852">
            <v>1</v>
          </cell>
          <cell r="T852">
            <v>1</v>
          </cell>
          <cell r="U852">
            <v>1</v>
          </cell>
        </row>
        <row r="853">
          <cell r="D853">
            <v>300504</v>
          </cell>
          <cell r="E853" t="str">
            <v>Cabatuan National High School</v>
          </cell>
          <cell r="F853">
            <v>1</v>
          </cell>
          <cell r="G853">
            <v>1</v>
          </cell>
          <cell r="H853">
            <v>0</v>
          </cell>
          <cell r="I853">
            <v>0</v>
          </cell>
          <cell r="J853">
            <v>1</v>
          </cell>
          <cell r="K853">
            <v>1</v>
          </cell>
          <cell r="L853">
            <v>0</v>
          </cell>
          <cell r="M853">
            <v>0</v>
          </cell>
          <cell r="N853">
            <v>1</v>
          </cell>
          <cell r="O853">
            <v>1</v>
          </cell>
          <cell r="P853">
            <v>1</v>
          </cell>
          <cell r="Q853">
            <v>1</v>
          </cell>
          <cell r="R853">
            <v>0</v>
          </cell>
          <cell r="S853">
            <v>0</v>
          </cell>
          <cell r="T853">
            <v>1</v>
          </cell>
          <cell r="U853">
            <v>1</v>
          </cell>
        </row>
        <row r="854">
          <cell r="D854">
            <v>306164</v>
          </cell>
          <cell r="E854" t="str">
            <v>Palanan School of Agriculture and Trades</v>
          </cell>
          <cell r="F854">
            <v>1</v>
          </cell>
          <cell r="G854">
            <v>1</v>
          </cell>
          <cell r="H854">
            <v>1</v>
          </cell>
          <cell r="I854">
            <v>0</v>
          </cell>
          <cell r="J854">
            <v>1</v>
          </cell>
          <cell r="K854">
            <v>1</v>
          </cell>
          <cell r="L854">
            <v>1</v>
          </cell>
          <cell r="M854">
            <v>1</v>
          </cell>
          <cell r="N854">
            <v>1</v>
          </cell>
          <cell r="O854">
            <v>1</v>
          </cell>
          <cell r="P854">
            <v>1</v>
          </cell>
          <cell r="Q854">
            <v>1</v>
          </cell>
          <cell r="R854">
            <v>0</v>
          </cell>
          <cell r="S854">
            <v>0</v>
          </cell>
          <cell r="T854">
            <v>1</v>
          </cell>
          <cell r="U854">
            <v>1</v>
          </cell>
        </row>
        <row r="855">
          <cell r="D855">
            <v>300587</v>
          </cell>
          <cell r="E855" t="str">
            <v>Ragan Sur National High School</v>
          </cell>
          <cell r="F855">
            <v>1</v>
          </cell>
          <cell r="G855">
            <v>0</v>
          </cell>
          <cell r="H855">
            <v>1</v>
          </cell>
          <cell r="I855">
            <v>1</v>
          </cell>
          <cell r="J855">
            <v>1</v>
          </cell>
          <cell r="K855">
            <v>1</v>
          </cell>
          <cell r="L855">
            <v>0</v>
          </cell>
          <cell r="M855">
            <v>0</v>
          </cell>
          <cell r="N855">
            <v>0</v>
          </cell>
          <cell r="O855">
            <v>1</v>
          </cell>
          <cell r="P855">
            <v>1</v>
          </cell>
          <cell r="Q855">
            <v>0</v>
          </cell>
          <cell r="R855">
            <v>0</v>
          </cell>
          <cell r="S855">
            <v>0</v>
          </cell>
          <cell r="T855">
            <v>1</v>
          </cell>
          <cell r="U855">
            <v>0</v>
          </cell>
        </row>
        <row r="856">
          <cell r="D856">
            <v>500970</v>
          </cell>
          <cell r="E856" t="str">
            <v>Sto. Domingo-San Isidro Integrated School</v>
          </cell>
          <cell r="F856">
            <v>1</v>
          </cell>
          <cell r="G856">
            <v>1</v>
          </cell>
          <cell r="H856">
            <v>0</v>
          </cell>
          <cell r="I856">
            <v>0</v>
          </cell>
          <cell r="J856">
            <v>1</v>
          </cell>
          <cell r="K856">
            <v>1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1</v>
          </cell>
          <cell r="Q856">
            <v>1</v>
          </cell>
          <cell r="R856">
            <v>0</v>
          </cell>
          <cell r="S856">
            <v>0</v>
          </cell>
          <cell r="T856">
            <v>1</v>
          </cell>
          <cell r="U856">
            <v>1</v>
          </cell>
        </row>
        <row r="857">
          <cell r="D857">
            <v>501309</v>
          </cell>
          <cell r="E857" t="str">
            <v>Ayod Integrated School</v>
          </cell>
          <cell r="F857">
            <v>0</v>
          </cell>
          <cell r="G857">
            <v>1</v>
          </cell>
          <cell r="H857">
            <v>1</v>
          </cell>
          <cell r="I857">
            <v>1</v>
          </cell>
          <cell r="J857">
            <v>0</v>
          </cell>
          <cell r="K857">
            <v>1</v>
          </cell>
          <cell r="L857">
            <v>0</v>
          </cell>
          <cell r="M857">
            <v>0</v>
          </cell>
          <cell r="N857">
            <v>0</v>
          </cell>
          <cell r="O857">
            <v>1</v>
          </cell>
          <cell r="P857">
            <v>0</v>
          </cell>
          <cell r="Q857">
            <v>1</v>
          </cell>
          <cell r="R857">
            <v>0</v>
          </cell>
          <cell r="S857">
            <v>0</v>
          </cell>
          <cell r="T857">
            <v>1</v>
          </cell>
          <cell r="U857">
            <v>0</v>
          </cell>
        </row>
        <row r="858">
          <cell r="D858">
            <v>300592</v>
          </cell>
          <cell r="E858" t="str">
            <v>San Mariano National High School - Main</v>
          </cell>
          <cell r="F858">
            <v>1</v>
          </cell>
          <cell r="G858">
            <v>1</v>
          </cell>
          <cell r="H858">
            <v>1</v>
          </cell>
          <cell r="I858">
            <v>0</v>
          </cell>
          <cell r="J858">
            <v>1</v>
          </cell>
          <cell r="K858">
            <v>1</v>
          </cell>
          <cell r="L858">
            <v>0</v>
          </cell>
          <cell r="M858">
            <v>1</v>
          </cell>
          <cell r="N858">
            <v>0</v>
          </cell>
          <cell r="O858">
            <v>0</v>
          </cell>
          <cell r="P858">
            <v>1</v>
          </cell>
          <cell r="Q858">
            <v>1</v>
          </cell>
          <cell r="R858">
            <v>0</v>
          </cell>
          <cell r="S858">
            <v>0</v>
          </cell>
          <cell r="T858">
            <v>1</v>
          </cell>
          <cell r="U858">
            <v>1</v>
          </cell>
        </row>
        <row r="859">
          <cell r="D859">
            <v>300601</v>
          </cell>
          <cell r="E859" t="str">
            <v>St. Paul Vocational &amp; Industrial High School</v>
          </cell>
          <cell r="F859">
            <v>1</v>
          </cell>
          <cell r="G859">
            <v>1</v>
          </cell>
          <cell r="H859">
            <v>1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1</v>
          </cell>
          <cell r="R859">
            <v>1</v>
          </cell>
          <cell r="S859">
            <v>0</v>
          </cell>
          <cell r="T859">
            <v>0</v>
          </cell>
          <cell r="U859">
            <v>0</v>
          </cell>
        </row>
        <row r="860">
          <cell r="D860">
            <v>501316</v>
          </cell>
          <cell r="E860" t="str">
            <v>Taliktik Integrated School</v>
          </cell>
          <cell r="F860">
            <v>0</v>
          </cell>
          <cell r="G860">
            <v>1</v>
          </cell>
          <cell r="H860">
            <v>0</v>
          </cell>
          <cell r="I860">
            <v>0</v>
          </cell>
          <cell r="J860">
            <v>1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1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1</v>
          </cell>
        </row>
        <row r="861">
          <cell r="D861">
            <v>300524</v>
          </cell>
          <cell r="E861" t="str">
            <v>Dibuluan National High School</v>
          </cell>
          <cell r="F861">
            <v>1</v>
          </cell>
          <cell r="G861">
            <v>1</v>
          </cell>
          <cell r="H861">
            <v>1</v>
          </cell>
          <cell r="I861">
            <v>0</v>
          </cell>
          <cell r="J861">
            <v>1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1</v>
          </cell>
          <cell r="R861">
            <v>1</v>
          </cell>
          <cell r="S861">
            <v>0</v>
          </cell>
          <cell r="T861">
            <v>0</v>
          </cell>
          <cell r="U861">
            <v>1</v>
          </cell>
        </row>
        <row r="862">
          <cell r="D862">
            <v>501313</v>
          </cell>
          <cell r="E862" t="str">
            <v>Dibewan Integrated School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</row>
        <row r="863">
          <cell r="D863">
            <v>500501</v>
          </cell>
          <cell r="E863" t="str">
            <v>San Isidro Integrated School</v>
          </cell>
          <cell r="F863">
            <v>1</v>
          </cell>
          <cell r="G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</row>
        <row r="864">
          <cell r="D864">
            <v>501588</v>
          </cell>
          <cell r="E864" t="str">
            <v>Balagan Integrated School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</row>
        <row r="865">
          <cell r="D865">
            <v>300500</v>
          </cell>
          <cell r="E865" t="str">
            <v>Alicia National High School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</row>
        <row r="866">
          <cell r="D866">
            <v>300501</v>
          </cell>
          <cell r="E866" t="str">
            <v>Angadanan High School</v>
          </cell>
          <cell r="F866">
            <v>1</v>
          </cell>
          <cell r="G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</row>
        <row r="867">
          <cell r="D867">
            <v>300509</v>
          </cell>
          <cell r="E867" t="str">
            <v>Burgos National High School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</row>
        <row r="868">
          <cell r="D868">
            <v>300523</v>
          </cell>
          <cell r="E868" t="str">
            <v>Diadi Region High School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</row>
        <row r="869">
          <cell r="D869">
            <v>300533</v>
          </cell>
          <cell r="E869" t="str">
            <v>Dona Magdalena H. Gaffud HIgh School</v>
          </cell>
          <cell r="F869">
            <v>1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</row>
        <row r="870">
          <cell r="D870">
            <v>300580</v>
          </cell>
          <cell r="E870" t="str">
            <v>Lanting Region National High School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</row>
        <row r="871">
          <cell r="D871">
            <v>300596</v>
          </cell>
          <cell r="E871" t="str">
            <v>San Mateo Vocational and Industrial High School</v>
          </cell>
          <cell r="F871">
            <v>1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</row>
        <row r="872">
          <cell r="D872">
            <v>306157</v>
          </cell>
          <cell r="E872" t="str">
            <v>Cabaruan Integrated School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</row>
        <row r="873">
          <cell r="D873">
            <v>500094</v>
          </cell>
          <cell r="E873" t="str">
            <v>Simimbaan Integrated School</v>
          </cell>
          <cell r="F873">
            <v>1</v>
          </cell>
          <cell r="G873">
            <v>1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1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</row>
        <row r="874">
          <cell r="D874">
            <v>501676</v>
          </cell>
          <cell r="E874" t="str">
            <v>Isabela SPED Center Extension ( School for the Deaf)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</row>
        <row r="875">
          <cell r="D875">
            <v>306136</v>
          </cell>
          <cell r="E875" t="str">
            <v>San Mariano HS - Old San Mariano Ext.</v>
          </cell>
          <cell r="F875">
            <v>1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</row>
        <row r="876">
          <cell r="D876">
            <v>300619</v>
          </cell>
          <cell r="E876" t="str">
            <v>Bagabag NHS</v>
          </cell>
          <cell r="F876">
            <v>1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</row>
        <row r="877">
          <cell r="D877">
            <v>300617</v>
          </cell>
          <cell r="E877" t="str">
            <v>Ambaguio High School</v>
          </cell>
          <cell r="F877">
            <v>1</v>
          </cell>
          <cell r="G877">
            <v>0</v>
          </cell>
          <cell r="H877">
            <v>1</v>
          </cell>
          <cell r="I877">
            <v>1</v>
          </cell>
          <cell r="J877">
            <v>1</v>
          </cell>
          <cell r="K877">
            <v>1</v>
          </cell>
          <cell r="L877">
            <v>1</v>
          </cell>
          <cell r="M877">
            <v>1</v>
          </cell>
          <cell r="N877">
            <v>1</v>
          </cell>
          <cell r="O877">
            <v>1</v>
          </cell>
          <cell r="P877">
            <v>1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</row>
        <row r="878">
          <cell r="D878">
            <v>300525</v>
          </cell>
          <cell r="E878" t="str">
            <v>Tiblac National High School</v>
          </cell>
          <cell r="F878">
            <v>1</v>
          </cell>
          <cell r="G878">
            <v>1</v>
          </cell>
          <cell r="H878">
            <v>1</v>
          </cell>
          <cell r="I878">
            <v>1</v>
          </cell>
          <cell r="J878">
            <v>1</v>
          </cell>
          <cell r="K878">
            <v>1</v>
          </cell>
          <cell r="L878">
            <v>1</v>
          </cell>
          <cell r="M878">
            <v>0</v>
          </cell>
          <cell r="N878">
            <v>1</v>
          </cell>
          <cell r="O878">
            <v>1</v>
          </cell>
          <cell r="P878">
            <v>1</v>
          </cell>
          <cell r="Q878">
            <v>1</v>
          </cell>
          <cell r="R878">
            <v>1</v>
          </cell>
          <cell r="S878">
            <v>0</v>
          </cell>
          <cell r="T878">
            <v>1</v>
          </cell>
          <cell r="U878">
            <v>1</v>
          </cell>
        </row>
        <row r="879">
          <cell r="D879">
            <v>300650</v>
          </cell>
          <cell r="E879" t="str">
            <v>Tuao HS</v>
          </cell>
          <cell r="F879">
            <v>1</v>
          </cell>
          <cell r="G879">
            <v>1</v>
          </cell>
          <cell r="H879">
            <v>1</v>
          </cell>
          <cell r="I879">
            <v>0</v>
          </cell>
          <cell r="J879">
            <v>1</v>
          </cell>
          <cell r="K879">
            <v>1</v>
          </cell>
          <cell r="L879">
            <v>1</v>
          </cell>
          <cell r="M879">
            <v>1</v>
          </cell>
          <cell r="N879">
            <v>0</v>
          </cell>
          <cell r="O879">
            <v>0</v>
          </cell>
          <cell r="P879">
            <v>1</v>
          </cell>
          <cell r="Q879">
            <v>1</v>
          </cell>
          <cell r="R879">
            <v>0</v>
          </cell>
          <cell r="S879">
            <v>0</v>
          </cell>
          <cell r="T879">
            <v>1</v>
          </cell>
          <cell r="U879">
            <v>0</v>
          </cell>
        </row>
        <row r="880">
          <cell r="D880">
            <v>300636</v>
          </cell>
          <cell r="E880" t="str">
            <v>Malabing Valley NHS-INTEGRATED SENIOR HIGH SCHOOL</v>
          </cell>
          <cell r="F880">
            <v>1</v>
          </cell>
          <cell r="G880">
            <v>1</v>
          </cell>
          <cell r="H880">
            <v>1</v>
          </cell>
          <cell r="I880">
            <v>1</v>
          </cell>
          <cell r="J880">
            <v>1</v>
          </cell>
          <cell r="K880">
            <v>1</v>
          </cell>
          <cell r="L880">
            <v>1</v>
          </cell>
          <cell r="M880">
            <v>1</v>
          </cell>
          <cell r="N880">
            <v>1</v>
          </cell>
          <cell r="O880">
            <v>1</v>
          </cell>
          <cell r="P880">
            <v>1</v>
          </cell>
          <cell r="Q880">
            <v>1</v>
          </cell>
          <cell r="R880">
            <v>1</v>
          </cell>
          <cell r="S880">
            <v>0</v>
          </cell>
          <cell r="T880">
            <v>1</v>
          </cell>
          <cell r="U880">
            <v>1</v>
          </cell>
        </row>
        <row r="881">
          <cell r="D881">
            <v>500895</v>
          </cell>
          <cell r="E881" t="str">
            <v>Binalian ES</v>
          </cell>
          <cell r="F881">
            <v>1</v>
          </cell>
          <cell r="G881">
            <v>1</v>
          </cell>
          <cell r="H881">
            <v>0</v>
          </cell>
          <cell r="I881">
            <v>1</v>
          </cell>
          <cell r="J881">
            <v>0</v>
          </cell>
          <cell r="K881">
            <v>1</v>
          </cell>
          <cell r="L881">
            <v>0</v>
          </cell>
          <cell r="M881">
            <v>0</v>
          </cell>
          <cell r="N881">
            <v>1</v>
          </cell>
          <cell r="O881">
            <v>0</v>
          </cell>
          <cell r="P881">
            <v>0</v>
          </cell>
          <cell r="Q881">
            <v>1</v>
          </cell>
          <cell r="R881">
            <v>1</v>
          </cell>
          <cell r="S881">
            <v>1</v>
          </cell>
          <cell r="T881">
            <v>1</v>
          </cell>
          <cell r="U881">
            <v>1</v>
          </cell>
        </row>
        <row r="882">
          <cell r="D882">
            <v>300624</v>
          </cell>
          <cell r="E882" t="str">
            <v>Bugkalot High School</v>
          </cell>
          <cell r="F882">
            <v>1</v>
          </cell>
          <cell r="G882">
            <v>1</v>
          </cell>
          <cell r="H882">
            <v>1</v>
          </cell>
          <cell r="I882">
            <v>1</v>
          </cell>
          <cell r="J882">
            <v>1</v>
          </cell>
          <cell r="K882">
            <v>1</v>
          </cell>
          <cell r="L882">
            <v>1</v>
          </cell>
          <cell r="M882">
            <v>1</v>
          </cell>
          <cell r="N882">
            <v>1</v>
          </cell>
          <cell r="O882">
            <v>1</v>
          </cell>
          <cell r="P882">
            <v>1</v>
          </cell>
          <cell r="Q882">
            <v>1</v>
          </cell>
          <cell r="R882">
            <v>1</v>
          </cell>
          <cell r="S882">
            <v>1</v>
          </cell>
          <cell r="T882">
            <v>1</v>
          </cell>
          <cell r="U882">
            <v>1</v>
          </cell>
        </row>
        <row r="883">
          <cell r="D883">
            <v>300648</v>
          </cell>
          <cell r="E883" t="str">
            <v>Sta. Cruz Pingkian High School</v>
          </cell>
          <cell r="F883">
            <v>1</v>
          </cell>
          <cell r="G883">
            <v>1</v>
          </cell>
          <cell r="H883">
            <v>1</v>
          </cell>
          <cell r="I883">
            <v>0</v>
          </cell>
          <cell r="J883">
            <v>1</v>
          </cell>
          <cell r="K883">
            <v>1</v>
          </cell>
          <cell r="L883">
            <v>1</v>
          </cell>
          <cell r="M883">
            <v>0</v>
          </cell>
          <cell r="N883">
            <v>0</v>
          </cell>
          <cell r="O883">
            <v>1</v>
          </cell>
          <cell r="P883">
            <v>1</v>
          </cell>
          <cell r="Q883">
            <v>1</v>
          </cell>
          <cell r="R883">
            <v>1</v>
          </cell>
          <cell r="S883">
            <v>1</v>
          </cell>
          <cell r="T883">
            <v>1</v>
          </cell>
          <cell r="U883">
            <v>1</v>
          </cell>
        </row>
        <row r="884">
          <cell r="D884">
            <v>300621</v>
          </cell>
          <cell r="E884" t="str">
            <v>Bascaran NHS</v>
          </cell>
          <cell r="F884">
            <v>1</v>
          </cell>
          <cell r="G884">
            <v>1</v>
          </cell>
          <cell r="H884">
            <v>1</v>
          </cell>
          <cell r="I884">
            <v>1</v>
          </cell>
          <cell r="J884">
            <v>1</v>
          </cell>
          <cell r="K884">
            <v>1</v>
          </cell>
          <cell r="L884">
            <v>1</v>
          </cell>
          <cell r="M884">
            <v>1</v>
          </cell>
          <cell r="N884">
            <v>1</v>
          </cell>
          <cell r="O884">
            <v>1</v>
          </cell>
          <cell r="P884">
            <v>1</v>
          </cell>
          <cell r="Q884">
            <v>1</v>
          </cell>
          <cell r="R884">
            <v>1</v>
          </cell>
          <cell r="S884">
            <v>1</v>
          </cell>
          <cell r="T884">
            <v>1</v>
          </cell>
          <cell r="U884">
            <v>1</v>
          </cell>
        </row>
        <row r="885">
          <cell r="D885">
            <v>300623</v>
          </cell>
          <cell r="E885" t="str">
            <v>Bintawan NHS</v>
          </cell>
          <cell r="F885">
            <v>0</v>
          </cell>
          <cell r="G885">
            <v>1</v>
          </cell>
          <cell r="H885">
            <v>1</v>
          </cell>
          <cell r="I885">
            <v>1</v>
          </cell>
          <cell r="J885">
            <v>1</v>
          </cell>
          <cell r="K885">
            <v>1</v>
          </cell>
          <cell r="L885">
            <v>1</v>
          </cell>
          <cell r="M885">
            <v>0</v>
          </cell>
          <cell r="N885">
            <v>0</v>
          </cell>
          <cell r="O885">
            <v>1</v>
          </cell>
          <cell r="P885">
            <v>1</v>
          </cell>
          <cell r="Q885">
            <v>1</v>
          </cell>
          <cell r="R885">
            <v>1</v>
          </cell>
          <cell r="S885">
            <v>1</v>
          </cell>
          <cell r="T885">
            <v>1</v>
          </cell>
          <cell r="U885">
            <v>1</v>
          </cell>
        </row>
        <row r="886">
          <cell r="D886">
            <v>300630</v>
          </cell>
          <cell r="E886" t="str">
            <v>Kakiduguen NHS</v>
          </cell>
          <cell r="F886">
            <v>1</v>
          </cell>
          <cell r="G886">
            <v>1</v>
          </cell>
          <cell r="H886">
            <v>1</v>
          </cell>
          <cell r="I886">
            <v>0</v>
          </cell>
          <cell r="J886">
            <v>1</v>
          </cell>
          <cell r="K886">
            <v>1</v>
          </cell>
          <cell r="L886">
            <v>0</v>
          </cell>
          <cell r="M886">
            <v>0</v>
          </cell>
          <cell r="N886">
            <v>0</v>
          </cell>
          <cell r="O886">
            <v>1</v>
          </cell>
          <cell r="P886">
            <v>1</v>
          </cell>
          <cell r="Q886">
            <v>1</v>
          </cell>
          <cell r="R886">
            <v>0</v>
          </cell>
          <cell r="S886">
            <v>0</v>
          </cell>
          <cell r="T886">
            <v>1</v>
          </cell>
          <cell r="U886">
            <v>0</v>
          </cell>
        </row>
        <row r="887">
          <cell r="D887">
            <v>300641</v>
          </cell>
          <cell r="E887" t="str">
            <v>Nueva Vizcaya Gen. CHS</v>
          </cell>
          <cell r="F887">
            <v>1</v>
          </cell>
          <cell r="G887">
            <v>1</v>
          </cell>
          <cell r="H887">
            <v>1</v>
          </cell>
          <cell r="I887">
            <v>1</v>
          </cell>
          <cell r="J887">
            <v>1</v>
          </cell>
          <cell r="K887">
            <v>0</v>
          </cell>
          <cell r="L887">
            <v>1</v>
          </cell>
          <cell r="M887">
            <v>1</v>
          </cell>
          <cell r="N887">
            <v>0</v>
          </cell>
          <cell r="O887">
            <v>0</v>
          </cell>
          <cell r="P887">
            <v>1</v>
          </cell>
          <cell r="Q887">
            <v>1</v>
          </cell>
          <cell r="R887">
            <v>1</v>
          </cell>
          <cell r="S887">
            <v>1</v>
          </cell>
          <cell r="T887">
            <v>1</v>
          </cell>
          <cell r="U887">
            <v>1</v>
          </cell>
        </row>
        <row r="888">
          <cell r="D888">
            <v>300615</v>
          </cell>
          <cell r="E888" t="str">
            <v>Alfonso CastaÃ±eda NHS</v>
          </cell>
          <cell r="F888">
            <v>1</v>
          </cell>
          <cell r="G888">
            <v>1</v>
          </cell>
          <cell r="H888">
            <v>1</v>
          </cell>
          <cell r="I888">
            <v>0</v>
          </cell>
          <cell r="J888">
            <v>1</v>
          </cell>
          <cell r="K888">
            <v>1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1</v>
          </cell>
          <cell r="Q888">
            <v>0</v>
          </cell>
          <cell r="R888">
            <v>0</v>
          </cell>
          <cell r="S888">
            <v>0</v>
          </cell>
          <cell r="T888">
            <v>1</v>
          </cell>
          <cell r="U888">
            <v>0</v>
          </cell>
        </row>
        <row r="889">
          <cell r="D889">
            <v>300626</v>
          </cell>
          <cell r="E889" t="str">
            <v>Casat NHS</v>
          </cell>
          <cell r="F889">
            <v>1</v>
          </cell>
          <cell r="G889">
            <v>1</v>
          </cell>
          <cell r="H889">
            <v>1</v>
          </cell>
          <cell r="I889">
            <v>1</v>
          </cell>
          <cell r="J889">
            <v>1</v>
          </cell>
          <cell r="K889">
            <v>1</v>
          </cell>
          <cell r="L889">
            <v>1</v>
          </cell>
          <cell r="M889">
            <v>1</v>
          </cell>
          <cell r="N889">
            <v>1</v>
          </cell>
          <cell r="O889">
            <v>1</v>
          </cell>
          <cell r="P889">
            <v>1</v>
          </cell>
          <cell r="Q889">
            <v>1</v>
          </cell>
          <cell r="R889">
            <v>1</v>
          </cell>
          <cell r="S889">
            <v>0</v>
          </cell>
          <cell r="T889">
            <v>1</v>
          </cell>
          <cell r="U889">
            <v>1</v>
          </cell>
        </row>
        <row r="890">
          <cell r="D890">
            <v>300629</v>
          </cell>
          <cell r="E890" t="str">
            <v>Ganao National HS</v>
          </cell>
          <cell r="F890">
            <v>1</v>
          </cell>
          <cell r="G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</row>
        <row r="891">
          <cell r="D891">
            <v>306208</v>
          </cell>
          <cell r="E891" t="str">
            <v>Eastern Nueva Vizcaya National High School</v>
          </cell>
          <cell r="F891">
            <v>1</v>
          </cell>
          <cell r="G891">
            <v>1</v>
          </cell>
          <cell r="H891">
            <v>1</v>
          </cell>
          <cell r="I891">
            <v>1</v>
          </cell>
          <cell r="J891">
            <v>1</v>
          </cell>
          <cell r="K891">
            <v>1</v>
          </cell>
          <cell r="L891">
            <v>0</v>
          </cell>
          <cell r="M891">
            <v>1</v>
          </cell>
          <cell r="N891">
            <v>1</v>
          </cell>
          <cell r="O891">
            <v>1</v>
          </cell>
          <cell r="P891">
            <v>1</v>
          </cell>
          <cell r="Q891">
            <v>1</v>
          </cell>
          <cell r="R891">
            <v>1</v>
          </cell>
          <cell r="S891">
            <v>1</v>
          </cell>
          <cell r="T891">
            <v>1</v>
          </cell>
          <cell r="U891">
            <v>1</v>
          </cell>
        </row>
        <row r="892">
          <cell r="D892">
            <v>300633</v>
          </cell>
          <cell r="E892" t="str">
            <v>Martinez Cuyangan National High School</v>
          </cell>
          <cell r="F892">
            <v>1</v>
          </cell>
          <cell r="G892">
            <v>0</v>
          </cell>
          <cell r="H892">
            <v>1</v>
          </cell>
          <cell r="I892">
            <v>1</v>
          </cell>
          <cell r="J892">
            <v>1</v>
          </cell>
          <cell r="K892">
            <v>1</v>
          </cell>
          <cell r="L892">
            <v>1</v>
          </cell>
          <cell r="M892">
            <v>0</v>
          </cell>
          <cell r="N892">
            <v>1</v>
          </cell>
          <cell r="O892">
            <v>1</v>
          </cell>
          <cell r="P892">
            <v>1</v>
          </cell>
          <cell r="Q892">
            <v>1</v>
          </cell>
          <cell r="R892">
            <v>1</v>
          </cell>
          <cell r="S892">
            <v>1</v>
          </cell>
          <cell r="T892">
            <v>1</v>
          </cell>
          <cell r="U892">
            <v>1</v>
          </cell>
        </row>
        <row r="893">
          <cell r="D893">
            <v>300634</v>
          </cell>
          <cell r="E893" t="str">
            <v>Kongkong Valley NHS</v>
          </cell>
          <cell r="F893">
            <v>1</v>
          </cell>
          <cell r="G893">
            <v>1</v>
          </cell>
          <cell r="H893">
            <v>1</v>
          </cell>
          <cell r="I893">
            <v>1</v>
          </cell>
          <cell r="J893">
            <v>1</v>
          </cell>
          <cell r="K893">
            <v>1</v>
          </cell>
          <cell r="L893">
            <v>1</v>
          </cell>
          <cell r="M893">
            <v>1</v>
          </cell>
          <cell r="N893">
            <v>1</v>
          </cell>
          <cell r="O893">
            <v>1</v>
          </cell>
          <cell r="P893">
            <v>1</v>
          </cell>
          <cell r="Q893">
            <v>1</v>
          </cell>
          <cell r="R893">
            <v>1</v>
          </cell>
          <cell r="S893">
            <v>1</v>
          </cell>
          <cell r="T893">
            <v>1</v>
          </cell>
          <cell r="U893">
            <v>1</v>
          </cell>
        </row>
        <row r="894">
          <cell r="D894">
            <v>300644</v>
          </cell>
          <cell r="E894" t="str">
            <v>Quezon NHS</v>
          </cell>
          <cell r="F894">
            <v>1</v>
          </cell>
          <cell r="G894">
            <v>0</v>
          </cell>
          <cell r="H894">
            <v>1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1</v>
          </cell>
          <cell r="N894">
            <v>0</v>
          </cell>
          <cell r="O894">
            <v>0</v>
          </cell>
          <cell r="P894">
            <v>1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1</v>
          </cell>
        </row>
        <row r="895">
          <cell r="D895">
            <v>300642</v>
          </cell>
          <cell r="E895" t="str">
            <v>PAIMA NATIONAL HIGH SCHOOL</v>
          </cell>
          <cell r="F895">
            <v>1</v>
          </cell>
          <cell r="G895">
            <v>0</v>
          </cell>
          <cell r="H895">
            <v>1</v>
          </cell>
          <cell r="I895">
            <v>0</v>
          </cell>
          <cell r="J895">
            <v>0</v>
          </cell>
          <cell r="K895">
            <v>1</v>
          </cell>
          <cell r="L895">
            <v>0</v>
          </cell>
          <cell r="M895">
            <v>0</v>
          </cell>
          <cell r="N895">
            <v>0</v>
          </cell>
          <cell r="O895">
            <v>1</v>
          </cell>
          <cell r="P895">
            <v>1</v>
          </cell>
          <cell r="Q895">
            <v>1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</row>
        <row r="896">
          <cell r="D896">
            <v>300632</v>
          </cell>
          <cell r="E896" t="str">
            <v>Kayapa HS</v>
          </cell>
          <cell r="F896">
            <v>1</v>
          </cell>
          <cell r="G896">
            <v>1</v>
          </cell>
          <cell r="H896">
            <v>1</v>
          </cell>
          <cell r="I896">
            <v>1</v>
          </cell>
          <cell r="J896">
            <v>1</v>
          </cell>
          <cell r="K896">
            <v>1</v>
          </cell>
          <cell r="L896">
            <v>0</v>
          </cell>
          <cell r="M896">
            <v>1</v>
          </cell>
          <cell r="N896">
            <v>0</v>
          </cell>
          <cell r="O896">
            <v>0</v>
          </cell>
          <cell r="P896">
            <v>0</v>
          </cell>
          <cell r="Q896">
            <v>1</v>
          </cell>
          <cell r="R896">
            <v>1</v>
          </cell>
          <cell r="S896">
            <v>1</v>
          </cell>
          <cell r="T896">
            <v>0</v>
          </cell>
          <cell r="U896">
            <v>1</v>
          </cell>
        </row>
        <row r="897">
          <cell r="D897">
            <v>300618</v>
          </cell>
          <cell r="E897" t="str">
            <v>Aritao National High School</v>
          </cell>
          <cell r="F897">
            <v>1</v>
          </cell>
          <cell r="G897">
            <v>1</v>
          </cell>
          <cell r="H897">
            <v>1</v>
          </cell>
          <cell r="I897">
            <v>1</v>
          </cell>
          <cell r="J897">
            <v>1</v>
          </cell>
          <cell r="K897">
            <v>1</v>
          </cell>
          <cell r="L897">
            <v>1</v>
          </cell>
          <cell r="M897">
            <v>1</v>
          </cell>
          <cell r="N897">
            <v>1</v>
          </cell>
          <cell r="O897">
            <v>1</v>
          </cell>
          <cell r="P897">
            <v>1</v>
          </cell>
          <cell r="Q897">
            <v>1</v>
          </cell>
          <cell r="R897">
            <v>1</v>
          </cell>
          <cell r="S897">
            <v>1</v>
          </cell>
          <cell r="T897">
            <v>1</v>
          </cell>
          <cell r="U897">
            <v>1</v>
          </cell>
        </row>
        <row r="898">
          <cell r="D898">
            <v>300625</v>
          </cell>
          <cell r="E898" t="str">
            <v>Carolotan High School</v>
          </cell>
          <cell r="F898">
            <v>1</v>
          </cell>
          <cell r="G898">
            <v>0</v>
          </cell>
          <cell r="H898">
            <v>1</v>
          </cell>
          <cell r="I898">
            <v>1</v>
          </cell>
          <cell r="J898">
            <v>1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1</v>
          </cell>
          <cell r="R898">
            <v>1</v>
          </cell>
          <cell r="S898">
            <v>0</v>
          </cell>
          <cell r="T898">
            <v>1</v>
          </cell>
          <cell r="U898">
            <v>1</v>
          </cell>
        </row>
        <row r="899">
          <cell r="D899">
            <v>300638</v>
          </cell>
          <cell r="E899" t="str">
            <v>Murong NHS</v>
          </cell>
          <cell r="F899">
            <v>1</v>
          </cell>
          <cell r="G899">
            <v>1</v>
          </cell>
          <cell r="H899">
            <v>1</v>
          </cell>
          <cell r="I899">
            <v>0</v>
          </cell>
          <cell r="J899">
            <v>1</v>
          </cell>
          <cell r="K899">
            <v>1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1</v>
          </cell>
          <cell r="Q899">
            <v>1</v>
          </cell>
          <cell r="R899">
            <v>0</v>
          </cell>
          <cell r="S899">
            <v>1</v>
          </cell>
          <cell r="T899">
            <v>1</v>
          </cell>
          <cell r="U899">
            <v>1</v>
          </cell>
        </row>
        <row r="900">
          <cell r="D900">
            <v>300646</v>
          </cell>
          <cell r="E900" t="str">
            <v>Solano High School</v>
          </cell>
          <cell r="F900">
            <v>1</v>
          </cell>
          <cell r="G900">
            <v>0</v>
          </cell>
          <cell r="H900">
            <v>1</v>
          </cell>
          <cell r="I900">
            <v>1</v>
          </cell>
          <cell r="J900">
            <v>1</v>
          </cell>
          <cell r="K900">
            <v>1</v>
          </cell>
          <cell r="L900">
            <v>0</v>
          </cell>
          <cell r="M900">
            <v>0</v>
          </cell>
          <cell r="N900">
            <v>1</v>
          </cell>
          <cell r="O900">
            <v>0</v>
          </cell>
          <cell r="P900">
            <v>1</v>
          </cell>
          <cell r="Q900">
            <v>1</v>
          </cell>
          <cell r="R900">
            <v>0</v>
          </cell>
          <cell r="S900">
            <v>0</v>
          </cell>
          <cell r="T900">
            <v>1</v>
          </cell>
          <cell r="U900">
            <v>1</v>
          </cell>
        </row>
        <row r="901">
          <cell r="D901">
            <v>304675</v>
          </cell>
          <cell r="E901" t="str">
            <v>Pinayag National High School</v>
          </cell>
          <cell r="F901">
            <v>1</v>
          </cell>
          <cell r="G901">
            <v>1</v>
          </cell>
          <cell r="H901">
            <v>1</v>
          </cell>
          <cell r="I901">
            <v>1</v>
          </cell>
          <cell r="J901">
            <v>1</v>
          </cell>
          <cell r="K901">
            <v>1</v>
          </cell>
          <cell r="L901">
            <v>0</v>
          </cell>
          <cell r="M901">
            <v>1</v>
          </cell>
          <cell r="N901">
            <v>1</v>
          </cell>
          <cell r="O901">
            <v>1</v>
          </cell>
          <cell r="P901">
            <v>1</v>
          </cell>
          <cell r="Q901">
            <v>1</v>
          </cell>
          <cell r="R901">
            <v>1</v>
          </cell>
          <cell r="S901">
            <v>1</v>
          </cell>
          <cell r="T901">
            <v>1</v>
          </cell>
          <cell r="U901">
            <v>1</v>
          </cell>
        </row>
        <row r="902">
          <cell r="D902">
            <v>300622</v>
          </cell>
          <cell r="E902" t="str">
            <v>Belance HS</v>
          </cell>
          <cell r="F902">
            <v>1</v>
          </cell>
          <cell r="G902">
            <v>1</v>
          </cell>
          <cell r="H902">
            <v>0</v>
          </cell>
          <cell r="I902">
            <v>0</v>
          </cell>
          <cell r="J902">
            <v>1</v>
          </cell>
          <cell r="K902">
            <v>0</v>
          </cell>
          <cell r="L902">
            <v>0</v>
          </cell>
          <cell r="M902">
            <v>1</v>
          </cell>
          <cell r="N902">
            <v>0</v>
          </cell>
          <cell r="O902">
            <v>0</v>
          </cell>
          <cell r="P902">
            <v>0</v>
          </cell>
          <cell r="Q902">
            <v>1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</row>
        <row r="903">
          <cell r="D903">
            <v>306207</v>
          </cell>
          <cell r="E903" t="str">
            <v>Abuyo National High School</v>
          </cell>
          <cell r="F903">
            <v>1</v>
          </cell>
          <cell r="G903">
            <v>1</v>
          </cell>
          <cell r="H903">
            <v>1</v>
          </cell>
          <cell r="I903">
            <v>1</v>
          </cell>
          <cell r="J903">
            <v>1</v>
          </cell>
          <cell r="K903">
            <v>1</v>
          </cell>
          <cell r="L903">
            <v>0</v>
          </cell>
          <cell r="M903">
            <v>1</v>
          </cell>
          <cell r="N903">
            <v>1</v>
          </cell>
          <cell r="O903">
            <v>1</v>
          </cell>
          <cell r="P903">
            <v>1</v>
          </cell>
          <cell r="Q903">
            <v>0</v>
          </cell>
          <cell r="R903">
            <v>0</v>
          </cell>
          <cell r="S903">
            <v>0</v>
          </cell>
          <cell r="T903">
            <v>1</v>
          </cell>
          <cell r="U903">
            <v>0</v>
          </cell>
        </row>
        <row r="904">
          <cell r="D904">
            <v>306204</v>
          </cell>
          <cell r="E904" t="str">
            <v>Runruno National High School</v>
          </cell>
          <cell r="F904">
            <v>1</v>
          </cell>
          <cell r="G904">
            <v>1</v>
          </cell>
          <cell r="H904">
            <v>1</v>
          </cell>
          <cell r="I904">
            <v>1</v>
          </cell>
          <cell r="J904">
            <v>0</v>
          </cell>
          <cell r="K904">
            <v>1</v>
          </cell>
          <cell r="L904">
            <v>1</v>
          </cell>
          <cell r="M904">
            <v>1</v>
          </cell>
          <cell r="N904">
            <v>1</v>
          </cell>
          <cell r="O904">
            <v>0</v>
          </cell>
          <cell r="P904">
            <v>1</v>
          </cell>
          <cell r="Q904">
            <v>1</v>
          </cell>
          <cell r="R904">
            <v>1</v>
          </cell>
          <cell r="S904">
            <v>0</v>
          </cell>
          <cell r="T904">
            <v>1</v>
          </cell>
          <cell r="U904">
            <v>1</v>
          </cell>
        </row>
        <row r="905">
          <cell r="D905">
            <v>306205</v>
          </cell>
          <cell r="E905" t="str">
            <v>Canabuan National High School</v>
          </cell>
          <cell r="F905">
            <v>1</v>
          </cell>
          <cell r="G905">
            <v>1</v>
          </cell>
          <cell r="H905">
            <v>1</v>
          </cell>
          <cell r="I905">
            <v>1</v>
          </cell>
          <cell r="J905">
            <v>1</v>
          </cell>
          <cell r="K905">
            <v>1</v>
          </cell>
          <cell r="L905">
            <v>1</v>
          </cell>
          <cell r="M905">
            <v>1</v>
          </cell>
          <cell r="N905">
            <v>1</v>
          </cell>
          <cell r="O905">
            <v>1</v>
          </cell>
          <cell r="P905">
            <v>1</v>
          </cell>
          <cell r="Q905">
            <v>1</v>
          </cell>
          <cell r="R905">
            <v>1</v>
          </cell>
          <cell r="S905">
            <v>0</v>
          </cell>
          <cell r="T905">
            <v>1</v>
          </cell>
          <cell r="U905">
            <v>1</v>
          </cell>
        </row>
        <row r="906">
          <cell r="D906">
            <v>300643</v>
          </cell>
          <cell r="E906" t="str">
            <v>Paniki High School</v>
          </cell>
          <cell r="F906">
            <v>1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</row>
        <row r="907">
          <cell r="D907">
            <v>300647</v>
          </cell>
          <cell r="E907" t="str">
            <v>Sta. Clara HS</v>
          </cell>
          <cell r="F907">
            <v>1</v>
          </cell>
          <cell r="G907">
            <v>1</v>
          </cell>
          <cell r="H907">
            <v>1</v>
          </cell>
          <cell r="I907">
            <v>1</v>
          </cell>
          <cell r="J907">
            <v>1</v>
          </cell>
          <cell r="K907">
            <v>1</v>
          </cell>
          <cell r="L907">
            <v>1</v>
          </cell>
          <cell r="M907">
            <v>0</v>
          </cell>
          <cell r="N907">
            <v>0</v>
          </cell>
          <cell r="O907">
            <v>0</v>
          </cell>
          <cell r="P907">
            <v>1</v>
          </cell>
          <cell r="Q907">
            <v>1</v>
          </cell>
          <cell r="R907">
            <v>1</v>
          </cell>
          <cell r="S907">
            <v>0</v>
          </cell>
          <cell r="T907">
            <v>1</v>
          </cell>
          <cell r="U907">
            <v>1</v>
          </cell>
        </row>
        <row r="908">
          <cell r="D908">
            <v>306206</v>
          </cell>
          <cell r="E908" t="str">
            <v>DUPAX DEL NORTE NATIONAL HIGH SCHOOL</v>
          </cell>
          <cell r="F908">
            <v>1</v>
          </cell>
          <cell r="G908">
            <v>1</v>
          </cell>
          <cell r="H908">
            <v>1</v>
          </cell>
          <cell r="I908">
            <v>1</v>
          </cell>
          <cell r="J908">
            <v>1</v>
          </cell>
          <cell r="K908">
            <v>1</v>
          </cell>
          <cell r="L908">
            <v>1</v>
          </cell>
          <cell r="M908">
            <v>1</v>
          </cell>
          <cell r="N908">
            <v>1</v>
          </cell>
          <cell r="O908">
            <v>1</v>
          </cell>
          <cell r="P908">
            <v>1</v>
          </cell>
          <cell r="Q908">
            <v>1</v>
          </cell>
          <cell r="R908">
            <v>1</v>
          </cell>
          <cell r="S908">
            <v>1</v>
          </cell>
          <cell r="T908">
            <v>1</v>
          </cell>
          <cell r="U908">
            <v>1</v>
          </cell>
        </row>
        <row r="909">
          <cell r="D909">
            <v>300616</v>
          </cell>
          <cell r="E909" t="str">
            <v>Casecnan National High School</v>
          </cell>
          <cell r="F909">
            <v>1</v>
          </cell>
          <cell r="G909">
            <v>1</v>
          </cell>
          <cell r="H909">
            <v>0</v>
          </cell>
          <cell r="I909">
            <v>1</v>
          </cell>
          <cell r="J909">
            <v>0</v>
          </cell>
          <cell r="K909">
            <v>0</v>
          </cell>
          <cell r="L909">
            <v>0</v>
          </cell>
          <cell r="M909">
            <v>1</v>
          </cell>
          <cell r="N909">
            <v>1</v>
          </cell>
          <cell r="O909">
            <v>1</v>
          </cell>
          <cell r="P909">
            <v>1</v>
          </cell>
          <cell r="Q909">
            <v>1</v>
          </cell>
          <cell r="R909">
            <v>1</v>
          </cell>
          <cell r="S909">
            <v>0</v>
          </cell>
          <cell r="T909">
            <v>1</v>
          </cell>
          <cell r="U909">
            <v>0</v>
          </cell>
        </row>
        <row r="910">
          <cell r="D910">
            <v>300639</v>
          </cell>
          <cell r="E910" t="str">
            <v>Nansiakan NHS</v>
          </cell>
          <cell r="F910">
            <v>1</v>
          </cell>
          <cell r="G910">
            <v>1</v>
          </cell>
          <cell r="H910">
            <v>1</v>
          </cell>
          <cell r="I910">
            <v>1</v>
          </cell>
          <cell r="J910">
            <v>1</v>
          </cell>
          <cell r="K910">
            <v>1</v>
          </cell>
          <cell r="L910">
            <v>1</v>
          </cell>
          <cell r="M910">
            <v>1</v>
          </cell>
          <cell r="N910">
            <v>0</v>
          </cell>
          <cell r="O910">
            <v>1</v>
          </cell>
          <cell r="P910">
            <v>1</v>
          </cell>
          <cell r="Q910">
            <v>1</v>
          </cell>
          <cell r="R910">
            <v>1</v>
          </cell>
          <cell r="S910">
            <v>0</v>
          </cell>
          <cell r="T910">
            <v>1</v>
          </cell>
          <cell r="U910">
            <v>1</v>
          </cell>
        </row>
        <row r="911">
          <cell r="D911">
            <v>300645</v>
          </cell>
          <cell r="E911" t="str">
            <v>Salinas High School</v>
          </cell>
          <cell r="F911">
            <v>1</v>
          </cell>
          <cell r="G911">
            <v>1</v>
          </cell>
          <cell r="H911">
            <v>1</v>
          </cell>
          <cell r="I911">
            <v>1</v>
          </cell>
          <cell r="J911">
            <v>1</v>
          </cell>
          <cell r="K911">
            <v>1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1</v>
          </cell>
          <cell r="Q911">
            <v>1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</row>
        <row r="912">
          <cell r="D912">
            <v>300635</v>
          </cell>
          <cell r="E912" t="str">
            <v>LAMO NATIONAL HIGH SCHOOL</v>
          </cell>
          <cell r="F912">
            <v>1</v>
          </cell>
          <cell r="G912">
            <v>1</v>
          </cell>
          <cell r="H912">
            <v>0</v>
          </cell>
          <cell r="I912">
            <v>1</v>
          </cell>
          <cell r="J912">
            <v>1</v>
          </cell>
          <cell r="K912">
            <v>1</v>
          </cell>
          <cell r="L912">
            <v>1</v>
          </cell>
          <cell r="M912">
            <v>1</v>
          </cell>
          <cell r="N912">
            <v>1</v>
          </cell>
          <cell r="O912">
            <v>1</v>
          </cell>
          <cell r="P912">
            <v>0</v>
          </cell>
          <cell r="Q912">
            <v>1</v>
          </cell>
          <cell r="R912">
            <v>1</v>
          </cell>
          <cell r="S912">
            <v>1</v>
          </cell>
          <cell r="T912">
            <v>1</v>
          </cell>
          <cell r="U912">
            <v>1</v>
          </cell>
        </row>
        <row r="913">
          <cell r="D913">
            <v>300649</v>
          </cell>
          <cell r="E913" t="str">
            <v>Santa Fe National High School</v>
          </cell>
          <cell r="F913">
            <v>0</v>
          </cell>
          <cell r="G913">
            <v>1</v>
          </cell>
          <cell r="H913">
            <v>0</v>
          </cell>
          <cell r="I913">
            <v>0</v>
          </cell>
          <cell r="J913">
            <v>1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1</v>
          </cell>
          <cell r="Q913">
            <v>1</v>
          </cell>
          <cell r="R913">
            <v>0</v>
          </cell>
          <cell r="S913">
            <v>0</v>
          </cell>
          <cell r="T913">
            <v>1</v>
          </cell>
          <cell r="U913">
            <v>0</v>
          </cell>
        </row>
        <row r="914">
          <cell r="D914">
            <v>300637</v>
          </cell>
          <cell r="E914" t="str">
            <v>Munguia NHS</v>
          </cell>
          <cell r="F914">
            <v>1</v>
          </cell>
          <cell r="G914">
            <v>0</v>
          </cell>
          <cell r="H914">
            <v>0</v>
          </cell>
          <cell r="I914">
            <v>1</v>
          </cell>
          <cell r="J914">
            <v>1</v>
          </cell>
          <cell r="K914">
            <v>1</v>
          </cell>
          <cell r="L914">
            <v>0</v>
          </cell>
          <cell r="M914">
            <v>1</v>
          </cell>
          <cell r="N914">
            <v>1</v>
          </cell>
          <cell r="O914">
            <v>1</v>
          </cell>
          <cell r="P914">
            <v>1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</row>
        <row r="915">
          <cell r="D915">
            <v>300651</v>
          </cell>
          <cell r="E915" t="str">
            <v>Uddiawan National High School</v>
          </cell>
          <cell r="F915">
            <v>1</v>
          </cell>
          <cell r="G915">
            <v>1</v>
          </cell>
          <cell r="H915">
            <v>0</v>
          </cell>
          <cell r="I915">
            <v>1</v>
          </cell>
          <cell r="J915">
            <v>0</v>
          </cell>
          <cell r="K915">
            <v>0</v>
          </cell>
          <cell r="L915">
            <v>1</v>
          </cell>
          <cell r="M915">
            <v>1</v>
          </cell>
          <cell r="N915">
            <v>1</v>
          </cell>
          <cell r="O915">
            <v>1</v>
          </cell>
          <cell r="P915">
            <v>1</v>
          </cell>
          <cell r="Q915">
            <v>1</v>
          </cell>
          <cell r="R915">
            <v>1</v>
          </cell>
          <cell r="S915">
            <v>1</v>
          </cell>
          <cell r="T915">
            <v>1</v>
          </cell>
          <cell r="U915">
            <v>1</v>
          </cell>
        </row>
        <row r="916">
          <cell r="D916">
            <v>300628</v>
          </cell>
          <cell r="E916" t="str">
            <v>Dupax del Sur NHS</v>
          </cell>
          <cell r="F916">
            <v>1</v>
          </cell>
          <cell r="G916">
            <v>1</v>
          </cell>
          <cell r="H916">
            <v>1</v>
          </cell>
          <cell r="I916">
            <v>1</v>
          </cell>
          <cell r="J916">
            <v>1</v>
          </cell>
          <cell r="K916">
            <v>1</v>
          </cell>
          <cell r="L916">
            <v>0</v>
          </cell>
          <cell r="M916">
            <v>1</v>
          </cell>
          <cell r="N916">
            <v>1</v>
          </cell>
          <cell r="O916">
            <v>1</v>
          </cell>
          <cell r="P916">
            <v>1</v>
          </cell>
          <cell r="Q916">
            <v>1</v>
          </cell>
          <cell r="R916">
            <v>0</v>
          </cell>
          <cell r="S916">
            <v>1</v>
          </cell>
          <cell r="T916">
            <v>1</v>
          </cell>
          <cell r="U916">
            <v>0</v>
          </cell>
        </row>
        <row r="917">
          <cell r="D917">
            <v>306202</v>
          </cell>
          <cell r="E917" t="str">
            <v>Bonfal National High School</v>
          </cell>
          <cell r="F917">
            <v>1</v>
          </cell>
          <cell r="G917">
            <v>0</v>
          </cell>
          <cell r="H917">
            <v>1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1</v>
          </cell>
          <cell r="Q917">
            <v>1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</row>
        <row r="918">
          <cell r="D918">
            <v>300627</v>
          </cell>
          <cell r="E918" t="str">
            <v>Diadi NHS</v>
          </cell>
          <cell r="F918">
            <v>1</v>
          </cell>
          <cell r="G918">
            <v>1</v>
          </cell>
          <cell r="H918">
            <v>1</v>
          </cell>
          <cell r="I918">
            <v>1</v>
          </cell>
          <cell r="J918">
            <v>1</v>
          </cell>
          <cell r="K918">
            <v>1</v>
          </cell>
          <cell r="L918">
            <v>1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1</v>
          </cell>
          <cell r="R918">
            <v>1</v>
          </cell>
          <cell r="S918">
            <v>1</v>
          </cell>
          <cell r="T918">
            <v>1</v>
          </cell>
          <cell r="U918">
            <v>0</v>
          </cell>
        </row>
        <row r="919">
          <cell r="D919">
            <v>300620</v>
          </cell>
          <cell r="E919" t="str">
            <v>Bambang NHS</v>
          </cell>
          <cell r="F919">
            <v>1</v>
          </cell>
          <cell r="G919">
            <v>1</v>
          </cell>
          <cell r="H919">
            <v>1</v>
          </cell>
          <cell r="I919">
            <v>0</v>
          </cell>
          <cell r="J919">
            <v>1</v>
          </cell>
          <cell r="K919">
            <v>1</v>
          </cell>
          <cell r="L919">
            <v>0</v>
          </cell>
          <cell r="M919">
            <v>0</v>
          </cell>
          <cell r="N919">
            <v>0</v>
          </cell>
          <cell r="O919">
            <v>1</v>
          </cell>
          <cell r="P919">
            <v>1</v>
          </cell>
          <cell r="Q919">
            <v>1</v>
          </cell>
          <cell r="R919">
            <v>0</v>
          </cell>
          <cell r="S919">
            <v>0</v>
          </cell>
          <cell r="T919">
            <v>1</v>
          </cell>
          <cell r="U919">
            <v>0</v>
          </cell>
        </row>
        <row r="920">
          <cell r="D920">
            <v>300631</v>
          </cell>
          <cell r="E920" t="str">
            <v>Kasibu National Agricultural School</v>
          </cell>
          <cell r="F920">
            <v>1</v>
          </cell>
          <cell r="G920">
            <v>1</v>
          </cell>
          <cell r="H920">
            <v>1</v>
          </cell>
          <cell r="I920">
            <v>1</v>
          </cell>
          <cell r="J920">
            <v>1</v>
          </cell>
          <cell r="K920">
            <v>1</v>
          </cell>
          <cell r="L920">
            <v>1</v>
          </cell>
          <cell r="M920">
            <v>1</v>
          </cell>
          <cell r="N920">
            <v>1</v>
          </cell>
          <cell r="O920">
            <v>1</v>
          </cell>
          <cell r="P920">
            <v>1</v>
          </cell>
          <cell r="Q920">
            <v>1</v>
          </cell>
          <cell r="R920">
            <v>1</v>
          </cell>
          <cell r="S920">
            <v>1</v>
          </cell>
          <cell r="T920">
            <v>1</v>
          </cell>
          <cell r="U920">
            <v>1</v>
          </cell>
        </row>
        <row r="921">
          <cell r="D921">
            <v>304684</v>
          </cell>
          <cell r="E921" t="str">
            <v>Philippine Science High School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</row>
        <row r="922">
          <cell r="D922">
            <v>300660</v>
          </cell>
          <cell r="E922" t="str">
            <v>Maddela CHS</v>
          </cell>
          <cell r="F922">
            <v>1</v>
          </cell>
          <cell r="G922">
            <v>1</v>
          </cell>
          <cell r="H922">
            <v>1</v>
          </cell>
          <cell r="I922">
            <v>1</v>
          </cell>
          <cell r="J922">
            <v>1</v>
          </cell>
          <cell r="K922">
            <v>1</v>
          </cell>
          <cell r="L922">
            <v>1</v>
          </cell>
          <cell r="M922">
            <v>1</v>
          </cell>
          <cell r="N922">
            <v>0</v>
          </cell>
          <cell r="O922">
            <v>1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1</v>
          </cell>
          <cell r="U922">
            <v>1</v>
          </cell>
        </row>
        <row r="923">
          <cell r="D923">
            <v>300652</v>
          </cell>
          <cell r="E923" t="str">
            <v>Aglipay NHS</v>
          </cell>
          <cell r="F923">
            <v>1</v>
          </cell>
          <cell r="G923">
            <v>0</v>
          </cell>
          <cell r="H923">
            <v>0</v>
          </cell>
          <cell r="I923">
            <v>0</v>
          </cell>
          <cell r="J923">
            <v>1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1</v>
          </cell>
          <cell r="U923">
            <v>1</v>
          </cell>
        </row>
        <row r="924">
          <cell r="D924">
            <v>300656</v>
          </cell>
          <cell r="E924" t="str">
            <v>Cabarroguis NSAT</v>
          </cell>
          <cell r="F924">
            <v>1</v>
          </cell>
          <cell r="G924">
            <v>0</v>
          </cell>
          <cell r="H924">
            <v>1</v>
          </cell>
          <cell r="I924">
            <v>0</v>
          </cell>
          <cell r="J924">
            <v>1</v>
          </cell>
          <cell r="K924">
            <v>1</v>
          </cell>
          <cell r="L924">
            <v>0</v>
          </cell>
          <cell r="M924">
            <v>0</v>
          </cell>
          <cell r="N924">
            <v>1</v>
          </cell>
          <cell r="O924">
            <v>0</v>
          </cell>
          <cell r="P924">
            <v>1</v>
          </cell>
          <cell r="Q924">
            <v>1</v>
          </cell>
          <cell r="R924">
            <v>1</v>
          </cell>
          <cell r="S924">
            <v>1</v>
          </cell>
          <cell r="T924">
            <v>1</v>
          </cell>
          <cell r="U924">
            <v>1</v>
          </cell>
        </row>
        <row r="925">
          <cell r="D925">
            <v>300663</v>
          </cell>
          <cell r="E925" t="str">
            <v>Pinaripad National High School</v>
          </cell>
          <cell r="F925">
            <v>1</v>
          </cell>
          <cell r="G925">
            <v>0</v>
          </cell>
          <cell r="H925">
            <v>1</v>
          </cell>
          <cell r="I925">
            <v>0</v>
          </cell>
          <cell r="J925">
            <v>1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1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1</v>
          </cell>
          <cell r="U925">
            <v>1</v>
          </cell>
        </row>
        <row r="926">
          <cell r="D926">
            <v>300657</v>
          </cell>
          <cell r="E926" t="str">
            <v>Diffun National High School</v>
          </cell>
          <cell r="F926">
            <v>1</v>
          </cell>
          <cell r="G926">
            <v>1</v>
          </cell>
          <cell r="H926">
            <v>1</v>
          </cell>
          <cell r="I926">
            <v>1</v>
          </cell>
          <cell r="J926">
            <v>1</v>
          </cell>
          <cell r="K926">
            <v>1</v>
          </cell>
          <cell r="L926">
            <v>0</v>
          </cell>
          <cell r="M926">
            <v>1</v>
          </cell>
          <cell r="N926">
            <v>1</v>
          </cell>
          <cell r="O926">
            <v>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1</v>
          </cell>
          <cell r="U926">
            <v>1</v>
          </cell>
        </row>
        <row r="927">
          <cell r="D927">
            <v>501564</v>
          </cell>
          <cell r="E927" t="str">
            <v>Anak Integrated School</v>
          </cell>
          <cell r="F927">
            <v>0</v>
          </cell>
          <cell r="G927">
            <v>1</v>
          </cell>
          <cell r="H927">
            <v>1</v>
          </cell>
          <cell r="I927">
            <v>1</v>
          </cell>
          <cell r="J927">
            <v>1</v>
          </cell>
          <cell r="K927">
            <v>1</v>
          </cell>
          <cell r="L927">
            <v>1</v>
          </cell>
          <cell r="M927">
            <v>1</v>
          </cell>
          <cell r="N927">
            <v>1</v>
          </cell>
          <cell r="O927">
            <v>0</v>
          </cell>
          <cell r="P927">
            <v>1</v>
          </cell>
          <cell r="Q927">
            <v>1</v>
          </cell>
          <cell r="R927">
            <v>1</v>
          </cell>
          <cell r="S927">
            <v>0</v>
          </cell>
          <cell r="T927">
            <v>1</v>
          </cell>
          <cell r="U927">
            <v>1</v>
          </cell>
        </row>
        <row r="928">
          <cell r="D928">
            <v>500872</v>
          </cell>
          <cell r="E928" t="str">
            <v>Cabarroguis CS - Integrated SPED Center</v>
          </cell>
          <cell r="F928">
            <v>1</v>
          </cell>
          <cell r="G928">
            <v>1</v>
          </cell>
          <cell r="H928">
            <v>1</v>
          </cell>
          <cell r="I928">
            <v>1</v>
          </cell>
          <cell r="J928">
            <v>1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1</v>
          </cell>
          <cell r="R928">
            <v>0</v>
          </cell>
          <cell r="S928">
            <v>0</v>
          </cell>
          <cell r="T928">
            <v>1</v>
          </cell>
          <cell r="U928">
            <v>0</v>
          </cell>
        </row>
        <row r="929">
          <cell r="D929">
            <v>500100</v>
          </cell>
          <cell r="E929" t="str">
            <v>Sangbay IS</v>
          </cell>
          <cell r="F929">
            <v>1</v>
          </cell>
          <cell r="G929">
            <v>1</v>
          </cell>
          <cell r="H929">
            <v>1</v>
          </cell>
          <cell r="I929">
            <v>0</v>
          </cell>
          <cell r="J929">
            <v>1</v>
          </cell>
          <cell r="K929">
            <v>0</v>
          </cell>
          <cell r="L929">
            <v>0</v>
          </cell>
          <cell r="M929">
            <v>1</v>
          </cell>
          <cell r="N929">
            <v>0</v>
          </cell>
          <cell r="O929">
            <v>0</v>
          </cell>
          <cell r="P929">
            <v>0</v>
          </cell>
          <cell r="Q929">
            <v>1</v>
          </cell>
          <cell r="R929">
            <v>0</v>
          </cell>
          <cell r="S929">
            <v>0</v>
          </cell>
          <cell r="T929">
            <v>0</v>
          </cell>
          <cell r="U929">
            <v>1</v>
          </cell>
        </row>
        <row r="930">
          <cell r="D930">
            <v>300653</v>
          </cell>
          <cell r="E930" t="str">
            <v>Victoria High School</v>
          </cell>
          <cell r="F930">
            <v>0</v>
          </cell>
          <cell r="G930">
            <v>0</v>
          </cell>
          <cell r="H930">
            <v>1</v>
          </cell>
          <cell r="I930">
            <v>0</v>
          </cell>
          <cell r="J930">
            <v>0</v>
          </cell>
          <cell r="K930">
            <v>1</v>
          </cell>
          <cell r="L930">
            <v>0</v>
          </cell>
          <cell r="M930">
            <v>1</v>
          </cell>
          <cell r="N930">
            <v>0</v>
          </cell>
          <cell r="O930">
            <v>0</v>
          </cell>
          <cell r="P930">
            <v>1</v>
          </cell>
          <cell r="Q930">
            <v>0</v>
          </cell>
          <cell r="R930">
            <v>0</v>
          </cell>
          <cell r="S930">
            <v>0</v>
          </cell>
          <cell r="T930">
            <v>1</v>
          </cell>
          <cell r="U930">
            <v>0</v>
          </cell>
        </row>
        <row r="931">
          <cell r="D931">
            <v>500627</v>
          </cell>
          <cell r="E931" t="str">
            <v>Dingasan IS</v>
          </cell>
          <cell r="F931">
            <v>0</v>
          </cell>
          <cell r="G931">
            <v>1</v>
          </cell>
          <cell r="H931">
            <v>1</v>
          </cell>
          <cell r="I931">
            <v>0</v>
          </cell>
          <cell r="J931">
            <v>1</v>
          </cell>
          <cell r="K931">
            <v>1</v>
          </cell>
          <cell r="L931">
            <v>1</v>
          </cell>
          <cell r="M931">
            <v>1</v>
          </cell>
          <cell r="N931">
            <v>0</v>
          </cell>
          <cell r="O931">
            <v>0</v>
          </cell>
          <cell r="P931">
            <v>1</v>
          </cell>
          <cell r="Q931">
            <v>1</v>
          </cell>
          <cell r="R931">
            <v>0</v>
          </cell>
          <cell r="S931">
            <v>0</v>
          </cell>
          <cell r="T931">
            <v>1</v>
          </cell>
          <cell r="U931">
            <v>1</v>
          </cell>
        </row>
        <row r="932">
          <cell r="D932">
            <v>500105</v>
          </cell>
          <cell r="E932" t="str">
            <v>San Martin IS</v>
          </cell>
          <cell r="F932">
            <v>1</v>
          </cell>
          <cell r="G932">
            <v>0</v>
          </cell>
          <cell r="H932">
            <v>1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1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</row>
        <row r="933">
          <cell r="D933">
            <v>300665</v>
          </cell>
          <cell r="E933" t="str">
            <v>Saguday NHS</v>
          </cell>
          <cell r="F933">
            <v>1</v>
          </cell>
          <cell r="G933">
            <v>1</v>
          </cell>
          <cell r="H933">
            <v>1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1</v>
          </cell>
          <cell r="P933">
            <v>1</v>
          </cell>
          <cell r="Q933">
            <v>0</v>
          </cell>
          <cell r="R933">
            <v>0</v>
          </cell>
          <cell r="S933">
            <v>0</v>
          </cell>
          <cell r="T933">
            <v>1</v>
          </cell>
          <cell r="U933">
            <v>0</v>
          </cell>
        </row>
        <row r="934">
          <cell r="D934">
            <v>500101</v>
          </cell>
          <cell r="E934" t="str">
            <v>Disimungal IS</v>
          </cell>
          <cell r="F934">
            <v>1</v>
          </cell>
          <cell r="G934">
            <v>1</v>
          </cell>
          <cell r="H934">
            <v>1</v>
          </cell>
          <cell r="I934">
            <v>1</v>
          </cell>
          <cell r="J934">
            <v>1</v>
          </cell>
          <cell r="K934">
            <v>1</v>
          </cell>
          <cell r="L934">
            <v>1</v>
          </cell>
          <cell r="M934">
            <v>1</v>
          </cell>
          <cell r="N934">
            <v>1</v>
          </cell>
          <cell r="O934">
            <v>1</v>
          </cell>
          <cell r="P934">
            <v>1</v>
          </cell>
          <cell r="Q934">
            <v>1</v>
          </cell>
          <cell r="R934">
            <v>1</v>
          </cell>
          <cell r="S934">
            <v>1</v>
          </cell>
          <cell r="T934">
            <v>1</v>
          </cell>
          <cell r="U934">
            <v>1</v>
          </cell>
        </row>
        <row r="935">
          <cell r="D935">
            <v>501565</v>
          </cell>
          <cell r="E935" t="str">
            <v>Dagupan Integrated School</v>
          </cell>
          <cell r="F935">
            <v>0</v>
          </cell>
          <cell r="G935">
            <v>1</v>
          </cell>
          <cell r="H935">
            <v>0</v>
          </cell>
          <cell r="I935">
            <v>1</v>
          </cell>
          <cell r="J935">
            <v>1</v>
          </cell>
          <cell r="K935">
            <v>1</v>
          </cell>
          <cell r="L935">
            <v>0</v>
          </cell>
          <cell r="M935">
            <v>0</v>
          </cell>
          <cell r="N935">
            <v>0</v>
          </cell>
          <cell r="O935">
            <v>1</v>
          </cell>
          <cell r="P935">
            <v>0</v>
          </cell>
          <cell r="Q935">
            <v>1</v>
          </cell>
          <cell r="R935">
            <v>0</v>
          </cell>
          <cell r="S935">
            <v>0</v>
          </cell>
          <cell r="T935">
            <v>0</v>
          </cell>
          <cell r="U935">
            <v>1</v>
          </cell>
        </row>
        <row r="936">
          <cell r="D936">
            <v>500111</v>
          </cell>
          <cell r="E936" t="str">
            <v>Scala Integrated School</v>
          </cell>
          <cell r="F936">
            <v>1</v>
          </cell>
          <cell r="G936">
            <v>1</v>
          </cell>
          <cell r="H936">
            <v>1</v>
          </cell>
          <cell r="I936">
            <v>1</v>
          </cell>
          <cell r="J936">
            <v>1</v>
          </cell>
          <cell r="K936">
            <v>0</v>
          </cell>
          <cell r="L936">
            <v>1</v>
          </cell>
          <cell r="M936">
            <v>0</v>
          </cell>
          <cell r="N936">
            <v>0</v>
          </cell>
          <cell r="O936">
            <v>1</v>
          </cell>
          <cell r="P936">
            <v>1</v>
          </cell>
          <cell r="Q936">
            <v>1</v>
          </cell>
          <cell r="R936">
            <v>1</v>
          </cell>
          <cell r="S936">
            <v>1</v>
          </cell>
          <cell r="T936">
            <v>1</v>
          </cell>
          <cell r="U936">
            <v>1</v>
          </cell>
        </row>
        <row r="937">
          <cell r="D937">
            <v>501560</v>
          </cell>
          <cell r="E937" t="str">
            <v>Gulac Integrated School</v>
          </cell>
          <cell r="F937">
            <v>0</v>
          </cell>
          <cell r="G937">
            <v>1</v>
          </cell>
          <cell r="H937">
            <v>1</v>
          </cell>
          <cell r="I937">
            <v>1</v>
          </cell>
          <cell r="J937">
            <v>1</v>
          </cell>
          <cell r="K937">
            <v>1</v>
          </cell>
          <cell r="L937">
            <v>1</v>
          </cell>
          <cell r="M937">
            <v>1</v>
          </cell>
          <cell r="N937">
            <v>1</v>
          </cell>
          <cell r="O937">
            <v>1</v>
          </cell>
          <cell r="P937">
            <v>1</v>
          </cell>
          <cell r="Q937">
            <v>1</v>
          </cell>
          <cell r="R937">
            <v>1</v>
          </cell>
          <cell r="S937">
            <v>1</v>
          </cell>
          <cell r="T937">
            <v>1</v>
          </cell>
          <cell r="U937">
            <v>1</v>
          </cell>
        </row>
        <row r="938">
          <cell r="D938">
            <v>300662</v>
          </cell>
          <cell r="E938" t="str">
            <v>Nagtipunan National High School</v>
          </cell>
          <cell r="F938">
            <v>1</v>
          </cell>
          <cell r="G938">
            <v>1</v>
          </cell>
          <cell r="H938">
            <v>1</v>
          </cell>
          <cell r="I938">
            <v>1</v>
          </cell>
          <cell r="J938">
            <v>1</v>
          </cell>
          <cell r="K938">
            <v>1</v>
          </cell>
          <cell r="L938">
            <v>1</v>
          </cell>
          <cell r="M938">
            <v>0</v>
          </cell>
          <cell r="N938">
            <v>0</v>
          </cell>
          <cell r="O938">
            <v>1</v>
          </cell>
          <cell r="P938">
            <v>1</v>
          </cell>
          <cell r="Q938">
            <v>1</v>
          </cell>
          <cell r="R938">
            <v>0</v>
          </cell>
          <cell r="S938">
            <v>0</v>
          </cell>
          <cell r="T938">
            <v>1</v>
          </cell>
          <cell r="U938">
            <v>0</v>
          </cell>
        </row>
        <row r="939">
          <cell r="D939">
            <v>300664</v>
          </cell>
          <cell r="E939" t="str">
            <v>Quirino General HS</v>
          </cell>
          <cell r="F939">
            <v>1</v>
          </cell>
          <cell r="G939">
            <v>1</v>
          </cell>
          <cell r="H939">
            <v>1</v>
          </cell>
          <cell r="I939">
            <v>1</v>
          </cell>
          <cell r="J939">
            <v>1</v>
          </cell>
          <cell r="K939">
            <v>1</v>
          </cell>
          <cell r="L939">
            <v>1</v>
          </cell>
          <cell r="M939">
            <v>1</v>
          </cell>
          <cell r="N939">
            <v>1</v>
          </cell>
          <cell r="O939">
            <v>1</v>
          </cell>
          <cell r="P939">
            <v>1</v>
          </cell>
          <cell r="Q939">
            <v>1</v>
          </cell>
          <cell r="R939">
            <v>1</v>
          </cell>
          <cell r="S939">
            <v>1</v>
          </cell>
          <cell r="T939">
            <v>1</v>
          </cell>
          <cell r="U939">
            <v>1</v>
          </cell>
        </row>
        <row r="940">
          <cell r="D940">
            <v>500099</v>
          </cell>
          <cell r="E940" t="str">
            <v>Bannawag IS</v>
          </cell>
          <cell r="F940">
            <v>1</v>
          </cell>
          <cell r="G940">
            <v>1</v>
          </cell>
          <cell r="H940">
            <v>0</v>
          </cell>
          <cell r="I940">
            <v>0</v>
          </cell>
          <cell r="J940">
            <v>1</v>
          </cell>
          <cell r="K940">
            <v>1</v>
          </cell>
          <cell r="L940">
            <v>0</v>
          </cell>
          <cell r="M940">
            <v>0</v>
          </cell>
          <cell r="N940">
            <v>1</v>
          </cell>
          <cell r="O940">
            <v>1</v>
          </cell>
          <cell r="P940">
            <v>1</v>
          </cell>
          <cell r="Q940">
            <v>1</v>
          </cell>
          <cell r="R940">
            <v>1</v>
          </cell>
          <cell r="S940">
            <v>0</v>
          </cell>
          <cell r="T940">
            <v>0</v>
          </cell>
          <cell r="U940">
            <v>1</v>
          </cell>
        </row>
        <row r="941">
          <cell r="D941">
            <v>500108</v>
          </cell>
          <cell r="E941" t="str">
            <v>Dumabel IS</v>
          </cell>
          <cell r="F941">
            <v>1</v>
          </cell>
          <cell r="G941">
            <v>1</v>
          </cell>
          <cell r="H941">
            <v>1</v>
          </cell>
          <cell r="I941">
            <v>0</v>
          </cell>
          <cell r="J941">
            <v>1</v>
          </cell>
          <cell r="K941">
            <v>1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1</v>
          </cell>
          <cell r="Q941">
            <v>1</v>
          </cell>
          <cell r="R941">
            <v>0</v>
          </cell>
          <cell r="S941">
            <v>0</v>
          </cell>
          <cell r="T941">
            <v>0</v>
          </cell>
          <cell r="U941">
            <v>1</v>
          </cell>
        </row>
        <row r="942">
          <cell r="D942">
            <v>501221</v>
          </cell>
          <cell r="E942" t="str">
            <v>Cofcaville Integrated School</v>
          </cell>
          <cell r="F942">
            <v>0</v>
          </cell>
          <cell r="G942">
            <v>1</v>
          </cell>
          <cell r="H942">
            <v>1</v>
          </cell>
          <cell r="I942">
            <v>1</v>
          </cell>
          <cell r="J942">
            <v>1</v>
          </cell>
          <cell r="K942">
            <v>1</v>
          </cell>
          <cell r="L942">
            <v>0</v>
          </cell>
          <cell r="M942">
            <v>1</v>
          </cell>
          <cell r="N942">
            <v>1</v>
          </cell>
          <cell r="O942">
            <v>1</v>
          </cell>
          <cell r="P942">
            <v>1</v>
          </cell>
          <cell r="Q942">
            <v>1</v>
          </cell>
          <cell r="R942">
            <v>1</v>
          </cell>
          <cell r="S942">
            <v>0</v>
          </cell>
          <cell r="T942">
            <v>1</v>
          </cell>
          <cell r="U942">
            <v>1</v>
          </cell>
        </row>
        <row r="943">
          <cell r="D943">
            <v>500110</v>
          </cell>
          <cell r="E943" t="str">
            <v>Villarose IS</v>
          </cell>
          <cell r="F943">
            <v>1</v>
          </cell>
          <cell r="G943">
            <v>0</v>
          </cell>
          <cell r="H943">
            <v>1</v>
          </cell>
          <cell r="I943">
            <v>0</v>
          </cell>
          <cell r="J943">
            <v>0</v>
          </cell>
          <cell r="K943">
            <v>1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1</v>
          </cell>
          <cell r="Q943">
            <v>0</v>
          </cell>
          <cell r="R943">
            <v>0</v>
          </cell>
          <cell r="S943">
            <v>0</v>
          </cell>
          <cell r="T943">
            <v>1</v>
          </cell>
          <cell r="U943">
            <v>1</v>
          </cell>
        </row>
        <row r="944">
          <cell r="D944">
            <v>500112</v>
          </cell>
          <cell r="E944" t="str">
            <v>Maddela Integrated School of Arts &amp; Trades</v>
          </cell>
          <cell r="F944">
            <v>1</v>
          </cell>
          <cell r="G944">
            <v>0</v>
          </cell>
          <cell r="H944">
            <v>1</v>
          </cell>
          <cell r="I944">
            <v>0</v>
          </cell>
          <cell r="J944">
            <v>1</v>
          </cell>
          <cell r="K944">
            <v>1</v>
          </cell>
          <cell r="L944">
            <v>1</v>
          </cell>
          <cell r="M944">
            <v>0</v>
          </cell>
          <cell r="N944">
            <v>1</v>
          </cell>
          <cell r="O944">
            <v>0</v>
          </cell>
          <cell r="P944">
            <v>1</v>
          </cell>
          <cell r="Q944">
            <v>1</v>
          </cell>
          <cell r="R944">
            <v>1</v>
          </cell>
          <cell r="S944">
            <v>0</v>
          </cell>
          <cell r="T944">
            <v>0</v>
          </cell>
          <cell r="U944">
            <v>1</v>
          </cell>
        </row>
        <row r="945">
          <cell r="D945">
            <v>500113</v>
          </cell>
          <cell r="E945" t="str">
            <v>Landingan Integrated School</v>
          </cell>
          <cell r="F945">
            <v>1</v>
          </cell>
          <cell r="G945">
            <v>1</v>
          </cell>
          <cell r="H945">
            <v>1</v>
          </cell>
          <cell r="I945">
            <v>1</v>
          </cell>
          <cell r="J945">
            <v>1</v>
          </cell>
          <cell r="K945">
            <v>1</v>
          </cell>
          <cell r="L945">
            <v>1</v>
          </cell>
          <cell r="M945">
            <v>1</v>
          </cell>
          <cell r="N945">
            <v>1</v>
          </cell>
          <cell r="O945">
            <v>1</v>
          </cell>
          <cell r="P945">
            <v>1</v>
          </cell>
          <cell r="Q945">
            <v>1</v>
          </cell>
          <cell r="R945">
            <v>1</v>
          </cell>
          <cell r="S945">
            <v>1</v>
          </cell>
          <cell r="T945">
            <v>1</v>
          </cell>
          <cell r="U945">
            <v>1</v>
          </cell>
        </row>
        <row r="946">
          <cell r="D946">
            <v>501563</v>
          </cell>
          <cell r="E946" t="str">
            <v>Upper Gabriela Integrated School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</row>
        <row r="947">
          <cell r="D947">
            <v>300661</v>
          </cell>
          <cell r="E947" t="str">
            <v>Magsaysay National High School</v>
          </cell>
          <cell r="F947">
            <v>1</v>
          </cell>
          <cell r="G947">
            <v>1</v>
          </cell>
          <cell r="H947">
            <v>1</v>
          </cell>
          <cell r="I947">
            <v>0</v>
          </cell>
          <cell r="J947">
            <v>1</v>
          </cell>
          <cell r="K947">
            <v>1</v>
          </cell>
          <cell r="L947">
            <v>1</v>
          </cell>
          <cell r="M947">
            <v>1</v>
          </cell>
          <cell r="N947">
            <v>1</v>
          </cell>
          <cell r="O947">
            <v>0</v>
          </cell>
          <cell r="P947">
            <v>1</v>
          </cell>
          <cell r="Q947">
            <v>1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</row>
        <row r="948">
          <cell r="D948">
            <v>300654</v>
          </cell>
          <cell r="E948" t="str">
            <v>Balligui HS</v>
          </cell>
          <cell r="F948">
            <v>1</v>
          </cell>
          <cell r="G948">
            <v>1</v>
          </cell>
          <cell r="H948">
            <v>1</v>
          </cell>
          <cell r="I948">
            <v>0</v>
          </cell>
          <cell r="J948">
            <v>1</v>
          </cell>
          <cell r="K948">
            <v>1</v>
          </cell>
          <cell r="L948">
            <v>0</v>
          </cell>
          <cell r="M948">
            <v>0</v>
          </cell>
          <cell r="N948">
            <v>0</v>
          </cell>
          <cell r="O948">
            <v>1</v>
          </cell>
          <cell r="P948">
            <v>1</v>
          </cell>
          <cell r="Q948">
            <v>1</v>
          </cell>
          <cell r="R948">
            <v>1</v>
          </cell>
          <cell r="S948">
            <v>0</v>
          </cell>
          <cell r="T948">
            <v>1</v>
          </cell>
          <cell r="U948">
            <v>0</v>
          </cell>
        </row>
        <row r="949">
          <cell r="D949">
            <v>300666</v>
          </cell>
          <cell r="E949" t="str">
            <v>Tucod HS</v>
          </cell>
          <cell r="F949">
            <v>1</v>
          </cell>
          <cell r="G949">
            <v>1</v>
          </cell>
          <cell r="H949">
            <v>1</v>
          </cell>
          <cell r="I949">
            <v>0</v>
          </cell>
          <cell r="J949">
            <v>0</v>
          </cell>
          <cell r="K949">
            <v>1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1</v>
          </cell>
          <cell r="U949">
            <v>1</v>
          </cell>
        </row>
        <row r="950">
          <cell r="D950">
            <v>300659</v>
          </cell>
          <cell r="E950" t="str">
            <v>Dipintin HS</v>
          </cell>
          <cell r="F950">
            <v>1</v>
          </cell>
          <cell r="G950">
            <v>1</v>
          </cell>
          <cell r="H950">
            <v>1</v>
          </cell>
          <cell r="I950">
            <v>1</v>
          </cell>
          <cell r="J950">
            <v>1</v>
          </cell>
          <cell r="K950">
            <v>1</v>
          </cell>
          <cell r="L950">
            <v>1</v>
          </cell>
          <cell r="M950">
            <v>1</v>
          </cell>
          <cell r="N950">
            <v>1</v>
          </cell>
          <cell r="O950">
            <v>1</v>
          </cell>
          <cell r="P950">
            <v>1</v>
          </cell>
          <cell r="Q950">
            <v>1</v>
          </cell>
          <cell r="R950">
            <v>1</v>
          </cell>
          <cell r="S950">
            <v>1</v>
          </cell>
          <cell r="T950">
            <v>1</v>
          </cell>
          <cell r="U950">
            <v>1</v>
          </cell>
        </row>
        <row r="951">
          <cell r="D951">
            <v>500109</v>
          </cell>
          <cell r="E951" t="str">
            <v>Ifugao Village IS</v>
          </cell>
          <cell r="F951">
            <v>1</v>
          </cell>
          <cell r="G951">
            <v>1</v>
          </cell>
          <cell r="H951">
            <v>0</v>
          </cell>
          <cell r="I951">
            <v>0</v>
          </cell>
          <cell r="J951">
            <v>0</v>
          </cell>
          <cell r="K951">
            <v>1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1</v>
          </cell>
          <cell r="Q951">
            <v>1</v>
          </cell>
          <cell r="R951">
            <v>1</v>
          </cell>
          <cell r="S951">
            <v>0</v>
          </cell>
          <cell r="T951">
            <v>1</v>
          </cell>
          <cell r="U951">
            <v>1</v>
          </cell>
        </row>
        <row r="952">
          <cell r="D952">
            <v>500098</v>
          </cell>
          <cell r="E952" t="str">
            <v>Nagabgaban IS</v>
          </cell>
          <cell r="F952">
            <v>0</v>
          </cell>
          <cell r="G952">
            <v>1</v>
          </cell>
          <cell r="H952">
            <v>0</v>
          </cell>
          <cell r="I952">
            <v>0</v>
          </cell>
          <cell r="J952">
            <v>0</v>
          </cell>
          <cell r="K952">
            <v>1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1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</row>
        <row r="953">
          <cell r="D953">
            <v>500114</v>
          </cell>
          <cell r="E953" t="str">
            <v>San Isidro IS</v>
          </cell>
          <cell r="F953">
            <v>1</v>
          </cell>
          <cell r="G953">
            <v>1</v>
          </cell>
          <cell r="H953">
            <v>1</v>
          </cell>
          <cell r="I953">
            <v>0</v>
          </cell>
          <cell r="J953">
            <v>1</v>
          </cell>
          <cell r="K953">
            <v>1</v>
          </cell>
          <cell r="L953">
            <v>1</v>
          </cell>
          <cell r="M953">
            <v>0</v>
          </cell>
          <cell r="N953">
            <v>1</v>
          </cell>
          <cell r="O953">
            <v>1</v>
          </cell>
          <cell r="P953">
            <v>1</v>
          </cell>
          <cell r="Q953">
            <v>1</v>
          </cell>
          <cell r="R953">
            <v>0</v>
          </cell>
          <cell r="S953">
            <v>0</v>
          </cell>
          <cell r="T953">
            <v>1</v>
          </cell>
          <cell r="U953">
            <v>1</v>
          </cell>
        </row>
        <row r="954">
          <cell r="D954">
            <v>500629</v>
          </cell>
          <cell r="E954" t="str">
            <v>Matmad IS</v>
          </cell>
          <cell r="F954">
            <v>1</v>
          </cell>
          <cell r="G954">
            <v>1</v>
          </cell>
          <cell r="H954">
            <v>1</v>
          </cell>
          <cell r="I954">
            <v>1</v>
          </cell>
          <cell r="J954">
            <v>1</v>
          </cell>
          <cell r="K954">
            <v>1</v>
          </cell>
          <cell r="L954">
            <v>1</v>
          </cell>
          <cell r="M954">
            <v>1</v>
          </cell>
          <cell r="N954">
            <v>1</v>
          </cell>
          <cell r="O954">
            <v>1</v>
          </cell>
          <cell r="P954">
            <v>1</v>
          </cell>
          <cell r="Q954">
            <v>1</v>
          </cell>
          <cell r="R954">
            <v>0</v>
          </cell>
          <cell r="S954">
            <v>0</v>
          </cell>
          <cell r="T954">
            <v>1</v>
          </cell>
          <cell r="U954">
            <v>1</v>
          </cell>
        </row>
        <row r="955">
          <cell r="D955">
            <v>500115</v>
          </cell>
          <cell r="E955" t="str">
            <v>Alicia Integrated School</v>
          </cell>
          <cell r="F955">
            <v>1</v>
          </cell>
          <cell r="G955">
            <v>1</v>
          </cell>
          <cell r="H955">
            <v>1</v>
          </cell>
          <cell r="I955">
            <v>0</v>
          </cell>
          <cell r="J955">
            <v>1</v>
          </cell>
          <cell r="K955">
            <v>1</v>
          </cell>
          <cell r="L955">
            <v>1</v>
          </cell>
          <cell r="M955">
            <v>1</v>
          </cell>
          <cell r="N955">
            <v>1</v>
          </cell>
          <cell r="O955">
            <v>1</v>
          </cell>
          <cell r="P955">
            <v>1</v>
          </cell>
          <cell r="Q955">
            <v>1</v>
          </cell>
          <cell r="R955">
            <v>1</v>
          </cell>
          <cell r="S955">
            <v>1</v>
          </cell>
          <cell r="T955">
            <v>1</v>
          </cell>
          <cell r="U955">
            <v>1</v>
          </cell>
        </row>
        <row r="956">
          <cell r="D956">
            <v>500103</v>
          </cell>
          <cell r="E956" t="str">
            <v>Divisoria Sur IS</v>
          </cell>
          <cell r="F956">
            <v>1</v>
          </cell>
          <cell r="G956">
            <v>1</v>
          </cell>
          <cell r="H956">
            <v>1</v>
          </cell>
          <cell r="I956">
            <v>0</v>
          </cell>
          <cell r="J956">
            <v>1</v>
          </cell>
          <cell r="K956">
            <v>1</v>
          </cell>
          <cell r="L956">
            <v>0</v>
          </cell>
          <cell r="M956">
            <v>1</v>
          </cell>
          <cell r="N956">
            <v>1</v>
          </cell>
          <cell r="O956">
            <v>1</v>
          </cell>
          <cell r="P956">
            <v>1</v>
          </cell>
          <cell r="Q956">
            <v>1</v>
          </cell>
          <cell r="R956">
            <v>0</v>
          </cell>
          <cell r="S956">
            <v>0</v>
          </cell>
          <cell r="T956">
            <v>1</v>
          </cell>
          <cell r="U956">
            <v>1</v>
          </cell>
        </row>
        <row r="957">
          <cell r="D957">
            <v>500106</v>
          </cell>
          <cell r="E957" t="str">
            <v>Giayan IS</v>
          </cell>
          <cell r="F957">
            <v>1</v>
          </cell>
          <cell r="G957">
            <v>1</v>
          </cell>
          <cell r="H957">
            <v>1</v>
          </cell>
          <cell r="I957">
            <v>0</v>
          </cell>
          <cell r="J957">
            <v>1</v>
          </cell>
          <cell r="K957">
            <v>1</v>
          </cell>
          <cell r="L957">
            <v>1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1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</row>
        <row r="958">
          <cell r="D958">
            <v>500116</v>
          </cell>
          <cell r="E958" t="str">
            <v>Cabaruan IS</v>
          </cell>
          <cell r="F958">
            <v>1</v>
          </cell>
          <cell r="G958">
            <v>1</v>
          </cell>
          <cell r="H958">
            <v>1</v>
          </cell>
          <cell r="I958">
            <v>1</v>
          </cell>
          <cell r="J958">
            <v>1</v>
          </cell>
          <cell r="K958">
            <v>0</v>
          </cell>
          <cell r="L958">
            <v>0</v>
          </cell>
          <cell r="M958">
            <v>1</v>
          </cell>
          <cell r="N958">
            <v>1</v>
          </cell>
          <cell r="O958">
            <v>1</v>
          </cell>
          <cell r="P958">
            <v>1</v>
          </cell>
          <cell r="Q958">
            <v>1</v>
          </cell>
          <cell r="R958">
            <v>1</v>
          </cell>
          <cell r="S958">
            <v>0</v>
          </cell>
          <cell r="T958">
            <v>1</v>
          </cell>
          <cell r="U958">
            <v>1</v>
          </cell>
        </row>
        <row r="959">
          <cell r="D959">
            <v>501561</v>
          </cell>
          <cell r="E959" t="str">
            <v>Der-an Integrated School</v>
          </cell>
          <cell r="F959">
            <v>0</v>
          </cell>
          <cell r="G959">
            <v>1</v>
          </cell>
          <cell r="H959">
            <v>1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1</v>
          </cell>
          <cell r="R959">
            <v>1</v>
          </cell>
          <cell r="S959">
            <v>0</v>
          </cell>
          <cell r="T959">
            <v>0</v>
          </cell>
          <cell r="U959">
            <v>1</v>
          </cell>
        </row>
        <row r="960">
          <cell r="D960">
            <v>500025</v>
          </cell>
          <cell r="E960" t="str">
            <v>Wasid IS</v>
          </cell>
          <cell r="F960">
            <v>1</v>
          </cell>
          <cell r="G960">
            <v>0</v>
          </cell>
          <cell r="H960">
            <v>1</v>
          </cell>
          <cell r="I960">
            <v>1</v>
          </cell>
          <cell r="J960">
            <v>1</v>
          </cell>
          <cell r="K960">
            <v>1</v>
          </cell>
          <cell r="L960">
            <v>1</v>
          </cell>
          <cell r="M960">
            <v>0</v>
          </cell>
          <cell r="N960">
            <v>1</v>
          </cell>
          <cell r="O960">
            <v>1</v>
          </cell>
          <cell r="P960">
            <v>1</v>
          </cell>
          <cell r="Q960">
            <v>1</v>
          </cell>
          <cell r="R960">
            <v>1</v>
          </cell>
          <cell r="S960">
            <v>1</v>
          </cell>
          <cell r="T960">
            <v>1</v>
          </cell>
          <cell r="U960">
            <v>1</v>
          </cell>
        </row>
        <row r="961">
          <cell r="D961">
            <v>500104</v>
          </cell>
          <cell r="E961" t="str">
            <v>San Antonio Integrated School</v>
          </cell>
          <cell r="F961">
            <v>1</v>
          </cell>
          <cell r="G961">
            <v>1</v>
          </cell>
          <cell r="H961">
            <v>1</v>
          </cell>
          <cell r="I961">
            <v>0</v>
          </cell>
          <cell r="J961">
            <v>0</v>
          </cell>
          <cell r="K961">
            <v>1</v>
          </cell>
          <cell r="L961">
            <v>0</v>
          </cell>
          <cell r="M961">
            <v>0</v>
          </cell>
          <cell r="N961">
            <v>1</v>
          </cell>
          <cell r="O961">
            <v>1</v>
          </cell>
          <cell r="P961">
            <v>1</v>
          </cell>
          <cell r="Q961">
            <v>1</v>
          </cell>
          <cell r="R961">
            <v>0</v>
          </cell>
          <cell r="S961">
            <v>0</v>
          </cell>
          <cell r="T961">
            <v>1</v>
          </cell>
          <cell r="U961">
            <v>1</v>
          </cell>
        </row>
        <row r="962">
          <cell r="D962">
            <v>500107</v>
          </cell>
          <cell r="E962" t="str">
            <v>Dibibi IS</v>
          </cell>
          <cell r="F962">
            <v>1</v>
          </cell>
          <cell r="G962">
            <v>1</v>
          </cell>
          <cell r="H962">
            <v>1</v>
          </cell>
          <cell r="I962">
            <v>1</v>
          </cell>
          <cell r="J962">
            <v>1</v>
          </cell>
          <cell r="K962">
            <v>1</v>
          </cell>
          <cell r="L962">
            <v>1</v>
          </cell>
          <cell r="M962">
            <v>1</v>
          </cell>
          <cell r="N962">
            <v>1</v>
          </cell>
          <cell r="O962">
            <v>1</v>
          </cell>
          <cell r="P962">
            <v>1</v>
          </cell>
          <cell r="Q962">
            <v>1</v>
          </cell>
          <cell r="R962">
            <v>1</v>
          </cell>
          <cell r="S962">
            <v>0</v>
          </cell>
          <cell r="T962">
            <v>1</v>
          </cell>
          <cell r="U962">
            <v>1</v>
          </cell>
        </row>
        <row r="963">
          <cell r="D963">
            <v>501228</v>
          </cell>
          <cell r="E963" t="str">
            <v>Diffun CS - Integrated SPED Center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</row>
        <row r="964">
          <cell r="D964">
            <v>500626</v>
          </cell>
          <cell r="E964" t="str">
            <v>Villa Gracia IS</v>
          </cell>
          <cell r="F964">
            <v>1</v>
          </cell>
          <cell r="G964">
            <v>1</v>
          </cell>
          <cell r="H964">
            <v>1</v>
          </cell>
          <cell r="I964">
            <v>0</v>
          </cell>
          <cell r="J964">
            <v>1</v>
          </cell>
          <cell r="K964">
            <v>1</v>
          </cell>
          <cell r="L964">
            <v>0</v>
          </cell>
          <cell r="M964">
            <v>0</v>
          </cell>
          <cell r="N964">
            <v>1</v>
          </cell>
          <cell r="O964">
            <v>0</v>
          </cell>
          <cell r="P964">
            <v>1</v>
          </cell>
          <cell r="Q964">
            <v>1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</row>
        <row r="965">
          <cell r="D965">
            <v>500102</v>
          </cell>
          <cell r="E965" t="str">
            <v>Calaocan IS</v>
          </cell>
          <cell r="F965">
            <v>1</v>
          </cell>
          <cell r="G965">
            <v>1</v>
          </cell>
          <cell r="H965">
            <v>1</v>
          </cell>
          <cell r="I965">
            <v>0</v>
          </cell>
          <cell r="J965">
            <v>1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1</v>
          </cell>
          <cell r="Q965">
            <v>1</v>
          </cell>
          <cell r="R965">
            <v>1</v>
          </cell>
          <cell r="S965">
            <v>0</v>
          </cell>
          <cell r="T965">
            <v>1</v>
          </cell>
          <cell r="U965">
            <v>1</v>
          </cell>
        </row>
        <row r="966">
          <cell r="D966">
            <v>500628</v>
          </cell>
          <cell r="E966" t="str">
            <v>Dioryong IS</v>
          </cell>
          <cell r="F966">
            <v>1</v>
          </cell>
          <cell r="G966">
            <v>1</v>
          </cell>
          <cell r="H966">
            <v>1</v>
          </cell>
          <cell r="I966">
            <v>1</v>
          </cell>
          <cell r="J966">
            <v>1</v>
          </cell>
          <cell r="K966">
            <v>1</v>
          </cell>
          <cell r="L966">
            <v>0</v>
          </cell>
          <cell r="M966">
            <v>0</v>
          </cell>
          <cell r="N966">
            <v>0</v>
          </cell>
          <cell r="O966">
            <v>1</v>
          </cell>
          <cell r="P966">
            <v>1</v>
          </cell>
          <cell r="Q966">
            <v>1</v>
          </cell>
          <cell r="R966">
            <v>0</v>
          </cell>
          <cell r="S966">
            <v>0</v>
          </cell>
          <cell r="T966">
            <v>1</v>
          </cell>
          <cell r="U966">
            <v>1</v>
          </cell>
        </row>
        <row r="967">
          <cell r="D967">
            <v>501559</v>
          </cell>
          <cell r="E967" t="str">
            <v>Dumanisi Integrated School</v>
          </cell>
          <cell r="F967">
            <v>0</v>
          </cell>
          <cell r="G967">
            <v>1</v>
          </cell>
          <cell r="H967">
            <v>1</v>
          </cell>
          <cell r="I967">
            <v>1</v>
          </cell>
          <cell r="J967">
            <v>1</v>
          </cell>
          <cell r="K967">
            <v>1</v>
          </cell>
          <cell r="L967">
            <v>1</v>
          </cell>
          <cell r="M967">
            <v>1</v>
          </cell>
          <cell r="N967">
            <v>0</v>
          </cell>
          <cell r="O967">
            <v>0</v>
          </cell>
          <cell r="P967">
            <v>0</v>
          </cell>
          <cell r="Q967">
            <v>1</v>
          </cell>
          <cell r="R967">
            <v>1</v>
          </cell>
          <cell r="S967">
            <v>1</v>
          </cell>
          <cell r="T967">
            <v>1</v>
          </cell>
          <cell r="U967">
            <v>1</v>
          </cell>
        </row>
        <row r="968">
          <cell r="D968">
            <v>501562</v>
          </cell>
          <cell r="E968" t="str">
            <v>Salvacion Integrated School</v>
          </cell>
          <cell r="F968">
            <v>0</v>
          </cell>
          <cell r="G968">
            <v>1</v>
          </cell>
          <cell r="H968">
            <v>1</v>
          </cell>
          <cell r="I968">
            <v>1</v>
          </cell>
          <cell r="J968">
            <v>1</v>
          </cell>
          <cell r="K968">
            <v>1</v>
          </cell>
          <cell r="L968">
            <v>0</v>
          </cell>
          <cell r="M968">
            <v>1</v>
          </cell>
          <cell r="N968">
            <v>1</v>
          </cell>
          <cell r="O968">
            <v>1</v>
          </cell>
          <cell r="P968">
            <v>1</v>
          </cell>
          <cell r="Q968">
            <v>1</v>
          </cell>
          <cell r="R968">
            <v>1</v>
          </cell>
          <cell r="S968">
            <v>0</v>
          </cell>
          <cell r="T968">
            <v>1</v>
          </cell>
          <cell r="U968">
            <v>1</v>
          </cell>
        </row>
        <row r="969">
          <cell r="D969">
            <v>501566</v>
          </cell>
          <cell r="E969" t="str">
            <v>Eden Integrated School</v>
          </cell>
          <cell r="F969">
            <v>0</v>
          </cell>
          <cell r="G969">
            <v>1</v>
          </cell>
          <cell r="H969">
            <v>1</v>
          </cell>
          <cell r="I969">
            <v>0</v>
          </cell>
          <cell r="J969">
            <v>1</v>
          </cell>
          <cell r="K969">
            <v>0</v>
          </cell>
          <cell r="L969">
            <v>1</v>
          </cell>
          <cell r="M969">
            <v>1</v>
          </cell>
          <cell r="N969">
            <v>1</v>
          </cell>
          <cell r="O969">
            <v>1</v>
          </cell>
          <cell r="P969">
            <v>1</v>
          </cell>
          <cell r="Q969">
            <v>1</v>
          </cell>
          <cell r="R969">
            <v>1</v>
          </cell>
          <cell r="S969">
            <v>0</v>
          </cell>
          <cell r="T969">
            <v>1</v>
          </cell>
          <cell r="U969">
            <v>1</v>
          </cell>
        </row>
        <row r="970">
          <cell r="D970">
            <v>300655</v>
          </cell>
          <cell r="E970" t="str">
            <v>Burgos NHS</v>
          </cell>
          <cell r="F970">
            <v>1</v>
          </cell>
          <cell r="G970">
            <v>1</v>
          </cell>
          <cell r="H970">
            <v>1</v>
          </cell>
          <cell r="I970">
            <v>1</v>
          </cell>
          <cell r="J970">
            <v>1</v>
          </cell>
          <cell r="K970">
            <v>1</v>
          </cell>
          <cell r="L970">
            <v>1</v>
          </cell>
          <cell r="M970">
            <v>0</v>
          </cell>
          <cell r="N970">
            <v>1</v>
          </cell>
          <cell r="O970">
            <v>1</v>
          </cell>
          <cell r="P970">
            <v>1</v>
          </cell>
          <cell r="Q970">
            <v>1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</row>
        <row r="971">
          <cell r="D971">
            <v>300671</v>
          </cell>
          <cell r="E971" t="str">
            <v>Gosi National High School</v>
          </cell>
          <cell r="F971">
            <v>1</v>
          </cell>
          <cell r="G971">
            <v>1</v>
          </cell>
          <cell r="H971">
            <v>1</v>
          </cell>
          <cell r="I971">
            <v>1</v>
          </cell>
          <cell r="J971">
            <v>1</v>
          </cell>
          <cell r="K971">
            <v>1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1</v>
          </cell>
          <cell r="Q971">
            <v>1</v>
          </cell>
          <cell r="R971">
            <v>1</v>
          </cell>
          <cell r="S971">
            <v>0</v>
          </cell>
          <cell r="T971">
            <v>0</v>
          </cell>
          <cell r="U971">
            <v>0</v>
          </cell>
        </row>
        <row r="972">
          <cell r="D972">
            <v>300668</v>
          </cell>
          <cell r="E972" t="str">
            <v>Cagayan National High Sschool</v>
          </cell>
          <cell r="F972">
            <v>1</v>
          </cell>
          <cell r="G972">
            <v>1</v>
          </cell>
          <cell r="H972">
            <v>1</v>
          </cell>
          <cell r="I972">
            <v>1</v>
          </cell>
          <cell r="J972">
            <v>1</v>
          </cell>
          <cell r="K972">
            <v>1</v>
          </cell>
          <cell r="L972">
            <v>1</v>
          </cell>
          <cell r="M972">
            <v>1</v>
          </cell>
          <cell r="N972">
            <v>1</v>
          </cell>
          <cell r="O972">
            <v>1</v>
          </cell>
          <cell r="P972">
            <v>1</v>
          </cell>
          <cell r="Q972">
            <v>0</v>
          </cell>
          <cell r="R972">
            <v>0</v>
          </cell>
          <cell r="S972">
            <v>0</v>
          </cell>
          <cell r="T972">
            <v>1</v>
          </cell>
          <cell r="U972">
            <v>0</v>
          </cell>
        </row>
        <row r="973">
          <cell r="D973">
            <v>300670</v>
          </cell>
          <cell r="E973" t="str">
            <v>Linao National High School</v>
          </cell>
          <cell r="F973">
            <v>0</v>
          </cell>
          <cell r="G973">
            <v>1</v>
          </cell>
          <cell r="H973">
            <v>1</v>
          </cell>
          <cell r="I973">
            <v>1</v>
          </cell>
          <cell r="J973">
            <v>1</v>
          </cell>
          <cell r="K973">
            <v>1</v>
          </cell>
          <cell r="L973">
            <v>1</v>
          </cell>
          <cell r="M973">
            <v>1</v>
          </cell>
          <cell r="N973">
            <v>1</v>
          </cell>
          <cell r="O973">
            <v>1</v>
          </cell>
          <cell r="P973">
            <v>1</v>
          </cell>
          <cell r="Q973">
            <v>1</v>
          </cell>
          <cell r="R973">
            <v>1</v>
          </cell>
          <cell r="S973">
            <v>1</v>
          </cell>
          <cell r="T973">
            <v>1</v>
          </cell>
          <cell r="U973">
            <v>1</v>
          </cell>
        </row>
        <row r="974">
          <cell r="D974">
            <v>300669</v>
          </cell>
          <cell r="E974" t="str">
            <v>Cataggaman National High School</v>
          </cell>
          <cell r="F974">
            <v>1</v>
          </cell>
          <cell r="G974">
            <v>0</v>
          </cell>
          <cell r="H974">
            <v>1</v>
          </cell>
          <cell r="I974">
            <v>1</v>
          </cell>
          <cell r="J974">
            <v>1</v>
          </cell>
          <cell r="K974">
            <v>1</v>
          </cell>
          <cell r="L974">
            <v>0</v>
          </cell>
          <cell r="M974">
            <v>0</v>
          </cell>
          <cell r="N974">
            <v>1</v>
          </cell>
          <cell r="O974">
            <v>0</v>
          </cell>
          <cell r="P974">
            <v>1</v>
          </cell>
          <cell r="Q974">
            <v>0</v>
          </cell>
          <cell r="R974">
            <v>1</v>
          </cell>
          <cell r="S974">
            <v>0</v>
          </cell>
          <cell r="T974">
            <v>1</v>
          </cell>
          <cell r="U974">
            <v>1</v>
          </cell>
        </row>
        <row r="975">
          <cell r="D975">
            <v>501614</v>
          </cell>
          <cell r="E975" t="str">
            <v>Carig IS</v>
          </cell>
          <cell r="F975">
            <v>0</v>
          </cell>
          <cell r="G975">
            <v>1</v>
          </cell>
          <cell r="H975">
            <v>1</v>
          </cell>
          <cell r="I975">
            <v>1</v>
          </cell>
          <cell r="J975">
            <v>1</v>
          </cell>
          <cell r="K975">
            <v>1</v>
          </cell>
          <cell r="L975">
            <v>0</v>
          </cell>
          <cell r="M975">
            <v>0</v>
          </cell>
          <cell r="N975">
            <v>1</v>
          </cell>
          <cell r="O975">
            <v>1</v>
          </cell>
          <cell r="P975">
            <v>1</v>
          </cell>
          <cell r="Q975">
            <v>1</v>
          </cell>
          <cell r="R975">
            <v>1</v>
          </cell>
          <cell r="S975">
            <v>0</v>
          </cell>
          <cell r="T975">
            <v>0</v>
          </cell>
          <cell r="U975">
            <v>1</v>
          </cell>
        </row>
        <row r="976">
          <cell r="D976">
            <v>306402</v>
          </cell>
          <cell r="E976" t="str">
            <v>Tuguegarao City West High School</v>
          </cell>
          <cell r="F976">
            <v>1</v>
          </cell>
          <cell r="G976">
            <v>0</v>
          </cell>
          <cell r="H976">
            <v>1</v>
          </cell>
          <cell r="I976">
            <v>1</v>
          </cell>
          <cell r="J976">
            <v>1</v>
          </cell>
          <cell r="K976">
            <v>0</v>
          </cell>
          <cell r="L976">
            <v>1</v>
          </cell>
          <cell r="M976">
            <v>1</v>
          </cell>
          <cell r="N976">
            <v>0</v>
          </cell>
          <cell r="O976">
            <v>0</v>
          </cell>
          <cell r="P976">
            <v>1</v>
          </cell>
          <cell r="Q976">
            <v>0</v>
          </cell>
          <cell r="R976">
            <v>1</v>
          </cell>
          <cell r="S976">
            <v>0</v>
          </cell>
          <cell r="T976">
            <v>1</v>
          </cell>
          <cell r="U976">
            <v>1</v>
          </cell>
        </row>
        <row r="977">
          <cell r="D977">
            <v>306401</v>
          </cell>
          <cell r="E977" t="str">
            <v>Tuguegarao City Science High School</v>
          </cell>
          <cell r="F977">
            <v>1</v>
          </cell>
          <cell r="G977">
            <v>0</v>
          </cell>
          <cell r="H977">
            <v>1</v>
          </cell>
          <cell r="I977">
            <v>1</v>
          </cell>
          <cell r="J977">
            <v>0</v>
          </cell>
          <cell r="K977">
            <v>1</v>
          </cell>
          <cell r="L977">
            <v>0</v>
          </cell>
          <cell r="M977">
            <v>1</v>
          </cell>
          <cell r="N977">
            <v>0</v>
          </cell>
          <cell r="O977">
            <v>0</v>
          </cell>
          <cell r="P977">
            <v>1</v>
          </cell>
          <cell r="Q977">
            <v>1</v>
          </cell>
          <cell r="R977">
            <v>0</v>
          </cell>
          <cell r="S977">
            <v>0</v>
          </cell>
          <cell r="T977">
            <v>1</v>
          </cell>
          <cell r="U977">
            <v>0</v>
          </cell>
        </row>
        <row r="978">
          <cell r="D978">
            <v>300516</v>
          </cell>
          <cell r="E978" t="str">
            <v>Cauayan City NHS</v>
          </cell>
          <cell r="F978">
            <v>1</v>
          </cell>
          <cell r="G978">
            <v>1</v>
          </cell>
          <cell r="H978">
            <v>1</v>
          </cell>
          <cell r="I978">
            <v>1</v>
          </cell>
          <cell r="J978">
            <v>1</v>
          </cell>
          <cell r="K978">
            <v>1</v>
          </cell>
          <cell r="L978">
            <v>1</v>
          </cell>
          <cell r="M978">
            <v>1</v>
          </cell>
          <cell r="N978">
            <v>1</v>
          </cell>
          <cell r="O978">
            <v>1</v>
          </cell>
          <cell r="P978">
            <v>1</v>
          </cell>
          <cell r="Q978">
            <v>1</v>
          </cell>
          <cell r="R978">
            <v>1</v>
          </cell>
          <cell r="S978">
            <v>1</v>
          </cell>
          <cell r="T978">
            <v>1</v>
          </cell>
          <cell r="U978">
            <v>1</v>
          </cell>
        </row>
        <row r="979">
          <cell r="D979">
            <v>306118</v>
          </cell>
          <cell r="E979" t="str">
            <v>Sillawit National High School</v>
          </cell>
          <cell r="F979">
            <v>1</v>
          </cell>
          <cell r="G979">
            <v>0</v>
          </cell>
          <cell r="H979">
            <v>1</v>
          </cell>
          <cell r="I979">
            <v>1</v>
          </cell>
          <cell r="J979">
            <v>1</v>
          </cell>
          <cell r="K979">
            <v>1</v>
          </cell>
          <cell r="L979">
            <v>0</v>
          </cell>
          <cell r="M979">
            <v>1</v>
          </cell>
          <cell r="N979">
            <v>0</v>
          </cell>
          <cell r="O979">
            <v>0</v>
          </cell>
          <cell r="P979">
            <v>0</v>
          </cell>
          <cell r="Q979">
            <v>1</v>
          </cell>
          <cell r="R979">
            <v>1</v>
          </cell>
          <cell r="S979">
            <v>0</v>
          </cell>
          <cell r="T979">
            <v>0</v>
          </cell>
          <cell r="U979">
            <v>0</v>
          </cell>
        </row>
        <row r="980">
          <cell r="D980">
            <v>300589</v>
          </cell>
          <cell r="E980" t="str">
            <v>San Antonio National High School</v>
          </cell>
          <cell r="F980">
            <v>1</v>
          </cell>
          <cell r="G980">
            <v>1</v>
          </cell>
          <cell r="H980">
            <v>1</v>
          </cell>
          <cell r="I980">
            <v>1</v>
          </cell>
          <cell r="J980">
            <v>1</v>
          </cell>
          <cell r="K980">
            <v>1</v>
          </cell>
          <cell r="L980">
            <v>1</v>
          </cell>
          <cell r="M980">
            <v>1</v>
          </cell>
          <cell r="N980">
            <v>1</v>
          </cell>
          <cell r="O980">
            <v>1</v>
          </cell>
          <cell r="P980">
            <v>1</v>
          </cell>
          <cell r="Q980">
            <v>1</v>
          </cell>
          <cell r="R980">
            <v>1</v>
          </cell>
          <cell r="S980">
            <v>0</v>
          </cell>
          <cell r="T980">
            <v>1</v>
          </cell>
          <cell r="U980">
            <v>1</v>
          </cell>
        </row>
        <row r="981">
          <cell r="D981">
            <v>323902</v>
          </cell>
          <cell r="E981" t="str">
            <v>Cauayan City NHS - Cabaruan Ext.</v>
          </cell>
          <cell r="F981">
            <v>1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1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1</v>
          </cell>
          <cell r="Q981">
            <v>1</v>
          </cell>
          <cell r="R981">
            <v>1</v>
          </cell>
          <cell r="S981">
            <v>0</v>
          </cell>
          <cell r="T981">
            <v>0</v>
          </cell>
          <cell r="U981">
            <v>1</v>
          </cell>
        </row>
        <row r="982">
          <cell r="D982">
            <v>323905</v>
          </cell>
          <cell r="E982" t="str">
            <v>Cauayan National High School- Marabulig Extension</v>
          </cell>
          <cell r="F982">
            <v>1</v>
          </cell>
          <cell r="G982">
            <v>1</v>
          </cell>
          <cell r="H982">
            <v>1</v>
          </cell>
          <cell r="I982">
            <v>1</v>
          </cell>
          <cell r="J982">
            <v>1</v>
          </cell>
          <cell r="K982">
            <v>1</v>
          </cell>
          <cell r="L982">
            <v>1</v>
          </cell>
          <cell r="M982">
            <v>1</v>
          </cell>
          <cell r="N982">
            <v>1</v>
          </cell>
          <cell r="O982">
            <v>1</v>
          </cell>
          <cell r="P982">
            <v>1</v>
          </cell>
          <cell r="Q982">
            <v>1</v>
          </cell>
          <cell r="R982">
            <v>1</v>
          </cell>
          <cell r="S982">
            <v>1</v>
          </cell>
          <cell r="T982">
            <v>1</v>
          </cell>
          <cell r="U982">
            <v>1</v>
          </cell>
        </row>
        <row r="983">
          <cell r="D983">
            <v>323904</v>
          </cell>
          <cell r="E983" t="str">
            <v>Villa Concepcion HS - Baculod Extension</v>
          </cell>
          <cell r="F983">
            <v>1</v>
          </cell>
          <cell r="G983">
            <v>1</v>
          </cell>
          <cell r="H983">
            <v>1</v>
          </cell>
          <cell r="I983">
            <v>1</v>
          </cell>
          <cell r="J983">
            <v>1</v>
          </cell>
          <cell r="K983">
            <v>1</v>
          </cell>
          <cell r="L983">
            <v>0</v>
          </cell>
          <cell r="M983">
            <v>0</v>
          </cell>
          <cell r="N983">
            <v>1</v>
          </cell>
          <cell r="O983">
            <v>1</v>
          </cell>
          <cell r="P983">
            <v>1</v>
          </cell>
          <cell r="Q983">
            <v>1</v>
          </cell>
          <cell r="R983">
            <v>1</v>
          </cell>
          <cell r="S983">
            <v>0</v>
          </cell>
          <cell r="T983">
            <v>0</v>
          </cell>
          <cell r="U983">
            <v>1</v>
          </cell>
        </row>
        <row r="984">
          <cell r="D984">
            <v>300614</v>
          </cell>
          <cell r="E984" t="str">
            <v>Villaluna NHS</v>
          </cell>
          <cell r="F984">
            <v>1</v>
          </cell>
          <cell r="G984">
            <v>0</v>
          </cell>
          <cell r="H984">
            <v>1</v>
          </cell>
          <cell r="I984">
            <v>1</v>
          </cell>
          <cell r="J984">
            <v>1</v>
          </cell>
          <cell r="K984">
            <v>0</v>
          </cell>
          <cell r="L984">
            <v>1</v>
          </cell>
          <cell r="M984">
            <v>1</v>
          </cell>
          <cell r="N984">
            <v>1</v>
          </cell>
          <cell r="O984">
            <v>0</v>
          </cell>
          <cell r="P984">
            <v>1</v>
          </cell>
          <cell r="Q984">
            <v>1</v>
          </cell>
          <cell r="R984">
            <v>1</v>
          </cell>
          <cell r="S984">
            <v>1</v>
          </cell>
          <cell r="T984">
            <v>1</v>
          </cell>
          <cell r="U984">
            <v>1</v>
          </cell>
        </row>
        <row r="985">
          <cell r="D985">
            <v>300567</v>
          </cell>
          <cell r="E985" t="str">
            <v>Pinoma NHS</v>
          </cell>
          <cell r="F985">
            <v>1</v>
          </cell>
          <cell r="G985">
            <v>1</v>
          </cell>
          <cell r="H985">
            <v>1</v>
          </cell>
          <cell r="I985">
            <v>1</v>
          </cell>
          <cell r="J985">
            <v>1</v>
          </cell>
          <cell r="K985">
            <v>1</v>
          </cell>
          <cell r="L985">
            <v>1</v>
          </cell>
          <cell r="M985">
            <v>1</v>
          </cell>
          <cell r="N985">
            <v>1</v>
          </cell>
          <cell r="O985">
            <v>1</v>
          </cell>
          <cell r="P985">
            <v>1</v>
          </cell>
          <cell r="Q985">
            <v>1</v>
          </cell>
          <cell r="R985">
            <v>1</v>
          </cell>
          <cell r="S985">
            <v>0</v>
          </cell>
          <cell r="T985">
            <v>1</v>
          </cell>
          <cell r="U985">
            <v>1</v>
          </cell>
        </row>
        <row r="986">
          <cell r="D986">
            <v>300613</v>
          </cell>
          <cell r="E986" t="str">
            <v>Villa Concepcion National High School</v>
          </cell>
          <cell r="F986">
            <v>1</v>
          </cell>
          <cell r="G986">
            <v>1</v>
          </cell>
          <cell r="H986">
            <v>0</v>
          </cell>
          <cell r="I986">
            <v>0</v>
          </cell>
          <cell r="J986">
            <v>1</v>
          </cell>
          <cell r="K986">
            <v>1</v>
          </cell>
          <cell r="L986">
            <v>0</v>
          </cell>
          <cell r="M986">
            <v>1</v>
          </cell>
          <cell r="N986">
            <v>1</v>
          </cell>
          <cell r="O986">
            <v>0</v>
          </cell>
          <cell r="P986">
            <v>0</v>
          </cell>
          <cell r="Q986">
            <v>1</v>
          </cell>
          <cell r="R986">
            <v>0</v>
          </cell>
          <cell r="S986">
            <v>0</v>
          </cell>
          <cell r="T986">
            <v>0</v>
          </cell>
          <cell r="U986">
            <v>1</v>
          </cell>
        </row>
        <row r="987">
          <cell r="D987">
            <v>306107</v>
          </cell>
          <cell r="E987" t="str">
            <v>WEST TABACAL REGION NATIONAL HIGH SCHOOL</v>
          </cell>
          <cell r="F987">
            <v>1</v>
          </cell>
          <cell r="G987">
            <v>1</v>
          </cell>
          <cell r="H987">
            <v>1</v>
          </cell>
          <cell r="I987">
            <v>1</v>
          </cell>
          <cell r="J987">
            <v>1</v>
          </cell>
          <cell r="K987">
            <v>1</v>
          </cell>
          <cell r="L987">
            <v>0</v>
          </cell>
          <cell r="M987">
            <v>0</v>
          </cell>
          <cell r="N987">
            <v>1</v>
          </cell>
          <cell r="O987">
            <v>1</v>
          </cell>
          <cell r="P987">
            <v>1</v>
          </cell>
          <cell r="Q987">
            <v>1</v>
          </cell>
          <cell r="R987">
            <v>1</v>
          </cell>
          <cell r="S987">
            <v>0</v>
          </cell>
          <cell r="T987">
            <v>1</v>
          </cell>
          <cell r="U987">
            <v>1</v>
          </cell>
        </row>
        <row r="988">
          <cell r="D988">
            <v>300552</v>
          </cell>
          <cell r="E988" t="str">
            <v>Linglingay NHS</v>
          </cell>
          <cell r="F988">
            <v>1</v>
          </cell>
          <cell r="G988">
            <v>0</v>
          </cell>
          <cell r="H988">
            <v>1</v>
          </cell>
          <cell r="I988">
            <v>1</v>
          </cell>
          <cell r="J988">
            <v>1</v>
          </cell>
          <cell r="K988">
            <v>1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1</v>
          </cell>
          <cell r="Q988">
            <v>1</v>
          </cell>
          <cell r="R988">
            <v>1</v>
          </cell>
          <cell r="S988">
            <v>0</v>
          </cell>
          <cell r="T988">
            <v>1</v>
          </cell>
          <cell r="U988">
            <v>1</v>
          </cell>
        </row>
        <row r="989">
          <cell r="D989">
            <v>300538</v>
          </cell>
          <cell r="E989" t="str">
            <v>Gappal NHS</v>
          </cell>
          <cell r="F989">
            <v>1</v>
          </cell>
          <cell r="G989">
            <v>0</v>
          </cell>
          <cell r="H989">
            <v>0</v>
          </cell>
          <cell r="I989">
            <v>0</v>
          </cell>
          <cell r="J989">
            <v>1</v>
          </cell>
          <cell r="K989">
            <v>1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</row>
        <row r="990">
          <cell r="D990">
            <v>323901</v>
          </cell>
          <cell r="E990" t="str">
            <v>Cauayan City NHS - Research Annex</v>
          </cell>
          <cell r="F990">
            <v>1</v>
          </cell>
          <cell r="G990">
            <v>1</v>
          </cell>
          <cell r="H990">
            <v>1</v>
          </cell>
          <cell r="I990">
            <v>1</v>
          </cell>
          <cell r="J990">
            <v>1</v>
          </cell>
          <cell r="K990">
            <v>1</v>
          </cell>
          <cell r="L990">
            <v>1</v>
          </cell>
          <cell r="M990">
            <v>1</v>
          </cell>
          <cell r="N990">
            <v>1</v>
          </cell>
          <cell r="O990">
            <v>1</v>
          </cell>
          <cell r="P990">
            <v>1</v>
          </cell>
          <cell r="Q990">
            <v>1</v>
          </cell>
          <cell r="R990">
            <v>1</v>
          </cell>
          <cell r="S990">
            <v>1</v>
          </cell>
          <cell r="T990">
            <v>1</v>
          </cell>
          <cell r="U990">
            <v>1</v>
          </cell>
        </row>
        <row r="991">
          <cell r="D991">
            <v>323903</v>
          </cell>
          <cell r="E991" t="str">
            <v>Villa Concepcion HS - Rogus Ext.</v>
          </cell>
          <cell r="F991">
            <v>1</v>
          </cell>
          <cell r="G991">
            <v>1</v>
          </cell>
          <cell r="H991">
            <v>1</v>
          </cell>
          <cell r="I991">
            <v>0</v>
          </cell>
          <cell r="J991">
            <v>0</v>
          </cell>
          <cell r="K991">
            <v>1</v>
          </cell>
          <cell r="L991">
            <v>0</v>
          </cell>
          <cell r="M991">
            <v>0</v>
          </cell>
          <cell r="N991">
            <v>1</v>
          </cell>
          <cell r="O991">
            <v>0</v>
          </cell>
          <cell r="P991">
            <v>1</v>
          </cell>
          <cell r="Q991">
            <v>1</v>
          </cell>
          <cell r="R991">
            <v>1</v>
          </cell>
          <cell r="S991">
            <v>1</v>
          </cell>
          <cell r="T991">
            <v>1</v>
          </cell>
          <cell r="U991">
            <v>1</v>
          </cell>
        </row>
        <row r="992">
          <cell r="D992">
            <v>300528</v>
          </cell>
          <cell r="E992" t="str">
            <v>Divisoria High School</v>
          </cell>
          <cell r="F992">
            <v>1</v>
          </cell>
          <cell r="G992">
            <v>1</v>
          </cell>
          <cell r="H992">
            <v>1</v>
          </cell>
          <cell r="I992">
            <v>1</v>
          </cell>
          <cell r="J992">
            <v>1</v>
          </cell>
          <cell r="K992">
            <v>1</v>
          </cell>
          <cell r="L992">
            <v>1</v>
          </cell>
          <cell r="M992">
            <v>1</v>
          </cell>
          <cell r="N992">
            <v>1</v>
          </cell>
          <cell r="O992">
            <v>1</v>
          </cell>
          <cell r="P992">
            <v>1</v>
          </cell>
          <cell r="Q992">
            <v>1</v>
          </cell>
          <cell r="R992">
            <v>1</v>
          </cell>
          <cell r="S992">
            <v>1</v>
          </cell>
          <cell r="T992">
            <v>1</v>
          </cell>
          <cell r="U992">
            <v>1</v>
          </cell>
        </row>
        <row r="993">
          <cell r="D993">
            <v>500936</v>
          </cell>
          <cell r="E993" t="str">
            <v>Balintocatoc Integrated School</v>
          </cell>
          <cell r="F993">
            <v>1</v>
          </cell>
          <cell r="G993">
            <v>1</v>
          </cell>
          <cell r="H993">
            <v>1</v>
          </cell>
          <cell r="I993">
            <v>1</v>
          </cell>
          <cell r="J993">
            <v>1</v>
          </cell>
          <cell r="K993">
            <v>1</v>
          </cell>
          <cell r="L993">
            <v>0</v>
          </cell>
          <cell r="M993">
            <v>0</v>
          </cell>
          <cell r="N993">
            <v>1</v>
          </cell>
          <cell r="O993">
            <v>1</v>
          </cell>
          <cell r="P993">
            <v>1</v>
          </cell>
          <cell r="Q993">
            <v>1</v>
          </cell>
          <cell r="R993">
            <v>0</v>
          </cell>
          <cell r="S993">
            <v>0</v>
          </cell>
          <cell r="T993">
            <v>1</v>
          </cell>
          <cell r="U993">
            <v>1</v>
          </cell>
        </row>
        <row r="994">
          <cell r="D994">
            <v>501147</v>
          </cell>
          <cell r="E994" t="str">
            <v>San Jose Integrated School</v>
          </cell>
          <cell r="F994">
            <v>0</v>
          </cell>
          <cell r="G994">
            <v>1</v>
          </cell>
          <cell r="H994">
            <v>1</v>
          </cell>
          <cell r="I994">
            <v>1</v>
          </cell>
          <cell r="J994">
            <v>1</v>
          </cell>
          <cell r="K994">
            <v>1</v>
          </cell>
          <cell r="L994">
            <v>1</v>
          </cell>
          <cell r="M994">
            <v>1</v>
          </cell>
          <cell r="N994">
            <v>1</v>
          </cell>
          <cell r="O994">
            <v>1</v>
          </cell>
          <cell r="P994">
            <v>1</v>
          </cell>
          <cell r="Q994">
            <v>1</v>
          </cell>
          <cell r="R994">
            <v>1</v>
          </cell>
          <cell r="S994">
            <v>1</v>
          </cell>
          <cell r="T994">
            <v>1</v>
          </cell>
          <cell r="U994">
            <v>1</v>
          </cell>
        </row>
        <row r="995">
          <cell r="D995">
            <v>300599</v>
          </cell>
          <cell r="E995" t="str">
            <v>Santiago City National High School</v>
          </cell>
          <cell r="F995">
            <v>1</v>
          </cell>
          <cell r="G995">
            <v>1</v>
          </cell>
          <cell r="H995">
            <v>1</v>
          </cell>
          <cell r="I995">
            <v>1</v>
          </cell>
          <cell r="J995">
            <v>1</v>
          </cell>
          <cell r="K995">
            <v>1</v>
          </cell>
          <cell r="L995">
            <v>1</v>
          </cell>
          <cell r="M995">
            <v>1</v>
          </cell>
          <cell r="N995">
            <v>1</v>
          </cell>
          <cell r="O995">
            <v>1</v>
          </cell>
          <cell r="P995">
            <v>1</v>
          </cell>
          <cell r="Q995">
            <v>1</v>
          </cell>
          <cell r="R995">
            <v>1</v>
          </cell>
          <cell r="S995">
            <v>1</v>
          </cell>
          <cell r="T995">
            <v>1</v>
          </cell>
          <cell r="U995">
            <v>1</v>
          </cell>
        </row>
        <row r="996">
          <cell r="D996">
            <v>325202</v>
          </cell>
          <cell r="E996" t="str">
            <v>Santiago City National High School - Sagana</v>
          </cell>
          <cell r="F996">
            <v>1</v>
          </cell>
          <cell r="G996">
            <v>1</v>
          </cell>
          <cell r="H996">
            <v>1</v>
          </cell>
          <cell r="I996">
            <v>1</v>
          </cell>
          <cell r="J996">
            <v>1</v>
          </cell>
          <cell r="K996">
            <v>1</v>
          </cell>
          <cell r="L996">
            <v>1</v>
          </cell>
          <cell r="M996">
            <v>0</v>
          </cell>
          <cell r="N996">
            <v>0</v>
          </cell>
          <cell r="O996">
            <v>1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1</v>
          </cell>
          <cell r="U996">
            <v>1</v>
          </cell>
        </row>
        <row r="997">
          <cell r="D997">
            <v>300505</v>
          </cell>
          <cell r="E997" t="str">
            <v>Cabulay High School</v>
          </cell>
          <cell r="F997">
            <v>1</v>
          </cell>
          <cell r="G997">
            <v>1</v>
          </cell>
          <cell r="H997">
            <v>1</v>
          </cell>
          <cell r="I997">
            <v>1</v>
          </cell>
          <cell r="J997">
            <v>1</v>
          </cell>
          <cell r="K997">
            <v>1</v>
          </cell>
          <cell r="L997">
            <v>1</v>
          </cell>
          <cell r="M997">
            <v>0</v>
          </cell>
          <cell r="N997">
            <v>1</v>
          </cell>
          <cell r="O997">
            <v>1</v>
          </cell>
          <cell r="P997">
            <v>1</v>
          </cell>
          <cell r="Q997">
            <v>1</v>
          </cell>
          <cell r="R997">
            <v>1</v>
          </cell>
          <cell r="S997">
            <v>0</v>
          </cell>
          <cell r="T997">
            <v>1</v>
          </cell>
          <cell r="U997">
            <v>1</v>
          </cell>
        </row>
        <row r="998">
          <cell r="D998">
            <v>306124</v>
          </cell>
          <cell r="E998" t="str">
            <v>Patul National High School</v>
          </cell>
          <cell r="F998">
            <v>1</v>
          </cell>
          <cell r="G998">
            <v>1</v>
          </cell>
          <cell r="H998">
            <v>1</v>
          </cell>
          <cell r="I998">
            <v>0</v>
          </cell>
          <cell r="J998">
            <v>1</v>
          </cell>
          <cell r="K998">
            <v>1</v>
          </cell>
          <cell r="L998">
            <v>0</v>
          </cell>
          <cell r="M998">
            <v>0</v>
          </cell>
          <cell r="N998">
            <v>1</v>
          </cell>
          <cell r="O998">
            <v>1</v>
          </cell>
          <cell r="P998">
            <v>1</v>
          </cell>
          <cell r="Q998">
            <v>1</v>
          </cell>
          <cell r="R998">
            <v>1</v>
          </cell>
          <cell r="S998">
            <v>1</v>
          </cell>
          <cell r="T998">
            <v>1</v>
          </cell>
          <cell r="U998">
            <v>1</v>
          </cell>
        </row>
        <row r="999">
          <cell r="D999">
            <v>325203</v>
          </cell>
          <cell r="E999" t="str">
            <v>Santiago City National High School - Rosario Extension</v>
          </cell>
          <cell r="F999">
            <v>1</v>
          </cell>
          <cell r="G999">
            <v>0</v>
          </cell>
          <cell r="H999">
            <v>1</v>
          </cell>
          <cell r="I999">
            <v>1</v>
          </cell>
          <cell r="J999">
            <v>1</v>
          </cell>
          <cell r="K999">
            <v>1</v>
          </cell>
          <cell r="L999">
            <v>0</v>
          </cell>
          <cell r="M999">
            <v>0</v>
          </cell>
          <cell r="N999">
            <v>1</v>
          </cell>
          <cell r="O999">
            <v>0</v>
          </cell>
          <cell r="P999">
            <v>1</v>
          </cell>
          <cell r="Q999">
            <v>1</v>
          </cell>
          <cell r="R999">
            <v>1</v>
          </cell>
          <cell r="S999">
            <v>0</v>
          </cell>
          <cell r="T999">
            <v>1</v>
          </cell>
          <cell r="U999">
            <v>1</v>
          </cell>
        </row>
        <row r="1000">
          <cell r="D1000">
            <v>300578</v>
          </cell>
          <cell r="E1000" t="str">
            <v>Rizal National High School</v>
          </cell>
          <cell r="F1000">
            <v>1</v>
          </cell>
          <cell r="G1000">
            <v>1</v>
          </cell>
          <cell r="H1000">
            <v>1</v>
          </cell>
          <cell r="I1000">
            <v>1</v>
          </cell>
          <cell r="J1000">
            <v>1</v>
          </cell>
          <cell r="K1000">
            <v>1</v>
          </cell>
          <cell r="L1000">
            <v>0</v>
          </cell>
          <cell r="M1000">
            <v>0</v>
          </cell>
          <cell r="N1000">
            <v>1</v>
          </cell>
          <cell r="O1000">
            <v>1</v>
          </cell>
          <cell r="P1000">
            <v>1</v>
          </cell>
          <cell r="Q1000">
            <v>1</v>
          </cell>
          <cell r="R1000">
            <v>1</v>
          </cell>
          <cell r="S1000">
            <v>0</v>
          </cell>
          <cell r="T1000">
            <v>1</v>
          </cell>
          <cell r="U1000">
            <v>1</v>
          </cell>
        </row>
        <row r="1001">
          <cell r="D1001">
            <v>325204</v>
          </cell>
          <cell r="E1001" t="str">
            <v>Divisoria High School - Naggasican Extension</v>
          </cell>
          <cell r="F1001">
            <v>0</v>
          </cell>
          <cell r="G1001">
            <v>1</v>
          </cell>
          <cell r="H1001">
            <v>1</v>
          </cell>
          <cell r="I1001">
            <v>0</v>
          </cell>
          <cell r="J1001">
            <v>1</v>
          </cell>
          <cell r="K1001">
            <v>0</v>
          </cell>
          <cell r="L1001">
            <v>1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1</v>
          </cell>
          <cell r="R1001">
            <v>0</v>
          </cell>
          <cell r="S1001">
            <v>0</v>
          </cell>
          <cell r="T1001">
            <v>1</v>
          </cell>
          <cell r="U1001">
            <v>1</v>
          </cell>
        </row>
        <row r="1002">
          <cell r="D1002">
            <v>325201</v>
          </cell>
          <cell r="E1002" t="str">
            <v>Santiago City National High School - Sinsayon</v>
          </cell>
          <cell r="F1002">
            <v>1</v>
          </cell>
          <cell r="G1002">
            <v>1</v>
          </cell>
          <cell r="H1002">
            <v>1</v>
          </cell>
          <cell r="I1002">
            <v>1</v>
          </cell>
          <cell r="J1002">
            <v>1</v>
          </cell>
          <cell r="K1002">
            <v>1</v>
          </cell>
          <cell r="L1002">
            <v>0</v>
          </cell>
          <cell r="M1002">
            <v>1</v>
          </cell>
          <cell r="N1002">
            <v>1</v>
          </cell>
          <cell r="O1002">
            <v>1</v>
          </cell>
          <cell r="P1002">
            <v>1</v>
          </cell>
          <cell r="Q1002">
            <v>1</v>
          </cell>
          <cell r="R1002">
            <v>1</v>
          </cell>
          <cell r="S1002">
            <v>0</v>
          </cell>
          <cell r="T1002">
            <v>1</v>
          </cell>
          <cell r="U1002">
            <v>0</v>
          </cell>
        </row>
        <row r="1003">
          <cell r="D1003">
            <v>500938</v>
          </cell>
          <cell r="E1003" t="str">
            <v>Sinili Integrated School</v>
          </cell>
          <cell r="F1003">
            <v>1</v>
          </cell>
          <cell r="G1003">
            <v>1</v>
          </cell>
          <cell r="H1003">
            <v>1</v>
          </cell>
          <cell r="I1003">
            <v>1</v>
          </cell>
          <cell r="J1003">
            <v>1</v>
          </cell>
          <cell r="K1003">
            <v>1</v>
          </cell>
          <cell r="L1003">
            <v>1</v>
          </cell>
          <cell r="M1003">
            <v>0</v>
          </cell>
          <cell r="N1003">
            <v>1</v>
          </cell>
          <cell r="O1003">
            <v>0</v>
          </cell>
          <cell r="P1003">
            <v>1</v>
          </cell>
          <cell r="Q1003">
            <v>1</v>
          </cell>
          <cell r="R1003">
            <v>0</v>
          </cell>
          <cell r="S1003">
            <v>0</v>
          </cell>
          <cell r="T1003">
            <v>1</v>
          </cell>
          <cell r="U1003">
            <v>1</v>
          </cell>
        </row>
        <row r="1004">
          <cell r="D1004">
            <v>500937</v>
          </cell>
          <cell r="E1004" t="str">
            <v>Salvador Integrated School</v>
          </cell>
          <cell r="F1004">
            <v>1</v>
          </cell>
          <cell r="G1004">
            <v>1</v>
          </cell>
          <cell r="H1004">
            <v>1</v>
          </cell>
          <cell r="I1004">
            <v>1</v>
          </cell>
          <cell r="J1004">
            <v>1</v>
          </cell>
          <cell r="K1004">
            <v>1</v>
          </cell>
          <cell r="L1004">
            <v>1</v>
          </cell>
          <cell r="M1004">
            <v>1</v>
          </cell>
          <cell r="N1004">
            <v>1</v>
          </cell>
          <cell r="O1004">
            <v>1</v>
          </cell>
          <cell r="P1004">
            <v>1</v>
          </cell>
          <cell r="Q1004">
            <v>1</v>
          </cell>
          <cell r="R1004">
            <v>1</v>
          </cell>
          <cell r="S1004">
            <v>0</v>
          </cell>
          <cell r="T1004">
            <v>1</v>
          </cell>
          <cell r="U1004">
            <v>1</v>
          </cell>
        </row>
        <row r="1005">
          <cell r="D1005">
            <v>300542</v>
          </cell>
          <cell r="E1005" t="str">
            <v>Isabela NHS - Main</v>
          </cell>
          <cell r="F1005">
            <v>1</v>
          </cell>
          <cell r="G1005">
            <v>1</v>
          </cell>
          <cell r="H1005">
            <v>1</v>
          </cell>
          <cell r="I1005">
            <v>1</v>
          </cell>
          <cell r="J1005">
            <v>1</v>
          </cell>
          <cell r="K1005">
            <v>1</v>
          </cell>
          <cell r="L1005">
            <v>1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1</v>
          </cell>
          <cell r="R1005">
            <v>1</v>
          </cell>
          <cell r="S1005">
            <v>1</v>
          </cell>
          <cell r="T1005">
            <v>1</v>
          </cell>
          <cell r="U1005">
            <v>1</v>
          </cell>
        </row>
        <row r="1006">
          <cell r="D1006">
            <v>500080</v>
          </cell>
          <cell r="E1006" t="str">
            <v>Lupigue Integrated School (formerly Lupigue ES)</v>
          </cell>
          <cell r="F1006">
            <v>1</v>
          </cell>
          <cell r="G1006">
            <v>0</v>
          </cell>
          <cell r="H1006">
            <v>1</v>
          </cell>
          <cell r="I1006">
            <v>0</v>
          </cell>
          <cell r="J1006">
            <v>1</v>
          </cell>
          <cell r="K1006">
            <v>1</v>
          </cell>
          <cell r="L1006">
            <v>0</v>
          </cell>
          <cell r="M1006">
            <v>1</v>
          </cell>
          <cell r="N1006">
            <v>1</v>
          </cell>
          <cell r="O1006">
            <v>1</v>
          </cell>
          <cell r="P1006">
            <v>1</v>
          </cell>
          <cell r="Q1006">
            <v>1</v>
          </cell>
          <cell r="R1006">
            <v>1</v>
          </cell>
          <cell r="S1006">
            <v>0</v>
          </cell>
          <cell r="T1006">
            <v>1</v>
          </cell>
          <cell r="U1006">
            <v>1</v>
          </cell>
        </row>
        <row r="1007">
          <cell r="D1007">
            <v>500731</v>
          </cell>
          <cell r="E1007" t="str">
            <v>Sindun Bayabo IS</v>
          </cell>
          <cell r="F1007">
            <v>1</v>
          </cell>
          <cell r="G1007">
            <v>1</v>
          </cell>
          <cell r="H1007">
            <v>0</v>
          </cell>
          <cell r="I1007">
            <v>0</v>
          </cell>
          <cell r="J1007">
            <v>1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1</v>
          </cell>
          <cell r="P1007">
            <v>1</v>
          </cell>
          <cell r="Q1007">
            <v>1</v>
          </cell>
          <cell r="R1007">
            <v>1</v>
          </cell>
          <cell r="S1007">
            <v>0</v>
          </cell>
          <cell r="T1007">
            <v>0</v>
          </cell>
          <cell r="U1007">
            <v>1</v>
          </cell>
        </row>
        <row r="1008">
          <cell r="D1008">
            <v>305727</v>
          </cell>
          <cell r="E1008" t="str">
            <v>Abuan National High School</v>
          </cell>
          <cell r="F1008">
            <v>0</v>
          </cell>
          <cell r="G1008">
            <v>1</v>
          </cell>
          <cell r="H1008">
            <v>0</v>
          </cell>
          <cell r="I1008">
            <v>0</v>
          </cell>
          <cell r="J1008">
            <v>0</v>
          </cell>
          <cell r="K1008">
            <v>1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1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1</v>
          </cell>
        </row>
        <row r="1009">
          <cell r="D1009">
            <v>300602</v>
          </cell>
          <cell r="E1009" t="str">
            <v>Sta. Isabel National High School</v>
          </cell>
          <cell r="F1009">
            <v>1</v>
          </cell>
          <cell r="G1009">
            <v>1</v>
          </cell>
          <cell r="H1009">
            <v>1</v>
          </cell>
          <cell r="I1009">
            <v>1</v>
          </cell>
          <cell r="J1009">
            <v>1</v>
          </cell>
          <cell r="K1009">
            <v>1</v>
          </cell>
          <cell r="L1009">
            <v>0</v>
          </cell>
          <cell r="M1009">
            <v>1</v>
          </cell>
          <cell r="N1009">
            <v>1</v>
          </cell>
          <cell r="O1009">
            <v>1</v>
          </cell>
          <cell r="P1009">
            <v>1</v>
          </cell>
          <cell r="Q1009">
            <v>1</v>
          </cell>
          <cell r="R1009">
            <v>1</v>
          </cell>
          <cell r="S1009">
            <v>0</v>
          </cell>
          <cell r="T1009">
            <v>1</v>
          </cell>
          <cell r="U1009">
            <v>1</v>
          </cell>
        </row>
        <row r="1010">
          <cell r="D1010">
            <v>300540</v>
          </cell>
          <cell r="E1010" t="str">
            <v>Ilagan West NHS</v>
          </cell>
          <cell r="F1010">
            <v>1</v>
          </cell>
          <cell r="G1010">
            <v>1</v>
          </cell>
          <cell r="H1010">
            <v>0</v>
          </cell>
          <cell r="I1010">
            <v>1</v>
          </cell>
          <cell r="J1010">
            <v>1</v>
          </cell>
          <cell r="K1010">
            <v>1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1</v>
          </cell>
          <cell r="Q1010">
            <v>1</v>
          </cell>
          <cell r="R1010">
            <v>1</v>
          </cell>
          <cell r="S1010">
            <v>0</v>
          </cell>
          <cell r="T1010">
            <v>0</v>
          </cell>
          <cell r="U1010">
            <v>1</v>
          </cell>
        </row>
        <row r="1011">
          <cell r="D1011">
            <v>500074</v>
          </cell>
          <cell r="E1011" t="str">
            <v>San Pedro Integrated School</v>
          </cell>
          <cell r="F1011">
            <v>1</v>
          </cell>
          <cell r="G1011">
            <v>1</v>
          </cell>
          <cell r="H1011">
            <v>0</v>
          </cell>
          <cell r="I1011">
            <v>1</v>
          </cell>
          <cell r="J1011">
            <v>1</v>
          </cell>
          <cell r="K1011">
            <v>1</v>
          </cell>
          <cell r="L1011">
            <v>1</v>
          </cell>
          <cell r="M1011">
            <v>0</v>
          </cell>
          <cell r="N1011">
            <v>1</v>
          </cell>
          <cell r="O1011">
            <v>1</v>
          </cell>
          <cell r="P1011">
            <v>1</v>
          </cell>
          <cell r="Q1011">
            <v>1</v>
          </cell>
          <cell r="R1011">
            <v>1</v>
          </cell>
          <cell r="S1011">
            <v>1</v>
          </cell>
          <cell r="T1011">
            <v>1</v>
          </cell>
          <cell r="U1011">
            <v>1</v>
          </cell>
        </row>
        <row r="1012">
          <cell r="D1012">
            <v>300583</v>
          </cell>
          <cell r="E1012" t="str">
            <v>San Antonio Nat'l. Agro-Ind'l. &amp; Voc'l. HS</v>
          </cell>
          <cell r="F1012">
            <v>1</v>
          </cell>
          <cell r="G1012">
            <v>1</v>
          </cell>
          <cell r="H1012">
            <v>0</v>
          </cell>
          <cell r="I1012">
            <v>1</v>
          </cell>
          <cell r="J1012">
            <v>1</v>
          </cell>
          <cell r="K1012">
            <v>1</v>
          </cell>
          <cell r="L1012">
            <v>1</v>
          </cell>
          <cell r="M1012">
            <v>0</v>
          </cell>
          <cell r="N1012">
            <v>1</v>
          </cell>
          <cell r="O1012">
            <v>1</v>
          </cell>
          <cell r="P1012">
            <v>1</v>
          </cell>
          <cell r="Q1012">
            <v>1</v>
          </cell>
          <cell r="R1012">
            <v>0</v>
          </cell>
          <cell r="S1012">
            <v>0</v>
          </cell>
          <cell r="T1012">
            <v>0</v>
          </cell>
          <cell r="U1012">
            <v>1</v>
          </cell>
        </row>
        <row r="1013">
          <cell r="D1013">
            <v>306149</v>
          </cell>
          <cell r="E1013" t="str">
            <v>ISAT-Cabannungan Annex</v>
          </cell>
          <cell r="F1013">
            <v>1</v>
          </cell>
          <cell r="G1013">
            <v>1</v>
          </cell>
          <cell r="H1013">
            <v>1</v>
          </cell>
          <cell r="I1013">
            <v>0</v>
          </cell>
          <cell r="J1013">
            <v>1</v>
          </cell>
          <cell r="K1013">
            <v>0</v>
          </cell>
          <cell r="L1013">
            <v>0</v>
          </cell>
          <cell r="M1013">
            <v>0</v>
          </cell>
          <cell r="N1013">
            <v>1</v>
          </cell>
          <cell r="O1013">
            <v>1</v>
          </cell>
          <cell r="P1013">
            <v>1</v>
          </cell>
          <cell r="Q1013">
            <v>1</v>
          </cell>
          <cell r="R1013">
            <v>1</v>
          </cell>
          <cell r="S1013">
            <v>0</v>
          </cell>
          <cell r="T1013">
            <v>0</v>
          </cell>
          <cell r="U1013">
            <v>1</v>
          </cell>
        </row>
        <row r="1014">
          <cell r="D1014">
            <v>500018</v>
          </cell>
          <cell r="E1014" t="str">
            <v>SAN LORENZO INTEGRATED SCHOOL</v>
          </cell>
          <cell r="F1014">
            <v>1</v>
          </cell>
          <cell r="G1014">
            <v>1</v>
          </cell>
          <cell r="H1014">
            <v>1</v>
          </cell>
          <cell r="I1014">
            <v>1</v>
          </cell>
          <cell r="J1014">
            <v>1</v>
          </cell>
          <cell r="K1014">
            <v>0</v>
          </cell>
          <cell r="L1014">
            <v>0</v>
          </cell>
          <cell r="M1014">
            <v>1</v>
          </cell>
          <cell r="N1014">
            <v>1</v>
          </cell>
          <cell r="O1014">
            <v>1</v>
          </cell>
          <cell r="P1014">
            <v>1</v>
          </cell>
          <cell r="Q1014">
            <v>1</v>
          </cell>
          <cell r="R1014">
            <v>0</v>
          </cell>
          <cell r="S1014">
            <v>0</v>
          </cell>
          <cell r="T1014">
            <v>0</v>
          </cell>
          <cell r="U1014">
            <v>1</v>
          </cell>
        </row>
        <row r="1015">
          <cell r="D1015">
            <v>300543</v>
          </cell>
          <cell r="E1015" t="str">
            <v>Rang-ayan NHS (Isabela NHS - Rang-ayan Annex)</v>
          </cell>
          <cell r="F1015">
            <v>1</v>
          </cell>
          <cell r="G1015">
            <v>1</v>
          </cell>
          <cell r="H1015">
            <v>1</v>
          </cell>
          <cell r="I1015">
            <v>0</v>
          </cell>
          <cell r="J1015">
            <v>1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1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</row>
        <row r="1016">
          <cell r="D1016">
            <v>500087</v>
          </cell>
          <cell r="E1016" t="str">
            <v>Gayong-Gayong Sur Integrated School</v>
          </cell>
          <cell r="F1016">
            <v>1</v>
          </cell>
          <cell r="G1016">
            <v>1</v>
          </cell>
          <cell r="H1016">
            <v>1</v>
          </cell>
          <cell r="I1016">
            <v>1</v>
          </cell>
          <cell r="J1016">
            <v>1</v>
          </cell>
          <cell r="K1016">
            <v>1</v>
          </cell>
          <cell r="L1016">
            <v>1</v>
          </cell>
          <cell r="M1016">
            <v>1</v>
          </cell>
          <cell r="N1016">
            <v>1</v>
          </cell>
          <cell r="O1016">
            <v>1</v>
          </cell>
          <cell r="P1016">
            <v>1</v>
          </cell>
          <cell r="Q1016">
            <v>1</v>
          </cell>
          <cell r="R1016">
            <v>1</v>
          </cell>
          <cell r="S1016">
            <v>0</v>
          </cell>
          <cell r="T1016">
            <v>0</v>
          </cell>
          <cell r="U1016">
            <v>0</v>
          </cell>
        </row>
        <row r="1017">
          <cell r="D1017">
            <v>500078</v>
          </cell>
          <cell r="E1017" t="str">
            <v>Manaring IS (Bangag-Manaring-Capo ES)</v>
          </cell>
          <cell r="F1017">
            <v>1</v>
          </cell>
          <cell r="G1017">
            <v>1</v>
          </cell>
          <cell r="H1017">
            <v>0</v>
          </cell>
          <cell r="I1017">
            <v>0</v>
          </cell>
          <cell r="J1017">
            <v>1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1</v>
          </cell>
          <cell r="R1017">
            <v>0</v>
          </cell>
          <cell r="S1017">
            <v>0</v>
          </cell>
          <cell r="T1017">
            <v>1</v>
          </cell>
          <cell r="U1017">
            <v>1</v>
          </cell>
        </row>
        <row r="1018">
          <cell r="D1018">
            <v>300584</v>
          </cell>
          <cell r="E1018" t="str">
            <v>San Rafael Nat'l &amp; Voc'l HS (San Antonio NAIVHS-San Rafael Annex)</v>
          </cell>
          <cell r="F1018">
            <v>1</v>
          </cell>
          <cell r="G1018">
            <v>1</v>
          </cell>
          <cell r="H1018">
            <v>1</v>
          </cell>
          <cell r="I1018">
            <v>1</v>
          </cell>
          <cell r="J1018">
            <v>1</v>
          </cell>
          <cell r="K1018">
            <v>1</v>
          </cell>
          <cell r="L1018">
            <v>1</v>
          </cell>
          <cell r="M1018">
            <v>1</v>
          </cell>
          <cell r="N1018">
            <v>1</v>
          </cell>
          <cell r="O1018">
            <v>1</v>
          </cell>
          <cell r="P1018">
            <v>1</v>
          </cell>
          <cell r="Q1018">
            <v>1</v>
          </cell>
          <cell r="R1018">
            <v>1</v>
          </cell>
          <cell r="S1018">
            <v>0</v>
          </cell>
          <cell r="T1018">
            <v>1</v>
          </cell>
          <cell r="U1018">
            <v>1</v>
          </cell>
        </row>
        <row r="1019">
          <cell r="D1019">
            <v>300545</v>
          </cell>
          <cell r="E1019" t="str">
            <v>Ilagan Sports HS (INHS - Alibagu Annex)</v>
          </cell>
          <cell r="F1019">
            <v>1</v>
          </cell>
          <cell r="G1019">
            <v>1</v>
          </cell>
          <cell r="H1019">
            <v>1</v>
          </cell>
          <cell r="I1019">
            <v>0</v>
          </cell>
          <cell r="J1019">
            <v>1</v>
          </cell>
          <cell r="K1019">
            <v>1</v>
          </cell>
          <cell r="L1019">
            <v>1</v>
          </cell>
          <cell r="M1019">
            <v>0</v>
          </cell>
          <cell r="N1019">
            <v>0</v>
          </cell>
          <cell r="O1019">
            <v>0</v>
          </cell>
          <cell r="P1019">
            <v>1</v>
          </cell>
          <cell r="Q1019">
            <v>1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</row>
        <row r="1020">
          <cell r="D1020">
            <v>306105</v>
          </cell>
          <cell r="E1020" t="str">
            <v>ISAT-Main</v>
          </cell>
          <cell r="F1020">
            <v>1</v>
          </cell>
          <cell r="G1020">
            <v>1</v>
          </cell>
          <cell r="H1020">
            <v>1</v>
          </cell>
          <cell r="I1020">
            <v>1</v>
          </cell>
          <cell r="J1020">
            <v>1</v>
          </cell>
          <cell r="K1020">
            <v>1</v>
          </cell>
          <cell r="L1020">
            <v>1</v>
          </cell>
          <cell r="M1020">
            <v>0</v>
          </cell>
          <cell r="N1020">
            <v>1</v>
          </cell>
          <cell r="O1020">
            <v>1</v>
          </cell>
          <cell r="P1020">
            <v>1</v>
          </cell>
          <cell r="Q1020">
            <v>1</v>
          </cell>
          <cell r="R1020">
            <v>1</v>
          </cell>
          <cell r="S1020">
            <v>1</v>
          </cell>
          <cell r="T1020">
            <v>1</v>
          </cell>
          <cell r="U1020">
            <v>1</v>
          </cell>
        </row>
        <row r="1021">
          <cell r="D1021">
            <v>500992</v>
          </cell>
          <cell r="E1021" t="str">
            <v>Ilagan East Integrated SPED Center</v>
          </cell>
          <cell r="F1021">
            <v>0</v>
          </cell>
          <cell r="G1021">
            <v>1</v>
          </cell>
          <cell r="H1021">
            <v>1</v>
          </cell>
          <cell r="I1021">
            <v>1</v>
          </cell>
          <cell r="J1021">
            <v>1</v>
          </cell>
          <cell r="K1021">
            <v>1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</row>
        <row r="1022">
          <cell r="D1022">
            <v>501548</v>
          </cell>
          <cell r="E1022" t="str">
            <v>Dappat Integrated School</v>
          </cell>
          <cell r="F1022">
            <v>0</v>
          </cell>
          <cell r="G1022">
            <v>1</v>
          </cell>
          <cell r="H1022">
            <v>1</v>
          </cell>
          <cell r="I1022">
            <v>1</v>
          </cell>
          <cell r="J1022">
            <v>1</v>
          </cell>
          <cell r="K1022">
            <v>1</v>
          </cell>
          <cell r="L1022">
            <v>0</v>
          </cell>
          <cell r="M1022">
            <v>1</v>
          </cell>
          <cell r="N1022">
            <v>0</v>
          </cell>
          <cell r="O1022">
            <v>0</v>
          </cell>
          <cell r="P1022">
            <v>1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</row>
        <row r="1023">
          <cell r="D1023">
            <v>300548</v>
          </cell>
          <cell r="E1023" t="str">
            <v>Dappat Integrated School</v>
          </cell>
          <cell r="F1023">
            <v>1</v>
          </cell>
          <cell r="G1023">
            <v>1</v>
          </cell>
          <cell r="H1023">
            <v>1</v>
          </cell>
          <cell r="I1023">
            <v>1</v>
          </cell>
          <cell r="J1023">
            <v>1</v>
          </cell>
          <cell r="K1023">
            <v>1</v>
          </cell>
          <cell r="L1023">
            <v>0</v>
          </cell>
          <cell r="M1023">
            <v>1</v>
          </cell>
          <cell r="N1023">
            <v>0</v>
          </cell>
          <cell r="O1023">
            <v>0</v>
          </cell>
          <cell r="P1023">
            <v>1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</row>
        <row r="1024">
          <cell r="D1024">
            <v>306824</v>
          </cell>
          <cell r="E1024" t="str">
            <v>Cuyapo National High School Annex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1</v>
          </cell>
          <cell r="P1024">
            <v>1</v>
          </cell>
          <cell r="Q1024">
            <v>0</v>
          </cell>
          <cell r="R1024">
            <v>0</v>
          </cell>
          <cell r="S1024">
            <v>0</v>
          </cell>
          <cell r="T1024">
            <v>1</v>
          </cell>
          <cell r="U1024">
            <v>1</v>
          </cell>
        </row>
        <row r="1025">
          <cell r="D1025">
            <v>300941</v>
          </cell>
          <cell r="E1025" t="str">
            <v>Telacsan NHS</v>
          </cell>
          <cell r="F1025">
            <v>1</v>
          </cell>
          <cell r="G1025">
            <v>1</v>
          </cell>
          <cell r="H1025">
            <v>1</v>
          </cell>
          <cell r="I1025">
            <v>1</v>
          </cell>
          <cell r="J1025">
            <v>1</v>
          </cell>
          <cell r="K1025">
            <v>1</v>
          </cell>
          <cell r="L1025">
            <v>0</v>
          </cell>
          <cell r="M1025">
            <v>1</v>
          </cell>
          <cell r="N1025">
            <v>1</v>
          </cell>
          <cell r="O1025">
            <v>1</v>
          </cell>
          <cell r="P1025">
            <v>1</v>
          </cell>
          <cell r="Q1025">
            <v>1</v>
          </cell>
          <cell r="R1025">
            <v>0</v>
          </cell>
          <cell r="S1025">
            <v>0</v>
          </cell>
          <cell r="T1025">
            <v>1</v>
          </cell>
          <cell r="U1025">
            <v>1</v>
          </cell>
        </row>
        <row r="1026">
          <cell r="D1026">
            <v>300963</v>
          </cell>
          <cell r="E1026" t="str">
            <v>Dueg High School</v>
          </cell>
          <cell r="F1026">
            <v>1</v>
          </cell>
          <cell r="G1026">
            <v>1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1</v>
          </cell>
        </row>
        <row r="1027">
          <cell r="D1027">
            <v>300993</v>
          </cell>
          <cell r="E1027" t="str">
            <v>Sta. Lucia NHS</v>
          </cell>
          <cell r="F1027">
            <v>1</v>
          </cell>
          <cell r="G1027">
            <v>1</v>
          </cell>
          <cell r="H1027">
            <v>1</v>
          </cell>
          <cell r="I1027">
            <v>1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1</v>
          </cell>
          <cell r="Q1027">
            <v>1</v>
          </cell>
          <cell r="R1027">
            <v>1</v>
          </cell>
          <cell r="S1027">
            <v>0</v>
          </cell>
          <cell r="T1027">
            <v>0</v>
          </cell>
          <cell r="U1027">
            <v>0</v>
          </cell>
        </row>
        <row r="1028">
          <cell r="D1028">
            <v>300981</v>
          </cell>
          <cell r="E1028" t="str">
            <v>Quezon NHS</v>
          </cell>
          <cell r="F1028">
            <v>1</v>
          </cell>
          <cell r="G1028">
            <v>0</v>
          </cell>
          <cell r="H1028">
            <v>0</v>
          </cell>
          <cell r="I1028">
            <v>1</v>
          </cell>
          <cell r="J1028">
            <v>1</v>
          </cell>
          <cell r="K1028">
            <v>1</v>
          </cell>
          <cell r="L1028">
            <v>1</v>
          </cell>
          <cell r="M1028">
            <v>1</v>
          </cell>
          <cell r="N1028">
            <v>1</v>
          </cell>
          <cell r="O1028">
            <v>1</v>
          </cell>
          <cell r="P1028">
            <v>1</v>
          </cell>
          <cell r="Q1028">
            <v>1</v>
          </cell>
          <cell r="R1028">
            <v>1</v>
          </cell>
          <cell r="S1028">
            <v>0</v>
          </cell>
          <cell r="T1028">
            <v>0</v>
          </cell>
          <cell r="U1028">
            <v>1</v>
          </cell>
        </row>
        <row r="1029">
          <cell r="D1029">
            <v>300949</v>
          </cell>
          <cell r="E1029" t="str">
            <v>Anastacio G. Yumul High School</v>
          </cell>
          <cell r="F1029">
            <v>1</v>
          </cell>
          <cell r="G1029">
            <v>0</v>
          </cell>
          <cell r="H1029">
            <v>1</v>
          </cell>
          <cell r="I1029">
            <v>0</v>
          </cell>
          <cell r="J1029">
            <v>0</v>
          </cell>
          <cell r="K1029">
            <v>1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1</v>
          </cell>
          <cell r="Q1029">
            <v>1</v>
          </cell>
          <cell r="R1029">
            <v>0</v>
          </cell>
          <cell r="S1029">
            <v>1</v>
          </cell>
          <cell r="T1029">
            <v>0</v>
          </cell>
          <cell r="U1029">
            <v>0</v>
          </cell>
        </row>
        <row r="1030">
          <cell r="D1030">
            <v>300966</v>
          </cell>
          <cell r="E1030" t="str">
            <v>Guevara NHS</v>
          </cell>
          <cell r="F1030">
            <v>1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1</v>
          </cell>
          <cell r="Q1030">
            <v>1</v>
          </cell>
          <cell r="R1030">
            <v>1</v>
          </cell>
          <cell r="S1030">
            <v>0</v>
          </cell>
          <cell r="T1030">
            <v>0</v>
          </cell>
          <cell r="U1030">
            <v>1</v>
          </cell>
        </row>
        <row r="1031">
          <cell r="D1031">
            <v>300835</v>
          </cell>
          <cell r="E1031" t="str">
            <v>Putlod-San Jose NHS</v>
          </cell>
          <cell r="F1031">
            <v>1</v>
          </cell>
          <cell r="G1031">
            <v>0</v>
          </cell>
          <cell r="H1031">
            <v>1</v>
          </cell>
          <cell r="I1031">
            <v>1</v>
          </cell>
          <cell r="J1031">
            <v>0</v>
          </cell>
          <cell r="K1031">
            <v>1</v>
          </cell>
          <cell r="L1031">
            <v>1</v>
          </cell>
          <cell r="M1031">
            <v>1</v>
          </cell>
          <cell r="N1031">
            <v>1</v>
          </cell>
          <cell r="O1031">
            <v>1</v>
          </cell>
          <cell r="P1031">
            <v>1</v>
          </cell>
          <cell r="Q1031">
            <v>1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</row>
        <row r="1032">
          <cell r="D1032">
            <v>306702</v>
          </cell>
          <cell r="E1032" t="str">
            <v>Angat HS (Binagbag NHS - Taboc NHS)</v>
          </cell>
          <cell r="F1032">
            <v>1</v>
          </cell>
          <cell r="G1032">
            <v>1</v>
          </cell>
          <cell r="H1032">
            <v>1</v>
          </cell>
          <cell r="I1032">
            <v>0</v>
          </cell>
          <cell r="J1032">
            <v>1</v>
          </cell>
          <cell r="K1032">
            <v>1</v>
          </cell>
          <cell r="L1032">
            <v>0</v>
          </cell>
          <cell r="M1032">
            <v>1</v>
          </cell>
          <cell r="N1032">
            <v>0</v>
          </cell>
          <cell r="O1032">
            <v>0</v>
          </cell>
          <cell r="P1032">
            <v>1</v>
          </cell>
          <cell r="Q1032">
            <v>1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</row>
        <row r="1033">
          <cell r="D1033">
            <v>300985</v>
          </cell>
          <cell r="E1033" t="str">
            <v>San Felipe HS</v>
          </cell>
          <cell r="F1033">
            <v>1</v>
          </cell>
          <cell r="G1033">
            <v>0</v>
          </cell>
          <cell r="H1033">
            <v>1</v>
          </cell>
          <cell r="I1033">
            <v>1</v>
          </cell>
          <cell r="J1033">
            <v>0</v>
          </cell>
          <cell r="K1033">
            <v>1</v>
          </cell>
          <cell r="L1033">
            <v>0</v>
          </cell>
          <cell r="M1033">
            <v>1</v>
          </cell>
          <cell r="N1033">
            <v>0</v>
          </cell>
          <cell r="O1033">
            <v>0</v>
          </cell>
          <cell r="P1033">
            <v>1</v>
          </cell>
          <cell r="Q1033">
            <v>1</v>
          </cell>
          <cell r="R1033">
            <v>1</v>
          </cell>
          <cell r="S1033">
            <v>0</v>
          </cell>
          <cell r="T1033">
            <v>1</v>
          </cell>
          <cell r="U1033">
            <v>1</v>
          </cell>
        </row>
        <row r="1034">
          <cell r="D1034">
            <v>300858</v>
          </cell>
          <cell r="E1034" t="str">
            <v>Sto. Rosario NHS , Sta. Rosa</v>
          </cell>
          <cell r="F1034">
            <v>1</v>
          </cell>
          <cell r="G1034">
            <v>0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1</v>
          </cell>
          <cell r="Q1034">
            <v>0</v>
          </cell>
          <cell r="R1034">
            <v>0</v>
          </cell>
          <cell r="S1034">
            <v>0</v>
          </cell>
          <cell r="T1034">
            <v>1</v>
          </cell>
          <cell r="U1034">
            <v>0</v>
          </cell>
        </row>
        <row r="1035">
          <cell r="D1035">
            <v>307017</v>
          </cell>
          <cell r="E1035" t="str">
            <v>Caluluan High School Annex</v>
          </cell>
          <cell r="F1035">
            <v>1</v>
          </cell>
          <cell r="G1035">
            <v>1</v>
          </cell>
          <cell r="H1035">
            <v>1</v>
          </cell>
          <cell r="I1035">
            <v>1</v>
          </cell>
          <cell r="J1035">
            <v>0</v>
          </cell>
          <cell r="K1035">
            <v>1</v>
          </cell>
          <cell r="L1035">
            <v>0</v>
          </cell>
          <cell r="M1035">
            <v>1</v>
          </cell>
          <cell r="N1035">
            <v>0</v>
          </cell>
          <cell r="O1035">
            <v>1</v>
          </cell>
          <cell r="P1035">
            <v>1</v>
          </cell>
          <cell r="Q1035">
            <v>1</v>
          </cell>
          <cell r="R1035">
            <v>1</v>
          </cell>
          <cell r="S1035">
            <v>0</v>
          </cell>
          <cell r="T1035">
            <v>0</v>
          </cell>
          <cell r="U1035">
            <v>1</v>
          </cell>
        </row>
        <row r="1036">
          <cell r="D1036">
            <v>300792</v>
          </cell>
          <cell r="E1036" t="str">
            <v>Cabiao National High School</v>
          </cell>
          <cell r="F1036">
            <v>1</v>
          </cell>
          <cell r="G1036">
            <v>0</v>
          </cell>
          <cell r="H1036">
            <v>1</v>
          </cell>
          <cell r="I1036">
            <v>0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1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</row>
        <row r="1037">
          <cell r="D1037">
            <v>300976</v>
          </cell>
          <cell r="E1037" t="str">
            <v>Cristo Rey HS (ORES)</v>
          </cell>
          <cell r="F1037">
            <v>1</v>
          </cell>
          <cell r="G1037">
            <v>1</v>
          </cell>
          <cell r="H1037">
            <v>1</v>
          </cell>
          <cell r="I1037">
            <v>1</v>
          </cell>
          <cell r="J1037">
            <v>1</v>
          </cell>
          <cell r="K1037">
            <v>1</v>
          </cell>
          <cell r="L1037">
            <v>1</v>
          </cell>
          <cell r="M1037">
            <v>1</v>
          </cell>
          <cell r="N1037">
            <v>1</v>
          </cell>
          <cell r="O1037">
            <v>1</v>
          </cell>
          <cell r="P1037">
            <v>1</v>
          </cell>
          <cell r="Q1037">
            <v>1</v>
          </cell>
          <cell r="R1037">
            <v>0</v>
          </cell>
          <cell r="S1037">
            <v>0</v>
          </cell>
          <cell r="T1037">
            <v>1</v>
          </cell>
          <cell r="U1037">
            <v>1</v>
          </cell>
        </row>
        <row r="1038">
          <cell r="D1038">
            <v>300834</v>
          </cell>
          <cell r="E1038" t="str">
            <v>Pulo NHS</v>
          </cell>
          <cell r="F1038">
            <v>1</v>
          </cell>
          <cell r="G1038">
            <v>0</v>
          </cell>
          <cell r="H1038">
            <v>1</v>
          </cell>
          <cell r="I1038">
            <v>0</v>
          </cell>
          <cell r="J1038">
            <v>1</v>
          </cell>
          <cell r="K1038">
            <v>1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1</v>
          </cell>
          <cell r="Q1038">
            <v>1</v>
          </cell>
          <cell r="R1038">
            <v>0</v>
          </cell>
          <cell r="S1038">
            <v>0</v>
          </cell>
          <cell r="T1038">
            <v>0</v>
          </cell>
          <cell r="U1038">
            <v>1</v>
          </cell>
        </row>
        <row r="1039">
          <cell r="D1039">
            <v>306808</v>
          </cell>
          <cell r="E1039" t="str">
            <v>Ganduz National High School</v>
          </cell>
          <cell r="F1039">
            <v>1</v>
          </cell>
          <cell r="G1039">
            <v>0</v>
          </cell>
          <cell r="H1039">
            <v>1</v>
          </cell>
          <cell r="I1039">
            <v>0</v>
          </cell>
          <cell r="J1039">
            <v>0</v>
          </cell>
          <cell r="K1039">
            <v>1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1</v>
          </cell>
          <cell r="Q1039">
            <v>1</v>
          </cell>
          <cell r="R1039">
            <v>0</v>
          </cell>
          <cell r="S1039">
            <v>0</v>
          </cell>
          <cell r="T1039">
            <v>1</v>
          </cell>
          <cell r="U1039">
            <v>0</v>
          </cell>
        </row>
        <row r="1040">
          <cell r="D1040">
            <v>305569</v>
          </cell>
          <cell r="E1040" t="str">
            <v>Palale High School</v>
          </cell>
          <cell r="F1040">
            <v>1</v>
          </cell>
          <cell r="G1040">
            <v>1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1</v>
          </cell>
          <cell r="Q1040">
            <v>1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</row>
        <row r="1041">
          <cell r="D1041">
            <v>305588</v>
          </cell>
          <cell r="E1041" t="str">
            <v>Pagtalunan High School</v>
          </cell>
          <cell r="F1041">
            <v>1</v>
          </cell>
          <cell r="G1041">
            <v>1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1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1</v>
          </cell>
        </row>
        <row r="1042">
          <cell r="D1042">
            <v>300784</v>
          </cell>
          <cell r="E1042" t="str">
            <v>Andres Bonifacio NHS</v>
          </cell>
          <cell r="F1042">
            <v>1</v>
          </cell>
          <cell r="G1042">
            <v>0</v>
          </cell>
          <cell r="H1042">
            <v>1</v>
          </cell>
          <cell r="I1042">
            <v>1</v>
          </cell>
          <cell r="J1042">
            <v>1</v>
          </cell>
          <cell r="K1042">
            <v>0</v>
          </cell>
          <cell r="L1042">
            <v>0</v>
          </cell>
          <cell r="M1042">
            <v>1</v>
          </cell>
          <cell r="N1042">
            <v>0</v>
          </cell>
          <cell r="O1042">
            <v>0</v>
          </cell>
          <cell r="P1042">
            <v>1</v>
          </cell>
          <cell r="Q1042">
            <v>1</v>
          </cell>
          <cell r="R1042">
            <v>0</v>
          </cell>
          <cell r="S1042">
            <v>0</v>
          </cell>
          <cell r="T1042">
            <v>1</v>
          </cell>
          <cell r="U1042">
            <v>1</v>
          </cell>
        </row>
        <row r="1043">
          <cell r="D1043">
            <v>300808</v>
          </cell>
          <cell r="E1043" t="str">
            <v>General Tinio NHS</v>
          </cell>
          <cell r="F1043">
            <v>1</v>
          </cell>
          <cell r="G1043">
            <v>0</v>
          </cell>
          <cell r="H1043">
            <v>1</v>
          </cell>
          <cell r="I1043">
            <v>0</v>
          </cell>
          <cell r="J1043">
            <v>1</v>
          </cell>
          <cell r="K1043">
            <v>1</v>
          </cell>
          <cell r="L1043">
            <v>0</v>
          </cell>
          <cell r="M1043">
            <v>0</v>
          </cell>
          <cell r="N1043">
            <v>1</v>
          </cell>
          <cell r="O1043">
            <v>1</v>
          </cell>
          <cell r="P1043">
            <v>1</v>
          </cell>
          <cell r="Q1043">
            <v>1</v>
          </cell>
          <cell r="R1043">
            <v>0</v>
          </cell>
          <cell r="S1043">
            <v>0</v>
          </cell>
          <cell r="T1043">
            <v>1</v>
          </cell>
          <cell r="U1043">
            <v>0</v>
          </cell>
        </row>
        <row r="1044">
          <cell r="D1044">
            <v>300802</v>
          </cell>
          <cell r="E1044" t="str">
            <v>Doña Juana Chioco National High School</v>
          </cell>
          <cell r="F1044">
            <v>1</v>
          </cell>
          <cell r="G1044">
            <v>1</v>
          </cell>
          <cell r="H1044">
            <v>1</v>
          </cell>
          <cell r="I1044">
            <v>1</v>
          </cell>
          <cell r="J1044">
            <v>1</v>
          </cell>
          <cell r="K1044">
            <v>1</v>
          </cell>
          <cell r="L1044">
            <v>0</v>
          </cell>
          <cell r="M1044">
            <v>1</v>
          </cell>
          <cell r="N1044">
            <v>1</v>
          </cell>
          <cell r="O1044">
            <v>1</v>
          </cell>
          <cell r="P1044">
            <v>1</v>
          </cell>
          <cell r="Q1044">
            <v>1</v>
          </cell>
          <cell r="R1044">
            <v>1</v>
          </cell>
          <cell r="S1044">
            <v>0</v>
          </cell>
          <cell r="T1044">
            <v>1</v>
          </cell>
          <cell r="U1044">
            <v>1</v>
          </cell>
        </row>
        <row r="1045">
          <cell r="D1045">
            <v>306932</v>
          </cell>
          <cell r="E1045" t="str">
            <v>Paralaya HS</v>
          </cell>
          <cell r="F1045">
            <v>1</v>
          </cell>
          <cell r="G1045">
            <v>0</v>
          </cell>
          <cell r="H1045">
            <v>1</v>
          </cell>
          <cell r="I1045">
            <v>1</v>
          </cell>
          <cell r="J1045">
            <v>1</v>
          </cell>
          <cell r="K1045">
            <v>1</v>
          </cell>
          <cell r="L1045">
            <v>1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1</v>
          </cell>
          <cell r="R1045">
            <v>1</v>
          </cell>
          <cell r="S1045">
            <v>0</v>
          </cell>
          <cell r="T1045">
            <v>0</v>
          </cell>
          <cell r="U1045">
            <v>0</v>
          </cell>
        </row>
        <row r="1046">
          <cell r="D1046">
            <v>300876</v>
          </cell>
          <cell r="E1046" t="str">
            <v>Andres M. Luciano HS</v>
          </cell>
          <cell r="F1046">
            <v>1</v>
          </cell>
          <cell r="G1046">
            <v>1</v>
          </cell>
          <cell r="H1046">
            <v>1</v>
          </cell>
          <cell r="I1046">
            <v>1</v>
          </cell>
          <cell r="J1046">
            <v>1</v>
          </cell>
          <cell r="K1046">
            <v>1</v>
          </cell>
          <cell r="L1046">
            <v>1</v>
          </cell>
          <cell r="M1046">
            <v>1</v>
          </cell>
          <cell r="N1046">
            <v>1</v>
          </cell>
          <cell r="O1046">
            <v>1</v>
          </cell>
          <cell r="P1046">
            <v>1</v>
          </cell>
          <cell r="Q1046">
            <v>1</v>
          </cell>
          <cell r="R1046">
            <v>1</v>
          </cell>
          <cell r="S1046">
            <v>0</v>
          </cell>
          <cell r="T1046">
            <v>1</v>
          </cell>
          <cell r="U1046">
            <v>1</v>
          </cell>
        </row>
        <row r="1047">
          <cell r="D1047">
            <v>300816</v>
          </cell>
          <cell r="E1047" t="str">
            <v>Macabaclay National High School</v>
          </cell>
          <cell r="F1047">
            <v>1</v>
          </cell>
          <cell r="G1047">
            <v>1</v>
          </cell>
          <cell r="H1047">
            <v>1</v>
          </cell>
          <cell r="I1047">
            <v>1</v>
          </cell>
          <cell r="J1047">
            <v>0</v>
          </cell>
          <cell r="K1047">
            <v>1</v>
          </cell>
          <cell r="L1047">
            <v>0</v>
          </cell>
          <cell r="M1047">
            <v>0</v>
          </cell>
          <cell r="N1047">
            <v>0</v>
          </cell>
          <cell r="O1047">
            <v>1</v>
          </cell>
          <cell r="P1047">
            <v>1</v>
          </cell>
          <cell r="Q1047">
            <v>1</v>
          </cell>
          <cell r="R1047">
            <v>1</v>
          </cell>
          <cell r="S1047">
            <v>0</v>
          </cell>
          <cell r="T1047">
            <v>1</v>
          </cell>
          <cell r="U1047">
            <v>1</v>
          </cell>
        </row>
        <row r="1048">
          <cell r="D1048">
            <v>306915</v>
          </cell>
          <cell r="E1048" t="str">
            <v>Apalit HS</v>
          </cell>
          <cell r="F1048">
            <v>0</v>
          </cell>
          <cell r="G1048">
            <v>0</v>
          </cell>
          <cell r="H1048">
            <v>1</v>
          </cell>
          <cell r="I1048">
            <v>1</v>
          </cell>
          <cell r="J1048">
            <v>1</v>
          </cell>
          <cell r="K1048">
            <v>1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1</v>
          </cell>
          <cell r="R1048">
            <v>0</v>
          </cell>
          <cell r="S1048">
            <v>0</v>
          </cell>
          <cell r="T1048">
            <v>0</v>
          </cell>
          <cell r="U1048">
            <v>1</v>
          </cell>
        </row>
        <row r="1049">
          <cell r="D1049">
            <v>300860</v>
          </cell>
          <cell r="E1049" t="str">
            <v>Vicente R. Bumanlag, Sr. National HS</v>
          </cell>
          <cell r="F1049">
            <v>1</v>
          </cell>
          <cell r="G1049">
            <v>1</v>
          </cell>
          <cell r="H1049">
            <v>1</v>
          </cell>
          <cell r="I1049">
            <v>1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1</v>
          </cell>
          <cell r="O1049">
            <v>1</v>
          </cell>
          <cell r="P1049">
            <v>1</v>
          </cell>
          <cell r="Q1049">
            <v>0</v>
          </cell>
          <cell r="R1049">
            <v>1</v>
          </cell>
          <cell r="S1049">
            <v>0</v>
          </cell>
          <cell r="T1049">
            <v>0</v>
          </cell>
          <cell r="U1049">
            <v>1</v>
          </cell>
        </row>
        <row r="1050">
          <cell r="D1050">
            <v>306701</v>
          </cell>
          <cell r="E1050" t="str">
            <v>Jaime J. Vistan High School</v>
          </cell>
          <cell r="F1050">
            <v>1</v>
          </cell>
          <cell r="G1050">
            <v>0</v>
          </cell>
          <cell r="H1050">
            <v>1</v>
          </cell>
          <cell r="I1050">
            <v>1</v>
          </cell>
          <cell r="J1050">
            <v>1</v>
          </cell>
          <cell r="K1050">
            <v>1</v>
          </cell>
          <cell r="L1050">
            <v>1</v>
          </cell>
          <cell r="M1050">
            <v>1</v>
          </cell>
          <cell r="N1050">
            <v>1</v>
          </cell>
          <cell r="O1050">
            <v>1</v>
          </cell>
          <cell r="P1050">
            <v>1</v>
          </cell>
          <cell r="Q1050">
            <v>1</v>
          </cell>
          <cell r="R1050">
            <v>1</v>
          </cell>
          <cell r="S1050">
            <v>0</v>
          </cell>
          <cell r="T1050">
            <v>1</v>
          </cell>
          <cell r="U1050">
            <v>0</v>
          </cell>
        </row>
        <row r="1051">
          <cell r="D1051">
            <v>300905</v>
          </cell>
          <cell r="E1051" t="str">
            <v>Don Jesus Gonzales High School</v>
          </cell>
          <cell r="F1051">
            <v>1</v>
          </cell>
          <cell r="G1051">
            <v>0</v>
          </cell>
          <cell r="H1051">
            <v>1</v>
          </cell>
          <cell r="I1051">
            <v>0</v>
          </cell>
          <cell r="J1051">
            <v>1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1</v>
          </cell>
        </row>
        <row r="1052">
          <cell r="D1052">
            <v>300930</v>
          </cell>
          <cell r="E1052" t="str">
            <v>San Vicente-San Francisco NHS</v>
          </cell>
          <cell r="F1052">
            <v>1</v>
          </cell>
          <cell r="G1052">
            <v>0</v>
          </cell>
          <cell r="H1052">
            <v>1</v>
          </cell>
          <cell r="I1052">
            <v>1</v>
          </cell>
          <cell r="J1052">
            <v>0</v>
          </cell>
          <cell r="K1052">
            <v>1</v>
          </cell>
          <cell r="L1052">
            <v>0</v>
          </cell>
          <cell r="M1052">
            <v>1</v>
          </cell>
          <cell r="N1052">
            <v>1</v>
          </cell>
          <cell r="O1052">
            <v>0</v>
          </cell>
          <cell r="P1052">
            <v>1</v>
          </cell>
          <cell r="Q1052">
            <v>1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</row>
        <row r="1053">
          <cell r="D1053">
            <v>300889</v>
          </cell>
          <cell r="E1053" t="str">
            <v>Madapdap Resettlement HS</v>
          </cell>
          <cell r="F1053">
            <v>1</v>
          </cell>
          <cell r="G1053">
            <v>1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</row>
        <row r="1054">
          <cell r="D1054">
            <v>500120</v>
          </cell>
          <cell r="E1054" t="str">
            <v>Gen. Luna Integrated HS</v>
          </cell>
          <cell r="F1054">
            <v>1</v>
          </cell>
          <cell r="G1054">
            <v>0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</row>
        <row r="1055">
          <cell r="D1055">
            <v>300841</v>
          </cell>
          <cell r="E1055" t="str">
            <v>Rizal NHS</v>
          </cell>
          <cell r="F1055">
            <v>1</v>
          </cell>
          <cell r="G1055">
            <v>0</v>
          </cell>
          <cell r="H1055">
            <v>0</v>
          </cell>
          <cell r="I1055">
            <v>0</v>
          </cell>
          <cell r="J1055">
            <v>1</v>
          </cell>
          <cell r="K1055">
            <v>1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1</v>
          </cell>
          <cell r="Q1055">
            <v>1</v>
          </cell>
          <cell r="R1055">
            <v>1</v>
          </cell>
          <cell r="S1055">
            <v>0</v>
          </cell>
          <cell r="T1055">
            <v>1</v>
          </cell>
          <cell r="U1055">
            <v>1</v>
          </cell>
        </row>
        <row r="1056">
          <cell r="D1056">
            <v>300873</v>
          </cell>
          <cell r="E1056" t="str">
            <v>Arayat National High School</v>
          </cell>
          <cell r="F1056">
            <v>1</v>
          </cell>
          <cell r="G1056">
            <v>0</v>
          </cell>
          <cell r="H1056">
            <v>1</v>
          </cell>
          <cell r="I1056">
            <v>0</v>
          </cell>
          <cell r="J1056">
            <v>0</v>
          </cell>
          <cell r="K1056">
            <v>1</v>
          </cell>
          <cell r="L1056">
            <v>0</v>
          </cell>
          <cell r="M1056">
            <v>1</v>
          </cell>
          <cell r="N1056">
            <v>0</v>
          </cell>
          <cell r="O1056">
            <v>1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0</v>
          </cell>
          <cell r="U1056">
            <v>1</v>
          </cell>
        </row>
        <row r="1057">
          <cell r="D1057">
            <v>300869</v>
          </cell>
          <cell r="E1057" t="str">
            <v>Triala NHS</v>
          </cell>
          <cell r="F1057">
            <v>1</v>
          </cell>
          <cell r="G1057">
            <v>0</v>
          </cell>
          <cell r="H1057">
            <v>0</v>
          </cell>
          <cell r="I1057">
            <v>1</v>
          </cell>
          <cell r="J1057">
            <v>0</v>
          </cell>
          <cell r="K1057">
            <v>1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0</v>
          </cell>
          <cell r="U1057">
            <v>1</v>
          </cell>
        </row>
        <row r="1058">
          <cell r="D1058">
            <v>501168</v>
          </cell>
          <cell r="E1058" t="str">
            <v>Virginia D. Dulay Integrated School</v>
          </cell>
          <cell r="F1058">
            <v>1</v>
          </cell>
          <cell r="G1058">
            <v>0</v>
          </cell>
          <cell r="H1058">
            <v>0</v>
          </cell>
          <cell r="I1058">
            <v>0</v>
          </cell>
          <cell r="J1058">
            <v>1</v>
          </cell>
          <cell r="K1058">
            <v>1</v>
          </cell>
          <cell r="L1058">
            <v>0</v>
          </cell>
          <cell r="M1058">
            <v>0</v>
          </cell>
          <cell r="N1058">
            <v>1</v>
          </cell>
          <cell r="O1058">
            <v>1</v>
          </cell>
          <cell r="P1058">
            <v>1</v>
          </cell>
          <cell r="Q1058">
            <v>1</v>
          </cell>
          <cell r="R1058">
            <v>1</v>
          </cell>
          <cell r="S1058">
            <v>0</v>
          </cell>
          <cell r="T1058">
            <v>0</v>
          </cell>
          <cell r="U1058">
            <v>1</v>
          </cell>
        </row>
        <row r="1059">
          <cell r="D1059">
            <v>300952</v>
          </cell>
          <cell r="E1059" t="str">
            <v>Bilad High School</v>
          </cell>
          <cell r="F1059">
            <v>1</v>
          </cell>
          <cell r="G1059">
            <v>1</v>
          </cell>
          <cell r="H1059">
            <v>1</v>
          </cell>
          <cell r="I1059">
            <v>1</v>
          </cell>
          <cell r="J1059">
            <v>1</v>
          </cell>
          <cell r="K1059">
            <v>1</v>
          </cell>
          <cell r="L1059">
            <v>1</v>
          </cell>
          <cell r="M1059">
            <v>1</v>
          </cell>
          <cell r="N1059">
            <v>1</v>
          </cell>
          <cell r="O1059">
            <v>0</v>
          </cell>
          <cell r="P1059">
            <v>1</v>
          </cell>
          <cell r="Q1059">
            <v>1</v>
          </cell>
          <cell r="R1059">
            <v>1</v>
          </cell>
          <cell r="S1059">
            <v>0</v>
          </cell>
          <cell r="T1059">
            <v>1</v>
          </cell>
          <cell r="U1059">
            <v>1</v>
          </cell>
        </row>
        <row r="1060">
          <cell r="D1060">
            <v>300830</v>
          </cell>
          <cell r="E1060" t="str">
            <v>Pantabangan NHS</v>
          </cell>
          <cell r="F1060">
            <v>1</v>
          </cell>
          <cell r="G1060">
            <v>1</v>
          </cell>
          <cell r="H1060">
            <v>1</v>
          </cell>
          <cell r="I1060">
            <v>0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1</v>
          </cell>
          <cell r="R1060">
            <v>0</v>
          </cell>
          <cell r="S1060">
            <v>0</v>
          </cell>
          <cell r="T1060">
            <v>1</v>
          </cell>
          <cell r="U1060">
            <v>0</v>
          </cell>
        </row>
        <row r="1061">
          <cell r="D1061">
            <v>306813</v>
          </cell>
          <cell r="E1061" t="str">
            <v>Bongabon NHS Annex (Vega HS)</v>
          </cell>
          <cell r="F1061">
            <v>1</v>
          </cell>
          <cell r="G1061">
            <v>1</v>
          </cell>
          <cell r="H1061">
            <v>1</v>
          </cell>
          <cell r="I1061">
            <v>0</v>
          </cell>
          <cell r="J1061">
            <v>0</v>
          </cell>
          <cell r="K1061">
            <v>1</v>
          </cell>
          <cell r="L1061">
            <v>0</v>
          </cell>
          <cell r="M1061">
            <v>1</v>
          </cell>
          <cell r="N1061">
            <v>0</v>
          </cell>
          <cell r="O1061">
            <v>1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1</v>
          </cell>
          <cell r="U1061">
            <v>0</v>
          </cell>
        </row>
        <row r="1062">
          <cell r="D1062">
            <v>306801</v>
          </cell>
          <cell r="E1062" t="str">
            <v>SANTA ROSA NATIONAL HIGH SCHOOL</v>
          </cell>
          <cell r="F1062">
            <v>1</v>
          </cell>
          <cell r="G1062">
            <v>0</v>
          </cell>
          <cell r="H1062">
            <v>1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1</v>
          </cell>
          <cell r="U1062">
            <v>0</v>
          </cell>
        </row>
        <row r="1063">
          <cell r="D1063">
            <v>307006</v>
          </cell>
          <cell r="E1063" t="str">
            <v>Malacampa NHS</v>
          </cell>
          <cell r="F1063">
            <v>1</v>
          </cell>
          <cell r="G1063">
            <v>1</v>
          </cell>
          <cell r="H1063">
            <v>1</v>
          </cell>
          <cell r="I1063">
            <v>1</v>
          </cell>
          <cell r="J1063">
            <v>1</v>
          </cell>
          <cell r="K1063">
            <v>1</v>
          </cell>
          <cell r="L1063">
            <v>1</v>
          </cell>
          <cell r="M1063">
            <v>1</v>
          </cell>
          <cell r="N1063">
            <v>1</v>
          </cell>
          <cell r="O1063">
            <v>1</v>
          </cell>
          <cell r="P1063">
            <v>1</v>
          </cell>
          <cell r="Q1063">
            <v>1</v>
          </cell>
          <cell r="R1063">
            <v>1</v>
          </cell>
          <cell r="S1063">
            <v>0</v>
          </cell>
          <cell r="T1063">
            <v>1</v>
          </cell>
          <cell r="U1063">
            <v>1</v>
          </cell>
        </row>
        <row r="1064">
          <cell r="D1064">
            <v>301060</v>
          </cell>
          <cell r="E1064" t="str">
            <v>San Jose del Monte National HS</v>
          </cell>
          <cell r="F1064">
            <v>1</v>
          </cell>
          <cell r="G1064">
            <v>1</v>
          </cell>
          <cell r="H1064">
            <v>1</v>
          </cell>
          <cell r="I1064">
            <v>0</v>
          </cell>
          <cell r="J1064">
            <v>1</v>
          </cell>
          <cell r="K1064">
            <v>0</v>
          </cell>
          <cell r="L1064">
            <v>1</v>
          </cell>
          <cell r="M1064">
            <v>1</v>
          </cell>
          <cell r="N1064">
            <v>0</v>
          </cell>
          <cell r="O1064">
            <v>1</v>
          </cell>
          <cell r="P1064">
            <v>1</v>
          </cell>
          <cell r="Q1064">
            <v>1</v>
          </cell>
          <cell r="R1064">
            <v>0</v>
          </cell>
          <cell r="S1064">
            <v>0</v>
          </cell>
          <cell r="T1064">
            <v>1</v>
          </cell>
          <cell r="U1064">
            <v>0</v>
          </cell>
        </row>
        <row r="1065">
          <cell r="D1065">
            <v>300799</v>
          </cell>
          <cell r="E1065" t="str">
            <v>Digdig HS</v>
          </cell>
          <cell r="F1065">
            <v>1</v>
          </cell>
          <cell r="G1065">
            <v>1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1</v>
          </cell>
          <cell r="Q1065">
            <v>1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</row>
        <row r="1066">
          <cell r="D1066">
            <v>300797</v>
          </cell>
          <cell r="E1066" t="str">
            <v>Carranglan NHS</v>
          </cell>
          <cell r="F1066">
            <v>1</v>
          </cell>
          <cell r="G1066">
            <v>0</v>
          </cell>
          <cell r="H1066">
            <v>1</v>
          </cell>
          <cell r="I1066">
            <v>0</v>
          </cell>
          <cell r="J1066">
            <v>0</v>
          </cell>
          <cell r="K1066">
            <v>1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1</v>
          </cell>
          <cell r="Q1066">
            <v>0</v>
          </cell>
          <cell r="R1066">
            <v>0</v>
          </cell>
          <cell r="S1066">
            <v>0</v>
          </cell>
          <cell r="T1066">
            <v>1</v>
          </cell>
          <cell r="U1066">
            <v>0</v>
          </cell>
        </row>
        <row r="1067">
          <cell r="D1067">
            <v>500122</v>
          </cell>
          <cell r="E1067" t="str">
            <v>Sta. Barbara Integrated School</v>
          </cell>
          <cell r="F1067">
            <v>1</v>
          </cell>
          <cell r="G1067">
            <v>1</v>
          </cell>
          <cell r="H1067">
            <v>0</v>
          </cell>
          <cell r="I1067">
            <v>1</v>
          </cell>
          <cell r="J1067">
            <v>1</v>
          </cell>
          <cell r="K1067">
            <v>0</v>
          </cell>
          <cell r="L1067">
            <v>1</v>
          </cell>
          <cell r="M1067">
            <v>1</v>
          </cell>
          <cell r="N1067">
            <v>1</v>
          </cell>
          <cell r="O1067">
            <v>1</v>
          </cell>
          <cell r="P1067">
            <v>1</v>
          </cell>
          <cell r="Q1067">
            <v>0</v>
          </cell>
          <cell r="R1067">
            <v>0</v>
          </cell>
          <cell r="S1067">
            <v>0</v>
          </cell>
          <cell r="T1067">
            <v>1</v>
          </cell>
          <cell r="U1067">
            <v>1</v>
          </cell>
        </row>
        <row r="1068">
          <cell r="D1068">
            <v>300517</v>
          </cell>
          <cell r="E1068" t="str">
            <v>GREGORIO T. CRESPO MEMORIAL HIGH SCHOOL</v>
          </cell>
          <cell r="F1068">
            <v>1</v>
          </cell>
          <cell r="G1068">
            <v>0</v>
          </cell>
          <cell r="H1068">
            <v>1</v>
          </cell>
          <cell r="I1068">
            <v>0</v>
          </cell>
          <cell r="J1068">
            <v>0</v>
          </cell>
          <cell r="K1068">
            <v>1</v>
          </cell>
          <cell r="L1068">
            <v>1</v>
          </cell>
          <cell r="M1068">
            <v>0</v>
          </cell>
          <cell r="N1068">
            <v>0</v>
          </cell>
          <cell r="O1068">
            <v>0</v>
          </cell>
          <cell r="P1068">
            <v>1</v>
          </cell>
          <cell r="Q1068">
            <v>1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</row>
        <row r="1069">
          <cell r="D1069">
            <v>501239</v>
          </cell>
          <cell r="E1069" t="str">
            <v>Callos Integrated School</v>
          </cell>
          <cell r="F1069">
            <v>1</v>
          </cell>
          <cell r="G1069">
            <v>1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1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</row>
        <row r="1070">
          <cell r="D1070">
            <v>501167</v>
          </cell>
          <cell r="E1070" t="str">
            <v>Azarcon  Integrated School</v>
          </cell>
          <cell r="F1070">
            <v>1</v>
          </cell>
          <cell r="G1070">
            <v>1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1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1</v>
          </cell>
        </row>
        <row r="1071">
          <cell r="D1071">
            <v>300832</v>
          </cell>
          <cell r="E1071" t="str">
            <v>Peñaranda National High School</v>
          </cell>
          <cell r="F1071">
            <v>1</v>
          </cell>
          <cell r="G1071">
            <v>1</v>
          </cell>
          <cell r="H1071">
            <v>1</v>
          </cell>
          <cell r="I1071">
            <v>0</v>
          </cell>
          <cell r="J1071">
            <v>1</v>
          </cell>
          <cell r="K1071">
            <v>1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1</v>
          </cell>
          <cell r="Q1071">
            <v>1</v>
          </cell>
          <cell r="R1071">
            <v>0</v>
          </cell>
          <cell r="S1071">
            <v>0</v>
          </cell>
          <cell r="T1071">
            <v>1</v>
          </cell>
          <cell r="U1071">
            <v>1</v>
          </cell>
        </row>
        <row r="1072">
          <cell r="D1072">
            <v>300827</v>
          </cell>
          <cell r="E1072" t="str">
            <v>Paitan Sur NHS</v>
          </cell>
          <cell r="F1072">
            <v>1</v>
          </cell>
          <cell r="G1072">
            <v>0</v>
          </cell>
          <cell r="H1072">
            <v>0</v>
          </cell>
          <cell r="I1072">
            <v>1</v>
          </cell>
          <cell r="J1072">
            <v>0</v>
          </cell>
          <cell r="K1072">
            <v>1</v>
          </cell>
          <cell r="L1072">
            <v>0</v>
          </cell>
          <cell r="M1072">
            <v>1</v>
          </cell>
          <cell r="N1072">
            <v>0</v>
          </cell>
          <cell r="O1072">
            <v>1</v>
          </cell>
          <cell r="P1072">
            <v>0</v>
          </cell>
          <cell r="Q1072">
            <v>1</v>
          </cell>
          <cell r="R1072">
            <v>1</v>
          </cell>
          <cell r="S1072">
            <v>0</v>
          </cell>
          <cell r="T1072">
            <v>0</v>
          </cell>
          <cell r="U1072">
            <v>1</v>
          </cell>
        </row>
        <row r="1073">
          <cell r="D1073">
            <v>300847</v>
          </cell>
          <cell r="E1073" t="str">
            <v>San Isidro NHS</v>
          </cell>
          <cell r="F1073">
            <v>1</v>
          </cell>
          <cell r="G1073">
            <v>1</v>
          </cell>
          <cell r="H1073">
            <v>1</v>
          </cell>
          <cell r="I1073">
            <v>1</v>
          </cell>
          <cell r="J1073">
            <v>1</v>
          </cell>
          <cell r="K1073">
            <v>1</v>
          </cell>
          <cell r="L1073">
            <v>0</v>
          </cell>
          <cell r="M1073">
            <v>0</v>
          </cell>
          <cell r="N1073">
            <v>0</v>
          </cell>
          <cell r="O1073">
            <v>1</v>
          </cell>
          <cell r="P1073">
            <v>1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1</v>
          </cell>
        </row>
        <row r="1074">
          <cell r="D1074">
            <v>300742</v>
          </cell>
          <cell r="E1074" t="str">
            <v>Guiguinto Nat'l Voc'l. High School</v>
          </cell>
          <cell r="F1074">
            <v>1</v>
          </cell>
          <cell r="G1074">
            <v>0</v>
          </cell>
          <cell r="H1074">
            <v>0</v>
          </cell>
          <cell r="I1074">
            <v>0</v>
          </cell>
          <cell r="J1074">
            <v>1</v>
          </cell>
          <cell r="K1074">
            <v>1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1</v>
          </cell>
          <cell r="R1074">
            <v>1</v>
          </cell>
          <cell r="S1074">
            <v>0</v>
          </cell>
          <cell r="T1074">
            <v>1</v>
          </cell>
          <cell r="U1074">
            <v>0</v>
          </cell>
        </row>
        <row r="1075">
          <cell r="D1075">
            <v>300828</v>
          </cell>
          <cell r="E1075" t="str">
            <v>Palayan City National High School</v>
          </cell>
          <cell r="F1075">
            <v>0</v>
          </cell>
          <cell r="G1075">
            <v>0</v>
          </cell>
          <cell r="H1075">
            <v>0</v>
          </cell>
          <cell r="I1075">
            <v>1</v>
          </cell>
          <cell r="J1075">
            <v>0</v>
          </cell>
          <cell r="K1075">
            <v>1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1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</row>
        <row r="1076">
          <cell r="D1076">
            <v>300983</v>
          </cell>
          <cell r="E1076" t="str">
            <v>Sacata NHS</v>
          </cell>
          <cell r="F1076">
            <v>1</v>
          </cell>
          <cell r="G1076">
            <v>1</v>
          </cell>
          <cell r="H1076">
            <v>0</v>
          </cell>
          <cell r="I1076">
            <v>0</v>
          </cell>
          <cell r="J1076">
            <v>0</v>
          </cell>
          <cell r="K1076">
            <v>1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1</v>
          </cell>
          <cell r="R1076">
            <v>0</v>
          </cell>
          <cell r="S1076">
            <v>0</v>
          </cell>
          <cell r="T1076">
            <v>1</v>
          </cell>
          <cell r="U1076">
            <v>0</v>
          </cell>
        </row>
        <row r="1077">
          <cell r="D1077">
            <v>301000</v>
          </cell>
          <cell r="E1077" t="str">
            <v>Victoria National High School</v>
          </cell>
          <cell r="F1077">
            <v>1</v>
          </cell>
          <cell r="G1077">
            <v>1</v>
          </cell>
          <cell r="H1077">
            <v>1</v>
          </cell>
          <cell r="I1077">
            <v>0</v>
          </cell>
          <cell r="J1077">
            <v>1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1</v>
          </cell>
          <cell r="U1077">
            <v>0</v>
          </cell>
        </row>
        <row r="1078">
          <cell r="D1078">
            <v>306804</v>
          </cell>
          <cell r="E1078" t="str">
            <v>BURGOS NATIONAL HIGH SCHOOL</v>
          </cell>
          <cell r="F1078">
            <v>1</v>
          </cell>
          <cell r="G1078">
            <v>0</v>
          </cell>
          <cell r="H1078">
            <v>1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1</v>
          </cell>
          <cell r="Q1078">
            <v>1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</row>
        <row r="1079">
          <cell r="D1079">
            <v>300982</v>
          </cell>
          <cell r="E1079" t="str">
            <v>Ramos National High School</v>
          </cell>
          <cell r="F1079">
            <v>1</v>
          </cell>
          <cell r="G1079">
            <v>0</v>
          </cell>
          <cell r="H1079">
            <v>1</v>
          </cell>
          <cell r="I1079">
            <v>1</v>
          </cell>
          <cell r="J1079">
            <v>1</v>
          </cell>
          <cell r="K1079">
            <v>1</v>
          </cell>
          <cell r="L1079">
            <v>1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1</v>
          </cell>
          <cell r="R1079">
            <v>0</v>
          </cell>
          <cell r="S1079">
            <v>0</v>
          </cell>
          <cell r="T1079">
            <v>1</v>
          </cell>
          <cell r="U1079">
            <v>0</v>
          </cell>
        </row>
        <row r="1080">
          <cell r="D1080">
            <v>300790</v>
          </cell>
          <cell r="E1080" t="str">
            <v>Bongabon NHS</v>
          </cell>
          <cell r="F1080">
            <v>1</v>
          </cell>
          <cell r="G1080">
            <v>1</v>
          </cell>
          <cell r="H1080">
            <v>1</v>
          </cell>
          <cell r="I1080">
            <v>0</v>
          </cell>
          <cell r="J1080">
            <v>1</v>
          </cell>
          <cell r="K1080">
            <v>1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1</v>
          </cell>
          <cell r="Q1080">
            <v>1</v>
          </cell>
          <cell r="R1080">
            <v>0</v>
          </cell>
          <cell r="S1080">
            <v>0</v>
          </cell>
          <cell r="T1080">
            <v>1</v>
          </cell>
          <cell r="U1080">
            <v>0</v>
          </cell>
        </row>
        <row r="1081">
          <cell r="D1081">
            <v>301065</v>
          </cell>
          <cell r="E1081" t="str">
            <v>Potrero NHS</v>
          </cell>
          <cell r="F1081">
            <v>1</v>
          </cell>
          <cell r="G1081">
            <v>1</v>
          </cell>
          <cell r="H1081">
            <v>0</v>
          </cell>
          <cell r="I1081">
            <v>0</v>
          </cell>
          <cell r="J1081">
            <v>1</v>
          </cell>
          <cell r="K1081">
            <v>1</v>
          </cell>
          <cell r="L1081">
            <v>0</v>
          </cell>
          <cell r="M1081">
            <v>1</v>
          </cell>
          <cell r="N1081">
            <v>0</v>
          </cell>
          <cell r="O1081">
            <v>1</v>
          </cell>
          <cell r="P1081">
            <v>1</v>
          </cell>
          <cell r="Q1081">
            <v>1</v>
          </cell>
          <cell r="R1081">
            <v>0</v>
          </cell>
          <cell r="S1081">
            <v>0</v>
          </cell>
          <cell r="T1081">
            <v>0</v>
          </cell>
          <cell r="U1081">
            <v>1</v>
          </cell>
        </row>
        <row r="1082">
          <cell r="D1082">
            <v>500121</v>
          </cell>
          <cell r="E1082" t="str">
            <v>Bunga ES</v>
          </cell>
          <cell r="F1082">
            <v>1</v>
          </cell>
          <cell r="G1082">
            <v>0</v>
          </cell>
          <cell r="H1082">
            <v>0</v>
          </cell>
          <cell r="I1082">
            <v>1</v>
          </cell>
          <cell r="J1082">
            <v>0</v>
          </cell>
          <cell r="K1082">
            <v>1</v>
          </cell>
          <cell r="L1082">
            <v>0</v>
          </cell>
          <cell r="M1082">
            <v>1</v>
          </cell>
          <cell r="N1082">
            <v>0</v>
          </cell>
          <cell r="O1082">
            <v>0</v>
          </cell>
          <cell r="P1082">
            <v>0</v>
          </cell>
          <cell r="Q1082">
            <v>1</v>
          </cell>
          <cell r="R1082">
            <v>0</v>
          </cell>
          <cell r="S1082">
            <v>0</v>
          </cell>
          <cell r="T1082">
            <v>0</v>
          </cell>
          <cell r="U1082">
            <v>1</v>
          </cell>
        </row>
        <row r="1083">
          <cell r="D1083">
            <v>501214</v>
          </cell>
          <cell r="E1083" t="str">
            <v>Las Piñas Integrated School</v>
          </cell>
          <cell r="F1083">
            <v>1</v>
          </cell>
          <cell r="G1083">
            <v>1</v>
          </cell>
          <cell r="H1083">
            <v>1</v>
          </cell>
          <cell r="I1083">
            <v>1</v>
          </cell>
          <cell r="J1083">
            <v>1</v>
          </cell>
          <cell r="K1083">
            <v>1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1</v>
          </cell>
          <cell r="R1083">
            <v>0</v>
          </cell>
          <cell r="S1083">
            <v>0</v>
          </cell>
          <cell r="T1083">
            <v>1</v>
          </cell>
          <cell r="U1083">
            <v>1</v>
          </cell>
        </row>
        <row r="1084">
          <cell r="D1084">
            <v>501211</v>
          </cell>
          <cell r="E1084" t="str">
            <v>Cinense Integrated School</v>
          </cell>
          <cell r="F1084">
            <v>1</v>
          </cell>
          <cell r="G1084">
            <v>1</v>
          </cell>
          <cell r="H1084">
            <v>1</v>
          </cell>
          <cell r="I1084">
            <v>0</v>
          </cell>
          <cell r="J1084">
            <v>0</v>
          </cell>
          <cell r="K1084">
            <v>1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1</v>
          </cell>
          <cell r="Q1084">
            <v>1</v>
          </cell>
          <cell r="R1084">
            <v>1</v>
          </cell>
          <cell r="S1084">
            <v>1</v>
          </cell>
          <cell r="T1084">
            <v>1</v>
          </cell>
          <cell r="U1084">
            <v>1</v>
          </cell>
        </row>
        <row r="1085">
          <cell r="D1085">
            <v>300838</v>
          </cell>
          <cell r="E1085" t="str">
            <v>Nampicuan NHS</v>
          </cell>
          <cell r="F1085">
            <v>1</v>
          </cell>
          <cell r="G1085">
            <v>1</v>
          </cell>
          <cell r="H1085">
            <v>1</v>
          </cell>
          <cell r="I1085">
            <v>1</v>
          </cell>
          <cell r="J1085">
            <v>1</v>
          </cell>
          <cell r="K1085">
            <v>1</v>
          </cell>
          <cell r="L1085">
            <v>0</v>
          </cell>
          <cell r="M1085">
            <v>1</v>
          </cell>
          <cell r="N1085">
            <v>1</v>
          </cell>
          <cell r="O1085">
            <v>1</v>
          </cell>
          <cell r="P1085">
            <v>1</v>
          </cell>
          <cell r="Q1085">
            <v>1</v>
          </cell>
          <cell r="R1085">
            <v>1</v>
          </cell>
          <cell r="S1085">
            <v>1</v>
          </cell>
          <cell r="T1085">
            <v>1</v>
          </cell>
          <cell r="U1085">
            <v>1</v>
          </cell>
        </row>
        <row r="1086">
          <cell r="D1086">
            <v>300789</v>
          </cell>
          <cell r="E1086" t="str">
            <v>BICOS NATIONAL HIGH SCHOOL</v>
          </cell>
          <cell r="F1086">
            <v>1</v>
          </cell>
          <cell r="G1086">
            <v>1</v>
          </cell>
          <cell r="H1086">
            <v>0</v>
          </cell>
          <cell r="I1086">
            <v>0</v>
          </cell>
          <cell r="J1086">
            <v>1</v>
          </cell>
          <cell r="K1086">
            <v>1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1</v>
          </cell>
          <cell r="Q1086">
            <v>1</v>
          </cell>
          <cell r="R1086">
            <v>1</v>
          </cell>
          <cell r="S1086">
            <v>0</v>
          </cell>
          <cell r="T1086">
            <v>1</v>
          </cell>
          <cell r="U1086">
            <v>1</v>
          </cell>
        </row>
        <row r="1087">
          <cell r="D1087">
            <v>300871</v>
          </cell>
          <cell r="E1087" t="str">
            <v>ZARAGOZA NATIONAL HIGH SCHOOL</v>
          </cell>
          <cell r="F1087">
            <v>1</v>
          </cell>
          <cell r="G1087">
            <v>0</v>
          </cell>
          <cell r="H1087">
            <v>1</v>
          </cell>
          <cell r="I1087">
            <v>0</v>
          </cell>
          <cell r="J1087">
            <v>1</v>
          </cell>
          <cell r="K1087">
            <v>1</v>
          </cell>
          <cell r="L1087">
            <v>0</v>
          </cell>
          <cell r="M1087">
            <v>1</v>
          </cell>
          <cell r="N1087">
            <v>0</v>
          </cell>
          <cell r="O1087">
            <v>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</v>
          </cell>
          <cell r="U1087">
            <v>0</v>
          </cell>
        </row>
        <row r="1088">
          <cell r="D1088">
            <v>300840</v>
          </cell>
          <cell r="E1088" t="str">
            <v>Rio Chico National High School</v>
          </cell>
          <cell r="F1088">
            <v>1</v>
          </cell>
          <cell r="G1088">
            <v>0</v>
          </cell>
          <cell r="H1088">
            <v>0</v>
          </cell>
          <cell r="I1088">
            <v>1</v>
          </cell>
          <cell r="J1088">
            <v>1</v>
          </cell>
          <cell r="K1088">
            <v>1</v>
          </cell>
          <cell r="L1088">
            <v>0</v>
          </cell>
          <cell r="M1088">
            <v>0</v>
          </cell>
          <cell r="N1088">
            <v>1</v>
          </cell>
          <cell r="O1088">
            <v>1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</v>
          </cell>
          <cell r="U1088">
            <v>0</v>
          </cell>
        </row>
        <row r="1089">
          <cell r="D1089">
            <v>300856</v>
          </cell>
          <cell r="E1089" t="str">
            <v>Sta. Rita NHS</v>
          </cell>
          <cell r="F1089">
            <v>0</v>
          </cell>
          <cell r="G1089">
            <v>0</v>
          </cell>
          <cell r="H1089">
            <v>1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1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</row>
        <row r="1090">
          <cell r="D1090">
            <v>306814</v>
          </cell>
          <cell r="E1090" t="str">
            <v>Ligaya National High School</v>
          </cell>
          <cell r="F1090">
            <v>1</v>
          </cell>
          <cell r="G1090">
            <v>0</v>
          </cell>
          <cell r="H1090">
            <v>0</v>
          </cell>
          <cell r="I1090">
            <v>1</v>
          </cell>
          <cell r="J1090">
            <v>0</v>
          </cell>
          <cell r="K1090">
            <v>1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1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</row>
        <row r="1091">
          <cell r="D1091">
            <v>306830</v>
          </cell>
          <cell r="E1091" t="str">
            <v>Cambitala NHS</v>
          </cell>
          <cell r="F1091">
            <v>1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1</v>
          </cell>
          <cell r="Q1091">
            <v>1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</row>
        <row r="1092">
          <cell r="D1092">
            <v>306821</v>
          </cell>
          <cell r="E1092" t="str">
            <v>Dr. Jose Lapuz Salonga HS (Former San Mariano NHS Annex)</v>
          </cell>
          <cell r="F1092">
            <v>1</v>
          </cell>
          <cell r="G1092">
            <v>0</v>
          </cell>
          <cell r="H1092">
            <v>0</v>
          </cell>
          <cell r="I1092">
            <v>1</v>
          </cell>
          <cell r="J1092">
            <v>1</v>
          </cell>
          <cell r="K1092">
            <v>1</v>
          </cell>
          <cell r="L1092">
            <v>1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</row>
        <row r="1093">
          <cell r="D1093">
            <v>300866</v>
          </cell>
          <cell r="E1093" t="str">
            <v>Talugtug NHS</v>
          </cell>
          <cell r="F1093">
            <v>1</v>
          </cell>
          <cell r="G1093">
            <v>1</v>
          </cell>
          <cell r="H1093">
            <v>1</v>
          </cell>
          <cell r="I1093">
            <v>1</v>
          </cell>
          <cell r="J1093">
            <v>1</v>
          </cell>
          <cell r="K1093">
            <v>1</v>
          </cell>
          <cell r="L1093">
            <v>0</v>
          </cell>
          <cell r="M1093">
            <v>0</v>
          </cell>
          <cell r="N1093">
            <v>1</v>
          </cell>
          <cell r="O1093">
            <v>0</v>
          </cell>
          <cell r="P1093">
            <v>0</v>
          </cell>
          <cell r="Q1093">
            <v>1</v>
          </cell>
          <cell r="R1093">
            <v>1</v>
          </cell>
          <cell r="S1093">
            <v>0</v>
          </cell>
          <cell r="T1093">
            <v>1</v>
          </cell>
          <cell r="U1093">
            <v>1</v>
          </cell>
        </row>
        <row r="1094">
          <cell r="D1094">
            <v>306832</v>
          </cell>
          <cell r="E1094" t="str">
            <v>Conversion IS</v>
          </cell>
          <cell r="F1094">
            <v>1</v>
          </cell>
          <cell r="G1094">
            <v>1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1</v>
          </cell>
          <cell r="R1094">
            <v>0</v>
          </cell>
          <cell r="S1094">
            <v>0</v>
          </cell>
          <cell r="T1094">
            <v>0</v>
          </cell>
          <cell r="U1094">
            <v>1</v>
          </cell>
        </row>
        <row r="1095">
          <cell r="D1095">
            <v>307504</v>
          </cell>
          <cell r="E1095" t="str">
            <v>Graceville NHS</v>
          </cell>
          <cell r="F1095">
            <v>1</v>
          </cell>
          <cell r="G1095">
            <v>0</v>
          </cell>
          <cell r="H1095">
            <v>1</v>
          </cell>
          <cell r="I1095">
            <v>0</v>
          </cell>
          <cell r="J1095">
            <v>1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1</v>
          </cell>
          <cell r="Q1095">
            <v>1</v>
          </cell>
          <cell r="R1095">
            <v>1</v>
          </cell>
          <cell r="S1095">
            <v>0</v>
          </cell>
          <cell r="T1095">
            <v>0</v>
          </cell>
          <cell r="U1095">
            <v>0</v>
          </cell>
        </row>
        <row r="1096">
          <cell r="D1096">
            <v>306803</v>
          </cell>
          <cell r="E1096" t="str">
            <v>Buklod-Palad NHS (former Maligaya NHS Annex - DoÃ±a Josefa)</v>
          </cell>
          <cell r="F1096">
            <v>0</v>
          </cell>
          <cell r="G1096">
            <v>1</v>
          </cell>
          <cell r="H1096">
            <v>0</v>
          </cell>
          <cell r="I1096">
            <v>0</v>
          </cell>
          <cell r="J1096">
            <v>1</v>
          </cell>
          <cell r="K1096">
            <v>1</v>
          </cell>
          <cell r="L1096">
            <v>0</v>
          </cell>
          <cell r="M1096">
            <v>0</v>
          </cell>
          <cell r="N1096">
            <v>1</v>
          </cell>
          <cell r="O1096">
            <v>1</v>
          </cell>
          <cell r="P1096">
            <v>1</v>
          </cell>
          <cell r="Q1096">
            <v>1</v>
          </cell>
          <cell r="R1096">
            <v>0</v>
          </cell>
          <cell r="S1096">
            <v>0</v>
          </cell>
          <cell r="T1096">
            <v>0</v>
          </cell>
          <cell r="U1096">
            <v>1</v>
          </cell>
        </row>
        <row r="1097">
          <cell r="D1097">
            <v>300897</v>
          </cell>
          <cell r="E1097" t="str">
            <v>Malusac NHS</v>
          </cell>
          <cell r="F1097">
            <v>1</v>
          </cell>
          <cell r="G1097">
            <v>1</v>
          </cell>
          <cell r="H1097">
            <v>1</v>
          </cell>
          <cell r="I1097">
            <v>0</v>
          </cell>
          <cell r="J1097">
            <v>0</v>
          </cell>
          <cell r="K1097">
            <v>1</v>
          </cell>
          <cell r="L1097">
            <v>0</v>
          </cell>
          <cell r="M1097">
            <v>0</v>
          </cell>
          <cell r="N1097">
            <v>0</v>
          </cell>
          <cell r="O1097">
            <v>1</v>
          </cell>
          <cell r="P1097">
            <v>1</v>
          </cell>
          <cell r="Q1097">
            <v>1</v>
          </cell>
          <cell r="R1097">
            <v>1</v>
          </cell>
          <cell r="S1097">
            <v>0</v>
          </cell>
          <cell r="T1097">
            <v>0</v>
          </cell>
          <cell r="U1097">
            <v>1</v>
          </cell>
        </row>
        <row r="1098">
          <cell r="D1098">
            <v>300795</v>
          </cell>
          <cell r="E1098" t="str">
            <v>Canaan East NHS</v>
          </cell>
          <cell r="F1098">
            <v>1</v>
          </cell>
          <cell r="G1098">
            <v>1</v>
          </cell>
          <cell r="H1098">
            <v>1</v>
          </cell>
          <cell r="I1098">
            <v>0</v>
          </cell>
          <cell r="J1098">
            <v>1</v>
          </cell>
          <cell r="K1098">
            <v>1</v>
          </cell>
          <cell r="L1098">
            <v>0</v>
          </cell>
          <cell r="M1098">
            <v>1</v>
          </cell>
          <cell r="N1098">
            <v>1</v>
          </cell>
          <cell r="O1098">
            <v>1</v>
          </cell>
          <cell r="P1098">
            <v>0</v>
          </cell>
          <cell r="Q1098">
            <v>1</v>
          </cell>
          <cell r="R1098">
            <v>0</v>
          </cell>
          <cell r="S1098">
            <v>0</v>
          </cell>
          <cell r="T1098">
            <v>1</v>
          </cell>
          <cell r="U1098">
            <v>1</v>
          </cell>
        </row>
        <row r="1099">
          <cell r="D1099">
            <v>300820</v>
          </cell>
          <cell r="E1099" t="str">
            <v>MALLORCA NATIONAL HIGH SCHOOL</v>
          </cell>
          <cell r="F1099">
            <v>1</v>
          </cell>
          <cell r="G1099">
            <v>0</v>
          </cell>
          <cell r="H1099">
            <v>1</v>
          </cell>
          <cell r="I1099">
            <v>1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1</v>
          </cell>
          <cell r="Q1099">
            <v>1</v>
          </cell>
          <cell r="R1099">
            <v>0</v>
          </cell>
          <cell r="S1099">
            <v>0</v>
          </cell>
          <cell r="T1099">
            <v>0</v>
          </cell>
          <cell r="U1099">
            <v>1</v>
          </cell>
        </row>
        <row r="1100">
          <cell r="D1100">
            <v>300805</v>
          </cell>
          <cell r="E1100" t="str">
            <v>Gabaldon Voc'l. Agric. HS</v>
          </cell>
          <cell r="F1100">
            <v>1</v>
          </cell>
          <cell r="G1100">
            <v>0</v>
          </cell>
          <cell r="H1100">
            <v>1</v>
          </cell>
          <cell r="I1100">
            <v>0</v>
          </cell>
          <cell r="J1100">
            <v>1</v>
          </cell>
          <cell r="K1100">
            <v>1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</row>
        <row r="1101">
          <cell r="D1101">
            <v>300811</v>
          </cell>
          <cell r="E1101" t="str">
            <v>Jorge M. Padilla NHS</v>
          </cell>
          <cell r="F1101">
            <v>1</v>
          </cell>
          <cell r="G1101">
            <v>1</v>
          </cell>
          <cell r="H1101">
            <v>1</v>
          </cell>
          <cell r="I1101">
            <v>0</v>
          </cell>
          <cell r="J1101">
            <v>0</v>
          </cell>
          <cell r="K1101">
            <v>1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</row>
        <row r="1102">
          <cell r="D1102">
            <v>300974</v>
          </cell>
          <cell r="E1102" t="str">
            <v>Maungib NHS</v>
          </cell>
          <cell r="F1102">
            <v>1</v>
          </cell>
          <cell r="G1102">
            <v>1</v>
          </cell>
          <cell r="H1102">
            <v>1</v>
          </cell>
          <cell r="I1102">
            <v>0</v>
          </cell>
          <cell r="J1102">
            <v>1</v>
          </cell>
          <cell r="K1102">
            <v>1</v>
          </cell>
          <cell r="L1102">
            <v>1</v>
          </cell>
          <cell r="M1102">
            <v>1</v>
          </cell>
          <cell r="N1102">
            <v>1</v>
          </cell>
          <cell r="O1102">
            <v>1</v>
          </cell>
          <cell r="P1102">
            <v>1</v>
          </cell>
          <cell r="Q1102">
            <v>1</v>
          </cell>
          <cell r="R1102">
            <v>1</v>
          </cell>
          <cell r="S1102">
            <v>0</v>
          </cell>
          <cell r="T1102">
            <v>1</v>
          </cell>
          <cell r="U1102">
            <v>1</v>
          </cell>
        </row>
        <row r="1103">
          <cell r="D1103">
            <v>300954</v>
          </cell>
          <cell r="E1103" t="str">
            <v>Buenlag NHS</v>
          </cell>
          <cell r="F1103">
            <v>0</v>
          </cell>
          <cell r="G1103">
            <v>1</v>
          </cell>
          <cell r="H1103">
            <v>1</v>
          </cell>
          <cell r="I1103">
            <v>0</v>
          </cell>
          <cell r="J1103">
            <v>0</v>
          </cell>
          <cell r="K1103">
            <v>1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1</v>
          </cell>
          <cell r="Q1103">
            <v>0</v>
          </cell>
          <cell r="R1103">
            <v>0</v>
          </cell>
          <cell r="S1103">
            <v>0</v>
          </cell>
          <cell r="T1103">
            <v>1</v>
          </cell>
          <cell r="U1103">
            <v>0</v>
          </cell>
        </row>
        <row r="1104">
          <cell r="D1104">
            <v>305562</v>
          </cell>
          <cell r="E1104" t="str">
            <v>San Manuel National High School</v>
          </cell>
          <cell r="F1104">
            <v>1</v>
          </cell>
          <cell r="G1104">
            <v>1</v>
          </cell>
          <cell r="H1104">
            <v>1</v>
          </cell>
          <cell r="I1104">
            <v>1</v>
          </cell>
          <cell r="J1104">
            <v>1</v>
          </cell>
          <cell r="K1104">
            <v>1</v>
          </cell>
          <cell r="L1104">
            <v>1</v>
          </cell>
          <cell r="M1104">
            <v>1</v>
          </cell>
          <cell r="N1104">
            <v>1</v>
          </cell>
          <cell r="O1104">
            <v>1</v>
          </cell>
          <cell r="P1104">
            <v>1</v>
          </cell>
          <cell r="Q1104">
            <v>1</v>
          </cell>
          <cell r="R1104">
            <v>0</v>
          </cell>
          <cell r="S1104">
            <v>0</v>
          </cell>
          <cell r="T1104">
            <v>1</v>
          </cell>
          <cell r="U1104">
            <v>1</v>
          </cell>
        </row>
        <row r="1105">
          <cell r="D1105">
            <v>300861</v>
          </cell>
          <cell r="E1105" t="str">
            <v>Talabutab Norte National High School</v>
          </cell>
          <cell r="F1105">
            <v>1</v>
          </cell>
          <cell r="G1105">
            <v>0</v>
          </cell>
          <cell r="H1105">
            <v>1</v>
          </cell>
          <cell r="I1105">
            <v>1</v>
          </cell>
          <cell r="J1105">
            <v>0</v>
          </cell>
          <cell r="K1105">
            <v>1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1</v>
          </cell>
          <cell r="U1105">
            <v>0</v>
          </cell>
        </row>
        <row r="1106">
          <cell r="D1106">
            <v>300821</v>
          </cell>
          <cell r="E1106" t="str">
            <v>Mambangnan NHS</v>
          </cell>
          <cell r="F1106">
            <v>1</v>
          </cell>
          <cell r="G1106">
            <v>1</v>
          </cell>
          <cell r="H1106">
            <v>1</v>
          </cell>
          <cell r="I1106">
            <v>0</v>
          </cell>
          <cell r="J1106">
            <v>1</v>
          </cell>
          <cell r="K1106">
            <v>1</v>
          </cell>
          <cell r="L1106">
            <v>0</v>
          </cell>
          <cell r="M1106">
            <v>0</v>
          </cell>
          <cell r="N1106">
            <v>0</v>
          </cell>
          <cell r="O1106">
            <v>1</v>
          </cell>
          <cell r="P1106">
            <v>1</v>
          </cell>
          <cell r="Q1106">
            <v>1</v>
          </cell>
          <cell r="R1106">
            <v>1</v>
          </cell>
          <cell r="S1106">
            <v>1</v>
          </cell>
          <cell r="T1106">
            <v>1</v>
          </cell>
          <cell r="U1106">
            <v>1</v>
          </cell>
        </row>
        <row r="1107">
          <cell r="D1107">
            <v>306954</v>
          </cell>
          <cell r="E1107" t="str">
            <v>Balucuc High School-Annex</v>
          </cell>
          <cell r="F1107">
            <v>1</v>
          </cell>
          <cell r="G1107">
            <v>0</v>
          </cell>
          <cell r="H1107">
            <v>0</v>
          </cell>
          <cell r="I1107">
            <v>0</v>
          </cell>
          <cell r="J1107">
            <v>1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1</v>
          </cell>
          <cell r="P1107">
            <v>1</v>
          </cell>
          <cell r="Q1107">
            <v>1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</row>
        <row r="1108">
          <cell r="D1108">
            <v>300863</v>
          </cell>
          <cell r="E1108" t="str">
            <v>Eduardo L. Joson Memorial HS</v>
          </cell>
          <cell r="F1108">
            <v>1</v>
          </cell>
          <cell r="G1108">
            <v>0</v>
          </cell>
          <cell r="H1108">
            <v>1</v>
          </cell>
          <cell r="I1108">
            <v>1</v>
          </cell>
          <cell r="J1108">
            <v>1</v>
          </cell>
          <cell r="K1108">
            <v>1</v>
          </cell>
          <cell r="L1108">
            <v>0</v>
          </cell>
          <cell r="M1108">
            <v>0</v>
          </cell>
          <cell r="N1108">
            <v>1</v>
          </cell>
          <cell r="O1108">
            <v>1</v>
          </cell>
          <cell r="P1108">
            <v>1</v>
          </cell>
          <cell r="Q1108">
            <v>1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</row>
        <row r="1109">
          <cell r="D1109">
            <v>300846</v>
          </cell>
          <cell r="E1109" t="str">
            <v>San Francisco NHS</v>
          </cell>
          <cell r="F1109">
            <v>1</v>
          </cell>
          <cell r="G1109">
            <v>1</v>
          </cell>
          <cell r="H1109">
            <v>1</v>
          </cell>
          <cell r="I1109">
            <v>1</v>
          </cell>
          <cell r="J1109">
            <v>1</v>
          </cell>
          <cell r="K1109">
            <v>1</v>
          </cell>
          <cell r="L1109">
            <v>1</v>
          </cell>
          <cell r="M1109">
            <v>1</v>
          </cell>
          <cell r="N1109">
            <v>1</v>
          </cell>
          <cell r="O1109">
            <v>1</v>
          </cell>
          <cell r="P1109">
            <v>1</v>
          </cell>
          <cell r="Q1109">
            <v>0</v>
          </cell>
          <cell r="R1109">
            <v>0</v>
          </cell>
          <cell r="S1109">
            <v>0</v>
          </cell>
          <cell r="T1109">
            <v>1</v>
          </cell>
          <cell r="U1109">
            <v>0</v>
          </cell>
        </row>
        <row r="1110">
          <cell r="D1110">
            <v>321402</v>
          </cell>
          <cell r="E1110" t="str">
            <v>Baras Baras HS</v>
          </cell>
          <cell r="F1110">
            <v>1</v>
          </cell>
          <cell r="G1110">
            <v>1</v>
          </cell>
          <cell r="H1110">
            <v>1</v>
          </cell>
          <cell r="I1110">
            <v>0</v>
          </cell>
          <cell r="J1110">
            <v>0</v>
          </cell>
          <cell r="K1110">
            <v>1</v>
          </cell>
          <cell r="L1110">
            <v>0</v>
          </cell>
          <cell r="M1110">
            <v>0</v>
          </cell>
          <cell r="N1110">
            <v>0</v>
          </cell>
          <cell r="O1110">
            <v>1</v>
          </cell>
          <cell r="P1110">
            <v>1</v>
          </cell>
          <cell r="Q1110">
            <v>1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</row>
        <row r="1111">
          <cell r="D1111">
            <v>306825</v>
          </cell>
          <cell r="E1111" t="str">
            <v>Marawa National High School</v>
          </cell>
          <cell r="F1111">
            <v>1</v>
          </cell>
          <cell r="G1111">
            <v>0</v>
          </cell>
          <cell r="H1111">
            <v>1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</row>
        <row r="1112">
          <cell r="D1112">
            <v>300801</v>
          </cell>
          <cell r="E1112" t="str">
            <v>Cuyapo National High School</v>
          </cell>
          <cell r="F1112">
            <v>1</v>
          </cell>
          <cell r="G1112">
            <v>1</v>
          </cell>
          <cell r="H1112">
            <v>0</v>
          </cell>
          <cell r="I1112">
            <v>0</v>
          </cell>
          <cell r="J1112">
            <v>1</v>
          </cell>
          <cell r="K1112">
            <v>1</v>
          </cell>
          <cell r="L1112">
            <v>0</v>
          </cell>
          <cell r="M1112">
            <v>1</v>
          </cell>
          <cell r="N1112">
            <v>0</v>
          </cell>
          <cell r="O1112">
            <v>1</v>
          </cell>
          <cell r="P1112">
            <v>1</v>
          </cell>
          <cell r="Q1112">
            <v>0</v>
          </cell>
          <cell r="R1112">
            <v>0</v>
          </cell>
          <cell r="S1112">
            <v>0</v>
          </cell>
          <cell r="T1112">
            <v>1</v>
          </cell>
          <cell r="U1112">
            <v>0</v>
          </cell>
        </row>
        <row r="1113">
          <cell r="D1113">
            <v>300921</v>
          </cell>
          <cell r="E1113" t="str">
            <v>San Juan NHS, Mexico</v>
          </cell>
          <cell r="F1113">
            <v>1</v>
          </cell>
          <cell r="G1113">
            <v>1</v>
          </cell>
          <cell r="H1113">
            <v>1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1</v>
          </cell>
          <cell r="Q1113">
            <v>1</v>
          </cell>
          <cell r="R1113">
            <v>0</v>
          </cell>
          <cell r="S1113">
            <v>0</v>
          </cell>
          <cell r="T1113">
            <v>1</v>
          </cell>
          <cell r="U1113">
            <v>0</v>
          </cell>
        </row>
        <row r="1114">
          <cell r="D1114">
            <v>300825</v>
          </cell>
          <cell r="E1114" t="str">
            <v>Nagpandayan NHS</v>
          </cell>
          <cell r="F1114">
            <v>1</v>
          </cell>
          <cell r="G1114">
            <v>1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1</v>
          </cell>
          <cell r="R1114">
            <v>1</v>
          </cell>
          <cell r="S1114">
            <v>0</v>
          </cell>
          <cell r="T1114">
            <v>0</v>
          </cell>
          <cell r="U1114">
            <v>0</v>
          </cell>
        </row>
        <row r="1115">
          <cell r="D1115">
            <v>300782</v>
          </cell>
          <cell r="E1115" t="str">
            <v>Agbannawag National High School</v>
          </cell>
          <cell r="F1115">
            <v>1</v>
          </cell>
          <cell r="G1115">
            <v>1</v>
          </cell>
          <cell r="H1115">
            <v>1</v>
          </cell>
          <cell r="I1115">
            <v>1</v>
          </cell>
          <cell r="J1115">
            <v>1</v>
          </cell>
          <cell r="K1115">
            <v>1</v>
          </cell>
          <cell r="L1115">
            <v>0</v>
          </cell>
          <cell r="M1115">
            <v>1</v>
          </cell>
          <cell r="N1115">
            <v>0</v>
          </cell>
          <cell r="O1115">
            <v>1</v>
          </cell>
          <cell r="P1115">
            <v>1</v>
          </cell>
          <cell r="Q1115">
            <v>1</v>
          </cell>
          <cell r="R1115">
            <v>0</v>
          </cell>
          <cell r="S1115">
            <v>0</v>
          </cell>
          <cell r="T1115">
            <v>1</v>
          </cell>
          <cell r="U1115">
            <v>1</v>
          </cell>
        </row>
        <row r="1116">
          <cell r="D1116">
            <v>300798</v>
          </cell>
          <cell r="E1116" t="str">
            <v>Capintalan HS</v>
          </cell>
          <cell r="F1116">
            <v>1</v>
          </cell>
          <cell r="G1116">
            <v>1</v>
          </cell>
          <cell r="H1116">
            <v>1</v>
          </cell>
          <cell r="I1116">
            <v>0</v>
          </cell>
          <cell r="J1116">
            <v>1</v>
          </cell>
          <cell r="K1116">
            <v>1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1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</row>
        <row r="1117">
          <cell r="D1117">
            <v>306287</v>
          </cell>
          <cell r="E1117" t="str">
            <v>F. Buencamino Sr. Integrated School</v>
          </cell>
          <cell r="F1117">
            <v>1</v>
          </cell>
          <cell r="G1117">
            <v>0</v>
          </cell>
          <cell r="H1117">
            <v>1</v>
          </cell>
          <cell r="I1117">
            <v>1</v>
          </cell>
          <cell r="J1117">
            <v>0</v>
          </cell>
          <cell r="K1117">
            <v>1</v>
          </cell>
          <cell r="L1117">
            <v>0</v>
          </cell>
          <cell r="M1117">
            <v>0</v>
          </cell>
          <cell r="N1117">
            <v>1</v>
          </cell>
          <cell r="O1117">
            <v>0</v>
          </cell>
          <cell r="P1117">
            <v>1</v>
          </cell>
          <cell r="Q1117">
            <v>1</v>
          </cell>
          <cell r="R1117">
            <v>0</v>
          </cell>
          <cell r="S1117">
            <v>0</v>
          </cell>
          <cell r="T1117">
            <v>1</v>
          </cell>
          <cell r="U1117">
            <v>1</v>
          </cell>
        </row>
        <row r="1118">
          <cell r="D1118">
            <v>306811</v>
          </cell>
          <cell r="E1118" t="str">
            <v>Umangan National High School</v>
          </cell>
          <cell r="F1118">
            <v>1</v>
          </cell>
          <cell r="G1118">
            <v>1</v>
          </cell>
          <cell r="H1118">
            <v>0</v>
          </cell>
          <cell r="I1118">
            <v>0</v>
          </cell>
          <cell r="J1118">
            <v>0</v>
          </cell>
          <cell r="K1118">
            <v>1</v>
          </cell>
          <cell r="L1118">
            <v>0</v>
          </cell>
          <cell r="M1118">
            <v>1</v>
          </cell>
          <cell r="N1118">
            <v>0</v>
          </cell>
          <cell r="O1118">
            <v>1</v>
          </cell>
          <cell r="P1118">
            <v>0</v>
          </cell>
          <cell r="Q1118">
            <v>1</v>
          </cell>
          <cell r="R1118">
            <v>0</v>
          </cell>
          <cell r="S1118">
            <v>0</v>
          </cell>
          <cell r="T1118">
            <v>0</v>
          </cell>
          <cell r="U1118">
            <v>1</v>
          </cell>
        </row>
        <row r="1119">
          <cell r="D1119">
            <v>300892</v>
          </cell>
          <cell r="E1119" t="str">
            <v>Gutad NHS</v>
          </cell>
          <cell r="F1119">
            <v>1</v>
          </cell>
          <cell r="G1119">
            <v>1</v>
          </cell>
          <cell r="H1119">
            <v>0</v>
          </cell>
          <cell r="I1119">
            <v>1</v>
          </cell>
          <cell r="J1119">
            <v>1</v>
          </cell>
          <cell r="K1119">
            <v>1</v>
          </cell>
          <cell r="L1119">
            <v>0</v>
          </cell>
          <cell r="M1119">
            <v>0</v>
          </cell>
          <cell r="N1119">
            <v>1</v>
          </cell>
          <cell r="O1119">
            <v>0</v>
          </cell>
          <cell r="P1119">
            <v>1</v>
          </cell>
          <cell r="Q1119">
            <v>1</v>
          </cell>
          <cell r="R1119">
            <v>0</v>
          </cell>
          <cell r="S1119">
            <v>0</v>
          </cell>
          <cell r="T1119">
            <v>1</v>
          </cell>
          <cell r="U1119">
            <v>1</v>
          </cell>
        </row>
        <row r="1120">
          <cell r="D1120">
            <v>300978</v>
          </cell>
          <cell r="E1120" t="str">
            <v>Padapada NHS</v>
          </cell>
          <cell r="F1120">
            <v>1</v>
          </cell>
          <cell r="G1120">
            <v>1</v>
          </cell>
          <cell r="H1120">
            <v>1</v>
          </cell>
          <cell r="I1120">
            <v>1</v>
          </cell>
          <cell r="J1120">
            <v>1</v>
          </cell>
          <cell r="K1120">
            <v>1</v>
          </cell>
          <cell r="L1120">
            <v>1</v>
          </cell>
          <cell r="M1120">
            <v>0</v>
          </cell>
          <cell r="N1120">
            <v>0</v>
          </cell>
          <cell r="O1120">
            <v>0</v>
          </cell>
          <cell r="P1120">
            <v>1</v>
          </cell>
          <cell r="Q1120">
            <v>1</v>
          </cell>
          <cell r="R1120">
            <v>1</v>
          </cell>
          <cell r="S1120">
            <v>1</v>
          </cell>
          <cell r="T1120">
            <v>1</v>
          </cell>
          <cell r="U1120">
            <v>1</v>
          </cell>
        </row>
        <row r="1121">
          <cell r="D1121">
            <v>300867</v>
          </cell>
          <cell r="E1121" t="str">
            <v>Teodoro A. Dionisio NHS</v>
          </cell>
          <cell r="F1121">
            <v>1</v>
          </cell>
          <cell r="G1121">
            <v>0</v>
          </cell>
          <cell r="H1121">
            <v>1</v>
          </cell>
          <cell r="I1121">
            <v>1</v>
          </cell>
          <cell r="J1121">
            <v>0</v>
          </cell>
          <cell r="K1121">
            <v>1</v>
          </cell>
          <cell r="L1121">
            <v>0</v>
          </cell>
          <cell r="M1121">
            <v>1</v>
          </cell>
          <cell r="N1121">
            <v>1</v>
          </cell>
          <cell r="O1121">
            <v>1</v>
          </cell>
          <cell r="P1121">
            <v>1</v>
          </cell>
          <cell r="Q1121">
            <v>1</v>
          </cell>
          <cell r="R1121">
            <v>0</v>
          </cell>
          <cell r="S1121">
            <v>0</v>
          </cell>
          <cell r="T1121">
            <v>1</v>
          </cell>
          <cell r="U1121">
            <v>1</v>
          </cell>
        </row>
        <row r="1122">
          <cell r="D1122">
            <v>300807</v>
          </cell>
          <cell r="E1122" t="str">
            <v>General Luna NHS</v>
          </cell>
          <cell r="F1122">
            <v>1</v>
          </cell>
          <cell r="G1122">
            <v>0</v>
          </cell>
          <cell r="H1122">
            <v>1</v>
          </cell>
          <cell r="I1122">
            <v>1</v>
          </cell>
          <cell r="J1122">
            <v>0</v>
          </cell>
          <cell r="K1122">
            <v>1</v>
          </cell>
          <cell r="L1122">
            <v>1</v>
          </cell>
          <cell r="M1122">
            <v>1</v>
          </cell>
          <cell r="N1122">
            <v>0</v>
          </cell>
          <cell r="O1122">
            <v>0</v>
          </cell>
          <cell r="P1122">
            <v>1</v>
          </cell>
          <cell r="Q1122">
            <v>1</v>
          </cell>
          <cell r="R1122">
            <v>1</v>
          </cell>
          <cell r="S1122">
            <v>0</v>
          </cell>
          <cell r="T1122">
            <v>0</v>
          </cell>
          <cell r="U1122">
            <v>1</v>
          </cell>
        </row>
        <row r="1123">
          <cell r="D1123">
            <v>306705</v>
          </cell>
          <cell r="E1123" t="str">
            <v>Virgen Delas Flores HS</v>
          </cell>
          <cell r="F1123">
            <v>1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1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1</v>
          </cell>
          <cell r="R1123">
            <v>0</v>
          </cell>
          <cell r="S1123">
            <v>0</v>
          </cell>
          <cell r="T1123">
            <v>1</v>
          </cell>
          <cell r="U1123">
            <v>0</v>
          </cell>
        </row>
        <row r="1124">
          <cell r="D1124">
            <v>501660</v>
          </cell>
          <cell r="E1124" t="str">
            <v>Inaon Integrated School</v>
          </cell>
          <cell r="F1124">
            <v>0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1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</row>
        <row r="1125">
          <cell r="D1125">
            <v>300806</v>
          </cell>
          <cell r="E1125" t="str">
            <v>Galvan National High School</v>
          </cell>
          <cell r="F1125">
            <v>1</v>
          </cell>
          <cell r="G1125">
            <v>0</v>
          </cell>
          <cell r="H1125">
            <v>0</v>
          </cell>
          <cell r="I1125">
            <v>1</v>
          </cell>
          <cell r="J1125">
            <v>1</v>
          </cell>
          <cell r="K1125">
            <v>0</v>
          </cell>
          <cell r="L1125">
            <v>0</v>
          </cell>
          <cell r="M1125">
            <v>1</v>
          </cell>
          <cell r="N1125">
            <v>0</v>
          </cell>
          <cell r="O1125">
            <v>0</v>
          </cell>
          <cell r="P1125">
            <v>0</v>
          </cell>
          <cell r="Q1125">
            <v>1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</row>
        <row r="1126">
          <cell r="D1126">
            <v>300836</v>
          </cell>
          <cell r="E1126" t="str">
            <v>Lambakin National High School</v>
          </cell>
          <cell r="F1126">
            <v>1</v>
          </cell>
          <cell r="G1126">
            <v>0</v>
          </cell>
          <cell r="H1126">
            <v>1</v>
          </cell>
          <cell r="I1126">
            <v>0</v>
          </cell>
          <cell r="J1126">
            <v>0</v>
          </cell>
          <cell r="K1126">
            <v>1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1</v>
          </cell>
          <cell r="Q1126">
            <v>1</v>
          </cell>
          <cell r="R1126">
            <v>0</v>
          </cell>
          <cell r="S1126">
            <v>0</v>
          </cell>
          <cell r="T1126">
            <v>1</v>
          </cell>
          <cell r="U1126">
            <v>1</v>
          </cell>
        </row>
        <row r="1127">
          <cell r="D1127">
            <v>306816</v>
          </cell>
          <cell r="E1127" t="str">
            <v>Jaen NHS (former Putlod-San Jose NHS-Annex)</v>
          </cell>
          <cell r="F1127">
            <v>0</v>
          </cell>
          <cell r="G1127">
            <v>0</v>
          </cell>
          <cell r="H1127">
            <v>1</v>
          </cell>
          <cell r="I1127">
            <v>0</v>
          </cell>
          <cell r="J1127">
            <v>1</v>
          </cell>
          <cell r="K1127">
            <v>1</v>
          </cell>
          <cell r="L1127">
            <v>0</v>
          </cell>
          <cell r="M1127">
            <v>1</v>
          </cell>
          <cell r="N1127">
            <v>0</v>
          </cell>
          <cell r="O1127">
            <v>0</v>
          </cell>
          <cell r="P1127">
            <v>1</v>
          </cell>
          <cell r="Q1127">
            <v>0</v>
          </cell>
          <cell r="R1127">
            <v>1</v>
          </cell>
          <cell r="S1127">
            <v>0</v>
          </cell>
          <cell r="T1127">
            <v>0</v>
          </cell>
          <cell r="U1127">
            <v>1</v>
          </cell>
        </row>
        <row r="1128">
          <cell r="D1128">
            <v>300837</v>
          </cell>
          <cell r="E1128" t="str">
            <v>Recuerdo NHS</v>
          </cell>
          <cell r="F1128">
            <v>1</v>
          </cell>
          <cell r="G1128">
            <v>1</v>
          </cell>
          <cell r="H1128">
            <v>1</v>
          </cell>
          <cell r="I1128">
            <v>1</v>
          </cell>
          <cell r="J1128">
            <v>1</v>
          </cell>
          <cell r="K1128">
            <v>1</v>
          </cell>
          <cell r="L1128">
            <v>1</v>
          </cell>
          <cell r="M1128">
            <v>1</v>
          </cell>
          <cell r="N1128">
            <v>1</v>
          </cell>
          <cell r="O1128">
            <v>1</v>
          </cell>
          <cell r="P1128">
            <v>1</v>
          </cell>
          <cell r="Q1128">
            <v>1</v>
          </cell>
          <cell r="R1128">
            <v>1</v>
          </cell>
          <cell r="S1128">
            <v>1</v>
          </cell>
          <cell r="T1128">
            <v>1</v>
          </cell>
          <cell r="U1128">
            <v>1</v>
          </cell>
        </row>
        <row r="1129">
          <cell r="D1129">
            <v>300819</v>
          </cell>
          <cell r="E1129" t="str">
            <v>Maligaya National High School</v>
          </cell>
          <cell r="F1129">
            <v>1</v>
          </cell>
          <cell r="G1129">
            <v>1</v>
          </cell>
          <cell r="H1129">
            <v>0</v>
          </cell>
          <cell r="I1129">
            <v>1</v>
          </cell>
          <cell r="J1129">
            <v>0</v>
          </cell>
          <cell r="K1129">
            <v>1</v>
          </cell>
          <cell r="L1129">
            <v>0</v>
          </cell>
          <cell r="M1129">
            <v>0</v>
          </cell>
          <cell r="N1129">
            <v>1</v>
          </cell>
          <cell r="O1129">
            <v>0</v>
          </cell>
          <cell r="P1129">
            <v>1</v>
          </cell>
          <cell r="Q1129">
            <v>0</v>
          </cell>
          <cell r="R1129">
            <v>0</v>
          </cell>
          <cell r="S1129">
            <v>0</v>
          </cell>
          <cell r="T1129">
            <v>1</v>
          </cell>
          <cell r="U1129">
            <v>0</v>
          </cell>
        </row>
        <row r="1130">
          <cell r="D1130">
            <v>300786</v>
          </cell>
          <cell r="E1130" t="str">
            <v>Baloy HS</v>
          </cell>
          <cell r="F1130">
            <v>1</v>
          </cell>
          <cell r="G1130">
            <v>1</v>
          </cell>
          <cell r="H1130">
            <v>0</v>
          </cell>
          <cell r="I1130">
            <v>1</v>
          </cell>
          <cell r="J1130">
            <v>1</v>
          </cell>
          <cell r="K1130">
            <v>1</v>
          </cell>
          <cell r="L1130">
            <v>0</v>
          </cell>
          <cell r="M1130">
            <v>0</v>
          </cell>
          <cell r="N1130">
            <v>1</v>
          </cell>
          <cell r="O1130">
            <v>1</v>
          </cell>
          <cell r="P1130">
            <v>1</v>
          </cell>
          <cell r="Q1130">
            <v>0</v>
          </cell>
          <cell r="R1130">
            <v>0</v>
          </cell>
          <cell r="S1130">
            <v>0</v>
          </cell>
          <cell r="T1130">
            <v>1</v>
          </cell>
          <cell r="U1130">
            <v>1</v>
          </cell>
        </row>
        <row r="1131">
          <cell r="D1131">
            <v>500123</v>
          </cell>
          <cell r="E1131" t="str">
            <v>San Nicolas IS</v>
          </cell>
          <cell r="F1131">
            <v>1</v>
          </cell>
          <cell r="G1131">
            <v>0</v>
          </cell>
          <cell r="H1131">
            <v>1</v>
          </cell>
          <cell r="I1131">
            <v>0</v>
          </cell>
          <cell r="J1131">
            <v>1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1</v>
          </cell>
          <cell r="Q1131">
            <v>1</v>
          </cell>
          <cell r="R1131">
            <v>0</v>
          </cell>
          <cell r="S1131">
            <v>0</v>
          </cell>
          <cell r="T1131">
            <v>0</v>
          </cell>
          <cell r="U1131">
            <v>1</v>
          </cell>
        </row>
        <row r="1132">
          <cell r="D1132">
            <v>300951</v>
          </cell>
          <cell r="E1132" t="str">
            <v>Benigno S. Aquino National High School</v>
          </cell>
          <cell r="F1132">
            <v>1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1</v>
          </cell>
          <cell r="Q1132">
            <v>0</v>
          </cell>
          <cell r="R1132">
            <v>0</v>
          </cell>
          <cell r="S1132">
            <v>0</v>
          </cell>
          <cell r="T1132">
            <v>1</v>
          </cell>
          <cell r="U1132">
            <v>0</v>
          </cell>
        </row>
        <row r="1133">
          <cell r="D1133">
            <v>300823</v>
          </cell>
          <cell r="E1133" t="str">
            <v>Mataas Na Kahoy National High School</v>
          </cell>
          <cell r="F1133">
            <v>1</v>
          </cell>
          <cell r="G1133">
            <v>1</v>
          </cell>
          <cell r="H1133">
            <v>0</v>
          </cell>
          <cell r="I1133">
            <v>1</v>
          </cell>
          <cell r="J1133">
            <v>0</v>
          </cell>
          <cell r="K1133">
            <v>1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1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1</v>
          </cell>
        </row>
        <row r="1134">
          <cell r="D1134">
            <v>300862</v>
          </cell>
          <cell r="E1134" t="str">
            <v>Gen. Mamerto Natividad National HS</v>
          </cell>
          <cell r="F1134">
            <v>1</v>
          </cell>
          <cell r="G1134">
            <v>0</v>
          </cell>
          <cell r="H1134">
            <v>1</v>
          </cell>
          <cell r="I1134">
            <v>1</v>
          </cell>
          <cell r="J1134">
            <v>1</v>
          </cell>
          <cell r="K1134">
            <v>1</v>
          </cell>
          <cell r="L1134">
            <v>1</v>
          </cell>
          <cell r="M1134">
            <v>1</v>
          </cell>
          <cell r="N1134">
            <v>1</v>
          </cell>
          <cell r="O1134">
            <v>1</v>
          </cell>
          <cell r="P1134">
            <v>1</v>
          </cell>
          <cell r="Q1134">
            <v>0</v>
          </cell>
          <cell r="R1134">
            <v>1</v>
          </cell>
          <cell r="S1134">
            <v>0</v>
          </cell>
          <cell r="T1134">
            <v>1</v>
          </cell>
          <cell r="U1134">
            <v>1</v>
          </cell>
        </row>
        <row r="1135">
          <cell r="D1135">
            <v>300696</v>
          </cell>
          <cell r="E1135" t="str">
            <v>Wenceslao NHS</v>
          </cell>
          <cell r="F1135">
            <v>0</v>
          </cell>
          <cell r="G1135">
            <v>1</v>
          </cell>
          <cell r="H1135">
            <v>1</v>
          </cell>
          <cell r="I1135">
            <v>0</v>
          </cell>
          <cell r="J1135">
            <v>1</v>
          </cell>
          <cell r="K1135">
            <v>1</v>
          </cell>
          <cell r="L1135">
            <v>0</v>
          </cell>
          <cell r="M1135">
            <v>0</v>
          </cell>
          <cell r="N1135">
            <v>0</v>
          </cell>
          <cell r="O1135">
            <v>1</v>
          </cell>
          <cell r="P1135">
            <v>1</v>
          </cell>
          <cell r="Q1135">
            <v>1</v>
          </cell>
          <cell r="R1135">
            <v>1</v>
          </cell>
          <cell r="S1135">
            <v>0</v>
          </cell>
          <cell r="T1135">
            <v>1</v>
          </cell>
          <cell r="U1135">
            <v>1</v>
          </cell>
        </row>
        <row r="1136">
          <cell r="D1136">
            <v>306810</v>
          </cell>
          <cell r="E1136" t="str">
            <v>PACAC HIGH SCHOOL</v>
          </cell>
          <cell r="F1136">
            <v>1</v>
          </cell>
          <cell r="G1136">
            <v>1</v>
          </cell>
          <cell r="H1136">
            <v>1</v>
          </cell>
          <cell r="I1136">
            <v>1</v>
          </cell>
          <cell r="J1136">
            <v>1</v>
          </cell>
          <cell r="K1136">
            <v>1</v>
          </cell>
          <cell r="L1136">
            <v>1</v>
          </cell>
          <cell r="M1136">
            <v>1</v>
          </cell>
          <cell r="N1136">
            <v>1</v>
          </cell>
          <cell r="O1136">
            <v>0</v>
          </cell>
          <cell r="P1136">
            <v>1</v>
          </cell>
          <cell r="Q1136">
            <v>1</v>
          </cell>
          <cell r="R1136">
            <v>1</v>
          </cell>
          <cell r="S1136">
            <v>0</v>
          </cell>
          <cell r="T1136">
            <v>1</v>
          </cell>
          <cell r="U1136">
            <v>1</v>
          </cell>
        </row>
        <row r="1137">
          <cell r="D1137">
            <v>306828</v>
          </cell>
          <cell r="E1137" t="str">
            <v>Talugtug NHS Annex-Saverona</v>
          </cell>
          <cell r="F1137">
            <v>0</v>
          </cell>
          <cell r="G1137">
            <v>1</v>
          </cell>
          <cell r="H1137">
            <v>0</v>
          </cell>
          <cell r="I1137">
            <v>0</v>
          </cell>
          <cell r="J1137">
            <v>1</v>
          </cell>
          <cell r="K1137">
            <v>1</v>
          </cell>
          <cell r="L1137">
            <v>0</v>
          </cell>
          <cell r="M1137">
            <v>1</v>
          </cell>
          <cell r="N1137">
            <v>0</v>
          </cell>
          <cell r="O1137">
            <v>0</v>
          </cell>
          <cell r="P1137">
            <v>1</v>
          </cell>
          <cell r="Q1137">
            <v>1</v>
          </cell>
          <cell r="R1137">
            <v>0</v>
          </cell>
          <cell r="S1137">
            <v>0</v>
          </cell>
          <cell r="T1137">
            <v>1</v>
          </cell>
          <cell r="U1137">
            <v>0</v>
          </cell>
        </row>
        <row r="1138">
          <cell r="D1138">
            <v>306823</v>
          </cell>
          <cell r="E1138" t="str">
            <v>Sta. Isabel High School</v>
          </cell>
          <cell r="F1138">
            <v>1</v>
          </cell>
          <cell r="G1138">
            <v>1</v>
          </cell>
          <cell r="H1138">
            <v>0</v>
          </cell>
          <cell r="I1138">
            <v>1</v>
          </cell>
          <cell r="J1138">
            <v>1</v>
          </cell>
          <cell r="K1138">
            <v>1</v>
          </cell>
          <cell r="L1138">
            <v>0</v>
          </cell>
          <cell r="M1138">
            <v>1</v>
          </cell>
          <cell r="N1138">
            <v>1</v>
          </cell>
          <cell r="O1138">
            <v>0</v>
          </cell>
          <cell r="P1138">
            <v>0</v>
          </cell>
          <cell r="Q1138">
            <v>1</v>
          </cell>
          <cell r="R1138">
            <v>1</v>
          </cell>
          <cell r="S1138">
            <v>0</v>
          </cell>
          <cell r="T1138">
            <v>0</v>
          </cell>
          <cell r="U1138">
            <v>1</v>
          </cell>
        </row>
        <row r="1139">
          <cell r="D1139">
            <v>300865</v>
          </cell>
          <cell r="E1139" t="str">
            <v>Tabacao National High School</v>
          </cell>
          <cell r="F1139">
            <v>1</v>
          </cell>
          <cell r="G1139">
            <v>1</v>
          </cell>
          <cell r="H1139">
            <v>0</v>
          </cell>
          <cell r="I1139">
            <v>1</v>
          </cell>
          <cell r="J1139">
            <v>0</v>
          </cell>
          <cell r="K1139">
            <v>1</v>
          </cell>
          <cell r="L1139">
            <v>0</v>
          </cell>
          <cell r="M1139">
            <v>1</v>
          </cell>
          <cell r="N1139">
            <v>0</v>
          </cell>
          <cell r="O1139">
            <v>0</v>
          </cell>
          <cell r="P1139">
            <v>0</v>
          </cell>
          <cell r="Q1139">
            <v>1</v>
          </cell>
          <cell r="R1139">
            <v>0</v>
          </cell>
          <cell r="S1139">
            <v>0</v>
          </cell>
          <cell r="T1139">
            <v>1</v>
          </cell>
          <cell r="U1139">
            <v>1</v>
          </cell>
        </row>
        <row r="1140">
          <cell r="D1140">
            <v>307011</v>
          </cell>
          <cell r="E1140" t="str">
            <v>Moncada National High School</v>
          </cell>
          <cell r="F1140">
            <v>1</v>
          </cell>
          <cell r="G1140">
            <v>0</v>
          </cell>
          <cell r="H1140">
            <v>1</v>
          </cell>
          <cell r="I1140">
            <v>1</v>
          </cell>
          <cell r="J1140">
            <v>0</v>
          </cell>
          <cell r="K1140">
            <v>0</v>
          </cell>
          <cell r="L1140">
            <v>0</v>
          </cell>
          <cell r="M1140">
            <v>1</v>
          </cell>
          <cell r="N1140">
            <v>1</v>
          </cell>
          <cell r="O1140">
            <v>1</v>
          </cell>
          <cell r="P1140">
            <v>1</v>
          </cell>
          <cell r="Q1140">
            <v>1</v>
          </cell>
          <cell r="R1140">
            <v>0</v>
          </cell>
          <cell r="S1140">
            <v>0</v>
          </cell>
          <cell r="T1140">
            <v>1</v>
          </cell>
          <cell r="U1140">
            <v>0</v>
          </cell>
        </row>
        <row r="1141">
          <cell r="D1141">
            <v>306717</v>
          </cell>
          <cell r="E1141" t="str">
            <v>Teodoro Evangelista Mem. HS</v>
          </cell>
          <cell r="F1141">
            <v>1</v>
          </cell>
          <cell r="G1141">
            <v>0</v>
          </cell>
          <cell r="H1141">
            <v>1</v>
          </cell>
          <cell r="I1141">
            <v>0</v>
          </cell>
          <cell r="J1141">
            <v>0</v>
          </cell>
          <cell r="K1141">
            <v>1</v>
          </cell>
          <cell r="L1141">
            <v>0</v>
          </cell>
          <cell r="M1141">
            <v>0</v>
          </cell>
          <cell r="N1141">
            <v>0</v>
          </cell>
          <cell r="O1141">
            <v>1</v>
          </cell>
          <cell r="P1141">
            <v>1</v>
          </cell>
          <cell r="Q1141">
            <v>1</v>
          </cell>
          <cell r="R1141">
            <v>1</v>
          </cell>
          <cell r="S1141">
            <v>0</v>
          </cell>
          <cell r="T1141">
            <v>1</v>
          </cell>
          <cell r="U1141">
            <v>0</v>
          </cell>
        </row>
        <row r="1142">
          <cell r="D1142">
            <v>300910</v>
          </cell>
          <cell r="E1142" t="str">
            <v>Pulong Santol NHS - Annex 1</v>
          </cell>
          <cell r="F1142">
            <v>1</v>
          </cell>
          <cell r="G1142">
            <v>0</v>
          </cell>
          <cell r="H1142">
            <v>1</v>
          </cell>
          <cell r="I1142">
            <v>1</v>
          </cell>
          <cell r="J1142">
            <v>1</v>
          </cell>
          <cell r="K1142">
            <v>1</v>
          </cell>
          <cell r="L1142">
            <v>0</v>
          </cell>
          <cell r="M1142">
            <v>1</v>
          </cell>
          <cell r="N1142">
            <v>0</v>
          </cell>
          <cell r="O1142">
            <v>1</v>
          </cell>
          <cell r="P1142">
            <v>1</v>
          </cell>
          <cell r="Q1142">
            <v>1</v>
          </cell>
          <cell r="R1142">
            <v>1</v>
          </cell>
          <cell r="S1142">
            <v>0</v>
          </cell>
          <cell r="T1142">
            <v>0</v>
          </cell>
          <cell r="U1142">
            <v>1</v>
          </cell>
        </row>
        <row r="1143">
          <cell r="D1143">
            <v>307010</v>
          </cell>
          <cell r="E1143" t="str">
            <v>Calipayan NHS</v>
          </cell>
          <cell r="F1143">
            <v>1</v>
          </cell>
          <cell r="G1143">
            <v>1</v>
          </cell>
          <cell r="H1143">
            <v>0</v>
          </cell>
          <cell r="I1143">
            <v>0</v>
          </cell>
          <cell r="J1143">
            <v>1</v>
          </cell>
          <cell r="K1143">
            <v>1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1</v>
          </cell>
          <cell r="R1143">
            <v>1</v>
          </cell>
          <cell r="S1143">
            <v>0</v>
          </cell>
          <cell r="T1143">
            <v>1</v>
          </cell>
          <cell r="U1143">
            <v>1</v>
          </cell>
        </row>
        <row r="1144">
          <cell r="D1144">
            <v>306831</v>
          </cell>
          <cell r="E1144" t="str">
            <v>Jaen NHS Annex-San Pablo</v>
          </cell>
          <cell r="F1144">
            <v>1</v>
          </cell>
          <cell r="G1144">
            <v>0</v>
          </cell>
          <cell r="H1144">
            <v>1</v>
          </cell>
          <cell r="I1144">
            <v>0</v>
          </cell>
          <cell r="J1144">
            <v>0</v>
          </cell>
          <cell r="K1144">
            <v>1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1</v>
          </cell>
          <cell r="R1144">
            <v>0</v>
          </cell>
          <cell r="S1144">
            <v>0</v>
          </cell>
          <cell r="T1144">
            <v>1</v>
          </cell>
          <cell r="U1144">
            <v>0</v>
          </cell>
        </row>
        <row r="1145">
          <cell r="D1145">
            <v>306806</v>
          </cell>
          <cell r="E1145" t="str">
            <v>AGUPALO WESTE HIGH SCHOOL</v>
          </cell>
          <cell r="F1145">
            <v>1</v>
          </cell>
          <cell r="G1145">
            <v>0</v>
          </cell>
          <cell r="H1145">
            <v>0</v>
          </cell>
          <cell r="I1145">
            <v>0</v>
          </cell>
          <cell r="J1145">
            <v>1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1</v>
          </cell>
          <cell r="Q1145">
            <v>1</v>
          </cell>
          <cell r="R1145">
            <v>0</v>
          </cell>
          <cell r="S1145">
            <v>0</v>
          </cell>
          <cell r="T1145">
            <v>0</v>
          </cell>
          <cell r="U1145">
            <v>1</v>
          </cell>
        </row>
        <row r="1146">
          <cell r="D1146">
            <v>300791</v>
          </cell>
          <cell r="E1146" t="str">
            <v>Bulac NHS</v>
          </cell>
          <cell r="F1146">
            <v>1</v>
          </cell>
          <cell r="G1146">
            <v>0</v>
          </cell>
          <cell r="H1146">
            <v>1</v>
          </cell>
          <cell r="I1146">
            <v>1</v>
          </cell>
          <cell r="J1146">
            <v>1</v>
          </cell>
          <cell r="K1146">
            <v>1</v>
          </cell>
          <cell r="L1146">
            <v>1</v>
          </cell>
          <cell r="M1146">
            <v>0</v>
          </cell>
          <cell r="N1146">
            <v>0</v>
          </cell>
          <cell r="O1146">
            <v>1</v>
          </cell>
          <cell r="P1146">
            <v>1</v>
          </cell>
          <cell r="Q1146">
            <v>1</v>
          </cell>
          <cell r="R1146">
            <v>1</v>
          </cell>
          <cell r="S1146">
            <v>0</v>
          </cell>
          <cell r="T1146">
            <v>1</v>
          </cell>
          <cell r="U1146">
            <v>1</v>
          </cell>
        </row>
        <row r="1147">
          <cell r="D1147">
            <v>300850</v>
          </cell>
          <cell r="E1147" t="str">
            <v>San Ricardo NHS</v>
          </cell>
          <cell r="F1147">
            <v>1</v>
          </cell>
          <cell r="G1147">
            <v>1</v>
          </cell>
          <cell r="H1147">
            <v>0</v>
          </cell>
          <cell r="I1147">
            <v>1</v>
          </cell>
          <cell r="J1147">
            <v>1</v>
          </cell>
          <cell r="K1147">
            <v>1</v>
          </cell>
          <cell r="L1147">
            <v>0</v>
          </cell>
          <cell r="M1147">
            <v>1</v>
          </cell>
          <cell r="N1147">
            <v>0</v>
          </cell>
          <cell r="O1147">
            <v>0</v>
          </cell>
          <cell r="P1147">
            <v>1</v>
          </cell>
          <cell r="Q1147">
            <v>1</v>
          </cell>
          <cell r="R1147">
            <v>1</v>
          </cell>
          <cell r="S1147">
            <v>0</v>
          </cell>
          <cell r="T1147">
            <v>1</v>
          </cell>
          <cell r="U1147">
            <v>1</v>
          </cell>
        </row>
        <row r="1148">
          <cell r="D1148">
            <v>300783</v>
          </cell>
          <cell r="E1148" t="str">
            <v>Aliaga National High School</v>
          </cell>
          <cell r="F1148">
            <v>1</v>
          </cell>
          <cell r="G1148">
            <v>1</v>
          </cell>
          <cell r="H1148">
            <v>0</v>
          </cell>
          <cell r="I1148">
            <v>0</v>
          </cell>
          <cell r="J1148">
            <v>1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1</v>
          </cell>
          <cell r="R1148">
            <v>0</v>
          </cell>
          <cell r="S1148">
            <v>0</v>
          </cell>
          <cell r="T1148">
            <v>1</v>
          </cell>
          <cell r="U1148">
            <v>1</v>
          </cell>
        </row>
        <row r="1149">
          <cell r="D1149">
            <v>301032</v>
          </cell>
          <cell r="E1149" t="str">
            <v>San Miguel National High School</v>
          </cell>
          <cell r="F1149">
            <v>1</v>
          </cell>
          <cell r="G1149">
            <v>1</v>
          </cell>
          <cell r="H1149">
            <v>1</v>
          </cell>
          <cell r="I1149">
            <v>1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1</v>
          </cell>
          <cell r="Q1149">
            <v>1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</row>
        <row r="1150">
          <cell r="D1150">
            <v>306912</v>
          </cell>
          <cell r="E1150" t="str">
            <v>Sta. Cruz High Integrated School</v>
          </cell>
          <cell r="F1150">
            <v>1</v>
          </cell>
          <cell r="G1150">
            <v>0</v>
          </cell>
          <cell r="H1150">
            <v>0</v>
          </cell>
          <cell r="I1150">
            <v>1</v>
          </cell>
          <cell r="J1150">
            <v>1</v>
          </cell>
          <cell r="K1150">
            <v>1</v>
          </cell>
          <cell r="L1150">
            <v>0</v>
          </cell>
          <cell r="M1150">
            <v>1</v>
          </cell>
          <cell r="N1150">
            <v>0</v>
          </cell>
          <cell r="O1150">
            <v>1</v>
          </cell>
          <cell r="P1150">
            <v>1</v>
          </cell>
          <cell r="Q1150">
            <v>1</v>
          </cell>
          <cell r="R1150">
            <v>1</v>
          </cell>
          <cell r="S1150">
            <v>0</v>
          </cell>
          <cell r="T1150">
            <v>1</v>
          </cell>
          <cell r="U1150">
            <v>1</v>
          </cell>
        </row>
        <row r="1151">
          <cell r="D1151">
            <v>306901</v>
          </cell>
          <cell r="E1151" t="str">
            <v>San Vicente Pilot School for Philippine Craftsmen</v>
          </cell>
          <cell r="F1151">
            <v>1</v>
          </cell>
          <cell r="G1151">
            <v>1</v>
          </cell>
          <cell r="H1151">
            <v>1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1</v>
          </cell>
          <cell r="Q1151">
            <v>1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</row>
        <row r="1152">
          <cell r="D1152">
            <v>300853</v>
          </cell>
          <cell r="E1152" t="str">
            <v>STA. BARBARA NATIONAL HS</v>
          </cell>
          <cell r="F1152">
            <v>1</v>
          </cell>
          <cell r="G1152">
            <v>0</v>
          </cell>
          <cell r="H1152">
            <v>0</v>
          </cell>
          <cell r="I1152">
            <v>0</v>
          </cell>
          <cell r="J1152">
            <v>0</v>
          </cell>
          <cell r="K1152">
            <v>1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</row>
        <row r="1153">
          <cell r="D1153">
            <v>306505</v>
          </cell>
          <cell r="E1153" t="str">
            <v>Villa Aurora NHS</v>
          </cell>
          <cell r="F1153">
            <v>0</v>
          </cell>
          <cell r="G1153">
            <v>0</v>
          </cell>
          <cell r="H1153">
            <v>1</v>
          </cell>
          <cell r="I1153">
            <v>0</v>
          </cell>
          <cell r="J1153">
            <v>1</v>
          </cell>
          <cell r="K1153">
            <v>1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1</v>
          </cell>
          <cell r="Q1153">
            <v>1</v>
          </cell>
          <cell r="R1153">
            <v>0</v>
          </cell>
          <cell r="S1153">
            <v>0</v>
          </cell>
          <cell r="T1153">
            <v>0</v>
          </cell>
          <cell r="U1153">
            <v>1</v>
          </cell>
        </row>
        <row r="1154">
          <cell r="D1154">
            <v>306709</v>
          </cell>
          <cell r="E1154" t="str">
            <v>Engr. Virgilio V. Dionisio MHS</v>
          </cell>
          <cell r="F1154">
            <v>1</v>
          </cell>
          <cell r="G1154">
            <v>0</v>
          </cell>
          <cell r="H1154">
            <v>1</v>
          </cell>
          <cell r="I1154">
            <v>0</v>
          </cell>
          <cell r="J1154">
            <v>1</v>
          </cell>
          <cell r="K1154">
            <v>1</v>
          </cell>
          <cell r="L1154">
            <v>0</v>
          </cell>
          <cell r="M1154">
            <v>1</v>
          </cell>
          <cell r="N1154">
            <v>0</v>
          </cell>
          <cell r="O1154">
            <v>0</v>
          </cell>
          <cell r="P1154">
            <v>1</v>
          </cell>
          <cell r="Q1154">
            <v>1</v>
          </cell>
          <cell r="R1154">
            <v>0</v>
          </cell>
          <cell r="S1154">
            <v>0</v>
          </cell>
          <cell r="T1154">
            <v>1</v>
          </cell>
          <cell r="U1154">
            <v>1</v>
          </cell>
        </row>
        <row r="1155">
          <cell r="D1155">
            <v>301066</v>
          </cell>
          <cell r="E1155" t="str">
            <v>Sindalan NHS</v>
          </cell>
          <cell r="F1155">
            <v>1</v>
          </cell>
          <cell r="G1155">
            <v>0</v>
          </cell>
          <cell r="H1155">
            <v>1</v>
          </cell>
          <cell r="I1155">
            <v>0</v>
          </cell>
          <cell r="J1155">
            <v>1</v>
          </cell>
          <cell r="K1155">
            <v>1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1</v>
          </cell>
          <cell r="R1155">
            <v>0</v>
          </cell>
          <cell r="S1155">
            <v>0</v>
          </cell>
          <cell r="T1155">
            <v>1</v>
          </cell>
          <cell r="U1155">
            <v>0</v>
          </cell>
        </row>
        <row r="1156">
          <cell r="D1156">
            <v>300803</v>
          </cell>
          <cell r="E1156" t="str">
            <v>Dr. Ramon de Santos NHS</v>
          </cell>
          <cell r="F1156">
            <v>1</v>
          </cell>
          <cell r="G1156">
            <v>0</v>
          </cell>
          <cell r="H1156">
            <v>1</v>
          </cell>
          <cell r="I1156">
            <v>1</v>
          </cell>
          <cell r="J1156">
            <v>1</v>
          </cell>
          <cell r="K1156">
            <v>1</v>
          </cell>
          <cell r="L1156">
            <v>1</v>
          </cell>
          <cell r="M1156">
            <v>0</v>
          </cell>
          <cell r="N1156">
            <v>1</v>
          </cell>
          <cell r="O1156">
            <v>0</v>
          </cell>
          <cell r="P1156">
            <v>1</v>
          </cell>
          <cell r="Q1156">
            <v>1</v>
          </cell>
          <cell r="R1156">
            <v>1</v>
          </cell>
          <cell r="S1156">
            <v>0</v>
          </cell>
          <cell r="T1156">
            <v>1</v>
          </cell>
          <cell r="U1156">
            <v>1</v>
          </cell>
        </row>
        <row r="1157">
          <cell r="D1157">
            <v>300750</v>
          </cell>
          <cell r="E1157" t="str">
            <v>Malolos Marine Fishery School &amp; Laboratory</v>
          </cell>
          <cell r="F1157">
            <v>1</v>
          </cell>
          <cell r="G1157">
            <v>1</v>
          </cell>
          <cell r="H1157">
            <v>1</v>
          </cell>
          <cell r="I1157">
            <v>1</v>
          </cell>
          <cell r="J1157">
            <v>1</v>
          </cell>
          <cell r="K1157">
            <v>1</v>
          </cell>
          <cell r="L1157">
            <v>1</v>
          </cell>
          <cell r="M1157">
            <v>1</v>
          </cell>
          <cell r="N1157">
            <v>1</v>
          </cell>
          <cell r="O1157">
            <v>1</v>
          </cell>
          <cell r="P1157">
            <v>1</v>
          </cell>
          <cell r="Q1157">
            <v>1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</row>
        <row r="1158">
          <cell r="D1158">
            <v>300934</v>
          </cell>
          <cell r="E1158" t="str">
            <v>Sta. Maria NHS, Macabebe</v>
          </cell>
          <cell r="F1158">
            <v>1</v>
          </cell>
          <cell r="G1158">
            <v>0</v>
          </cell>
          <cell r="H1158">
            <v>1</v>
          </cell>
          <cell r="I1158">
            <v>0</v>
          </cell>
          <cell r="J1158">
            <v>1</v>
          </cell>
          <cell r="K1158">
            <v>1</v>
          </cell>
          <cell r="L1158">
            <v>1</v>
          </cell>
          <cell r="M1158">
            <v>0</v>
          </cell>
          <cell r="N1158">
            <v>0</v>
          </cell>
          <cell r="O1158">
            <v>0</v>
          </cell>
          <cell r="P1158">
            <v>1</v>
          </cell>
          <cell r="Q1158">
            <v>1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</row>
        <row r="1159">
          <cell r="D1159">
            <v>300969</v>
          </cell>
          <cell r="E1159" t="str">
            <v>Mababanaba High School</v>
          </cell>
          <cell r="F1159">
            <v>1</v>
          </cell>
          <cell r="G1159">
            <v>1</v>
          </cell>
          <cell r="H1159">
            <v>1</v>
          </cell>
          <cell r="I1159">
            <v>1</v>
          </cell>
          <cell r="J1159">
            <v>1</v>
          </cell>
          <cell r="K1159">
            <v>1</v>
          </cell>
          <cell r="L1159">
            <v>1</v>
          </cell>
          <cell r="M1159">
            <v>1</v>
          </cell>
          <cell r="N1159">
            <v>1</v>
          </cell>
          <cell r="O1159">
            <v>1</v>
          </cell>
          <cell r="P1159">
            <v>1</v>
          </cell>
          <cell r="Q1159">
            <v>1</v>
          </cell>
          <cell r="R1159">
            <v>1</v>
          </cell>
          <cell r="S1159">
            <v>1</v>
          </cell>
          <cell r="T1159">
            <v>1</v>
          </cell>
          <cell r="U1159">
            <v>1</v>
          </cell>
        </row>
        <row r="1160">
          <cell r="D1160">
            <v>300870</v>
          </cell>
          <cell r="E1160" t="str">
            <v>Llanera National HIgh School</v>
          </cell>
          <cell r="F1160">
            <v>1</v>
          </cell>
          <cell r="G1160">
            <v>1</v>
          </cell>
          <cell r="H1160">
            <v>1</v>
          </cell>
          <cell r="I1160">
            <v>0</v>
          </cell>
          <cell r="J1160">
            <v>1</v>
          </cell>
          <cell r="K1160">
            <v>1</v>
          </cell>
          <cell r="L1160">
            <v>0</v>
          </cell>
          <cell r="M1160">
            <v>0</v>
          </cell>
          <cell r="N1160">
            <v>1</v>
          </cell>
          <cell r="O1160">
            <v>0</v>
          </cell>
          <cell r="P1160">
            <v>1</v>
          </cell>
          <cell r="Q1160">
            <v>1</v>
          </cell>
          <cell r="R1160">
            <v>0</v>
          </cell>
          <cell r="S1160">
            <v>0</v>
          </cell>
          <cell r="T1160">
            <v>1</v>
          </cell>
          <cell r="U1160">
            <v>0</v>
          </cell>
        </row>
        <row r="1161">
          <cell r="D1161">
            <v>300796</v>
          </cell>
          <cell r="E1161" t="str">
            <v>Carmen NHS</v>
          </cell>
          <cell r="F1161">
            <v>1</v>
          </cell>
          <cell r="G1161">
            <v>0</v>
          </cell>
          <cell r="H1161">
            <v>1</v>
          </cell>
          <cell r="I1161">
            <v>0</v>
          </cell>
          <cell r="J1161">
            <v>1</v>
          </cell>
          <cell r="K1161">
            <v>1</v>
          </cell>
          <cell r="L1161">
            <v>1</v>
          </cell>
          <cell r="M1161">
            <v>0</v>
          </cell>
          <cell r="N1161">
            <v>0</v>
          </cell>
          <cell r="O1161">
            <v>0</v>
          </cell>
          <cell r="P1161">
            <v>1</v>
          </cell>
          <cell r="Q1161">
            <v>1</v>
          </cell>
          <cell r="R1161">
            <v>0</v>
          </cell>
          <cell r="S1161">
            <v>0</v>
          </cell>
          <cell r="T1161">
            <v>1</v>
          </cell>
          <cell r="U1161">
            <v>0</v>
          </cell>
        </row>
        <row r="1162">
          <cell r="D1162">
            <v>307118</v>
          </cell>
          <cell r="E1162" t="str">
            <v>San Agustin High School</v>
          </cell>
          <cell r="F1162">
            <v>1</v>
          </cell>
          <cell r="G1162">
            <v>0</v>
          </cell>
          <cell r="H1162">
            <v>1</v>
          </cell>
          <cell r="I1162">
            <v>0</v>
          </cell>
          <cell r="J1162">
            <v>0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1</v>
          </cell>
          <cell r="Q1162">
            <v>1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</row>
        <row r="1163">
          <cell r="D1163">
            <v>300804</v>
          </cell>
          <cell r="E1163" t="str">
            <v>Eduardo L. Joson Mem. HS</v>
          </cell>
          <cell r="F1163">
            <v>1</v>
          </cell>
          <cell r="G1163">
            <v>1</v>
          </cell>
          <cell r="H1163">
            <v>0</v>
          </cell>
          <cell r="I1163">
            <v>1</v>
          </cell>
          <cell r="J1163">
            <v>1</v>
          </cell>
          <cell r="K1163">
            <v>1</v>
          </cell>
          <cell r="L1163">
            <v>1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1</v>
          </cell>
          <cell r="R1163">
            <v>1</v>
          </cell>
          <cell r="S1163">
            <v>1</v>
          </cell>
          <cell r="T1163">
            <v>0</v>
          </cell>
          <cell r="U1163">
            <v>1</v>
          </cell>
        </row>
        <row r="1164">
          <cell r="D1164">
            <v>501213</v>
          </cell>
          <cell r="E1164" t="str">
            <v>Don Casimiro G. Tanedo Integrated School</v>
          </cell>
          <cell r="F1164">
            <v>1</v>
          </cell>
          <cell r="G1164">
            <v>1</v>
          </cell>
          <cell r="H1164">
            <v>1</v>
          </cell>
          <cell r="I1164">
            <v>0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1</v>
          </cell>
          <cell r="R1164">
            <v>0</v>
          </cell>
          <cell r="S1164">
            <v>0</v>
          </cell>
          <cell r="T1164">
            <v>0</v>
          </cell>
          <cell r="U1164">
            <v>1</v>
          </cell>
        </row>
        <row r="1165">
          <cell r="D1165">
            <v>307113</v>
          </cell>
          <cell r="E1165" t="str">
            <v>Sagpat High School</v>
          </cell>
          <cell r="F1165">
            <v>1</v>
          </cell>
          <cell r="G1165">
            <v>1</v>
          </cell>
          <cell r="H1165">
            <v>0</v>
          </cell>
          <cell r="I1165">
            <v>0</v>
          </cell>
          <cell r="J1165">
            <v>0</v>
          </cell>
          <cell r="K1165">
            <v>1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1</v>
          </cell>
          <cell r="Q1165">
            <v>1</v>
          </cell>
          <cell r="R1165">
            <v>0</v>
          </cell>
          <cell r="S1165">
            <v>0</v>
          </cell>
          <cell r="T1165">
            <v>0</v>
          </cell>
          <cell r="U1165">
            <v>1</v>
          </cell>
        </row>
        <row r="1166">
          <cell r="D1166">
            <v>300515</v>
          </cell>
          <cell r="E1166" t="str">
            <v>Dimaseset National High School</v>
          </cell>
          <cell r="F1166">
            <v>1</v>
          </cell>
          <cell r="G1166">
            <v>1</v>
          </cell>
          <cell r="H1166">
            <v>1</v>
          </cell>
          <cell r="I1166">
            <v>0</v>
          </cell>
          <cell r="J1166">
            <v>1</v>
          </cell>
          <cell r="K1166">
            <v>1</v>
          </cell>
          <cell r="L1166">
            <v>1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1</v>
          </cell>
          <cell r="R1166">
            <v>1</v>
          </cell>
          <cell r="S1166">
            <v>0</v>
          </cell>
          <cell r="T1166">
            <v>1</v>
          </cell>
          <cell r="U1166">
            <v>0</v>
          </cell>
        </row>
        <row r="1167">
          <cell r="D1167">
            <v>306829</v>
          </cell>
          <cell r="E1167" t="str">
            <v>Bartolome R Sangalang NHS Annex-Macatcatuit</v>
          </cell>
          <cell r="F1167">
            <v>1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</row>
        <row r="1168">
          <cell r="D1168">
            <v>301016</v>
          </cell>
          <cell r="E1168" t="str">
            <v>Castillejos Resettlement High School</v>
          </cell>
          <cell r="F1168">
            <v>1</v>
          </cell>
          <cell r="G1168">
            <v>1</v>
          </cell>
          <cell r="H1168">
            <v>1</v>
          </cell>
          <cell r="I1168">
            <v>0</v>
          </cell>
          <cell r="J1168">
            <v>0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1</v>
          </cell>
          <cell r="P1168">
            <v>0</v>
          </cell>
          <cell r="Q1168">
            <v>1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</row>
        <row r="1169">
          <cell r="D1169">
            <v>300793</v>
          </cell>
          <cell r="E1169" t="str">
            <v>Cabucbucan NHS</v>
          </cell>
          <cell r="F1169">
            <v>0</v>
          </cell>
          <cell r="G1169">
            <v>0</v>
          </cell>
          <cell r="H1169">
            <v>1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1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</row>
        <row r="1170">
          <cell r="D1170">
            <v>300818</v>
          </cell>
          <cell r="E1170" t="str">
            <v>MalacaÃ±ang NHS</v>
          </cell>
          <cell r="F1170">
            <v>1</v>
          </cell>
          <cell r="G1170">
            <v>0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1</v>
          </cell>
          <cell r="Q1170">
            <v>1</v>
          </cell>
          <cell r="R1170">
            <v>0</v>
          </cell>
          <cell r="S1170">
            <v>0</v>
          </cell>
          <cell r="T1170">
            <v>0</v>
          </cell>
          <cell r="U1170">
            <v>1</v>
          </cell>
        </row>
        <row r="1171">
          <cell r="D1171">
            <v>301034</v>
          </cell>
          <cell r="E1171" t="str">
            <v>Lipay High School</v>
          </cell>
          <cell r="F1171">
            <v>1</v>
          </cell>
          <cell r="G1171">
            <v>0</v>
          </cell>
          <cell r="H1171">
            <v>1</v>
          </cell>
          <cell r="I1171">
            <v>1</v>
          </cell>
          <cell r="J1171">
            <v>0</v>
          </cell>
          <cell r="K1171">
            <v>1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1</v>
          </cell>
          <cell r="Q1171">
            <v>0</v>
          </cell>
          <cell r="R1171">
            <v>0</v>
          </cell>
          <cell r="S1171">
            <v>0</v>
          </cell>
          <cell r="T1171">
            <v>1</v>
          </cell>
          <cell r="U1171">
            <v>1</v>
          </cell>
        </row>
        <row r="1172">
          <cell r="D1172">
            <v>301006</v>
          </cell>
          <cell r="E1172" t="str">
            <v>Taltal National High School</v>
          </cell>
          <cell r="F1172">
            <v>1</v>
          </cell>
          <cell r="G1172">
            <v>1</v>
          </cell>
          <cell r="H1172">
            <v>1</v>
          </cell>
          <cell r="I1172">
            <v>1</v>
          </cell>
          <cell r="J1172">
            <v>0</v>
          </cell>
          <cell r="K1172">
            <v>1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1</v>
          </cell>
          <cell r="Q1172">
            <v>1</v>
          </cell>
          <cell r="R1172">
            <v>0</v>
          </cell>
          <cell r="S1172">
            <v>0</v>
          </cell>
          <cell r="T1172">
            <v>0</v>
          </cell>
          <cell r="U1172">
            <v>1</v>
          </cell>
        </row>
        <row r="1173">
          <cell r="D1173">
            <v>300695</v>
          </cell>
          <cell r="E1173" t="str">
            <v>Umiray NHS</v>
          </cell>
          <cell r="F1173">
            <v>1</v>
          </cell>
          <cell r="G1173">
            <v>1</v>
          </cell>
          <cell r="H1173">
            <v>1</v>
          </cell>
          <cell r="I1173">
            <v>0</v>
          </cell>
          <cell r="J1173">
            <v>1</v>
          </cell>
          <cell r="K1173">
            <v>1</v>
          </cell>
          <cell r="L1173">
            <v>1</v>
          </cell>
          <cell r="M1173">
            <v>1</v>
          </cell>
          <cell r="N1173">
            <v>1</v>
          </cell>
          <cell r="O1173">
            <v>1</v>
          </cell>
          <cell r="P1173">
            <v>1</v>
          </cell>
          <cell r="Q1173">
            <v>1</v>
          </cell>
          <cell r="R1173">
            <v>1</v>
          </cell>
          <cell r="S1173">
            <v>1</v>
          </cell>
          <cell r="T1173">
            <v>1</v>
          </cell>
          <cell r="U1173">
            <v>0</v>
          </cell>
        </row>
        <row r="1174">
          <cell r="D1174">
            <v>300906</v>
          </cell>
          <cell r="E1174" t="str">
            <v>Pasig NHS</v>
          </cell>
          <cell r="F1174">
            <v>1</v>
          </cell>
          <cell r="G1174">
            <v>0</v>
          </cell>
          <cell r="H1174">
            <v>0</v>
          </cell>
          <cell r="I1174">
            <v>0</v>
          </cell>
          <cell r="J1174">
            <v>1</v>
          </cell>
          <cell r="K1174">
            <v>1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1</v>
          </cell>
        </row>
        <row r="1175">
          <cell r="D1175">
            <v>306812</v>
          </cell>
          <cell r="E1175" t="str">
            <v>Ricardo Dizon Canlas Agr'l. HS (Former Jorge M. Padilla NHS Annex)</v>
          </cell>
          <cell r="F1175">
            <v>1</v>
          </cell>
          <cell r="G1175">
            <v>1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1</v>
          </cell>
          <cell r="S1175">
            <v>0</v>
          </cell>
          <cell r="T1175">
            <v>0</v>
          </cell>
          <cell r="U1175">
            <v>0</v>
          </cell>
        </row>
        <row r="1176">
          <cell r="D1176">
            <v>500506</v>
          </cell>
          <cell r="E1176" t="str">
            <v>Uacon Integrated School</v>
          </cell>
          <cell r="F1176">
            <v>1</v>
          </cell>
          <cell r="G1176">
            <v>1</v>
          </cell>
          <cell r="H1176">
            <v>1</v>
          </cell>
          <cell r="I1176">
            <v>1</v>
          </cell>
          <cell r="J1176">
            <v>1</v>
          </cell>
          <cell r="K1176">
            <v>1</v>
          </cell>
          <cell r="L1176">
            <v>1</v>
          </cell>
          <cell r="M1176">
            <v>0</v>
          </cell>
          <cell r="N1176">
            <v>0</v>
          </cell>
          <cell r="O1176">
            <v>1</v>
          </cell>
          <cell r="P1176">
            <v>1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1</v>
          </cell>
        </row>
        <row r="1177">
          <cell r="D1177">
            <v>307116</v>
          </cell>
          <cell r="E1177" t="str">
            <v>Sta. Cruz NHS - Don Marcelo C. Marty High School</v>
          </cell>
          <cell r="F1177">
            <v>1</v>
          </cell>
          <cell r="G1177">
            <v>0</v>
          </cell>
          <cell r="H1177">
            <v>1</v>
          </cell>
          <cell r="I1177">
            <v>0</v>
          </cell>
          <cell r="J1177">
            <v>1</v>
          </cell>
          <cell r="K1177">
            <v>1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1</v>
          </cell>
          <cell r="U1177">
            <v>0</v>
          </cell>
        </row>
        <row r="1178">
          <cell r="D1178">
            <v>301025</v>
          </cell>
          <cell r="E1178" t="str">
            <v>Botolan National High School</v>
          </cell>
          <cell r="F1178">
            <v>1</v>
          </cell>
          <cell r="G1178">
            <v>0</v>
          </cell>
          <cell r="H1178">
            <v>1</v>
          </cell>
          <cell r="I1178">
            <v>0</v>
          </cell>
          <cell r="J1178">
            <v>1</v>
          </cell>
          <cell r="K1178">
            <v>1</v>
          </cell>
          <cell r="L1178">
            <v>0</v>
          </cell>
          <cell r="M1178">
            <v>1</v>
          </cell>
          <cell r="N1178">
            <v>1</v>
          </cell>
          <cell r="O1178">
            <v>1</v>
          </cell>
          <cell r="P1178">
            <v>1</v>
          </cell>
          <cell r="Q1178">
            <v>1</v>
          </cell>
          <cell r="R1178">
            <v>0</v>
          </cell>
          <cell r="S1178">
            <v>0</v>
          </cell>
          <cell r="T1178">
            <v>1</v>
          </cell>
          <cell r="U1178">
            <v>1</v>
          </cell>
        </row>
        <row r="1179">
          <cell r="D1179">
            <v>301015</v>
          </cell>
          <cell r="E1179" t="str">
            <v>Castillejos National High School</v>
          </cell>
          <cell r="F1179">
            <v>1</v>
          </cell>
          <cell r="G1179">
            <v>0</v>
          </cell>
          <cell r="H1179">
            <v>1</v>
          </cell>
          <cell r="I1179">
            <v>1</v>
          </cell>
          <cell r="J1179">
            <v>0</v>
          </cell>
          <cell r="K1179">
            <v>1</v>
          </cell>
          <cell r="L1179">
            <v>0</v>
          </cell>
          <cell r="M1179">
            <v>0</v>
          </cell>
          <cell r="N1179">
            <v>1</v>
          </cell>
          <cell r="O1179">
            <v>1</v>
          </cell>
          <cell r="P1179">
            <v>1</v>
          </cell>
          <cell r="Q1179">
            <v>1</v>
          </cell>
          <cell r="R1179">
            <v>1</v>
          </cell>
          <cell r="S1179">
            <v>0</v>
          </cell>
          <cell r="T1179">
            <v>1</v>
          </cell>
          <cell r="U1179">
            <v>1</v>
          </cell>
        </row>
        <row r="1180">
          <cell r="D1180">
            <v>301023</v>
          </cell>
          <cell r="E1180" t="str">
            <v>Namatacan National High School</v>
          </cell>
          <cell r="F1180">
            <v>1</v>
          </cell>
          <cell r="G1180">
            <v>1</v>
          </cell>
          <cell r="H1180">
            <v>1</v>
          </cell>
          <cell r="I1180">
            <v>1</v>
          </cell>
          <cell r="J1180">
            <v>1</v>
          </cell>
          <cell r="K1180">
            <v>1</v>
          </cell>
          <cell r="L1180">
            <v>0</v>
          </cell>
          <cell r="M1180">
            <v>1</v>
          </cell>
          <cell r="N1180">
            <v>0</v>
          </cell>
          <cell r="O1180">
            <v>1</v>
          </cell>
          <cell r="P1180">
            <v>1</v>
          </cell>
          <cell r="Q1180">
            <v>1</v>
          </cell>
          <cell r="R1180">
            <v>1</v>
          </cell>
          <cell r="S1180">
            <v>0</v>
          </cell>
          <cell r="T1180">
            <v>1</v>
          </cell>
          <cell r="U1180">
            <v>1</v>
          </cell>
        </row>
        <row r="1181">
          <cell r="D1181">
            <v>300888</v>
          </cell>
          <cell r="E1181" t="str">
            <v>Dolores NHS, Magalang</v>
          </cell>
          <cell r="F1181">
            <v>1</v>
          </cell>
          <cell r="G1181">
            <v>0</v>
          </cell>
          <cell r="H1181">
            <v>1</v>
          </cell>
          <cell r="I1181">
            <v>0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1</v>
          </cell>
          <cell r="U1181">
            <v>0</v>
          </cell>
        </row>
        <row r="1182">
          <cell r="D1182">
            <v>500733</v>
          </cell>
          <cell r="E1182" t="str">
            <v>San Agustin Integrated School</v>
          </cell>
          <cell r="F1182">
            <v>1</v>
          </cell>
          <cell r="G1182">
            <v>1</v>
          </cell>
          <cell r="H1182">
            <v>0</v>
          </cell>
          <cell r="I1182">
            <v>0</v>
          </cell>
          <cell r="J1182">
            <v>0</v>
          </cell>
          <cell r="K1182">
            <v>1</v>
          </cell>
          <cell r="L1182">
            <v>1</v>
          </cell>
          <cell r="M1182">
            <v>0</v>
          </cell>
          <cell r="N1182">
            <v>1</v>
          </cell>
          <cell r="O1182">
            <v>1</v>
          </cell>
          <cell r="P1182">
            <v>1</v>
          </cell>
          <cell r="Q1182">
            <v>1</v>
          </cell>
          <cell r="R1182">
            <v>1</v>
          </cell>
          <cell r="S1182">
            <v>1</v>
          </cell>
          <cell r="T1182">
            <v>1</v>
          </cell>
          <cell r="U1182">
            <v>1</v>
          </cell>
        </row>
        <row r="1183">
          <cell r="D1183">
            <v>501137</v>
          </cell>
          <cell r="E1183" t="str">
            <v>San Jose Panlumacan Integrated School</v>
          </cell>
          <cell r="F1183">
            <v>1</v>
          </cell>
          <cell r="G1183">
            <v>0</v>
          </cell>
          <cell r="H1183">
            <v>0</v>
          </cell>
          <cell r="I1183">
            <v>0</v>
          </cell>
          <cell r="J1183">
            <v>1</v>
          </cell>
          <cell r="K1183">
            <v>1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1</v>
          </cell>
          <cell r="R1183">
            <v>1</v>
          </cell>
          <cell r="S1183">
            <v>0</v>
          </cell>
          <cell r="T1183">
            <v>1</v>
          </cell>
          <cell r="U1183">
            <v>0</v>
          </cell>
        </row>
        <row r="1184">
          <cell r="D1184">
            <v>300925</v>
          </cell>
          <cell r="E1184" t="str">
            <v>San Pablo 2nd National High School</v>
          </cell>
          <cell r="F1184">
            <v>1</v>
          </cell>
          <cell r="G1184">
            <v>1</v>
          </cell>
          <cell r="H1184">
            <v>0</v>
          </cell>
          <cell r="I1184">
            <v>1</v>
          </cell>
          <cell r="J1184">
            <v>1</v>
          </cell>
          <cell r="K1184">
            <v>1</v>
          </cell>
          <cell r="L1184">
            <v>1</v>
          </cell>
          <cell r="M1184">
            <v>0</v>
          </cell>
          <cell r="N1184">
            <v>0</v>
          </cell>
          <cell r="O1184">
            <v>0</v>
          </cell>
          <cell r="P1184">
            <v>1</v>
          </cell>
          <cell r="Q1184">
            <v>1</v>
          </cell>
          <cell r="R1184">
            <v>0</v>
          </cell>
          <cell r="S1184">
            <v>1</v>
          </cell>
          <cell r="T1184">
            <v>1</v>
          </cell>
          <cell r="U1184">
            <v>0</v>
          </cell>
        </row>
        <row r="1185">
          <cell r="D1185">
            <v>301027</v>
          </cell>
          <cell r="E1185" t="str">
            <v>Rofulo M. Landa HS (Salaza NHS)</v>
          </cell>
          <cell r="F1185">
            <v>1</v>
          </cell>
          <cell r="G1185">
            <v>1</v>
          </cell>
          <cell r="H1185">
            <v>0</v>
          </cell>
          <cell r="I1185">
            <v>0</v>
          </cell>
          <cell r="J1185">
            <v>1</v>
          </cell>
          <cell r="K1185">
            <v>1</v>
          </cell>
          <cell r="L1185">
            <v>0</v>
          </cell>
          <cell r="M1185">
            <v>1</v>
          </cell>
          <cell r="N1185">
            <v>0</v>
          </cell>
          <cell r="O1185">
            <v>1</v>
          </cell>
          <cell r="P1185">
            <v>1</v>
          </cell>
          <cell r="Q1185">
            <v>1</v>
          </cell>
          <cell r="R1185">
            <v>1</v>
          </cell>
          <cell r="S1185">
            <v>0</v>
          </cell>
          <cell r="T1185">
            <v>0</v>
          </cell>
          <cell r="U1185">
            <v>1</v>
          </cell>
        </row>
        <row r="1186">
          <cell r="D1186">
            <v>306815</v>
          </cell>
          <cell r="E1186" t="str">
            <v>Manacsac HS (Former Nagpandayan HS Annex)</v>
          </cell>
          <cell r="F1186">
            <v>1</v>
          </cell>
          <cell r="G1186">
            <v>0</v>
          </cell>
          <cell r="H1186">
            <v>1</v>
          </cell>
          <cell r="I1186">
            <v>1</v>
          </cell>
          <cell r="J1186">
            <v>1</v>
          </cell>
          <cell r="K1186">
            <v>1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1</v>
          </cell>
          <cell r="Q1186">
            <v>1</v>
          </cell>
          <cell r="R1186">
            <v>1</v>
          </cell>
          <cell r="S1186">
            <v>0</v>
          </cell>
          <cell r="T1186">
            <v>1</v>
          </cell>
          <cell r="U1186">
            <v>1</v>
          </cell>
        </row>
        <row r="1187">
          <cell r="D1187">
            <v>300727</v>
          </cell>
          <cell r="E1187" t="str">
            <v>Dr. Felipe de Jesus HS</v>
          </cell>
          <cell r="F1187">
            <v>0</v>
          </cell>
          <cell r="G1187">
            <v>1</v>
          </cell>
          <cell r="H1187">
            <v>1</v>
          </cell>
          <cell r="I1187">
            <v>1</v>
          </cell>
          <cell r="J1187">
            <v>1</v>
          </cell>
          <cell r="K1187">
            <v>1</v>
          </cell>
          <cell r="L1187">
            <v>1</v>
          </cell>
          <cell r="M1187">
            <v>1</v>
          </cell>
          <cell r="N1187">
            <v>1</v>
          </cell>
          <cell r="O1187">
            <v>1</v>
          </cell>
          <cell r="P1187">
            <v>1</v>
          </cell>
          <cell r="Q1187">
            <v>1</v>
          </cell>
          <cell r="R1187">
            <v>1</v>
          </cell>
          <cell r="S1187">
            <v>0</v>
          </cell>
          <cell r="T1187">
            <v>1</v>
          </cell>
          <cell r="U1187">
            <v>1</v>
          </cell>
        </row>
        <row r="1188">
          <cell r="D1188">
            <v>300857</v>
          </cell>
          <cell r="E1188" t="str">
            <v>Sto. Domingo NTS</v>
          </cell>
          <cell r="F1188">
            <v>1</v>
          </cell>
          <cell r="G1188">
            <v>0</v>
          </cell>
          <cell r="H1188">
            <v>1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1</v>
          </cell>
          <cell r="R1188">
            <v>1</v>
          </cell>
          <cell r="S1188">
            <v>0</v>
          </cell>
          <cell r="T1188">
            <v>0</v>
          </cell>
          <cell r="U1188">
            <v>0</v>
          </cell>
        </row>
        <row r="1189">
          <cell r="D1189">
            <v>300700</v>
          </cell>
          <cell r="E1189" t="str">
            <v>Saysain NHS</v>
          </cell>
          <cell r="F1189">
            <v>1</v>
          </cell>
          <cell r="G1189">
            <v>1</v>
          </cell>
          <cell r="H1189">
            <v>1</v>
          </cell>
          <cell r="I1189">
            <v>1</v>
          </cell>
          <cell r="J1189">
            <v>1</v>
          </cell>
          <cell r="K1189">
            <v>1</v>
          </cell>
          <cell r="L1189">
            <v>1</v>
          </cell>
          <cell r="M1189">
            <v>1</v>
          </cell>
          <cell r="N1189">
            <v>0</v>
          </cell>
          <cell r="O1189">
            <v>1</v>
          </cell>
          <cell r="P1189">
            <v>1</v>
          </cell>
          <cell r="Q1189">
            <v>1</v>
          </cell>
          <cell r="R1189">
            <v>1</v>
          </cell>
          <cell r="S1189">
            <v>0</v>
          </cell>
          <cell r="T1189">
            <v>1</v>
          </cell>
          <cell r="U1189">
            <v>0</v>
          </cell>
        </row>
        <row r="1190">
          <cell r="D1190">
            <v>306945</v>
          </cell>
          <cell r="E1190" t="str">
            <v>Telesforo Natividad NHS</v>
          </cell>
          <cell r="F1190">
            <v>1</v>
          </cell>
          <cell r="G1190">
            <v>1</v>
          </cell>
          <cell r="H1190">
            <v>1</v>
          </cell>
          <cell r="I1190">
            <v>1</v>
          </cell>
          <cell r="J1190">
            <v>1</v>
          </cell>
          <cell r="K1190">
            <v>1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1</v>
          </cell>
          <cell r="R1190">
            <v>1</v>
          </cell>
          <cell r="S1190">
            <v>0</v>
          </cell>
          <cell r="T1190">
            <v>1</v>
          </cell>
          <cell r="U1190">
            <v>0</v>
          </cell>
        </row>
        <row r="1191">
          <cell r="D1191">
            <v>501242</v>
          </cell>
          <cell r="E1191" t="str">
            <v>Binbin Integrated School</v>
          </cell>
          <cell r="F1191">
            <v>1</v>
          </cell>
          <cell r="G1191">
            <v>0</v>
          </cell>
          <cell r="H1191">
            <v>1</v>
          </cell>
          <cell r="I1191">
            <v>0</v>
          </cell>
          <cell r="J1191">
            <v>1</v>
          </cell>
          <cell r="K1191">
            <v>1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1</v>
          </cell>
          <cell r="Q1191">
            <v>1</v>
          </cell>
          <cell r="R1191">
            <v>1</v>
          </cell>
          <cell r="S1191">
            <v>0</v>
          </cell>
          <cell r="T1191">
            <v>0</v>
          </cell>
          <cell r="U1191">
            <v>1</v>
          </cell>
        </row>
        <row r="1192">
          <cell r="D1192">
            <v>306903</v>
          </cell>
          <cell r="E1192" t="str">
            <v>Bro. Andrew Gonzalez Tech.HS</v>
          </cell>
          <cell r="F1192">
            <v>1</v>
          </cell>
          <cell r="G1192">
            <v>0</v>
          </cell>
          <cell r="H1192">
            <v>1</v>
          </cell>
          <cell r="I1192">
            <v>1</v>
          </cell>
          <cell r="J1192">
            <v>1</v>
          </cell>
          <cell r="K1192">
            <v>1</v>
          </cell>
          <cell r="L1192">
            <v>0</v>
          </cell>
          <cell r="M1192">
            <v>1</v>
          </cell>
          <cell r="N1192">
            <v>0</v>
          </cell>
          <cell r="O1192">
            <v>1</v>
          </cell>
          <cell r="P1192">
            <v>1</v>
          </cell>
          <cell r="Q1192">
            <v>1</v>
          </cell>
          <cell r="R1192">
            <v>0</v>
          </cell>
          <cell r="S1192">
            <v>0</v>
          </cell>
          <cell r="T1192">
            <v>1</v>
          </cell>
          <cell r="U1192">
            <v>1</v>
          </cell>
        </row>
        <row r="1193">
          <cell r="D1193">
            <v>302766</v>
          </cell>
          <cell r="E1193" t="str">
            <v>Suguit National High School</v>
          </cell>
          <cell r="F1193">
            <v>1</v>
          </cell>
          <cell r="G1193">
            <v>1</v>
          </cell>
          <cell r="H1193">
            <v>0</v>
          </cell>
          <cell r="I1193">
            <v>1</v>
          </cell>
          <cell r="J1193">
            <v>1</v>
          </cell>
          <cell r="K1193">
            <v>1</v>
          </cell>
          <cell r="L1193">
            <v>0</v>
          </cell>
          <cell r="M1193">
            <v>1</v>
          </cell>
          <cell r="N1193">
            <v>1</v>
          </cell>
          <cell r="O1193">
            <v>1</v>
          </cell>
          <cell r="P1193">
            <v>1</v>
          </cell>
          <cell r="Q1193">
            <v>1</v>
          </cell>
          <cell r="R1193">
            <v>1</v>
          </cell>
          <cell r="S1193">
            <v>1</v>
          </cell>
          <cell r="T1193">
            <v>1</v>
          </cell>
          <cell r="U1193">
            <v>1</v>
          </cell>
        </row>
        <row r="1194">
          <cell r="D1194">
            <v>300882</v>
          </cell>
          <cell r="E1194" t="str">
            <v>Betis NHS</v>
          </cell>
          <cell r="F1194">
            <v>1</v>
          </cell>
          <cell r="G1194">
            <v>1</v>
          </cell>
          <cell r="H1194">
            <v>0</v>
          </cell>
          <cell r="I1194">
            <v>0</v>
          </cell>
          <cell r="J1194">
            <v>1</v>
          </cell>
          <cell r="K1194">
            <v>1</v>
          </cell>
          <cell r="L1194">
            <v>1</v>
          </cell>
          <cell r="M1194">
            <v>0</v>
          </cell>
          <cell r="N1194">
            <v>0</v>
          </cell>
          <cell r="O1194">
            <v>0</v>
          </cell>
          <cell r="P1194">
            <v>1</v>
          </cell>
          <cell r="Q1194">
            <v>1</v>
          </cell>
          <cell r="R1194">
            <v>0</v>
          </cell>
          <cell r="S1194">
            <v>1</v>
          </cell>
          <cell r="T1194">
            <v>0</v>
          </cell>
          <cell r="U1194">
            <v>0</v>
          </cell>
        </row>
        <row r="1195">
          <cell r="D1195">
            <v>301007</v>
          </cell>
          <cell r="E1195" t="str">
            <v>Coto High School</v>
          </cell>
          <cell r="F1195">
            <v>1</v>
          </cell>
          <cell r="G1195">
            <v>1</v>
          </cell>
          <cell r="H1195">
            <v>1</v>
          </cell>
          <cell r="I1195">
            <v>0</v>
          </cell>
          <cell r="J1195">
            <v>1</v>
          </cell>
          <cell r="K1195">
            <v>1</v>
          </cell>
          <cell r="L1195">
            <v>0</v>
          </cell>
          <cell r="M1195">
            <v>0</v>
          </cell>
          <cell r="N1195">
            <v>1</v>
          </cell>
          <cell r="O1195">
            <v>1</v>
          </cell>
          <cell r="P1195">
            <v>1</v>
          </cell>
          <cell r="Q1195">
            <v>0</v>
          </cell>
          <cell r="R1195">
            <v>1</v>
          </cell>
          <cell r="S1195">
            <v>0</v>
          </cell>
          <cell r="T1195">
            <v>0</v>
          </cell>
          <cell r="U1195">
            <v>1</v>
          </cell>
        </row>
        <row r="1196">
          <cell r="D1196">
            <v>500508</v>
          </cell>
          <cell r="E1196" t="str">
            <v>Dojoc Balite IS</v>
          </cell>
          <cell r="F1196">
            <v>1</v>
          </cell>
          <cell r="G1196">
            <v>1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1</v>
          </cell>
          <cell r="R1196">
            <v>1</v>
          </cell>
          <cell r="S1196">
            <v>0</v>
          </cell>
          <cell r="T1196">
            <v>0</v>
          </cell>
          <cell r="U1196">
            <v>0</v>
          </cell>
        </row>
        <row r="1197">
          <cell r="D1197">
            <v>501226</v>
          </cell>
          <cell r="E1197" t="str">
            <v>Don Brigido Miraflor Integrated School</v>
          </cell>
          <cell r="F1197">
            <v>1</v>
          </cell>
          <cell r="G1197">
            <v>0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0</v>
          </cell>
          <cell r="M1197">
            <v>1</v>
          </cell>
          <cell r="N1197">
            <v>1</v>
          </cell>
          <cell r="O1197">
            <v>0</v>
          </cell>
          <cell r="P1197">
            <v>1</v>
          </cell>
          <cell r="Q1197">
            <v>1</v>
          </cell>
          <cell r="R1197">
            <v>0</v>
          </cell>
          <cell r="S1197">
            <v>0</v>
          </cell>
          <cell r="T1197">
            <v>0</v>
          </cell>
          <cell r="U1197">
            <v>1</v>
          </cell>
        </row>
        <row r="1198">
          <cell r="D1198">
            <v>300998</v>
          </cell>
          <cell r="E1198" t="str">
            <v>Eduardo Cojuangco National Vocational High School</v>
          </cell>
          <cell r="F1198">
            <v>0</v>
          </cell>
          <cell r="G1198">
            <v>1</v>
          </cell>
          <cell r="H1198">
            <v>0</v>
          </cell>
          <cell r="I1198">
            <v>0</v>
          </cell>
          <cell r="J1198">
            <v>1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1</v>
          </cell>
          <cell r="R1198">
            <v>0</v>
          </cell>
          <cell r="S1198">
            <v>0</v>
          </cell>
          <cell r="T1198">
            <v>0</v>
          </cell>
          <cell r="U1198">
            <v>1</v>
          </cell>
        </row>
        <row r="1199">
          <cell r="D1199">
            <v>501227</v>
          </cell>
          <cell r="E1199" t="str">
            <v>Bangan -Capayawan Integrated School</v>
          </cell>
          <cell r="F1199">
            <v>1</v>
          </cell>
          <cell r="G1199">
            <v>1</v>
          </cell>
          <cell r="H1199">
            <v>1</v>
          </cell>
          <cell r="I1199">
            <v>1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1</v>
          </cell>
          <cell r="Q1199">
            <v>1</v>
          </cell>
          <cell r="R1199">
            <v>0</v>
          </cell>
          <cell r="S1199">
            <v>0</v>
          </cell>
          <cell r="T1199">
            <v>0</v>
          </cell>
          <cell r="U1199">
            <v>1</v>
          </cell>
        </row>
        <row r="1200">
          <cell r="D1200">
            <v>500128</v>
          </cell>
          <cell r="E1200" t="str">
            <v>Hanjin Integrated School</v>
          </cell>
          <cell r="F1200">
            <v>1</v>
          </cell>
          <cell r="G1200">
            <v>0</v>
          </cell>
          <cell r="H1200">
            <v>0</v>
          </cell>
          <cell r="I1200">
            <v>1</v>
          </cell>
          <cell r="J1200">
            <v>1</v>
          </cell>
          <cell r="K1200">
            <v>1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1</v>
          </cell>
          <cell r="Q1200">
            <v>0</v>
          </cell>
          <cell r="R1200">
            <v>1</v>
          </cell>
          <cell r="S1200">
            <v>0</v>
          </cell>
          <cell r="T1200">
            <v>0</v>
          </cell>
          <cell r="U1200">
            <v>0</v>
          </cell>
        </row>
        <row r="1201">
          <cell r="D1201">
            <v>300874</v>
          </cell>
          <cell r="E1201" t="str">
            <v>Bahay Pare NHS</v>
          </cell>
          <cell r="F1201">
            <v>1</v>
          </cell>
          <cell r="G1201">
            <v>0</v>
          </cell>
          <cell r="H1201">
            <v>1</v>
          </cell>
          <cell r="I1201">
            <v>1</v>
          </cell>
          <cell r="J1201">
            <v>1</v>
          </cell>
          <cell r="K1201">
            <v>0</v>
          </cell>
          <cell r="L1201">
            <v>0</v>
          </cell>
          <cell r="M1201">
            <v>1</v>
          </cell>
          <cell r="N1201">
            <v>0</v>
          </cell>
          <cell r="O1201">
            <v>0</v>
          </cell>
          <cell r="P1201">
            <v>1</v>
          </cell>
          <cell r="Q1201">
            <v>1</v>
          </cell>
          <cell r="R1201">
            <v>1</v>
          </cell>
          <cell r="S1201">
            <v>0</v>
          </cell>
          <cell r="T1201">
            <v>0</v>
          </cell>
          <cell r="U1201">
            <v>1</v>
          </cell>
        </row>
        <row r="1202">
          <cell r="D1202">
            <v>307101</v>
          </cell>
          <cell r="E1202" t="str">
            <v>Zambales NHS - Jesus F. Magsaysay HS Annex</v>
          </cell>
          <cell r="F1202">
            <v>1</v>
          </cell>
          <cell r="G1202">
            <v>1</v>
          </cell>
          <cell r="H1202">
            <v>1</v>
          </cell>
          <cell r="I1202">
            <v>1</v>
          </cell>
          <cell r="J1202">
            <v>1</v>
          </cell>
          <cell r="K1202">
            <v>1</v>
          </cell>
          <cell r="L1202">
            <v>1</v>
          </cell>
          <cell r="M1202">
            <v>0</v>
          </cell>
          <cell r="N1202">
            <v>1</v>
          </cell>
          <cell r="O1202">
            <v>1</v>
          </cell>
          <cell r="P1202">
            <v>1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</row>
        <row r="1203">
          <cell r="D1203">
            <v>300848</v>
          </cell>
          <cell r="E1203" t="str">
            <v>San Mariano National High School</v>
          </cell>
          <cell r="F1203">
            <v>0</v>
          </cell>
          <cell r="G1203">
            <v>1</v>
          </cell>
          <cell r="H1203">
            <v>0</v>
          </cell>
          <cell r="I1203">
            <v>0</v>
          </cell>
          <cell r="J1203">
            <v>0</v>
          </cell>
          <cell r="K1203">
            <v>1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1</v>
          </cell>
        </row>
        <row r="1204">
          <cell r="D1204">
            <v>300690</v>
          </cell>
          <cell r="E1204" t="str">
            <v>Lual NHS</v>
          </cell>
          <cell r="F1204">
            <v>1</v>
          </cell>
          <cell r="G1204">
            <v>1</v>
          </cell>
          <cell r="H1204">
            <v>1</v>
          </cell>
          <cell r="I1204">
            <v>0</v>
          </cell>
          <cell r="J1204">
            <v>1</v>
          </cell>
          <cell r="K1204">
            <v>1</v>
          </cell>
          <cell r="L1204">
            <v>0</v>
          </cell>
          <cell r="M1204">
            <v>1</v>
          </cell>
          <cell r="N1204">
            <v>1</v>
          </cell>
          <cell r="O1204">
            <v>0</v>
          </cell>
          <cell r="P1204">
            <v>1</v>
          </cell>
          <cell r="Q1204">
            <v>1</v>
          </cell>
          <cell r="R1204">
            <v>0</v>
          </cell>
          <cell r="S1204">
            <v>0</v>
          </cell>
          <cell r="T1204">
            <v>1</v>
          </cell>
          <cell r="U1204">
            <v>0</v>
          </cell>
        </row>
        <row r="1205">
          <cell r="D1205">
            <v>300907</v>
          </cell>
          <cell r="E1205" t="str">
            <v>Porac Model Comm. HS (Resettlement School)</v>
          </cell>
          <cell r="F1205">
            <v>1</v>
          </cell>
          <cell r="G1205">
            <v>0</v>
          </cell>
          <cell r="H1205">
            <v>1</v>
          </cell>
          <cell r="I1205">
            <v>1</v>
          </cell>
          <cell r="J1205">
            <v>1</v>
          </cell>
          <cell r="K1205">
            <v>1</v>
          </cell>
          <cell r="L1205">
            <v>0</v>
          </cell>
          <cell r="M1205">
            <v>0</v>
          </cell>
          <cell r="N1205">
            <v>1</v>
          </cell>
          <cell r="O1205">
            <v>1</v>
          </cell>
          <cell r="P1205">
            <v>1</v>
          </cell>
          <cell r="Q1205">
            <v>1</v>
          </cell>
          <cell r="R1205">
            <v>1</v>
          </cell>
          <cell r="S1205">
            <v>0</v>
          </cell>
          <cell r="T1205">
            <v>1</v>
          </cell>
          <cell r="U1205">
            <v>0</v>
          </cell>
        </row>
        <row r="1206">
          <cell r="D1206">
            <v>307124</v>
          </cell>
          <cell r="E1206" t="str">
            <v>Subic NHS Annex IV - San Isidro HS</v>
          </cell>
          <cell r="F1206">
            <v>1</v>
          </cell>
          <cell r="G1206">
            <v>0</v>
          </cell>
          <cell r="H1206">
            <v>1</v>
          </cell>
          <cell r="I1206">
            <v>0</v>
          </cell>
          <cell r="J1206">
            <v>1</v>
          </cell>
          <cell r="K1206">
            <v>1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1</v>
          </cell>
          <cell r="Q1206">
            <v>1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</row>
        <row r="1207">
          <cell r="D1207">
            <v>307131</v>
          </cell>
          <cell r="E1207" t="str">
            <v>Lakas High School</v>
          </cell>
          <cell r="F1207">
            <v>1</v>
          </cell>
          <cell r="G1207">
            <v>1</v>
          </cell>
          <cell r="H1207">
            <v>0</v>
          </cell>
          <cell r="I1207">
            <v>0</v>
          </cell>
          <cell r="J1207">
            <v>1</v>
          </cell>
          <cell r="K1207">
            <v>0</v>
          </cell>
          <cell r="L1207">
            <v>0</v>
          </cell>
          <cell r="M1207">
            <v>1</v>
          </cell>
          <cell r="N1207">
            <v>1</v>
          </cell>
          <cell r="O1207">
            <v>1</v>
          </cell>
          <cell r="P1207">
            <v>1</v>
          </cell>
          <cell r="Q1207">
            <v>1</v>
          </cell>
          <cell r="R1207">
            <v>1</v>
          </cell>
          <cell r="S1207">
            <v>0</v>
          </cell>
          <cell r="T1207">
            <v>1</v>
          </cell>
          <cell r="U1207">
            <v>1</v>
          </cell>
        </row>
        <row r="1208">
          <cell r="D1208">
            <v>500510</v>
          </cell>
          <cell r="E1208" t="str">
            <v>Naugsol Integrated School</v>
          </cell>
          <cell r="F1208">
            <v>1</v>
          </cell>
          <cell r="G1208">
            <v>0</v>
          </cell>
          <cell r="H1208">
            <v>0</v>
          </cell>
          <cell r="I1208">
            <v>1</v>
          </cell>
          <cell r="J1208">
            <v>0</v>
          </cell>
          <cell r="K1208">
            <v>1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1</v>
          </cell>
          <cell r="R1208">
            <v>1</v>
          </cell>
          <cell r="S1208">
            <v>0</v>
          </cell>
          <cell r="T1208">
            <v>0</v>
          </cell>
          <cell r="U1208">
            <v>1</v>
          </cell>
        </row>
        <row r="1209">
          <cell r="D1209">
            <v>300749</v>
          </cell>
          <cell r="E1209" t="str">
            <v>Salapungan NHS</v>
          </cell>
          <cell r="F1209">
            <v>1</v>
          </cell>
          <cell r="G1209">
            <v>1</v>
          </cell>
          <cell r="H1209">
            <v>1</v>
          </cell>
          <cell r="I1209">
            <v>1</v>
          </cell>
          <cell r="J1209">
            <v>1</v>
          </cell>
          <cell r="K1209">
            <v>1</v>
          </cell>
          <cell r="L1209">
            <v>0</v>
          </cell>
          <cell r="M1209">
            <v>0</v>
          </cell>
          <cell r="N1209">
            <v>0</v>
          </cell>
          <cell r="O1209">
            <v>1</v>
          </cell>
          <cell r="P1209">
            <v>1</v>
          </cell>
          <cell r="Q1209">
            <v>1</v>
          </cell>
          <cell r="R1209">
            <v>0</v>
          </cell>
          <cell r="S1209">
            <v>0</v>
          </cell>
          <cell r="T1209">
            <v>1</v>
          </cell>
          <cell r="U1209">
            <v>1</v>
          </cell>
        </row>
        <row r="1210">
          <cell r="D1210">
            <v>501533</v>
          </cell>
          <cell r="E1210" t="str">
            <v>Carael Integrated School</v>
          </cell>
          <cell r="F1210">
            <v>0</v>
          </cell>
          <cell r="G1210">
            <v>1</v>
          </cell>
          <cell r="H1210">
            <v>1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1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</row>
        <row r="1211">
          <cell r="D1211">
            <v>300747</v>
          </cell>
          <cell r="E1211" t="str">
            <v>Taal High School</v>
          </cell>
          <cell r="F1211">
            <v>1</v>
          </cell>
          <cell r="G1211">
            <v>1</v>
          </cell>
          <cell r="H1211">
            <v>1</v>
          </cell>
          <cell r="I1211">
            <v>1</v>
          </cell>
          <cell r="J1211">
            <v>1</v>
          </cell>
          <cell r="K1211">
            <v>1</v>
          </cell>
          <cell r="L1211">
            <v>1</v>
          </cell>
          <cell r="M1211">
            <v>0</v>
          </cell>
          <cell r="N1211">
            <v>0</v>
          </cell>
          <cell r="O1211">
            <v>0</v>
          </cell>
          <cell r="P1211">
            <v>1</v>
          </cell>
          <cell r="Q1211">
            <v>1</v>
          </cell>
          <cell r="R1211">
            <v>1</v>
          </cell>
          <cell r="S1211">
            <v>1</v>
          </cell>
          <cell r="T1211">
            <v>1</v>
          </cell>
          <cell r="U1211">
            <v>1</v>
          </cell>
        </row>
        <row r="1212">
          <cell r="D1212">
            <v>305397</v>
          </cell>
          <cell r="E1212" t="str">
            <v>Mijares National High School</v>
          </cell>
          <cell r="F1212">
            <v>1</v>
          </cell>
          <cell r="G1212">
            <v>0</v>
          </cell>
          <cell r="H1212">
            <v>1</v>
          </cell>
          <cell r="I1212">
            <v>0</v>
          </cell>
          <cell r="J1212">
            <v>1</v>
          </cell>
          <cell r="K1212">
            <v>1</v>
          </cell>
          <cell r="L1212">
            <v>0</v>
          </cell>
          <cell r="M1212">
            <v>0</v>
          </cell>
          <cell r="N1212">
            <v>1</v>
          </cell>
          <cell r="O1212">
            <v>0</v>
          </cell>
          <cell r="P1212">
            <v>1</v>
          </cell>
          <cell r="Q1212">
            <v>0</v>
          </cell>
          <cell r="R1212">
            <v>0</v>
          </cell>
          <cell r="S1212">
            <v>1</v>
          </cell>
          <cell r="T1212">
            <v>1</v>
          </cell>
          <cell r="U1212">
            <v>0</v>
          </cell>
        </row>
        <row r="1213">
          <cell r="D1213">
            <v>500118</v>
          </cell>
          <cell r="E1213" t="str">
            <v>Obligacion IS</v>
          </cell>
          <cell r="F1213">
            <v>1</v>
          </cell>
          <cell r="G1213">
            <v>1</v>
          </cell>
          <cell r="H1213">
            <v>1</v>
          </cell>
          <cell r="I1213">
            <v>1</v>
          </cell>
          <cell r="J1213">
            <v>1</v>
          </cell>
          <cell r="K1213">
            <v>1</v>
          </cell>
          <cell r="L1213">
            <v>1</v>
          </cell>
          <cell r="M1213">
            <v>1</v>
          </cell>
          <cell r="N1213">
            <v>1</v>
          </cell>
          <cell r="O1213">
            <v>1</v>
          </cell>
          <cell r="P1213">
            <v>1</v>
          </cell>
          <cell r="Q1213">
            <v>1</v>
          </cell>
          <cell r="R1213">
            <v>1</v>
          </cell>
          <cell r="S1213">
            <v>0</v>
          </cell>
          <cell r="T1213">
            <v>1</v>
          </cell>
          <cell r="U1213">
            <v>1</v>
          </cell>
        </row>
        <row r="1214">
          <cell r="D1214">
            <v>307104</v>
          </cell>
          <cell r="E1214" t="str">
            <v>San Rafael Technical Vocational High School</v>
          </cell>
          <cell r="F1214">
            <v>1</v>
          </cell>
          <cell r="G1214">
            <v>0</v>
          </cell>
          <cell r="H1214">
            <v>1</v>
          </cell>
          <cell r="I1214">
            <v>0</v>
          </cell>
          <cell r="J1214">
            <v>1</v>
          </cell>
          <cell r="K1214">
            <v>1</v>
          </cell>
          <cell r="L1214">
            <v>0</v>
          </cell>
          <cell r="M1214">
            <v>0</v>
          </cell>
          <cell r="N1214">
            <v>1</v>
          </cell>
          <cell r="O1214">
            <v>0</v>
          </cell>
          <cell r="P1214">
            <v>1</v>
          </cell>
          <cell r="Q1214">
            <v>1</v>
          </cell>
          <cell r="R1214">
            <v>1</v>
          </cell>
          <cell r="S1214">
            <v>0</v>
          </cell>
          <cell r="T1214">
            <v>0</v>
          </cell>
          <cell r="U1214">
            <v>0</v>
          </cell>
        </row>
        <row r="1215">
          <cell r="D1215">
            <v>301028</v>
          </cell>
          <cell r="E1215" t="str">
            <v>Locloc National High School</v>
          </cell>
          <cell r="F1215">
            <v>1</v>
          </cell>
          <cell r="G1215">
            <v>1</v>
          </cell>
          <cell r="H1215">
            <v>1</v>
          </cell>
          <cell r="I1215">
            <v>0</v>
          </cell>
          <cell r="J1215">
            <v>1</v>
          </cell>
          <cell r="K1215">
            <v>0</v>
          </cell>
          <cell r="L1215">
            <v>0</v>
          </cell>
          <cell r="M1215">
            <v>0</v>
          </cell>
          <cell r="N1215">
            <v>1</v>
          </cell>
          <cell r="O1215">
            <v>1</v>
          </cell>
          <cell r="P1215">
            <v>1</v>
          </cell>
          <cell r="Q1215">
            <v>1</v>
          </cell>
          <cell r="R1215">
            <v>1</v>
          </cell>
          <cell r="S1215">
            <v>0</v>
          </cell>
          <cell r="T1215">
            <v>1</v>
          </cell>
          <cell r="U1215">
            <v>1</v>
          </cell>
        </row>
        <row r="1216">
          <cell r="D1216">
            <v>301008</v>
          </cell>
          <cell r="E1216" t="str">
            <v>Baquilan Resettlement High School</v>
          </cell>
          <cell r="F1216">
            <v>1</v>
          </cell>
          <cell r="G1216">
            <v>1</v>
          </cell>
          <cell r="H1216">
            <v>1</v>
          </cell>
          <cell r="I1216">
            <v>0</v>
          </cell>
          <cell r="J1216">
            <v>1</v>
          </cell>
          <cell r="K1216">
            <v>1</v>
          </cell>
          <cell r="L1216">
            <v>1</v>
          </cell>
          <cell r="M1216">
            <v>0</v>
          </cell>
          <cell r="N1216">
            <v>1</v>
          </cell>
          <cell r="O1216">
            <v>1</v>
          </cell>
          <cell r="P1216">
            <v>1</v>
          </cell>
          <cell r="Q1216">
            <v>1</v>
          </cell>
          <cell r="R1216">
            <v>0</v>
          </cell>
          <cell r="S1216">
            <v>0</v>
          </cell>
          <cell r="T1216">
            <v>1</v>
          </cell>
          <cell r="U1216">
            <v>0</v>
          </cell>
        </row>
        <row r="1217">
          <cell r="D1217">
            <v>301020</v>
          </cell>
          <cell r="E1217" t="str">
            <v>Loob Bunga High School  (Resettlement School)</v>
          </cell>
          <cell r="F1217">
            <v>0</v>
          </cell>
          <cell r="G1217">
            <v>1</v>
          </cell>
          <cell r="H1217">
            <v>1</v>
          </cell>
          <cell r="I1217">
            <v>1</v>
          </cell>
          <cell r="J1217">
            <v>1</v>
          </cell>
          <cell r="K1217">
            <v>1</v>
          </cell>
          <cell r="L1217">
            <v>0</v>
          </cell>
          <cell r="M1217">
            <v>1</v>
          </cell>
          <cell r="N1217">
            <v>0</v>
          </cell>
          <cell r="O1217">
            <v>0</v>
          </cell>
          <cell r="P1217">
            <v>1</v>
          </cell>
          <cell r="Q1217">
            <v>1</v>
          </cell>
          <cell r="R1217">
            <v>0</v>
          </cell>
          <cell r="S1217">
            <v>0</v>
          </cell>
          <cell r="T1217">
            <v>0</v>
          </cell>
          <cell r="U1217">
            <v>1</v>
          </cell>
        </row>
        <row r="1218">
          <cell r="D1218">
            <v>300864</v>
          </cell>
          <cell r="E1218" t="str">
            <v>TALAVERA NATIONAL HIGH SCHOOL</v>
          </cell>
          <cell r="F1218">
            <v>1</v>
          </cell>
          <cell r="G1218">
            <v>1</v>
          </cell>
          <cell r="H1218">
            <v>1</v>
          </cell>
          <cell r="I1218">
            <v>1</v>
          </cell>
          <cell r="J1218">
            <v>1</v>
          </cell>
          <cell r="K1218">
            <v>1</v>
          </cell>
          <cell r="L1218">
            <v>0</v>
          </cell>
          <cell r="M1218">
            <v>1</v>
          </cell>
          <cell r="N1218">
            <v>0</v>
          </cell>
          <cell r="O1218">
            <v>0</v>
          </cell>
          <cell r="P1218">
            <v>1</v>
          </cell>
          <cell r="Q1218">
            <v>1</v>
          </cell>
          <cell r="R1218">
            <v>0</v>
          </cell>
          <cell r="S1218">
            <v>0</v>
          </cell>
          <cell r="T1218">
            <v>1</v>
          </cell>
          <cell r="U1218">
            <v>0</v>
          </cell>
        </row>
        <row r="1219">
          <cell r="D1219">
            <v>305548</v>
          </cell>
          <cell r="E1219" t="str">
            <v>Bulihan High School</v>
          </cell>
          <cell r="F1219">
            <v>0</v>
          </cell>
          <cell r="G1219">
            <v>0</v>
          </cell>
          <cell r="H1219">
            <v>1</v>
          </cell>
          <cell r="I1219">
            <v>1</v>
          </cell>
          <cell r="J1219">
            <v>1</v>
          </cell>
          <cell r="K1219">
            <v>1</v>
          </cell>
          <cell r="L1219">
            <v>1</v>
          </cell>
          <cell r="M1219">
            <v>1</v>
          </cell>
          <cell r="N1219">
            <v>1</v>
          </cell>
          <cell r="O1219">
            <v>1</v>
          </cell>
          <cell r="P1219">
            <v>1</v>
          </cell>
          <cell r="Q1219">
            <v>1</v>
          </cell>
          <cell r="R1219">
            <v>1</v>
          </cell>
          <cell r="S1219">
            <v>1</v>
          </cell>
          <cell r="T1219">
            <v>1</v>
          </cell>
          <cell r="U1219">
            <v>1</v>
          </cell>
        </row>
        <row r="1220">
          <cell r="D1220">
            <v>500630</v>
          </cell>
          <cell r="E1220" t="str">
            <v>San Antonio Integrated School</v>
          </cell>
          <cell r="F1220">
            <v>1</v>
          </cell>
          <cell r="G1220">
            <v>1</v>
          </cell>
          <cell r="H1220">
            <v>1</v>
          </cell>
          <cell r="I1220">
            <v>1</v>
          </cell>
          <cell r="J1220">
            <v>1</v>
          </cell>
          <cell r="K1220">
            <v>1</v>
          </cell>
          <cell r="L1220">
            <v>1</v>
          </cell>
          <cell r="M1220">
            <v>1</v>
          </cell>
          <cell r="N1220">
            <v>1</v>
          </cell>
          <cell r="O1220">
            <v>1</v>
          </cell>
          <cell r="P1220">
            <v>1</v>
          </cell>
          <cell r="Q1220">
            <v>1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</row>
        <row r="1221">
          <cell r="D1221">
            <v>300788</v>
          </cell>
          <cell r="E1221" t="str">
            <v>Batitang National High School</v>
          </cell>
          <cell r="F1221">
            <v>1</v>
          </cell>
          <cell r="G1221">
            <v>0</v>
          </cell>
          <cell r="H1221">
            <v>1</v>
          </cell>
          <cell r="I1221">
            <v>0</v>
          </cell>
          <cell r="J1221">
            <v>1</v>
          </cell>
          <cell r="K1221">
            <v>1</v>
          </cell>
          <cell r="L1221">
            <v>0</v>
          </cell>
          <cell r="M1221">
            <v>0</v>
          </cell>
          <cell r="N1221">
            <v>1</v>
          </cell>
          <cell r="O1221">
            <v>1</v>
          </cell>
          <cell r="P1221">
            <v>1</v>
          </cell>
          <cell r="Q1221">
            <v>1</v>
          </cell>
          <cell r="R1221">
            <v>0</v>
          </cell>
          <cell r="S1221">
            <v>0</v>
          </cell>
          <cell r="T1221">
            <v>1</v>
          </cell>
          <cell r="U1221">
            <v>0</v>
          </cell>
        </row>
        <row r="1222">
          <cell r="D1222">
            <v>500770</v>
          </cell>
          <cell r="E1222" t="str">
            <v>Calapandayan Integrated School</v>
          </cell>
          <cell r="F1222">
            <v>1</v>
          </cell>
          <cell r="G1222">
            <v>0</v>
          </cell>
          <cell r="H1222">
            <v>1</v>
          </cell>
          <cell r="I1222">
            <v>0</v>
          </cell>
          <cell r="J1222">
            <v>1</v>
          </cell>
          <cell r="K1222">
            <v>0</v>
          </cell>
          <cell r="L1222">
            <v>1</v>
          </cell>
          <cell r="M1222">
            <v>0</v>
          </cell>
          <cell r="N1222">
            <v>0</v>
          </cell>
          <cell r="O1222">
            <v>0</v>
          </cell>
          <cell r="P1222">
            <v>1</v>
          </cell>
          <cell r="Q1222">
            <v>1</v>
          </cell>
          <cell r="R1222">
            <v>1</v>
          </cell>
          <cell r="S1222">
            <v>0</v>
          </cell>
          <cell r="T1222">
            <v>1</v>
          </cell>
          <cell r="U1222">
            <v>1</v>
          </cell>
        </row>
        <row r="1223">
          <cell r="D1223">
            <v>306809</v>
          </cell>
          <cell r="E1223" t="str">
            <v>LEONOR M. BAUTISTA HS (Pias Campus Annex)</v>
          </cell>
          <cell r="F1223">
            <v>1</v>
          </cell>
          <cell r="G1223">
            <v>1</v>
          </cell>
          <cell r="H1223">
            <v>1</v>
          </cell>
          <cell r="I1223">
            <v>0</v>
          </cell>
          <cell r="J1223">
            <v>1</v>
          </cell>
          <cell r="K1223">
            <v>1</v>
          </cell>
          <cell r="L1223">
            <v>0</v>
          </cell>
          <cell r="M1223">
            <v>0</v>
          </cell>
          <cell r="N1223">
            <v>1</v>
          </cell>
          <cell r="O1223">
            <v>0</v>
          </cell>
          <cell r="P1223">
            <v>1</v>
          </cell>
          <cell r="Q1223">
            <v>1</v>
          </cell>
          <cell r="R1223">
            <v>1</v>
          </cell>
          <cell r="S1223">
            <v>0</v>
          </cell>
          <cell r="T1223">
            <v>1</v>
          </cell>
          <cell r="U1223">
            <v>0</v>
          </cell>
        </row>
        <row r="1224">
          <cell r="D1224">
            <v>300994</v>
          </cell>
          <cell r="E1224" t="str">
            <v>Capas High School</v>
          </cell>
          <cell r="F1224">
            <v>1</v>
          </cell>
          <cell r="G1224">
            <v>0</v>
          </cell>
          <cell r="H1224">
            <v>1</v>
          </cell>
          <cell r="I1224">
            <v>0</v>
          </cell>
          <cell r="J1224">
            <v>1</v>
          </cell>
          <cell r="K1224">
            <v>1</v>
          </cell>
          <cell r="L1224">
            <v>0</v>
          </cell>
          <cell r="M1224">
            <v>1</v>
          </cell>
          <cell r="N1224">
            <v>1</v>
          </cell>
          <cell r="O1224">
            <v>0</v>
          </cell>
          <cell r="P1224">
            <v>1</v>
          </cell>
          <cell r="Q1224">
            <v>1</v>
          </cell>
          <cell r="R1224">
            <v>0</v>
          </cell>
          <cell r="S1224">
            <v>0</v>
          </cell>
          <cell r="T1224">
            <v>1</v>
          </cell>
          <cell r="U1224">
            <v>0</v>
          </cell>
        </row>
        <row r="1225">
          <cell r="D1225">
            <v>301033</v>
          </cell>
          <cell r="E1225" t="str">
            <v>Sta. Cruz National High School</v>
          </cell>
          <cell r="F1225">
            <v>1</v>
          </cell>
          <cell r="G1225">
            <v>0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0</v>
          </cell>
          <cell r="M1225">
            <v>1</v>
          </cell>
          <cell r="N1225">
            <v>0</v>
          </cell>
          <cell r="O1225">
            <v>0</v>
          </cell>
          <cell r="P1225">
            <v>1</v>
          </cell>
          <cell r="Q1225">
            <v>1</v>
          </cell>
          <cell r="R1225">
            <v>0</v>
          </cell>
          <cell r="S1225">
            <v>0</v>
          </cell>
          <cell r="T1225">
            <v>1</v>
          </cell>
          <cell r="U1225">
            <v>0</v>
          </cell>
        </row>
        <row r="1226">
          <cell r="D1226">
            <v>307114</v>
          </cell>
          <cell r="E1226" t="str">
            <v>Sta Cruz South High School</v>
          </cell>
          <cell r="F1226">
            <v>1</v>
          </cell>
          <cell r="G1226">
            <v>0</v>
          </cell>
          <cell r="H1226">
            <v>1</v>
          </cell>
          <cell r="I1226">
            <v>1</v>
          </cell>
          <cell r="J1226">
            <v>1</v>
          </cell>
          <cell r="K1226">
            <v>1</v>
          </cell>
          <cell r="L1226">
            <v>0</v>
          </cell>
          <cell r="M1226">
            <v>0</v>
          </cell>
          <cell r="N1226">
            <v>1</v>
          </cell>
          <cell r="O1226">
            <v>1</v>
          </cell>
          <cell r="P1226">
            <v>1</v>
          </cell>
          <cell r="Q1226">
            <v>1</v>
          </cell>
          <cell r="R1226">
            <v>1</v>
          </cell>
          <cell r="S1226">
            <v>0</v>
          </cell>
          <cell r="T1226">
            <v>1</v>
          </cell>
          <cell r="U1226">
            <v>1</v>
          </cell>
        </row>
        <row r="1227">
          <cell r="D1227">
            <v>300901</v>
          </cell>
          <cell r="E1227" t="str">
            <v>Mexico National High School</v>
          </cell>
          <cell r="F1227">
            <v>1</v>
          </cell>
          <cell r="G1227">
            <v>1</v>
          </cell>
          <cell r="H1227">
            <v>1</v>
          </cell>
          <cell r="I1227">
            <v>1</v>
          </cell>
          <cell r="J1227">
            <v>1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1</v>
          </cell>
          <cell r="Q1227">
            <v>1</v>
          </cell>
          <cell r="R1227">
            <v>0</v>
          </cell>
          <cell r="S1227">
            <v>0</v>
          </cell>
          <cell r="T1227">
            <v>1</v>
          </cell>
          <cell r="U1227">
            <v>0</v>
          </cell>
        </row>
        <row r="1228">
          <cell r="D1228">
            <v>301024</v>
          </cell>
          <cell r="E1228" t="str">
            <v>Panan National High School</v>
          </cell>
          <cell r="F1228">
            <v>1</v>
          </cell>
          <cell r="G1228">
            <v>1</v>
          </cell>
          <cell r="H1228">
            <v>0</v>
          </cell>
          <cell r="I1228">
            <v>0</v>
          </cell>
          <cell r="J1228">
            <v>1</v>
          </cell>
          <cell r="K1228">
            <v>1</v>
          </cell>
          <cell r="L1228">
            <v>0</v>
          </cell>
          <cell r="M1228">
            <v>1</v>
          </cell>
          <cell r="N1228">
            <v>1</v>
          </cell>
          <cell r="O1228">
            <v>1</v>
          </cell>
          <cell r="P1228">
            <v>1</v>
          </cell>
          <cell r="Q1228">
            <v>1</v>
          </cell>
          <cell r="R1228">
            <v>1</v>
          </cell>
          <cell r="S1228">
            <v>0</v>
          </cell>
          <cell r="T1228">
            <v>1</v>
          </cell>
          <cell r="U1228">
            <v>1</v>
          </cell>
        </row>
        <row r="1229">
          <cell r="D1229">
            <v>501659</v>
          </cell>
          <cell r="E1229" t="str">
            <v>Dulong Malabon Integrated School</v>
          </cell>
          <cell r="F1229">
            <v>0</v>
          </cell>
          <cell r="G1229">
            <v>1</v>
          </cell>
          <cell r="H1229">
            <v>1</v>
          </cell>
          <cell r="I1229">
            <v>1</v>
          </cell>
          <cell r="J1229">
            <v>1</v>
          </cell>
          <cell r="K1229">
            <v>1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1</v>
          </cell>
          <cell r="R1229">
            <v>1</v>
          </cell>
          <cell r="S1229">
            <v>0</v>
          </cell>
          <cell r="T1229">
            <v>1</v>
          </cell>
          <cell r="U1229">
            <v>1</v>
          </cell>
        </row>
        <row r="1230">
          <cell r="D1230">
            <v>500511</v>
          </cell>
          <cell r="E1230" t="str">
            <v>Pamatawan IS</v>
          </cell>
          <cell r="F1230">
            <v>1</v>
          </cell>
          <cell r="G1230">
            <v>1</v>
          </cell>
          <cell r="H1230">
            <v>1</v>
          </cell>
          <cell r="I1230">
            <v>1</v>
          </cell>
          <cell r="J1230">
            <v>1</v>
          </cell>
          <cell r="K1230">
            <v>1</v>
          </cell>
          <cell r="L1230">
            <v>1</v>
          </cell>
          <cell r="M1230">
            <v>1</v>
          </cell>
          <cell r="N1230">
            <v>1</v>
          </cell>
          <cell r="O1230">
            <v>1</v>
          </cell>
          <cell r="P1230">
            <v>1</v>
          </cell>
          <cell r="Q1230">
            <v>0</v>
          </cell>
          <cell r="R1230">
            <v>0</v>
          </cell>
          <cell r="S1230">
            <v>0</v>
          </cell>
          <cell r="T1230">
            <v>1</v>
          </cell>
          <cell r="U1230">
            <v>0</v>
          </cell>
        </row>
        <row r="1231">
          <cell r="D1231">
            <v>300748</v>
          </cell>
          <cell r="E1231" t="str">
            <v>Carlos F. Gonzales HS (Maguinao Cruz na Daan NHS)</v>
          </cell>
          <cell r="F1231">
            <v>1</v>
          </cell>
          <cell r="G1231">
            <v>1</v>
          </cell>
          <cell r="H1231">
            <v>1</v>
          </cell>
          <cell r="I1231">
            <v>1</v>
          </cell>
          <cell r="J1231">
            <v>1</v>
          </cell>
          <cell r="K1231">
            <v>1</v>
          </cell>
          <cell r="L1231">
            <v>0</v>
          </cell>
          <cell r="M1231">
            <v>0</v>
          </cell>
          <cell r="N1231">
            <v>1</v>
          </cell>
          <cell r="O1231">
            <v>0</v>
          </cell>
          <cell r="P1231">
            <v>1</v>
          </cell>
          <cell r="Q1231">
            <v>1</v>
          </cell>
          <cell r="R1231">
            <v>0</v>
          </cell>
          <cell r="S1231">
            <v>0</v>
          </cell>
          <cell r="T1231">
            <v>1</v>
          </cell>
          <cell r="U1231">
            <v>0</v>
          </cell>
        </row>
        <row r="1232">
          <cell r="D1232">
            <v>301018</v>
          </cell>
          <cell r="E1232" t="str">
            <v>Paite-Balincaguing National High School</v>
          </cell>
          <cell r="F1232">
            <v>1</v>
          </cell>
          <cell r="G1232">
            <v>1</v>
          </cell>
          <cell r="H1232">
            <v>0</v>
          </cell>
          <cell r="I1232">
            <v>1</v>
          </cell>
          <cell r="J1232">
            <v>1</v>
          </cell>
          <cell r="K1232">
            <v>1</v>
          </cell>
          <cell r="L1232">
            <v>0</v>
          </cell>
          <cell r="M1232">
            <v>0</v>
          </cell>
          <cell r="N1232">
            <v>1</v>
          </cell>
          <cell r="O1232">
            <v>1</v>
          </cell>
          <cell r="P1232">
            <v>1</v>
          </cell>
          <cell r="Q1232">
            <v>1</v>
          </cell>
          <cell r="R1232">
            <v>1</v>
          </cell>
          <cell r="S1232">
            <v>0</v>
          </cell>
          <cell r="T1232">
            <v>1</v>
          </cell>
          <cell r="U1232">
            <v>1</v>
          </cell>
        </row>
        <row r="1233">
          <cell r="D1233">
            <v>301001</v>
          </cell>
          <cell r="E1233" t="str">
            <v>Villa Aglipay NHS</v>
          </cell>
          <cell r="F1233">
            <v>1</v>
          </cell>
          <cell r="G1233">
            <v>1</v>
          </cell>
          <cell r="H1233">
            <v>1</v>
          </cell>
          <cell r="I1233">
            <v>0</v>
          </cell>
          <cell r="J1233">
            <v>1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1</v>
          </cell>
          <cell r="Q1233">
            <v>1</v>
          </cell>
          <cell r="R1233">
            <v>0</v>
          </cell>
          <cell r="S1233">
            <v>0</v>
          </cell>
          <cell r="T1233">
            <v>1</v>
          </cell>
          <cell r="U1233">
            <v>0</v>
          </cell>
        </row>
        <row r="1234">
          <cell r="D1234">
            <v>300810</v>
          </cell>
          <cell r="E1234" t="str">
            <v>Hilario E. Hermosa Mem. HS</v>
          </cell>
          <cell r="F1234">
            <v>1</v>
          </cell>
          <cell r="G1234">
            <v>1</v>
          </cell>
          <cell r="H1234">
            <v>1</v>
          </cell>
          <cell r="I1234">
            <v>0</v>
          </cell>
          <cell r="J1234">
            <v>1</v>
          </cell>
          <cell r="K1234">
            <v>1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1</v>
          </cell>
          <cell r="R1234">
            <v>1</v>
          </cell>
          <cell r="S1234">
            <v>0</v>
          </cell>
          <cell r="T1234">
            <v>1</v>
          </cell>
          <cell r="U1234">
            <v>0</v>
          </cell>
        </row>
        <row r="1235">
          <cell r="D1235">
            <v>306729</v>
          </cell>
          <cell r="E1235" t="str">
            <v>Batia High School</v>
          </cell>
          <cell r="F1235">
            <v>1</v>
          </cell>
          <cell r="G1235">
            <v>0</v>
          </cell>
          <cell r="H1235">
            <v>0</v>
          </cell>
          <cell r="I1235">
            <v>1</v>
          </cell>
          <cell r="J1235">
            <v>1</v>
          </cell>
          <cell r="K1235">
            <v>1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1</v>
          </cell>
          <cell r="Q1235">
            <v>1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</row>
        <row r="1236">
          <cell r="D1236">
            <v>300855</v>
          </cell>
          <cell r="E1236" t="str">
            <v>Sta. Maria NHS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1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1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</row>
        <row r="1237">
          <cell r="D1237">
            <v>300843</v>
          </cell>
          <cell r="E1237" t="str">
            <v>San Andres HS</v>
          </cell>
          <cell r="F1237">
            <v>1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</row>
        <row r="1238">
          <cell r="D1238">
            <v>300780</v>
          </cell>
          <cell r="E1238" t="str">
            <v>Tiaong NHS</v>
          </cell>
          <cell r="F1238">
            <v>1</v>
          </cell>
          <cell r="G1238">
            <v>0</v>
          </cell>
          <cell r="H1238">
            <v>1</v>
          </cell>
          <cell r="I1238">
            <v>1</v>
          </cell>
          <cell r="J1238">
            <v>1</v>
          </cell>
          <cell r="K1238">
            <v>1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1</v>
          </cell>
          <cell r="U1238">
            <v>1</v>
          </cell>
        </row>
        <row r="1239">
          <cell r="D1239">
            <v>305564</v>
          </cell>
          <cell r="E1239" t="str">
            <v>Tagumpay Nagaño High School</v>
          </cell>
          <cell r="F1239">
            <v>1</v>
          </cell>
          <cell r="G1239">
            <v>0</v>
          </cell>
          <cell r="H1239">
            <v>1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1</v>
          </cell>
          <cell r="R1239">
            <v>0</v>
          </cell>
          <cell r="S1239">
            <v>0</v>
          </cell>
          <cell r="T1239">
            <v>1</v>
          </cell>
          <cell r="U1239">
            <v>1</v>
          </cell>
        </row>
        <row r="1240">
          <cell r="D1240">
            <v>306807</v>
          </cell>
          <cell r="E1240" t="str">
            <v>San Carlos High School</v>
          </cell>
          <cell r="F1240">
            <v>1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1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1</v>
          </cell>
        </row>
        <row r="1241">
          <cell r="D1241">
            <v>300794</v>
          </cell>
          <cell r="E1241" t="str">
            <v>Calaba National High School</v>
          </cell>
          <cell r="F1241">
            <v>1</v>
          </cell>
          <cell r="G1241">
            <v>0</v>
          </cell>
          <cell r="H1241">
            <v>1</v>
          </cell>
          <cell r="I1241">
            <v>0</v>
          </cell>
          <cell r="J1241">
            <v>0</v>
          </cell>
          <cell r="K1241">
            <v>1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1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</row>
        <row r="1242">
          <cell r="D1242">
            <v>300682</v>
          </cell>
          <cell r="E1242" t="str">
            <v>Dilasag NHS</v>
          </cell>
          <cell r="F1242">
            <v>1</v>
          </cell>
          <cell r="G1242">
            <v>1</v>
          </cell>
          <cell r="H1242">
            <v>1</v>
          </cell>
          <cell r="I1242">
            <v>0</v>
          </cell>
          <cell r="J1242">
            <v>0</v>
          </cell>
          <cell r="K1242">
            <v>1</v>
          </cell>
          <cell r="L1242">
            <v>0</v>
          </cell>
          <cell r="M1242">
            <v>1</v>
          </cell>
          <cell r="N1242">
            <v>1</v>
          </cell>
          <cell r="O1242">
            <v>0</v>
          </cell>
          <cell r="P1242">
            <v>1</v>
          </cell>
          <cell r="Q1242">
            <v>0</v>
          </cell>
          <cell r="R1242">
            <v>0</v>
          </cell>
          <cell r="S1242">
            <v>0</v>
          </cell>
          <cell r="T1242">
            <v>1</v>
          </cell>
          <cell r="U1242">
            <v>0</v>
          </cell>
        </row>
        <row r="1243">
          <cell r="D1243">
            <v>307106</v>
          </cell>
          <cell r="E1243" t="str">
            <v>Jesus F. Magsaysay Technical Vocational High School</v>
          </cell>
          <cell r="F1243">
            <v>0</v>
          </cell>
          <cell r="G1243">
            <v>1</v>
          </cell>
          <cell r="H1243">
            <v>1</v>
          </cell>
          <cell r="I1243">
            <v>0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1</v>
          </cell>
          <cell r="Q1243">
            <v>1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</row>
        <row r="1244">
          <cell r="D1244">
            <v>301021</v>
          </cell>
          <cell r="E1244" t="str">
            <v>Gov. Manuel D. Barretto National High School</v>
          </cell>
          <cell r="F1244">
            <v>1</v>
          </cell>
          <cell r="G1244">
            <v>0</v>
          </cell>
          <cell r="H1244">
            <v>1</v>
          </cell>
          <cell r="I1244">
            <v>0</v>
          </cell>
          <cell r="J1244">
            <v>1</v>
          </cell>
          <cell r="K1244">
            <v>1</v>
          </cell>
          <cell r="L1244">
            <v>0</v>
          </cell>
          <cell r="M1244">
            <v>1</v>
          </cell>
          <cell r="N1244">
            <v>1</v>
          </cell>
          <cell r="O1244">
            <v>0</v>
          </cell>
          <cell r="P1244">
            <v>1</v>
          </cell>
          <cell r="Q1244">
            <v>1</v>
          </cell>
          <cell r="R1244">
            <v>0</v>
          </cell>
          <cell r="S1244">
            <v>0</v>
          </cell>
          <cell r="T1244">
            <v>1</v>
          </cell>
          <cell r="U1244">
            <v>1</v>
          </cell>
        </row>
        <row r="1245">
          <cell r="D1245">
            <v>301026</v>
          </cell>
          <cell r="E1245" t="str">
            <v>New Taugtog National High School</v>
          </cell>
          <cell r="F1245">
            <v>1</v>
          </cell>
          <cell r="G1245">
            <v>0</v>
          </cell>
          <cell r="H1245">
            <v>0</v>
          </cell>
          <cell r="I1245">
            <v>1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1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</row>
        <row r="1246">
          <cell r="D1246">
            <v>301010</v>
          </cell>
          <cell r="E1246" t="str">
            <v>Cabangan National High School</v>
          </cell>
          <cell r="F1246">
            <v>1</v>
          </cell>
          <cell r="G1246">
            <v>1</v>
          </cell>
          <cell r="H1246">
            <v>0</v>
          </cell>
          <cell r="I1246">
            <v>1</v>
          </cell>
          <cell r="J1246">
            <v>1</v>
          </cell>
          <cell r="K1246">
            <v>1</v>
          </cell>
          <cell r="L1246">
            <v>0</v>
          </cell>
          <cell r="M1246">
            <v>1</v>
          </cell>
          <cell r="N1246">
            <v>0</v>
          </cell>
          <cell r="O1246">
            <v>0</v>
          </cell>
          <cell r="P1246">
            <v>1</v>
          </cell>
          <cell r="Q1246">
            <v>1</v>
          </cell>
          <cell r="R1246">
            <v>0</v>
          </cell>
          <cell r="S1246">
            <v>0</v>
          </cell>
          <cell r="T1246">
            <v>0</v>
          </cell>
          <cell r="U1246">
            <v>1</v>
          </cell>
        </row>
        <row r="1247">
          <cell r="D1247">
            <v>300947</v>
          </cell>
          <cell r="E1247" t="str">
            <v>Aringin NHS</v>
          </cell>
          <cell r="F1247">
            <v>1</v>
          </cell>
          <cell r="G1247">
            <v>0</v>
          </cell>
          <cell r="H1247">
            <v>1</v>
          </cell>
          <cell r="I1247">
            <v>1</v>
          </cell>
          <cell r="J1247">
            <v>0</v>
          </cell>
          <cell r="K1247">
            <v>1</v>
          </cell>
          <cell r="L1247">
            <v>0</v>
          </cell>
          <cell r="M1247">
            <v>1</v>
          </cell>
          <cell r="N1247">
            <v>1</v>
          </cell>
          <cell r="O1247">
            <v>1</v>
          </cell>
          <cell r="P1247">
            <v>1</v>
          </cell>
          <cell r="Q1247">
            <v>1</v>
          </cell>
          <cell r="R1247">
            <v>0</v>
          </cell>
          <cell r="S1247">
            <v>0</v>
          </cell>
          <cell r="T1247">
            <v>1</v>
          </cell>
          <cell r="U1247">
            <v>1</v>
          </cell>
        </row>
        <row r="1248">
          <cell r="D1248">
            <v>500117</v>
          </cell>
          <cell r="E1248" t="str">
            <v>Mariano L. Sindac IS</v>
          </cell>
          <cell r="F1248">
            <v>1</v>
          </cell>
          <cell r="G1248">
            <v>1</v>
          </cell>
          <cell r="H1248">
            <v>1</v>
          </cell>
          <cell r="I1248">
            <v>1</v>
          </cell>
          <cell r="J1248">
            <v>1</v>
          </cell>
          <cell r="K1248">
            <v>1</v>
          </cell>
          <cell r="L1248">
            <v>0</v>
          </cell>
          <cell r="M1248">
            <v>0</v>
          </cell>
          <cell r="N1248">
            <v>1</v>
          </cell>
          <cell r="O1248">
            <v>0</v>
          </cell>
          <cell r="P1248">
            <v>1</v>
          </cell>
          <cell r="Q1248">
            <v>1</v>
          </cell>
          <cell r="R1248">
            <v>1</v>
          </cell>
          <cell r="S1248">
            <v>1</v>
          </cell>
          <cell r="T1248">
            <v>1</v>
          </cell>
          <cell r="U1248">
            <v>1</v>
          </cell>
        </row>
        <row r="1249">
          <cell r="D1249">
            <v>306802</v>
          </cell>
          <cell r="E1249" t="str">
            <v>San Felipe Integrated High School</v>
          </cell>
          <cell r="F1249">
            <v>1</v>
          </cell>
          <cell r="G1249">
            <v>1</v>
          </cell>
          <cell r="H1249">
            <v>0</v>
          </cell>
          <cell r="I1249">
            <v>0</v>
          </cell>
          <cell r="J1249">
            <v>1</v>
          </cell>
          <cell r="K1249">
            <v>1</v>
          </cell>
          <cell r="L1249">
            <v>0</v>
          </cell>
          <cell r="M1249">
            <v>0</v>
          </cell>
          <cell r="N1249">
            <v>0</v>
          </cell>
          <cell r="O1249">
            <v>1</v>
          </cell>
          <cell r="P1249">
            <v>1</v>
          </cell>
          <cell r="Q1249">
            <v>1</v>
          </cell>
          <cell r="R1249">
            <v>1</v>
          </cell>
          <cell r="S1249">
            <v>0</v>
          </cell>
          <cell r="T1249">
            <v>0</v>
          </cell>
          <cell r="U1249">
            <v>1</v>
          </cell>
        </row>
        <row r="1250">
          <cell r="D1250">
            <v>301035</v>
          </cell>
          <cell r="E1250" t="str">
            <v>Sta. Fe NHS</v>
          </cell>
          <cell r="F1250">
            <v>1</v>
          </cell>
          <cell r="G1250">
            <v>1</v>
          </cell>
          <cell r="H1250">
            <v>1</v>
          </cell>
          <cell r="I1250">
            <v>1</v>
          </cell>
          <cell r="J1250">
            <v>1</v>
          </cell>
          <cell r="K1250">
            <v>1</v>
          </cell>
          <cell r="L1250">
            <v>0</v>
          </cell>
          <cell r="M1250">
            <v>0</v>
          </cell>
          <cell r="N1250">
            <v>0</v>
          </cell>
          <cell r="O1250">
            <v>1</v>
          </cell>
          <cell r="P1250">
            <v>1</v>
          </cell>
          <cell r="Q1250">
            <v>1</v>
          </cell>
          <cell r="R1250">
            <v>0</v>
          </cell>
          <cell r="S1250">
            <v>0</v>
          </cell>
          <cell r="T1250">
            <v>1</v>
          </cell>
          <cell r="U1250">
            <v>1</v>
          </cell>
        </row>
        <row r="1251">
          <cell r="D1251">
            <v>300755</v>
          </cell>
          <cell r="E1251" t="str">
            <v>San Pedro National High School</v>
          </cell>
          <cell r="F1251">
            <v>1</v>
          </cell>
          <cell r="G1251">
            <v>0</v>
          </cell>
          <cell r="H1251">
            <v>1</v>
          </cell>
          <cell r="I1251">
            <v>0</v>
          </cell>
          <cell r="J1251">
            <v>1</v>
          </cell>
          <cell r="K1251">
            <v>0</v>
          </cell>
          <cell r="L1251">
            <v>0</v>
          </cell>
          <cell r="M1251">
            <v>1</v>
          </cell>
          <cell r="N1251">
            <v>0</v>
          </cell>
          <cell r="O1251">
            <v>1</v>
          </cell>
          <cell r="P1251">
            <v>1</v>
          </cell>
          <cell r="Q1251">
            <v>1</v>
          </cell>
          <cell r="R1251">
            <v>0</v>
          </cell>
          <cell r="S1251">
            <v>0</v>
          </cell>
          <cell r="T1251">
            <v>1</v>
          </cell>
          <cell r="U1251">
            <v>0</v>
          </cell>
        </row>
        <row r="1252">
          <cell r="D1252">
            <v>300741</v>
          </cell>
          <cell r="E1252" t="str">
            <v>Felizardo C. Lipana NHS (Sta. Rita HS)</v>
          </cell>
          <cell r="F1252">
            <v>1</v>
          </cell>
          <cell r="G1252">
            <v>0</v>
          </cell>
          <cell r="H1252">
            <v>1</v>
          </cell>
          <cell r="I1252">
            <v>0</v>
          </cell>
          <cell r="J1252">
            <v>1</v>
          </cell>
          <cell r="K1252">
            <v>1</v>
          </cell>
          <cell r="L1252">
            <v>0</v>
          </cell>
          <cell r="M1252">
            <v>0</v>
          </cell>
          <cell r="N1252">
            <v>1</v>
          </cell>
          <cell r="O1252">
            <v>0</v>
          </cell>
          <cell r="P1252">
            <v>1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1</v>
          </cell>
        </row>
        <row r="1253">
          <cell r="D1253">
            <v>306707</v>
          </cell>
          <cell r="E1253" t="str">
            <v>Angel M. del Rosario HS</v>
          </cell>
          <cell r="F1253">
            <v>1</v>
          </cell>
          <cell r="G1253">
            <v>1</v>
          </cell>
          <cell r="H1253">
            <v>1</v>
          </cell>
          <cell r="I1253">
            <v>1</v>
          </cell>
          <cell r="J1253">
            <v>1</v>
          </cell>
          <cell r="K1253">
            <v>1</v>
          </cell>
          <cell r="L1253">
            <v>1</v>
          </cell>
          <cell r="M1253">
            <v>1</v>
          </cell>
          <cell r="N1253">
            <v>1</v>
          </cell>
          <cell r="O1253">
            <v>1</v>
          </cell>
          <cell r="P1253">
            <v>1</v>
          </cell>
          <cell r="Q1253">
            <v>1</v>
          </cell>
          <cell r="R1253">
            <v>1</v>
          </cell>
          <cell r="S1253">
            <v>0</v>
          </cell>
          <cell r="T1253">
            <v>1</v>
          </cell>
          <cell r="U1253">
            <v>1</v>
          </cell>
        </row>
        <row r="1254">
          <cell r="D1254">
            <v>307110</v>
          </cell>
          <cell r="E1254" t="str">
            <v>Batiawan Integrated School Annex</v>
          </cell>
          <cell r="F1254">
            <v>1</v>
          </cell>
          <cell r="G1254">
            <v>1</v>
          </cell>
          <cell r="H1254">
            <v>0</v>
          </cell>
          <cell r="I1254">
            <v>0</v>
          </cell>
          <cell r="J1254">
            <v>0</v>
          </cell>
          <cell r="K1254">
            <v>1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1</v>
          </cell>
        </row>
        <row r="1255">
          <cell r="D1255">
            <v>300777</v>
          </cell>
          <cell r="E1255" t="str">
            <v>Sta. Maria National High School</v>
          </cell>
          <cell r="F1255">
            <v>1</v>
          </cell>
          <cell r="G1255">
            <v>1</v>
          </cell>
          <cell r="H1255">
            <v>1</v>
          </cell>
          <cell r="I1255">
            <v>1</v>
          </cell>
          <cell r="J1255">
            <v>1</v>
          </cell>
          <cell r="K1255">
            <v>1</v>
          </cell>
          <cell r="L1255">
            <v>1</v>
          </cell>
          <cell r="M1255">
            <v>0</v>
          </cell>
          <cell r="N1255">
            <v>0</v>
          </cell>
          <cell r="O1255">
            <v>0</v>
          </cell>
          <cell r="P1255">
            <v>1</v>
          </cell>
          <cell r="Q1255">
            <v>1</v>
          </cell>
          <cell r="R1255">
            <v>1</v>
          </cell>
          <cell r="S1255">
            <v>1</v>
          </cell>
          <cell r="T1255">
            <v>1</v>
          </cell>
          <cell r="U1255">
            <v>1</v>
          </cell>
        </row>
        <row r="1256">
          <cell r="D1256">
            <v>300971</v>
          </cell>
          <cell r="E1256" t="str">
            <v>Tibag HS</v>
          </cell>
          <cell r="F1256">
            <v>1</v>
          </cell>
          <cell r="G1256">
            <v>1</v>
          </cell>
          <cell r="H1256">
            <v>1</v>
          </cell>
          <cell r="I1256">
            <v>1</v>
          </cell>
          <cell r="J1256">
            <v>1</v>
          </cell>
          <cell r="K1256">
            <v>1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1</v>
          </cell>
          <cell r="Q1256">
            <v>1</v>
          </cell>
          <cell r="R1256">
            <v>0</v>
          </cell>
          <cell r="S1256">
            <v>0</v>
          </cell>
          <cell r="T1256">
            <v>0</v>
          </cell>
          <cell r="U1256">
            <v>1</v>
          </cell>
        </row>
        <row r="1257">
          <cell r="D1257">
            <v>300744</v>
          </cell>
          <cell r="E1257" t="str">
            <v>Kapitangan National High School</v>
          </cell>
          <cell r="F1257">
            <v>1</v>
          </cell>
          <cell r="G1257">
            <v>1</v>
          </cell>
          <cell r="H1257">
            <v>1</v>
          </cell>
          <cell r="I1257">
            <v>0</v>
          </cell>
          <cell r="J1257">
            <v>1</v>
          </cell>
          <cell r="K1257">
            <v>1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1</v>
          </cell>
          <cell r="Q1257">
            <v>1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</row>
        <row r="1258">
          <cell r="D1258">
            <v>300764</v>
          </cell>
          <cell r="E1258" t="str">
            <v>Obando School of Fisheries</v>
          </cell>
          <cell r="F1258">
            <v>1</v>
          </cell>
          <cell r="G1258">
            <v>1</v>
          </cell>
          <cell r="H1258">
            <v>1</v>
          </cell>
          <cell r="I1258">
            <v>1</v>
          </cell>
          <cell r="J1258">
            <v>1</v>
          </cell>
          <cell r="K1258">
            <v>1</v>
          </cell>
          <cell r="L1258">
            <v>0</v>
          </cell>
          <cell r="M1258">
            <v>1</v>
          </cell>
          <cell r="N1258">
            <v>0</v>
          </cell>
          <cell r="O1258">
            <v>0</v>
          </cell>
          <cell r="P1258">
            <v>1</v>
          </cell>
          <cell r="Q1258">
            <v>1</v>
          </cell>
          <cell r="R1258">
            <v>1</v>
          </cell>
          <cell r="S1258">
            <v>0</v>
          </cell>
          <cell r="T1258">
            <v>1</v>
          </cell>
          <cell r="U1258">
            <v>1</v>
          </cell>
        </row>
        <row r="1259">
          <cell r="D1259">
            <v>305574</v>
          </cell>
          <cell r="E1259" t="str">
            <v>Bamban National High School</v>
          </cell>
          <cell r="F1259">
            <v>1</v>
          </cell>
          <cell r="G1259">
            <v>0</v>
          </cell>
          <cell r="H1259">
            <v>1</v>
          </cell>
          <cell r="I1259">
            <v>0</v>
          </cell>
          <cell r="J1259">
            <v>1</v>
          </cell>
          <cell r="K1259">
            <v>1</v>
          </cell>
          <cell r="L1259">
            <v>0</v>
          </cell>
          <cell r="M1259">
            <v>1</v>
          </cell>
          <cell r="N1259">
            <v>0</v>
          </cell>
          <cell r="O1259">
            <v>1</v>
          </cell>
          <cell r="P1259">
            <v>1</v>
          </cell>
          <cell r="Q1259">
            <v>1</v>
          </cell>
          <cell r="R1259">
            <v>0</v>
          </cell>
          <cell r="S1259">
            <v>0</v>
          </cell>
          <cell r="T1259">
            <v>1</v>
          </cell>
          <cell r="U1259">
            <v>1</v>
          </cell>
        </row>
        <row r="1260">
          <cell r="D1260">
            <v>300680</v>
          </cell>
          <cell r="E1260" t="str">
            <v>Casiguran NHS</v>
          </cell>
          <cell r="F1260">
            <v>0</v>
          </cell>
          <cell r="G1260">
            <v>0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</row>
        <row r="1261">
          <cell r="D1261">
            <v>500751</v>
          </cell>
          <cell r="E1261" t="str">
            <v>Cabog IS</v>
          </cell>
          <cell r="F1261">
            <v>1</v>
          </cell>
          <cell r="G1261">
            <v>1</v>
          </cell>
          <cell r="H1261">
            <v>0</v>
          </cell>
          <cell r="I1261">
            <v>0</v>
          </cell>
          <cell r="J1261">
            <v>1</v>
          </cell>
          <cell r="K1261">
            <v>0</v>
          </cell>
          <cell r="L1261">
            <v>0</v>
          </cell>
          <cell r="M1261">
            <v>1</v>
          </cell>
          <cell r="N1261">
            <v>0</v>
          </cell>
          <cell r="O1261">
            <v>0</v>
          </cell>
          <cell r="P1261">
            <v>1</v>
          </cell>
          <cell r="Q1261">
            <v>0</v>
          </cell>
          <cell r="R1261">
            <v>0</v>
          </cell>
          <cell r="S1261">
            <v>0</v>
          </cell>
          <cell r="T1261">
            <v>1</v>
          </cell>
          <cell r="U1261">
            <v>0</v>
          </cell>
        </row>
        <row r="1262">
          <cell r="D1262">
            <v>306730</v>
          </cell>
          <cell r="E1262" t="str">
            <v>Banga High School</v>
          </cell>
          <cell r="F1262">
            <v>1</v>
          </cell>
          <cell r="G1262">
            <v>0</v>
          </cell>
          <cell r="H1262">
            <v>1</v>
          </cell>
          <cell r="I1262">
            <v>1</v>
          </cell>
          <cell r="J1262">
            <v>1</v>
          </cell>
          <cell r="K1262">
            <v>1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1</v>
          </cell>
          <cell r="Q1262">
            <v>1</v>
          </cell>
          <cell r="R1262">
            <v>1</v>
          </cell>
          <cell r="S1262">
            <v>0</v>
          </cell>
          <cell r="T1262">
            <v>1</v>
          </cell>
          <cell r="U1262">
            <v>1</v>
          </cell>
        </row>
        <row r="1263">
          <cell r="D1263">
            <v>300961</v>
          </cell>
          <cell r="E1263" t="str">
            <v>Comillas High School</v>
          </cell>
          <cell r="F1263">
            <v>1</v>
          </cell>
          <cell r="G1263">
            <v>0</v>
          </cell>
          <cell r="H1263">
            <v>0</v>
          </cell>
          <cell r="I1263">
            <v>0</v>
          </cell>
          <cell r="J1263">
            <v>0</v>
          </cell>
          <cell r="K1263">
            <v>1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1</v>
          </cell>
          <cell r="Q1263">
            <v>1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</row>
        <row r="1264">
          <cell r="D1264">
            <v>307125</v>
          </cell>
          <cell r="E1264" t="str">
            <v>Subic NHS Annex V-Ilwas HS</v>
          </cell>
          <cell r="F1264">
            <v>1</v>
          </cell>
          <cell r="G1264">
            <v>1</v>
          </cell>
          <cell r="H1264">
            <v>1</v>
          </cell>
          <cell r="I1264">
            <v>0</v>
          </cell>
          <cell r="J1264">
            <v>0</v>
          </cell>
          <cell r="K1264">
            <v>1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1</v>
          </cell>
          <cell r="R1264">
            <v>0</v>
          </cell>
          <cell r="S1264">
            <v>0</v>
          </cell>
          <cell r="T1264">
            <v>0</v>
          </cell>
          <cell r="U1264">
            <v>1</v>
          </cell>
        </row>
        <row r="1265">
          <cell r="D1265">
            <v>501621</v>
          </cell>
          <cell r="E1265" t="str">
            <v>Tucop IS</v>
          </cell>
          <cell r="F1265">
            <v>0</v>
          </cell>
          <cell r="G1265">
            <v>1</v>
          </cell>
          <cell r="H1265">
            <v>1</v>
          </cell>
          <cell r="I1265">
            <v>0</v>
          </cell>
          <cell r="J1265">
            <v>0</v>
          </cell>
          <cell r="K1265">
            <v>1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1</v>
          </cell>
          <cell r="R1265">
            <v>1</v>
          </cell>
          <cell r="S1265">
            <v>0</v>
          </cell>
          <cell r="T1265">
            <v>0</v>
          </cell>
          <cell r="U1265">
            <v>0</v>
          </cell>
        </row>
        <row r="1266">
          <cell r="D1266">
            <v>300769</v>
          </cell>
          <cell r="E1266" t="str">
            <v>Caniogan High School</v>
          </cell>
          <cell r="F1266">
            <v>1</v>
          </cell>
          <cell r="G1266">
            <v>0</v>
          </cell>
          <cell r="H1266">
            <v>1</v>
          </cell>
          <cell r="I1266">
            <v>0</v>
          </cell>
          <cell r="J1266">
            <v>1</v>
          </cell>
          <cell r="K1266">
            <v>1</v>
          </cell>
          <cell r="L1266">
            <v>0</v>
          </cell>
          <cell r="M1266">
            <v>0</v>
          </cell>
          <cell r="N1266">
            <v>0</v>
          </cell>
          <cell r="O1266">
            <v>1</v>
          </cell>
          <cell r="P1266">
            <v>1</v>
          </cell>
          <cell r="Q1266">
            <v>1</v>
          </cell>
          <cell r="R1266">
            <v>1</v>
          </cell>
          <cell r="S1266">
            <v>1</v>
          </cell>
          <cell r="T1266">
            <v>1</v>
          </cell>
          <cell r="U1266">
            <v>1</v>
          </cell>
        </row>
        <row r="1267">
          <cell r="D1267">
            <v>500126</v>
          </cell>
          <cell r="E1267" t="str">
            <v>Batiawan-I Integrated School</v>
          </cell>
          <cell r="F1267">
            <v>1</v>
          </cell>
          <cell r="G1267">
            <v>1</v>
          </cell>
          <cell r="H1267">
            <v>1</v>
          </cell>
          <cell r="I1267">
            <v>0</v>
          </cell>
          <cell r="J1267">
            <v>1</v>
          </cell>
          <cell r="K1267">
            <v>1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1</v>
          </cell>
          <cell r="Q1267">
            <v>1</v>
          </cell>
          <cell r="R1267">
            <v>1</v>
          </cell>
          <cell r="S1267">
            <v>1</v>
          </cell>
          <cell r="T1267">
            <v>1</v>
          </cell>
          <cell r="U1267">
            <v>1</v>
          </cell>
        </row>
        <row r="1268">
          <cell r="D1268">
            <v>500509</v>
          </cell>
          <cell r="E1268" t="str">
            <v>Kinabuksan Integrated School</v>
          </cell>
          <cell r="F1268">
            <v>1</v>
          </cell>
          <cell r="G1268">
            <v>1</v>
          </cell>
          <cell r="H1268">
            <v>0</v>
          </cell>
          <cell r="I1268">
            <v>0</v>
          </cell>
          <cell r="J1268">
            <v>1</v>
          </cell>
          <cell r="K1268">
            <v>1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1</v>
          </cell>
          <cell r="Q1268">
            <v>1</v>
          </cell>
          <cell r="R1268">
            <v>1</v>
          </cell>
          <cell r="S1268">
            <v>0</v>
          </cell>
          <cell r="T1268">
            <v>1</v>
          </cell>
          <cell r="U1268">
            <v>1</v>
          </cell>
        </row>
        <row r="1269">
          <cell r="D1269">
            <v>500127</v>
          </cell>
          <cell r="E1269" t="str">
            <v>Pamibian Integrated School</v>
          </cell>
          <cell r="F1269">
            <v>1</v>
          </cell>
          <cell r="G1269">
            <v>1</v>
          </cell>
          <cell r="H1269">
            <v>0</v>
          </cell>
          <cell r="I1269">
            <v>1</v>
          </cell>
          <cell r="J1269">
            <v>1</v>
          </cell>
          <cell r="K1269">
            <v>1</v>
          </cell>
          <cell r="L1269">
            <v>0</v>
          </cell>
          <cell r="M1269">
            <v>1</v>
          </cell>
          <cell r="N1269">
            <v>0</v>
          </cell>
          <cell r="O1269">
            <v>1</v>
          </cell>
          <cell r="P1269">
            <v>1</v>
          </cell>
          <cell r="Q1269">
            <v>1</v>
          </cell>
          <cell r="R1269">
            <v>0</v>
          </cell>
          <cell r="S1269">
            <v>0</v>
          </cell>
          <cell r="T1269">
            <v>0</v>
          </cell>
          <cell r="U1269">
            <v>1</v>
          </cell>
        </row>
        <row r="1270">
          <cell r="D1270">
            <v>301014</v>
          </cell>
          <cell r="E1270" t="str">
            <v>Guisguis National High School</v>
          </cell>
          <cell r="F1270">
            <v>1</v>
          </cell>
          <cell r="G1270">
            <v>1</v>
          </cell>
          <cell r="H1270">
            <v>1</v>
          </cell>
          <cell r="I1270">
            <v>1</v>
          </cell>
          <cell r="J1270">
            <v>1</v>
          </cell>
          <cell r="K1270">
            <v>1</v>
          </cell>
          <cell r="L1270">
            <v>1</v>
          </cell>
          <cell r="M1270">
            <v>1</v>
          </cell>
          <cell r="N1270">
            <v>1</v>
          </cell>
          <cell r="O1270">
            <v>1</v>
          </cell>
          <cell r="P1270">
            <v>1</v>
          </cell>
          <cell r="Q1270">
            <v>1</v>
          </cell>
          <cell r="R1270">
            <v>1</v>
          </cell>
          <cell r="S1270">
            <v>1</v>
          </cell>
          <cell r="T1270">
            <v>0</v>
          </cell>
          <cell r="U1270">
            <v>1</v>
          </cell>
        </row>
        <row r="1271">
          <cell r="D1271">
            <v>307117</v>
          </cell>
          <cell r="E1271" t="str">
            <v>Pundakit High School</v>
          </cell>
          <cell r="F1271">
            <v>1</v>
          </cell>
          <cell r="G1271">
            <v>1</v>
          </cell>
          <cell r="H1271">
            <v>1</v>
          </cell>
          <cell r="I1271">
            <v>1</v>
          </cell>
          <cell r="J1271">
            <v>0</v>
          </cell>
          <cell r="K1271">
            <v>1</v>
          </cell>
          <cell r="L1271">
            <v>0</v>
          </cell>
          <cell r="M1271">
            <v>1</v>
          </cell>
          <cell r="N1271">
            <v>1</v>
          </cell>
          <cell r="O1271">
            <v>1</v>
          </cell>
          <cell r="P1271">
            <v>1</v>
          </cell>
          <cell r="Q1271">
            <v>1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</row>
        <row r="1272">
          <cell r="D1272">
            <v>300980</v>
          </cell>
          <cell r="E1272" t="str">
            <v>Pitombayog NHS</v>
          </cell>
          <cell r="F1272">
            <v>0</v>
          </cell>
          <cell r="G1272">
            <v>1</v>
          </cell>
          <cell r="H1272">
            <v>1</v>
          </cell>
          <cell r="I1272">
            <v>0</v>
          </cell>
          <cell r="J1272">
            <v>1</v>
          </cell>
          <cell r="K1272">
            <v>1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1</v>
          </cell>
          <cell r="Q1272">
            <v>1</v>
          </cell>
          <cell r="R1272">
            <v>0</v>
          </cell>
          <cell r="S1272">
            <v>0</v>
          </cell>
          <cell r="T1272">
            <v>1</v>
          </cell>
          <cell r="U1272">
            <v>0</v>
          </cell>
        </row>
        <row r="1273">
          <cell r="D1273">
            <v>300904</v>
          </cell>
          <cell r="E1273" t="str">
            <v>Pagyuruan NHS</v>
          </cell>
          <cell r="F1273">
            <v>1</v>
          </cell>
          <cell r="G1273">
            <v>0</v>
          </cell>
          <cell r="H1273">
            <v>1</v>
          </cell>
          <cell r="I1273">
            <v>0</v>
          </cell>
          <cell r="J1273">
            <v>1</v>
          </cell>
          <cell r="K1273">
            <v>1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1</v>
          </cell>
          <cell r="Q1273">
            <v>0</v>
          </cell>
          <cell r="R1273">
            <v>0</v>
          </cell>
          <cell r="S1273">
            <v>0</v>
          </cell>
          <cell r="T1273">
            <v>1</v>
          </cell>
          <cell r="U1273">
            <v>0</v>
          </cell>
        </row>
        <row r="1274">
          <cell r="D1274">
            <v>301005</v>
          </cell>
          <cell r="E1274" t="str">
            <v>Bani National High School</v>
          </cell>
          <cell r="F1274">
            <v>1</v>
          </cell>
          <cell r="G1274">
            <v>1</v>
          </cell>
          <cell r="H1274">
            <v>0</v>
          </cell>
          <cell r="I1274">
            <v>0</v>
          </cell>
          <cell r="J1274">
            <v>1</v>
          </cell>
          <cell r="K1274">
            <v>1</v>
          </cell>
          <cell r="L1274">
            <v>0</v>
          </cell>
          <cell r="M1274">
            <v>1</v>
          </cell>
          <cell r="N1274">
            <v>0</v>
          </cell>
          <cell r="O1274">
            <v>1</v>
          </cell>
          <cell r="P1274">
            <v>1</v>
          </cell>
          <cell r="Q1274">
            <v>1</v>
          </cell>
          <cell r="R1274">
            <v>1</v>
          </cell>
          <cell r="S1274">
            <v>0</v>
          </cell>
          <cell r="T1274">
            <v>0</v>
          </cell>
          <cell r="U1274">
            <v>1</v>
          </cell>
        </row>
        <row r="1275">
          <cell r="D1275">
            <v>301013</v>
          </cell>
          <cell r="E1275" t="str">
            <v>Agusuhin High School</v>
          </cell>
          <cell r="F1275">
            <v>1</v>
          </cell>
          <cell r="G1275">
            <v>1</v>
          </cell>
          <cell r="H1275">
            <v>1</v>
          </cell>
          <cell r="I1275">
            <v>1</v>
          </cell>
          <cell r="J1275">
            <v>1</v>
          </cell>
          <cell r="K1275">
            <v>1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1</v>
          </cell>
          <cell r="R1275">
            <v>1</v>
          </cell>
          <cell r="S1275">
            <v>0</v>
          </cell>
          <cell r="T1275">
            <v>1</v>
          </cell>
          <cell r="U1275">
            <v>0</v>
          </cell>
        </row>
        <row r="1276">
          <cell r="D1276">
            <v>300772</v>
          </cell>
          <cell r="E1276" t="str">
            <v>Partida HS (San Miguel NHS - Partida HS)</v>
          </cell>
          <cell r="F1276">
            <v>1</v>
          </cell>
          <cell r="G1276">
            <v>1</v>
          </cell>
          <cell r="H1276">
            <v>1</v>
          </cell>
          <cell r="I1276">
            <v>0</v>
          </cell>
          <cell r="J1276">
            <v>1</v>
          </cell>
          <cell r="K1276">
            <v>1</v>
          </cell>
          <cell r="L1276">
            <v>0</v>
          </cell>
          <cell r="M1276">
            <v>1</v>
          </cell>
          <cell r="N1276">
            <v>1</v>
          </cell>
          <cell r="O1276">
            <v>1</v>
          </cell>
          <cell r="P1276">
            <v>1</v>
          </cell>
          <cell r="Q1276">
            <v>1</v>
          </cell>
          <cell r="R1276">
            <v>1</v>
          </cell>
          <cell r="S1276">
            <v>1</v>
          </cell>
          <cell r="T1276">
            <v>1</v>
          </cell>
          <cell r="U1276">
            <v>1</v>
          </cell>
        </row>
        <row r="1277">
          <cell r="D1277">
            <v>300735</v>
          </cell>
          <cell r="E1277" t="str">
            <v>DAMPOL 2ND NATIONAL HIGH SCHOOL</v>
          </cell>
          <cell r="F1277">
            <v>1</v>
          </cell>
          <cell r="G1277">
            <v>0</v>
          </cell>
          <cell r="H1277">
            <v>1</v>
          </cell>
          <cell r="I1277">
            <v>1</v>
          </cell>
          <cell r="J1277">
            <v>1</v>
          </cell>
          <cell r="K1277">
            <v>1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1</v>
          </cell>
          <cell r="Q1277">
            <v>1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</row>
        <row r="1278">
          <cell r="D1278">
            <v>300726</v>
          </cell>
          <cell r="E1278" t="str">
            <v>Bintog HS (Jose J. Mariano MHS)</v>
          </cell>
          <cell r="F1278">
            <v>1</v>
          </cell>
          <cell r="G1278">
            <v>0</v>
          </cell>
          <cell r="H1278">
            <v>1</v>
          </cell>
          <cell r="I1278">
            <v>0</v>
          </cell>
          <cell r="J1278">
            <v>0</v>
          </cell>
          <cell r="K1278">
            <v>1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1</v>
          </cell>
          <cell r="Q1278">
            <v>1</v>
          </cell>
          <cell r="R1278">
            <v>0</v>
          </cell>
          <cell r="S1278">
            <v>0</v>
          </cell>
          <cell r="T1278">
            <v>0</v>
          </cell>
          <cell r="U1278">
            <v>1</v>
          </cell>
        </row>
        <row r="1279">
          <cell r="D1279">
            <v>501183</v>
          </cell>
          <cell r="E1279" t="str">
            <v>Laoag Integrated School</v>
          </cell>
          <cell r="F1279">
            <v>1</v>
          </cell>
          <cell r="G1279">
            <v>1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1</v>
          </cell>
          <cell r="P1279">
            <v>0</v>
          </cell>
          <cell r="Q1279">
            <v>1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</row>
        <row r="1280">
          <cell r="D1280">
            <v>300722</v>
          </cell>
          <cell r="E1280" t="str">
            <v>Binagbag NHS</v>
          </cell>
          <cell r="F1280">
            <v>1</v>
          </cell>
          <cell r="G1280">
            <v>1</v>
          </cell>
          <cell r="H1280">
            <v>1</v>
          </cell>
          <cell r="I1280">
            <v>0</v>
          </cell>
          <cell r="J1280">
            <v>1</v>
          </cell>
          <cell r="K1280">
            <v>1</v>
          </cell>
          <cell r="L1280">
            <v>0</v>
          </cell>
          <cell r="M1280">
            <v>0</v>
          </cell>
          <cell r="N1280">
            <v>1</v>
          </cell>
          <cell r="O1280">
            <v>0</v>
          </cell>
          <cell r="P1280">
            <v>1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1</v>
          </cell>
        </row>
        <row r="1281">
          <cell r="D1281">
            <v>301009</v>
          </cell>
          <cell r="E1281" t="str">
            <v>Beneg National High School</v>
          </cell>
          <cell r="F1281">
            <v>1</v>
          </cell>
          <cell r="G1281">
            <v>0</v>
          </cell>
          <cell r="H1281">
            <v>1</v>
          </cell>
          <cell r="I1281">
            <v>0</v>
          </cell>
          <cell r="J1281">
            <v>1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1</v>
          </cell>
          <cell r="P1281">
            <v>1</v>
          </cell>
          <cell r="Q1281">
            <v>1</v>
          </cell>
          <cell r="R1281">
            <v>1</v>
          </cell>
          <cell r="S1281">
            <v>0</v>
          </cell>
          <cell r="T1281">
            <v>1</v>
          </cell>
          <cell r="U1281">
            <v>1</v>
          </cell>
        </row>
        <row r="1282">
          <cell r="D1282">
            <v>501166</v>
          </cell>
          <cell r="E1282" t="str">
            <v>Babuyan Integrated School</v>
          </cell>
          <cell r="F1282">
            <v>1</v>
          </cell>
          <cell r="G1282">
            <v>1</v>
          </cell>
          <cell r="H1282">
            <v>1</v>
          </cell>
          <cell r="I1282">
            <v>0</v>
          </cell>
          <cell r="J1282">
            <v>0</v>
          </cell>
          <cell r="K1282">
            <v>1</v>
          </cell>
          <cell r="L1282">
            <v>0</v>
          </cell>
          <cell r="M1282">
            <v>0</v>
          </cell>
          <cell r="N1282">
            <v>1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</row>
        <row r="1283">
          <cell r="D1283">
            <v>307108</v>
          </cell>
          <cell r="E1283" t="str">
            <v>Sto Tomas National High School</v>
          </cell>
          <cell r="F1283">
            <v>0</v>
          </cell>
          <cell r="G1283">
            <v>0</v>
          </cell>
          <cell r="H1283">
            <v>1</v>
          </cell>
          <cell r="I1283">
            <v>1</v>
          </cell>
          <cell r="J1283">
            <v>1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1</v>
          </cell>
          <cell r="P1283">
            <v>1</v>
          </cell>
          <cell r="Q1283">
            <v>1</v>
          </cell>
          <cell r="R1283">
            <v>0</v>
          </cell>
          <cell r="S1283">
            <v>0</v>
          </cell>
          <cell r="T1283">
            <v>0</v>
          </cell>
          <cell r="U1283">
            <v>1</v>
          </cell>
        </row>
        <row r="1284">
          <cell r="D1284">
            <v>301036</v>
          </cell>
          <cell r="E1284" t="str">
            <v>Subic National High School</v>
          </cell>
          <cell r="F1284">
            <v>1</v>
          </cell>
          <cell r="G1284">
            <v>0</v>
          </cell>
          <cell r="H1284">
            <v>1</v>
          </cell>
          <cell r="I1284">
            <v>1</v>
          </cell>
          <cell r="J1284">
            <v>1</v>
          </cell>
          <cell r="K1284">
            <v>1</v>
          </cell>
          <cell r="L1284">
            <v>0</v>
          </cell>
          <cell r="M1284">
            <v>1</v>
          </cell>
          <cell r="N1284">
            <v>1</v>
          </cell>
          <cell r="O1284">
            <v>0</v>
          </cell>
          <cell r="P1284">
            <v>1</v>
          </cell>
          <cell r="Q1284">
            <v>0</v>
          </cell>
          <cell r="R1284">
            <v>0</v>
          </cell>
          <cell r="S1284">
            <v>0</v>
          </cell>
          <cell r="T1284">
            <v>1</v>
          </cell>
          <cell r="U1284">
            <v>0</v>
          </cell>
        </row>
        <row r="1285">
          <cell r="D1285">
            <v>300773</v>
          </cell>
          <cell r="E1285" t="str">
            <v>San Rafael Nat'l Trade School</v>
          </cell>
          <cell r="F1285">
            <v>1</v>
          </cell>
          <cell r="G1285">
            <v>1</v>
          </cell>
          <cell r="H1285">
            <v>1</v>
          </cell>
          <cell r="I1285">
            <v>1</v>
          </cell>
          <cell r="J1285">
            <v>1</v>
          </cell>
          <cell r="K1285">
            <v>1</v>
          </cell>
          <cell r="L1285">
            <v>1</v>
          </cell>
          <cell r="M1285">
            <v>1</v>
          </cell>
          <cell r="N1285">
            <v>1</v>
          </cell>
          <cell r="O1285">
            <v>1</v>
          </cell>
          <cell r="P1285">
            <v>1</v>
          </cell>
          <cell r="Q1285">
            <v>1</v>
          </cell>
          <cell r="R1285">
            <v>1</v>
          </cell>
          <cell r="S1285">
            <v>0</v>
          </cell>
          <cell r="T1285">
            <v>1</v>
          </cell>
          <cell r="U1285">
            <v>1</v>
          </cell>
        </row>
        <row r="1286">
          <cell r="D1286">
            <v>300738</v>
          </cell>
          <cell r="E1286" t="str">
            <v>Doña Candelaria Meneses Duque National High School</v>
          </cell>
          <cell r="F1286">
            <v>1</v>
          </cell>
          <cell r="G1286">
            <v>1</v>
          </cell>
          <cell r="H1286">
            <v>1</v>
          </cell>
          <cell r="I1286">
            <v>0</v>
          </cell>
          <cell r="J1286">
            <v>0</v>
          </cell>
          <cell r="K1286">
            <v>1</v>
          </cell>
          <cell r="L1286">
            <v>0</v>
          </cell>
          <cell r="M1286">
            <v>0</v>
          </cell>
          <cell r="N1286">
            <v>1</v>
          </cell>
          <cell r="O1286">
            <v>1</v>
          </cell>
          <cell r="P1286">
            <v>1</v>
          </cell>
          <cell r="Q1286">
            <v>1</v>
          </cell>
          <cell r="R1286">
            <v>0</v>
          </cell>
          <cell r="S1286">
            <v>0</v>
          </cell>
          <cell r="T1286">
            <v>0</v>
          </cell>
          <cell r="U1286">
            <v>1</v>
          </cell>
        </row>
        <row r="1287">
          <cell r="D1287">
            <v>501224</v>
          </cell>
          <cell r="E1287" t="str">
            <v>Botolan North Integrated School</v>
          </cell>
          <cell r="F1287">
            <v>1</v>
          </cell>
          <cell r="G1287">
            <v>1</v>
          </cell>
          <cell r="H1287">
            <v>1</v>
          </cell>
          <cell r="I1287">
            <v>0</v>
          </cell>
          <cell r="J1287">
            <v>1</v>
          </cell>
          <cell r="K1287">
            <v>1</v>
          </cell>
          <cell r="L1287">
            <v>0</v>
          </cell>
          <cell r="M1287">
            <v>1</v>
          </cell>
          <cell r="N1287">
            <v>1</v>
          </cell>
          <cell r="O1287">
            <v>1</v>
          </cell>
          <cell r="P1287">
            <v>1</v>
          </cell>
          <cell r="Q1287">
            <v>1</v>
          </cell>
          <cell r="R1287">
            <v>0</v>
          </cell>
          <cell r="S1287">
            <v>0</v>
          </cell>
          <cell r="T1287">
            <v>1</v>
          </cell>
          <cell r="U1287">
            <v>1</v>
          </cell>
        </row>
        <row r="1288">
          <cell r="D1288">
            <v>500140</v>
          </cell>
          <cell r="E1288" t="str">
            <v>Baliti IS</v>
          </cell>
          <cell r="F1288">
            <v>1</v>
          </cell>
          <cell r="G1288">
            <v>1</v>
          </cell>
          <cell r="H1288">
            <v>1</v>
          </cell>
          <cell r="I1288">
            <v>1</v>
          </cell>
          <cell r="J1288">
            <v>1</v>
          </cell>
          <cell r="K1288">
            <v>1</v>
          </cell>
          <cell r="L1288">
            <v>1</v>
          </cell>
          <cell r="M1288">
            <v>1</v>
          </cell>
          <cell r="N1288">
            <v>1</v>
          </cell>
          <cell r="O1288">
            <v>1</v>
          </cell>
          <cell r="P1288">
            <v>1</v>
          </cell>
          <cell r="Q1288">
            <v>1</v>
          </cell>
          <cell r="R1288">
            <v>1</v>
          </cell>
          <cell r="S1288">
            <v>1</v>
          </cell>
          <cell r="T1288">
            <v>1</v>
          </cell>
          <cell r="U1288">
            <v>1</v>
          </cell>
        </row>
        <row r="1289">
          <cell r="D1289">
            <v>300758</v>
          </cell>
          <cell r="E1289" t="str">
            <v>MINUYAN NATIONAL HIGH SCHOOL</v>
          </cell>
          <cell r="F1289">
            <v>1</v>
          </cell>
          <cell r="G1289">
            <v>1</v>
          </cell>
          <cell r="H1289">
            <v>1</v>
          </cell>
          <cell r="I1289">
            <v>0</v>
          </cell>
          <cell r="J1289">
            <v>1</v>
          </cell>
          <cell r="K1289">
            <v>1</v>
          </cell>
          <cell r="L1289">
            <v>0</v>
          </cell>
          <cell r="M1289">
            <v>1</v>
          </cell>
          <cell r="N1289">
            <v>1</v>
          </cell>
          <cell r="O1289">
            <v>1</v>
          </cell>
          <cell r="P1289">
            <v>1</v>
          </cell>
          <cell r="Q1289">
            <v>1</v>
          </cell>
          <cell r="R1289">
            <v>0</v>
          </cell>
          <cell r="S1289">
            <v>0</v>
          </cell>
          <cell r="T1289">
            <v>0</v>
          </cell>
          <cell r="U1289">
            <v>1</v>
          </cell>
        </row>
        <row r="1290">
          <cell r="D1290">
            <v>306826</v>
          </cell>
          <cell r="E1290" t="str">
            <v>Emilia Belmonte Acosta National High Shool</v>
          </cell>
          <cell r="F1290">
            <v>1</v>
          </cell>
          <cell r="G1290">
            <v>0</v>
          </cell>
          <cell r="H1290">
            <v>1</v>
          </cell>
          <cell r="I1290">
            <v>0</v>
          </cell>
          <cell r="J1290">
            <v>1</v>
          </cell>
          <cell r="K1290">
            <v>1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1</v>
          </cell>
          <cell r="Q1290">
            <v>1</v>
          </cell>
          <cell r="R1290">
            <v>1</v>
          </cell>
          <cell r="S1290">
            <v>0</v>
          </cell>
          <cell r="T1290">
            <v>1</v>
          </cell>
          <cell r="U1290">
            <v>0</v>
          </cell>
        </row>
        <row r="1291">
          <cell r="D1291">
            <v>300739</v>
          </cell>
          <cell r="E1291" t="str">
            <v>F. F. Halili Nat'l. Agr'l. School</v>
          </cell>
          <cell r="F1291">
            <v>1</v>
          </cell>
          <cell r="G1291">
            <v>1</v>
          </cell>
          <cell r="H1291">
            <v>1</v>
          </cell>
          <cell r="I1291">
            <v>0</v>
          </cell>
          <cell r="J1291">
            <v>1</v>
          </cell>
          <cell r="K1291">
            <v>0</v>
          </cell>
          <cell r="L1291">
            <v>0</v>
          </cell>
          <cell r="M1291">
            <v>1</v>
          </cell>
          <cell r="N1291">
            <v>0</v>
          </cell>
          <cell r="O1291">
            <v>1</v>
          </cell>
          <cell r="P1291">
            <v>1</v>
          </cell>
          <cell r="Q1291">
            <v>1</v>
          </cell>
          <cell r="R1291">
            <v>0</v>
          </cell>
          <cell r="S1291">
            <v>0</v>
          </cell>
          <cell r="T1291">
            <v>0</v>
          </cell>
          <cell r="U1291">
            <v>1</v>
          </cell>
        </row>
        <row r="1292">
          <cell r="D1292">
            <v>300734</v>
          </cell>
          <cell r="E1292" t="str">
            <v>Dampol 1st National High School</v>
          </cell>
          <cell r="F1292">
            <v>1</v>
          </cell>
          <cell r="G1292">
            <v>1</v>
          </cell>
          <cell r="H1292">
            <v>1</v>
          </cell>
          <cell r="I1292">
            <v>0</v>
          </cell>
          <cell r="J1292">
            <v>1</v>
          </cell>
          <cell r="K1292">
            <v>1</v>
          </cell>
          <cell r="L1292">
            <v>0</v>
          </cell>
          <cell r="M1292">
            <v>1</v>
          </cell>
          <cell r="N1292">
            <v>1</v>
          </cell>
          <cell r="O1292">
            <v>0</v>
          </cell>
          <cell r="P1292">
            <v>1</v>
          </cell>
          <cell r="Q1292">
            <v>1</v>
          </cell>
          <cell r="R1292">
            <v>0</v>
          </cell>
          <cell r="S1292">
            <v>0</v>
          </cell>
          <cell r="T1292">
            <v>1</v>
          </cell>
          <cell r="U1292">
            <v>1</v>
          </cell>
        </row>
        <row r="1293">
          <cell r="D1293">
            <v>300842</v>
          </cell>
          <cell r="E1293" t="str">
            <v>Salagusog National High School</v>
          </cell>
          <cell r="F1293">
            <v>1</v>
          </cell>
          <cell r="G1293">
            <v>0</v>
          </cell>
          <cell r="H1293">
            <v>0</v>
          </cell>
          <cell r="I1293">
            <v>1</v>
          </cell>
          <cell r="J1293">
            <v>1</v>
          </cell>
          <cell r="K1293">
            <v>1</v>
          </cell>
          <cell r="L1293">
            <v>0</v>
          </cell>
          <cell r="M1293">
            <v>1</v>
          </cell>
          <cell r="N1293">
            <v>0</v>
          </cell>
          <cell r="O1293">
            <v>0</v>
          </cell>
          <cell r="P1293">
            <v>1</v>
          </cell>
          <cell r="Q1293">
            <v>1</v>
          </cell>
          <cell r="R1293">
            <v>0</v>
          </cell>
          <cell r="S1293">
            <v>0</v>
          </cell>
          <cell r="T1293">
            <v>0</v>
          </cell>
          <cell r="U1293">
            <v>1</v>
          </cell>
        </row>
        <row r="1294">
          <cell r="D1294">
            <v>301003</v>
          </cell>
          <cell r="E1294" t="str">
            <v>Acoje National High School</v>
          </cell>
          <cell r="F1294">
            <v>1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1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1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1</v>
          </cell>
        </row>
        <row r="1295">
          <cell r="D1295">
            <v>306704</v>
          </cell>
          <cell r="E1295" t="str">
            <v>Vedasto R. Santiago HS</v>
          </cell>
          <cell r="F1295">
            <v>1</v>
          </cell>
          <cell r="G1295">
            <v>1</v>
          </cell>
          <cell r="H1295">
            <v>1</v>
          </cell>
          <cell r="I1295">
            <v>1</v>
          </cell>
          <cell r="J1295">
            <v>1</v>
          </cell>
          <cell r="K1295">
            <v>1</v>
          </cell>
          <cell r="L1295">
            <v>1</v>
          </cell>
          <cell r="M1295">
            <v>1</v>
          </cell>
          <cell r="N1295">
            <v>1</v>
          </cell>
          <cell r="O1295">
            <v>0</v>
          </cell>
          <cell r="P1295">
            <v>1</v>
          </cell>
          <cell r="Q1295">
            <v>0</v>
          </cell>
          <cell r="R1295">
            <v>0</v>
          </cell>
          <cell r="S1295">
            <v>0</v>
          </cell>
          <cell r="T1295">
            <v>1</v>
          </cell>
          <cell r="U1295">
            <v>0</v>
          </cell>
        </row>
        <row r="1296">
          <cell r="D1296">
            <v>306723</v>
          </cell>
          <cell r="E1296" t="str">
            <v>San Miguel-Meysulao High School</v>
          </cell>
          <cell r="F1296">
            <v>1</v>
          </cell>
          <cell r="G1296">
            <v>0</v>
          </cell>
          <cell r="H1296">
            <v>0</v>
          </cell>
          <cell r="I1296">
            <v>1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1</v>
          </cell>
          <cell r="Q1296">
            <v>1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</row>
        <row r="1297">
          <cell r="D1297">
            <v>300728</v>
          </cell>
          <cell r="E1297" t="str">
            <v>Bunsuran NHS</v>
          </cell>
          <cell r="F1297">
            <v>1</v>
          </cell>
          <cell r="G1297">
            <v>1</v>
          </cell>
          <cell r="H1297">
            <v>1</v>
          </cell>
          <cell r="I1297">
            <v>1</v>
          </cell>
          <cell r="J1297">
            <v>1</v>
          </cell>
          <cell r="K1297">
            <v>1</v>
          </cell>
          <cell r="L1297">
            <v>1</v>
          </cell>
          <cell r="M1297">
            <v>1</v>
          </cell>
          <cell r="N1297">
            <v>1</v>
          </cell>
          <cell r="O1297">
            <v>1</v>
          </cell>
          <cell r="P1297">
            <v>1</v>
          </cell>
          <cell r="Q1297">
            <v>1</v>
          </cell>
          <cell r="R1297">
            <v>0</v>
          </cell>
          <cell r="S1297">
            <v>0</v>
          </cell>
          <cell r="T1297">
            <v>0</v>
          </cell>
          <cell r="U1297">
            <v>1</v>
          </cell>
        </row>
        <row r="1298">
          <cell r="D1298">
            <v>301017</v>
          </cell>
          <cell r="E1298" t="str">
            <v>La Paz National High School</v>
          </cell>
          <cell r="F1298">
            <v>1</v>
          </cell>
          <cell r="G1298">
            <v>1</v>
          </cell>
          <cell r="H1298">
            <v>1</v>
          </cell>
          <cell r="I1298">
            <v>0</v>
          </cell>
          <cell r="J1298">
            <v>0</v>
          </cell>
          <cell r="K1298">
            <v>0</v>
          </cell>
          <cell r="L1298">
            <v>0</v>
          </cell>
          <cell r="M1298">
            <v>1</v>
          </cell>
          <cell r="N1298">
            <v>1</v>
          </cell>
          <cell r="O1298">
            <v>1</v>
          </cell>
          <cell r="P1298">
            <v>1</v>
          </cell>
          <cell r="Q1298">
            <v>0</v>
          </cell>
          <cell r="R1298">
            <v>1</v>
          </cell>
          <cell r="S1298">
            <v>0</v>
          </cell>
          <cell r="T1298">
            <v>0</v>
          </cell>
          <cell r="U1298">
            <v>1</v>
          </cell>
        </row>
        <row r="1299">
          <cell r="D1299">
            <v>301037</v>
          </cell>
          <cell r="E1299" t="str">
            <v>Zambales National High School</v>
          </cell>
          <cell r="F1299">
            <v>1</v>
          </cell>
          <cell r="G1299">
            <v>0</v>
          </cell>
          <cell r="H1299">
            <v>1</v>
          </cell>
          <cell r="I1299">
            <v>1</v>
          </cell>
          <cell r="J1299">
            <v>1</v>
          </cell>
          <cell r="K1299">
            <v>1</v>
          </cell>
          <cell r="L1299">
            <v>0</v>
          </cell>
          <cell r="M1299">
            <v>1</v>
          </cell>
          <cell r="N1299">
            <v>0</v>
          </cell>
          <cell r="O1299">
            <v>0</v>
          </cell>
          <cell r="P1299">
            <v>1</v>
          </cell>
          <cell r="Q1299">
            <v>1</v>
          </cell>
          <cell r="R1299">
            <v>1</v>
          </cell>
          <cell r="S1299">
            <v>0</v>
          </cell>
          <cell r="T1299">
            <v>1</v>
          </cell>
          <cell r="U1299">
            <v>0</v>
          </cell>
        </row>
        <row r="1300">
          <cell r="D1300">
            <v>301012</v>
          </cell>
          <cell r="E1300" t="str">
            <v>Cawag High School (Resettlement School)</v>
          </cell>
          <cell r="F1300">
            <v>1</v>
          </cell>
          <cell r="G1300">
            <v>1</v>
          </cell>
          <cell r="H1300">
            <v>1</v>
          </cell>
          <cell r="I1300">
            <v>0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1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</row>
        <row r="1301">
          <cell r="D1301">
            <v>501607</v>
          </cell>
          <cell r="E1301" t="str">
            <v>Bucao Elementary School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1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1</v>
          </cell>
        </row>
        <row r="1302">
          <cell r="D1302">
            <v>300778</v>
          </cell>
          <cell r="E1302" t="str">
            <v>Sulivan National High School</v>
          </cell>
          <cell r="F1302">
            <v>1</v>
          </cell>
          <cell r="G1302">
            <v>0</v>
          </cell>
          <cell r="H1302">
            <v>1</v>
          </cell>
          <cell r="I1302">
            <v>0</v>
          </cell>
          <cell r="J1302">
            <v>1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1</v>
          </cell>
          <cell r="Q1302">
            <v>0</v>
          </cell>
          <cell r="R1302">
            <v>0</v>
          </cell>
          <cell r="S1302">
            <v>0</v>
          </cell>
          <cell r="T1302">
            <v>1</v>
          </cell>
          <cell r="U1302">
            <v>0</v>
          </cell>
        </row>
        <row r="1303">
          <cell r="D1303">
            <v>307111</v>
          </cell>
          <cell r="E1303" t="str">
            <v>Josephine F. Khonghun Special Education Center</v>
          </cell>
          <cell r="F1303">
            <v>1</v>
          </cell>
          <cell r="G1303">
            <v>1</v>
          </cell>
          <cell r="H1303">
            <v>0</v>
          </cell>
          <cell r="I1303">
            <v>1</v>
          </cell>
          <cell r="J1303">
            <v>0</v>
          </cell>
          <cell r="K1303">
            <v>1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1</v>
          </cell>
          <cell r="U1303">
            <v>1</v>
          </cell>
        </row>
        <row r="1304">
          <cell r="D1304">
            <v>501225</v>
          </cell>
          <cell r="E1304" t="str">
            <v>Looc Integrated School</v>
          </cell>
          <cell r="F1304">
            <v>0</v>
          </cell>
          <cell r="G1304">
            <v>1</v>
          </cell>
          <cell r="H1304">
            <v>0</v>
          </cell>
          <cell r="I1304">
            <v>0</v>
          </cell>
          <cell r="J1304">
            <v>0</v>
          </cell>
          <cell r="K1304">
            <v>1</v>
          </cell>
          <cell r="L1304">
            <v>0</v>
          </cell>
          <cell r="M1304">
            <v>0</v>
          </cell>
          <cell r="N1304">
            <v>0</v>
          </cell>
          <cell r="O1304">
            <v>1</v>
          </cell>
          <cell r="P1304">
            <v>1</v>
          </cell>
          <cell r="Q1304">
            <v>1</v>
          </cell>
          <cell r="R1304">
            <v>0</v>
          </cell>
          <cell r="S1304">
            <v>0</v>
          </cell>
          <cell r="T1304">
            <v>0</v>
          </cell>
          <cell r="U1304">
            <v>1</v>
          </cell>
        </row>
        <row r="1305">
          <cell r="D1305">
            <v>306503</v>
          </cell>
          <cell r="E1305" t="str">
            <v>Ramada NHS</v>
          </cell>
          <cell r="F1305">
            <v>1</v>
          </cell>
          <cell r="G1305">
            <v>1</v>
          </cell>
          <cell r="H1305">
            <v>1</v>
          </cell>
          <cell r="I1305">
            <v>0</v>
          </cell>
          <cell r="J1305">
            <v>1</v>
          </cell>
          <cell r="K1305">
            <v>1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1</v>
          </cell>
          <cell r="Q1305">
            <v>1</v>
          </cell>
          <cell r="R1305">
            <v>1</v>
          </cell>
          <cell r="S1305">
            <v>0</v>
          </cell>
          <cell r="T1305">
            <v>0</v>
          </cell>
          <cell r="U1305">
            <v>1</v>
          </cell>
        </row>
        <row r="1306">
          <cell r="D1306">
            <v>501186</v>
          </cell>
          <cell r="E1306" t="str">
            <v>Mambog Integrated School</v>
          </cell>
          <cell r="F1306">
            <v>1</v>
          </cell>
          <cell r="G1306">
            <v>1</v>
          </cell>
          <cell r="H1306">
            <v>0</v>
          </cell>
          <cell r="I1306">
            <v>0</v>
          </cell>
          <cell r="J1306">
            <v>0</v>
          </cell>
          <cell r="K1306">
            <v>1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1</v>
          </cell>
          <cell r="R1306">
            <v>1</v>
          </cell>
          <cell r="S1306">
            <v>0</v>
          </cell>
          <cell r="T1306">
            <v>0</v>
          </cell>
          <cell r="U1306">
            <v>1</v>
          </cell>
        </row>
        <row r="1307">
          <cell r="D1307">
            <v>300844</v>
          </cell>
          <cell r="E1307" t="str">
            <v>San Anton NHS</v>
          </cell>
          <cell r="F1307">
            <v>0</v>
          </cell>
          <cell r="G1307">
            <v>0</v>
          </cell>
          <cell r="H1307">
            <v>1</v>
          </cell>
          <cell r="I1307">
            <v>0</v>
          </cell>
          <cell r="J1307">
            <v>0</v>
          </cell>
          <cell r="K1307">
            <v>1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1</v>
          </cell>
          <cell r="Q1307">
            <v>1</v>
          </cell>
          <cell r="R1307">
            <v>0</v>
          </cell>
          <cell r="S1307">
            <v>0</v>
          </cell>
          <cell r="T1307">
            <v>1</v>
          </cell>
          <cell r="U1307">
            <v>0</v>
          </cell>
        </row>
        <row r="1308">
          <cell r="D1308">
            <v>300673</v>
          </cell>
          <cell r="E1308" t="str">
            <v>Aurora NHS</v>
          </cell>
          <cell r="F1308">
            <v>1</v>
          </cell>
          <cell r="G1308">
            <v>0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1</v>
          </cell>
          <cell r="M1308">
            <v>0</v>
          </cell>
          <cell r="N1308">
            <v>0</v>
          </cell>
          <cell r="O1308">
            <v>0</v>
          </cell>
          <cell r="P1308">
            <v>1</v>
          </cell>
          <cell r="Q1308">
            <v>1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</row>
        <row r="1309">
          <cell r="D1309">
            <v>307112</v>
          </cell>
          <cell r="E1309" t="str">
            <v>Nagyantok HS</v>
          </cell>
          <cell r="F1309">
            <v>1</v>
          </cell>
          <cell r="G1309">
            <v>0</v>
          </cell>
          <cell r="H1309">
            <v>0</v>
          </cell>
          <cell r="I1309">
            <v>0</v>
          </cell>
          <cell r="J1309">
            <v>1</v>
          </cell>
          <cell r="K1309">
            <v>0</v>
          </cell>
          <cell r="L1309">
            <v>0</v>
          </cell>
          <cell r="M1309">
            <v>0</v>
          </cell>
          <cell r="N1309">
            <v>1</v>
          </cell>
          <cell r="O1309">
            <v>0</v>
          </cell>
          <cell r="P1309">
            <v>1</v>
          </cell>
          <cell r="Q1309">
            <v>1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</row>
        <row r="1310">
          <cell r="D1310">
            <v>501222</v>
          </cell>
          <cell r="E1310" t="str">
            <v>Poonbato Ingtegrated  School</v>
          </cell>
          <cell r="F1310">
            <v>1</v>
          </cell>
          <cell r="G1310">
            <v>1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1</v>
          </cell>
          <cell r="S1310">
            <v>0</v>
          </cell>
          <cell r="T1310">
            <v>0</v>
          </cell>
          <cell r="U1310">
            <v>1</v>
          </cell>
        </row>
        <row r="1311">
          <cell r="D1311">
            <v>307123</v>
          </cell>
          <cell r="E1311" t="str">
            <v>Angel C. Manglicmot High School</v>
          </cell>
          <cell r="F1311">
            <v>1</v>
          </cell>
          <cell r="G1311">
            <v>1</v>
          </cell>
          <cell r="H1311">
            <v>1</v>
          </cell>
          <cell r="I1311">
            <v>0</v>
          </cell>
          <cell r="J1311">
            <v>0</v>
          </cell>
          <cell r="K1311">
            <v>1</v>
          </cell>
          <cell r="L1311">
            <v>0</v>
          </cell>
          <cell r="M1311">
            <v>1</v>
          </cell>
          <cell r="N1311">
            <v>0</v>
          </cell>
          <cell r="O1311">
            <v>0</v>
          </cell>
          <cell r="P1311">
            <v>1</v>
          </cell>
          <cell r="Q1311">
            <v>1</v>
          </cell>
          <cell r="R1311">
            <v>0</v>
          </cell>
          <cell r="S1311">
            <v>0</v>
          </cell>
          <cell r="T1311">
            <v>0</v>
          </cell>
          <cell r="U1311">
            <v>1</v>
          </cell>
        </row>
        <row r="1312">
          <cell r="D1312">
            <v>307121</v>
          </cell>
          <cell r="E1312" t="str">
            <v>Don Getulio F. Arindaeng High School</v>
          </cell>
          <cell r="F1312">
            <v>1</v>
          </cell>
          <cell r="G1312">
            <v>1</v>
          </cell>
          <cell r="H1312">
            <v>1</v>
          </cell>
          <cell r="I1312">
            <v>0</v>
          </cell>
          <cell r="J1312">
            <v>1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1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1</v>
          </cell>
        </row>
        <row r="1313">
          <cell r="D1313">
            <v>500771</v>
          </cell>
          <cell r="E1313" t="str">
            <v>San Juan Integrated School</v>
          </cell>
          <cell r="F1313">
            <v>1</v>
          </cell>
          <cell r="G1313">
            <v>0</v>
          </cell>
          <cell r="H1313">
            <v>0</v>
          </cell>
          <cell r="I1313">
            <v>1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1</v>
          </cell>
          <cell r="Q1313">
            <v>1</v>
          </cell>
          <cell r="R1313">
            <v>0</v>
          </cell>
          <cell r="S1313">
            <v>0</v>
          </cell>
          <cell r="T1313">
            <v>1</v>
          </cell>
          <cell r="U1313">
            <v>1</v>
          </cell>
        </row>
        <row r="1314">
          <cell r="D1314">
            <v>500981</v>
          </cell>
          <cell r="E1314" t="str">
            <v>Arch. E. Cinense Memorial Integrated High School</v>
          </cell>
          <cell r="F1314">
            <v>1</v>
          </cell>
          <cell r="G1314">
            <v>0</v>
          </cell>
          <cell r="H1314">
            <v>0</v>
          </cell>
          <cell r="I1314">
            <v>1</v>
          </cell>
          <cell r="J1314">
            <v>0</v>
          </cell>
          <cell r="K1314">
            <v>0</v>
          </cell>
          <cell r="L1314">
            <v>1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1</v>
          </cell>
          <cell r="R1314">
            <v>0</v>
          </cell>
          <cell r="S1314">
            <v>0</v>
          </cell>
          <cell r="T1314">
            <v>1</v>
          </cell>
          <cell r="U1314">
            <v>0</v>
          </cell>
        </row>
        <row r="1315">
          <cell r="D1315">
            <v>501169</v>
          </cell>
          <cell r="E1315" t="str">
            <v>Porac Integrated  School</v>
          </cell>
          <cell r="F1315">
            <v>1</v>
          </cell>
          <cell r="G1315">
            <v>1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1</v>
          </cell>
          <cell r="Q1315">
            <v>1</v>
          </cell>
          <cell r="R1315">
            <v>0</v>
          </cell>
          <cell r="S1315">
            <v>1</v>
          </cell>
          <cell r="T1315">
            <v>1</v>
          </cell>
          <cell r="U1315">
            <v>1</v>
          </cell>
        </row>
        <row r="1316">
          <cell r="D1316">
            <v>501304</v>
          </cell>
          <cell r="E1316" t="str">
            <v>Villar Integrated School</v>
          </cell>
          <cell r="F1316">
            <v>0</v>
          </cell>
          <cell r="G1316">
            <v>1</v>
          </cell>
          <cell r="H1316">
            <v>1</v>
          </cell>
          <cell r="I1316">
            <v>1</v>
          </cell>
          <cell r="J1316">
            <v>1</v>
          </cell>
          <cell r="K1316">
            <v>1</v>
          </cell>
          <cell r="L1316">
            <v>1</v>
          </cell>
          <cell r="M1316">
            <v>1</v>
          </cell>
          <cell r="N1316">
            <v>1</v>
          </cell>
          <cell r="O1316">
            <v>1</v>
          </cell>
          <cell r="P1316">
            <v>1</v>
          </cell>
          <cell r="Q1316">
            <v>0</v>
          </cell>
          <cell r="R1316">
            <v>1</v>
          </cell>
          <cell r="S1316">
            <v>0</v>
          </cell>
          <cell r="T1316">
            <v>0</v>
          </cell>
          <cell r="U1316">
            <v>1</v>
          </cell>
        </row>
        <row r="1317">
          <cell r="D1317">
            <v>500507</v>
          </cell>
          <cell r="E1317" t="str">
            <v>Cabitaugan Integrated School</v>
          </cell>
          <cell r="F1317">
            <v>1</v>
          </cell>
          <cell r="G1317">
            <v>0</v>
          </cell>
          <cell r="H1317">
            <v>1</v>
          </cell>
          <cell r="I1317">
            <v>0</v>
          </cell>
          <cell r="J1317">
            <v>0</v>
          </cell>
          <cell r="K1317">
            <v>1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1</v>
          </cell>
          <cell r="Q1317">
            <v>1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</row>
        <row r="1318">
          <cell r="D1318">
            <v>300839</v>
          </cell>
          <cell r="E1318" t="str">
            <v>Restituto B. Peria HS</v>
          </cell>
          <cell r="F1318">
            <v>1</v>
          </cell>
          <cell r="G1318">
            <v>1</v>
          </cell>
          <cell r="H1318">
            <v>1</v>
          </cell>
          <cell r="I1318">
            <v>1</v>
          </cell>
          <cell r="J1318">
            <v>0</v>
          </cell>
          <cell r="K1318">
            <v>0</v>
          </cell>
          <cell r="L1318">
            <v>0</v>
          </cell>
          <cell r="M1318">
            <v>0</v>
          </cell>
          <cell r="N1318">
            <v>1</v>
          </cell>
          <cell r="O1318">
            <v>1</v>
          </cell>
          <cell r="P1318">
            <v>1</v>
          </cell>
          <cell r="Q1318">
            <v>1</v>
          </cell>
          <cell r="R1318">
            <v>1</v>
          </cell>
          <cell r="S1318">
            <v>1</v>
          </cell>
          <cell r="T1318">
            <v>1</v>
          </cell>
          <cell r="U1318">
            <v>1</v>
          </cell>
        </row>
        <row r="1319">
          <cell r="D1319">
            <v>306713</v>
          </cell>
          <cell r="E1319" t="str">
            <v>Bajet-Castillo High School</v>
          </cell>
          <cell r="F1319">
            <v>1</v>
          </cell>
          <cell r="G1319">
            <v>1</v>
          </cell>
          <cell r="H1319">
            <v>1</v>
          </cell>
          <cell r="I1319">
            <v>1</v>
          </cell>
          <cell r="J1319">
            <v>1</v>
          </cell>
          <cell r="K1319">
            <v>1</v>
          </cell>
          <cell r="L1319">
            <v>0</v>
          </cell>
          <cell r="M1319">
            <v>1</v>
          </cell>
          <cell r="N1319">
            <v>1</v>
          </cell>
          <cell r="O1319">
            <v>1</v>
          </cell>
          <cell r="P1319">
            <v>1</v>
          </cell>
          <cell r="Q1319">
            <v>1</v>
          </cell>
          <cell r="R1319">
            <v>0</v>
          </cell>
          <cell r="S1319">
            <v>0</v>
          </cell>
          <cell r="T1319">
            <v>1</v>
          </cell>
          <cell r="U1319">
            <v>1</v>
          </cell>
        </row>
        <row r="1320">
          <cell r="D1320">
            <v>306724</v>
          </cell>
          <cell r="E1320" t="str">
            <v>Romeo Acuña Santos Memorial High School</v>
          </cell>
          <cell r="F1320">
            <v>0</v>
          </cell>
          <cell r="G1320">
            <v>0</v>
          </cell>
          <cell r="H1320">
            <v>1</v>
          </cell>
          <cell r="I1320">
            <v>1</v>
          </cell>
          <cell r="J1320">
            <v>0</v>
          </cell>
          <cell r="K1320">
            <v>1</v>
          </cell>
          <cell r="L1320">
            <v>0</v>
          </cell>
          <cell r="M1320">
            <v>0</v>
          </cell>
          <cell r="N1320">
            <v>1</v>
          </cell>
          <cell r="O1320">
            <v>1</v>
          </cell>
          <cell r="P1320">
            <v>1</v>
          </cell>
          <cell r="Q1320">
            <v>1</v>
          </cell>
          <cell r="R1320">
            <v>1</v>
          </cell>
          <cell r="S1320">
            <v>1</v>
          </cell>
          <cell r="T1320">
            <v>1</v>
          </cell>
          <cell r="U1320">
            <v>1</v>
          </cell>
        </row>
        <row r="1321">
          <cell r="D1321">
            <v>500738</v>
          </cell>
          <cell r="E1321" t="str">
            <v>Tinib-Calangcuasan ES</v>
          </cell>
          <cell r="F1321">
            <v>0</v>
          </cell>
          <cell r="G1321">
            <v>0</v>
          </cell>
          <cell r="H1321">
            <v>1</v>
          </cell>
          <cell r="I1321">
            <v>0</v>
          </cell>
          <cell r="J1321">
            <v>1</v>
          </cell>
          <cell r="K1321">
            <v>1</v>
          </cell>
          <cell r="L1321">
            <v>0</v>
          </cell>
          <cell r="M1321">
            <v>1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1</v>
          </cell>
        </row>
        <row r="1322">
          <cell r="D1322">
            <v>301019</v>
          </cell>
          <cell r="E1322" t="str">
            <v>Lauis National High School</v>
          </cell>
          <cell r="F1322">
            <v>1</v>
          </cell>
          <cell r="G1322">
            <v>0</v>
          </cell>
          <cell r="H1322">
            <v>0</v>
          </cell>
          <cell r="I1322">
            <v>0</v>
          </cell>
          <cell r="J1322">
            <v>1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1</v>
          </cell>
          <cell r="Q1322">
            <v>0</v>
          </cell>
          <cell r="R1322">
            <v>0</v>
          </cell>
          <cell r="S1322">
            <v>0</v>
          </cell>
          <cell r="T1322">
            <v>1</v>
          </cell>
          <cell r="U1322">
            <v>0</v>
          </cell>
        </row>
        <row r="1323">
          <cell r="D1323">
            <v>301022</v>
          </cell>
          <cell r="E1323" t="str">
            <v>Mena Mem. National High School  (Bolitoc NHS)</v>
          </cell>
          <cell r="F1323">
            <v>0</v>
          </cell>
          <cell r="G1323">
            <v>1</v>
          </cell>
          <cell r="H1323">
            <v>0</v>
          </cell>
          <cell r="I1323">
            <v>0</v>
          </cell>
          <cell r="J1323">
            <v>0</v>
          </cell>
          <cell r="K1323">
            <v>1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</row>
        <row r="1324">
          <cell r="D1324">
            <v>500512</v>
          </cell>
          <cell r="E1324" t="str">
            <v>San Agustin Integrated School</v>
          </cell>
          <cell r="F1324">
            <v>1</v>
          </cell>
          <cell r="G1324">
            <v>1</v>
          </cell>
          <cell r="H1324">
            <v>1</v>
          </cell>
          <cell r="I1324">
            <v>1</v>
          </cell>
          <cell r="J1324">
            <v>1</v>
          </cell>
          <cell r="K1324">
            <v>1</v>
          </cell>
          <cell r="L1324">
            <v>0</v>
          </cell>
          <cell r="M1324">
            <v>1</v>
          </cell>
          <cell r="N1324">
            <v>1</v>
          </cell>
          <cell r="O1324">
            <v>1</v>
          </cell>
          <cell r="P1324">
            <v>1</v>
          </cell>
          <cell r="Q1324">
            <v>0</v>
          </cell>
          <cell r="R1324">
            <v>1</v>
          </cell>
          <cell r="S1324">
            <v>0</v>
          </cell>
          <cell r="T1324">
            <v>0</v>
          </cell>
          <cell r="U1324">
            <v>1</v>
          </cell>
        </row>
        <row r="1325">
          <cell r="D1325">
            <v>300762</v>
          </cell>
          <cell r="E1325" t="str">
            <v>FVR National High School</v>
          </cell>
          <cell r="F1325">
            <v>1</v>
          </cell>
          <cell r="G1325">
            <v>0</v>
          </cell>
          <cell r="H1325">
            <v>1</v>
          </cell>
          <cell r="I1325">
            <v>1</v>
          </cell>
          <cell r="J1325">
            <v>0</v>
          </cell>
          <cell r="K1325">
            <v>1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1</v>
          </cell>
          <cell r="Q1325">
            <v>1</v>
          </cell>
          <cell r="R1325">
            <v>0</v>
          </cell>
          <cell r="S1325">
            <v>0</v>
          </cell>
          <cell r="T1325">
            <v>1</v>
          </cell>
          <cell r="U1325">
            <v>1</v>
          </cell>
        </row>
        <row r="1326">
          <cell r="D1326">
            <v>306712</v>
          </cell>
          <cell r="E1326" t="str">
            <v>Sto. Nino High School</v>
          </cell>
          <cell r="F1326">
            <v>1</v>
          </cell>
          <cell r="G1326">
            <v>1</v>
          </cell>
          <cell r="H1326">
            <v>0</v>
          </cell>
          <cell r="I1326">
            <v>1</v>
          </cell>
          <cell r="J1326">
            <v>0</v>
          </cell>
          <cell r="K1326">
            <v>1</v>
          </cell>
          <cell r="L1326">
            <v>0</v>
          </cell>
          <cell r="M1326">
            <v>0</v>
          </cell>
          <cell r="N1326">
            <v>1</v>
          </cell>
          <cell r="O1326">
            <v>0</v>
          </cell>
          <cell r="P1326">
            <v>1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1</v>
          </cell>
        </row>
        <row r="1327">
          <cell r="D1327">
            <v>501556</v>
          </cell>
          <cell r="E1327" t="str">
            <v>Tagumpay  Integrated School</v>
          </cell>
          <cell r="F1327">
            <v>0</v>
          </cell>
          <cell r="G1327">
            <v>0</v>
          </cell>
          <cell r="H1327">
            <v>1</v>
          </cell>
          <cell r="I1327">
            <v>1</v>
          </cell>
          <cell r="J1327">
            <v>0</v>
          </cell>
          <cell r="K1327">
            <v>1</v>
          </cell>
          <cell r="L1327">
            <v>1</v>
          </cell>
          <cell r="M1327">
            <v>0</v>
          </cell>
          <cell r="N1327">
            <v>1</v>
          </cell>
          <cell r="O1327">
            <v>0</v>
          </cell>
          <cell r="P1327">
            <v>0</v>
          </cell>
          <cell r="Q1327">
            <v>1</v>
          </cell>
          <cell r="R1327">
            <v>1</v>
          </cell>
          <cell r="S1327">
            <v>0</v>
          </cell>
          <cell r="T1327">
            <v>1</v>
          </cell>
          <cell r="U1327">
            <v>0</v>
          </cell>
        </row>
        <row r="1328">
          <cell r="D1328">
            <v>501658</v>
          </cell>
          <cell r="E1328" t="str">
            <v>Maybubon Integrated School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</row>
        <row r="1329">
          <cell r="D1329">
            <v>300770</v>
          </cell>
          <cell r="E1329" t="str">
            <v>Frances National High School</v>
          </cell>
          <cell r="F1329">
            <v>1</v>
          </cell>
          <cell r="G1329">
            <v>1</v>
          </cell>
          <cell r="H1329">
            <v>1</v>
          </cell>
          <cell r="I1329">
            <v>1</v>
          </cell>
          <cell r="J1329">
            <v>1</v>
          </cell>
          <cell r="K1329">
            <v>1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1</v>
          </cell>
          <cell r="R1329">
            <v>1</v>
          </cell>
          <cell r="S1329">
            <v>1</v>
          </cell>
          <cell r="T1329">
            <v>1</v>
          </cell>
          <cell r="U1329">
            <v>1</v>
          </cell>
        </row>
        <row r="1330">
          <cell r="D1330">
            <v>501223</v>
          </cell>
          <cell r="E1330" t="str">
            <v>Nacolcol Integrated School</v>
          </cell>
          <cell r="F1330">
            <v>1</v>
          </cell>
          <cell r="G1330">
            <v>0</v>
          </cell>
          <cell r="H1330">
            <v>1</v>
          </cell>
          <cell r="I1330">
            <v>0</v>
          </cell>
          <cell r="J1330">
            <v>0</v>
          </cell>
          <cell r="K1330">
            <v>1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1</v>
          </cell>
          <cell r="R1330">
            <v>1</v>
          </cell>
          <cell r="S1330">
            <v>0</v>
          </cell>
          <cell r="T1330">
            <v>0</v>
          </cell>
          <cell r="U1330">
            <v>1</v>
          </cell>
        </row>
        <row r="1331">
          <cell r="D1331">
            <v>500773</v>
          </cell>
          <cell r="E1331" t="str">
            <v>Cabatuan Integrated School</v>
          </cell>
          <cell r="F1331">
            <v>1</v>
          </cell>
          <cell r="G1331">
            <v>1</v>
          </cell>
          <cell r="H1331">
            <v>0</v>
          </cell>
          <cell r="I1331">
            <v>1</v>
          </cell>
          <cell r="J1331">
            <v>1</v>
          </cell>
          <cell r="K1331">
            <v>1</v>
          </cell>
          <cell r="L1331">
            <v>0</v>
          </cell>
          <cell r="M1331">
            <v>1</v>
          </cell>
          <cell r="N1331">
            <v>1</v>
          </cell>
          <cell r="O1331">
            <v>1</v>
          </cell>
          <cell r="P1331">
            <v>1</v>
          </cell>
          <cell r="Q1331">
            <v>1</v>
          </cell>
          <cell r="R1331">
            <v>1</v>
          </cell>
          <cell r="S1331">
            <v>0</v>
          </cell>
          <cell r="T1331">
            <v>0</v>
          </cell>
          <cell r="U1331">
            <v>1</v>
          </cell>
        </row>
        <row r="1332">
          <cell r="D1332">
            <v>300677</v>
          </cell>
          <cell r="E1332" t="str">
            <v>Baler NHS</v>
          </cell>
          <cell r="F1332">
            <v>1</v>
          </cell>
          <cell r="G1332">
            <v>0</v>
          </cell>
          <cell r="H1332">
            <v>0</v>
          </cell>
          <cell r="I1332">
            <v>0</v>
          </cell>
          <cell r="J1332">
            <v>1</v>
          </cell>
          <cell r="K1332">
            <v>1</v>
          </cell>
          <cell r="L1332">
            <v>1</v>
          </cell>
          <cell r="M1332">
            <v>1</v>
          </cell>
          <cell r="N1332">
            <v>1</v>
          </cell>
          <cell r="O1332">
            <v>1</v>
          </cell>
          <cell r="P1332">
            <v>0</v>
          </cell>
          <cell r="Q1332">
            <v>1</v>
          </cell>
          <cell r="R1332">
            <v>0</v>
          </cell>
          <cell r="S1332">
            <v>0</v>
          </cell>
          <cell r="T1332">
            <v>1</v>
          </cell>
          <cell r="U1332">
            <v>0</v>
          </cell>
        </row>
        <row r="1333">
          <cell r="D1333">
            <v>306714</v>
          </cell>
          <cell r="E1333" t="str">
            <v>Catmon National High School</v>
          </cell>
          <cell r="F1333">
            <v>0</v>
          </cell>
          <cell r="G1333">
            <v>0</v>
          </cell>
          <cell r="H1333">
            <v>1</v>
          </cell>
          <cell r="I1333">
            <v>0</v>
          </cell>
          <cell r="J1333">
            <v>1</v>
          </cell>
          <cell r="K1333">
            <v>1</v>
          </cell>
          <cell r="L1333">
            <v>0</v>
          </cell>
          <cell r="M1333">
            <v>0</v>
          </cell>
          <cell r="N1333">
            <v>1</v>
          </cell>
          <cell r="O1333">
            <v>0</v>
          </cell>
          <cell r="P1333">
            <v>1</v>
          </cell>
          <cell r="Q1333">
            <v>0</v>
          </cell>
          <cell r="R1333">
            <v>0</v>
          </cell>
          <cell r="S1333">
            <v>0</v>
          </cell>
          <cell r="T1333">
            <v>1</v>
          </cell>
          <cell r="U1333">
            <v>0</v>
          </cell>
        </row>
        <row r="1334">
          <cell r="D1334">
            <v>301030</v>
          </cell>
          <cell r="E1334" t="str">
            <v>San Marcelino National HS</v>
          </cell>
          <cell r="F1334">
            <v>1</v>
          </cell>
          <cell r="G1334">
            <v>1</v>
          </cell>
          <cell r="H1334">
            <v>0</v>
          </cell>
          <cell r="I1334">
            <v>0</v>
          </cell>
          <cell r="J1334">
            <v>1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1</v>
          </cell>
          <cell r="Q1334">
            <v>1</v>
          </cell>
          <cell r="R1334">
            <v>1</v>
          </cell>
          <cell r="S1334">
            <v>0</v>
          </cell>
          <cell r="T1334">
            <v>0</v>
          </cell>
          <cell r="U1334">
            <v>1</v>
          </cell>
        </row>
        <row r="1335">
          <cell r="D1335">
            <v>300754</v>
          </cell>
          <cell r="E1335" t="str">
            <v>Ramona S. Trillana HS (Mayor Ramon Trillana Mem. HS (Iba NHS))</v>
          </cell>
          <cell r="F1335">
            <v>1</v>
          </cell>
          <cell r="G1335">
            <v>0</v>
          </cell>
          <cell r="H1335">
            <v>1</v>
          </cell>
          <cell r="I1335">
            <v>0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1</v>
          </cell>
          <cell r="R1335">
            <v>0</v>
          </cell>
          <cell r="S1335">
            <v>0</v>
          </cell>
          <cell r="T1335">
            <v>1</v>
          </cell>
          <cell r="U1335">
            <v>1</v>
          </cell>
        </row>
        <row r="1336">
          <cell r="D1336">
            <v>301029</v>
          </cell>
          <cell r="E1336" t="str">
            <v>San Guillermo National High School</v>
          </cell>
          <cell r="F1336">
            <v>1</v>
          </cell>
          <cell r="G1336">
            <v>0</v>
          </cell>
          <cell r="H1336">
            <v>1</v>
          </cell>
          <cell r="I1336">
            <v>0</v>
          </cell>
          <cell r="J1336">
            <v>0</v>
          </cell>
          <cell r="K1336">
            <v>0</v>
          </cell>
          <cell r="L1336">
            <v>0</v>
          </cell>
          <cell r="M1336">
            <v>1</v>
          </cell>
          <cell r="N1336">
            <v>0</v>
          </cell>
          <cell r="O1336">
            <v>0</v>
          </cell>
          <cell r="P1336">
            <v>1</v>
          </cell>
          <cell r="Q1336">
            <v>1</v>
          </cell>
          <cell r="R1336">
            <v>0</v>
          </cell>
          <cell r="S1336">
            <v>0</v>
          </cell>
          <cell r="T1336">
            <v>1</v>
          </cell>
          <cell r="U1336">
            <v>1</v>
          </cell>
        </row>
        <row r="1337">
          <cell r="D1337">
            <v>306833</v>
          </cell>
          <cell r="E1337" t="str">
            <v>San Leonardo NHS</v>
          </cell>
          <cell r="F1337">
            <v>1</v>
          </cell>
          <cell r="G1337">
            <v>0</v>
          </cell>
          <cell r="H1337">
            <v>1</v>
          </cell>
          <cell r="I1337">
            <v>0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1</v>
          </cell>
          <cell r="S1337">
            <v>0</v>
          </cell>
          <cell r="T1337">
            <v>0</v>
          </cell>
          <cell r="U1337">
            <v>0</v>
          </cell>
        </row>
        <row r="1338">
          <cell r="D1338">
            <v>300781</v>
          </cell>
          <cell r="E1338" t="str">
            <v>Tibagan National High School</v>
          </cell>
          <cell r="F1338">
            <v>1</v>
          </cell>
          <cell r="G1338">
            <v>1</v>
          </cell>
          <cell r="H1338">
            <v>1</v>
          </cell>
          <cell r="I1338">
            <v>1</v>
          </cell>
          <cell r="J1338">
            <v>1</v>
          </cell>
          <cell r="K1338">
            <v>1</v>
          </cell>
          <cell r="L1338">
            <v>1</v>
          </cell>
          <cell r="M1338">
            <v>1</v>
          </cell>
          <cell r="N1338">
            <v>1</v>
          </cell>
          <cell r="O1338">
            <v>1</v>
          </cell>
          <cell r="P1338">
            <v>1</v>
          </cell>
          <cell r="Q1338">
            <v>1</v>
          </cell>
          <cell r="R1338">
            <v>1</v>
          </cell>
          <cell r="S1338">
            <v>1</v>
          </cell>
          <cell r="T1338">
            <v>1</v>
          </cell>
          <cell r="U1338">
            <v>1</v>
          </cell>
        </row>
        <row r="1339">
          <cell r="D1339">
            <v>500395</v>
          </cell>
          <cell r="E1339" t="str">
            <v>Gabaldon IS</v>
          </cell>
          <cell r="F1339">
            <v>1</v>
          </cell>
          <cell r="G1339">
            <v>1</v>
          </cell>
          <cell r="H1339">
            <v>1</v>
          </cell>
          <cell r="I1339">
            <v>1</v>
          </cell>
          <cell r="J1339">
            <v>1</v>
          </cell>
          <cell r="K1339">
            <v>1</v>
          </cell>
          <cell r="L1339">
            <v>1</v>
          </cell>
          <cell r="M1339">
            <v>1</v>
          </cell>
          <cell r="N1339">
            <v>1</v>
          </cell>
          <cell r="O1339">
            <v>1</v>
          </cell>
          <cell r="P1339">
            <v>1</v>
          </cell>
          <cell r="Q1339">
            <v>1</v>
          </cell>
          <cell r="R1339">
            <v>1</v>
          </cell>
          <cell r="S1339">
            <v>0</v>
          </cell>
          <cell r="T1339">
            <v>0</v>
          </cell>
          <cell r="U1339">
            <v>1</v>
          </cell>
        </row>
        <row r="1340">
          <cell r="D1340">
            <v>300731</v>
          </cell>
          <cell r="E1340" t="str">
            <v>Akle HS</v>
          </cell>
          <cell r="F1340">
            <v>1</v>
          </cell>
          <cell r="G1340">
            <v>1</v>
          </cell>
          <cell r="H1340">
            <v>1</v>
          </cell>
          <cell r="I1340">
            <v>1</v>
          </cell>
          <cell r="J1340">
            <v>1</v>
          </cell>
          <cell r="K1340">
            <v>1</v>
          </cell>
          <cell r="L1340">
            <v>1</v>
          </cell>
          <cell r="M1340">
            <v>0</v>
          </cell>
          <cell r="N1340">
            <v>1</v>
          </cell>
          <cell r="O1340">
            <v>1</v>
          </cell>
          <cell r="P1340">
            <v>1</v>
          </cell>
          <cell r="Q1340">
            <v>1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</row>
        <row r="1341">
          <cell r="D1341">
            <v>300720</v>
          </cell>
          <cell r="E1341" t="str">
            <v>Alexis G. Santos National High School</v>
          </cell>
          <cell r="F1341">
            <v>1</v>
          </cell>
          <cell r="G1341">
            <v>1</v>
          </cell>
          <cell r="H1341">
            <v>0</v>
          </cell>
          <cell r="I1341">
            <v>1</v>
          </cell>
          <cell r="J1341">
            <v>0</v>
          </cell>
          <cell r="K1341">
            <v>1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1</v>
          </cell>
          <cell r="R1341">
            <v>0</v>
          </cell>
          <cell r="S1341">
            <v>0</v>
          </cell>
          <cell r="T1341">
            <v>0</v>
          </cell>
          <cell r="U1341">
            <v>1</v>
          </cell>
        </row>
        <row r="1342">
          <cell r="D1342">
            <v>307122</v>
          </cell>
          <cell r="E1342" t="str">
            <v>San Rafael High School</v>
          </cell>
          <cell r="F1342">
            <v>1</v>
          </cell>
          <cell r="G1342">
            <v>1</v>
          </cell>
          <cell r="H1342">
            <v>1</v>
          </cell>
          <cell r="I1342">
            <v>1</v>
          </cell>
          <cell r="J1342">
            <v>1</v>
          </cell>
          <cell r="K1342">
            <v>1</v>
          </cell>
          <cell r="L1342">
            <v>1</v>
          </cell>
          <cell r="M1342">
            <v>1</v>
          </cell>
          <cell r="N1342">
            <v>1</v>
          </cell>
          <cell r="O1342">
            <v>1</v>
          </cell>
          <cell r="P1342">
            <v>1</v>
          </cell>
          <cell r="Q1342">
            <v>1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</row>
        <row r="1343">
          <cell r="D1343">
            <v>500396</v>
          </cell>
          <cell r="E1343" t="str">
            <v>Magtanggol IS</v>
          </cell>
          <cell r="F1343">
            <v>1</v>
          </cell>
          <cell r="G1343">
            <v>0</v>
          </cell>
          <cell r="H1343">
            <v>1</v>
          </cell>
          <cell r="I1343">
            <v>1</v>
          </cell>
          <cell r="J1343">
            <v>0</v>
          </cell>
          <cell r="K1343">
            <v>1</v>
          </cell>
          <cell r="L1343">
            <v>0</v>
          </cell>
          <cell r="M1343">
            <v>0</v>
          </cell>
          <cell r="N1343">
            <v>0</v>
          </cell>
          <cell r="O1343">
            <v>1</v>
          </cell>
          <cell r="P1343">
            <v>1</v>
          </cell>
          <cell r="Q1343">
            <v>1</v>
          </cell>
          <cell r="R1343">
            <v>0</v>
          </cell>
          <cell r="S1343">
            <v>0</v>
          </cell>
          <cell r="T1343">
            <v>1</v>
          </cell>
          <cell r="U1343">
            <v>0</v>
          </cell>
        </row>
        <row r="1344">
          <cell r="D1344">
            <v>306721</v>
          </cell>
          <cell r="E1344" t="str">
            <v>EMILIA PEREZ LIGON HIGH SCHOOL</v>
          </cell>
          <cell r="F1344">
            <v>1</v>
          </cell>
          <cell r="G1344">
            <v>0</v>
          </cell>
          <cell r="H1344">
            <v>1</v>
          </cell>
          <cell r="I1344">
            <v>1</v>
          </cell>
          <cell r="J1344">
            <v>1</v>
          </cell>
          <cell r="K1344">
            <v>1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1</v>
          </cell>
          <cell r="Q1344">
            <v>1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</row>
        <row r="1345">
          <cell r="D1345">
            <v>306711</v>
          </cell>
          <cell r="E1345" t="str">
            <v>San Francisco Xavier High School</v>
          </cell>
          <cell r="F1345">
            <v>0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</row>
        <row r="1346">
          <cell r="D1346">
            <v>307103</v>
          </cell>
          <cell r="E1346" t="str">
            <v>San Salvador High School</v>
          </cell>
          <cell r="F1346">
            <v>1</v>
          </cell>
          <cell r="G1346">
            <v>1</v>
          </cell>
          <cell r="H1346">
            <v>1</v>
          </cell>
          <cell r="I1346">
            <v>0</v>
          </cell>
          <cell r="J1346">
            <v>1</v>
          </cell>
          <cell r="K1346">
            <v>1</v>
          </cell>
          <cell r="L1346">
            <v>0</v>
          </cell>
          <cell r="M1346">
            <v>1</v>
          </cell>
          <cell r="N1346">
            <v>0</v>
          </cell>
          <cell r="O1346">
            <v>0</v>
          </cell>
          <cell r="P1346">
            <v>1</v>
          </cell>
          <cell r="Q1346">
            <v>1</v>
          </cell>
          <cell r="R1346">
            <v>0</v>
          </cell>
          <cell r="S1346">
            <v>0</v>
          </cell>
          <cell r="T1346">
            <v>1</v>
          </cell>
          <cell r="U1346">
            <v>1</v>
          </cell>
        </row>
        <row r="1347">
          <cell r="D1347">
            <v>306710</v>
          </cell>
          <cell r="E1347" t="str">
            <v>Pinalagdan High School</v>
          </cell>
          <cell r="F1347">
            <v>1</v>
          </cell>
          <cell r="G1347">
            <v>0</v>
          </cell>
          <cell r="H1347">
            <v>0</v>
          </cell>
          <cell r="I1347">
            <v>1</v>
          </cell>
          <cell r="J1347">
            <v>1</v>
          </cell>
          <cell r="K1347">
            <v>1</v>
          </cell>
          <cell r="L1347">
            <v>0</v>
          </cell>
          <cell r="M1347">
            <v>0</v>
          </cell>
          <cell r="N1347">
            <v>0</v>
          </cell>
          <cell r="O1347">
            <v>1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1</v>
          </cell>
          <cell r="U1347">
            <v>1</v>
          </cell>
        </row>
        <row r="1348">
          <cell r="D1348">
            <v>322801</v>
          </cell>
          <cell r="E1348" t="str">
            <v>Munoz National High School (Annex)</v>
          </cell>
          <cell r="F1348">
            <v>1</v>
          </cell>
          <cell r="G1348">
            <v>1</v>
          </cell>
          <cell r="H1348">
            <v>1</v>
          </cell>
          <cell r="I1348">
            <v>1</v>
          </cell>
          <cell r="J1348">
            <v>1</v>
          </cell>
          <cell r="K1348">
            <v>1</v>
          </cell>
          <cell r="L1348">
            <v>1</v>
          </cell>
          <cell r="M1348">
            <v>1</v>
          </cell>
          <cell r="N1348">
            <v>1</v>
          </cell>
          <cell r="O1348">
            <v>1</v>
          </cell>
          <cell r="P1348">
            <v>1</v>
          </cell>
          <cell r="Q1348">
            <v>1</v>
          </cell>
          <cell r="R1348">
            <v>0</v>
          </cell>
          <cell r="S1348">
            <v>0</v>
          </cell>
          <cell r="T1348">
            <v>1</v>
          </cell>
          <cell r="U1348">
            <v>1</v>
          </cell>
        </row>
        <row r="1349">
          <cell r="D1349">
            <v>300723</v>
          </cell>
          <cell r="E1349" t="str">
            <v>DoÃ±a Remedios Trinidad High School</v>
          </cell>
          <cell r="F1349">
            <v>1</v>
          </cell>
          <cell r="G1349">
            <v>0</v>
          </cell>
          <cell r="H1349">
            <v>1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1</v>
          </cell>
          <cell r="U1349">
            <v>0</v>
          </cell>
        </row>
        <row r="1350">
          <cell r="D1350">
            <v>306504</v>
          </cell>
          <cell r="E1350" t="str">
            <v>Diagyan NHS</v>
          </cell>
          <cell r="F1350">
            <v>1</v>
          </cell>
          <cell r="G1350">
            <v>1</v>
          </cell>
          <cell r="H1350">
            <v>0</v>
          </cell>
          <cell r="I1350">
            <v>1</v>
          </cell>
          <cell r="J1350">
            <v>1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1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</row>
        <row r="1351">
          <cell r="D1351">
            <v>300831</v>
          </cell>
          <cell r="E1351" t="str">
            <v>Pantabangan NHS - Annex, Cadaclan IS</v>
          </cell>
          <cell r="F1351">
            <v>1</v>
          </cell>
          <cell r="G1351">
            <v>1</v>
          </cell>
          <cell r="H1351">
            <v>1</v>
          </cell>
          <cell r="I1351">
            <v>0</v>
          </cell>
          <cell r="J1351">
            <v>0</v>
          </cell>
          <cell r="K1351">
            <v>1</v>
          </cell>
          <cell r="L1351">
            <v>0</v>
          </cell>
          <cell r="M1351">
            <v>1</v>
          </cell>
          <cell r="N1351">
            <v>0</v>
          </cell>
          <cell r="O1351">
            <v>0</v>
          </cell>
          <cell r="P1351">
            <v>1</v>
          </cell>
          <cell r="Q1351">
            <v>0</v>
          </cell>
          <cell r="R1351">
            <v>1</v>
          </cell>
          <cell r="S1351">
            <v>0</v>
          </cell>
          <cell r="T1351">
            <v>0</v>
          </cell>
          <cell r="U1351">
            <v>1</v>
          </cell>
        </row>
        <row r="1352">
          <cell r="D1352">
            <v>300733</v>
          </cell>
          <cell r="E1352" t="str">
            <v>Cambaog NHS</v>
          </cell>
          <cell r="F1352">
            <v>0</v>
          </cell>
          <cell r="G1352">
            <v>1</v>
          </cell>
          <cell r="H1352">
            <v>1</v>
          </cell>
          <cell r="I1352">
            <v>1</v>
          </cell>
          <cell r="J1352">
            <v>1</v>
          </cell>
          <cell r="K1352">
            <v>1</v>
          </cell>
          <cell r="L1352">
            <v>0</v>
          </cell>
          <cell r="M1352">
            <v>0</v>
          </cell>
          <cell r="N1352">
            <v>1</v>
          </cell>
          <cell r="O1352">
            <v>1</v>
          </cell>
          <cell r="P1352">
            <v>1</v>
          </cell>
          <cell r="Q1352">
            <v>1</v>
          </cell>
          <cell r="R1352">
            <v>0</v>
          </cell>
          <cell r="S1352">
            <v>0</v>
          </cell>
          <cell r="T1352">
            <v>0</v>
          </cell>
          <cell r="U1352">
            <v>1</v>
          </cell>
        </row>
        <row r="1353">
          <cell r="D1353">
            <v>306728</v>
          </cell>
          <cell r="E1353" t="str">
            <v>Sta. Catalina Bata National High School</v>
          </cell>
          <cell r="F1353">
            <v>0</v>
          </cell>
          <cell r="G1353">
            <v>1</v>
          </cell>
          <cell r="H1353">
            <v>0</v>
          </cell>
          <cell r="I1353">
            <v>1</v>
          </cell>
          <cell r="J1353">
            <v>1</v>
          </cell>
          <cell r="K1353">
            <v>1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1</v>
          </cell>
          <cell r="Q1353">
            <v>1</v>
          </cell>
          <cell r="R1353">
            <v>0</v>
          </cell>
          <cell r="S1353">
            <v>0</v>
          </cell>
          <cell r="T1353">
            <v>0</v>
          </cell>
          <cell r="U1353">
            <v>1</v>
          </cell>
        </row>
        <row r="1354">
          <cell r="D1354">
            <v>300859</v>
          </cell>
          <cell r="E1354" t="str">
            <v>Sto. Rosario NHS, Sto. Domingo</v>
          </cell>
          <cell r="F1354">
            <v>1</v>
          </cell>
          <cell r="G1354">
            <v>1</v>
          </cell>
          <cell r="H1354">
            <v>0</v>
          </cell>
          <cell r="I1354">
            <v>0</v>
          </cell>
          <cell r="J1354">
            <v>0</v>
          </cell>
          <cell r="K1354">
            <v>1</v>
          </cell>
          <cell r="L1354">
            <v>0</v>
          </cell>
          <cell r="M1354">
            <v>0</v>
          </cell>
          <cell r="N1354">
            <v>0</v>
          </cell>
          <cell r="O1354">
            <v>1</v>
          </cell>
          <cell r="P1354">
            <v>1</v>
          </cell>
          <cell r="Q1354">
            <v>1</v>
          </cell>
          <cell r="R1354">
            <v>0</v>
          </cell>
          <cell r="S1354">
            <v>0</v>
          </cell>
          <cell r="T1354">
            <v>1</v>
          </cell>
          <cell r="U1354">
            <v>1</v>
          </cell>
        </row>
        <row r="1355">
          <cell r="D1355">
            <v>300746</v>
          </cell>
          <cell r="E1355" t="str">
            <v>Lolomboy National NHS</v>
          </cell>
          <cell r="F1355">
            <v>1</v>
          </cell>
          <cell r="G1355">
            <v>0</v>
          </cell>
          <cell r="H1355">
            <v>1</v>
          </cell>
          <cell r="I1355">
            <v>1</v>
          </cell>
          <cell r="J1355">
            <v>1</v>
          </cell>
          <cell r="K1355">
            <v>1</v>
          </cell>
          <cell r="L1355">
            <v>1</v>
          </cell>
          <cell r="M1355">
            <v>1</v>
          </cell>
          <cell r="N1355">
            <v>1</v>
          </cell>
          <cell r="O1355">
            <v>1</v>
          </cell>
          <cell r="P1355">
            <v>1</v>
          </cell>
          <cell r="Q1355">
            <v>1</v>
          </cell>
          <cell r="R1355">
            <v>1</v>
          </cell>
          <cell r="S1355">
            <v>1</v>
          </cell>
          <cell r="T1355">
            <v>1</v>
          </cell>
          <cell r="U1355">
            <v>1</v>
          </cell>
        </row>
        <row r="1356">
          <cell r="D1356">
            <v>306706</v>
          </cell>
          <cell r="E1356" t="str">
            <v>Pres. Diosdado Macapagal MHS</v>
          </cell>
          <cell r="F1356">
            <v>1</v>
          </cell>
          <cell r="G1356">
            <v>0</v>
          </cell>
          <cell r="H1356">
            <v>1</v>
          </cell>
          <cell r="I1356">
            <v>0</v>
          </cell>
          <cell r="J1356">
            <v>1</v>
          </cell>
          <cell r="K1356">
            <v>1</v>
          </cell>
          <cell r="L1356">
            <v>0</v>
          </cell>
          <cell r="M1356">
            <v>0</v>
          </cell>
          <cell r="N1356">
            <v>0</v>
          </cell>
          <cell r="O1356">
            <v>1</v>
          </cell>
          <cell r="P1356">
            <v>1</v>
          </cell>
          <cell r="Q1356">
            <v>1</v>
          </cell>
          <cell r="R1356">
            <v>0</v>
          </cell>
          <cell r="S1356">
            <v>0</v>
          </cell>
          <cell r="T1356">
            <v>0</v>
          </cell>
          <cell r="U1356">
            <v>1</v>
          </cell>
        </row>
        <row r="1357">
          <cell r="D1357">
            <v>306727</v>
          </cell>
          <cell r="E1357" t="str">
            <v>Dr. Pablito V. Mendoza, Sr. High Schoo</v>
          </cell>
          <cell r="F1357">
            <v>1</v>
          </cell>
          <cell r="G1357">
            <v>1</v>
          </cell>
          <cell r="H1357">
            <v>1</v>
          </cell>
          <cell r="I1357">
            <v>1</v>
          </cell>
          <cell r="J1357">
            <v>1</v>
          </cell>
          <cell r="K1357">
            <v>1</v>
          </cell>
          <cell r="L1357">
            <v>1</v>
          </cell>
          <cell r="M1357">
            <v>0</v>
          </cell>
          <cell r="N1357">
            <v>1</v>
          </cell>
          <cell r="O1357">
            <v>0</v>
          </cell>
          <cell r="P1357">
            <v>1</v>
          </cell>
          <cell r="Q1357">
            <v>1</v>
          </cell>
          <cell r="R1357">
            <v>1</v>
          </cell>
          <cell r="S1357">
            <v>1</v>
          </cell>
          <cell r="T1357">
            <v>1</v>
          </cell>
          <cell r="U1357">
            <v>0</v>
          </cell>
        </row>
        <row r="1358">
          <cell r="D1358">
            <v>305573</v>
          </cell>
          <cell r="E1358" t="str">
            <v>San Gabriel national High School</v>
          </cell>
          <cell r="F1358">
            <v>1</v>
          </cell>
          <cell r="G1358">
            <v>0</v>
          </cell>
          <cell r="H1358">
            <v>1</v>
          </cell>
          <cell r="I1358">
            <v>0</v>
          </cell>
          <cell r="J1358">
            <v>0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1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</row>
        <row r="1359">
          <cell r="D1359">
            <v>306715</v>
          </cell>
          <cell r="E1359" t="str">
            <v>Iluminada Mendoza-Roxas Memorial High School (Bambang NHS)</v>
          </cell>
          <cell r="F1359">
            <v>1</v>
          </cell>
          <cell r="G1359">
            <v>0</v>
          </cell>
          <cell r="H1359">
            <v>0</v>
          </cell>
          <cell r="I1359">
            <v>1</v>
          </cell>
          <cell r="J1359">
            <v>1</v>
          </cell>
          <cell r="K1359">
            <v>1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1</v>
          </cell>
          <cell r="Q1359">
            <v>1</v>
          </cell>
          <cell r="R1359">
            <v>1</v>
          </cell>
          <cell r="S1359">
            <v>0</v>
          </cell>
          <cell r="T1359">
            <v>1</v>
          </cell>
          <cell r="U1359">
            <v>1</v>
          </cell>
        </row>
        <row r="1360">
          <cell r="D1360">
            <v>306708</v>
          </cell>
          <cell r="E1360" t="str">
            <v>Maronquillo National High School</v>
          </cell>
          <cell r="F1360">
            <v>1</v>
          </cell>
          <cell r="G1360">
            <v>0</v>
          </cell>
          <cell r="H1360">
            <v>0</v>
          </cell>
          <cell r="I1360">
            <v>0</v>
          </cell>
          <cell r="J1360">
            <v>1</v>
          </cell>
          <cell r="K1360">
            <v>1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1</v>
          </cell>
          <cell r="Q1360">
            <v>1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</row>
        <row r="1361">
          <cell r="D1361">
            <v>306718</v>
          </cell>
          <cell r="E1361" t="str">
            <v>Lydia D. Villangca Trade School</v>
          </cell>
          <cell r="F1361">
            <v>1</v>
          </cell>
          <cell r="G1361">
            <v>0</v>
          </cell>
          <cell r="H1361">
            <v>1</v>
          </cell>
          <cell r="I1361">
            <v>0</v>
          </cell>
          <cell r="J1361">
            <v>1</v>
          </cell>
          <cell r="K1361">
            <v>1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1</v>
          </cell>
          <cell r="R1361">
            <v>0</v>
          </cell>
          <cell r="S1361">
            <v>0</v>
          </cell>
          <cell r="T1361">
            <v>0</v>
          </cell>
          <cell r="U1361">
            <v>1</v>
          </cell>
        </row>
        <row r="1362">
          <cell r="D1362">
            <v>300992</v>
          </cell>
          <cell r="E1362" t="str">
            <v>Sta. Ines NHS</v>
          </cell>
          <cell r="F1362">
            <v>1</v>
          </cell>
          <cell r="G1362">
            <v>1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1</v>
          </cell>
          <cell r="Q1362">
            <v>1</v>
          </cell>
          <cell r="R1362">
            <v>1</v>
          </cell>
          <cell r="S1362">
            <v>0</v>
          </cell>
          <cell r="T1362">
            <v>0</v>
          </cell>
          <cell r="U1362">
            <v>1</v>
          </cell>
        </row>
        <row r="1363">
          <cell r="D1363">
            <v>306725</v>
          </cell>
          <cell r="E1363" t="str">
            <v>F. F. Halili Natl Agrl School Annex</v>
          </cell>
          <cell r="F1363">
            <v>1</v>
          </cell>
          <cell r="G1363">
            <v>1</v>
          </cell>
          <cell r="H1363">
            <v>0</v>
          </cell>
          <cell r="I1363">
            <v>0</v>
          </cell>
          <cell r="J1363">
            <v>0</v>
          </cell>
          <cell r="K1363">
            <v>1</v>
          </cell>
          <cell r="L1363">
            <v>0</v>
          </cell>
          <cell r="M1363">
            <v>0</v>
          </cell>
          <cell r="N1363">
            <v>0</v>
          </cell>
          <cell r="O1363">
            <v>1</v>
          </cell>
          <cell r="P1363">
            <v>0</v>
          </cell>
          <cell r="Q1363">
            <v>1</v>
          </cell>
          <cell r="R1363">
            <v>0</v>
          </cell>
          <cell r="S1363">
            <v>0</v>
          </cell>
          <cell r="T1363">
            <v>0</v>
          </cell>
          <cell r="U1363">
            <v>1</v>
          </cell>
        </row>
        <row r="1364">
          <cell r="D1364">
            <v>300809</v>
          </cell>
          <cell r="E1364" t="str">
            <v>Bartolome R Sangalang National High School</v>
          </cell>
          <cell r="F1364">
            <v>0</v>
          </cell>
          <cell r="G1364">
            <v>1</v>
          </cell>
          <cell r="H1364">
            <v>1</v>
          </cell>
          <cell r="I1364">
            <v>0</v>
          </cell>
          <cell r="J1364">
            <v>1</v>
          </cell>
          <cell r="K1364">
            <v>1</v>
          </cell>
          <cell r="L1364">
            <v>0</v>
          </cell>
          <cell r="M1364">
            <v>1</v>
          </cell>
          <cell r="N1364">
            <v>0</v>
          </cell>
          <cell r="O1364">
            <v>1</v>
          </cell>
          <cell r="P1364">
            <v>1</v>
          </cell>
          <cell r="Q1364">
            <v>1</v>
          </cell>
          <cell r="R1364">
            <v>1</v>
          </cell>
          <cell r="S1364">
            <v>0</v>
          </cell>
          <cell r="T1364">
            <v>1</v>
          </cell>
          <cell r="U1364">
            <v>0</v>
          </cell>
        </row>
        <row r="1365">
          <cell r="D1365">
            <v>301004</v>
          </cell>
          <cell r="E1365" t="str">
            <v>Amungan National High School</v>
          </cell>
          <cell r="F1365">
            <v>1</v>
          </cell>
          <cell r="G1365">
            <v>0</v>
          </cell>
          <cell r="H1365">
            <v>1</v>
          </cell>
          <cell r="I1365">
            <v>0</v>
          </cell>
          <cell r="J1365">
            <v>0</v>
          </cell>
          <cell r="K1365">
            <v>1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1</v>
          </cell>
          <cell r="R1365">
            <v>1</v>
          </cell>
          <cell r="S1365">
            <v>0</v>
          </cell>
          <cell r="T1365">
            <v>1</v>
          </cell>
          <cell r="U1365">
            <v>1</v>
          </cell>
        </row>
        <row r="1366">
          <cell r="D1366">
            <v>300756</v>
          </cell>
          <cell r="E1366" t="str">
            <v>Sta. Monica National High School</v>
          </cell>
          <cell r="F1366">
            <v>1</v>
          </cell>
          <cell r="G1366">
            <v>1</v>
          </cell>
          <cell r="H1366">
            <v>1</v>
          </cell>
          <cell r="I1366">
            <v>1</v>
          </cell>
          <cell r="J1366">
            <v>1</v>
          </cell>
          <cell r="K1366">
            <v>1</v>
          </cell>
          <cell r="L1366">
            <v>1</v>
          </cell>
          <cell r="M1366">
            <v>0</v>
          </cell>
          <cell r="N1366">
            <v>0</v>
          </cell>
          <cell r="O1366">
            <v>0</v>
          </cell>
          <cell r="P1366">
            <v>1</v>
          </cell>
          <cell r="Q1366">
            <v>1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</row>
        <row r="1367">
          <cell r="D1367">
            <v>500479</v>
          </cell>
          <cell r="E1367" t="str">
            <v>Maguisguis Integrated School</v>
          </cell>
          <cell r="F1367">
            <v>1</v>
          </cell>
          <cell r="G1367">
            <v>1</v>
          </cell>
          <cell r="H1367">
            <v>1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1</v>
          </cell>
        </row>
        <row r="1368">
          <cell r="D1368">
            <v>300732</v>
          </cell>
          <cell r="E1368" t="str">
            <v>San Ildefonso National High School</v>
          </cell>
          <cell r="F1368">
            <v>1</v>
          </cell>
          <cell r="G1368">
            <v>1</v>
          </cell>
          <cell r="H1368">
            <v>1</v>
          </cell>
          <cell r="I1368">
            <v>1</v>
          </cell>
          <cell r="J1368">
            <v>1</v>
          </cell>
          <cell r="K1368">
            <v>1</v>
          </cell>
          <cell r="L1368">
            <v>0</v>
          </cell>
          <cell r="M1368">
            <v>1</v>
          </cell>
          <cell r="N1368">
            <v>1</v>
          </cell>
          <cell r="O1368">
            <v>1</v>
          </cell>
          <cell r="P1368">
            <v>1</v>
          </cell>
          <cell r="Q1368">
            <v>1</v>
          </cell>
          <cell r="R1368">
            <v>1</v>
          </cell>
          <cell r="S1368">
            <v>1</v>
          </cell>
          <cell r="T1368">
            <v>1</v>
          </cell>
          <cell r="U1368">
            <v>1</v>
          </cell>
        </row>
        <row r="1369">
          <cell r="D1369">
            <v>306722</v>
          </cell>
          <cell r="E1369" t="str">
            <v>Guiguinto National Vocational High School - ANNEX</v>
          </cell>
          <cell r="F1369">
            <v>1</v>
          </cell>
          <cell r="G1369">
            <v>0</v>
          </cell>
          <cell r="H1369">
            <v>1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1</v>
          </cell>
          <cell r="N1369">
            <v>0</v>
          </cell>
          <cell r="O1369">
            <v>0</v>
          </cell>
          <cell r="P1369">
            <v>1</v>
          </cell>
          <cell r="Q1369">
            <v>1</v>
          </cell>
          <cell r="R1369">
            <v>0</v>
          </cell>
          <cell r="S1369">
            <v>0</v>
          </cell>
          <cell r="T1369">
            <v>1</v>
          </cell>
          <cell r="U1369">
            <v>0</v>
          </cell>
        </row>
        <row r="1370">
          <cell r="D1370">
            <v>300774</v>
          </cell>
          <cell r="E1370" t="str">
            <v>John J. Russell MHS (Sibul NHS)</v>
          </cell>
          <cell r="F1370">
            <v>1</v>
          </cell>
          <cell r="G1370">
            <v>1</v>
          </cell>
          <cell r="H1370">
            <v>0</v>
          </cell>
          <cell r="I1370">
            <v>1</v>
          </cell>
          <cell r="J1370">
            <v>1</v>
          </cell>
          <cell r="K1370">
            <v>1</v>
          </cell>
          <cell r="L1370">
            <v>0</v>
          </cell>
          <cell r="M1370">
            <v>0</v>
          </cell>
          <cell r="N1370">
            <v>1</v>
          </cell>
          <cell r="O1370">
            <v>1</v>
          </cell>
          <cell r="P1370">
            <v>1</v>
          </cell>
          <cell r="Q1370">
            <v>1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</row>
        <row r="1371">
          <cell r="D1371">
            <v>501633</v>
          </cell>
          <cell r="E1371" t="str">
            <v>Gen. Gregorio H. del Pilar Integrated School</v>
          </cell>
          <cell r="F1371">
            <v>0</v>
          </cell>
          <cell r="G1371">
            <v>1</v>
          </cell>
          <cell r="H1371">
            <v>1</v>
          </cell>
          <cell r="I1371">
            <v>1</v>
          </cell>
          <cell r="J1371">
            <v>1</v>
          </cell>
          <cell r="K1371">
            <v>1</v>
          </cell>
          <cell r="L1371">
            <v>1</v>
          </cell>
          <cell r="M1371">
            <v>1</v>
          </cell>
          <cell r="N1371">
            <v>1</v>
          </cell>
          <cell r="O1371">
            <v>1</v>
          </cell>
          <cell r="P1371">
            <v>1</v>
          </cell>
          <cell r="Q1371">
            <v>1</v>
          </cell>
          <cell r="R1371">
            <v>1</v>
          </cell>
          <cell r="S1371">
            <v>1</v>
          </cell>
          <cell r="T1371">
            <v>1</v>
          </cell>
          <cell r="U1371">
            <v>0</v>
          </cell>
        </row>
        <row r="1372">
          <cell r="D1372">
            <v>306716</v>
          </cell>
          <cell r="E1372" t="str">
            <v>Upig High School</v>
          </cell>
          <cell r="F1372">
            <v>1</v>
          </cell>
          <cell r="G1372">
            <v>1</v>
          </cell>
          <cell r="H1372">
            <v>0</v>
          </cell>
          <cell r="I1372">
            <v>1</v>
          </cell>
          <cell r="J1372">
            <v>1</v>
          </cell>
          <cell r="K1372">
            <v>1</v>
          </cell>
          <cell r="L1372">
            <v>1</v>
          </cell>
          <cell r="M1372">
            <v>1</v>
          </cell>
          <cell r="N1372">
            <v>1</v>
          </cell>
          <cell r="O1372">
            <v>1</v>
          </cell>
          <cell r="P1372">
            <v>1</v>
          </cell>
          <cell r="Q1372">
            <v>1</v>
          </cell>
          <cell r="R1372">
            <v>0</v>
          </cell>
          <cell r="S1372">
            <v>0</v>
          </cell>
          <cell r="T1372">
            <v>1</v>
          </cell>
          <cell r="U1372">
            <v>1</v>
          </cell>
        </row>
        <row r="1373">
          <cell r="D1373">
            <v>306703</v>
          </cell>
          <cell r="E1373" t="str">
            <v>Julian B. Sumbillo High School</v>
          </cell>
          <cell r="F1373">
            <v>1</v>
          </cell>
          <cell r="G1373">
            <v>0</v>
          </cell>
          <cell r="H1373">
            <v>1</v>
          </cell>
          <cell r="I1373">
            <v>1</v>
          </cell>
          <cell r="J1373">
            <v>1</v>
          </cell>
          <cell r="K1373">
            <v>1</v>
          </cell>
          <cell r="L1373">
            <v>0</v>
          </cell>
          <cell r="M1373">
            <v>0</v>
          </cell>
          <cell r="N1373">
            <v>1</v>
          </cell>
          <cell r="O1373">
            <v>0</v>
          </cell>
          <cell r="P1373">
            <v>0</v>
          </cell>
          <cell r="Q1373">
            <v>1</v>
          </cell>
          <cell r="R1373">
            <v>1</v>
          </cell>
          <cell r="S1373">
            <v>0</v>
          </cell>
          <cell r="T1373">
            <v>0</v>
          </cell>
          <cell r="U1373">
            <v>1</v>
          </cell>
        </row>
        <row r="1374">
          <cell r="D1374">
            <v>300817</v>
          </cell>
          <cell r="E1374" t="str">
            <v>Magpapalayok NHS</v>
          </cell>
          <cell r="F1374">
            <v>1</v>
          </cell>
          <cell r="G1374">
            <v>0</v>
          </cell>
          <cell r="H1374">
            <v>1</v>
          </cell>
          <cell r="I1374">
            <v>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1</v>
          </cell>
          <cell r="Q1374">
            <v>1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</row>
        <row r="1375">
          <cell r="D1375">
            <v>300759</v>
          </cell>
          <cell r="E1375" t="str">
            <v>National Power Corporation H.S.</v>
          </cell>
          <cell r="F1375">
            <v>1</v>
          </cell>
          <cell r="G1375">
            <v>0</v>
          </cell>
          <cell r="H1375">
            <v>1</v>
          </cell>
          <cell r="I1375">
            <v>1</v>
          </cell>
          <cell r="J1375">
            <v>1</v>
          </cell>
          <cell r="K1375">
            <v>1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1</v>
          </cell>
          <cell r="R1375">
            <v>1</v>
          </cell>
          <cell r="S1375">
            <v>0</v>
          </cell>
          <cell r="T1375">
            <v>0</v>
          </cell>
          <cell r="U1375">
            <v>0</v>
          </cell>
        </row>
        <row r="1376">
          <cell r="D1376">
            <v>305572</v>
          </cell>
          <cell r="E1376" t="str">
            <v>Fortunato F. Halili National Agricultural School, Cay Pambo-Annex</v>
          </cell>
          <cell r="F1376">
            <v>1</v>
          </cell>
          <cell r="G1376">
            <v>0</v>
          </cell>
          <cell r="H1376">
            <v>1</v>
          </cell>
          <cell r="I1376">
            <v>0</v>
          </cell>
          <cell r="J1376">
            <v>0</v>
          </cell>
          <cell r="K1376">
            <v>1</v>
          </cell>
          <cell r="L1376">
            <v>0</v>
          </cell>
          <cell r="M1376">
            <v>1</v>
          </cell>
          <cell r="N1376">
            <v>1</v>
          </cell>
          <cell r="O1376">
            <v>1</v>
          </cell>
          <cell r="P1376">
            <v>1</v>
          </cell>
          <cell r="Q1376">
            <v>1</v>
          </cell>
          <cell r="R1376">
            <v>0</v>
          </cell>
          <cell r="S1376">
            <v>0</v>
          </cell>
          <cell r="T1376">
            <v>0</v>
          </cell>
          <cell r="U1376">
            <v>1</v>
          </cell>
        </row>
        <row r="1377">
          <cell r="D1377">
            <v>300725</v>
          </cell>
          <cell r="E1377" t="str">
            <v>Talbak High School</v>
          </cell>
          <cell r="F1377">
            <v>1</v>
          </cell>
          <cell r="G1377">
            <v>1</v>
          </cell>
          <cell r="H1377">
            <v>1</v>
          </cell>
          <cell r="I1377">
            <v>1</v>
          </cell>
          <cell r="J1377">
            <v>1</v>
          </cell>
          <cell r="K1377">
            <v>1</v>
          </cell>
          <cell r="L1377">
            <v>1</v>
          </cell>
          <cell r="M1377">
            <v>1</v>
          </cell>
          <cell r="N1377">
            <v>1</v>
          </cell>
          <cell r="O1377">
            <v>1</v>
          </cell>
          <cell r="P1377">
            <v>1</v>
          </cell>
          <cell r="Q1377">
            <v>1</v>
          </cell>
          <cell r="R1377">
            <v>1</v>
          </cell>
          <cell r="S1377">
            <v>1</v>
          </cell>
          <cell r="T1377">
            <v>1</v>
          </cell>
          <cell r="U1377">
            <v>1</v>
          </cell>
        </row>
        <row r="1378">
          <cell r="D1378">
            <v>300689</v>
          </cell>
          <cell r="E1378" t="str">
            <v>Juan C. Angara Memorial NHS</v>
          </cell>
          <cell r="F1378">
            <v>1</v>
          </cell>
          <cell r="G1378">
            <v>1</v>
          </cell>
          <cell r="H1378">
            <v>0</v>
          </cell>
          <cell r="I1378">
            <v>0</v>
          </cell>
          <cell r="J1378">
            <v>1</v>
          </cell>
          <cell r="K1378">
            <v>0</v>
          </cell>
          <cell r="L1378">
            <v>0</v>
          </cell>
          <cell r="M1378">
            <v>1</v>
          </cell>
          <cell r="N1378">
            <v>0</v>
          </cell>
          <cell r="O1378">
            <v>1</v>
          </cell>
          <cell r="P1378">
            <v>1</v>
          </cell>
          <cell r="Q1378">
            <v>0</v>
          </cell>
          <cell r="R1378">
            <v>0</v>
          </cell>
          <cell r="S1378">
            <v>0</v>
          </cell>
          <cell r="T1378">
            <v>1</v>
          </cell>
          <cell r="U1378">
            <v>0</v>
          </cell>
        </row>
        <row r="1379">
          <cell r="D1379">
            <v>300880</v>
          </cell>
          <cell r="E1379" t="str">
            <v>Becuran National High School</v>
          </cell>
          <cell r="F1379">
            <v>1</v>
          </cell>
          <cell r="G1379">
            <v>0</v>
          </cell>
          <cell r="H1379">
            <v>1</v>
          </cell>
          <cell r="I1379">
            <v>0</v>
          </cell>
          <cell r="J1379">
            <v>0</v>
          </cell>
          <cell r="K1379">
            <v>0</v>
          </cell>
          <cell r="L1379">
            <v>1</v>
          </cell>
          <cell r="M1379">
            <v>0</v>
          </cell>
          <cell r="N1379">
            <v>0</v>
          </cell>
          <cell r="O1379">
            <v>0</v>
          </cell>
          <cell r="P1379">
            <v>1</v>
          </cell>
          <cell r="Q1379">
            <v>1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</row>
        <row r="1380">
          <cell r="D1380">
            <v>300729</v>
          </cell>
          <cell r="E1380" t="str">
            <v>Masagana HS</v>
          </cell>
          <cell r="F1380">
            <v>1</v>
          </cell>
          <cell r="G1380">
            <v>1</v>
          </cell>
          <cell r="H1380">
            <v>1</v>
          </cell>
          <cell r="I1380">
            <v>1</v>
          </cell>
          <cell r="J1380">
            <v>1</v>
          </cell>
          <cell r="K1380">
            <v>1</v>
          </cell>
          <cell r="L1380">
            <v>0</v>
          </cell>
          <cell r="M1380">
            <v>1</v>
          </cell>
          <cell r="N1380">
            <v>1</v>
          </cell>
          <cell r="O1380">
            <v>1</v>
          </cell>
          <cell r="P1380">
            <v>1</v>
          </cell>
          <cell r="Q1380">
            <v>1</v>
          </cell>
          <cell r="R1380">
            <v>1</v>
          </cell>
          <cell r="S1380">
            <v>0</v>
          </cell>
          <cell r="T1380">
            <v>0</v>
          </cell>
          <cell r="U1380">
            <v>1</v>
          </cell>
        </row>
        <row r="1381">
          <cell r="D1381">
            <v>300854</v>
          </cell>
          <cell r="E1381" t="str">
            <v>Zacarias C. Aquilizan HS (Sta. Barbara NHS Annex)</v>
          </cell>
          <cell r="F1381">
            <v>1</v>
          </cell>
          <cell r="G1381">
            <v>1</v>
          </cell>
          <cell r="H1381">
            <v>0</v>
          </cell>
          <cell r="I1381">
            <v>1</v>
          </cell>
          <cell r="J1381">
            <v>1</v>
          </cell>
          <cell r="K1381">
            <v>0</v>
          </cell>
          <cell r="L1381">
            <v>0</v>
          </cell>
          <cell r="M1381">
            <v>1</v>
          </cell>
          <cell r="N1381">
            <v>1</v>
          </cell>
          <cell r="O1381">
            <v>1</v>
          </cell>
          <cell r="P1381">
            <v>0</v>
          </cell>
          <cell r="Q1381">
            <v>1</v>
          </cell>
          <cell r="R1381">
            <v>1</v>
          </cell>
          <cell r="S1381">
            <v>0</v>
          </cell>
          <cell r="T1381">
            <v>1</v>
          </cell>
          <cell r="U1381">
            <v>1</v>
          </cell>
        </row>
        <row r="1382">
          <cell r="D1382">
            <v>300766</v>
          </cell>
          <cell r="E1382" t="str">
            <v>Prenza NHS</v>
          </cell>
          <cell r="F1382">
            <v>1</v>
          </cell>
          <cell r="G1382">
            <v>1</v>
          </cell>
          <cell r="H1382">
            <v>1</v>
          </cell>
          <cell r="I1382">
            <v>1</v>
          </cell>
          <cell r="J1382">
            <v>1</v>
          </cell>
          <cell r="K1382">
            <v>1</v>
          </cell>
          <cell r="L1382">
            <v>1</v>
          </cell>
          <cell r="M1382">
            <v>1</v>
          </cell>
          <cell r="N1382">
            <v>0</v>
          </cell>
          <cell r="O1382">
            <v>1</v>
          </cell>
          <cell r="P1382">
            <v>1</v>
          </cell>
          <cell r="Q1382">
            <v>1</v>
          </cell>
          <cell r="R1382">
            <v>0</v>
          </cell>
          <cell r="S1382">
            <v>0</v>
          </cell>
          <cell r="T1382">
            <v>1</v>
          </cell>
          <cell r="U1382">
            <v>1</v>
          </cell>
        </row>
        <row r="1383">
          <cell r="D1383">
            <v>307510</v>
          </cell>
          <cell r="E1383" t="str">
            <v>Kaypian National High School</v>
          </cell>
          <cell r="F1383">
            <v>1</v>
          </cell>
          <cell r="G1383">
            <v>1</v>
          </cell>
          <cell r="H1383">
            <v>1</v>
          </cell>
          <cell r="I1383">
            <v>1</v>
          </cell>
          <cell r="J1383">
            <v>1</v>
          </cell>
          <cell r="K1383">
            <v>1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1</v>
          </cell>
          <cell r="Q1383">
            <v>0</v>
          </cell>
          <cell r="R1383">
            <v>1</v>
          </cell>
          <cell r="S1383">
            <v>0</v>
          </cell>
          <cell r="T1383">
            <v>0</v>
          </cell>
          <cell r="U1383">
            <v>1</v>
          </cell>
        </row>
        <row r="1384">
          <cell r="D1384">
            <v>300787</v>
          </cell>
          <cell r="E1384" t="str">
            <v>Fort Magsaysay NHS (formerly Barangay Militar HS)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1</v>
          </cell>
          <cell r="U1384">
            <v>0</v>
          </cell>
        </row>
        <row r="1385">
          <cell r="D1385">
            <v>300765</v>
          </cell>
          <cell r="E1385" t="str">
            <v>Parada NHS</v>
          </cell>
          <cell r="F1385">
            <v>1</v>
          </cell>
          <cell r="G1385">
            <v>1</v>
          </cell>
          <cell r="H1385">
            <v>1</v>
          </cell>
          <cell r="I1385">
            <v>1</v>
          </cell>
          <cell r="J1385">
            <v>1</v>
          </cell>
          <cell r="K1385">
            <v>1</v>
          </cell>
          <cell r="L1385">
            <v>0</v>
          </cell>
          <cell r="M1385">
            <v>1</v>
          </cell>
          <cell r="N1385">
            <v>1</v>
          </cell>
          <cell r="O1385">
            <v>0</v>
          </cell>
          <cell r="P1385">
            <v>1</v>
          </cell>
          <cell r="Q1385">
            <v>1</v>
          </cell>
          <cell r="R1385">
            <v>0</v>
          </cell>
          <cell r="S1385">
            <v>0</v>
          </cell>
          <cell r="T1385">
            <v>0</v>
          </cell>
          <cell r="U1385">
            <v>1</v>
          </cell>
        </row>
        <row r="1386">
          <cell r="D1386">
            <v>300771</v>
          </cell>
          <cell r="E1386" t="str">
            <v>San Miguel NHS</v>
          </cell>
          <cell r="F1386">
            <v>1</v>
          </cell>
          <cell r="G1386">
            <v>1</v>
          </cell>
          <cell r="H1386">
            <v>1</v>
          </cell>
          <cell r="I1386">
            <v>1</v>
          </cell>
          <cell r="J1386">
            <v>1</v>
          </cell>
          <cell r="K1386">
            <v>1</v>
          </cell>
          <cell r="L1386">
            <v>1</v>
          </cell>
          <cell r="M1386">
            <v>1</v>
          </cell>
          <cell r="N1386">
            <v>1</v>
          </cell>
          <cell r="O1386">
            <v>1</v>
          </cell>
          <cell r="P1386">
            <v>1</v>
          </cell>
          <cell r="Q1386">
            <v>1</v>
          </cell>
          <cell r="R1386">
            <v>1</v>
          </cell>
          <cell r="S1386">
            <v>1</v>
          </cell>
          <cell r="T1386">
            <v>1</v>
          </cell>
          <cell r="U1386">
            <v>1</v>
          </cell>
        </row>
        <row r="1387">
          <cell r="D1387">
            <v>300724</v>
          </cell>
          <cell r="E1387" t="str">
            <v>Sapang Bulac High School</v>
          </cell>
          <cell r="F1387">
            <v>1</v>
          </cell>
          <cell r="G1387">
            <v>0</v>
          </cell>
          <cell r="H1387">
            <v>1</v>
          </cell>
          <cell r="I1387">
            <v>0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1</v>
          </cell>
          <cell r="Q1387">
            <v>0</v>
          </cell>
          <cell r="R1387">
            <v>0</v>
          </cell>
          <cell r="S1387">
            <v>0</v>
          </cell>
          <cell r="T1387">
            <v>1</v>
          </cell>
          <cell r="U1387">
            <v>1</v>
          </cell>
        </row>
        <row r="1388">
          <cell r="D1388">
            <v>300753</v>
          </cell>
          <cell r="E1388" t="str">
            <v>Mariano Ponce NHS</v>
          </cell>
          <cell r="F1388">
            <v>1</v>
          </cell>
          <cell r="G1388">
            <v>0</v>
          </cell>
          <cell r="H1388">
            <v>1</v>
          </cell>
          <cell r="I1388">
            <v>1</v>
          </cell>
          <cell r="J1388">
            <v>1</v>
          </cell>
          <cell r="K1388">
            <v>1</v>
          </cell>
          <cell r="L1388">
            <v>0</v>
          </cell>
          <cell r="M1388">
            <v>0</v>
          </cell>
          <cell r="N1388">
            <v>1</v>
          </cell>
          <cell r="O1388">
            <v>1</v>
          </cell>
          <cell r="P1388">
            <v>1</v>
          </cell>
          <cell r="Q1388">
            <v>0</v>
          </cell>
          <cell r="R1388">
            <v>1</v>
          </cell>
          <cell r="S1388">
            <v>0</v>
          </cell>
          <cell r="T1388">
            <v>1</v>
          </cell>
          <cell r="U1388">
            <v>1</v>
          </cell>
        </row>
        <row r="1389">
          <cell r="D1389">
            <v>300763</v>
          </cell>
          <cell r="E1389" t="str">
            <v>Obando NHS</v>
          </cell>
          <cell r="F1389">
            <v>1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</row>
        <row r="1390">
          <cell r="D1390">
            <v>307126</v>
          </cell>
          <cell r="E1390" t="str">
            <v>Subic NHS Annex VI-Aningway-Sacatihan HS</v>
          </cell>
          <cell r="F1390">
            <v>1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1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1</v>
          </cell>
        </row>
        <row r="1391">
          <cell r="D1391">
            <v>300745</v>
          </cell>
          <cell r="E1391" t="str">
            <v>San Roque National HS</v>
          </cell>
          <cell r="F1391">
            <v>1</v>
          </cell>
          <cell r="G1391">
            <v>0</v>
          </cell>
          <cell r="H1391">
            <v>1</v>
          </cell>
          <cell r="I1391">
            <v>0</v>
          </cell>
          <cell r="J1391">
            <v>1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1</v>
          </cell>
          <cell r="Q1391">
            <v>1</v>
          </cell>
          <cell r="R1391">
            <v>0</v>
          </cell>
          <cell r="S1391">
            <v>0</v>
          </cell>
          <cell r="T1391">
            <v>1</v>
          </cell>
          <cell r="U1391">
            <v>0</v>
          </cell>
        </row>
        <row r="1392">
          <cell r="D1392">
            <v>300761</v>
          </cell>
          <cell r="E1392" t="str">
            <v>North Hills Village High School</v>
          </cell>
          <cell r="F1392">
            <v>1</v>
          </cell>
          <cell r="G1392">
            <v>0</v>
          </cell>
          <cell r="H1392">
            <v>1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1</v>
          </cell>
          <cell r="R1392">
            <v>1</v>
          </cell>
          <cell r="S1392">
            <v>0</v>
          </cell>
          <cell r="T1392">
            <v>1</v>
          </cell>
          <cell r="U1392">
            <v>0</v>
          </cell>
        </row>
        <row r="1393">
          <cell r="D1393">
            <v>300767</v>
          </cell>
          <cell r="E1393" t="str">
            <v>Pulong Buhangin NHS</v>
          </cell>
          <cell r="F1393">
            <v>1</v>
          </cell>
          <cell r="G1393">
            <v>1</v>
          </cell>
          <cell r="H1393">
            <v>1</v>
          </cell>
          <cell r="I1393">
            <v>0</v>
          </cell>
          <cell r="J1393">
            <v>1</v>
          </cell>
          <cell r="K1393">
            <v>1</v>
          </cell>
          <cell r="L1393">
            <v>1</v>
          </cell>
          <cell r="M1393">
            <v>0</v>
          </cell>
          <cell r="N1393">
            <v>0</v>
          </cell>
          <cell r="O1393">
            <v>0</v>
          </cell>
          <cell r="P1393">
            <v>1</v>
          </cell>
          <cell r="Q1393">
            <v>1</v>
          </cell>
          <cell r="R1393">
            <v>0</v>
          </cell>
          <cell r="S1393">
            <v>0</v>
          </cell>
          <cell r="T1393">
            <v>1</v>
          </cell>
          <cell r="U1393">
            <v>0</v>
          </cell>
        </row>
        <row r="1394">
          <cell r="D1394">
            <v>300760</v>
          </cell>
          <cell r="E1394" t="str">
            <v>Norzagaray National High School</v>
          </cell>
          <cell r="F1394">
            <v>1</v>
          </cell>
          <cell r="G1394">
            <v>0</v>
          </cell>
          <cell r="H1394">
            <v>1</v>
          </cell>
          <cell r="I1394">
            <v>1</v>
          </cell>
          <cell r="J1394">
            <v>0</v>
          </cell>
          <cell r="K1394">
            <v>1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1</v>
          </cell>
          <cell r="Q1394">
            <v>1</v>
          </cell>
          <cell r="R1394">
            <v>0</v>
          </cell>
          <cell r="S1394">
            <v>0</v>
          </cell>
          <cell r="T1394">
            <v>0</v>
          </cell>
          <cell r="U1394">
            <v>1</v>
          </cell>
        </row>
        <row r="1395">
          <cell r="D1395">
            <v>300929</v>
          </cell>
          <cell r="E1395" t="str">
            <v>San Vicente NHS, Lubao</v>
          </cell>
          <cell r="F1395">
            <v>1</v>
          </cell>
          <cell r="G1395">
            <v>1</v>
          </cell>
          <cell r="H1395">
            <v>1</v>
          </cell>
          <cell r="I1395">
            <v>1</v>
          </cell>
          <cell r="J1395">
            <v>1</v>
          </cell>
          <cell r="K1395">
            <v>1</v>
          </cell>
          <cell r="L1395">
            <v>0</v>
          </cell>
          <cell r="M1395">
            <v>1</v>
          </cell>
          <cell r="N1395">
            <v>1</v>
          </cell>
          <cell r="O1395">
            <v>1</v>
          </cell>
          <cell r="P1395">
            <v>1</v>
          </cell>
          <cell r="Q1395">
            <v>1</v>
          </cell>
          <cell r="R1395">
            <v>1</v>
          </cell>
          <cell r="S1395">
            <v>0</v>
          </cell>
          <cell r="T1395">
            <v>0</v>
          </cell>
          <cell r="U1395">
            <v>1</v>
          </cell>
        </row>
        <row r="1396">
          <cell r="D1396">
            <v>300721</v>
          </cell>
          <cell r="E1396" t="str">
            <v>Balagtas National Agricultural HS</v>
          </cell>
          <cell r="F1396">
            <v>1</v>
          </cell>
          <cell r="G1396">
            <v>1</v>
          </cell>
          <cell r="H1396">
            <v>1</v>
          </cell>
          <cell r="I1396">
            <v>0</v>
          </cell>
          <cell r="J1396">
            <v>1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1</v>
          </cell>
          <cell r="Q1396">
            <v>1</v>
          </cell>
          <cell r="R1396">
            <v>0</v>
          </cell>
          <cell r="S1396">
            <v>0</v>
          </cell>
          <cell r="T1396">
            <v>0</v>
          </cell>
          <cell r="U1396">
            <v>1</v>
          </cell>
        </row>
        <row r="1397">
          <cell r="D1397">
            <v>300986</v>
          </cell>
          <cell r="E1397" t="str">
            <v>San Jose NHS</v>
          </cell>
          <cell r="F1397">
            <v>1</v>
          </cell>
          <cell r="G1397">
            <v>0</v>
          </cell>
          <cell r="H1397">
            <v>1</v>
          </cell>
          <cell r="I1397">
            <v>1</v>
          </cell>
          <cell r="J1397">
            <v>1</v>
          </cell>
          <cell r="K1397">
            <v>1</v>
          </cell>
          <cell r="L1397">
            <v>1</v>
          </cell>
          <cell r="M1397">
            <v>1</v>
          </cell>
          <cell r="N1397">
            <v>1</v>
          </cell>
          <cell r="O1397">
            <v>1</v>
          </cell>
          <cell r="P1397">
            <v>1</v>
          </cell>
          <cell r="Q1397">
            <v>1</v>
          </cell>
          <cell r="R1397">
            <v>0</v>
          </cell>
          <cell r="S1397">
            <v>0</v>
          </cell>
          <cell r="T1397">
            <v>0</v>
          </cell>
          <cell r="U1397">
            <v>1</v>
          </cell>
        </row>
        <row r="1398">
          <cell r="D1398">
            <v>306720</v>
          </cell>
          <cell r="E1398" t="str">
            <v>Esteban Paulino HS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</row>
        <row r="1399">
          <cell r="D1399">
            <v>305693</v>
          </cell>
          <cell r="E1399" t="str">
            <v>GAT Francisco Balagtas High School</v>
          </cell>
          <cell r="F1399">
            <v>0</v>
          </cell>
          <cell r="G1399">
            <v>1</v>
          </cell>
          <cell r="H1399">
            <v>1</v>
          </cell>
          <cell r="I1399">
            <v>0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1</v>
          </cell>
          <cell r="Q1399">
            <v>1</v>
          </cell>
          <cell r="R1399">
            <v>0</v>
          </cell>
          <cell r="S1399">
            <v>0</v>
          </cell>
          <cell r="T1399">
            <v>1</v>
          </cell>
          <cell r="U1399">
            <v>0</v>
          </cell>
        </row>
        <row r="1400">
          <cell r="D1400">
            <v>300740</v>
          </cell>
          <cell r="E1400" t="str">
            <v>ASSEMBLYWOMAN FELICITA G. BERNARDINO MEMORIAL TRADE SCHOOL</v>
          </cell>
          <cell r="F1400">
            <v>1</v>
          </cell>
          <cell r="G1400">
            <v>1</v>
          </cell>
          <cell r="H1400">
            <v>1</v>
          </cell>
          <cell r="I1400">
            <v>1</v>
          </cell>
          <cell r="J1400">
            <v>1</v>
          </cell>
          <cell r="K1400">
            <v>1</v>
          </cell>
          <cell r="L1400">
            <v>1</v>
          </cell>
          <cell r="M1400">
            <v>1</v>
          </cell>
          <cell r="N1400">
            <v>1</v>
          </cell>
          <cell r="O1400">
            <v>1</v>
          </cell>
          <cell r="P1400">
            <v>1</v>
          </cell>
          <cell r="Q1400">
            <v>1</v>
          </cell>
          <cell r="R1400">
            <v>0</v>
          </cell>
          <cell r="S1400">
            <v>1</v>
          </cell>
          <cell r="T1400">
            <v>1</v>
          </cell>
          <cell r="U1400">
            <v>1</v>
          </cell>
        </row>
        <row r="1401">
          <cell r="D1401">
            <v>300743</v>
          </cell>
          <cell r="E1401" t="str">
            <v>Iba National High School</v>
          </cell>
          <cell r="F1401">
            <v>1</v>
          </cell>
          <cell r="G1401">
            <v>0</v>
          </cell>
          <cell r="H1401">
            <v>0</v>
          </cell>
          <cell r="I1401">
            <v>0</v>
          </cell>
          <cell r="J1401">
            <v>1</v>
          </cell>
          <cell r="K1401">
            <v>1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1</v>
          </cell>
          <cell r="Q1401">
            <v>1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</row>
        <row r="1402">
          <cell r="D1402">
            <v>300768</v>
          </cell>
          <cell r="E1402" t="str">
            <v>Calumpit NHS (San Marcos NHS)</v>
          </cell>
          <cell r="F1402">
            <v>1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</row>
        <row r="1403">
          <cell r="D1403">
            <v>300736</v>
          </cell>
          <cell r="E1403" t="str">
            <v>Sta. Lucia National High School</v>
          </cell>
          <cell r="F1403">
            <v>1</v>
          </cell>
          <cell r="G1403">
            <v>1</v>
          </cell>
          <cell r="H1403">
            <v>1</v>
          </cell>
          <cell r="I1403">
            <v>1</v>
          </cell>
          <cell r="J1403">
            <v>1</v>
          </cell>
          <cell r="K1403">
            <v>1</v>
          </cell>
          <cell r="L1403">
            <v>1</v>
          </cell>
          <cell r="M1403">
            <v>1</v>
          </cell>
          <cell r="N1403">
            <v>0</v>
          </cell>
          <cell r="O1403">
            <v>0</v>
          </cell>
          <cell r="P1403">
            <v>1</v>
          </cell>
          <cell r="Q1403">
            <v>1</v>
          </cell>
          <cell r="R1403">
            <v>1</v>
          </cell>
          <cell r="S1403">
            <v>0</v>
          </cell>
          <cell r="T1403">
            <v>1</v>
          </cell>
          <cell r="U1403">
            <v>1</v>
          </cell>
        </row>
        <row r="1404">
          <cell r="D1404">
            <v>300775</v>
          </cell>
          <cell r="E1404" t="str">
            <v>Virginia Ramirez-Cruz High School</v>
          </cell>
          <cell r="F1404">
            <v>1</v>
          </cell>
          <cell r="G1404">
            <v>1</v>
          </cell>
          <cell r="H1404">
            <v>1</v>
          </cell>
          <cell r="I1404">
            <v>0</v>
          </cell>
          <cell r="J1404">
            <v>0</v>
          </cell>
          <cell r="K1404">
            <v>1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1</v>
          </cell>
          <cell r="U1404">
            <v>0</v>
          </cell>
        </row>
        <row r="1405">
          <cell r="D1405">
            <v>300902</v>
          </cell>
          <cell r="E1405" t="str">
            <v>Natividad NHS</v>
          </cell>
          <cell r="F1405">
            <v>1</v>
          </cell>
          <cell r="G1405">
            <v>0</v>
          </cell>
          <cell r="H1405">
            <v>1</v>
          </cell>
          <cell r="I1405">
            <v>0</v>
          </cell>
          <cell r="J1405">
            <v>1</v>
          </cell>
          <cell r="K1405">
            <v>1</v>
          </cell>
          <cell r="L1405">
            <v>0</v>
          </cell>
          <cell r="M1405">
            <v>1</v>
          </cell>
          <cell r="N1405">
            <v>1</v>
          </cell>
          <cell r="O1405">
            <v>0</v>
          </cell>
          <cell r="P1405">
            <v>1</v>
          </cell>
          <cell r="Q1405">
            <v>1</v>
          </cell>
          <cell r="R1405">
            <v>1</v>
          </cell>
          <cell r="S1405">
            <v>0</v>
          </cell>
          <cell r="T1405">
            <v>0</v>
          </cell>
          <cell r="U1405">
            <v>1</v>
          </cell>
        </row>
        <row r="1406">
          <cell r="D1406">
            <v>300785</v>
          </cell>
          <cell r="E1406" t="str">
            <v>Lino P. Bernardo NHS</v>
          </cell>
          <cell r="F1406">
            <v>1</v>
          </cell>
          <cell r="G1406">
            <v>1</v>
          </cell>
          <cell r="H1406">
            <v>1</v>
          </cell>
          <cell r="I1406">
            <v>1</v>
          </cell>
          <cell r="J1406">
            <v>1</v>
          </cell>
          <cell r="K1406">
            <v>1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1</v>
          </cell>
          <cell r="R1406">
            <v>1</v>
          </cell>
          <cell r="S1406">
            <v>0</v>
          </cell>
          <cell r="T1406">
            <v>0</v>
          </cell>
          <cell r="U1406">
            <v>0</v>
          </cell>
        </row>
        <row r="1407">
          <cell r="D1407">
            <v>300676</v>
          </cell>
          <cell r="E1407" t="str">
            <v>Puangi NHS</v>
          </cell>
          <cell r="F1407">
            <v>0</v>
          </cell>
          <cell r="G1407">
            <v>1</v>
          </cell>
          <cell r="H1407">
            <v>1</v>
          </cell>
          <cell r="I1407">
            <v>0</v>
          </cell>
          <cell r="J1407">
            <v>1</v>
          </cell>
          <cell r="K1407">
            <v>1</v>
          </cell>
          <cell r="L1407">
            <v>1</v>
          </cell>
          <cell r="M1407">
            <v>1</v>
          </cell>
          <cell r="N1407">
            <v>1</v>
          </cell>
          <cell r="O1407">
            <v>1</v>
          </cell>
          <cell r="P1407">
            <v>1</v>
          </cell>
          <cell r="Q1407">
            <v>1</v>
          </cell>
          <cell r="R1407">
            <v>1</v>
          </cell>
          <cell r="S1407">
            <v>1</v>
          </cell>
          <cell r="T1407">
            <v>1</v>
          </cell>
          <cell r="U1407">
            <v>1</v>
          </cell>
        </row>
        <row r="1408">
          <cell r="D1408">
            <v>301062</v>
          </cell>
          <cell r="E1408" t="str">
            <v>Sapang Palay National High School</v>
          </cell>
          <cell r="F1408">
            <v>1</v>
          </cell>
          <cell r="G1408">
            <v>0</v>
          </cell>
          <cell r="H1408">
            <v>1</v>
          </cell>
          <cell r="I1408">
            <v>0</v>
          </cell>
          <cell r="J1408">
            <v>0</v>
          </cell>
          <cell r="K1408">
            <v>0</v>
          </cell>
          <cell r="L1408">
            <v>0</v>
          </cell>
          <cell r="M1408">
            <v>1</v>
          </cell>
          <cell r="N1408">
            <v>0</v>
          </cell>
          <cell r="O1408">
            <v>1</v>
          </cell>
          <cell r="P1408">
            <v>1</v>
          </cell>
          <cell r="Q1408">
            <v>1</v>
          </cell>
          <cell r="R1408">
            <v>0</v>
          </cell>
          <cell r="S1408">
            <v>0</v>
          </cell>
          <cell r="T1408">
            <v>1</v>
          </cell>
          <cell r="U1408">
            <v>1</v>
          </cell>
        </row>
        <row r="1409">
          <cell r="D1409">
            <v>300950</v>
          </cell>
          <cell r="E1409" t="str">
            <v>Bamban NHS</v>
          </cell>
          <cell r="F1409">
            <v>1</v>
          </cell>
          <cell r="G1409">
            <v>1</v>
          </cell>
          <cell r="H1409">
            <v>1</v>
          </cell>
          <cell r="I1409">
            <v>1</v>
          </cell>
          <cell r="J1409">
            <v>1</v>
          </cell>
          <cell r="K1409">
            <v>1</v>
          </cell>
          <cell r="L1409">
            <v>1</v>
          </cell>
          <cell r="M1409">
            <v>1</v>
          </cell>
          <cell r="N1409">
            <v>1</v>
          </cell>
          <cell r="O1409">
            <v>1</v>
          </cell>
          <cell r="P1409">
            <v>1</v>
          </cell>
          <cell r="Q1409">
            <v>1</v>
          </cell>
          <cell r="R1409">
            <v>1</v>
          </cell>
          <cell r="S1409">
            <v>1</v>
          </cell>
          <cell r="T1409">
            <v>1</v>
          </cell>
          <cell r="U1409">
            <v>1</v>
          </cell>
        </row>
        <row r="1410">
          <cell r="D1410">
            <v>307506</v>
          </cell>
          <cell r="E1410" t="str">
            <v>City of San Jose del Monte National Science High School</v>
          </cell>
          <cell r="F1410">
            <v>1</v>
          </cell>
          <cell r="G1410">
            <v>0</v>
          </cell>
          <cell r="H1410">
            <v>0</v>
          </cell>
          <cell r="I1410">
            <v>0</v>
          </cell>
          <cell r="J1410">
            <v>0</v>
          </cell>
          <cell r="K1410">
            <v>1</v>
          </cell>
          <cell r="L1410">
            <v>0</v>
          </cell>
          <cell r="M1410">
            <v>0</v>
          </cell>
          <cell r="N1410">
            <v>0</v>
          </cell>
          <cell r="O1410">
            <v>1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1</v>
          </cell>
        </row>
        <row r="1411">
          <cell r="D1411">
            <v>300996</v>
          </cell>
          <cell r="E1411" t="str">
            <v>Tarlac National High School</v>
          </cell>
          <cell r="F1411">
            <v>0</v>
          </cell>
          <cell r="G1411">
            <v>0</v>
          </cell>
          <cell r="H1411">
            <v>1</v>
          </cell>
          <cell r="I1411">
            <v>1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1</v>
          </cell>
          <cell r="R1411">
            <v>0</v>
          </cell>
          <cell r="S1411">
            <v>0</v>
          </cell>
          <cell r="T1411">
            <v>1</v>
          </cell>
          <cell r="U1411">
            <v>1</v>
          </cell>
        </row>
        <row r="1412">
          <cell r="D1412">
            <v>300958</v>
          </cell>
          <cell r="E1412" t="str">
            <v>Camiling School of Home Industries</v>
          </cell>
          <cell r="F1412">
            <v>1</v>
          </cell>
          <cell r="G1412">
            <v>0</v>
          </cell>
          <cell r="H1412">
            <v>1</v>
          </cell>
          <cell r="I1412">
            <v>0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1</v>
          </cell>
          <cell r="Q1412">
            <v>1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</row>
        <row r="1413">
          <cell r="D1413">
            <v>500145</v>
          </cell>
          <cell r="E1413" t="str">
            <v>Maimpis Integrated High School</v>
          </cell>
          <cell r="F1413">
            <v>1</v>
          </cell>
          <cell r="G1413">
            <v>0</v>
          </cell>
          <cell r="H1413">
            <v>1</v>
          </cell>
          <cell r="I1413">
            <v>1</v>
          </cell>
          <cell r="J1413">
            <v>1</v>
          </cell>
          <cell r="K1413">
            <v>1</v>
          </cell>
          <cell r="L1413">
            <v>0</v>
          </cell>
          <cell r="M1413">
            <v>1</v>
          </cell>
          <cell r="N1413">
            <v>1</v>
          </cell>
          <cell r="O1413">
            <v>0</v>
          </cell>
          <cell r="P1413">
            <v>1</v>
          </cell>
          <cell r="Q1413">
            <v>1</v>
          </cell>
          <cell r="R1413">
            <v>0</v>
          </cell>
          <cell r="S1413">
            <v>0</v>
          </cell>
          <cell r="T1413">
            <v>0</v>
          </cell>
          <cell r="U1413">
            <v>1</v>
          </cell>
        </row>
        <row r="1414">
          <cell r="D1414">
            <v>300711</v>
          </cell>
          <cell r="E1414" t="str">
            <v>Mariveles NHS,Poblacion</v>
          </cell>
          <cell r="F1414">
            <v>0</v>
          </cell>
          <cell r="G1414">
            <v>0</v>
          </cell>
          <cell r="H1414">
            <v>1</v>
          </cell>
          <cell r="I1414">
            <v>0</v>
          </cell>
          <cell r="J1414">
            <v>1</v>
          </cell>
          <cell r="K1414">
            <v>1</v>
          </cell>
          <cell r="L1414">
            <v>0</v>
          </cell>
          <cell r="M1414">
            <v>0</v>
          </cell>
          <cell r="N1414">
            <v>1</v>
          </cell>
          <cell r="O1414">
            <v>1</v>
          </cell>
          <cell r="P1414">
            <v>1</v>
          </cell>
          <cell r="Q1414">
            <v>1</v>
          </cell>
          <cell r="R1414">
            <v>1</v>
          </cell>
          <cell r="S1414">
            <v>0</v>
          </cell>
          <cell r="T1414">
            <v>1</v>
          </cell>
          <cell r="U1414">
            <v>1</v>
          </cell>
        </row>
        <row r="1415">
          <cell r="D1415">
            <v>300712</v>
          </cell>
          <cell r="E1415" t="str">
            <v>Mariveles NHS Malaya</v>
          </cell>
          <cell r="F1415">
            <v>1</v>
          </cell>
          <cell r="G1415">
            <v>1</v>
          </cell>
          <cell r="H1415">
            <v>1</v>
          </cell>
          <cell r="I1415">
            <v>0</v>
          </cell>
          <cell r="J1415">
            <v>1</v>
          </cell>
          <cell r="K1415">
            <v>1</v>
          </cell>
          <cell r="L1415">
            <v>0</v>
          </cell>
          <cell r="M1415">
            <v>1</v>
          </cell>
          <cell r="N1415">
            <v>0</v>
          </cell>
          <cell r="O1415">
            <v>0</v>
          </cell>
          <cell r="P1415">
            <v>1</v>
          </cell>
          <cell r="Q1415">
            <v>1</v>
          </cell>
          <cell r="R1415">
            <v>0</v>
          </cell>
          <cell r="S1415">
            <v>0</v>
          </cell>
          <cell r="T1415">
            <v>0</v>
          </cell>
          <cell r="U1415">
            <v>1</v>
          </cell>
        </row>
        <row r="1416">
          <cell r="D1416">
            <v>300737</v>
          </cell>
          <cell r="E1416" t="str">
            <v>Sta. Peregrina HS</v>
          </cell>
          <cell r="F1416">
            <v>1</v>
          </cell>
          <cell r="G1416">
            <v>1</v>
          </cell>
          <cell r="H1416">
            <v>1</v>
          </cell>
          <cell r="I1416">
            <v>1</v>
          </cell>
          <cell r="J1416">
            <v>1</v>
          </cell>
          <cell r="K1416">
            <v>1</v>
          </cell>
          <cell r="L1416">
            <v>0</v>
          </cell>
          <cell r="M1416">
            <v>0</v>
          </cell>
          <cell r="N1416">
            <v>1</v>
          </cell>
          <cell r="O1416">
            <v>1</v>
          </cell>
          <cell r="P1416">
            <v>1</v>
          </cell>
          <cell r="Q1416">
            <v>1</v>
          </cell>
          <cell r="R1416">
            <v>1</v>
          </cell>
          <cell r="S1416">
            <v>1</v>
          </cell>
          <cell r="T1416">
            <v>1</v>
          </cell>
          <cell r="U1416">
            <v>1</v>
          </cell>
        </row>
        <row r="1417">
          <cell r="D1417">
            <v>500439</v>
          </cell>
          <cell r="E1417" t="str">
            <v>Bancal Integrated School</v>
          </cell>
          <cell r="F1417">
            <v>1</v>
          </cell>
          <cell r="G1417">
            <v>1</v>
          </cell>
          <cell r="H1417">
            <v>0</v>
          </cell>
          <cell r="I1417">
            <v>1</v>
          </cell>
          <cell r="J1417">
            <v>1</v>
          </cell>
          <cell r="K1417">
            <v>1</v>
          </cell>
          <cell r="L1417">
            <v>0</v>
          </cell>
          <cell r="M1417">
            <v>1</v>
          </cell>
          <cell r="N1417">
            <v>1</v>
          </cell>
          <cell r="O1417">
            <v>1</v>
          </cell>
          <cell r="P1417">
            <v>1</v>
          </cell>
          <cell r="Q1417">
            <v>1</v>
          </cell>
          <cell r="R1417">
            <v>0</v>
          </cell>
          <cell r="S1417">
            <v>0</v>
          </cell>
          <cell r="T1417">
            <v>0</v>
          </cell>
          <cell r="U1417">
            <v>1</v>
          </cell>
        </row>
        <row r="1418">
          <cell r="D1418">
            <v>306924</v>
          </cell>
          <cell r="E1418" t="str">
            <v>Gerry Rodriguez HS</v>
          </cell>
          <cell r="F1418">
            <v>1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1</v>
          </cell>
          <cell r="L1418">
            <v>0</v>
          </cell>
          <cell r="M1418">
            <v>1</v>
          </cell>
          <cell r="N1418">
            <v>0</v>
          </cell>
          <cell r="O1418">
            <v>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</row>
        <row r="1419">
          <cell r="D1419">
            <v>500476</v>
          </cell>
          <cell r="E1419" t="str">
            <v>Caalibangbangan ES</v>
          </cell>
          <cell r="F1419">
            <v>1</v>
          </cell>
          <cell r="G1419">
            <v>1</v>
          </cell>
          <cell r="H1419">
            <v>1</v>
          </cell>
          <cell r="I1419">
            <v>1</v>
          </cell>
          <cell r="J1419">
            <v>1</v>
          </cell>
          <cell r="K1419">
            <v>1</v>
          </cell>
          <cell r="L1419">
            <v>0</v>
          </cell>
          <cell r="M1419">
            <v>0</v>
          </cell>
          <cell r="N1419">
            <v>0</v>
          </cell>
          <cell r="O1419">
            <v>1</v>
          </cell>
          <cell r="P1419">
            <v>1</v>
          </cell>
          <cell r="Q1419">
            <v>1</v>
          </cell>
          <cell r="R1419">
            <v>0</v>
          </cell>
          <cell r="S1419">
            <v>0</v>
          </cell>
          <cell r="T1419">
            <v>1</v>
          </cell>
          <cell r="U1419">
            <v>1</v>
          </cell>
        </row>
        <row r="1420">
          <cell r="D1420">
            <v>500514</v>
          </cell>
          <cell r="E1420" t="str">
            <v>Sto. Rosario Integrated School</v>
          </cell>
          <cell r="F1420">
            <v>1</v>
          </cell>
          <cell r="G1420">
            <v>1</v>
          </cell>
          <cell r="H1420">
            <v>0</v>
          </cell>
          <cell r="I1420">
            <v>1</v>
          </cell>
          <cell r="J1420">
            <v>1</v>
          </cell>
          <cell r="K1420">
            <v>1</v>
          </cell>
          <cell r="L1420">
            <v>0</v>
          </cell>
          <cell r="M1420">
            <v>1</v>
          </cell>
          <cell r="N1420">
            <v>1</v>
          </cell>
          <cell r="O1420">
            <v>1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1</v>
          </cell>
          <cell r="U1420">
            <v>1</v>
          </cell>
        </row>
        <row r="1421">
          <cell r="D1421">
            <v>300776</v>
          </cell>
          <cell r="E1421" t="str">
            <v>Sta. Cruz NHS</v>
          </cell>
          <cell r="F1421">
            <v>1</v>
          </cell>
          <cell r="G1421">
            <v>0</v>
          </cell>
          <cell r="H1421">
            <v>0</v>
          </cell>
          <cell r="I1421">
            <v>1</v>
          </cell>
          <cell r="J1421">
            <v>0</v>
          </cell>
          <cell r="K1421">
            <v>1</v>
          </cell>
          <cell r="L1421">
            <v>0</v>
          </cell>
          <cell r="M1421">
            <v>0</v>
          </cell>
          <cell r="N1421">
            <v>0</v>
          </cell>
          <cell r="O1421">
            <v>1</v>
          </cell>
          <cell r="P1421">
            <v>1</v>
          </cell>
          <cell r="Q1421">
            <v>1</v>
          </cell>
          <cell r="R1421">
            <v>0</v>
          </cell>
          <cell r="S1421">
            <v>0</v>
          </cell>
          <cell r="T1421">
            <v>1</v>
          </cell>
          <cell r="U1421">
            <v>0</v>
          </cell>
        </row>
        <row r="1422">
          <cell r="D1422">
            <v>500558</v>
          </cell>
          <cell r="E1422" t="str">
            <v>Imelda Integrated School</v>
          </cell>
          <cell r="F1422">
            <v>1</v>
          </cell>
          <cell r="G1422">
            <v>1</v>
          </cell>
          <cell r="H1422">
            <v>1</v>
          </cell>
          <cell r="I1422">
            <v>1</v>
          </cell>
          <cell r="J1422">
            <v>1</v>
          </cell>
          <cell r="K1422">
            <v>0</v>
          </cell>
          <cell r="L1422">
            <v>1</v>
          </cell>
          <cell r="M1422">
            <v>1</v>
          </cell>
          <cell r="N1422">
            <v>0</v>
          </cell>
          <cell r="O1422">
            <v>1</v>
          </cell>
          <cell r="P1422">
            <v>1</v>
          </cell>
          <cell r="Q1422">
            <v>1</v>
          </cell>
          <cell r="R1422">
            <v>1</v>
          </cell>
          <cell r="S1422">
            <v>0</v>
          </cell>
          <cell r="T1422">
            <v>0</v>
          </cell>
          <cell r="U1422">
            <v>1</v>
          </cell>
        </row>
        <row r="1423">
          <cell r="D1423">
            <v>300717</v>
          </cell>
          <cell r="E1423" t="str">
            <v>Dr. Victoria B. Roman MHS</v>
          </cell>
          <cell r="F1423">
            <v>1</v>
          </cell>
          <cell r="G1423">
            <v>1</v>
          </cell>
          <cell r="H1423">
            <v>1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1</v>
          </cell>
          <cell r="Q1423">
            <v>1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</row>
        <row r="1424">
          <cell r="D1424">
            <v>501636</v>
          </cell>
          <cell r="E1424" t="str">
            <v>Bakod Bayan Integrated School</v>
          </cell>
          <cell r="F1424">
            <v>0</v>
          </cell>
          <cell r="G1424">
            <v>1</v>
          </cell>
          <cell r="H1424">
            <v>1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1</v>
          </cell>
          <cell r="N1424">
            <v>0</v>
          </cell>
          <cell r="O1424">
            <v>1</v>
          </cell>
          <cell r="P1424">
            <v>1</v>
          </cell>
          <cell r="Q1424">
            <v>1</v>
          </cell>
          <cell r="R1424">
            <v>0</v>
          </cell>
          <cell r="S1424">
            <v>0</v>
          </cell>
          <cell r="T1424">
            <v>0</v>
          </cell>
          <cell r="U1424">
            <v>1</v>
          </cell>
        </row>
        <row r="1425">
          <cell r="D1425">
            <v>500735</v>
          </cell>
          <cell r="E1425" t="str">
            <v>San Isidro Integrated School</v>
          </cell>
          <cell r="F1425">
            <v>1</v>
          </cell>
          <cell r="G1425">
            <v>0</v>
          </cell>
          <cell r="H1425">
            <v>1</v>
          </cell>
          <cell r="I1425">
            <v>1</v>
          </cell>
          <cell r="J1425">
            <v>1</v>
          </cell>
          <cell r="K1425">
            <v>1</v>
          </cell>
          <cell r="L1425">
            <v>0</v>
          </cell>
          <cell r="M1425">
            <v>1</v>
          </cell>
          <cell r="N1425">
            <v>1</v>
          </cell>
          <cell r="O1425">
            <v>1</v>
          </cell>
          <cell r="P1425">
            <v>1</v>
          </cell>
          <cell r="Q1425">
            <v>1</v>
          </cell>
          <cell r="R1425">
            <v>0</v>
          </cell>
          <cell r="S1425">
            <v>0</v>
          </cell>
          <cell r="T1425">
            <v>1</v>
          </cell>
          <cell r="U1425">
            <v>1</v>
          </cell>
        </row>
        <row r="1426">
          <cell r="D1426">
            <v>301049</v>
          </cell>
          <cell r="E1426" t="str">
            <v>Eastern Cabu NHS</v>
          </cell>
          <cell r="F1426">
            <v>1</v>
          </cell>
          <cell r="G1426">
            <v>0</v>
          </cell>
          <cell r="H1426">
            <v>1</v>
          </cell>
          <cell r="I1426">
            <v>1</v>
          </cell>
          <cell r="J1426">
            <v>1</v>
          </cell>
          <cell r="K1426">
            <v>1</v>
          </cell>
          <cell r="L1426">
            <v>0</v>
          </cell>
          <cell r="M1426">
            <v>1</v>
          </cell>
          <cell r="N1426">
            <v>0</v>
          </cell>
          <cell r="O1426">
            <v>1</v>
          </cell>
          <cell r="P1426">
            <v>1</v>
          </cell>
          <cell r="Q1426">
            <v>1</v>
          </cell>
          <cell r="R1426">
            <v>0</v>
          </cell>
          <cell r="S1426">
            <v>0</v>
          </cell>
          <cell r="T1426">
            <v>1</v>
          </cell>
          <cell r="U1426">
            <v>0</v>
          </cell>
        </row>
        <row r="1427">
          <cell r="D1427">
            <v>306502</v>
          </cell>
          <cell r="E1427" t="str">
            <v>Dibacong NHS</v>
          </cell>
          <cell r="F1427">
            <v>1</v>
          </cell>
          <cell r="G1427">
            <v>1</v>
          </cell>
          <cell r="H1427">
            <v>1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1</v>
          </cell>
          <cell r="N1427">
            <v>0</v>
          </cell>
          <cell r="O1427">
            <v>0</v>
          </cell>
          <cell r="P1427">
            <v>1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1</v>
          </cell>
        </row>
        <row r="1428">
          <cell r="D1428">
            <v>300693</v>
          </cell>
          <cell r="E1428" t="str">
            <v>Dipaculao NHS</v>
          </cell>
          <cell r="F1428">
            <v>1</v>
          </cell>
          <cell r="G1428">
            <v>1</v>
          </cell>
          <cell r="H1428">
            <v>1</v>
          </cell>
          <cell r="I1428">
            <v>1</v>
          </cell>
          <cell r="J1428">
            <v>1</v>
          </cell>
          <cell r="K1428">
            <v>1</v>
          </cell>
          <cell r="L1428">
            <v>0</v>
          </cell>
          <cell r="M1428">
            <v>1</v>
          </cell>
          <cell r="N1428">
            <v>1</v>
          </cell>
          <cell r="O1428">
            <v>1</v>
          </cell>
          <cell r="P1428">
            <v>0</v>
          </cell>
          <cell r="Q1428">
            <v>1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</row>
        <row r="1429">
          <cell r="D1429">
            <v>500559</v>
          </cell>
          <cell r="E1429" t="str">
            <v>Palagay Integrated School</v>
          </cell>
          <cell r="F1429">
            <v>1</v>
          </cell>
          <cell r="G1429">
            <v>0</v>
          </cell>
          <cell r="H1429">
            <v>1</v>
          </cell>
          <cell r="I1429">
            <v>0</v>
          </cell>
          <cell r="J1429">
            <v>0</v>
          </cell>
          <cell r="K1429">
            <v>1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1</v>
          </cell>
          <cell r="Q1429">
            <v>1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</row>
        <row r="1430">
          <cell r="D1430">
            <v>300899</v>
          </cell>
          <cell r="E1430" t="str">
            <v>Mapaniqui NHS</v>
          </cell>
          <cell r="F1430">
            <v>1</v>
          </cell>
          <cell r="G1430">
            <v>1</v>
          </cell>
          <cell r="H1430">
            <v>0</v>
          </cell>
          <cell r="I1430">
            <v>1</v>
          </cell>
          <cell r="J1430">
            <v>1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1</v>
          </cell>
          <cell r="Q1430">
            <v>1</v>
          </cell>
          <cell r="R1430">
            <v>0</v>
          </cell>
          <cell r="S1430">
            <v>0</v>
          </cell>
          <cell r="T1430">
            <v>1</v>
          </cell>
          <cell r="U1430">
            <v>1</v>
          </cell>
        </row>
        <row r="1431">
          <cell r="D1431">
            <v>500734</v>
          </cell>
          <cell r="E1431" t="str">
            <v>Pacpaco Integrated School</v>
          </cell>
          <cell r="F1431">
            <v>1</v>
          </cell>
          <cell r="G1431">
            <v>1</v>
          </cell>
          <cell r="H1431">
            <v>1</v>
          </cell>
          <cell r="I1431">
            <v>1</v>
          </cell>
          <cell r="J1431">
            <v>1</v>
          </cell>
          <cell r="K1431">
            <v>0</v>
          </cell>
          <cell r="L1431">
            <v>1</v>
          </cell>
          <cell r="M1431">
            <v>0</v>
          </cell>
          <cell r="N1431">
            <v>1</v>
          </cell>
          <cell r="O1431">
            <v>0</v>
          </cell>
          <cell r="P1431">
            <v>1</v>
          </cell>
          <cell r="Q1431">
            <v>1</v>
          </cell>
          <cell r="R1431">
            <v>1</v>
          </cell>
          <cell r="S1431">
            <v>1</v>
          </cell>
          <cell r="T1431">
            <v>1</v>
          </cell>
          <cell r="U1431">
            <v>1</v>
          </cell>
        </row>
        <row r="1432">
          <cell r="D1432">
            <v>300694</v>
          </cell>
          <cell r="E1432" t="str">
            <v>Mayor Cesario A. Pimentel NHS</v>
          </cell>
          <cell r="F1432">
            <v>1</v>
          </cell>
          <cell r="G1432">
            <v>1</v>
          </cell>
          <cell r="H1432">
            <v>1</v>
          </cell>
          <cell r="I1432">
            <v>0</v>
          </cell>
          <cell r="J1432">
            <v>1</v>
          </cell>
          <cell r="K1432">
            <v>1</v>
          </cell>
          <cell r="L1432">
            <v>1</v>
          </cell>
          <cell r="M1432">
            <v>1</v>
          </cell>
          <cell r="N1432">
            <v>1</v>
          </cell>
          <cell r="O1432">
            <v>1</v>
          </cell>
          <cell r="P1432">
            <v>1</v>
          </cell>
          <cell r="Q1432">
            <v>1</v>
          </cell>
          <cell r="R1432">
            <v>1</v>
          </cell>
          <cell r="S1432">
            <v>0</v>
          </cell>
          <cell r="T1432">
            <v>1</v>
          </cell>
          <cell r="U1432">
            <v>1</v>
          </cell>
        </row>
        <row r="1433">
          <cell r="D1433">
            <v>307004</v>
          </cell>
          <cell r="E1433" t="str">
            <v>Ventinilla HS</v>
          </cell>
          <cell r="F1433">
            <v>1</v>
          </cell>
          <cell r="G1433">
            <v>1</v>
          </cell>
          <cell r="H1433">
            <v>1</v>
          </cell>
          <cell r="I1433">
            <v>1</v>
          </cell>
          <cell r="J1433">
            <v>1</v>
          </cell>
          <cell r="K1433">
            <v>1</v>
          </cell>
          <cell r="L1433">
            <v>1</v>
          </cell>
          <cell r="M1433">
            <v>1</v>
          </cell>
          <cell r="N1433">
            <v>1</v>
          </cell>
          <cell r="O1433">
            <v>1</v>
          </cell>
          <cell r="P1433">
            <v>1</v>
          </cell>
          <cell r="Q1433">
            <v>1</v>
          </cell>
          <cell r="R1433">
            <v>1</v>
          </cell>
          <cell r="S1433">
            <v>0</v>
          </cell>
          <cell r="T1433">
            <v>1</v>
          </cell>
          <cell r="U1433">
            <v>1</v>
          </cell>
        </row>
        <row r="1434">
          <cell r="D1434">
            <v>301011</v>
          </cell>
          <cell r="E1434" t="str">
            <v>Candelaria School of Fisheries</v>
          </cell>
          <cell r="F1434">
            <v>1</v>
          </cell>
          <cell r="G1434">
            <v>1</v>
          </cell>
          <cell r="H1434">
            <v>1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1</v>
          </cell>
          <cell r="U1434">
            <v>0</v>
          </cell>
        </row>
        <row r="1435">
          <cell r="D1435">
            <v>500980</v>
          </cell>
          <cell r="E1435" t="str">
            <v>Malpitic Integrated High School</v>
          </cell>
          <cell r="F1435">
            <v>1</v>
          </cell>
          <cell r="G1435">
            <v>1</v>
          </cell>
          <cell r="H1435">
            <v>1</v>
          </cell>
          <cell r="I1435">
            <v>0</v>
          </cell>
          <cell r="J1435">
            <v>1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1</v>
          </cell>
          <cell r="P1435">
            <v>1</v>
          </cell>
          <cell r="Q1435">
            <v>1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</row>
        <row r="1436">
          <cell r="D1436">
            <v>300678</v>
          </cell>
          <cell r="E1436" t="str">
            <v>Calabuanan NHS</v>
          </cell>
          <cell r="F1436">
            <v>1</v>
          </cell>
          <cell r="G1436">
            <v>1</v>
          </cell>
          <cell r="H1436">
            <v>1</v>
          </cell>
          <cell r="I1436">
            <v>1</v>
          </cell>
          <cell r="J1436">
            <v>1</v>
          </cell>
          <cell r="K1436">
            <v>1</v>
          </cell>
          <cell r="L1436">
            <v>1</v>
          </cell>
          <cell r="M1436">
            <v>1</v>
          </cell>
          <cell r="N1436">
            <v>1</v>
          </cell>
          <cell r="O1436">
            <v>1</v>
          </cell>
          <cell r="P1436">
            <v>1</v>
          </cell>
          <cell r="Q1436">
            <v>1</v>
          </cell>
          <cell r="R1436">
            <v>1</v>
          </cell>
          <cell r="S1436">
            <v>1</v>
          </cell>
          <cell r="T1436">
            <v>1</v>
          </cell>
          <cell r="U1436">
            <v>1</v>
          </cell>
        </row>
        <row r="1437">
          <cell r="D1437">
            <v>307513</v>
          </cell>
          <cell r="E1437" t="str">
            <v>San Jose del Monte Heights High School</v>
          </cell>
          <cell r="F1437">
            <v>1</v>
          </cell>
          <cell r="G1437">
            <v>1</v>
          </cell>
          <cell r="H1437">
            <v>0</v>
          </cell>
          <cell r="I1437">
            <v>0</v>
          </cell>
          <cell r="J1437">
            <v>0</v>
          </cell>
          <cell r="K1437">
            <v>1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1</v>
          </cell>
          <cell r="Q1437">
            <v>1</v>
          </cell>
          <cell r="R1437">
            <v>0</v>
          </cell>
          <cell r="S1437">
            <v>1</v>
          </cell>
          <cell r="T1437">
            <v>0</v>
          </cell>
          <cell r="U1437">
            <v>1</v>
          </cell>
        </row>
        <row r="1438">
          <cell r="D1438">
            <v>300895</v>
          </cell>
          <cell r="E1438" t="str">
            <v>Mabalacat NHS</v>
          </cell>
          <cell r="F1438">
            <v>1</v>
          </cell>
          <cell r="G1438">
            <v>1</v>
          </cell>
          <cell r="H1438">
            <v>1</v>
          </cell>
          <cell r="I1438">
            <v>1</v>
          </cell>
          <cell r="J1438">
            <v>1</v>
          </cell>
          <cell r="K1438">
            <v>1</v>
          </cell>
          <cell r="L1438">
            <v>0</v>
          </cell>
          <cell r="M1438">
            <v>1</v>
          </cell>
          <cell r="N1438">
            <v>1</v>
          </cell>
          <cell r="O1438">
            <v>1</v>
          </cell>
          <cell r="P1438">
            <v>1</v>
          </cell>
          <cell r="Q1438">
            <v>0</v>
          </cell>
          <cell r="R1438">
            <v>1</v>
          </cell>
          <cell r="S1438">
            <v>0</v>
          </cell>
          <cell r="T1438">
            <v>1</v>
          </cell>
          <cell r="U1438">
            <v>1</v>
          </cell>
        </row>
        <row r="1439">
          <cell r="D1439">
            <v>306501</v>
          </cell>
          <cell r="E1439" t="str">
            <v>Mariano D. Marquez Memorial NHS</v>
          </cell>
          <cell r="F1439">
            <v>1</v>
          </cell>
          <cell r="G1439">
            <v>1</v>
          </cell>
          <cell r="H1439">
            <v>0</v>
          </cell>
          <cell r="I1439">
            <v>1</v>
          </cell>
          <cell r="J1439">
            <v>1</v>
          </cell>
          <cell r="K1439">
            <v>1</v>
          </cell>
          <cell r="L1439">
            <v>1</v>
          </cell>
          <cell r="M1439">
            <v>1</v>
          </cell>
          <cell r="N1439">
            <v>1</v>
          </cell>
          <cell r="O1439">
            <v>1</v>
          </cell>
          <cell r="P1439">
            <v>1</v>
          </cell>
          <cell r="Q1439">
            <v>1</v>
          </cell>
          <cell r="R1439">
            <v>1</v>
          </cell>
          <cell r="S1439">
            <v>0</v>
          </cell>
          <cell r="T1439">
            <v>1</v>
          </cell>
          <cell r="U1439">
            <v>1</v>
          </cell>
        </row>
        <row r="1440">
          <cell r="D1440">
            <v>306509</v>
          </cell>
          <cell r="E1440" t="str">
            <v>Diniog NHS</v>
          </cell>
          <cell r="F1440">
            <v>1</v>
          </cell>
          <cell r="G1440">
            <v>1</v>
          </cell>
          <cell r="H1440">
            <v>1</v>
          </cell>
          <cell r="I1440">
            <v>1</v>
          </cell>
          <cell r="J1440">
            <v>1</v>
          </cell>
          <cell r="K1440">
            <v>1</v>
          </cell>
          <cell r="L1440">
            <v>0</v>
          </cell>
          <cell r="M1440">
            <v>0</v>
          </cell>
          <cell r="N1440">
            <v>1</v>
          </cell>
          <cell r="O1440">
            <v>0</v>
          </cell>
          <cell r="P1440">
            <v>1</v>
          </cell>
          <cell r="Q1440">
            <v>1</v>
          </cell>
          <cell r="R1440">
            <v>0</v>
          </cell>
          <cell r="S1440">
            <v>0</v>
          </cell>
          <cell r="T1440">
            <v>1</v>
          </cell>
          <cell r="U1440">
            <v>1</v>
          </cell>
        </row>
        <row r="1441">
          <cell r="D1441">
            <v>300875</v>
          </cell>
          <cell r="E1441" t="str">
            <v>Balitucan National High School</v>
          </cell>
          <cell r="F1441">
            <v>0</v>
          </cell>
          <cell r="G1441">
            <v>1</v>
          </cell>
          <cell r="H1441">
            <v>1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1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</row>
        <row r="1442">
          <cell r="D1442">
            <v>301059</v>
          </cell>
          <cell r="E1442" t="str">
            <v>Paradise Farms NHS</v>
          </cell>
          <cell r="F1442">
            <v>1</v>
          </cell>
          <cell r="G1442">
            <v>1</v>
          </cell>
          <cell r="H1442">
            <v>1</v>
          </cell>
          <cell r="I1442">
            <v>1</v>
          </cell>
          <cell r="J1442">
            <v>1</v>
          </cell>
          <cell r="K1442">
            <v>1</v>
          </cell>
          <cell r="L1442">
            <v>0</v>
          </cell>
          <cell r="M1442">
            <v>1</v>
          </cell>
          <cell r="N1442">
            <v>1</v>
          </cell>
          <cell r="O1442">
            <v>1</v>
          </cell>
          <cell r="P1442">
            <v>1</v>
          </cell>
          <cell r="Q1442">
            <v>1</v>
          </cell>
          <cell r="R1442">
            <v>1</v>
          </cell>
          <cell r="S1442">
            <v>1</v>
          </cell>
          <cell r="T1442">
            <v>1</v>
          </cell>
          <cell r="U1442">
            <v>1</v>
          </cell>
        </row>
        <row r="1443">
          <cell r="D1443">
            <v>500141</v>
          </cell>
          <cell r="E1443" t="str">
            <v>SAN ISIDRO INT. HS</v>
          </cell>
          <cell r="F1443">
            <v>1</v>
          </cell>
          <cell r="G1443">
            <v>1</v>
          </cell>
          <cell r="H1443">
            <v>1</v>
          </cell>
          <cell r="I1443">
            <v>0</v>
          </cell>
          <cell r="J1443">
            <v>1</v>
          </cell>
          <cell r="K1443">
            <v>1</v>
          </cell>
          <cell r="L1443">
            <v>0</v>
          </cell>
          <cell r="M1443">
            <v>0</v>
          </cell>
          <cell r="N1443">
            <v>1</v>
          </cell>
          <cell r="O1443">
            <v>0</v>
          </cell>
          <cell r="P1443">
            <v>1</v>
          </cell>
          <cell r="Q1443">
            <v>1</v>
          </cell>
          <cell r="R1443">
            <v>0</v>
          </cell>
          <cell r="S1443">
            <v>0</v>
          </cell>
          <cell r="T1443">
            <v>1</v>
          </cell>
          <cell r="U1443">
            <v>0</v>
          </cell>
        </row>
        <row r="1444">
          <cell r="D1444">
            <v>307502</v>
          </cell>
          <cell r="E1444" t="str">
            <v>Kakawate National HS</v>
          </cell>
          <cell r="F1444">
            <v>1</v>
          </cell>
          <cell r="G1444">
            <v>1</v>
          </cell>
          <cell r="H1444">
            <v>1</v>
          </cell>
          <cell r="I1444">
            <v>0</v>
          </cell>
          <cell r="J1444">
            <v>0</v>
          </cell>
          <cell r="K1444">
            <v>1</v>
          </cell>
          <cell r="L1444">
            <v>0</v>
          </cell>
          <cell r="M1444">
            <v>1</v>
          </cell>
          <cell r="N1444">
            <v>0</v>
          </cell>
          <cell r="O1444">
            <v>1</v>
          </cell>
          <cell r="P1444">
            <v>1</v>
          </cell>
          <cell r="Q1444">
            <v>1</v>
          </cell>
          <cell r="R1444">
            <v>0</v>
          </cell>
          <cell r="S1444">
            <v>0</v>
          </cell>
          <cell r="T1444">
            <v>1</v>
          </cell>
          <cell r="U1444">
            <v>0</v>
          </cell>
        </row>
        <row r="1445">
          <cell r="D1445">
            <v>501302</v>
          </cell>
          <cell r="E1445" t="str">
            <v>Longos Integrated School</v>
          </cell>
          <cell r="F1445">
            <v>0</v>
          </cell>
          <cell r="G1445">
            <v>1</v>
          </cell>
          <cell r="H1445">
            <v>0</v>
          </cell>
          <cell r="I1445">
            <v>0</v>
          </cell>
          <cell r="J1445">
            <v>1</v>
          </cell>
          <cell r="K1445">
            <v>1</v>
          </cell>
          <cell r="L1445">
            <v>0</v>
          </cell>
          <cell r="M1445">
            <v>0</v>
          </cell>
          <cell r="N1445">
            <v>1</v>
          </cell>
          <cell r="O1445">
            <v>1</v>
          </cell>
          <cell r="P1445">
            <v>1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1</v>
          </cell>
        </row>
        <row r="1446">
          <cell r="D1446">
            <v>300779</v>
          </cell>
          <cell r="E1446" t="str">
            <v>Taliptip National High Sschool</v>
          </cell>
          <cell r="F1446">
            <v>1</v>
          </cell>
          <cell r="G1446">
            <v>0</v>
          </cell>
          <cell r="H1446">
            <v>1</v>
          </cell>
          <cell r="I1446">
            <v>0</v>
          </cell>
          <cell r="J1446">
            <v>1</v>
          </cell>
          <cell r="K1446">
            <v>1</v>
          </cell>
          <cell r="L1446">
            <v>0</v>
          </cell>
          <cell r="M1446">
            <v>1</v>
          </cell>
          <cell r="N1446">
            <v>0</v>
          </cell>
          <cell r="O1446">
            <v>1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1</v>
          </cell>
        </row>
        <row r="1447">
          <cell r="D1447">
            <v>300957</v>
          </cell>
          <cell r="E1447" t="str">
            <v>Caluluan HS</v>
          </cell>
          <cell r="F1447">
            <v>1</v>
          </cell>
          <cell r="G1447">
            <v>1</v>
          </cell>
          <cell r="H1447">
            <v>1</v>
          </cell>
          <cell r="I1447">
            <v>1</v>
          </cell>
          <cell r="J1447">
            <v>1</v>
          </cell>
          <cell r="K1447">
            <v>1</v>
          </cell>
          <cell r="L1447">
            <v>1</v>
          </cell>
          <cell r="M1447">
            <v>1</v>
          </cell>
          <cell r="N1447">
            <v>1</v>
          </cell>
          <cell r="O1447">
            <v>1</v>
          </cell>
          <cell r="P1447">
            <v>1</v>
          </cell>
          <cell r="Q1447">
            <v>1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</row>
        <row r="1448">
          <cell r="D1448">
            <v>500756</v>
          </cell>
          <cell r="E1448" t="str">
            <v>Old Cabalan Integrated School</v>
          </cell>
          <cell r="F1448">
            <v>1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1</v>
          </cell>
          <cell r="L1448">
            <v>0</v>
          </cell>
          <cell r="M1448">
            <v>1</v>
          </cell>
          <cell r="N1448">
            <v>0</v>
          </cell>
          <cell r="O1448">
            <v>0</v>
          </cell>
          <cell r="P1448">
            <v>1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</row>
        <row r="1449">
          <cell r="D1449">
            <v>301055</v>
          </cell>
          <cell r="E1449" t="str">
            <v>Iram High School</v>
          </cell>
          <cell r="F1449">
            <v>1</v>
          </cell>
          <cell r="G1449">
            <v>1</v>
          </cell>
          <cell r="H1449">
            <v>1</v>
          </cell>
          <cell r="I1449">
            <v>1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1</v>
          </cell>
          <cell r="R1449">
            <v>1</v>
          </cell>
          <cell r="S1449">
            <v>0</v>
          </cell>
          <cell r="T1449">
            <v>0</v>
          </cell>
          <cell r="U1449">
            <v>1</v>
          </cell>
        </row>
        <row r="1450">
          <cell r="D1450">
            <v>301054</v>
          </cell>
          <cell r="E1450" t="str">
            <v>Sta. Rita HS</v>
          </cell>
          <cell r="F1450">
            <v>1</v>
          </cell>
          <cell r="G1450">
            <v>0</v>
          </cell>
          <cell r="H1450">
            <v>1</v>
          </cell>
          <cell r="I1450">
            <v>0</v>
          </cell>
          <cell r="J1450">
            <v>1</v>
          </cell>
          <cell r="K1450">
            <v>1</v>
          </cell>
          <cell r="L1450">
            <v>1</v>
          </cell>
          <cell r="M1450">
            <v>0</v>
          </cell>
          <cell r="N1450">
            <v>1</v>
          </cell>
          <cell r="O1450">
            <v>0</v>
          </cell>
          <cell r="P1450">
            <v>0</v>
          </cell>
          <cell r="Q1450">
            <v>1</v>
          </cell>
          <cell r="R1450">
            <v>0</v>
          </cell>
          <cell r="S1450">
            <v>0</v>
          </cell>
          <cell r="T1450">
            <v>1</v>
          </cell>
          <cell r="U1450">
            <v>1</v>
          </cell>
        </row>
        <row r="1451">
          <cell r="D1451">
            <v>307115</v>
          </cell>
          <cell r="E1451" t="str">
            <v>San Fernando High School</v>
          </cell>
          <cell r="F1451">
            <v>1</v>
          </cell>
          <cell r="G1451">
            <v>0</v>
          </cell>
          <cell r="H1451">
            <v>1</v>
          </cell>
          <cell r="I1451">
            <v>0</v>
          </cell>
          <cell r="J1451">
            <v>0</v>
          </cell>
          <cell r="K1451">
            <v>1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1</v>
          </cell>
          <cell r="Q1451">
            <v>1</v>
          </cell>
          <cell r="R1451">
            <v>0</v>
          </cell>
          <cell r="S1451">
            <v>0</v>
          </cell>
          <cell r="T1451">
            <v>0</v>
          </cell>
          <cell r="U1451">
            <v>1</v>
          </cell>
        </row>
        <row r="1452">
          <cell r="D1452">
            <v>300884</v>
          </cell>
          <cell r="E1452" t="str">
            <v>Camba NHS</v>
          </cell>
          <cell r="F1452">
            <v>1</v>
          </cell>
          <cell r="G1452">
            <v>0</v>
          </cell>
          <cell r="H1452">
            <v>1</v>
          </cell>
          <cell r="I1452">
            <v>0</v>
          </cell>
          <cell r="J1452">
            <v>1</v>
          </cell>
          <cell r="K1452">
            <v>1</v>
          </cell>
          <cell r="L1452">
            <v>0</v>
          </cell>
          <cell r="M1452">
            <v>1</v>
          </cell>
          <cell r="N1452">
            <v>0</v>
          </cell>
          <cell r="O1452">
            <v>0</v>
          </cell>
          <cell r="P1452">
            <v>1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1</v>
          </cell>
        </row>
        <row r="1453">
          <cell r="D1453">
            <v>300932</v>
          </cell>
          <cell r="E1453" t="str">
            <v>Sta. Ana NHS</v>
          </cell>
          <cell r="F1453">
            <v>1</v>
          </cell>
          <cell r="G1453">
            <v>0</v>
          </cell>
          <cell r="H1453">
            <v>1</v>
          </cell>
          <cell r="I1453">
            <v>0</v>
          </cell>
          <cell r="J1453">
            <v>0</v>
          </cell>
          <cell r="K1453">
            <v>1</v>
          </cell>
          <cell r="L1453">
            <v>0</v>
          </cell>
          <cell r="M1453">
            <v>0</v>
          </cell>
          <cell r="N1453">
            <v>1</v>
          </cell>
          <cell r="O1453">
            <v>1</v>
          </cell>
          <cell r="P1453">
            <v>1</v>
          </cell>
          <cell r="Q1453">
            <v>1</v>
          </cell>
          <cell r="R1453">
            <v>0</v>
          </cell>
          <cell r="S1453">
            <v>0</v>
          </cell>
          <cell r="T1453">
            <v>1</v>
          </cell>
          <cell r="U1453">
            <v>0</v>
          </cell>
        </row>
        <row r="1454">
          <cell r="D1454">
            <v>301057</v>
          </cell>
          <cell r="E1454" t="str">
            <v>New Cabalan National High School</v>
          </cell>
          <cell r="F1454">
            <v>1</v>
          </cell>
          <cell r="G1454">
            <v>1</v>
          </cell>
          <cell r="H1454">
            <v>1</v>
          </cell>
          <cell r="I1454">
            <v>1</v>
          </cell>
          <cell r="J1454">
            <v>1</v>
          </cell>
          <cell r="K1454">
            <v>1</v>
          </cell>
          <cell r="L1454">
            <v>1</v>
          </cell>
          <cell r="M1454">
            <v>1</v>
          </cell>
          <cell r="N1454">
            <v>1</v>
          </cell>
          <cell r="O1454">
            <v>0</v>
          </cell>
          <cell r="P1454">
            <v>1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</row>
        <row r="1455">
          <cell r="D1455">
            <v>300944</v>
          </cell>
          <cell r="E1455" t="str">
            <v>Alvindia-Aguso High School</v>
          </cell>
          <cell r="F1455">
            <v>1</v>
          </cell>
          <cell r="G1455">
            <v>1</v>
          </cell>
          <cell r="H1455">
            <v>1</v>
          </cell>
          <cell r="I1455">
            <v>1</v>
          </cell>
          <cell r="J1455">
            <v>1</v>
          </cell>
          <cell r="K1455">
            <v>1</v>
          </cell>
          <cell r="L1455">
            <v>0</v>
          </cell>
          <cell r="M1455">
            <v>1</v>
          </cell>
          <cell r="N1455">
            <v>1</v>
          </cell>
          <cell r="O1455">
            <v>1</v>
          </cell>
          <cell r="P1455">
            <v>1</v>
          </cell>
          <cell r="Q1455">
            <v>1</v>
          </cell>
          <cell r="R1455">
            <v>1</v>
          </cell>
          <cell r="S1455">
            <v>0</v>
          </cell>
          <cell r="T1455">
            <v>1</v>
          </cell>
          <cell r="U1455">
            <v>1</v>
          </cell>
        </row>
        <row r="1456">
          <cell r="D1456">
            <v>500389</v>
          </cell>
          <cell r="E1456" t="str">
            <v>Balibago Primero IS</v>
          </cell>
          <cell r="F1456">
            <v>1</v>
          </cell>
          <cell r="G1456">
            <v>1</v>
          </cell>
          <cell r="H1456">
            <v>1</v>
          </cell>
          <cell r="I1456">
            <v>1</v>
          </cell>
          <cell r="J1456">
            <v>1</v>
          </cell>
          <cell r="K1456">
            <v>1</v>
          </cell>
          <cell r="L1456">
            <v>0</v>
          </cell>
          <cell r="M1456">
            <v>1</v>
          </cell>
          <cell r="N1456">
            <v>0</v>
          </cell>
          <cell r="O1456">
            <v>1</v>
          </cell>
          <cell r="P1456">
            <v>1</v>
          </cell>
          <cell r="Q1456">
            <v>1</v>
          </cell>
          <cell r="R1456">
            <v>1</v>
          </cell>
          <cell r="S1456">
            <v>0</v>
          </cell>
          <cell r="T1456">
            <v>0</v>
          </cell>
          <cell r="U1456">
            <v>1</v>
          </cell>
        </row>
        <row r="1457">
          <cell r="D1457">
            <v>300942</v>
          </cell>
          <cell r="E1457" t="str">
            <v>Tinajero National High School - Main</v>
          </cell>
          <cell r="F1457">
            <v>0</v>
          </cell>
          <cell r="G1457">
            <v>1</v>
          </cell>
          <cell r="H1457">
            <v>1</v>
          </cell>
          <cell r="I1457">
            <v>1</v>
          </cell>
          <cell r="J1457">
            <v>1</v>
          </cell>
          <cell r="K1457">
            <v>1</v>
          </cell>
          <cell r="L1457">
            <v>0</v>
          </cell>
          <cell r="M1457">
            <v>0</v>
          </cell>
          <cell r="N1457">
            <v>0</v>
          </cell>
          <cell r="O1457">
            <v>1</v>
          </cell>
          <cell r="P1457">
            <v>1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1</v>
          </cell>
        </row>
        <row r="1458">
          <cell r="D1458">
            <v>300702</v>
          </cell>
          <cell r="E1458" t="str">
            <v>Bataan National High School</v>
          </cell>
          <cell r="F1458">
            <v>1</v>
          </cell>
          <cell r="G1458">
            <v>1</v>
          </cell>
          <cell r="H1458">
            <v>0</v>
          </cell>
          <cell r="I1458">
            <v>0</v>
          </cell>
          <cell r="J1458">
            <v>1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1</v>
          </cell>
          <cell r="U1458">
            <v>0</v>
          </cell>
        </row>
        <row r="1459">
          <cell r="D1459">
            <v>500136</v>
          </cell>
          <cell r="E1459" t="str">
            <v>Lara Integrated High School</v>
          </cell>
          <cell r="F1459">
            <v>1</v>
          </cell>
          <cell r="G1459">
            <v>1</v>
          </cell>
          <cell r="H1459">
            <v>1</v>
          </cell>
          <cell r="I1459">
            <v>1</v>
          </cell>
          <cell r="J1459">
            <v>1</v>
          </cell>
          <cell r="K1459">
            <v>1</v>
          </cell>
          <cell r="L1459">
            <v>1</v>
          </cell>
          <cell r="M1459">
            <v>1</v>
          </cell>
          <cell r="N1459">
            <v>1</v>
          </cell>
          <cell r="O1459">
            <v>1</v>
          </cell>
          <cell r="P1459">
            <v>1</v>
          </cell>
          <cell r="Q1459">
            <v>1</v>
          </cell>
          <cell r="R1459">
            <v>1</v>
          </cell>
          <cell r="S1459">
            <v>0</v>
          </cell>
          <cell r="T1459">
            <v>0</v>
          </cell>
          <cell r="U1459">
            <v>1</v>
          </cell>
        </row>
        <row r="1460">
          <cell r="D1460">
            <v>501231</v>
          </cell>
          <cell r="E1460" t="str">
            <v>Barasoain Memorial Integrated School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1</v>
          </cell>
          <cell r="Q1460">
            <v>1</v>
          </cell>
          <cell r="R1460">
            <v>0</v>
          </cell>
          <cell r="S1460">
            <v>0</v>
          </cell>
          <cell r="T1460">
            <v>0</v>
          </cell>
          <cell r="U1460">
            <v>1</v>
          </cell>
        </row>
        <row r="1461">
          <cell r="D1461">
            <v>500144</v>
          </cell>
          <cell r="E1461" t="str">
            <v>Telabastagan IS</v>
          </cell>
          <cell r="F1461">
            <v>1</v>
          </cell>
          <cell r="G1461">
            <v>1</v>
          </cell>
          <cell r="H1461">
            <v>1</v>
          </cell>
          <cell r="I1461">
            <v>1</v>
          </cell>
          <cell r="J1461">
            <v>1</v>
          </cell>
          <cell r="K1461">
            <v>1</v>
          </cell>
          <cell r="L1461">
            <v>1</v>
          </cell>
          <cell r="M1461">
            <v>1</v>
          </cell>
          <cell r="N1461">
            <v>1</v>
          </cell>
          <cell r="O1461">
            <v>1</v>
          </cell>
          <cell r="P1461">
            <v>1</v>
          </cell>
          <cell r="Q1461">
            <v>1</v>
          </cell>
          <cell r="R1461">
            <v>1</v>
          </cell>
          <cell r="S1461">
            <v>1</v>
          </cell>
          <cell r="T1461">
            <v>1</v>
          </cell>
          <cell r="U1461">
            <v>1</v>
          </cell>
        </row>
        <row r="1462">
          <cell r="D1462">
            <v>300845</v>
          </cell>
          <cell r="E1462" t="str">
            <v>Exequiel R. Lina National High School</v>
          </cell>
          <cell r="F1462">
            <v>1</v>
          </cell>
          <cell r="G1462">
            <v>0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</row>
        <row r="1463">
          <cell r="D1463">
            <v>500135</v>
          </cell>
          <cell r="E1463" t="str">
            <v>Sergia Soriano Esteban IS II</v>
          </cell>
          <cell r="F1463">
            <v>1</v>
          </cell>
          <cell r="G1463">
            <v>0</v>
          </cell>
          <cell r="H1463">
            <v>1</v>
          </cell>
          <cell r="I1463">
            <v>0</v>
          </cell>
          <cell r="J1463">
            <v>1</v>
          </cell>
          <cell r="K1463">
            <v>0</v>
          </cell>
          <cell r="L1463">
            <v>0</v>
          </cell>
          <cell r="M1463">
            <v>1</v>
          </cell>
          <cell r="N1463">
            <v>1</v>
          </cell>
          <cell r="O1463">
            <v>1</v>
          </cell>
          <cell r="P1463">
            <v>1</v>
          </cell>
          <cell r="Q1463">
            <v>1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</row>
        <row r="1464">
          <cell r="D1464">
            <v>500134</v>
          </cell>
          <cell r="E1464" t="str">
            <v>Sergia Soriano Esteban IS SPED Center (Kalaklan ES)</v>
          </cell>
          <cell r="F1464">
            <v>1</v>
          </cell>
          <cell r="G1464">
            <v>0</v>
          </cell>
          <cell r="H1464">
            <v>1</v>
          </cell>
          <cell r="I1464">
            <v>0</v>
          </cell>
          <cell r="J1464">
            <v>0</v>
          </cell>
          <cell r="K1464">
            <v>1</v>
          </cell>
          <cell r="L1464">
            <v>0</v>
          </cell>
          <cell r="M1464">
            <v>1</v>
          </cell>
          <cell r="N1464">
            <v>0</v>
          </cell>
          <cell r="O1464">
            <v>0</v>
          </cell>
          <cell r="P1464">
            <v>1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</row>
        <row r="1465">
          <cell r="D1465">
            <v>500027</v>
          </cell>
          <cell r="E1465" t="str">
            <v>James L. Gordon IS</v>
          </cell>
          <cell r="F1465">
            <v>1</v>
          </cell>
          <cell r="G1465">
            <v>0</v>
          </cell>
          <cell r="H1465">
            <v>1</v>
          </cell>
          <cell r="I1465">
            <v>1</v>
          </cell>
          <cell r="J1465">
            <v>1</v>
          </cell>
          <cell r="K1465">
            <v>1</v>
          </cell>
          <cell r="L1465">
            <v>1</v>
          </cell>
          <cell r="M1465">
            <v>1</v>
          </cell>
          <cell r="N1465">
            <v>1</v>
          </cell>
          <cell r="O1465">
            <v>0</v>
          </cell>
          <cell r="P1465">
            <v>1</v>
          </cell>
          <cell r="Q1465">
            <v>1</v>
          </cell>
          <cell r="R1465">
            <v>1</v>
          </cell>
          <cell r="S1465">
            <v>0</v>
          </cell>
          <cell r="T1465">
            <v>0</v>
          </cell>
          <cell r="U1465">
            <v>1</v>
          </cell>
        </row>
        <row r="1466">
          <cell r="D1466">
            <v>301056</v>
          </cell>
          <cell r="E1466" t="str">
            <v>Kalalake NHS</v>
          </cell>
          <cell r="F1466">
            <v>1</v>
          </cell>
          <cell r="G1466">
            <v>0</v>
          </cell>
          <cell r="H1466">
            <v>1</v>
          </cell>
          <cell r="I1466">
            <v>0</v>
          </cell>
          <cell r="J1466">
            <v>1</v>
          </cell>
          <cell r="K1466">
            <v>0</v>
          </cell>
          <cell r="L1466">
            <v>1</v>
          </cell>
          <cell r="M1466">
            <v>1</v>
          </cell>
          <cell r="N1466">
            <v>0</v>
          </cell>
          <cell r="O1466">
            <v>0</v>
          </cell>
          <cell r="P1466">
            <v>0</v>
          </cell>
          <cell r="Q1466">
            <v>1</v>
          </cell>
          <cell r="R1466">
            <v>0</v>
          </cell>
          <cell r="S1466">
            <v>0</v>
          </cell>
          <cell r="T1466">
            <v>1</v>
          </cell>
          <cell r="U1466">
            <v>1</v>
          </cell>
        </row>
        <row r="1467">
          <cell r="D1467">
            <v>301051</v>
          </cell>
          <cell r="E1467" t="str">
            <v>City of Olongapo NHS</v>
          </cell>
          <cell r="F1467">
            <v>1</v>
          </cell>
          <cell r="G1467">
            <v>0</v>
          </cell>
          <cell r="H1467">
            <v>1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1</v>
          </cell>
          <cell r="Q1467">
            <v>0</v>
          </cell>
          <cell r="R1467">
            <v>0</v>
          </cell>
          <cell r="S1467">
            <v>0</v>
          </cell>
          <cell r="T1467">
            <v>1</v>
          </cell>
          <cell r="U1467">
            <v>0</v>
          </cell>
        </row>
        <row r="1468">
          <cell r="D1468">
            <v>300943</v>
          </cell>
          <cell r="E1468" t="str">
            <v>Tinajero NHS - Sta. Lucia HS Annex</v>
          </cell>
          <cell r="F1468">
            <v>1</v>
          </cell>
          <cell r="G1468">
            <v>1</v>
          </cell>
          <cell r="H1468">
            <v>1</v>
          </cell>
          <cell r="I1468">
            <v>1</v>
          </cell>
          <cell r="J1468">
            <v>1</v>
          </cell>
          <cell r="K1468">
            <v>1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1</v>
          </cell>
          <cell r="R1468">
            <v>1</v>
          </cell>
          <cell r="S1468">
            <v>1</v>
          </cell>
          <cell r="T1468">
            <v>1</v>
          </cell>
          <cell r="U1468">
            <v>1</v>
          </cell>
        </row>
        <row r="1469">
          <cell r="D1469">
            <v>307020</v>
          </cell>
          <cell r="E1469" t="str">
            <v>Sta. Rosa Integrated School</v>
          </cell>
          <cell r="F1469">
            <v>1</v>
          </cell>
          <cell r="G1469">
            <v>0</v>
          </cell>
          <cell r="H1469">
            <v>1</v>
          </cell>
          <cell r="I1469">
            <v>0</v>
          </cell>
          <cell r="J1469">
            <v>0</v>
          </cell>
          <cell r="K1469">
            <v>1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1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</row>
        <row r="1470">
          <cell r="D1470">
            <v>307512</v>
          </cell>
          <cell r="E1470" t="str">
            <v>Muzon Harmony Hills High School</v>
          </cell>
          <cell r="F1470">
            <v>1</v>
          </cell>
          <cell r="G1470">
            <v>0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1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1</v>
          </cell>
          <cell r="U1470">
            <v>0</v>
          </cell>
        </row>
        <row r="1471">
          <cell r="D1471">
            <v>300955</v>
          </cell>
          <cell r="E1471" t="str">
            <v>Caanamongan High School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1</v>
          </cell>
          <cell r="L1471">
            <v>0</v>
          </cell>
          <cell r="M1471">
            <v>0</v>
          </cell>
          <cell r="N1471">
            <v>0</v>
          </cell>
          <cell r="O1471">
            <v>1</v>
          </cell>
          <cell r="P1471">
            <v>1</v>
          </cell>
          <cell r="Q1471">
            <v>0</v>
          </cell>
          <cell r="R1471">
            <v>1</v>
          </cell>
          <cell r="S1471">
            <v>0</v>
          </cell>
          <cell r="T1471">
            <v>0</v>
          </cell>
          <cell r="U1471">
            <v>0</v>
          </cell>
        </row>
        <row r="1472">
          <cell r="D1472">
            <v>500555</v>
          </cell>
          <cell r="E1472" t="str">
            <v>Batangbatang IS</v>
          </cell>
          <cell r="F1472">
            <v>1</v>
          </cell>
          <cell r="G1472">
            <v>1</v>
          </cell>
          <cell r="H1472">
            <v>1</v>
          </cell>
          <cell r="I1472">
            <v>1</v>
          </cell>
          <cell r="J1472">
            <v>1</v>
          </cell>
          <cell r="K1472">
            <v>1</v>
          </cell>
          <cell r="L1472">
            <v>1</v>
          </cell>
          <cell r="M1472">
            <v>0</v>
          </cell>
          <cell r="N1472">
            <v>1</v>
          </cell>
          <cell r="O1472">
            <v>1</v>
          </cell>
          <cell r="P1472">
            <v>1</v>
          </cell>
          <cell r="Q1472">
            <v>1</v>
          </cell>
          <cell r="R1472">
            <v>1</v>
          </cell>
          <cell r="S1472">
            <v>1</v>
          </cell>
          <cell r="T1472">
            <v>1</v>
          </cell>
          <cell r="U1472">
            <v>1</v>
          </cell>
        </row>
        <row r="1473">
          <cell r="D1473">
            <v>301044</v>
          </cell>
          <cell r="E1473" t="str">
            <v>Honorato C. Perez, Sr. Mem. Sci. HS</v>
          </cell>
          <cell r="F1473">
            <v>1</v>
          </cell>
          <cell r="G1473">
            <v>0</v>
          </cell>
          <cell r="H1473">
            <v>1</v>
          </cell>
          <cell r="I1473">
            <v>1</v>
          </cell>
          <cell r="J1473">
            <v>1</v>
          </cell>
          <cell r="K1473">
            <v>1</v>
          </cell>
          <cell r="L1473">
            <v>0</v>
          </cell>
          <cell r="M1473">
            <v>1</v>
          </cell>
          <cell r="N1473">
            <v>1</v>
          </cell>
          <cell r="O1473">
            <v>0</v>
          </cell>
          <cell r="P1473">
            <v>1</v>
          </cell>
          <cell r="Q1473">
            <v>1</v>
          </cell>
          <cell r="R1473">
            <v>1</v>
          </cell>
          <cell r="S1473">
            <v>0</v>
          </cell>
          <cell r="T1473">
            <v>0</v>
          </cell>
          <cell r="U1473">
            <v>0</v>
          </cell>
        </row>
        <row r="1474">
          <cell r="D1474">
            <v>300679</v>
          </cell>
          <cell r="E1474" t="str">
            <v>Canili Area NHS</v>
          </cell>
          <cell r="F1474">
            <v>1</v>
          </cell>
          <cell r="G1474">
            <v>1</v>
          </cell>
          <cell r="H1474">
            <v>1</v>
          </cell>
          <cell r="I1474">
            <v>0</v>
          </cell>
          <cell r="J1474">
            <v>1</v>
          </cell>
          <cell r="K1474">
            <v>1</v>
          </cell>
          <cell r="L1474">
            <v>1</v>
          </cell>
          <cell r="M1474">
            <v>1</v>
          </cell>
          <cell r="N1474">
            <v>1</v>
          </cell>
          <cell r="O1474">
            <v>1</v>
          </cell>
          <cell r="P1474">
            <v>1</v>
          </cell>
          <cell r="Q1474">
            <v>1</v>
          </cell>
          <cell r="R1474">
            <v>1</v>
          </cell>
          <cell r="S1474">
            <v>1</v>
          </cell>
          <cell r="T1474">
            <v>1</v>
          </cell>
          <cell r="U1474">
            <v>1</v>
          </cell>
        </row>
        <row r="1475">
          <cell r="D1475">
            <v>301058</v>
          </cell>
          <cell r="E1475" t="str">
            <v>Regional Science High School</v>
          </cell>
          <cell r="F1475">
            <v>1</v>
          </cell>
          <cell r="G1475">
            <v>0</v>
          </cell>
          <cell r="H1475">
            <v>1</v>
          </cell>
          <cell r="I1475">
            <v>1</v>
          </cell>
          <cell r="J1475">
            <v>1</v>
          </cell>
          <cell r="K1475">
            <v>1</v>
          </cell>
          <cell r="L1475">
            <v>0</v>
          </cell>
          <cell r="M1475">
            <v>1</v>
          </cell>
          <cell r="N1475">
            <v>1</v>
          </cell>
          <cell r="O1475">
            <v>1</v>
          </cell>
          <cell r="P1475">
            <v>1</v>
          </cell>
          <cell r="Q1475">
            <v>0</v>
          </cell>
          <cell r="R1475">
            <v>0</v>
          </cell>
          <cell r="S1475">
            <v>1</v>
          </cell>
          <cell r="T1475">
            <v>0</v>
          </cell>
          <cell r="U1475">
            <v>1</v>
          </cell>
        </row>
        <row r="1476">
          <cell r="D1476">
            <v>306726</v>
          </cell>
          <cell r="E1476" t="str">
            <v>Sta. Cruz  High School</v>
          </cell>
          <cell r="F1476">
            <v>1</v>
          </cell>
          <cell r="G1476">
            <v>1</v>
          </cell>
          <cell r="H1476">
            <v>0</v>
          </cell>
          <cell r="I1476">
            <v>1</v>
          </cell>
          <cell r="J1476">
            <v>1</v>
          </cell>
          <cell r="K1476">
            <v>1</v>
          </cell>
          <cell r="L1476">
            <v>0</v>
          </cell>
          <cell r="M1476">
            <v>1</v>
          </cell>
          <cell r="N1476">
            <v>1</v>
          </cell>
          <cell r="O1476">
            <v>0</v>
          </cell>
          <cell r="P1476">
            <v>0</v>
          </cell>
          <cell r="Q1476">
            <v>1</v>
          </cell>
          <cell r="R1476">
            <v>0</v>
          </cell>
          <cell r="S1476">
            <v>0</v>
          </cell>
          <cell r="T1476">
            <v>1</v>
          </cell>
          <cell r="U1476">
            <v>1</v>
          </cell>
        </row>
        <row r="1477">
          <cell r="D1477">
            <v>501637</v>
          </cell>
          <cell r="E1477" t="str">
            <v>Luis O. Renon Integrated School</v>
          </cell>
          <cell r="F1477">
            <v>0</v>
          </cell>
          <cell r="G1477">
            <v>1</v>
          </cell>
          <cell r="H1477">
            <v>1</v>
          </cell>
          <cell r="I1477">
            <v>0</v>
          </cell>
          <cell r="J1477">
            <v>1</v>
          </cell>
          <cell r="K1477">
            <v>1</v>
          </cell>
          <cell r="L1477">
            <v>1</v>
          </cell>
          <cell r="M1477">
            <v>1</v>
          </cell>
          <cell r="N1477">
            <v>1</v>
          </cell>
          <cell r="O1477">
            <v>1</v>
          </cell>
          <cell r="P1477">
            <v>1</v>
          </cell>
          <cell r="Q1477">
            <v>1</v>
          </cell>
          <cell r="R1477">
            <v>1</v>
          </cell>
          <cell r="S1477">
            <v>0</v>
          </cell>
          <cell r="T1477">
            <v>1</v>
          </cell>
          <cell r="U1477">
            <v>1</v>
          </cell>
        </row>
        <row r="1478">
          <cell r="D1478">
            <v>301050</v>
          </cell>
          <cell r="E1478" t="str">
            <v>Baretto National HIgh School</v>
          </cell>
          <cell r="F1478">
            <v>1</v>
          </cell>
          <cell r="G1478">
            <v>0</v>
          </cell>
          <cell r="H1478">
            <v>1</v>
          </cell>
          <cell r="I1478">
            <v>1</v>
          </cell>
          <cell r="J1478">
            <v>1</v>
          </cell>
          <cell r="K1478">
            <v>1</v>
          </cell>
          <cell r="L1478">
            <v>0</v>
          </cell>
          <cell r="M1478">
            <v>1</v>
          </cell>
          <cell r="N1478">
            <v>1</v>
          </cell>
          <cell r="O1478">
            <v>1</v>
          </cell>
          <cell r="P1478">
            <v>1</v>
          </cell>
          <cell r="Q1478">
            <v>1</v>
          </cell>
          <cell r="R1478">
            <v>1</v>
          </cell>
          <cell r="S1478">
            <v>0</v>
          </cell>
          <cell r="T1478">
            <v>1</v>
          </cell>
          <cell r="U1478">
            <v>1</v>
          </cell>
        </row>
        <row r="1479">
          <cell r="D1479">
            <v>300970</v>
          </cell>
          <cell r="E1479" t="str">
            <v>Maliwalo NHS</v>
          </cell>
          <cell r="F1479">
            <v>1</v>
          </cell>
          <cell r="G1479">
            <v>0</v>
          </cell>
          <cell r="H1479">
            <v>1</v>
          </cell>
          <cell r="I1479">
            <v>1</v>
          </cell>
          <cell r="J1479">
            <v>1</v>
          </cell>
          <cell r="K1479">
            <v>1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1</v>
          </cell>
          <cell r="Q1479">
            <v>1</v>
          </cell>
          <cell r="R1479">
            <v>0</v>
          </cell>
          <cell r="S1479">
            <v>0</v>
          </cell>
          <cell r="T1479">
            <v>0</v>
          </cell>
          <cell r="U1479">
            <v>1</v>
          </cell>
        </row>
        <row r="1480">
          <cell r="D1480">
            <v>301053</v>
          </cell>
          <cell r="E1480" t="str">
            <v>Gordon Heights NHS</v>
          </cell>
          <cell r="F1480">
            <v>1</v>
          </cell>
          <cell r="G1480">
            <v>1</v>
          </cell>
          <cell r="H1480">
            <v>1</v>
          </cell>
          <cell r="I1480">
            <v>1</v>
          </cell>
          <cell r="J1480">
            <v>1</v>
          </cell>
          <cell r="K1480">
            <v>1</v>
          </cell>
          <cell r="L1480">
            <v>1</v>
          </cell>
          <cell r="M1480">
            <v>1</v>
          </cell>
          <cell r="N1480">
            <v>1</v>
          </cell>
          <cell r="O1480">
            <v>1</v>
          </cell>
          <cell r="P1480">
            <v>1</v>
          </cell>
          <cell r="Q1480">
            <v>1</v>
          </cell>
          <cell r="R1480">
            <v>1</v>
          </cell>
          <cell r="S1480">
            <v>0</v>
          </cell>
          <cell r="T1480">
            <v>1</v>
          </cell>
          <cell r="U1480">
            <v>1</v>
          </cell>
        </row>
        <row r="1481">
          <cell r="D1481">
            <v>301048</v>
          </cell>
          <cell r="E1481" t="str">
            <v>San Josef National High School</v>
          </cell>
          <cell r="F1481">
            <v>1</v>
          </cell>
          <cell r="G1481">
            <v>1</v>
          </cell>
          <cell r="H1481">
            <v>1</v>
          </cell>
          <cell r="I1481">
            <v>0</v>
          </cell>
          <cell r="J1481">
            <v>1</v>
          </cell>
          <cell r="K1481">
            <v>1</v>
          </cell>
          <cell r="L1481">
            <v>1</v>
          </cell>
          <cell r="M1481">
            <v>1</v>
          </cell>
          <cell r="N1481">
            <v>1</v>
          </cell>
          <cell r="O1481">
            <v>1</v>
          </cell>
          <cell r="P1481">
            <v>1</v>
          </cell>
          <cell r="Q1481">
            <v>1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</row>
        <row r="1482">
          <cell r="D1482">
            <v>500978</v>
          </cell>
          <cell r="E1482" t="str">
            <v>Pulung Bulu Integrated High School</v>
          </cell>
          <cell r="F1482">
            <v>1</v>
          </cell>
          <cell r="G1482">
            <v>0</v>
          </cell>
          <cell r="H1482">
            <v>1</v>
          </cell>
          <cell r="I1482">
            <v>1</v>
          </cell>
          <cell r="J1482">
            <v>0</v>
          </cell>
          <cell r="K1482">
            <v>1</v>
          </cell>
          <cell r="L1482">
            <v>0</v>
          </cell>
          <cell r="M1482">
            <v>1</v>
          </cell>
          <cell r="N1482">
            <v>1</v>
          </cell>
          <cell r="O1482">
            <v>1</v>
          </cell>
          <cell r="P1482">
            <v>1</v>
          </cell>
          <cell r="Q1482">
            <v>1</v>
          </cell>
          <cell r="R1482">
            <v>0</v>
          </cell>
          <cell r="S1482">
            <v>0</v>
          </cell>
          <cell r="T1482">
            <v>1</v>
          </cell>
          <cell r="U1482">
            <v>0</v>
          </cell>
        </row>
        <row r="1483">
          <cell r="D1483">
            <v>300903</v>
          </cell>
          <cell r="E1483" t="str">
            <v>Pulungmasle NHS (Natividad NHS - PulungMasle HS Annex)</v>
          </cell>
          <cell r="F1483">
            <v>1</v>
          </cell>
          <cell r="G1483">
            <v>0</v>
          </cell>
          <cell r="H1483">
            <v>1</v>
          </cell>
          <cell r="I1483">
            <v>1</v>
          </cell>
          <cell r="J1483">
            <v>1</v>
          </cell>
          <cell r="K1483">
            <v>1</v>
          </cell>
          <cell r="L1483">
            <v>1</v>
          </cell>
          <cell r="M1483">
            <v>1</v>
          </cell>
          <cell r="N1483">
            <v>0</v>
          </cell>
          <cell r="O1483">
            <v>0</v>
          </cell>
          <cell r="P1483">
            <v>1</v>
          </cell>
          <cell r="Q1483">
            <v>1</v>
          </cell>
          <cell r="R1483">
            <v>1</v>
          </cell>
          <cell r="S1483">
            <v>0</v>
          </cell>
          <cell r="T1483">
            <v>0</v>
          </cell>
          <cell r="U1483">
            <v>0</v>
          </cell>
        </row>
        <row r="1484">
          <cell r="D1484">
            <v>300928</v>
          </cell>
          <cell r="E1484" t="str">
            <v>San Roque Dau NHS</v>
          </cell>
          <cell r="F1484">
            <v>1</v>
          </cell>
          <cell r="G1484">
            <v>0</v>
          </cell>
          <cell r="H1484">
            <v>1</v>
          </cell>
          <cell r="I1484">
            <v>0</v>
          </cell>
          <cell r="J1484">
            <v>1</v>
          </cell>
          <cell r="K1484">
            <v>1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1</v>
          </cell>
          <cell r="Q1484">
            <v>1</v>
          </cell>
          <cell r="R1484">
            <v>0</v>
          </cell>
          <cell r="S1484">
            <v>0</v>
          </cell>
          <cell r="T1484">
            <v>1</v>
          </cell>
          <cell r="U1484">
            <v>0</v>
          </cell>
        </row>
        <row r="1485">
          <cell r="D1485">
            <v>500146</v>
          </cell>
          <cell r="E1485" t="str">
            <v>Calulut IS</v>
          </cell>
          <cell r="F1485">
            <v>1</v>
          </cell>
          <cell r="G1485">
            <v>1</v>
          </cell>
          <cell r="H1485">
            <v>1</v>
          </cell>
          <cell r="I1485">
            <v>0</v>
          </cell>
          <cell r="J1485">
            <v>0</v>
          </cell>
          <cell r="K1485">
            <v>1</v>
          </cell>
          <cell r="L1485">
            <v>0</v>
          </cell>
          <cell r="M1485">
            <v>1</v>
          </cell>
          <cell r="N1485">
            <v>1</v>
          </cell>
          <cell r="O1485">
            <v>1</v>
          </cell>
          <cell r="P1485">
            <v>1</v>
          </cell>
          <cell r="Q1485">
            <v>1</v>
          </cell>
          <cell r="R1485">
            <v>1</v>
          </cell>
          <cell r="S1485">
            <v>0</v>
          </cell>
          <cell r="T1485">
            <v>0</v>
          </cell>
          <cell r="U1485">
            <v>1</v>
          </cell>
        </row>
        <row r="1486">
          <cell r="D1486">
            <v>300692</v>
          </cell>
          <cell r="E1486" t="str">
            <v>Manggitahan NHS</v>
          </cell>
          <cell r="F1486">
            <v>1</v>
          </cell>
          <cell r="G1486">
            <v>1</v>
          </cell>
          <cell r="H1486">
            <v>0</v>
          </cell>
          <cell r="I1486">
            <v>0</v>
          </cell>
          <cell r="J1486">
            <v>1</v>
          </cell>
          <cell r="K1486">
            <v>1</v>
          </cell>
          <cell r="L1486">
            <v>0</v>
          </cell>
          <cell r="M1486">
            <v>1</v>
          </cell>
          <cell r="N1486">
            <v>0</v>
          </cell>
          <cell r="O1486">
            <v>1</v>
          </cell>
          <cell r="P1486">
            <v>1</v>
          </cell>
          <cell r="Q1486">
            <v>1</v>
          </cell>
          <cell r="R1486">
            <v>0</v>
          </cell>
          <cell r="S1486">
            <v>0</v>
          </cell>
          <cell r="T1486">
            <v>1</v>
          </cell>
          <cell r="U1486">
            <v>0</v>
          </cell>
        </row>
        <row r="1487">
          <cell r="D1487">
            <v>301061</v>
          </cell>
          <cell r="E1487" t="str">
            <v>San Jose del Monte Nat'l. Trade School</v>
          </cell>
          <cell r="F1487">
            <v>1</v>
          </cell>
          <cell r="G1487">
            <v>1</v>
          </cell>
          <cell r="H1487">
            <v>1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1</v>
          </cell>
          <cell r="N1487">
            <v>1</v>
          </cell>
          <cell r="O1487">
            <v>1</v>
          </cell>
          <cell r="P1487">
            <v>1</v>
          </cell>
          <cell r="Q1487">
            <v>0</v>
          </cell>
          <cell r="R1487">
            <v>0</v>
          </cell>
          <cell r="S1487">
            <v>0</v>
          </cell>
          <cell r="T1487">
            <v>1</v>
          </cell>
          <cell r="U1487">
            <v>0</v>
          </cell>
        </row>
        <row r="1488">
          <cell r="D1488">
            <v>307021</v>
          </cell>
          <cell r="E1488" t="str">
            <v>Balayang HS</v>
          </cell>
          <cell r="F1488">
            <v>1</v>
          </cell>
          <cell r="G1488">
            <v>1</v>
          </cell>
          <cell r="H1488">
            <v>1</v>
          </cell>
          <cell r="I1488">
            <v>1</v>
          </cell>
          <cell r="J1488">
            <v>0</v>
          </cell>
          <cell r="K1488">
            <v>1</v>
          </cell>
          <cell r="L1488">
            <v>0</v>
          </cell>
          <cell r="M1488">
            <v>0</v>
          </cell>
          <cell r="N1488">
            <v>1</v>
          </cell>
          <cell r="O1488">
            <v>0</v>
          </cell>
          <cell r="P1488">
            <v>1</v>
          </cell>
          <cell r="Q1488">
            <v>1</v>
          </cell>
          <cell r="R1488">
            <v>1</v>
          </cell>
          <cell r="S1488">
            <v>0</v>
          </cell>
          <cell r="T1488">
            <v>1</v>
          </cell>
          <cell r="U1488">
            <v>0</v>
          </cell>
        </row>
        <row r="1489">
          <cell r="D1489">
            <v>306607</v>
          </cell>
          <cell r="E1489" t="str">
            <v>Mariveles NHS Cab. Annex- New Alion</v>
          </cell>
          <cell r="F1489">
            <v>1</v>
          </cell>
          <cell r="G1489">
            <v>0</v>
          </cell>
          <cell r="H1489">
            <v>0</v>
          </cell>
          <cell r="I1489">
            <v>0</v>
          </cell>
          <cell r="J1489">
            <v>1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1</v>
          </cell>
          <cell r="R1489">
            <v>1</v>
          </cell>
          <cell r="S1489">
            <v>1</v>
          </cell>
          <cell r="T1489">
            <v>1</v>
          </cell>
          <cell r="U1489">
            <v>1</v>
          </cell>
        </row>
        <row r="1490">
          <cell r="D1490">
            <v>306950</v>
          </cell>
          <cell r="E1490" t="str">
            <v>Rodolfo V. Feliciano Memorial High School</v>
          </cell>
          <cell r="F1490">
            <v>1</v>
          </cell>
          <cell r="G1490">
            <v>1</v>
          </cell>
          <cell r="H1490">
            <v>1</v>
          </cell>
          <cell r="I1490">
            <v>1</v>
          </cell>
          <cell r="J1490">
            <v>1</v>
          </cell>
          <cell r="K1490">
            <v>1</v>
          </cell>
          <cell r="L1490">
            <v>1</v>
          </cell>
          <cell r="M1490">
            <v>1</v>
          </cell>
          <cell r="N1490">
            <v>1</v>
          </cell>
          <cell r="O1490">
            <v>1</v>
          </cell>
          <cell r="P1490">
            <v>1</v>
          </cell>
          <cell r="Q1490">
            <v>1</v>
          </cell>
          <cell r="R1490">
            <v>1</v>
          </cell>
          <cell r="S1490">
            <v>1</v>
          </cell>
          <cell r="T1490">
            <v>1</v>
          </cell>
          <cell r="U1490">
            <v>1</v>
          </cell>
        </row>
        <row r="1491">
          <cell r="D1491">
            <v>306926</v>
          </cell>
          <cell r="E1491" t="str">
            <v>Malauli High School</v>
          </cell>
          <cell r="F1491">
            <v>1</v>
          </cell>
          <cell r="G1491">
            <v>1</v>
          </cell>
          <cell r="H1491">
            <v>1</v>
          </cell>
          <cell r="I1491">
            <v>1</v>
          </cell>
          <cell r="J1491">
            <v>1</v>
          </cell>
          <cell r="K1491">
            <v>1</v>
          </cell>
          <cell r="L1491">
            <v>1</v>
          </cell>
          <cell r="M1491">
            <v>0</v>
          </cell>
          <cell r="N1491">
            <v>1</v>
          </cell>
          <cell r="O1491">
            <v>1</v>
          </cell>
          <cell r="P1491">
            <v>1</v>
          </cell>
          <cell r="Q1491">
            <v>1</v>
          </cell>
          <cell r="R1491">
            <v>1</v>
          </cell>
          <cell r="S1491">
            <v>0</v>
          </cell>
          <cell r="T1491">
            <v>0</v>
          </cell>
          <cell r="U1491">
            <v>0</v>
          </cell>
        </row>
        <row r="1492">
          <cell r="D1492">
            <v>300716</v>
          </cell>
          <cell r="E1492" t="str">
            <v>P. Roman NHS</v>
          </cell>
          <cell r="F1492">
            <v>1</v>
          </cell>
          <cell r="G1492">
            <v>0</v>
          </cell>
          <cell r="H1492">
            <v>1</v>
          </cell>
          <cell r="I1492">
            <v>1</v>
          </cell>
          <cell r="J1492">
            <v>1</v>
          </cell>
          <cell r="K1492">
            <v>1</v>
          </cell>
          <cell r="L1492">
            <v>0</v>
          </cell>
          <cell r="M1492">
            <v>1</v>
          </cell>
          <cell r="N1492">
            <v>1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</row>
        <row r="1493">
          <cell r="D1493">
            <v>500405</v>
          </cell>
          <cell r="E1493" t="str">
            <v>City of Malolos Integrated School - Catmon</v>
          </cell>
          <cell r="F1493">
            <v>1</v>
          </cell>
          <cell r="G1493">
            <v>0</v>
          </cell>
          <cell r="H1493">
            <v>1</v>
          </cell>
          <cell r="I1493">
            <v>0</v>
          </cell>
          <cell r="J1493">
            <v>1</v>
          </cell>
          <cell r="K1493">
            <v>1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1</v>
          </cell>
          <cell r="U1493">
            <v>1</v>
          </cell>
        </row>
        <row r="1494">
          <cell r="D1494">
            <v>500977</v>
          </cell>
          <cell r="E1494" t="str">
            <v>San Pablo Integrated School</v>
          </cell>
          <cell r="F1494">
            <v>1</v>
          </cell>
          <cell r="G1494">
            <v>1</v>
          </cell>
          <cell r="H1494">
            <v>1</v>
          </cell>
          <cell r="I1494">
            <v>1</v>
          </cell>
          <cell r="J1494">
            <v>1</v>
          </cell>
          <cell r="K1494">
            <v>1</v>
          </cell>
          <cell r="L1494">
            <v>1</v>
          </cell>
          <cell r="M1494">
            <v>0</v>
          </cell>
          <cell r="N1494">
            <v>0</v>
          </cell>
          <cell r="O1494">
            <v>1</v>
          </cell>
          <cell r="P1494">
            <v>1</v>
          </cell>
          <cell r="Q1494">
            <v>1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</row>
        <row r="1495">
          <cell r="D1495">
            <v>300959</v>
          </cell>
          <cell r="E1495" t="str">
            <v>Cardona NHS</v>
          </cell>
          <cell r="F1495">
            <v>1</v>
          </cell>
          <cell r="G1495">
            <v>0</v>
          </cell>
          <cell r="H1495">
            <v>1</v>
          </cell>
          <cell r="I1495">
            <v>0</v>
          </cell>
          <cell r="J1495">
            <v>1</v>
          </cell>
          <cell r="K1495">
            <v>0</v>
          </cell>
          <cell r="L1495">
            <v>0</v>
          </cell>
          <cell r="M1495">
            <v>1</v>
          </cell>
          <cell r="N1495">
            <v>0</v>
          </cell>
          <cell r="O1495">
            <v>1</v>
          </cell>
          <cell r="P1495">
            <v>0</v>
          </cell>
          <cell r="Q1495">
            <v>1</v>
          </cell>
          <cell r="R1495">
            <v>0</v>
          </cell>
          <cell r="S1495">
            <v>0</v>
          </cell>
          <cell r="T1495">
            <v>1</v>
          </cell>
          <cell r="U1495">
            <v>0</v>
          </cell>
        </row>
        <row r="1496">
          <cell r="D1496">
            <v>306719</v>
          </cell>
          <cell r="E1496" t="str">
            <v>Ubihan High School</v>
          </cell>
          <cell r="F1496">
            <v>0</v>
          </cell>
          <cell r="G1496">
            <v>0</v>
          </cell>
          <cell r="H1496">
            <v>1</v>
          </cell>
          <cell r="I1496">
            <v>1</v>
          </cell>
          <cell r="J1496">
            <v>1</v>
          </cell>
          <cell r="K1496">
            <v>1</v>
          </cell>
          <cell r="L1496">
            <v>1</v>
          </cell>
          <cell r="M1496">
            <v>0</v>
          </cell>
          <cell r="N1496">
            <v>1</v>
          </cell>
          <cell r="O1496">
            <v>0</v>
          </cell>
          <cell r="P1496">
            <v>1</v>
          </cell>
          <cell r="Q1496">
            <v>1</v>
          </cell>
          <cell r="R1496">
            <v>0</v>
          </cell>
          <cell r="S1496">
            <v>0</v>
          </cell>
          <cell r="T1496">
            <v>0</v>
          </cell>
          <cell r="U1496">
            <v>1</v>
          </cell>
        </row>
        <row r="1497">
          <cell r="D1497">
            <v>500513</v>
          </cell>
          <cell r="E1497" t="str">
            <v>Bancal Integrated School</v>
          </cell>
          <cell r="F1497">
            <v>1</v>
          </cell>
          <cell r="G1497">
            <v>0</v>
          </cell>
          <cell r="H1497">
            <v>1</v>
          </cell>
          <cell r="I1497">
            <v>0</v>
          </cell>
          <cell r="J1497">
            <v>1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1</v>
          </cell>
          <cell r="R1497">
            <v>0</v>
          </cell>
          <cell r="S1497">
            <v>0</v>
          </cell>
          <cell r="T1497">
            <v>1</v>
          </cell>
          <cell r="U1497">
            <v>1</v>
          </cell>
        </row>
        <row r="1498">
          <cell r="D1498">
            <v>300829</v>
          </cell>
          <cell r="E1498" t="str">
            <v>Pambuan National High School</v>
          </cell>
          <cell r="F1498">
            <v>1</v>
          </cell>
          <cell r="G1498">
            <v>1</v>
          </cell>
          <cell r="H1498">
            <v>1</v>
          </cell>
          <cell r="I1498">
            <v>1</v>
          </cell>
          <cell r="J1498">
            <v>1</v>
          </cell>
          <cell r="K1498">
            <v>1</v>
          </cell>
          <cell r="L1498">
            <v>0</v>
          </cell>
          <cell r="M1498">
            <v>0</v>
          </cell>
          <cell r="N1498">
            <v>0</v>
          </cell>
          <cell r="O1498">
            <v>1</v>
          </cell>
          <cell r="P1498">
            <v>1</v>
          </cell>
          <cell r="Q1498">
            <v>1</v>
          </cell>
          <cell r="R1498">
            <v>0</v>
          </cell>
          <cell r="S1498">
            <v>0</v>
          </cell>
          <cell r="T1498">
            <v>1</v>
          </cell>
          <cell r="U1498">
            <v>1</v>
          </cell>
        </row>
        <row r="1499">
          <cell r="D1499">
            <v>300687</v>
          </cell>
          <cell r="E1499" t="str">
            <v>Eliseo C. Ronquillo Sr.  Memorial NHS</v>
          </cell>
          <cell r="F1499">
            <v>1</v>
          </cell>
          <cell r="G1499">
            <v>1</v>
          </cell>
          <cell r="H1499">
            <v>1</v>
          </cell>
          <cell r="I1499">
            <v>1</v>
          </cell>
          <cell r="J1499">
            <v>1</v>
          </cell>
          <cell r="K1499">
            <v>1</v>
          </cell>
          <cell r="L1499">
            <v>1</v>
          </cell>
          <cell r="M1499">
            <v>1</v>
          </cell>
          <cell r="N1499">
            <v>1</v>
          </cell>
          <cell r="O1499">
            <v>1</v>
          </cell>
          <cell r="P1499">
            <v>1</v>
          </cell>
          <cell r="Q1499">
            <v>1</v>
          </cell>
          <cell r="R1499">
            <v>1</v>
          </cell>
          <cell r="S1499">
            <v>1</v>
          </cell>
          <cell r="T1499">
            <v>1</v>
          </cell>
          <cell r="U1499">
            <v>1</v>
          </cell>
        </row>
        <row r="1500">
          <cell r="D1500">
            <v>500979</v>
          </cell>
          <cell r="E1500" t="str">
            <v>Pandaras Integrated High School</v>
          </cell>
          <cell r="F1500">
            <v>1</v>
          </cell>
          <cell r="G1500">
            <v>1</v>
          </cell>
          <cell r="H1500">
            <v>1</v>
          </cell>
          <cell r="I1500">
            <v>1</v>
          </cell>
          <cell r="J1500">
            <v>0</v>
          </cell>
          <cell r="K1500">
            <v>1</v>
          </cell>
          <cell r="L1500">
            <v>0</v>
          </cell>
          <cell r="M1500">
            <v>0</v>
          </cell>
          <cell r="N1500">
            <v>0</v>
          </cell>
          <cell r="O1500">
            <v>1</v>
          </cell>
          <cell r="P1500">
            <v>1</v>
          </cell>
          <cell r="Q1500">
            <v>1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</row>
        <row r="1501">
          <cell r="D1501">
            <v>500406</v>
          </cell>
          <cell r="E1501" t="str">
            <v>City of Malolos Integrated School - Babatnin</v>
          </cell>
          <cell r="F1501">
            <v>1</v>
          </cell>
          <cell r="G1501">
            <v>0</v>
          </cell>
          <cell r="H1501">
            <v>1</v>
          </cell>
          <cell r="I1501">
            <v>0</v>
          </cell>
          <cell r="J1501">
            <v>1</v>
          </cell>
          <cell r="K1501">
            <v>1</v>
          </cell>
          <cell r="L1501">
            <v>0</v>
          </cell>
          <cell r="M1501">
            <v>0</v>
          </cell>
          <cell r="N1501">
            <v>0</v>
          </cell>
          <cell r="O1501">
            <v>1</v>
          </cell>
          <cell r="P1501">
            <v>1</v>
          </cell>
          <cell r="Q1501">
            <v>1</v>
          </cell>
          <cell r="R1501">
            <v>1</v>
          </cell>
          <cell r="S1501">
            <v>0</v>
          </cell>
          <cell r="T1501">
            <v>0</v>
          </cell>
          <cell r="U1501">
            <v>1</v>
          </cell>
        </row>
        <row r="1502">
          <cell r="D1502">
            <v>323602</v>
          </cell>
          <cell r="E1502" t="str">
            <v>Malolos City High School - Santisima Trinidad</v>
          </cell>
          <cell r="F1502">
            <v>1</v>
          </cell>
          <cell r="G1502">
            <v>0</v>
          </cell>
          <cell r="H1502">
            <v>0</v>
          </cell>
          <cell r="I1502">
            <v>0</v>
          </cell>
          <cell r="J1502">
            <v>0</v>
          </cell>
          <cell r="K1502">
            <v>1</v>
          </cell>
          <cell r="L1502">
            <v>1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1</v>
          </cell>
          <cell r="R1502">
            <v>0</v>
          </cell>
          <cell r="S1502">
            <v>0</v>
          </cell>
          <cell r="T1502">
            <v>0</v>
          </cell>
          <cell r="U1502">
            <v>1</v>
          </cell>
        </row>
        <row r="1503">
          <cell r="D1503">
            <v>305619</v>
          </cell>
          <cell r="E1503" t="str">
            <v>Balanga City National Science High School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</row>
        <row r="1504">
          <cell r="D1504">
            <v>300852</v>
          </cell>
          <cell r="E1504" t="str">
            <v>Sibul National High School</v>
          </cell>
          <cell r="F1504">
            <v>1</v>
          </cell>
          <cell r="G1504">
            <v>1</v>
          </cell>
          <cell r="H1504">
            <v>1</v>
          </cell>
          <cell r="I1504">
            <v>1</v>
          </cell>
          <cell r="J1504">
            <v>1</v>
          </cell>
          <cell r="K1504">
            <v>1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1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</row>
        <row r="1505">
          <cell r="D1505">
            <v>307008</v>
          </cell>
          <cell r="E1505" t="str">
            <v>Carabaoan-Caocaoayan High School</v>
          </cell>
          <cell r="F1505">
            <v>1</v>
          </cell>
          <cell r="G1505">
            <v>1</v>
          </cell>
          <cell r="H1505">
            <v>1</v>
          </cell>
          <cell r="I1505">
            <v>1</v>
          </cell>
          <cell r="J1505">
            <v>0</v>
          </cell>
          <cell r="K1505">
            <v>0</v>
          </cell>
          <cell r="L1505">
            <v>1</v>
          </cell>
          <cell r="M1505">
            <v>0</v>
          </cell>
          <cell r="N1505">
            <v>1</v>
          </cell>
          <cell r="O1505">
            <v>1</v>
          </cell>
          <cell r="P1505">
            <v>1</v>
          </cell>
          <cell r="Q1505">
            <v>1</v>
          </cell>
          <cell r="R1505">
            <v>0</v>
          </cell>
          <cell r="S1505">
            <v>0</v>
          </cell>
          <cell r="T1505">
            <v>0</v>
          </cell>
          <cell r="U1505">
            <v>1</v>
          </cell>
        </row>
        <row r="1506">
          <cell r="D1506">
            <v>322901</v>
          </cell>
          <cell r="E1506" t="str">
            <v>City of Balanga National High School</v>
          </cell>
          <cell r="F1506">
            <v>1</v>
          </cell>
          <cell r="G1506">
            <v>0</v>
          </cell>
          <cell r="H1506">
            <v>1</v>
          </cell>
          <cell r="I1506">
            <v>0</v>
          </cell>
          <cell r="J1506">
            <v>1</v>
          </cell>
          <cell r="K1506">
            <v>0</v>
          </cell>
          <cell r="L1506">
            <v>0</v>
          </cell>
          <cell r="M1506">
            <v>1</v>
          </cell>
          <cell r="N1506">
            <v>0</v>
          </cell>
          <cell r="O1506">
            <v>1</v>
          </cell>
          <cell r="P1506">
            <v>1</v>
          </cell>
          <cell r="Q1506">
            <v>1</v>
          </cell>
          <cell r="R1506">
            <v>0</v>
          </cell>
          <cell r="S1506">
            <v>0</v>
          </cell>
          <cell r="T1506">
            <v>1</v>
          </cell>
          <cell r="U1506">
            <v>1</v>
          </cell>
        </row>
        <row r="1507">
          <cell r="D1507">
            <v>300879</v>
          </cell>
          <cell r="E1507" t="str">
            <v>Basa Air Base High School</v>
          </cell>
          <cell r="F1507">
            <v>1</v>
          </cell>
          <cell r="G1507">
            <v>1</v>
          </cell>
          <cell r="H1507">
            <v>1</v>
          </cell>
          <cell r="I1507">
            <v>1</v>
          </cell>
          <cell r="J1507">
            <v>1</v>
          </cell>
          <cell r="K1507">
            <v>1</v>
          </cell>
          <cell r="L1507">
            <v>0</v>
          </cell>
          <cell r="M1507">
            <v>0</v>
          </cell>
          <cell r="N1507">
            <v>0</v>
          </cell>
          <cell r="O1507">
            <v>1</v>
          </cell>
          <cell r="P1507">
            <v>1</v>
          </cell>
          <cell r="Q1507">
            <v>1</v>
          </cell>
          <cell r="R1507">
            <v>1</v>
          </cell>
          <cell r="S1507">
            <v>1</v>
          </cell>
          <cell r="T1507">
            <v>1</v>
          </cell>
          <cell r="U1507">
            <v>1</v>
          </cell>
        </row>
        <row r="1508">
          <cell r="D1508">
            <v>500147</v>
          </cell>
          <cell r="E1508" t="str">
            <v>Del Carmen Int. HS</v>
          </cell>
          <cell r="F1508">
            <v>1</v>
          </cell>
          <cell r="G1508">
            <v>1</v>
          </cell>
          <cell r="H1508">
            <v>1</v>
          </cell>
          <cell r="I1508">
            <v>1</v>
          </cell>
          <cell r="J1508">
            <v>1</v>
          </cell>
          <cell r="K1508">
            <v>1</v>
          </cell>
          <cell r="L1508">
            <v>1</v>
          </cell>
          <cell r="M1508">
            <v>1</v>
          </cell>
          <cell r="N1508">
            <v>1</v>
          </cell>
          <cell r="O1508">
            <v>1</v>
          </cell>
          <cell r="P1508">
            <v>1</v>
          </cell>
          <cell r="Q1508">
            <v>1</v>
          </cell>
          <cell r="R1508">
            <v>1</v>
          </cell>
          <cell r="S1508">
            <v>0</v>
          </cell>
          <cell r="T1508">
            <v>1</v>
          </cell>
          <cell r="U1508">
            <v>1</v>
          </cell>
        </row>
        <row r="1509">
          <cell r="D1509">
            <v>500137</v>
          </cell>
          <cell r="E1509" t="str">
            <v>Nuestra Senora Del Pilar IS</v>
          </cell>
          <cell r="F1509">
            <v>0</v>
          </cell>
          <cell r="G1509">
            <v>1</v>
          </cell>
          <cell r="H1509">
            <v>1</v>
          </cell>
          <cell r="I1509">
            <v>1</v>
          </cell>
          <cell r="J1509">
            <v>1</v>
          </cell>
          <cell r="K1509">
            <v>1</v>
          </cell>
          <cell r="L1509">
            <v>1</v>
          </cell>
          <cell r="M1509">
            <v>1</v>
          </cell>
          <cell r="N1509">
            <v>1</v>
          </cell>
          <cell r="O1509">
            <v>1</v>
          </cell>
          <cell r="P1509">
            <v>1</v>
          </cell>
          <cell r="Q1509">
            <v>1</v>
          </cell>
          <cell r="R1509">
            <v>0</v>
          </cell>
          <cell r="S1509">
            <v>1</v>
          </cell>
          <cell r="T1509">
            <v>1</v>
          </cell>
          <cell r="U1509">
            <v>1</v>
          </cell>
        </row>
        <row r="1510">
          <cell r="D1510">
            <v>307508</v>
          </cell>
          <cell r="E1510" t="str">
            <v>Citrus National HS</v>
          </cell>
          <cell r="F1510">
            <v>1</v>
          </cell>
          <cell r="G1510">
            <v>1</v>
          </cell>
          <cell r="H1510">
            <v>1</v>
          </cell>
          <cell r="I1510">
            <v>1</v>
          </cell>
          <cell r="J1510">
            <v>1</v>
          </cell>
          <cell r="K1510">
            <v>0</v>
          </cell>
          <cell r="L1510">
            <v>1</v>
          </cell>
          <cell r="M1510">
            <v>0</v>
          </cell>
          <cell r="N1510">
            <v>0</v>
          </cell>
          <cell r="O1510">
            <v>1</v>
          </cell>
          <cell r="P1510">
            <v>1</v>
          </cell>
          <cell r="Q1510">
            <v>1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</row>
        <row r="1511">
          <cell r="D1511">
            <v>300877</v>
          </cell>
          <cell r="E1511" t="str">
            <v>Balucuc High School</v>
          </cell>
          <cell r="F1511">
            <v>1</v>
          </cell>
          <cell r="G1511">
            <v>1</v>
          </cell>
          <cell r="H1511">
            <v>1</v>
          </cell>
          <cell r="I1511">
            <v>1</v>
          </cell>
          <cell r="J1511">
            <v>1</v>
          </cell>
          <cell r="K1511">
            <v>1</v>
          </cell>
          <cell r="L1511">
            <v>1</v>
          </cell>
          <cell r="M1511">
            <v>0</v>
          </cell>
          <cell r="N1511">
            <v>0</v>
          </cell>
          <cell r="O1511">
            <v>1</v>
          </cell>
          <cell r="P1511">
            <v>1</v>
          </cell>
          <cell r="Q1511">
            <v>1</v>
          </cell>
          <cell r="R1511">
            <v>1</v>
          </cell>
          <cell r="S1511">
            <v>0</v>
          </cell>
          <cell r="T1511">
            <v>1</v>
          </cell>
          <cell r="U1511">
            <v>1</v>
          </cell>
        </row>
        <row r="1512">
          <cell r="D1512">
            <v>300849</v>
          </cell>
          <cell r="E1512" t="str">
            <v>San Nicolas NHS</v>
          </cell>
          <cell r="F1512">
            <v>1</v>
          </cell>
          <cell r="G1512">
            <v>0</v>
          </cell>
          <cell r="H1512">
            <v>1</v>
          </cell>
          <cell r="I1512">
            <v>1</v>
          </cell>
          <cell r="J1512">
            <v>1</v>
          </cell>
          <cell r="K1512">
            <v>0</v>
          </cell>
          <cell r="L1512">
            <v>0</v>
          </cell>
          <cell r="M1512">
            <v>1</v>
          </cell>
          <cell r="N1512">
            <v>0</v>
          </cell>
          <cell r="O1512">
            <v>0</v>
          </cell>
          <cell r="P1512">
            <v>1</v>
          </cell>
          <cell r="Q1512">
            <v>1</v>
          </cell>
          <cell r="R1512">
            <v>1</v>
          </cell>
          <cell r="S1512">
            <v>0</v>
          </cell>
          <cell r="T1512">
            <v>0</v>
          </cell>
          <cell r="U1512">
            <v>0</v>
          </cell>
        </row>
        <row r="1513">
          <cell r="D1513">
            <v>500966</v>
          </cell>
          <cell r="E1513" t="str">
            <v>Langka Integrated School</v>
          </cell>
          <cell r="F1513">
            <v>1</v>
          </cell>
          <cell r="G1513">
            <v>1</v>
          </cell>
          <cell r="H1513">
            <v>1</v>
          </cell>
          <cell r="I1513">
            <v>1</v>
          </cell>
          <cell r="J1513">
            <v>0</v>
          </cell>
          <cell r="K1513">
            <v>1</v>
          </cell>
          <cell r="L1513">
            <v>0</v>
          </cell>
          <cell r="M1513">
            <v>1</v>
          </cell>
          <cell r="N1513">
            <v>1</v>
          </cell>
          <cell r="O1513">
            <v>0</v>
          </cell>
          <cell r="P1513">
            <v>0</v>
          </cell>
          <cell r="Q1513">
            <v>1</v>
          </cell>
          <cell r="R1513">
            <v>0</v>
          </cell>
          <cell r="S1513">
            <v>0</v>
          </cell>
          <cell r="T1513">
            <v>1</v>
          </cell>
          <cell r="U1513">
            <v>1</v>
          </cell>
        </row>
        <row r="1514">
          <cell r="D1514">
            <v>306908</v>
          </cell>
          <cell r="E1514" t="str">
            <v>Diosdado Macapagal HS</v>
          </cell>
          <cell r="F1514">
            <v>0</v>
          </cell>
          <cell r="G1514">
            <v>1</v>
          </cell>
          <cell r="H1514">
            <v>1</v>
          </cell>
          <cell r="I1514">
            <v>1</v>
          </cell>
          <cell r="J1514">
            <v>1</v>
          </cell>
          <cell r="K1514">
            <v>1</v>
          </cell>
          <cell r="L1514">
            <v>0</v>
          </cell>
          <cell r="M1514">
            <v>1</v>
          </cell>
          <cell r="N1514">
            <v>1</v>
          </cell>
          <cell r="O1514">
            <v>1</v>
          </cell>
          <cell r="P1514">
            <v>1</v>
          </cell>
          <cell r="Q1514">
            <v>1</v>
          </cell>
          <cell r="R1514">
            <v>1</v>
          </cell>
          <cell r="S1514">
            <v>1</v>
          </cell>
          <cell r="T1514">
            <v>1</v>
          </cell>
          <cell r="U1514">
            <v>1</v>
          </cell>
        </row>
        <row r="1515">
          <cell r="D1515">
            <v>500727</v>
          </cell>
          <cell r="E1515" t="str">
            <v>Sto. Cristo Proper ES</v>
          </cell>
          <cell r="F1515">
            <v>1</v>
          </cell>
          <cell r="G1515">
            <v>1</v>
          </cell>
          <cell r="H1515">
            <v>1</v>
          </cell>
          <cell r="I1515">
            <v>1</v>
          </cell>
          <cell r="J1515">
            <v>1</v>
          </cell>
          <cell r="K1515">
            <v>1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1</v>
          </cell>
          <cell r="Q1515">
            <v>1</v>
          </cell>
          <cell r="R1515">
            <v>0</v>
          </cell>
          <cell r="S1515">
            <v>0</v>
          </cell>
          <cell r="T1515">
            <v>1</v>
          </cell>
          <cell r="U1515">
            <v>1</v>
          </cell>
        </row>
        <row r="1516">
          <cell r="D1516">
            <v>300812</v>
          </cell>
          <cell r="E1516" t="str">
            <v>Juan R. Liwag Mem. NHS</v>
          </cell>
          <cell r="F1516">
            <v>1</v>
          </cell>
          <cell r="G1516">
            <v>1</v>
          </cell>
          <cell r="H1516">
            <v>1</v>
          </cell>
          <cell r="I1516">
            <v>0</v>
          </cell>
          <cell r="J1516">
            <v>1</v>
          </cell>
          <cell r="K1516">
            <v>1</v>
          </cell>
          <cell r="L1516">
            <v>0</v>
          </cell>
          <cell r="M1516">
            <v>0</v>
          </cell>
          <cell r="N1516">
            <v>0</v>
          </cell>
          <cell r="O1516">
            <v>1</v>
          </cell>
          <cell r="P1516">
            <v>1</v>
          </cell>
          <cell r="Q1516">
            <v>1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</row>
        <row r="1517">
          <cell r="D1517">
            <v>300730</v>
          </cell>
          <cell r="E1517" t="str">
            <v>Calawitan NHS</v>
          </cell>
          <cell r="F1517">
            <v>1</v>
          </cell>
          <cell r="G1517">
            <v>1</v>
          </cell>
          <cell r="H1517">
            <v>1</v>
          </cell>
          <cell r="I1517">
            <v>0</v>
          </cell>
          <cell r="J1517">
            <v>0</v>
          </cell>
          <cell r="K1517">
            <v>1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1</v>
          </cell>
          <cell r="R1517">
            <v>0</v>
          </cell>
          <cell r="S1517">
            <v>0</v>
          </cell>
          <cell r="T1517">
            <v>1</v>
          </cell>
          <cell r="U1517">
            <v>0</v>
          </cell>
        </row>
        <row r="1518">
          <cell r="D1518">
            <v>321301</v>
          </cell>
          <cell r="E1518" t="str">
            <v>Herminio G. Nicolas High School</v>
          </cell>
          <cell r="F1518">
            <v>1</v>
          </cell>
          <cell r="G1518">
            <v>1</v>
          </cell>
          <cell r="H1518">
            <v>1</v>
          </cell>
          <cell r="I1518">
            <v>0</v>
          </cell>
          <cell r="J1518">
            <v>1</v>
          </cell>
          <cell r="K1518">
            <v>1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1</v>
          </cell>
          <cell r="Q1518">
            <v>1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</row>
        <row r="1519">
          <cell r="D1519">
            <v>300909</v>
          </cell>
          <cell r="E1519" t="str">
            <v>Pulung Santol National High School</v>
          </cell>
          <cell r="F1519">
            <v>1</v>
          </cell>
          <cell r="G1519">
            <v>1</v>
          </cell>
          <cell r="H1519">
            <v>1</v>
          </cell>
          <cell r="I1519">
            <v>0</v>
          </cell>
          <cell r="J1519">
            <v>1</v>
          </cell>
          <cell r="K1519">
            <v>1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1</v>
          </cell>
          <cell r="Q1519">
            <v>1</v>
          </cell>
          <cell r="R1519">
            <v>1</v>
          </cell>
          <cell r="S1519">
            <v>0</v>
          </cell>
          <cell r="T1519">
            <v>1</v>
          </cell>
          <cell r="U1519">
            <v>0</v>
          </cell>
        </row>
        <row r="1520">
          <cell r="D1520">
            <v>307509</v>
          </cell>
          <cell r="E1520" t="str">
            <v>Sto. Cristo National HS</v>
          </cell>
          <cell r="F1520">
            <v>1</v>
          </cell>
          <cell r="G1520">
            <v>1</v>
          </cell>
          <cell r="H1520">
            <v>1</v>
          </cell>
          <cell r="I1520">
            <v>1</v>
          </cell>
          <cell r="J1520">
            <v>1</v>
          </cell>
          <cell r="K1520">
            <v>1</v>
          </cell>
          <cell r="L1520">
            <v>1</v>
          </cell>
          <cell r="M1520">
            <v>1</v>
          </cell>
          <cell r="N1520">
            <v>1</v>
          </cell>
          <cell r="O1520">
            <v>1</v>
          </cell>
          <cell r="P1520">
            <v>1</v>
          </cell>
          <cell r="Q1520">
            <v>1</v>
          </cell>
          <cell r="R1520">
            <v>1</v>
          </cell>
          <cell r="S1520">
            <v>1</v>
          </cell>
          <cell r="T1520">
            <v>1</v>
          </cell>
          <cell r="U1520">
            <v>1</v>
          </cell>
        </row>
        <row r="1521">
          <cell r="D1521">
            <v>300984</v>
          </cell>
          <cell r="E1521" t="str">
            <v>San Bartolome NHS</v>
          </cell>
          <cell r="F1521">
            <v>1</v>
          </cell>
          <cell r="G1521">
            <v>1</v>
          </cell>
          <cell r="H1521">
            <v>1</v>
          </cell>
          <cell r="I1521">
            <v>1</v>
          </cell>
          <cell r="J1521">
            <v>1</v>
          </cell>
          <cell r="K1521">
            <v>1</v>
          </cell>
          <cell r="L1521">
            <v>1</v>
          </cell>
          <cell r="M1521">
            <v>1</v>
          </cell>
          <cell r="N1521">
            <v>1</v>
          </cell>
          <cell r="O1521">
            <v>1</v>
          </cell>
          <cell r="P1521">
            <v>1</v>
          </cell>
          <cell r="Q1521">
            <v>1</v>
          </cell>
          <cell r="R1521">
            <v>1</v>
          </cell>
          <cell r="S1521">
            <v>0</v>
          </cell>
          <cell r="T1521">
            <v>1</v>
          </cell>
          <cell r="U1521">
            <v>1</v>
          </cell>
        </row>
        <row r="1522">
          <cell r="D1522">
            <v>323605</v>
          </cell>
          <cell r="E1522" t="str">
            <v>President Corazon Cojuangco-Aquino Memorial National High School</v>
          </cell>
          <cell r="F1522">
            <v>1</v>
          </cell>
          <cell r="G1522">
            <v>1</v>
          </cell>
          <cell r="H1522">
            <v>1</v>
          </cell>
          <cell r="I1522">
            <v>1</v>
          </cell>
          <cell r="J1522">
            <v>1</v>
          </cell>
          <cell r="K1522">
            <v>0</v>
          </cell>
          <cell r="L1522">
            <v>0</v>
          </cell>
          <cell r="M1522">
            <v>1</v>
          </cell>
          <cell r="N1522">
            <v>1</v>
          </cell>
          <cell r="O1522">
            <v>1</v>
          </cell>
          <cell r="P1522">
            <v>1</v>
          </cell>
          <cell r="Q1522">
            <v>1</v>
          </cell>
          <cell r="R1522">
            <v>1</v>
          </cell>
          <cell r="S1522">
            <v>0</v>
          </cell>
          <cell r="T1522">
            <v>0</v>
          </cell>
          <cell r="U1522">
            <v>1</v>
          </cell>
        </row>
        <row r="1523">
          <cell r="D1523">
            <v>323603</v>
          </cell>
          <cell r="E1523" t="str">
            <v>Malolos City High School - Bungahan</v>
          </cell>
          <cell r="F1523">
            <v>1</v>
          </cell>
          <cell r="G1523">
            <v>0</v>
          </cell>
          <cell r="H1523">
            <v>1</v>
          </cell>
          <cell r="I1523">
            <v>0</v>
          </cell>
          <cell r="J1523">
            <v>1</v>
          </cell>
          <cell r="K1523">
            <v>1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1</v>
          </cell>
          <cell r="R1523">
            <v>1</v>
          </cell>
          <cell r="S1523">
            <v>0</v>
          </cell>
          <cell r="T1523">
            <v>0</v>
          </cell>
          <cell r="U1523">
            <v>1</v>
          </cell>
        </row>
        <row r="1524">
          <cell r="D1524">
            <v>306935</v>
          </cell>
          <cell r="E1524" t="str">
            <v>Bacolor HS</v>
          </cell>
          <cell r="F1524">
            <v>0</v>
          </cell>
          <cell r="G1524">
            <v>1</v>
          </cell>
          <cell r="H1524">
            <v>0</v>
          </cell>
          <cell r="I1524">
            <v>1</v>
          </cell>
          <cell r="J1524">
            <v>1</v>
          </cell>
          <cell r="K1524">
            <v>1</v>
          </cell>
          <cell r="L1524">
            <v>0</v>
          </cell>
          <cell r="M1524">
            <v>1</v>
          </cell>
          <cell r="N1524">
            <v>0</v>
          </cell>
          <cell r="O1524">
            <v>0</v>
          </cell>
          <cell r="P1524">
            <v>1</v>
          </cell>
          <cell r="Q1524">
            <v>1</v>
          </cell>
          <cell r="R1524">
            <v>0</v>
          </cell>
          <cell r="S1524">
            <v>0</v>
          </cell>
          <cell r="T1524">
            <v>1</v>
          </cell>
          <cell r="U1524">
            <v>1</v>
          </cell>
        </row>
        <row r="1525">
          <cell r="D1525">
            <v>307014</v>
          </cell>
          <cell r="E1525" t="str">
            <v>Calibungan HS</v>
          </cell>
          <cell r="F1525">
            <v>1</v>
          </cell>
          <cell r="G1525">
            <v>1</v>
          </cell>
          <cell r="H1525">
            <v>1</v>
          </cell>
          <cell r="I1525">
            <v>1</v>
          </cell>
          <cell r="J1525">
            <v>1</v>
          </cell>
          <cell r="K1525">
            <v>1</v>
          </cell>
          <cell r="L1525">
            <v>0</v>
          </cell>
          <cell r="M1525">
            <v>0</v>
          </cell>
          <cell r="N1525">
            <v>1</v>
          </cell>
          <cell r="O1525">
            <v>1</v>
          </cell>
          <cell r="P1525">
            <v>1</v>
          </cell>
          <cell r="Q1525">
            <v>1</v>
          </cell>
          <cell r="R1525">
            <v>0</v>
          </cell>
          <cell r="S1525">
            <v>0</v>
          </cell>
          <cell r="T1525">
            <v>1</v>
          </cell>
          <cell r="U1525">
            <v>1</v>
          </cell>
        </row>
        <row r="1526">
          <cell r="D1526">
            <v>300991</v>
          </cell>
          <cell r="E1526" t="str">
            <v>Sapang High School</v>
          </cell>
          <cell r="F1526">
            <v>1</v>
          </cell>
          <cell r="G1526">
            <v>1</v>
          </cell>
          <cell r="H1526">
            <v>1</v>
          </cell>
          <cell r="I1526">
            <v>0</v>
          </cell>
          <cell r="J1526">
            <v>1</v>
          </cell>
          <cell r="K1526">
            <v>1</v>
          </cell>
          <cell r="L1526">
            <v>1</v>
          </cell>
          <cell r="M1526">
            <v>1</v>
          </cell>
          <cell r="N1526">
            <v>1</v>
          </cell>
          <cell r="O1526">
            <v>1</v>
          </cell>
          <cell r="P1526">
            <v>1</v>
          </cell>
          <cell r="Q1526">
            <v>1</v>
          </cell>
          <cell r="R1526">
            <v>0</v>
          </cell>
          <cell r="S1526">
            <v>0</v>
          </cell>
          <cell r="T1526">
            <v>1</v>
          </cell>
          <cell r="U1526">
            <v>1</v>
          </cell>
        </row>
        <row r="1527">
          <cell r="D1527">
            <v>300975</v>
          </cell>
          <cell r="E1527" t="str">
            <v>Nambalan NHS</v>
          </cell>
          <cell r="F1527">
            <v>1</v>
          </cell>
          <cell r="G1527">
            <v>1</v>
          </cell>
          <cell r="H1527">
            <v>1</v>
          </cell>
          <cell r="I1527">
            <v>0</v>
          </cell>
          <cell r="J1527">
            <v>1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1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</row>
        <row r="1528">
          <cell r="D1528">
            <v>300960</v>
          </cell>
          <cell r="E1528" t="str">
            <v>Central Azucarera de Tarlac NHS Main</v>
          </cell>
          <cell r="F1528">
            <v>1</v>
          </cell>
          <cell r="G1528">
            <v>1</v>
          </cell>
          <cell r="H1528">
            <v>1</v>
          </cell>
          <cell r="I1528">
            <v>1</v>
          </cell>
          <cell r="J1528">
            <v>1</v>
          </cell>
          <cell r="K1528">
            <v>1</v>
          </cell>
          <cell r="L1528">
            <v>1</v>
          </cell>
          <cell r="M1528">
            <v>1</v>
          </cell>
          <cell r="N1528">
            <v>0</v>
          </cell>
          <cell r="O1528">
            <v>1</v>
          </cell>
          <cell r="P1528">
            <v>1</v>
          </cell>
          <cell r="Q1528">
            <v>1</v>
          </cell>
          <cell r="R1528">
            <v>1</v>
          </cell>
          <cell r="S1528">
            <v>1</v>
          </cell>
          <cell r="T1528">
            <v>1</v>
          </cell>
          <cell r="U1528">
            <v>1</v>
          </cell>
        </row>
        <row r="1529">
          <cell r="D1529">
            <v>306944</v>
          </cell>
          <cell r="E1529" t="str">
            <v>San Luis NHS</v>
          </cell>
          <cell r="F1529">
            <v>1</v>
          </cell>
          <cell r="G1529">
            <v>0</v>
          </cell>
          <cell r="H1529">
            <v>1</v>
          </cell>
          <cell r="I1529">
            <v>1</v>
          </cell>
          <cell r="J1529">
            <v>1</v>
          </cell>
          <cell r="K1529">
            <v>1</v>
          </cell>
          <cell r="L1529">
            <v>0</v>
          </cell>
          <cell r="M1529">
            <v>1</v>
          </cell>
          <cell r="N1529">
            <v>0</v>
          </cell>
          <cell r="O1529">
            <v>0</v>
          </cell>
          <cell r="P1529">
            <v>1</v>
          </cell>
          <cell r="Q1529">
            <v>1</v>
          </cell>
          <cell r="R1529">
            <v>1</v>
          </cell>
          <cell r="S1529">
            <v>0</v>
          </cell>
          <cell r="T1529">
            <v>1</v>
          </cell>
          <cell r="U1529">
            <v>0</v>
          </cell>
        </row>
        <row r="1530">
          <cell r="D1530">
            <v>501141</v>
          </cell>
          <cell r="E1530" t="str">
            <v>Malino Integrated School</v>
          </cell>
          <cell r="F1530">
            <v>1</v>
          </cell>
          <cell r="G1530">
            <v>1</v>
          </cell>
          <cell r="H1530">
            <v>1</v>
          </cell>
          <cell r="I1530">
            <v>0</v>
          </cell>
          <cell r="J1530">
            <v>0</v>
          </cell>
          <cell r="K1530">
            <v>1</v>
          </cell>
          <cell r="L1530">
            <v>0</v>
          </cell>
          <cell r="M1530">
            <v>0</v>
          </cell>
          <cell r="N1530">
            <v>0</v>
          </cell>
          <cell r="O1530">
            <v>1</v>
          </cell>
          <cell r="P1530">
            <v>0</v>
          </cell>
          <cell r="Q1530">
            <v>1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</row>
        <row r="1531">
          <cell r="D1531">
            <v>306934</v>
          </cell>
          <cell r="E1531" t="str">
            <v>Emigdio A. Bondoc High School</v>
          </cell>
          <cell r="F1531">
            <v>1</v>
          </cell>
          <cell r="G1531">
            <v>1</v>
          </cell>
          <cell r="H1531">
            <v>1</v>
          </cell>
          <cell r="I1531">
            <v>1</v>
          </cell>
          <cell r="J1531">
            <v>1</v>
          </cell>
          <cell r="K1531">
            <v>1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1</v>
          </cell>
          <cell r="R1531">
            <v>1</v>
          </cell>
          <cell r="S1531">
            <v>0</v>
          </cell>
          <cell r="T1531">
            <v>0</v>
          </cell>
          <cell r="U1531">
            <v>1</v>
          </cell>
        </row>
        <row r="1532">
          <cell r="D1532">
            <v>300752</v>
          </cell>
          <cell r="E1532" t="str">
            <v>PAMARAWAN HIGH SCHOOL</v>
          </cell>
          <cell r="F1532">
            <v>1</v>
          </cell>
          <cell r="G1532">
            <v>0</v>
          </cell>
          <cell r="H1532">
            <v>1</v>
          </cell>
          <cell r="I1532">
            <v>1</v>
          </cell>
          <cell r="J1532">
            <v>0</v>
          </cell>
          <cell r="K1532">
            <v>1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1</v>
          </cell>
          <cell r="Q1532">
            <v>1</v>
          </cell>
          <cell r="R1532">
            <v>1</v>
          </cell>
          <cell r="S1532">
            <v>0</v>
          </cell>
          <cell r="T1532">
            <v>1</v>
          </cell>
          <cell r="U1532">
            <v>0</v>
          </cell>
        </row>
        <row r="1533">
          <cell r="D1533">
            <v>300997</v>
          </cell>
          <cell r="E1533" t="str">
            <v>Tarlac National High School - Annex</v>
          </cell>
          <cell r="F1533">
            <v>1</v>
          </cell>
          <cell r="G1533">
            <v>1</v>
          </cell>
          <cell r="H1533">
            <v>1</v>
          </cell>
          <cell r="I1533">
            <v>1</v>
          </cell>
          <cell r="J1533">
            <v>1</v>
          </cell>
          <cell r="K1533">
            <v>1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1</v>
          </cell>
          <cell r="Q1533">
            <v>1</v>
          </cell>
          <cell r="R1533">
            <v>0</v>
          </cell>
          <cell r="S1533">
            <v>0</v>
          </cell>
          <cell r="T1533">
            <v>1</v>
          </cell>
          <cell r="U1533">
            <v>1</v>
          </cell>
        </row>
        <row r="1534">
          <cell r="D1534">
            <v>501200</v>
          </cell>
          <cell r="E1534" t="str">
            <v>Marelo Integrated School</v>
          </cell>
          <cell r="F1534">
            <v>0</v>
          </cell>
          <cell r="G1534">
            <v>1</v>
          </cell>
          <cell r="H1534">
            <v>0</v>
          </cell>
          <cell r="I1534">
            <v>1</v>
          </cell>
          <cell r="J1534">
            <v>1</v>
          </cell>
          <cell r="K1534">
            <v>1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1</v>
          </cell>
          <cell r="Q1534">
            <v>1</v>
          </cell>
          <cell r="R1534">
            <v>1</v>
          </cell>
          <cell r="S1534">
            <v>0</v>
          </cell>
          <cell r="T1534">
            <v>0</v>
          </cell>
          <cell r="U1534">
            <v>1</v>
          </cell>
        </row>
        <row r="1535">
          <cell r="D1535">
            <v>300946</v>
          </cell>
          <cell r="E1535" t="str">
            <v>Anao NHS</v>
          </cell>
          <cell r="F1535">
            <v>1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1</v>
          </cell>
          <cell r="N1535">
            <v>0</v>
          </cell>
          <cell r="O1535">
            <v>0</v>
          </cell>
          <cell r="P1535">
            <v>1</v>
          </cell>
          <cell r="Q1535">
            <v>1</v>
          </cell>
          <cell r="R1535">
            <v>0</v>
          </cell>
          <cell r="S1535">
            <v>0</v>
          </cell>
          <cell r="T1535">
            <v>1</v>
          </cell>
          <cell r="U1535">
            <v>0</v>
          </cell>
        </row>
        <row r="1536">
          <cell r="D1536">
            <v>500124</v>
          </cell>
          <cell r="E1536" t="str">
            <v>Aranguren Integrated School</v>
          </cell>
          <cell r="F1536">
            <v>1</v>
          </cell>
          <cell r="G1536">
            <v>1</v>
          </cell>
          <cell r="H1536">
            <v>1</v>
          </cell>
          <cell r="I1536">
            <v>0</v>
          </cell>
          <cell r="J1536">
            <v>1</v>
          </cell>
          <cell r="K1536">
            <v>1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1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</row>
        <row r="1537">
          <cell r="D1537">
            <v>323607</v>
          </cell>
          <cell r="E1537" t="str">
            <v>City of Malolos High School - Canalate</v>
          </cell>
          <cell r="F1537">
            <v>1</v>
          </cell>
          <cell r="G1537">
            <v>0</v>
          </cell>
          <cell r="H1537">
            <v>1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1</v>
          </cell>
          <cell r="Q1537">
            <v>1</v>
          </cell>
          <cell r="R1537">
            <v>0</v>
          </cell>
          <cell r="S1537">
            <v>0</v>
          </cell>
          <cell r="T1537">
            <v>0</v>
          </cell>
          <cell r="U1537">
            <v>1</v>
          </cell>
        </row>
        <row r="1538">
          <cell r="D1538">
            <v>500138</v>
          </cell>
          <cell r="E1538" t="str">
            <v>City of San Fernando West IS</v>
          </cell>
          <cell r="F1538">
            <v>1</v>
          </cell>
          <cell r="G1538">
            <v>1</v>
          </cell>
          <cell r="H1538">
            <v>1</v>
          </cell>
          <cell r="I1538">
            <v>0</v>
          </cell>
          <cell r="J1538">
            <v>1</v>
          </cell>
          <cell r="K1538">
            <v>0</v>
          </cell>
          <cell r="L1538">
            <v>0</v>
          </cell>
          <cell r="M1538">
            <v>1</v>
          </cell>
          <cell r="N1538">
            <v>0</v>
          </cell>
          <cell r="O1538">
            <v>0</v>
          </cell>
          <cell r="P1538">
            <v>0</v>
          </cell>
          <cell r="Q1538">
            <v>1</v>
          </cell>
          <cell r="R1538">
            <v>0</v>
          </cell>
          <cell r="S1538">
            <v>0</v>
          </cell>
          <cell r="T1538">
            <v>0</v>
          </cell>
          <cell r="U1538">
            <v>1</v>
          </cell>
        </row>
        <row r="1539">
          <cell r="D1539">
            <v>300995</v>
          </cell>
          <cell r="E1539" t="str">
            <v>Tagumbao NHS</v>
          </cell>
          <cell r="F1539">
            <v>0</v>
          </cell>
          <cell r="G1539">
            <v>0</v>
          </cell>
          <cell r="H1539">
            <v>1</v>
          </cell>
          <cell r="I1539">
            <v>1</v>
          </cell>
          <cell r="J1539">
            <v>1</v>
          </cell>
          <cell r="K1539">
            <v>1</v>
          </cell>
          <cell r="L1539">
            <v>1</v>
          </cell>
          <cell r="M1539">
            <v>1</v>
          </cell>
          <cell r="N1539">
            <v>1</v>
          </cell>
          <cell r="O1539">
            <v>1</v>
          </cell>
          <cell r="P1539">
            <v>1</v>
          </cell>
          <cell r="Q1539">
            <v>1</v>
          </cell>
          <cell r="R1539">
            <v>0</v>
          </cell>
          <cell r="S1539">
            <v>0</v>
          </cell>
          <cell r="T1539">
            <v>1</v>
          </cell>
          <cell r="U1539">
            <v>1</v>
          </cell>
        </row>
        <row r="1540">
          <cell r="D1540">
            <v>300824</v>
          </cell>
          <cell r="E1540" t="str">
            <v>Munoz National HS-Main</v>
          </cell>
          <cell r="F1540">
            <v>1</v>
          </cell>
          <cell r="G1540">
            <v>1</v>
          </cell>
          <cell r="H1540">
            <v>1</v>
          </cell>
          <cell r="I1540">
            <v>1</v>
          </cell>
          <cell r="J1540">
            <v>1</v>
          </cell>
          <cell r="K1540">
            <v>1</v>
          </cell>
          <cell r="L1540">
            <v>1</v>
          </cell>
          <cell r="M1540">
            <v>0</v>
          </cell>
          <cell r="N1540">
            <v>0</v>
          </cell>
          <cell r="O1540">
            <v>0</v>
          </cell>
          <cell r="P1540">
            <v>1</v>
          </cell>
          <cell r="Q1540">
            <v>1</v>
          </cell>
          <cell r="R1540">
            <v>1</v>
          </cell>
          <cell r="S1540">
            <v>0</v>
          </cell>
          <cell r="T1540">
            <v>1</v>
          </cell>
          <cell r="U1540">
            <v>1</v>
          </cell>
        </row>
        <row r="1541">
          <cell r="D1541">
            <v>300672</v>
          </cell>
          <cell r="E1541" t="str">
            <v>Aurora National Science HS</v>
          </cell>
          <cell r="F1541">
            <v>1</v>
          </cell>
          <cell r="G1541">
            <v>1</v>
          </cell>
          <cell r="H1541">
            <v>1</v>
          </cell>
          <cell r="I1541">
            <v>0</v>
          </cell>
          <cell r="J1541">
            <v>1</v>
          </cell>
          <cell r="K1541">
            <v>1</v>
          </cell>
          <cell r="L1541">
            <v>0</v>
          </cell>
          <cell r="M1541">
            <v>1</v>
          </cell>
          <cell r="N1541">
            <v>1</v>
          </cell>
          <cell r="O1541">
            <v>1</v>
          </cell>
          <cell r="P1541">
            <v>1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1</v>
          </cell>
        </row>
        <row r="1542">
          <cell r="D1542">
            <v>300699</v>
          </cell>
          <cell r="E1542" t="str">
            <v>E. C. Bernabe National High School</v>
          </cell>
          <cell r="F1542">
            <v>1</v>
          </cell>
          <cell r="G1542">
            <v>1</v>
          </cell>
          <cell r="H1542">
            <v>1</v>
          </cell>
          <cell r="I1542">
            <v>1</v>
          </cell>
          <cell r="J1542">
            <v>1</v>
          </cell>
          <cell r="K1542">
            <v>1</v>
          </cell>
          <cell r="L1542">
            <v>1</v>
          </cell>
          <cell r="M1542">
            <v>1</v>
          </cell>
          <cell r="N1542">
            <v>0</v>
          </cell>
          <cell r="O1542">
            <v>0</v>
          </cell>
          <cell r="P1542">
            <v>1</v>
          </cell>
          <cell r="Q1542">
            <v>1</v>
          </cell>
          <cell r="R1542">
            <v>0</v>
          </cell>
          <cell r="S1542">
            <v>0</v>
          </cell>
          <cell r="T1542">
            <v>1</v>
          </cell>
          <cell r="U1542">
            <v>0</v>
          </cell>
        </row>
        <row r="1543">
          <cell r="D1543">
            <v>300917</v>
          </cell>
          <cell r="E1543" t="str">
            <v>San Isidro NHS (Bacolor)</v>
          </cell>
          <cell r="F1543">
            <v>1</v>
          </cell>
          <cell r="G1543">
            <v>1</v>
          </cell>
          <cell r="H1543">
            <v>1</v>
          </cell>
          <cell r="I1543">
            <v>0</v>
          </cell>
          <cell r="J1543">
            <v>1</v>
          </cell>
          <cell r="K1543">
            <v>1</v>
          </cell>
          <cell r="L1543">
            <v>0</v>
          </cell>
          <cell r="M1543">
            <v>0</v>
          </cell>
          <cell r="N1543">
            <v>1</v>
          </cell>
          <cell r="O1543">
            <v>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</row>
        <row r="1544">
          <cell r="D1544">
            <v>300718</v>
          </cell>
          <cell r="E1544" t="str">
            <v>Pagalanggang NHS</v>
          </cell>
          <cell r="F1544">
            <v>1</v>
          </cell>
          <cell r="G1544">
            <v>1</v>
          </cell>
          <cell r="H1544">
            <v>1</v>
          </cell>
          <cell r="I1544">
            <v>1</v>
          </cell>
          <cell r="J1544">
            <v>1</v>
          </cell>
          <cell r="K1544">
            <v>1</v>
          </cell>
          <cell r="L1544">
            <v>1</v>
          </cell>
          <cell r="M1544">
            <v>1</v>
          </cell>
          <cell r="N1544">
            <v>1</v>
          </cell>
          <cell r="O1544">
            <v>1</v>
          </cell>
          <cell r="P1544">
            <v>1</v>
          </cell>
          <cell r="Q1544">
            <v>1</v>
          </cell>
          <cell r="R1544">
            <v>1</v>
          </cell>
          <cell r="S1544">
            <v>1</v>
          </cell>
          <cell r="T1544">
            <v>1</v>
          </cell>
          <cell r="U1544">
            <v>1</v>
          </cell>
        </row>
        <row r="1545">
          <cell r="D1545">
            <v>300851</v>
          </cell>
          <cell r="E1545" t="str">
            <v>San Roque NHS</v>
          </cell>
          <cell r="F1545">
            <v>1</v>
          </cell>
          <cell r="G1545">
            <v>0</v>
          </cell>
          <cell r="H1545">
            <v>1</v>
          </cell>
          <cell r="I1545">
            <v>1</v>
          </cell>
          <cell r="J1545">
            <v>1</v>
          </cell>
          <cell r="K1545">
            <v>1</v>
          </cell>
          <cell r="L1545">
            <v>0</v>
          </cell>
          <cell r="M1545">
            <v>1</v>
          </cell>
          <cell r="N1545">
            <v>1</v>
          </cell>
          <cell r="O1545">
            <v>1</v>
          </cell>
          <cell r="P1545">
            <v>1</v>
          </cell>
          <cell r="Q1545">
            <v>0</v>
          </cell>
          <cell r="R1545">
            <v>0</v>
          </cell>
          <cell r="S1545">
            <v>0</v>
          </cell>
          <cell r="T1545">
            <v>1</v>
          </cell>
          <cell r="U1545">
            <v>0</v>
          </cell>
        </row>
        <row r="1546">
          <cell r="D1546">
            <v>300674</v>
          </cell>
          <cell r="E1546" t="str">
            <v>Bayanihan NHS</v>
          </cell>
          <cell r="F1546">
            <v>1</v>
          </cell>
          <cell r="G1546">
            <v>1</v>
          </cell>
          <cell r="H1546">
            <v>1</v>
          </cell>
          <cell r="I1546">
            <v>1</v>
          </cell>
          <cell r="J1546">
            <v>1</v>
          </cell>
          <cell r="K1546">
            <v>1</v>
          </cell>
          <cell r="L1546">
            <v>0</v>
          </cell>
          <cell r="M1546">
            <v>1</v>
          </cell>
          <cell r="N1546">
            <v>1</v>
          </cell>
          <cell r="O1546">
            <v>1</v>
          </cell>
          <cell r="P1546">
            <v>1</v>
          </cell>
          <cell r="Q1546">
            <v>1</v>
          </cell>
          <cell r="R1546">
            <v>0</v>
          </cell>
          <cell r="S1546">
            <v>0</v>
          </cell>
          <cell r="T1546">
            <v>0</v>
          </cell>
          <cell r="U1546">
            <v>1</v>
          </cell>
        </row>
        <row r="1547">
          <cell r="D1547">
            <v>501609</v>
          </cell>
          <cell r="E1547" t="str">
            <v>San Clemente Integrated School</v>
          </cell>
          <cell r="F1547">
            <v>0</v>
          </cell>
          <cell r="G1547">
            <v>1</v>
          </cell>
          <cell r="H1547">
            <v>1</v>
          </cell>
          <cell r="I1547">
            <v>1</v>
          </cell>
          <cell r="J1547">
            <v>1</v>
          </cell>
          <cell r="K1547">
            <v>1</v>
          </cell>
          <cell r="L1547">
            <v>1</v>
          </cell>
          <cell r="M1547">
            <v>1</v>
          </cell>
          <cell r="N1547">
            <v>1</v>
          </cell>
          <cell r="O1547">
            <v>1</v>
          </cell>
          <cell r="P1547">
            <v>1</v>
          </cell>
          <cell r="Q1547">
            <v>1</v>
          </cell>
          <cell r="R1547">
            <v>1</v>
          </cell>
          <cell r="S1547">
            <v>0</v>
          </cell>
          <cell r="T1547">
            <v>1</v>
          </cell>
          <cell r="U1547">
            <v>1</v>
          </cell>
        </row>
        <row r="1548">
          <cell r="D1548">
            <v>300948</v>
          </cell>
          <cell r="E1548" t="str">
            <v>Balaoang NHS</v>
          </cell>
          <cell r="F1548">
            <v>1</v>
          </cell>
          <cell r="G1548">
            <v>1</v>
          </cell>
          <cell r="H1548">
            <v>0</v>
          </cell>
          <cell r="I1548">
            <v>0</v>
          </cell>
          <cell r="J1548">
            <v>0</v>
          </cell>
          <cell r="K1548">
            <v>1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1</v>
          </cell>
          <cell r="Q1548">
            <v>1</v>
          </cell>
          <cell r="R1548">
            <v>1</v>
          </cell>
          <cell r="S1548">
            <v>0</v>
          </cell>
          <cell r="T1548">
            <v>1</v>
          </cell>
          <cell r="U1548">
            <v>0</v>
          </cell>
        </row>
        <row r="1549">
          <cell r="D1549">
            <v>306507</v>
          </cell>
          <cell r="E1549" t="str">
            <v>Diarabasin NHS</v>
          </cell>
          <cell r="F1549">
            <v>1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1</v>
          </cell>
          <cell r="Q1549">
            <v>1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</row>
        <row r="1550">
          <cell r="D1550">
            <v>300972</v>
          </cell>
          <cell r="E1550" t="str">
            <v>Marawi National High School</v>
          </cell>
          <cell r="F1550">
            <v>1</v>
          </cell>
          <cell r="G1550">
            <v>1</v>
          </cell>
          <cell r="H1550">
            <v>1</v>
          </cell>
          <cell r="I1550">
            <v>0</v>
          </cell>
          <cell r="J1550">
            <v>0</v>
          </cell>
          <cell r="K1550">
            <v>1</v>
          </cell>
          <cell r="L1550">
            <v>0</v>
          </cell>
          <cell r="M1550">
            <v>1</v>
          </cell>
          <cell r="N1550">
            <v>1</v>
          </cell>
          <cell r="O1550">
            <v>1</v>
          </cell>
          <cell r="P1550">
            <v>1</v>
          </cell>
          <cell r="Q1550">
            <v>1</v>
          </cell>
          <cell r="R1550">
            <v>1</v>
          </cell>
          <cell r="S1550">
            <v>0</v>
          </cell>
          <cell r="T1550">
            <v>1</v>
          </cell>
          <cell r="U1550">
            <v>1</v>
          </cell>
        </row>
        <row r="1551">
          <cell r="D1551">
            <v>307003</v>
          </cell>
          <cell r="E1551" t="str">
            <v>Pura Central High School</v>
          </cell>
          <cell r="F1551">
            <v>1</v>
          </cell>
          <cell r="G1551">
            <v>1</v>
          </cell>
          <cell r="H1551">
            <v>1</v>
          </cell>
          <cell r="I1551">
            <v>1</v>
          </cell>
          <cell r="J1551">
            <v>0</v>
          </cell>
          <cell r="K1551">
            <v>1</v>
          </cell>
          <cell r="L1551">
            <v>0</v>
          </cell>
          <cell r="M1551">
            <v>0</v>
          </cell>
          <cell r="N1551">
            <v>1</v>
          </cell>
          <cell r="O1551">
            <v>0</v>
          </cell>
          <cell r="P1551">
            <v>1</v>
          </cell>
          <cell r="Q1551">
            <v>1</v>
          </cell>
          <cell r="R1551">
            <v>1</v>
          </cell>
          <cell r="S1551">
            <v>0</v>
          </cell>
          <cell r="T1551">
            <v>1</v>
          </cell>
          <cell r="U1551">
            <v>1</v>
          </cell>
        </row>
        <row r="1552">
          <cell r="D1552">
            <v>300891</v>
          </cell>
          <cell r="E1552" t="str">
            <v>Guillermo D. Mendoza NHS</v>
          </cell>
          <cell r="F1552">
            <v>0</v>
          </cell>
          <cell r="G1552">
            <v>0</v>
          </cell>
          <cell r="H1552">
            <v>1</v>
          </cell>
          <cell r="I1552">
            <v>0</v>
          </cell>
          <cell r="J1552">
            <v>0</v>
          </cell>
          <cell r="K1552">
            <v>1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1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</row>
        <row r="1553">
          <cell r="D1553">
            <v>307603</v>
          </cell>
          <cell r="E1553" t="str">
            <v>Panipuan High School</v>
          </cell>
          <cell r="F1553">
            <v>1</v>
          </cell>
          <cell r="G1553">
            <v>1</v>
          </cell>
          <cell r="H1553">
            <v>1</v>
          </cell>
          <cell r="I1553">
            <v>1</v>
          </cell>
          <cell r="J1553">
            <v>1</v>
          </cell>
          <cell r="K1553">
            <v>1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1</v>
          </cell>
          <cell r="Q1553">
            <v>1</v>
          </cell>
          <cell r="R1553">
            <v>0</v>
          </cell>
          <cell r="S1553">
            <v>0</v>
          </cell>
          <cell r="T1553">
            <v>1</v>
          </cell>
          <cell r="U1553">
            <v>1</v>
          </cell>
        </row>
        <row r="1554">
          <cell r="D1554">
            <v>300973</v>
          </cell>
          <cell r="E1554" t="str">
            <v>Birbira High School</v>
          </cell>
          <cell r="F1554">
            <v>1</v>
          </cell>
          <cell r="G1554">
            <v>1</v>
          </cell>
          <cell r="H1554">
            <v>1</v>
          </cell>
          <cell r="I1554">
            <v>1</v>
          </cell>
          <cell r="J1554">
            <v>1</v>
          </cell>
          <cell r="K1554">
            <v>1</v>
          </cell>
          <cell r="L1554">
            <v>1</v>
          </cell>
          <cell r="M1554">
            <v>1</v>
          </cell>
          <cell r="N1554">
            <v>1</v>
          </cell>
          <cell r="O1554">
            <v>1</v>
          </cell>
          <cell r="P1554">
            <v>1</v>
          </cell>
          <cell r="Q1554">
            <v>1</v>
          </cell>
          <cell r="R1554">
            <v>1</v>
          </cell>
          <cell r="S1554">
            <v>0</v>
          </cell>
          <cell r="T1554">
            <v>0</v>
          </cell>
          <cell r="U1554">
            <v>1</v>
          </cell>
        </row>
        <row r="1555">
          <cell r="D1555">
            <v>300968</v>
          </cell>
          <cell r="E1555" t="str">
            <v>Lawy NHS</v>
          </cell>
          <cell r="F1555">
            <v>1</v>
          </cell>
          <cell r="G1555">
            <v>0</v>
          </cell>
          <cell r="H1555">
            <v>1</v>
          </cell>
          <cell r="I1555">
            <v>1</v>
          </cell>
          <cell r="J1555">
            <v>1</v>
          </cell>
          <cell r="K1555">
            <v>1</v>
          </cell>
          <cell r="L1555">
            <v>0</v>
          </cell>
          <cell r="M1555">
            <v>0</v>
          </cell>
          <cell r="N1555">
            <v>1</v>
          </cell>
          <cell r="O1555">
            <v>1</v>
          </cell>
          <cell r="P1555">
            <v>1</v>
          </cell>
          <cell r="Q1555">
            <v>0</v>
          </cell>
          <cell r="R1555">
            <v>1</v>
          </cell>
          <cell r="S1555">
            <v>0</v>
          </cell>
          <cell r="T1555">
            <v>1</v>
          </cell>
          <cell r="U1555">
            <v>0</v>
          </cell>
        </row>
        <row r="1556">
          <cell r="D1556">
            <v>300964</v>
          </cell>
          <cell r="E1556" t="str">
            <v>Estipona NHS</v>
          </cell>
          <cell r="F1556">
            <v>1</v>
          </cell>
          <cell r="G1556">
            <v>1</v>
          </cell>
          <cell r="H1556">
            <v>0</v>
          </cell>
          <cell r="I1556">
            <v>1</v>
          </cell>
          <cell r="J1556">
            <v>0</v>
          </cell>
          <cell r="K1556">
            <v>1</v>
          </cell>
          <cell r="L1556">
            <v>1</v>
          </cell>
          <cell r="M1556">
            <v>0</v>
          </cell>
          <cell r="N1556">
            <v>1</v>
          </cell>
          <cell r="O1556">
            <v>1</v>
          </cell>
          <cell r="P1556">
            <v>1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1</v>
          </cell>
        </row>
        <row r="1557">
          <cell r="D1557">
            <v>307019</v>
          </cell>
          <cell r="E1557" t="str">
            <v>Josephine M. Cojuangco National TechnicalVocationalHigh School</v>
          </cell>
          <cell r="F1557">
            <v>1</v>
          </cell>
          <cell r="G1557">
            <v>1</v>
          </cell>
          <cell r="H1557">
            <v>1</v>
          </cell>
          <cell r="I1557">
            <v>1</v>
          </cell>
          <cell r="J1557">
            <v>1</v>
          </cell>
          <cell r="K1557">
            <v>1</v>
          </cell>
          <cell r="L1557">
            <v>0</v>
          </cell>
          <cell r="M1557">
            <v>1</v>
          </cell>
          <cell r="N1557">
            <v>1</v>
          </cell>
          <cell r="O1557">
            <v>0</v>
          </cell>
          <cell r="P1557">
            <v>1</v>
          </cell>
          <cell r="Q1557">
            <v>1</v>
          </cell>
          <cell r="R1557">
            <v>1</v>
          </cell>
          <cell r="S1557">
            <v>0</v>
          </cell>
          <cell r="T1557">
            <v>1</v>
          </cell>
          <cell r="U1557">
            <v>1</v>
          </cell>
        </row>
        <row r="1558">
          <cell r="D1558">
            <v>300979</v>
          </cell>
          <cell r="E1558" t="str">
            <v>Pilpila High School</v>
          </cell>
          <cell r="F1558">
            <v>1</v>
          </cell>
          <cell r="G1558">
            <v>1</v>
          </cell>
          <cell r="H1558">
            <v>1</v>
          </cell>
          <cell r="I1558">
            <v>0</v>
          </cell>
          <cell r="J1558">
            <v>1</v>
          </cell>
          <cell r="K1558">
            <v>0</v>
          </cell>
          <cell r="L1558">
            <v>0</v>
          </cell>
          <cell r="M1558">
            <v>0</v>
          </cell>
          <cell r="N1558">
            <v>1</v>
          </cell>
          <cell r="O1558">
            <v>1</v>
          </cell>
          <cell r="P1558">
            <v>0</v>
          </cell>
          <cell r="Q1558">
            <v>1</v>
          </cell>
          <cell r="R1558">
            <v>1</v>
          </cell>
          <cell r="S1558">
            <v>0</v>
          </cell>
          <cell r="T1558">
            <v>0</v>
          </cell>
          <cell r="U1558">
            <v>1</v>
          </cell>
        </row>
        <row r="1559">
          <cell r="D1559">
            <v>307107</v>
          </cell>
          <cell r="E1559" t="str">
            <v>San Antonio National High School</v>
          </cell>
          <cell r="F1559">
            <v>1</v>
          </cell>
          <cell r="G1559">
            <v>1</v>
          </cell>
          <cell r="H1559">
            <v>1</v>
          </cell>
          <cell r="I1559">
            <v>0</v>
          </cell>
          <cell r="J1559">
            <v>1</v>
          </cell>
          <cell r="K1559">
            <v>1</v>
          </cell>
          <cell r="L1559">
            <v>0</v>
          </cell>
          <cell r="M1559">
            <v>1</v>
          </cell>
          <cell r="N1559">
            <v>0</v>
          </cell>
          <cell r="O1559">
            <v>1</v>
          </cell>
          <cell r="P1559">
            <v>1</v>
          </cell>
          <cell r="Q1559">
            <v>0</v>
          </cell>
          <cell r="R1559">
            <v>0</v>
          </cell>
          <cell r="S1559">
            <v>0</v>
          </cell>
          <cell r="T1559">
            <v>1</v>
          </cell>
          <cell r="U1559">
            <v>0</v>
          </cell>
        </row>
        <row r="1560">
          <cell r="D1560">
            <v>306952</v>
          </cell>
          <cell r="E1560" t="str">
            <v>Lanang High School</v>
          </cell>
          <cell r="F1560">
            <v>0</v>
          </cell>
          <cell r="G1560">
            <v>0</v>
          </cell>
          <cell r="H1560">
            <v>0</v>
          </cell>
          <cell r="I1560">
            <v>1</v>
          </cell>
          <cell r="J1560">
            <v>1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1</v>
          </cell>
          <cell r="P1560">
            <v>1</v>
          </cell>
          <cell r="Q1560">
            <v>1</v>
          </cell>
          <cell r="R1560">
            <v>1</v>
          </cell>
          <cell r="S1560">
            <v>1</v>
          </cell>
          <cell r="T1560">
            <v>1</v>
          </cell>
          <cell r="U1560">
            <v>1</v>
          </cell>
        </row>
        <row r="1561">
          <cell r="D1561">
            <v>300715</v>
          </cell>
          <cell r="E1561" t="str">
            <v>Orani NHS</v>
          </cell>
          <cell r="F1561">
            <v>0</v>
          </cell>
          <cell r="G1561">
            <v>0</v>
          </cell>
          <cell r="H1561">
            <v>1</v>
          </cell>
          <cell r="I1561">
            <v>0</v>
          </cell>
          <cell r="J1561">
            <v>1</v>
          </cell>
          <cell r="K1561">
            <v>1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1</v>
          </cell>
          <cell r="Q1561">
            <v>1</v>
          </cell>
          <cell r="R1561">
            <v>1</v>
          </cell>
          <cell r="S1561">
            <v>0</v>
          </cell>
          <cell r="T1561">
            <v>1</v>
          </cell>
          <cell r="U1561">
            <v>1</v>
          </cell>
        </row>
        <row r="1562">
          <cell r="D1562">
            <v>300751</v>
          </cell>
          <cell r="E1562" t="str">
            <v>Marcelo H. del Pilar National HS</v>
          </cell>
          <cell r="F1562">
            <v>1</v>
          </cell>
          <cell r="G1562">
            <v>1</v>
          </cell>
          <cell r="H1562">
            <v>1</v>
          </cell>
          <cell r="I1562">
            <v>1</v>
          </cell>
          <cell r="J1562">
            <v>1</v>
          </cell>
          <cell r="K1562">
            <v>1</v>
          </cell>
          <cell r="L1562">
            <v>0</v>
          </cell>
          <cell r="M1562">
            <v>0</v>
          </cell>
          <cell r="N1562">
            <v>0</v>
          </cell>
          <cell r="O1562">
            <v>1</v>
          </cell>
          <cell r="P1562">
            <v>1</v>
          </cell>
          <cell r="Q1562">
            <v>1</v>
          </cell>
          <cell r="R1562">
            <v>0</v>
          </cell>
          <cell r="S1562">
            <v>0</v>
          </cell>
          <cell r="T1562">
            <v>0</v>
          </cell>
          <cell r="U1562">
            <v>1</v>
          </cell>
        </row>
        <row r="1563">
          <cell r="D1563">
            <v>300999</v>
          </cell>
          <cell r="E1563" t="str">
            <v>Vargas High School</v>
          </cell>
          <cell r="F1563">
            <v>1</v>
          </cell>
          <cell r="G1563">
            <v>1</v>
          </cell>
          <cell r="H1563">
            <v>1</v>
          </cell>
          <cell r="I1563">
            <v>1</v>
          </cell>
          <cell r="J1563">
            <v>1</v>
          </cell>
          <cell r="K1563">
            <v>1</v>
          </cell>
          <cell r="L1563">
            <v>1</v>
          </cell>
          <cell r="M1563">
            <v>1</v>
          </cell>
          <cell r="N1563">
            <v>0</v>
          </cell>
          <cell r="O1563">
            <v>1</v>
          </cell>
          <cell r="P1563">
            <v>0</v>
          </cell>
          <cell r="Q1563">
            <v>1</v>
          </cell>
          <cell r="R1563">
            <v>0</v>
          </cell>
          <cell r="S1563">
            <v>0</v>
          </cell>
          <cell r="T1563">
            <v>1</v>
          </cell>
          <cell r="U1563">
            <v>0</v>
          </cell>
        </row>
        <row r="1564">
          <cell r="D1564">
            <v>307001</v>
          </cell>
          <cell r="E1564" t="str">
            <v>Moriones High School</v>
          </cell>
          <cell r="F1564">
            <v>0</v>
          </cell>
          <cell r="G1564">
            <v>1</v>
          </cell>
          <cell r="H1564">
            <v>0</v>
          </cell>
          <cell r="I1564">
            <v>1</v>
          </cell>
          <cell r="J1564">
            <v>1</v>
          </cell>
          <cell r="K1564">
            <v>0</v>
          </cell>
          <cell r="L1564">
            <v>0</v>
          </cell>
          <cell r="M1564">
            <v>1</v>
          </cell>
          <cell r="N1564">
            <v>0</v>
          </cell>
          <cell r="O1564">
            <v>1</v>
          </cell>
          <cell r="P1564">
            <v>1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</row>
        <row r="1565">
          <cell r="D1565">
            <v>300813</v>
          </cell>
          <cell r="E1565" t="str">
            <v>Sta. Cruz NHS</v>
          </cell>
          <cell r="F1565">
            <v>1</v>
          </cell>
          <cell r="G1565">
            <v>1</v>
          </cell>
          <cell r="H1565">
            <v>1</v>
          </cell>
          <cell r="I1565">
            <v>1</v>
          </cell>
          <cell r="J1565">
            <v>1</v>
          </cell>
          <cell r="K1565">
            <v>1</v>
          </cell>
          <cell r="L1565">
            <v>0</v>
          </cell>
          <cell r="M1565">
            <v>0</v>
          </cell>
          <cell r="N1565">
            <v>0</v>
          </cell>
          <cell r="O1565">
            <v>1</v>
          </cell>
          <cell r="P1565">
            <v>1</v>
          </cell>
          <cell r="Q1565">
            <v>1</v>
          </cell>
          <cell r="R1565">
            <v>1</v>
          </cell>
          <cell r="S1565">
            <v>0</v>
          </cell>
          <cell r="T1565">
            <v>0</v>
          </cell>
          <cell r="U1565">
            <v>1</v>
          </cell>
        </row>
        <row r="1566">
          <cell r="D1566">
            <v>500561</v>
          </cell>
          <cell r="E1566" t="str">
            <v>Daan Sarile Integrated School</v>
          </cell>
          <cell r="F1566">
            <v>1</v>
          </cell>
          <cell r="G1566">
            <v>1</v>
          </cell>
          <cell r="H1566">
            <v>1</v>
          </cell>
          <cell r="I1566">
            <v>1</v>
          </cell>
          <cell r="J1566">
            <v>1</v>
          </cell>
          <cell r="K1566">
            <v>1</v>
          </cell>
          <cell r="L1566">
            <v>0</v>
          </cell>
          <cell r="M1566">
            <v>0</v>
          </cell>
          <cell r="N1566">
            <v>1</v>
          </cell>
          <cell r="O1566">
            <v>0</v>
          </cell>
          <cell r="P1566">
            <v>1</v>
          </cell>
          <cell r="Q1566">
            <v>1</v>
          </cell>
          <cell r="R1566">
            <v>1</v>
          </cell>
          <cell r="S1566">
            <v>0</v>
          </cell>
          <cell r="T1566">
            <v>0</v>
          </cell>
          <cell r="U1566">
            <v>0</v>
          </cell>
        </row>
        <row r="1567">
          <cell r="D1567">
            <v>300990</v>
          </cell>
          <cell r="E1567" t="str">
            <v>San Roque NHS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</row>
        <row r="1568">
          <cell r="D1568">
            <v>300703</v>
          </cell>
          <cell r="E1568" t="str">
            <v>Bataan School of Fisheries</v>
          </cell>
          <cell r="F1568">
            <v>1</v>
          </cell>
          <cell r="G1568">
            <v>1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1</v>
          </cell>
          <cell r="Q1568">
            <v>1</v>
          </cell>
          <cell r="R1568">
            <v>0</v>
          </cell>
          <cell r="S1568">
            <v>0</v>
          </cell>
          <cell r="T1568">
            <v>1</v>
          </cell>
          <cell r="U1568">
            <v>0</v>
          </cell>
        </row>
        <row r="1569">
          <cell r="D1569">
            <v>300935</v>
          </cell>
          <cell r="E1569" t="str">
            <v>Sta. Maria NHS, Minalin</v>
          </cell>
          <cell r="F1569">
            <v>1</v>
          </cell>
          <cell r="G1569">
            <v>1</v>
          </cell>
          <cell r="H1569">
            <v>0</v>
          </cell>
          <cell r="I1569">
            <v>1</v>
          </cell>
          <cell r="J1569">
            <v>1</v>
          </cell>
          <cell r="K1569">
            <v>1</v>
          </cell>
          <cell r="L1569">
            <v>0</v>
          </cell>
          <cell r="M1569">
            <v>0</v>
          </cell>
          <cell r="N1569">
            <v>1</v>
          </cell>
          <cell r="O1569">
            <v>0</v>
          </cell>
          <cell r="P1569">
            <v>1</v>
          </cell>
          <cell r="Q1569">
            <v>1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</row>
        <row r="1570">
          <cell r="D1570">
            <v>300962</v>
          </cell>
          <cell r="E1570" t="str">
            <v>Dapdap HS</v>
          </cell>
          <cell r="F1570">
            <v>1</v>
          </cell>
          <cell r="G1570">
            <v>0</v>
          </cell>
          <cell r="H1570">
            <v>1</v>
          </cell>
          <cell r="I1570">
            <v>1</v>
          </cell>
          <cell r="J1570">
            <v>1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1</v>
          </cell>
          <cell r="R1570">
            <v>0</v>
          </cell>
          <cell r="S1570">
            <v>0</v>
          </cell>
          <cell r="T1570">
            <v>1</v>
          </cell>
          <cell r="U1570">
            <v>0</v>
          </cell>
        </row>
        <row r="1571">
          <cell r="D1571">
            <v>301002</v>
          </cell>
          <cell r="E1571" t="str">
            <v>Iba High School</v>
          </cell>
          <cell r="F1571">
            <v>1</v>
          </cell>
          <cell r="G1571">
            <v>1</v>
          </cell>
          <cell r="H1571">
            <v>1</v>
          </cell>
          <cell r="I1571">
            <v>1</v>
          </cell>
          <cell r="J1571">
            <v>1</v>
          </cell>
          <cell r="K1571">
            <v>1</v>
          </cell>
          <cell r="L1571">
            <v>1</v>
          </cell>
          <cell r="M1571">
            <v>1</v>
          </cell>
          <cell r="N1571">
            <v>1</v>
          </cell>
          <cell r="O1571">
            <v>1</v>
          </cell>
          <cell r="P1571">
            <v>1</v>
          </cell>
          <cell r="Q1571">
            <v>1</v>
          </cell>
          <cell r="R1571">
            <v>1</v>
          </cell>
          <cell r="S1571">
            <v>0</v>
          </cell>
          <cell r="T1571">
            <v>1</v>
          </cell>
          <cell r="U1571">
            <v>1</v>
          </cell>
        </row>
        <row r="1572">
          <cell r="D1572">
            <v>300937</v>
          </cell>
          <cell r="E1572" t="str">
            <v>Sto. Tomas NHS, Sasmuan</v>
          </cell>
          <cell r="F1572">
            <v>1</v>
          </cell>
          <cell r="G1572">
            <v>0</v>
          </cell>
          <cell r="H1572">
            <v>0</v>
          </cell>
          <cell r="I1572">
            <v>0</v>
          </cell>
          <cell r="J1572">
            <v>0</v>
          </cell>
          <cell r="K1572">
            <v>1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1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1</v>
          </cell>
        </row>
        <row r="1573">
          <cell r="D1573">
            <v>500404</v>
          </cell>
          <cell r="E1573" t="str">
            <v>CITY OF MALOLOS INTEGRATED SCHOOL - ATLAG</v>
          </cell>
          <cell r="F1573">
            <v>1</v>
          </cell>
          <cell r="G1573">
            <v>0</v>
          </cell>
          <cell r="H1573">
            <v>1</v>
          </cell>
          <cell r="I1573">
            <v>1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1</v>
          </cell>
          <cell r="O1573">
            <v>0</v>
          </cell>
          <cell r="P1573">
            <v>1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</row>
        <row r="1574">
          <cell r="D1574">
            <v>300967</v>
          </cell>
          <cell r="E1574" t="str">
            <v>La Paz NHS</v>
          </cell>
          <cell r="F1574">
            <v>1</v>
          </cell>
          <cell r="G1574">
            <v>0</v>
          </cell>
          <cell r="H1574">
            <v>1</v>
          </cell>
          <cell r="I1574">
            <v>0</v>
          </cell>
          <cell r="J1574">
            <v>0</v>
          </cell>
          <cell r="K1574">
            <v>1</v>
          </cell>
          <cell r="L1574">
            <v>0</v>
          </cell>
          <cell r="M1574">
            <v>1</v>
          </cell>
          <cell r="N1574">
            <v>0</v>
          </cell>
          <cell r="O1574">
            <v>0</v>
          </cell>
          <cell r="P1574">
            <v>0</v>
          </cell>
          <cell r="Q1574">
            <v>1</v>
          </cell>
          <cell r="R1574">
            <v>0</v>
          </cell>
          <cell r="S1574">
            <v>0</v>
          </cell>
          <cell r="T1574">
            <v>1</v>
          </cell>
          <cell r="U1574">
            <v>1</v>
          </cell>
        </row>
        <row r="1575">
          <cell r="D1575">
            <v>300965</v>
          </cell>
          <cell r="E1575" t="str">
            <v>Gerona Western National  High School</v>
          </cell>
          <cell r="F1575">
            <v>1</v>
          </cell>
          <cell r="G1575">
            <v>1</v>
          </cell>
          <cell r="H1575">
            <v>1</v>
          </cell>
          <cell r="I1575">
            <v>1</v>
          </cell>
          <cell r="J1575">
            <v>1</v>
          </cell>
          <cell r="K1575">
            <v>0</v>
          </cell>
          <cell r="L1575">
            <v>1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1</v>
          </cell>
          <cell r="R1575">
            <v>1</v>
          </cell>
          <cell r="S1575">
            <v>0</v>
          </cell>
          <cell r="T1575">
            <v>0</v>
          </cell>
          <cell r="U1575">
            <v>0</v>
          </cell>
        </row>
        <row r="1576">
          <cell r="D1576">
            <v>300822</v>
          </cell>
          <cell r="E1576" t="str">
            <v>Maruhat NHS</v>
          </cell>
          <cell r="F1576">
            <v>1</v>
          </cell>
          <cell r="G1576">
            <v>1</v>
          </cell>
          <cell r="H1576">
            <v>1</v>
          </cell>
          <cell r="I1576">
            <v>1</v>
          </cell>
          <cell r="J1576">
            <v>1</v>
          </cell>
          <cell r="K1576">
            <v>1</v>
          </cell>
          <cell r="L1576">
            <v>0</v>
          </cell>
          <cell r="M1576">
            <v>0</v>
          </cell>
          <cell r="N1576">
            <v>1</v>
          </cell>
          <cell r="O1576">
            <v>1</v>
          </cell>
          <cell r="P1576">
            <v>1</v>
          </cell>
          <cell r="Q1576">
            <v>1</v>
          </cell>
          <cell r="R1576">
            <v>1</v>
          </cell>
          <cell r="S1576">
            <v>1</v>
          </cell>
          <cell r="T1576">
            <v>1</v>
          </cell>
          <cell r="U1576">
            <v>1</v>
          </cell>
        </row>
        <row r="1577">
          <cell r="D1577">
            <v>300953</v>
          </cell>
          <cell r="E1577" t="str">
            <v>Buenavista High School</v>
          </cell>
          <cell r="F1577">
            <v>1</v>
          </cell>
          <cell r="G1577">
            <v>1</v>
          </cell>
          <cell r="H1577">
            <v>1</v>
          </cell>
          <cell r="I1577">
            <v>0</v>
          </cell>
          <cell r="J1577">
            <v>1</v>
          </cell>
          <cell r="K1577">
            <v>1</v>
          </cell>
          <cell r="L1577">
            <v>0</v>
          </cell>
          <cell r="M1577">
            <v>0</v>
          </cell>
          <cell r="N1577">
            <v>1</v>
          </cell>
          <cell r="O1577">
            <v>1</v>
          </cell>
          <cell r="P1577">
            <v>1</v>
          </cell>
          <cell r="Q1577">
            <v>1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</row>
        <row r="1578">
          <cell r="D1578">
            <v>300956</v>
          </cell>
          <cell r="E1578" t="str">
            <v>Calangitan HS (Resettlement School)</v>
          </cell>
          <cell r="F1578">
            <v>1</v>
          </cell>
          <cell r="G1578">
            <v>0</v>
          </cell>
          <cell r="H1578">
            <v>1</v>
          </cell>
          <cell r="I1578">
            <v>1</v>
          </cell>
          <cell r="J1578">
            <v>1</v>
          </cell>
          <cell r="K1578">
            <v>1</v>
          </cell>
          <cell r="L1578">
            <v>0</v>
          </cell>
          <cell r="M1578">
            <v>0</v>
          </cell>
          <cell r="N1578">
            <v>1</v>
          </cell>
          <cell r="O1578">
            <v>1</v>
          </cell>
          <cell r="P1578">
            <v>1</v>
          </cell>
          <cell r="Q1578">
            <v>1</v>
          </cell>
          <cell r="R1578">
            <v>0</v>
          </cell>
          <cell r="S1578">
            <v>0</v>
          </cell>
          <cell r="T1578">
            <v>1</v>
          </cell>
          <cell r="U1578">
            <v>1</v>
          </cell>
        </row>
        <row r="1579">
          <cell r="D1579">
            <v>307005</v>
          </cell>
          <cell r="E1579" t="str">
            <v>Sta. Juliana High School (O'Donnell HS Annex)</v>
          </cell>
          <cell r="F1579">
            <v>1</v>
          </cell>
          <cell r="G1579">
            <v>0</v>
          </cell>
          <cell r="H1579">
            <v>1</v>
          </cell>
          <cell r="I1579">
            <v>0</v>
          </cell>
          <cell r="J1579">
            <v>0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1</v>
          </cell>
          <cell r="Q1579">
            <v>1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</row>
        <row r="1580">
          <cell r="D1580">
            <v>323604</v>
          </cell>
          <cell r="E1580" t="str">
            <v>Cong. Teodulo Natividad High School</v>
          </cell>
          <cell r="F1580">
            <v>1</v>
          </cell>
          <cell r="G1580">
            <v>0</v>
          </cell>
          <cell r="H1580">
            <v>1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1</v>
          </cell>
          <cell r="Q1580">
            <v>1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</row>
        <row r="1581">
          <cell r="D1581">
            <v>500139</v>
          </cell>
          <cell r="E1581" t="str">
            <v>St. Vincent of Quebiawan IS</v>
          </cell>
          <cell r="F1581">
            <v>1</v>
          </cell>
          <cell r="G1581">
            <v>1</v>
          </cell>
          <cell r="H1581">
            <v>1</v>
          </cell>
          <cell r="I1581">
            <v>1</v>
          </cell>
          <cell r="J1581">
            <v>1</v>
          </cell>
          <cell r="K1581">
            <v>1</v>
          </cell>
          <cell r="L1581">
            <v>1</v>
          </cell>
          <cell r="M1581">
            <v>1</v>
          </cell>
          <cell r="N1581">
            <v>1</v>
          </cell>
          <cell r="O1581">
            <v>1</v>
          </cell>
          <cell r="P1581">
            <v>1</v>
          </cell>
          <cell r="Q1581">
            <v>1</v>
          </cell>
          <cell r="R1581">
            <v>1</v>
          </cell>
          <cell r="S1581">
            <v>1</v>
          </cell>
          <cell r="T1581">
            <v>1</v>
          </cell>
          <cell r="U1581">
            <v>1</v>
          </cell>
        </row>
        <row r="1582">
          <cell r="D1582">
            <v>300757</v>
          </cell>
          <cell r="E1582" t="str">
            <v>Meycauayan NHS</v>
          </cell>
          <cell r="F1582">
            <v>1</v>
          </cell>
          <cell r="G1582">
            <v>1</v>
          </cell>
          <cell r="H1582">
            <v>1</v>
          </cell>
          <cell r="I1582">
            <v>1</v>
          </cell>
          <cell r="J1582">
            <v>1</v>
          </cell>
          <cell r="K1582">
            <v>1</v>
          </cell>
          <cell r="L1582">
            <v>0</v>
          </cell>
          <cell r="M1582">
            <v>1</v>
          </cell>
          <cell r="N1582">
            <v>1</v>
          </cell>
          <cell r="O1582">
            <v>1</v>
          </cell>
          <cell r="P1582">
            <v>1</v>
          </cell>
          <cell r="Q1582">
            <v>1</v>
          </cell>
          <cell r="R1582">
            <v>0</v>
          </cell>
          <cell r="S1582">
            <v>0</v>
          </cell>
          <cell r="T1582">
            <v>1</v>
          </cell>
          <cell r="U1582">
            <v>1</v>
          </cell>
        </row>
        <row r="1583">
          <cell r="D1583">
            <v>306601</v>
          </cell>
          <cell r="E1583" t="str">
            <v>Justice E.A.Gancayco MHS</v>
          </cell>
          <cell r="F1583">
            <v>1</v>
          </cell>
          <cell r="G1583">
            <v>0</v>
          </cell>
          <cell r="H1583">
            <v>1</v>
          </cell>
          <cell r="I1583">
            <v>0</v>
          </cell>
          <cell r="J1583">
            <v>1</v>
          </cell>
          <cell r="K1583">
            <v>1</v>
          </cell>
          <cell r="L1583">
            <v>0</v>
          </cell>
          <cell r="M1583">
            <v>1</v>
          </cell>
          <cell r="N1583">
            <v>1</v>
          </cell>
          <cell r="O1583">
            <v>1</v>
          </cell>
          <cell r="P1583">
            <v>1</v>
          </cell>
          <cell r="Q1583">
            <v>1</v>
          </cell>
          <cell r="R1583">
            <v>0</v>
          </cell>
          <cell r="S1583">
            <v>0</v>
          </cell>
          <cell r="T1583">
            <v>1</v>
          </cell>
          <cell r="U1583">
            <v>0</v>
          </cell>
        </row>
        <row r="1584">
          <cell r="D1584">
            <v>307611</v>
          </cell>
          <cell r="E1584" t="str">
            <v>Northville High School</v>
          </cell>
          <cell r="F1584">
            <v>1</v>
          </cell>
          <cell r="G1584">
            <v>1</v>
          </cell>
          <cell r="H1584">
            <v>1</v>
          </cell>
          <cell r="I1584">
            <v>1</v>
          </cell>
          <cell r="J1584">
            <v>1</v>
          </cell>
          <cell r="K1584">
            <v>1</v>
          </cell>
          <cell r="L1584">
            <v>1</v>
          </cell>
          <cell r="M1584">
            <v>1</v>
          </cell>
          <cell r="N1584">
            <v>1</v>
          </cell>
          <cell r="O1584">
            <v>1</v>
          </cell>
          <cell r="P1584">
            <v>1</v>
          </cell>
          <cell r="Q1584">
            <v>1</v>
          </cell>
          <cell r="R1584">
            <v>0</v>
          </cell>
          <cell r="S1584">
            <v>0</v>
          </cell>
          <cell r="T1584">
            <v>1</v>
          </cell>
          <cell r="U1584">
            <v>1</v>
          </cell>
        </row>
        <row r="1585">
          <cell r="D1585">
            <v>301039</v>
          </cell>
          <cell r="E1585" t="str">
            <v>Angeles City NHS</v>
          </cell>
          <cell r="F1585">
            <v>1</v>
          </cell>
          <cell r="G1585">
            <v>0</v>
          </cell>
          <cell r="H1585">
            <v>1</v>
          </cell>
          <cell r="I1585">
            <v>1</v>
          </cell>
          <cell r="J1585">
            <v>1</v>
          </cell>
          <cell r="K1585">
            <v>1</v>
          </cell>
          <cell r="L1585">
            <v>1</v>
          </cell>
          <cell r="M1585">
            <v>0</v>
          </cell>
          <cell r="N1585">
            <v>1</v>
          </cell>
          <cell r="O1585">
            <v>1</v>
          </cell>
          <cell r="P1585">
            <v>1</v>
          </cell>
          <cell r="Q1585">
            <v>1</v>
          </cell>
          <cell r="R1585">
            <v>1</v>
          </cell>
          <cell r="S1585">
            <v>0</v>
          </cell>
          <cell r="T1585">
            <v>1</v>
          </cell>
          <cell r="U1585">
            <v>0</v>
          </cell>
        </row>
        <row r="1586">
          <cell r="D1586">
            <v>301042</v>
          </cell>
          <cell r="E1586" t="str">
            <v>Bonifacio V. Romero HS</v>
          </cell>
          <cell r="F1586">
            <v>1</v>
          </cell>
          <cell r="G1586">
            <v>0</v>
          </cell>
          <cell r="H1586">
            <v>1</v>
          </cell>
          <cell r="I1586">
            <v>0</v>
          </cell>
          <cell r="J1586">
            <v>1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1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</row>
        <row r="1587">
          <cell r="D1587">
            <v>307202</v>
          </cell>
          <cell r="E1587" t="str">
            <v>Angeles City Science HS</v>
          </cell>
          <cell r="F1587">
            <v>1</v>
          </cell>
          <cell r="G1587">
            <v>0</v>
          </cell>
          <cell r="H1587">
            <v>1</v>
          </cell>
          <cell r="I1587">
            <v>1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1</v>
          </cell>
          <cell r="Q1587">
            <v>1</v>
          </cell>
          <cell r="R1587">
            <v>0</v>
          </cell>
          <cell r="S1587">
            <v>0</v>
          </cell>
          <cell r="T1587">
            <v>0</v>
          </cell>
          <cell r="U1587">
            <v>1</v>
          </cell>
        </row>
        <row r="1588">
          <cell r="D1588">
            <v>305554</v>
          </cell>
          <cell r="E1588" t="str">
            <v>DR. CLEMENTE N. DAYRIT SR. MEMORIAL HIGH SCHOOL</v>
          </cell>
          <cell r="F1588">
            <v>1</v>
          </cell>
          <cell r="G1588">
            <v>0</v>
          </cell>
          <cell r="H1588">
            <v>1</v>
          </cell>
          <cell r="I1588">
            <v>0</v>
          </cell>
          <cell r="J1588">
            <v>1</v>
          </cell>
          <cell r="K1588">
            <v>1</v>
          </cell>
          <cell r="L1588">
            <v>0</v>
          </cell>
          <cell r="M1588">
            <v>1</v>
          </cell>
          <cell r="N1588">
            <v>1</v>
          </cell>
          <cell r="O1588">
            <v>1</v>
          </cell>
          <cell r="P1588">
            <v>1</v>
          </cell>
          <cell r="Q1588">
            <v>1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</row>
        <row r="1589">
          <cell r="D1589">
            <v>301038</v>
          </cell>
          <cell r="E1589" t="str">
            <v>Angeles City Nat'l. Trade School</v>
          </cell>
          <cell r="F1589">
            <v>1</v>
          </cell>
          <cell r="G1589">
            <v>1</v>
          </cell>
          <cell r="H1589">
            <v>1</v>
          </cell>
          <cell r="I1589">
            <v>1</v>
          </cell>
          <cell r="J1589">
            <v>1</v>
          </cell>
          <cell r="K1589">
            <v>1</v>
          </cell>
          <cell r="L1589">
            <v>0</v>
          </cell>
          <cell r="M1589">
            <v>1</v>
          </cell>
          <cell r="N1589">
            <v>1</v>
          </cell>
          <cell r="O1589">
            <v>1</v>
          </cell>
          <cell r="P1589">
            <v>1</v>
          </cell>
          <cell r="Q1589">
            <v>1</v>
          </cell>
          <cell r="R1589">
            <v>0</v>
          </cell>
          <cell r="S1589">
            <v>0</v>
          </cell>
          <cell r="T1589">
            <v>0</v>
          </cell>
          <cell r="U1589">
            <v>1</v>
          </cell>
        </row>
        <row r="1590">
          <cell r="D1590">
            <v>301040</v>
          </cell>
          <cell r="E1590" t="str">
            <v>Francisco G. Nepomuceno Mem. HS</v>
          </cell>
          <cell r="F1590">
            <v>1</v>
          </cell>
          <cell r="G1590">
            <v>1</v>
          </cell>
          <cell r="H1590">
            <v>1</v>
          </cell>
          <cell r="I1590">
            <v>1</v>
          </cell>
          <cell r="J1590">
            <v>1</v>
          </cell>
          <cell r="K1590">
            <v>1</v>
          </cell>
          <cell r="L1590">
            <v>1</v>
          </cell>
          <cell r="M1590">
            <v>0</v>
          </cell>
          <cell r="N1590">
            <v>1</v>
          </cell>
          <cell r="O1590">
            <v>1</v>
          </cell>
          <cell r="P1590">
            <v>1</v>
          </cell>
          <cell r="Q1590">
            <v>1</v>
          </cell>
          <cell r="R1590">
            <v>0</v>
          </cell>
          <cell r="S1590">
            <v>0</v>
          </cell>
          <cell r="T1590">
            <v>1</v>
          </cell>
          <cell r="U1590">
            <v>1</v>
          </cell>
        </row>
        <row r="1591">
          <cell r="D1591">
            <v>500129</v>
          </cell>
          <cell r="E1591" t="str">
            <v>Gov. Rafael L. Lazatin IS</v>
          </cell>
          <cell r="F1591">
            <v>1</v>
          </cell>
          <cell r="G1591">
            <v>0</v>
          </cell>
          <cell r="H1591">
            <v>1</v>
          </cell>
          <cell r="I1591">
            <v>0</v>
          </cell>
          <cell r="J1591">
            <v>1</v>
          </cell>
          <cell r="K1591">
            <v>0</v>
          </cell>
          <cell r="L1591">
            <v>0</v>
          </cell>
          <cell r="M1591">
            <v>1</v>
          </cell>
          <cell r="N1591">
            <v>0</v>
          </cell>
          <cell r="O1591">
            <v>0</v>
          </cell>
          <cell r="P1591">
            <v>0</v>
          </cell>
          <cell r="Q1591">
            <v>1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</row>
        <row r="1592">
          <cell r="D1592">
            <v>301043</v>
          </cell>
          <cell r="E1592" t="str">
            <v>Sapang Bato National High School</v>
          </cell>
          <cell r="F1592">
            <v>1</v>
          </cell>
          <cell r="G1592">
            <v>0</v>
          </cell>
          <cell r="H1592">
            <v>1</v>
          </cell>
          <cell r="I1592">
            <v>0</v>
          </cell>
          <cell r="J1592">
            <v>0</v>
          </cell>
          <cell r="K1592">
            <v>1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1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</row>
        <row r="1593">
          <cell r="D1593">
            <v>500131</v>
          </cell>
          <cell r="E1593" t="str">
            <v>Amsic IS</v>
          </cell>
          <cell r="F1593">
            <v>1</v>
          </cell>
          <cell r="G1593">
            <v>0</v>
          </cell>
          <cell r="H1593">
            <v>1</v>
          </cell>
          <cell r="I1593">
            <v>1</v>
          </cell>
          <cell r="J1593">
            <v>1</v>
          </cell>
          <cell r="K1593">
            <v>1</v>
          </cell>
          <cell r="L1593">
            <v>1</v>
          </cell>
          <cell r="M1593">
            <v>0</v>
          </cell>
          <cell r="N1593">
            <v>1</v>
          </cell>
          <cell r="O1593">
            <v>0</v>
          </cell>
          <cell r="P1593">
            <v>1</v>
          </cell>
          <cell r="Q1593">
            <v>1</v>
          </cell>
          <cell r="R1593">
            <v>1</v>
          </cell>
          <cell r="S1593">
            <v>0</v>
          </cell>
          <cell r="T1593">
            <v>0</v>
          </cell>
          <cell r="U1593">
            <v>1</v>
          </cell>
        </row>
        <row r="1594">
          <cell r="D1594">
            <v>500148</v>
          </cell>
          <cell r="E1594" t="str">
            <v>Magliman IS</v>
          </cell>
          <cell r="F1594">
            <v>1</v>
          </cell>
          <cell r="G1594">
            <v>0</v>
          </cell>
          <cell r="H1594">
            <v>1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1</v>
          </cell>
          <cell r="Q1594">
            <v>1</v>
          </cell>
          <cell r="R1594">
            <v>1</v>
          </cell>
          <cell r="S1594">
            <v>1</v>
          </cell>
          <cell r="T1594">
            <v>1</v>
          </cell>
          <cell r="U1594">
            <v>1</v>
          </cell>
        </row>
        <row r="1595">
          <cell r="D1595">
            <v>300989</v>
          </cell>
          <cell r="E1595" t="str">
            <v>San Pedro National High School</v>
          </cell>
          <cell r="F1595">
            <v>1</v>
          </cell>
          <cell r="G1595">
            <v>1</v>
          </cell>
          <cell r="H1595">
            <v>1</v>
          </cell>
          <cell r="I1595">
            <v>0</v>
          </cell>
          <cell r="J1595">
            <v>1</v>
          </cell>
          <cell r="K1595">
            <v>1</v>
          </cell>
          <cell r="L1595">
            <v>0</v>
          </cell>
          <cell r="M1595">
            <v>0</v>
          </cell>
          <cell r="N1595">
            <v>1</v>
          </cell>
          <cell r="O1595">
            <v>0</v>
          </cell>
          <cell r="P1595">
            <v>1</v>
          </cell>
          <cell r="Q1595">
            <v>0</v>
          </cell>
          <cell r="R1595">
            <v>0</v>
          </cell>
          <cell r="S1595">
            <v>0</v>
          </cell>
          <cell r="T1595">
            <v>1</v>
          </cell>
          <cell r="U1595">
            <v>1</v>
          </cell>
        </row>
        <row r="1596">
          <cell r="D1596">
            <v>307203</v>
          </cell>
          <cell r="E1596" t="str">
            <v>Claro M. Recto ICT High School</v>
          </cell>
          <cell r="F1596">
            <v>1</v>
          </cell>
          <cell r="G1596">
            <v>0</v>
          </cell>
          <cell r="H1596">
            <v>1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1</v>
          </cell>
          <cell r="R1596">
            <v>0</v>
          </cell>
          <cell r="S1596">
            <v>0</v>
          </cell>
          <cell r="T1596">
            <v>0</v>
          </cell>
          <cell r="U1596">
            <v>1</v>
          </cell>
        </row>
        <row r="1597">
          <cell r="D1597">
            <v>500133</v>
          </cell>
          <cell r="E1597" t="str">
            <v>Sto. Domingo Integrated School</v>
          </cell>
          <cell r="F1597">
            <v>1</v>
          </cell>
          <cell r="G1597">
            <v>0</v>
          </cell>
          <cell r="H1597">
            <v>1</v>
          </cell>
          <cell r="I1597">
            <v>0</v>
          </cell>
          <cell r="J1597">
            <v>1</v>
          </cell>
          <cell r="K1597">
            <v>0</v>
          </cell>
          <cell r="L1597">
            <v>1</v>
          </cell>
          <cell r="M1597">
            <v>0</v>
          </cell>
          <cell r="N1597">
            <v>0</v>
          </cell>
          <cell r="O1597">
            <v>1</v>
          </cell>
          <cell r="P1597">
            <v>1</v>
          </cell>
          <cell r="Q1597">
            <v>1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</row>
        <row r="1598">
          <cell r="D1598">
            <v>307201</v>
          </cell>
          <cell r="E1598" t="str">
            <v>Rafael L. Lazatin Mem. HS</v>
          </cell>
          <cell r="F1598">
            <v>1</v>
          </cell>
          <cell r="G1598">
            <v>0</v>
          </cell>
          <cell r="H1598">
            <v>1</v>
          </cell>
          <cell r="I1598">
            <v>0</v>
          </cell>
          <cell r="J1598">
            <v>0</v>
          </cell>
          <cell r="K1598">
            <v>1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1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</row>
        <row r="1599">
          <cell r="D1599">
            <v>300977</v>
          </cell>
          <cell r="E1599" t="str">
            <v>O'Donnell High School</v>
          </cell>
          <cell r="F1599">
            <v>1</v>
          </cell>
          <cell r="G1599">
            <v>1</v>
          </cell>
          <cell r="H1599">
            <v>1</v>
          </cell>
          <cell r="I1599">
            <v>0</v>
          </cell>
          <cell r="J1599">
            <v>0</v>
          </cell>
          <cell r="K1599">
            <v>0</v>
          </cell>
          <cell r="L1599">
            <v>1</v>
          </cell>
          <cell r="M1599">
            <v>0</v>
          </cell>
          <cell r="N1599">
            <v>0</v>
          </cell>
          <cell r="O1599">
            <v>0</v>
          </cell>
          <cell r="P1599">
            <v>1</v>
          </cell>
          <cell r="Q1599">
            <v>1</v>
          </cell>
          <cell r="R1599">
            <v>1</v>
          </cell>
          <cell r="S1599">
            <v>0</v>
          </cell>
          <cell r="T1599">
            <v>0</v>
          </cell>
          <cell r="U1599">
            <v>1</v>
          </cell>
        </row>
        <row r="1600">
          <cell r="D1600">
            <v>501022</v>
          </cell>
          <cell r="E1600" t="str">
            <v>Don Ambrocio Mendiola ES</v>
          </cell>
          <cell r="F1600">
            <v>1</v>
          </cell>
          <cell r="G1600">
            <v>1</v>
          </cell>
          <cell r="H1600">
            <v>1</v>
          </cell>
          <cell r="I1600">
            <v>0</v>
          </cell>
          <cell r="J1600">
            <v>1</v>
          </cell>
          <cell r="K1600">
            <v>1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1</v>
          </cell>
          <cell r="Q1600">
            <v>1</v>
          </cell>
          <cell r="R1600">
            <v>1</v>
          </cell>
          <cell r="S1600">
            <v>0</v>
          </cell>
          <cell r="T1600">
            <v>0</v>
          </cell>
          <cell r="U1600">
            <v>1</v>
          </cell>
        </row>
        <row r="1601">
          <cell r="D1601">
            <v>306603</v>
          </cell>
          <cell r="E1601" t="str">
            <v>Sta. Lucia HS</v>
          </cell>
          <cell r="F1601">
            <v>1</v>
          </cell>
          <cell r="G1601">
            <v>1</v>
          </cell>
          <cell r="H1601">
            <v>1</v>
          </cell>
          <cell r="I1601">
            <v>0</v>
          </cell>
          <cell r="J1601">
            <v>1</v>
          </cell>
          <cell r="K1601">
            <v>1</v>
          </cell>
          <cell r="L1601">
            <v>0</v>
          </cell>
          <cell r="M1601">
            <v>1</v>
          </cell>
          <cell r="N1601">
            <v>1</v>
          </cell>
          <cell r="O1601">
            <v>1</v>
          </cell>
          <cell r="P1601">
            <v>1</v>
          </cell>
          <cell r="Q1601">
            <v>1</v>
          </cell>
          <cell r="R1601">
            <v>1</v>
          </cell>
          <cell r="S1601">
            <v>0</v>
          </cell>
          <cell r="T1601">
            <v>1</v>
          </cell>
          <cell r="U1601">
            <v>1</v>
          </cell>
        </row>
        <row r="1602">
          <cell r="D1602">
            <v>306604</v>
          </cell>
          <cell r="E1602" t="str">
            <v>Magsaysay NHS</v>
          </cell>
          <cell r="F1602">
            <v>1</v>
          </cell>
          <cell r="G1602">
            <v>0</v>
          </cell>
          <cell r="H1602">
            <v>0</v>
          </cell>
          <cell r="I1602">
            <v>1</v>
          </cell>
          <cell r="J1602">
            <v>0</v>
          </cell>
          <cell r="K1602">
            <v>1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1</v>
          </cell>
          <cell r="R1602">
            <v>0</v>
          </cell>
          <cell r="S1602">
            <v>0</v>
          </cell>
          <cell r="T1602">
            <v>0</v>
          </cell>
          <cell r="U1602">
            <v>1</v>
          </cell>
        </row>
        <row r="1603">
          <cell r="D1603">
            <v>500739</v>
          </cell>
          <cell r="E1603" t="str">
            <v>Dimanayat IS</v>
          </cell>
          <cell r="F1603">
            <v>1</v>
          </cell>
          <cell r="G1603">
            <v>0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</row>
        <row r="1604">
          <cell r="D1604">
            <v>300675</v>
          </cell>
          <cell r="E1604" t="str">
            <v>Borlongan NHS</v>
          </cell>
          <cell r="F1604">
            <v>1</v>
          </cell>
          <cell r="G1604">
            <v>1</v>
          </cell>
          <cell r="H1604">
            <v>0</v>
          </cell>
          <cell r="I1604">
            <v>1</v>
          </cell>
          <cell r="J1604">
            <v>1</v>
          </cell>
          <cell r="K1604">
            <v>1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1</v>
          </cell>
          <cell r="Q1604">
            <v>1</v>
          </cell>
          <cell r="R1604">
            <v>1</v>
          </cell>
          <cell r="S1604">
            <v>0</v>
          </cell>
          <cell r="T1604">
            <v>0</v>
          </cell>
          <cell r="U1604">
            <v>1</v>
          </cell>
        </row>
        <row r="1605">
          <cell r="D1605">
            <v>500132</v>
          </cell>
          <cell r="E1605" t="str">
            <v>Malabanias IS</v>
          </cell>
          <cell r="F1605">
            <v>1</v>
          </cell>
          <cell r="G1605">
            <v>0</v>
          </cell>
          <cell r="H1605">
            <v>1</v>
          </cell>
          <cell r="I1605">
            <v>0</v>
          </cell>
          <cell r="J1605">
            <v>0</v>
          </cell>
          <cell r="K1605">
            <v>1</v>
          </cell>
          <cell r="L1605">
            <v>0</v>
          </cell>
          <cell r="M1605">
            <v>1</v>
          </cell>
          <cell r="N1605">
            <v>1</v>
          </cell>
          <cell r="O1605">
            <v>0</v>
          </cell>
          <cell r="P1605">
            <v>1</v>
          </cell>
          <cell r="Q1605">
            <v>1</v>
          </cell>
          <cell r="R1605">
            <v>1</v>
          </cell>
          <cell r="S1605">
            <v>0</v>
          </cell>
          <cell r="T1605">
            <v>0</v>
          </cell>
          <cell r="U1605">
            <v>1</v>
          </cell>
        </row>
        <row r="1606">
          <cell r="D1606">
            <v>307007</v>
          </cell>
          <cell r="E1606" t="str">
            <v>Corazon C. Aquino High School</v>
          </cell>
          <cell r="F1606">
            <v>1</v>
          </cell>
          <cell r="G1606">
            <v>1</v>
          </cell>
          <cell r="H1606">
            <v>0</v>
          </cell>
          <cell r="I1606">
            <v>0</v>
          </cell>
          <cell r="J1606">
            <v>1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1</v>
          </cell>
          <cell r="R1606">
            <v>0</v>
          </cell>
          <cell r="S1606">
            <v>0</v>
          </cell>
          <cell r="T1606">
            <v>1</v>
          </cell>
          <cell r="U1606">
            <v>0</v>
          </cell>
        </row>
        <row r="1607">
          <cell r="D1607">
            <v>300923</v>
          </cell>
          <cell r="E1607" t="str">
            <v>San Juan-San Luis National High School Annex (San Carlos)</v>
          </cell>
          <cell r="F1607">
            <v>1</v>
          </cell>
          <cell r="G1607">
            <v>1</v>
          </cell>
          <cell r="H1607">
            <v>1</v>
          </cell>
          <cell r="I1607">
            <v>1</v>
          </cell>
          <cell r="J1607">
            <v>1</v>
          </cell>
          <cell r="K1607">
            <v>1</v>
          </cell>
          <cell r="L1607">
            <v>1</v>
          </cell>
          <cell r="M1607">
            <v>1</v>
          </cell>
          <cell r="N1607">
            <v>1</v>
          </cell>
          <cell r="O1607">
            <v>1</v>
          </cell>
          <cell r="P1607">
            <v>1</v>
          </cell>
          <cell r="Q1607">
            <v>1</v>
          </cell>
          <cell r="R1607">
            <v>1</v>
          </cell>
          <cell r="S1607">
            <v>0</v>
          </cell>
          <cell r="T1607">
            <v>0</v>
          </cell>
          <cell r="U1607">
            <v>1</v>
          </cell>
        </row>
        <row r="1608">
          <cell r="D1608">
            <v>500125</v>
          </cell>
          <cell r="E1608" t="str">
            <v>San Juan de Valdez IS</v>
          </cell>
          <cell r="F1608">
            <v>1</v>
          </cell>
          <cell r="G1608">
            <v>1</v>
          </cell>
          <cell r="H1608">
            <v>1</v>
          </cell>
          <cell r="I1608">
            <v>1</v>
          </cell>
          <cell r="J1608">
            <v>1</v>
          </cell>
          <cell r="K1608">
            <v>1</v>
          </cell>
          <cell r="L1608">
            <v>0</v>
          </cell>
          <cell r="M1608">
            <v>1</v>
          </cell>
          <cell r="N1608">
            <v>1</v>
          </cell>
          <cell r="O1608">
            <v>1</v>
          </cell>
          <cell r="P1608">
            <v>1</v>
          </cell>
          <cell r="Q1608">
            <v>1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</row>
        <row r="1609">
          <cell r="D1609">
            <v>500142</v>
          </cell>
          <cell r="E1609" t="str">
            <v>San Nicolas IS</v>
          </cell>
          <cell r="F1609">
            <v>1</v>
          </cell>
          <cell r="G1609">
            <v>0</v>
          </cell>
          <cell r="H1609">
            <v>1</v>
          </cell>
          <cell r="I1609">
            <v>0</v>
          </cell>
          <cell r="J1609">
            <v>0</v>
          </cell>
          <cell r="K1609">
            <v>1</v>
          </cell>
          <cell r="L1609">
            <v>1</v>
          </cell>
          <cell r="M1609">
            <v>0</v>
          </cell>
          <cell r="N1609">
            <v>1</v>
          </cell>
          <cell r="O1609">
            <v>1</v>
          </cell>
          <cell r="P1609">
            <v>1</v>
          </cell>
          <cell r="Q1609">
            <v>0</v>
          </cell>
          <cell r="R1609">
            <v>1</v>
          </cell>
          <cell r="S1609">
            <v>0</v>
          </cell>
          <cell r="T1609">
            <v>1</v>
          </cell>
          <cell r="U1609">
            <v>0</v>
          </cell>
        </row>
        <row r="1610">
          <cell r="D1610">
            <v>300987</v>
          </cell>
          <cell r="E1610" t="str">
            <v>San Julian-Sta. Maria NHS</v>
          </cell>
          <cell r="F1610">
            <v>1</v>
          </cell>
          <cell r="G1610">
            <v>1</v>
          </cell>
          <cell r="H1610">
            <v>0</v>
          </cell>
          <cell r="I1610">
            <v>1</v>
          </cell>
          <cell r="J1610">
            <v>1</v>
          </cell>
          <cell r="K1610">
            <v>1</v>
          </cell>
          <cell r="L1610">
            <v>0</v>
          </cell>
          <cell r="M1610">
            <v>0</v>
          </cell>
          <cell r="N1610">
            <v>1</v>
          </cell>
          <cell r="O1610">
            <v>1</v>
          </cell>
          <cell r="P1610">
            <v>1</v>
          </cell>
          <cell r="Q1610">
            <v>1</v>
          </cell>
          <cell r="R1610">
            <v>1</v>
          </cell>
          <cell r="S1610">
            <v>0</v>
          </cell>
          <cell r="T1610">
            <v>1</v>
          </cell>
          <cell r="U1610">
            <v>1</v>
          </cell>
        </row>
        <row r="1611">
          <cell r="D1611">
            <v>301064</v>
          </cell>
          <cell r="E1611" t="str">
            <v>Pampanga High School</v>
          </cell>
          <cell r="F1611">
            <v>1</v>
          </cell>
          <cell r="G1611">
            <v>1</v>
          </cell>
          <cell r="H1611">
            <v>1</v>
          </cell>
          <cell r="I1611">
            <v>1</v>
          </cell>
          <cell r="J1611">
            <v>1</v>
          </cell>
          <cell r="K1611">
            <v>1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1</v>
          </cell>
          <cell r="Q1611">
            <v>1</v>
          </cell>
          <cell r="R1611">
            <v>0</v>
          </cell>
          <cell r="S1611">
            <v>1</v>
          </cell>
          <cell r="T1611">
            <v>1</v>
          </cell>
          <cell r="U1611">
            <v>0</v>
          </cell>
        </row>
        <row r="1612">
          <cell r="D1612">
            <v>300945</v>
          </cell>
          <cell r="E1612" t="str">
            <v>Amucao NHS</v>
          </cell>
          <cell r="F1612">
            <v>1</v>
          </cell>
          <cell r="G1612">
            <v>1</v>
          </cell>
          <cell r="H1612">
            <v>1</v>
          </cell>
          <cell r="I1612">
            <v>0</v>
          </cell>
          <cell r="J1612">
            <v>1</v>
          </cell>
          <cell r="K1612">
            <v>1</v>
          </cell>
          <cell r="L1612">
            <v>0</v>
          </cell>
          <cell r="M1612">
            <v>1</v>
          </cell>
          <cell r="N1612">
            <v>0</v>
          </cell>
          <cell r="O1612">
            <v>0</v>
          </cell>
          <cell r="P1612">
            <v>1</v>
          </cell>
          <cell r="Q1612">
            <v>0</v>
          </cell>
          <cell r="R1612">
            <v>1</v>
          </cell>
          <cell r="S1612">
            <v>0</v>
          </cell>
          <cell r="T1612">
            <v>1</v>
          </cell>
          <cell r="U1612">
            <v>1</v>
          </cell>
        </row>
        <row r="1613">
          <cell r="D1613">
            <v>300681</v>
          </cell>
          <cell r="E1613" t="str">
            <v>Dikapinisan NHS</v>
          </cell>
          <cell r="F1613">
            <v>1</v>
          </cell>
          <cell r="G1613">
            <v>0</v>
          </cell>
          <cell r="H1613">
            <v>0</v>
          </cell>
          <cell r="I1613">
            <v>1</v>
          </cell>
          <cell r="J1613">
            <v>1</v>
          </cell>
          <cell r="K1613">
            <v>0</v>
          </cell>
          <cell r="L1613">
            <v>1</v>
          </cell>
          <cell r="M1613">
            <v>0</v>
          </cell>
          <cell r="N1613">
            <v>0</v>
          </cell>
          <cell r="O1613">
            <v>0</v>
          </cell>
          <cell r="P1613">
            <v>1</v>
          </cell>
          <cell r="Q1613">
            <v>1</v>
          </cell>
          <cell r="R1613">
            <v>1</v>
          </cell>
          <cell r="S1613">
            <v>0</v>
          </cell>
          <cell r="T1613">
            <v>0</v>
          </cell>
          <cell r="U1613">
            <v>0</v>
          </cell>
        </row>
        <row r="1614">
          <cell r="D1614">
            <v>300707</v>
          </cell>
          <cell r="E1614" t="str">
            <v>Limay NHS</v>
          </cell>
          <cell r="F1614">
            <v>1</v>
          </cell>
          <cell r="G1614">
            <v>0</v>
          </cell>
          <cell r="H1614">
            <v>1</v>
          </cell>
          <cell r="I1614">
            <v>0</v>
          </cell>
          <cell r="J1614">
            <v>1</v>
          </cell>
          <cell r="K1614">
            <v>0</v>
          </cell>
          <cell r="L1614">
            <v>0</v>
          </cell>
          <cell r="M1614">
            <v>1</v>
          </cell>
          <cell r="N1614">
            <v>0</v>
          </cell>
          <cell r="O1614">
            <v>1</v>
          </cell>
          <cell r="P1614">
            <v>1</v>
          </cell>
          <cell r="Q1614">
            <v>1</v>
          </cell>
          <cell r="R1614">
            <v>0</v>
          </cell>
          <cell r="S1614">
            <v>0</v>
          </cell>
          <cell r="T1614">
            <v>1</v>
          </cell>
          <cell r="U1614">
            <v>0</v>
          </cell>
        </row>
        <row r="1615">
          <cell r="D1615">
            <v>300713</v>
          </cell>
          <cell r="E1615" t="str">
            <v>Morong NHS</v>
          </cell>
          <cell r="F1615">
            <v>1</v>
          </cell>
          <cell r="G1615">
            <v>1</v>
          </cell>
          <cell r="H1615">
            <v>1</v>
          </cell>
          <cell r="I1615">
            <v>1</v>
          </cell>
          <cell r="J1615">
            <v>1</v>
          </cell>
          <cell r="K1615">
            <v>1</v>
          </cell>
          <cell r="L1615">
            <v>1</v>
          </cell>
          <cell r="M1615">
            <v>1</v>
          </cell>
          <cell r="N1615">
            <v>1</v>
          </cell>
          <cell r="O1615">
            <v>0</v>
          </cell>
          <cell r="P1615">
            <v>1</v>
          </cell>
          <cell r="Q1615">
            <v>1</v>
          </cell>
          <cell r="R1615">
            <v>0</v>
          </cell>
          <cell r="S1615">
            <v>0</v>
          </cell>
          <cell r="T1615">
            <v>1</v>
          </cell>
          <cell r="U1615">
            <v>0</v>
          </cell>
        </row>
        <row r="1616">
          <cell r="D1616">
            <v>306506</v>
          </cell>
          <cell r="E1616" t="str">
            <v>Dianawan NHS</v>
          </cell>
          <cell r="F1616">
            <v>0</v>
          </cell>
          <cell r="G1616">
            <v>1</v>
          </cell>
          <cell r="H1616">
            <v>1</v>
          </cell>
          <cell r="I1616">
            <v>1</v>
          </cell>
          <cell r="J1616">
            <v>1</v>
          </cell>
          <cell r="K1616">
            <v>1</v>
          </cell>
          <cell r="L1616">
            <v>1</v>
          </cell>
          <cell r="M1616">
            <v>0</v>
          </cell>
          <cell r="N1616">
            <v>1</v>
          </cell>
          <cell r="O1616">
            <v>1</v>
          </cell>
          <cell r="P1616">
            <v>1</v>
          </cell>
          <cell r="Q1616">
            <v>1</v>
          </cell>
          <cell r="R1616">
            <v>1</v>
          </cell>
          <cell r="S1616">
            <v>0</v>
          </cell>
          <cell r="T1616">
            <v>1</v>
          </cell>
          <cell r="U1616">
            <v>1</v>
          </cell>
        </row>
        <row r="1617">
          <cell r="D1617">
            <v>501138</v>
          </cell>
          <cell r="E1617" t="str">
            <v>Meycauayan West Central Integrated School</v>
          </cell>
          <cell r="F1617">
            <v>1</v>
          </cell>
          <cell r="G1617">
            <v>1</v>
          </cell>
          <cell r="H1617">
            <v>1</v>
          </cell>
          <cell r="I1617">
            <v>1</v>
          </cell>
          <cell r="J1617">
            <v>0</v>
          </cell>
          <cell r="K1617">
            <v>1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</row>
        <row r="1618">
          <cell r="D1618">
            <v>300913</v>
          </cell>
          <cell r="E1618" t="str">
            <v>Salapungan NHS</v>
          </cell>
          <cell r="F1618">
            <v>0</v>
          </cell>
          <cell r="G1618">
            <v>1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1</v>
          </cell>
          <cell r="P1618">
            <v>1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</row>
        <row r="1619">
          <cell r="D1619">
            <v>300886</v>
          </cell>
          <cell r="E1619" t="str">
            <v>Del Carmen National High School</v>
          </cell>
          <cell r="F1619">
            <v>1</v>
          </cell>
          <cell r="G1619">
            <v>1</v>
          </cell>
          <cell r="H1619">
            <v>1</v>
          </cell>
          <cell r="I1619">
            <v>1</v>
          </cell>
          <cell r="J1619">
            <v>1</v>
          </cell>
          <cell r="K1619">
            <v>1</v>
          </cell>
          <cell r="L1619">
            <v>0</v>
          </cell>
          <cell r="M1619">
            <v>0</v>
          </cell>
          <cell r="N1619">
            <v>1</v>
          </cell>
          <cell r="O1619">
            <v>1</v>
          </cell>
          <cell r="P1619">
            <v>1</v>
          </cell>
          <cell r="Q1619">
            <v>0</v>
          </cell>
          <cell r="R1619">
            <v>0</v>
          </cell>
          <cell r="S1619">
            <v>0</v>
          </cell>
          <cell r="T1619">
            <v>1</v>
          </cell>
          <cell r="U1619">
            <v>0</v>
          </cell>
        </row>
        <row r="1620">
          <cell r="D1620">
            <v>305618</v>
          </cell>
          <cell r="E1620" t="str">
            <v>Sapang Uwak High School</v>
          </cell>
          <cell r="F1620">
            <v>0</v>
          </cell>
          <cell r="G1620">
            <v>1</v>
          </cell>
          <cell r="H1620">
            <v>0</v>
          </cell>
          <cell r="I1620">
            <v>1</v>
          </cell>
          <cell r="J1620">
            <v>1</v>
          </cell>
          <cell r="K1620">
            <v>1</v>
          </cell>
          <cell r="L1620">
            <v>0</v>
          </cell>
          <cell r="M1620">
            <v>0</v>
          </cell>
          <cell r="N1620">
            <v>0</v>
          </cell>
          <cell r="O1620">
            <v>1</v>
          </cell>
          <cell r="P1620">
            <v>1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</row>
        <row r="1621">
          <cell r="D1621">
            <v>300684</v>
          </cell>
          <cell r="E1621" t="str">
            <v>Dinadiawan NHS</v>
          </cell>
          <cell r="F1621">
            <v>1</v>
          </cell>
          <cell r="G1621">
            <v>1</v>
          </cell>
          <cell r="H1621">
            <v>0</v>
          </cell>
          <cell r="I1621">
            <v>1</v>
          </cell>
          <cell r="J1621">
            <v>0</v>
          </cell>
          <cell r="K1621">
            <v>1</v>
          </cell>
          <cell r="L1621">
            <v>0</v>
          </cell>
          <cell r="M1621">
            <v>1</v>
          </cell>
          <cell r="N1621">
            <v>0</v>
          </cell>
          <cell r="O1621">
            <v>0</v>
          </cell>
          <cell r="P1621">
            <v>1</v>
          </cell>
          <cell r="Q1621">
            <v>0</v>
          </cell>
          <cell r="R1621">
            <v>1</v>
          </cell>
          <cell r="S1621">
            <v>0</v>
          </cell>
          <cell r="T1621">
            <v>0</v>
          </cell>
          <cell r="U1621">
            <v>1</v>
          </cell>
        </row>
        <row r="1622">
          <cell r="D1622">
            <v>300704</v>
          </cell>
          <cell r="E1622" t="str">
            <v>Jose C. Payumo Jr. MHS</v>
          </cell>
          <cell r="F1622">
            <v>1</v>
          </cell>
          <cell r="G1622">
            <v>0</v>
          </cell>
          <cell r="H1622">
            <v>0</v>
          </cell>
          <cell r="I1622">
            <v>0</v>
          </cell>
          <cell r="J1622">
            <v>1</v>
          </cell>
          <cell r="K1622">
            <v>1</v>
          </cell>
          <cell r="L1622">
            <v>1</v>
          </cell>
          <cell r="M1622">
            <v>0</v>
          </cell>
          <cell r="N1622">
            <v>0</v>
          </cell>
          <cell r="O1622">
            <v>0</v>
          </cell>
          <cell r="P1622">
            <v>1</v>
          </cell>
          <cell r="Q1622">
            <v>1</v>
          </cell>
          <cell r="R1622">
            <v>0</v>
          </cell>
          <cell r="S1622">
            <v>0</v>
          </cell>
          <cell r="T1622">
            <v>1</v>
          </cell>
          <cell r="U1622">
            <v>1</v>
          </cell>
        </row>
        <row r="1623">
          <cell r="D1623">
            <v>306931</v>
          </cell>
          <cell r="E1623" t="str">
            <v>BICAL HIGH SCHOOL</v>
          </cell>
          <cell r="F1623">
            <v>1</v>
          </cell>
          <cell r="G1623">
            <v>1</v>
          </cell>
          <cell r="H1623">
            <v>1</v>
          </cell>
          <cell r="I1623">
            <v>0</v>
          </cell>
          <cell r="J1623">
            <v>1</v>
          </cell>
          <cell r="K1623">
            <v>1</v>
          </cell>
          <cell r="L1623">
            <v>1</v>
          </cell>
          <cell r="M1623">
            <v>1</v>
          </cell>
          <cell r="N1623">
            <v>1</v>
          </cell>
          <cell r="O1623">
            <v>1</v>
          </cell>
          <cell r="P1623">
            <v>1</v>
          </cell>
          <cell r="Q1623">
            <v>1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</row>
        <row r="1624">
          <cell r="D1624">
            <v>307511</v>
          </cell>
          <cell r="E1624" t="str">
            <v>Marangal National High School</v>
          </cell>
          <cell r="F1624">
            <v>1</v>
          </cell>
          <cell r="G1624">
            <v>1</v>
          </cell>
          <cell r="H1624">
            <v>1</v>
          </cell>
          <cell r="I1624">
            <v>1</v>
          </cell>
          <cell r="J1624">
            <v>1</v>
          </cell>
          <cell r="K1624">
            <v>0</v>
          </cell>
          <cell r="L1624">
            <v>1</v>
          </cell>
          <cell r="M1624">
            <v>1</v>
          </cell>
          <cell r="N1624">
            <v>1</v>
          </cell>
          <cell r="O1624">
            <v>1</v>
          </cell>
          <cell r="P1624">
            <v>1</v>
          </cell>
          <cell r="Q1624">
            <v>1</v>
          </cell>
          <cell r="R1624">
            <v>1</v>
          </cell>
          <cell r="S1624">
            <v>1</v>
          </cell>
          <cell r="T1624">
            <v>1</v>
          </cell>
          <cell r="U1624">
            <v>0</v>
          </cell>
        </row>
        <row r="1625">
          <cell r="D1625">
            <v>300912</v>
          </cell>
          <cell r="E1625" t="str">
            <v>Remedios NHS</v>
          </cell>
          <cell r="F1625">
            <v>1</v>
          </cell>
          <cell r="G1625">
            <v>0</v>
          </cell>
          <cell r="H1625">
            <v>1</v>
          </cell>
          <cell r="I1625">
            <v>1</v>
          </cell>
          <cell r="J1625">
            <v>1</v>
          </cell>
          <cell r="K1625">
            <v>1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1</v>
          </cell>
          <cell r="Q1625">
            <v>1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</row>
        <row r="1626">
          <cell r="D1626">
            <v>300898</v>
          </cell>
          <cell r="E1626" t="str">
            <v>Justino Sevilla High School</v>
          </cell>
          <cell r="F1626">
            <v>1</v>
          </cell>
          <cell r="G1626">
            <v>0</v>
          </cell>
          <cell r="H1626">
            <v>0</v>
          </cell>
          <cell r="I1626">
            <v>0</v>
          </cell>
          <cell r="J1626">
            <v>1</v>
          </cell>
          <cell r="K1626">
            <v>1</v>
          </cell>
          <cell r="L1626">
            <v>0</v>
          </cell>
          <cell r="M1626">
            <v>1</v>
          </cell>
          <cell r="N1626">
            <v>0</v>
          </cell>
          <cell r="O1626">
            <v>1</v>
          </cell>
          <cell r="P1626">
            <v>1</v>
          </cell>
          <cell r="Q1626">
            <v>0</v>
          </cell>
          <cell r="R1626">
            <v>0</v>
          </cell>
          <cell r="S1626">
            <v>0</v>
          </cell>
          <cell r="T1626">
            <v>1</v>
          </cell>
          <cell r="U1626">
            <v>1</v>
          </cell>
        </row>
        <row r="1627">
          <cell r="D1627">
            <v>300926</v>
          </cell>
          <cell r="E1627" t="str">
            <v>San Pedro NHS</v>
          </cell>
          <cell r="F1627">
            <v>1</v>
          </cell>
          <cell r="G1627">
            <v>0</v>
          </cell>
          <cell r="H1627">
            <v>0</v>
          </cell>
          <cell r="I1627">
            <v>0</v>
          </cell>
          <cell r="J1627">
            <v>1</v>
          </cell>
          <cell r="K1627">
            <v>1</v>
          </cell>
          <cell r="L1627">
            <v>0</v>
          </cell>
          <cell r="M1627">
            <v>1</v>
          </cell>
          <cell r="N1627">
            <v>1</v>
          </cell>
          <cell r="O1627">
            <v>1</v>
          </cell>
          <cell r="P1627">
            <v>1</v>
          </cell>
          <cell r="Q1627">
            <v>1</v>
          </cell>
          <cell r="R1627">
            <v>0</v>
          </cell>
          <cell r="S1627">
            <v>0</v>
          </cell>
          <cell r="T1627">
            <v>1</v>
          </cell>
          <cell r="U1627">
            <v>1</v>
          </cell>
        </row>
        <row r="1628">
          <cell r="D1628">
            <v>300685</v>
          </cell>
          <cell r="E1628" t="str">
            <v>Dingalan NHS</v>
          </cell>
          <cell r="F1628">
            <v>1</v>
          </cell>
          <cell r="G1628">
            <v>1</v>
          </cell>
          <cell r="H1628">
            <v>1</v>
          </cell>
          <cell r="I1628">
            <v>1</v>
          </cell>
          <cell r="J1628">
            <v>1</v>
          </cell>
          <cell r="K1628">
            <v>0</v>
          </cell>
          <cell r="L1628">
            <v>0</v>
          </cell>
          <cell r="M1628">
            <v>1</v>
          </cell>
          <cell r="N1628">
            <v>0</v>
          </cell>
          <cell r="O1628">
            <v>0</v>
          </cell>
          <cell r="P1628">
            <v>1</v>
          </cell>
          <cell r="Q1628">
            <v>1</v>
          </cell>
          <cell r="R1628">
            <v>1</v>
          </cell>
          <cell r="S1628">
            <v>0</v>
          </cell>
          <cell r="T1628">
            <v>1</v>
          </cell>
          <cell r="U1628">
            <v>0</v>
          </cell>
        </row>
        <row r="1629">
          <cell r="D1629">
            <v>300710</v>
          </cell>
          <cell r="E1629" t="str">
            <v>Mariveles NHS Cabcaben</v>
          </cell>
          <cell r="F1629">
            <v>1</v>
          </cell>
          <cell r="G1629">
            <v>1</v>
          </cell>
          <cell r="H1629">
            <v>1</v>
          </cell>
          <cell r="I1629">
            <v>0</v>
          </cell>
          <cell r="J1629">
            <v>1</v>
          </cell>
          <cell r="K1629">
            <v>1</v>
          </cell>
          <cell r="L1629">
            <v>0</v>
          </cell>
          <cell r="M1629">
            <v>1</v>
          </cell>
          <cell r="N1629">
            <v>0</v>
          </cell>
          <cell r="O1629">
            <v>0</v>
          </cell>
          <cell r="P1629">
            <v>1</v>
          </cell>
          <cell r="Q1629">
            <v>1</v>
          </cell>
          <cell r="R1629">
            <v>0</v>
          </cell>
          <cell r="S1629">
            <v>0</v>
          </cell>
          <cell r="T1629">
            <v>1</v>
          </cell>
          <cell r="U1629">
            <v>1</v>
          </cell>
        </row>
        <row r="1630">
          <cell r="D1630">
            <v>500119</v>
          </cell>
          <cell r="E1630" t="str">
            <v>Biaan Aeta IS</v>
          </cell>
          <cell r="F1630">
            <v>1</v>
          </cell>
          <cell r="G1630">
            <v>1</v>
          </cell>
          <cell r="H1630">
            <v>1</v>
          </cell>
          <cell r="I1630">
            <v>1</v>
          </cell>
          <cell r="J1630">
            <v>1</v>
          </cell>
          <cell r="K1630">
            <v>1</v>
          </cell>
          <cell r="L1630">
            <v>0</v>
          </cell>
          <cell r="M1630">
            <v>0</v>
          </cell>
          <cell r="N1630">
            <v>1</v>
          </cell>
          <cell r="O1630">
            <v>0</v>
          </cell>
          <cell r="P1630">
            <v>1</v>
          </cell>
          <cell r="Q1630">
            <v>1</v>
          </cell>
          <cell r="R1630">
            <v>1</v>
          </cell>
          <cell r="S1630">
            <v>1</v>
          </cell>
          <cell r="T1630">
            <v>1</v>
          </cell>
          <cell r="U1630">
            <v>1</v>
          </cell>
        </row>
        <row r="1631">
          <cell r="D1631">
            <v>300706</v>
          </cell>
          <cell r="E1631" t="str">
            <v>Lamao NHS</v>
          </cell>
          <cell r="F1631">
            <v>1</v>
          </cell>
          <cell r="G1631">
            <v>1</v>
          </cell>
          <cell r="H1631">
            <v>1</v>
          </cell>
          <cell r="I1631">
            <v>1</v>
          </cell>
          <cell r="J1631">
            <v>1</v>
          </cell>
          <cell r="K1631">
            <v>1</v>
          </cell>
          <cell r="L1631">
            <v>1</v>
          </cell>
          <cell r="M1631">
            <v>1</v>
          </cell>
          <cell r="N1631">
            <v>1</v>
          </cell>
          <cell r="O1631">
            <v>1</v>
          </cell>
          <cell r="P1631">
            <v>1</v>
          </cell>
          <cell r="Q1631">
            <v>1</v>
          </cell>
          <cell r="R1631">
            <v>1</v>
          </cell>
          <cell r="S1631">
            <v>1</v>
          </cell>
          <cell r="T1631">
            <v>1</v>
          </cell>
          <cell r="U1631">
            <v>1</v>
          </cell>
        </row>
        <row r="1632">
          <cell r="D1632">
            <v>327001</v>
          </cell>
          <cell r="E1632" t="str">
            <v>MEYCAUAYAN NATIONAL HIGH SCHOOL-ANNEX</v>
          </cell>
          <cell r="F1632">
            <v>0</v>
          </cell>
          <cell r="G1632">
            <v>0</v>
          </cell>
          <cell r="H1632">
            <v>1</v>
          </cell>
          <cell r="I1632">
            <v>0</v>
          </cell>
          <cell r="J1632">
            <v>0</v>
          </cell>
          <cell r="K1632">
            <v>1</v>
          </cell>
          <cell r="L1632">
            <v>0</v>
          </cell>
          <cell r="M1632">
            <v>0</v>
          </cell>
          <cell r="N1632">
            <v>0</v>
          </cell>
          <cell r="O1632">
            <v>1</v>
          </cell>
          <cell r="P1632">
            <v>0</v>
          </cell>
          <cell r="Q1632">
            <v>1</v>
          </cell>
          <cell r="R1632">
            <v>0</v>
          </cell>
          <cell r="S1632">
            <v>0</v>
          </cell>
          <cell r="T1632">
            <v>0</v>
          </cell>
          <cell r="U1632">
            <v>1</v>
          </cell>
        </row>
        <row r="1633">
          <cell r="D1633">
            <v>300709</v>
          </cell>
          <cell r="E1633" t="str">
            <v>Mabatang NHS</v>
          </cell>
          <cell r="F1633">
            <v>1</v>
          </cell>
          <cell r="G1633">
            <v>0</v>
          </cell>
          <cell r="H1633">
            <v>1</v>
          </cell>
          <cell r="I1633">
            <v>0</v>
          </cell>
          <cell r="J1633">
            <v>1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1</v>
          </cell>
          <cell r="R1633">
            <v>0</v>
          </cell>
          <cell r="S1633">
            <v>0</v>
          </cell>
          <cell r="T1633">
            <v>1</v>
          </cell>
          <cell r="U1633">
            <v>1</v>
          </cell>
        </row>
        <row r="1634">
          <cell r="D1634">
            <v>300814</v>
          </cell>
          <cell r="E1634" t="str">
            <v>Julia Ortiz Luiz NHS</v>
          </cell>
          <cell r="F1634">
            <v>1</v>
          </cell>
          <cell r="G1634">
            <v>1</v>
          </cell>
          <cell r="H1634">
            <v>1</v>
          </cell>
          <cell r="I1634">
            <v>1</v>
          </cell>
          <cell r="J1634">
            <v>0</v>
          </cell>
          <cell r="K1634">
            <v>1</v>
          </cell>
          <cell r="L1634">
            <v>0</v>
          </cell>
          <cell r="M1634">
            <v>1</v>
          </cell>
          <cell r="N1634">
            <v>1</v>
          </cell>
          <cell r="O1634">
            <v>1</v>
          </cell>
          <cell r="P1634">
            <v>1</v>
          </cell>
          <cell r="Q1634">
            <v>1</v>
          </cell>
          <cell r="R1634">
            <v>1</v>
          </cell>
          <cell r="S1634">
            <v>1</v>
          </cell>
          <cell r="T1634">
            <v>1</v>
          </cell>
          <cell r="U1634">
            <v>1</v>
          </cell>
        </row>
        <row r="1635">
          <cell r="D1635">
            <v>306608</v>
          </cell>
          <cell r="E1635" t="str">
            <v>Orani NHS - Pagasa</v>
          </cell>
          <cell r="F1635">
            <v>1</v>
          </cell>
          <cell r="G1635">
            <v>1</v>
          </cell>
          <cell r="H1635">
            <v>1</v>
          </cell>
          <cell r="I1635">
            <v>1</v>
          </cell>
          <cell r="J1635">
            <v>1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1</v>
          </cell>
          <cell r="Q1635">
            <v>1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</row>
        <row r="1636">
          <cell r="D1636">
            <v>300708</v>
          </cell>
          <cell r="E1636" t="str">
            <v>Luakan NHS</v>
          </cell>
          <cell r="F1636">
            <v>1</v>
          </cell>
          <cell r="G1636">
            <v>0</v>
          </cell>
          <cell r="H1636">
            <v>1</v>
          </cell>
          <cell r="I1636">
            <v>1</v>
          </cell>
          <cell r="J1636">
            <v>1</v>
          </cell>
          <cell r="K1636">
            <v>1</v>
          </cell>
          <cell r="L1636">
            <v>0</v>
          </cell>
          <cell r="M1636">
            <v>0</v>
          </cell>
          <cell r="N1636">
            <v>1</v>
          </cell>
          <cell r="O1636">
            <v>1</v>
          </cell>
          <cell r="P1636">
            <v>1</v>
          </cell>
          <cell r="Q1636">
            <v>1</v>
          </cell>
          <cell r="R1636">
            <v>1</v>
          </cell>
          <cell r="S1636">
            <v>1</v>
          </cell>
          <cell r="T1636">
            <v>1</v>
          </cell>
          <cell r="U1636">
            <v>0</v>
          </cell>
        </row>
        <row r="1637">
          <cell r="D1637">
            <v>300719</v>
          </cell>
          <cell r="E1637" t="str">
            <v>Samal NHS</v>
          </cell>
          <cell r="F1637">
            <v>1</v>
          </cell>
          <cell r="G1637">
            <v>0</v>
          </cell>
          <cell r="H1637">
            <v>1</v>
          </cell>
          <cell r="I1637">
            <v>0</v>
          </cell>
          <cell r="J1637">
            <v>1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1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</row>
        <row r="1638">
          <cell r="D1638">
            <v>500477</v>
          </cell>
          <cell r="E1638" t="str">
            <v>Lazaro Francisco Integrated School</v>
          </cell>
          <cell r="F1638">
            <v>1</v>
          </cell>
          <cell r="G1638">
            <v>0</v>
          </cell>
          <cell r="H1638">
            <v>1</v>
          </cell>
          <cell r="I1638">
            <v>1</v>
          </cell>
          <cell r="J1638">
            <v>1</v>
          </cell>
          <cell r="K1638">
            <v>1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1</v>
          </cell>
          <cell r="R1638">
            <v>1</v>
          </cell>
          <cell r="S1638">
            <v>0</v>
          </cell>
          <cell r="T1638">
            <v>0</v>
          </cell>
          <cell r="U1638">
            <v>1</v>
          </cell>
        </row>
        <row r="1639">
          <cell r="D1639">
            <v>500965</v>
          </cell>
          <cell r="E1639" t="str">
            <v>Saluysoy Integrated School</v>
          </cell>
          <cell r="F1639">
            <v>1</v>
          </cell>
          <cell r="G1639">
            <v>1</v>
          </cell>
          <cell r="H1639">
            <v>1</v>
          </cell>
          <cell r="I1639">
            <v>1</v>
          </cell>
          <cell r="J1639">
            <v>1</v>
          </cell>
          <cell r="K1639">
            <v>1</v>
          </cell>
          <cell r="L1639">
            <v>1</v>
          </cell>
          <cell r="M1639">
            <v>0</v>
          </cell>
          <cell r="N1639">
            <v>1</v>
          </cell>
          <cell r="O1639">
            <v>1</v>
          </cell>
          <cell r="P1639">
            <v>1</v>
          </cell>
          <cell r="Q1639">
            <v>1</v>
          </cell>
          <cell r="R1639">
            <v>1</v>
          </cell>
          <cell r="S1639">
            <v>0</v>
          </cell>
          <cell r="T1639">
            <v>1</v>
          </cell>
          <cell r="U1639">
            <v>1</v>
          </cell>
        </row>
        <row r="1640">
          <cell r="D1640">
            <v>300988</v>
          </cell>
          <cell r="E1640" t="str">
            <v>San Manuel HS</v>
          </cell>
          <cell r="F1640">
            <v>1</v>
          </cell>
          <cell r="G1640">
            <v>1</v>
          </cell>
          <cell r="H1640">
            <v>1</v>
          </cell>
          <cell r="I1640">
            <v>0</v>
          </cell>
          <cell r="J1640">
            <v>1</v>
          </cell>
          <cell r="K1640">
            <v>1</v>
          </cell>
          <cell r="L1640">
            <v>1</v>
          </cell>
          <cell r="M1640">
            <v>0</v>
          </cell>
          <cell r="N1640">
            <v>0</v>
          </cell>
          <cell r="O1640">
            <v>0</v>
          </cell>
          <cell r="P1640">
            <v>1</v>
          </cell>
          <cell r="Q1640">
            <v>1</v>
          </cell>
          <cell r="R1640">
            <v>1</v>
          </cell>
          <cell r="S1640">
            <v>0</v>
          </cell>
          <cell r="T1640">
            <v>1</v>
          </cell>
          <cell r="U1640">
            <v>1</v>
          </cell>
        </row>
        <row r="1641">
          <cell r="D1641">
            <v>300887</v>
          </cell>
          <cell r="E1641" t="str">
            <v>Dela Paz Libutad NHS</v>
          </cell>
          <cell r="F1641">
            <v>0</v>
          </cell>
          <cell r="G1641">
            <v>1</v>
          </cell>
          <cell r="H1641">
            <v>1</v>
          </cell>
          <cell r="I1641">
            <v>1</v>
          </cell>
          <cell r="J1641">
            <v>1</v>
          </cell>
          <cell r="K1641">
            <v>1</v>
          </cell>
          <cell r="L1641">
            <v>1</v>
          </cell>
          <cell r="M1641">
            <v>1</v>
          </cell>
          <cell r="N1641">
            <v>1</v>
          </cell>
          <cell r="O1641">
            <v>1</v>
          </cell>
          <cell r="P1641">
            <v>1</v>
          </cell>
          <cell r="Q1641">
            <v>1</v>
          </cell>
          <cell r="R1641">
            <v>1</v>
          </cell>
          <cell r="S1641">
            <v>1</v>
          </cell>
          <cell r="T1641">
            <v>1</v>
          </cell>
          <cell r="U1641">
            <v>1</v>
          </cell>
        </row>
        <row r="1642">
          <cell r="D1642">
            <v>301047</v>
          </cell>
          <cell r="E1642" t="str">
            <v>Marciano del Rosario Memorial  NHS</v>
          </cell>
          <cell r="F1642">
            <v>1</v>
          </cell>
          <cell r="G1642">
            <v>0</v>
          </cell>
          <cell r="H1642">
            <v>1</v>
          </cell>
          <cell r="I1642">
            <v>1</v>
          </cell>
          <cell r="J1642">
            <v>1</v>
          </cell>
          <cell r="K1642">
            <v>1</v>
          </cell>
          <cell r="L1642">
            <v>0</v>
          </cell>
          <cell r="M1642">
            <v>1</v>
          </cell>
          <cell r="N1642">
            <v>1</v>
          </cell>
          <cell r="O1642">
            <v>1</v>
          </cell>
          <cell r="P1642">
            <v>1</v>
          </cell>
          <cell r="Q1642">
            <v>1</v>
          </cell>
          <cell r="R1642">
            <v>1</v>
          </cell>
          <cell r="S1642">
            <v>1</v>
          </cell>
          <cell r="T1642">
            <v>1</v>
          </cell>
          <cell r="U1642">
            <v>1</v>
          </cell>
        </row>
        <row r="1643">
          <cell r="D1643">
            <v>500130</v>
          </cell>
          <cell r="E1643" t="str">
            <v>Northville 15 IS</v>
          </cell>
          <cell r="F1643">
            <v>1</v>
          </cell>
          <cell r="G1643">
            <v>0</v>
          </cell>
          <cell r="H1643">
            <v>1</v>
          </cell>
          <cell r="I1643">
            <v>0</v>
          </cell>
          <cell r="J1643">
            <v>1</v>
          </cell>
          <cell r="K1643">
            <v>1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1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</row>
        <row r="1644">
          <cell r="D1644">
            <v>300683</v>
          </cell>
          <cell r="E1644" t="str">
            <v>Rodrigo D. Palmero Memorial NHS</v>
          </cell>
          <cell r="F1644">
            <v>1</v>
          </cell>
          <cell r="G1644">
            <v>1</v>
          </cell>
          <cell r="H1644">
            <v>1</v>
          </cell>
          <cell r="I1644">
            <v>0</v>
          </cell>
          <cell r="J1644">
            <v>1</v>
          </cell>
          <cell r="K1644">
            <v>1</v>
          </cell>
          <cell r="L1644">
            <v>1</v>
          </cell>
          <cell r="M1644">
            <v>1</v>
          </cell>
          <cell r="N1644">
            <v>1</v>
          </cell>
          <cell r="O1644">
            <v>1</v>
          </cell>
          <cell r="P1644">
            <v>1</v>
          </cell>
          <cell r="Q1644">
            <v>1</v>
          </cell>
          <cell r="R1644">
            <v>0</v>
          </cell>
          <cell r="S1644">
            <v>0</v>
          </cell>
          <cell r="T1644">
            <v>0</v>
          </cell>
          <cell r="U1644">
            <v>1</v>
          </cell>
        </row>
        <row r="1645">
          <cell r="D1645">
            <v>306508</v>
          </cell>
          <cell r="E1645" t="str">
            <v>Rosauro R. Tangson, Sr. NHS</v>
          </cell>
          <cell r="F1645">
            <v>1</v>
          </cell>
          <cell r="G1645">
            <v>0</v>
          </cell>
          <cell r="H1645">
            <v>0</v>
          </cell>
          <cell r="I1645">
            <v>0</v>
          </cell>
          <cell r="J1645">
            <v>1</v>
          </cell>
          <cell r="K1645">
            <v>1</v>
          </cell>
          <cell r="L1645">
            <v>1</v>
          </cell>
          <cell r="M1645">
            <v>0</v>
          </cell>
          <cell r="N1645">
            <v>0</v>
          </cell>
          <cell r="O1645">
            <v>0</v>
          </cell>
          <cell r="P1645">
            <v>1</v>
          </cell>
          <cell r="Q1645">
            <v>1</v>
          </cell>
          <cell r="R1645">
            <v>0</v>
          </cell>
          <cell r="S1645">
            <v>0</v>
          </cell>
          <cell r="T1645">
            <v>1</v>
          </cell>
          <cell r="U1645">
            <v>1</v>
          </cell>
        </row>
        <row r="1646">
          <cell r="D1646">
            <v>500149</v>
          </cell>
          <cell r="E1646" t="str">
            <v>San Agustin IS</v>
          </cell>
          <cell r="F1646">
            <v>0</v>
          </cell>
          <cell r="G1646">
            <v>1</v>
          </cell>
          <cell r="H1646">
            <v>0</v>
          </cell>
          <cell r="I1646">
            <v>0</v>
          </cell>
          <cell r="J1646">
            <v>1</v>
          </cell>
          <cell r="K1646">
            <v>1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1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</row>
        <row r="1647">
          <cell r="D1647">
            <v>300940</v>
          </cell>
          <cell r="E1647" t="str">
            <v>Talang NHS</v>
          </cell>
          <cell r="F1647">
            <v>1</v>
          </cell>
          <cell r="G1647">
            <v>0</v>
          </cell>
          <cell r="H1647">
            <v>1</v>
          </cell>
          <cell r="I1647">
            <v>1</v>
          </cell>
          <cell r="J1647">
            <v>1</v>
          </cell>
          <cell r="K1647">
            <v>1</v>
          </cell>
          <cell r="L1647">
            <v>0</v>
          </cell>
          <cell r="M1647">
            <v>0</v>
          </cell>
          <cell r="N1647">
            <v>1</v>
          </cell>
          <cell r="O1647">
            <v>1</v>
          </cell>
          <cell r="P1647">
            <v>1</v>
          </cell>
          <cell r="Q1647">
            <v>1</v>
          </cell>
          <cell r="R1647">
            <v>1</v>
          </cell>
          <cell r="S1647">
            <v>0</v>
          </cell>
          <cell r="T1647">
            <v>1</v>
          </cell>
          <cell r="U1647">
            <v>1</v>
          </cell>
        </row>
        <row r="1648">
          <cell r="D1648">
            <v>300924</v>
          </cell>
          <cell r="E1648" t="str">
            <v>San Matias NHS</v>
          </cell>
          <cell r="F1648">
            <v>1</v>
          </cell>
          <cell r="G1648">
            <v>0</v>
          </cell>
          <cell r="H1648">
            <v>1</v>
          </cell>
          <cell r="I1648">
            <v>1</v>
          </cell>
          <cell r="J1648">
            <v>1</v>
          </cell>
          <cell r="K1648">
            <v>1</v>
          </cell>
          <cell r="L1648">
            <v>1</v>
          </cell>
          <cell r="M1648">
            <v>0</v>
          </cell>
          <cell r="N1648">
            <v>1</v>
          </cell>
          <cell r="O1648">
            <v>0</v>
          </cell>
          <cell r="P1648">
            <v>0</v>
          </cell>
          <cell r="Q1648">
            <v>1</v>
          </cell>
          <cell r="R1648">
            <v>1</v>
          </cell>
          <cell r="S1648">
            <v>1</v>
          </cell>
          <cell r="T1648">
            <v>1</v>
          </cell>
          <cell r="U1648">
            <v>1</v>
          </cell>
        </row>
        <row r="1649">
          <cell r="D1649">
            <v>305629</v>
          </cell>
          <cell r="E1649" t="str">
            <v>Baseco National High School</v>
          </cell>
          <cell r="F1649">
            <v>0</v>
          </cell>
          <cell r="G1649">
            <v>0</v>
          </cell>
          <cell r="H1649">
            <v>1</v>
          </cell>
          <cell r="I1649">
            <v>0</v>
          </cell>
          <cell r="J1649">
            <v>0</v>
          </cell>
          <cell r="K1649">
            <v>0</v>
          </cell>
          <cell r="L1649">
            <v>0</v>
          </cell>
          <cell r="M1649">
            <v>1</v>
          </cell>
          <cell r="N1649">
            <v>0</v>
          </cell>
          <cell r="O1649">
            <v>0</v>
          </cell>
          <cell r="P1649">
            <v>1</v>
          </cell>
          <cell r="Q1649">
            <v>1</v>
          </cell>
          <cell r="R1649">
            <v>1</v>
          </cell>
          <cell r="S1649">
            <v>0</v>
          </cell>
          <cell r="T1649">
            <v>1</v>
          </cell>
          <cell r="U1649">
            <v>1</v>
          </cell>
        </row>
        <row r="1650">
          <cell r="D1650">
            <v>500143</v>
          </cell>
          <cell r="E1650" t="str">
            <v>Saguin IS</v>
          </cell>
          <cell r="F1650">
            <v>1</v>
          </cell>
          <cell r="G1650">
            <v>1</v>
          </cell>
          <cell r="H1650">
            <v>1</v>
          </cell>
          <cell r="I1650">
            <v>1</v>
          </cell>
          <cell r="J1650">
            <v>1</v>
          </cell>
          <cell r="K1650">
            <v>1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1</v>
          </cell>
          <cell r="Q1650">
            <v>1</v>
          </cell>
          <cell r="R1650">
            <v>1</v>
          </cell>
          <cell r="S1650">
            <v>0</v>
          </cell>
          <cell r="T1650">
            <v>1</v>
          </cell>
          <cell r="U1650">
            <v>1</v>
          </cell>
        </row>
        <row r="1651">
          <cell r="D1651">
            <v>300815</v>
          </cell>
          <cell r="E1651" t="str">
            <v>Kapalangan NHS</v>
          </cell>
          <cell r="F1651">
            <v>1</v>
          </cell>
          <cell r="G1651">
            <v>0</v>
          </cell>
          <cell r="H1651">
            <v>1</v>
          </cell>
          <cell r="I1651">
            <v>0</v>
          </cell>
          <cell r="J1651">
            <v>1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1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</row>
        <row r="1652">
          <cell r="D1652">
            <v>306605</v>
          </cell>
          <cell r="E1652" t="str">
            <v>Samal NHS - Annex</v>
          </cell>
          <cell r="F1652">
            <v>1</v>
          </cell>
          <cell r="G1652">
            <v>0</v>
          </cell>
          <cell r="H1652">
            <v>1</v>
          </cell>
          <cell r="I1652">
            <v>1</v>
          </cell>
          <cell r="J1652">
            <v>1</v>
          </cell>
          <cell r="K1652">
            <v>1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1</v>
          </cell>
          <cell r="R1652">
            <v>0</v>
          </cell>
          <cell r="S1652">
            <v>1</v>
          </cell>
          <cell r="T1652">
            <v>1</v>
          </cell>
          <cell r="U1652">
            <v>1</v>
          </cell>
        </row>
        <row r="1653">
          <cell r="D1653">
            <v>306930</v>
          </cell>
          <cell r="E1653" t="str">
            <v>Air Force City High School</v>
          </cell>
          <cell r="F1653">
            <v>1</v>
          </cell>
          <cell r="G1653">
            <v>1</v>
          </cell>
          <cell r="H1653">
            <v>0</v>
          </cell>
          <cell r="I1653">
            <v>1</v>
          </cell>
          <cell r="J1653">
            <v>1</v>
          </cell>
          <cell r="K1653">
            <v>1</v>
          </cell>
          <cell r="L1653">
            <v>0</v>
          </cell>
          <cell r="M1653">
            <v>1</v>
          </cell>
          <cell r="N1653">
            <v>1</v>
          </cell>
          <cell r="O1653">
            <v>1</v>
          </cell>
          <cell r="P1653">
            <v>1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1</v>
          </cell>
        </row>
        <row r="1654">
          <cell r="D1654">
            <v>300691</v>
          </cell>
          <cell r="E1654" t="str">
            <v>Maria Aurora NHS</v>
          </cell>
          <cell r="F1654">
            <v>1</v>
          </cell>
          <cell r="G1654">
            <v>1</v>
          </cell>
          <cell r="H1654">
            <v>1</v>
          </cell>
          <cell r="I1654">
            <v>0</v>
          </cell>
          <cell r="J1654">
            <v>1</v>
          </cell>
          <cell r="K1654">
            <v>1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1</v>
          </cell>
          <cell r="U1654">
            <v>1</v>
          </cell>
        </row>
        <row r="1655">
          <cell r="D1655">
            <v>500636</v>
          </cell>
          <cell r="E1655" t="str">
            <v>City of Malolos Integrated School - Sto. Rosario</v>
          </cell>
          <cell r="F1655">
            <v>0</v>
          </cell>
          <cell r="G1655">
            <v>1</v>
          </cell>
          <cell r="H1655">
            <v>1</v>
          </cell>
          <cell r="I1655">
            <v>1</v>
          </cell>
          <cell r="J1655">
            <v>0</v>
          </cell>
          <cell r="K1655">
            <v>1</v>
          </cell>
          <cell r="L1655">
            <v>0</v>
          </cell>
          <cell r="M1655">
            <v>1</v>
          </cell>
          <cell r="N1655">
            <v>1</v>
          </cell>
          <cell r="O1655">
            <v>1</v>
          </cell>
          <cell r="P1655">
            <v>1</v>
          </cell>
          <cell r="Q1655">
            <v>1</v>
          </cell>
          <cell r="R1655">
            <v>0</v>
          </cell>
          <cell r="S1655">
            <v>0</v>
          </cell>
          <cell r="T1655">
            <v>0</v>
          </cell>
          <cell r="U1655">
            <v>1</v>
          </cell>
        </row>
        <row r="1656">
          <cell r="D1656">
            <v>500729</v>
          </cell>
          <cell r="E1656" t="str">
            <v>Carmen T. Valenzuela IS</v>
          </cell>
          <cell r="F1656">
            <v>0</v>
          </cell>
          <cell r="G1656">
            <v>1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1</v>
          </cell>
          <cell r="R1656">
            <v>0</v>
          </cell>
          <cell r="S1656">
            <v>0</v>
          </cell>
          <cell r="T1656">
            <v>1</v>
          </cell>
          <cell r="U1656">
            <v>1</v>
          </cell>
        </row>
        <row r="1657">
          <cell r="D1657">
            <v>300688</v>
          </cell>
          <cell r="E1657" t="str">
            <v>Ibona NHS</v>
          </cell>
          <cell r="F1657">
            <v>1</v>
          </cell>
          <cell r="G1657">
            <v>1</v>
          </cell>
          <cell r="H1657">
            <v>1</v>
          </cell>
          <cell r="I1657">
            <v>0</v>
          </cell>
          <cell r="J1657">
            <v>0</v>
          </cell>
          <cell r="K1657">
            <v>0</v>
          </cell>
          <cell r="L1657">
            <v>1</v>
          </cell>
          <cell r="M1657">
            <v>0</v>
          </cell>
          <cell r="N1657">
            <v>0</v>
          </cell>
          <cell r="O1657">
            <v>0</v>
          </cell>
          <cell r="P1657">
            <v>1</v>
          </cell>
          <cell r="Q1657">
            <v>0</v>
          </cell>
          <cell r="R1657">
            <v>1</v>
          </cell>
          <cell r="S1657">
            <v>0</v>
          </cell>
          <cell r="T1657">
            <v>0</v>
          </cell>
          <cell r="U1657">
            <v>1</v>
          </cell>
        </row>
        <row r="1658">
          <cell r="D1658">
            <v>306615</v>
          </cell>
          <cell r="E1658" t="str">
            <v>Mariveles NHS Pob. Annex-Sisiman</v>
          </cell>
          <cell r="F1658">
            <v>1</v>
          </cell>
          <cell r="G1658">
            <v>1</v>
          </cell>
          <cell r="H1658">
            <v>1</v>
          </cell>
          <cell r="I1658">
            <v>0</v>
          </cell>
          <cell r="J1658">
            <v>1</v>
          </cell>
          <cell r="K1658">
            <v>1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1</v>
          </cell>
          <cell r="Q1658">
            <v>1</v>
          </cell>
          <cell r="R1658">
            <v>0</v>
          </cell>
          <cell r="S1658">
            <v>0</v>
          </cell>
          <cell r="T1658">
            <v>1</v>
          </cell>
          <cell r="U1658">
            <v>0</v>
          </cell>
        </row>
        <row r="1659">
          <cell r="D1659">
            <v>306917</v>
          </cell>
          <cell r="E1659" t="str">
            <v>Sta. Monica High School</v>
          </cell>
          <cell r="F1659">
            <v>1</v>
          </cell>
          <cell r="G1659">
            <v>1</v>
          </cell>
          <cell r="H1659">
            <v>1</v>
          </cell>
          <cell r="I1659">
            <v>1</v>
          </cell>
          <cell r="J1659">
            <v>1</v>
          </cell>
          <cell r="K1659">
            <v>1</v>
          </cell>
          <cell r="L1659">
            <v>0</v>
          </cell>
          <cell r="M1659">
            <v>1</v>
          </cell>
          <cell r="N1659">
            <v>1</v>
          </cell>
          <cell r="O1659">
            <v>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0</v>
          </cell>
          <cell r="U1659">
            <v>1</v>
          </cell>
        </row>
        <row r="1660">
          <cell r="D1660">
            <v>300936</v>
          </cell>
          <cell r="E1660" t="str">
            <v>Sto. Rosario NHS</v>
          </cell>
          <cell r="F1660">
            <v>1</v>
          </cell>
          <cell r="G1660">
            <v>1</v>
          </cell>
          <cell r="H1660">
            <v>1</v>
          </cell>
          <cell r="I1660">
            <v>1</v>
          </cell>
          <cell r="J1660">
            <v>1</v>
          </cell>
          <cell r="K1660">
            <v>1</v>
          </cell>
          <cell r="L1660">
            <v>1</v>
          </cell>
          <cell r="M1660">
            <v>0</v>
          </cell>
          <cell r="N1660">
            <v>1</v>
          </cell>
          <cell r="O1660">
            <v>1</v>
          </cell>
          <cell r="P1660">
            <v>0</v>
          </cell>
          <cell r="Q1660">
            <v>1</v>
          </cell>
          <cell r="R1660">
            <v>1</v>
          </cell>
          <cell r="S1660">
            <v>0</v>
          </cell>
          <cell r="T1660">
            <v>1</v>
          </cell>
          <cell r="U1660">
            <v>1</v>
          </cell>
        </row>
        <row r="1661">
          <cell r="D1661">
            <v>300922</v>
          </cell>
          <cell r="E1661" t="str">
            <v>San Juan-San Luis NHS</v>
          </cell>
          <cell r="F1661">
            <v>1</v>
          </cell>
          <cell r="G1661">
            <v>1</v>
          </cell>
          <cell r="H1661">
            <v>1</v>
          </cell>
          <cell r="I1661">
            <v>1</v>
          </cell>
          <cell r="J1661">
            <v>1</v>
          </cell>
          <cell r="K1661">
            <v>1</v>
          </cell>
          <cell r="L1661">
            <v>1</v>
          </cell>
          <cell r="M1661">
            <v>1</v>
          </cell>
          <cell r="N1661">
            <v>1</v>
          </cell>
          <cell r="O1661">
            <v>1</v>
          </cell>
          <cell r="P1661">
            <v>1</v>
          </cell>
          <cell r="Q1661">
            <v>1</v>
          </cell>
          <cell r="R1661">
            <v>1</v>
          </cell>
          <cell r="S1661">
            <v>1</v>
          </cell>
          <cell r="T1661">
            <v>1</v>
          </cell>
          <cell r="U1661">
            <v>1</v>
          </cell>
        </row>
        <row r="1662">
          <cell r="D1662">
            <v>306938</v>
          </cell>
          <cell r="E1662" t="str">
            <v>AYALA HIGH SCHOOL</v>
          </cell>
          <cell r="F1662">
            <v>1</v>
          </cell>
          <cell r="G1662">
            <v>1</v>
          </cell>
          <cell r="H1662">
            <v>1</v>
          </cell>
          <cell r="I1662">
            <v>1</v>
          </cell>
          <cell r="J1662">
            <v>1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1</v>
          </cell>
          <cell r="Q1662">
            <v>1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</row>
        <row r="1663">
          <cell r="D1663">
            <v>323601</v>
          </cell>
          <cell r="E1663" t="str">
            <v>Bulihan NHS</v>
          </cell>
          <cell r="F1663">
            <v>1</v>
          </cell>
          <cell r="G1663">
            <v>0</v>
          </cell>
          <cell r="H1663">
            <v>0</v>
          </cell>
          <cell r="I1663">
            <v>0</v>
          </cell>
          <cell r="J1663">
            <v>0</v>
          </cell>
          <cell r="K1663">
            <v>1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1</v>
          </cell>
          <cell r="R1663">
            <v>0</v>
          </cell>
          <cell r="S1663">
            <v>0</v>
          </cell>
          <cell r="T1663">
            <v>1</v>
          </cell>
          <cell r="U1663">
            <v>0</v>
          </cell>
        </row>
        <row r="1664">
          <cell r="D1664">
            <v>307601</v>
          </cell>
          <cell r="E1664" t="str">
            <v>Information and Communication Technology High School</v>
          </cell>
          <cell r="F1664">
            <v>1</v>
          </cell>
          <cell r="G1664">
            <v>0</v>
          </cell>
          <cell r="H1664">
            <v>0</v>
          </cell>
          <cell r="I1664">
            <v>0</v>
          </cell>
          <cell r="J1664">
            <v>1</v>
          </cell>
          <cell r="K1664">
            <v>0</v>
          </cell>
          <cell r="L1664">
            <v>1</v>
          </cell>
          <cell r="M1664">
            <v>1</v>
          </cell>
          <cell r="N1664">
            <v>0</v>
          </cell>
          <cell r="O1664">
            <v>0</v>
          </cell>
          <cell r="P1664">
            <v>1</v>
          </cell>
          <cell r="Q1664">
            <v>0</v>
          </cell>
          <cell r="R1664">
            <v>0</v>
          </cell>
          <cell r="S1664">
            <v>0</v>
          </cell>
          <cell r="T1664">
            <v>1</v>
          </cell>
          <cell r="U1664">
            <v>0</v>
          </cell>
        </row>
        <row r="1665">
          <cell r="D1665">
            <v>307503</v>
          </cell>
          <cell r="E1665" t="str">
            <v>Towerville HS</v>
          </cell>
          <cell r="F1665">
            <v>1</v>
          </cell>
          <cell r="G1665">
            <v>1</v>
          </cell>
          <cell r="H1665">
            <v>1</v>
          </cell>
          <cell r="I1665">
            <v>0</v>
          </cell>
          <cell r="J1665">
            <v>1</v>
          </cell>
          <cell r="K1665">
            <v>0</v>
          </cell>
          <cell r="L1665">
            <v>1</v>
          </cell>
          <cell r="M1665">
            <v>0</v>
          </cell>
          <cell r="N1665">
            <v>1</v>
          </cell>
          <cell r="O1665">
            <v>1</v>
          </cell>
          <cell r="P1665">
            <v>1</v>
          </cell>
          <cell r="Q1665">
            <v>1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</row>
        <row r="1666">
          <cell r="D1666">
            <v>500150</v>
          </cell>
          <cell r="E1666" t="str">
            <v>Sta. Lucia Integrated School</v>
          </cell>
          <cell r="F1666">
            <v>1</v>
          </cell>
          <cell r="G1666">
            <v>1</v>
          </cell>
          <cell r="H1666">
            <v>1</v>
          </cell>
          <cell r="I1666">
            <v>1</v>
          </cell>
          <cell r="J1666">
            <v>1</v>
          </cell>
          <cell r="K1666">
            <v>1</v>
          </cell>
          <cell r="L1666">
            <v>1</v>
          </cell>
          <cell r="M1666">
            <v>1</v>
          </cell>
          <cell r="N1666">
            <v>1</v>
          </cell>
          <cell r="O1666">
            <v>1</v>
          </cell>
          <cell r="P1666">
            <v>1</v>
          </cell>
          <cell r="Q1666">
            <v>1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</row>
        <row r="1667">
          <cell r="D1667">
            <v>306904</v>
          </cell>
          <cell r="E1667" t="str">
            <v>Wenceslao Village HS</v>
          </cell>
          <cell r="F1667">
            <v>1</v>
          </cell>
          <cell r="G1667">
            <v>1</v>
          </cell>
          <cell r="H1667">
            <v>1</v>
          </cell>
          <cell r="I1667">
            <v>0</v>
          </cell>
          <cell r="J1667">
            <v>1</v>
          </cell>
          <cell r="K1667">
            <v>1</v>
          </cell>
          <cell r="L1667">
            <v>0</v>
          </cell>
          <cell r="M1667">
            <v>0</v>
          </cell>
          <cell r="N1667">
            <v>1</v>
          </cell>
          <cell r="O1667">
            <v>0</v>
          </cell>
          <cell r="P1667">
            <v>1</v>
          </cell>
          <cell r="Q1667">
            <v>1</v>
          </cell>
          <cell r="R1667">
            <v>1</v>
          </cell>
          <cell r="S1667">
            <v>0</v>
          </cell>
          <cell r="T1667">
            <v>0</v>
          </cell>
          <cell r="U1667">
            <v>1</v>
          </cell>
        </row>
        <row r="1668">
          <cell r="D1668">
            <v>306922</v>
          </cell>
          <cell r="E1668" t="str">
            <v>Duquit High School</v>
          </cell>
          <cell r="F1668">
            <v>1</v>
          </cell>
          <cell r="G1668">
            <v>0</v>
          </cell>
          <cell r="H1668">
            <v>1</v>
          </cell>
          <cell r="I1668">
            <v>0</v>
          </cell>
          <cell r="J1668">
            <v>0</v>
          </cell>
          <cell r="K1668">
            <v>1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1</v>
          </cell>
        </row>
        <row r="1669">
          <cell r="D1669">
            <v>306610</v>
          </cell>
          <cell r="E1669" t="str">
            <v>Mariveles NHS Cab.-Annex-Batangas II</v>
          </cell>
          <cell r="F1669">
            <v>1</v>
          </cell>
          <cell r="G1669">
            <v>1</v>
          </cell>
          <cell r="H1669">
            <v>1</v>
          </cell>
          <cell r="I1669">
            <v>0</v>
          </cell>
          <cell r="J1669">
            <v>1</v>
          </cell>
          <cell r="K1669">
            <v>1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1</v>
          </cell>
          <cell r="R1669">
            <v>0</v>
          </cell>
          <cell r="S1669">
            <v>0</v>
          </cell>
          <cell r="T1669">
            <v>1</v>
          </cell>
          <cell r="U1669">
            <v>0</v>
          </cell>
        </row>
        <row r="1670">
          <cell r="D1670">
            <v>300896</v>
          </cell>
          <cell r="E1670" t="str">
            <v>Malino NHS</v>
          </cell>
          <cell r="F1670">
            <v>1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1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1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</row>
        <row r="1671">
          <cell r="D1671">
            <v>305697</v>
          </cell>
          <cell r="E1671" t="str">
            <v>Mulawin National High School</v>
          </cell>
          <cell r="F1671">
            <v>0</v>
          </cell>
          <cell r="G1671">
            <v>0</v>
          </cell>
          <cell r="H1671">
            <v>1</v>
          </cell>
          <cell r="I1671">
            <v>1</v>
          </cell>
          <cell r="J1671">
            <v>1</v>
          </cell>
          <cell r="K1671">
            <v>1</v>
          </cell>
          <cell r="L1671">
            <v>0</v>
          </cell>
          <cell r="M1671">
            <v>1</v>
          </cell>
          <cell r="N1671">
            <v>0</v>
          </cell>
          <cell r="O1671">
            <v>0</v>
          </cell>
          <cell r="P1671">
            <v>1</v>
          </cell>
          <cell r="Q1671">
            <v>1</v>
          </cell>
          <cell r="R1671">
            <v>1</v>
          </cell>
          <cell r="S1671">
            <v>1</v>
          </cell>
          <cell r="T1671">
            <v>1</v>
          </cell>
          <cell r="U1671">
            <v>1</v>
          </cell>
        </row>
        <row r="1672">
          <cell r="D1672">
            <v>500556</v>
          </cell>
          <cell r="E1672" t="str">
            <v>BUROT INTEGRATED SCHOOL</v>
          </cell>
          <cell r="F1672">
            <v>1</v>
          </cell>
          <cell r="G1672">
            <v>1</v>
          </cell>
          <cell r="H1672">
            <v>1</v>
          </cell>
          <cell r="I1672">
            <v>1</v>
          </cell>
          <cell r="J1672">
            <v>1</v>
          </cell>
          <cell r="K1672">
            <v>1</v>
          </cell>
          <cell r="L1672">
            <v>0</v>
          </cell>
          <cell r="M1672">
            <v>1</v>
          </cell>
          <cell r="N1672">
            <v>0</v>
          </cell>
          <cell r="O1672">
            <v>0</v>
          </cell>
          <cell r="P1672">
            <v>1</v>
          </cell>
          <cell r="Q1672">
            <v>1</v>
          </cell>
          <cell r="R1672">
            <v>0</v>
          </cell>
          <cell r="S1672">
            <v>0</v>
          </cell>
          <cell r="T1672">
            <v>0</v>
          </cell>
          <cell r="U1672">
            <v>1</v>
          </cell>
        </row>
        <row r="1673">
          <cell r="D1673">
            <v>306936</v>
          </cell>
          <cell r="E1673" t="str">
            <v>Sucad National High School</v>
          </cell>
          <cell r="F1673">
            <v>0</v>
          </cell>
          <cell r="G1673">
            <v>1</v>
          </cell>
          <cell r="H1673">
            <v>1</v>
          </cell>
          <cell r="I1673">
            <v>1</v>
          </cell>
          <cell r="J1673">
            <v>1</v>
          </cell>
          <cell r="K1673">
            <v>1</v>
          </cell>
          <cell r="L1673">
            <v>0</v>
          </cell>
          <cell r="M1673">
            <v>1</v>
          </cell>
          <cell r="N1673">
            <v>0</v>
          </cell>
          <cell r="O1673">
            <v>1</v>
          </cell>
          <cell r="P1673">
            <v>1</v>
          </cell>
          <cell r="Q1673">
            <v>1</v>
          </cell>
          <cell r="R1673">
            <v>1</v>
          </cell>
          <cell r="S1673">
            <v>0</v>
          </cell>
          <cell r="T1673">
            <v>0</v>
          </cell>
          <cell r="U1673">
            <v>1</v>
          </cell>
        </row>
        <row r="1674">
          <cell r="D1674">
            <v>300701</v>
          </cell>
          <cell r="E1674" t="str">
            <v>Balsik NHS</v>
          </cell>
          <cell r="F1674">
            <v>1</v>
          </cell>
          <cell r="G1674">
            <v>1</v>
          </cell>
          <cell r="H1674">
            <v>1</v>
          </cell>
          <cell r="I1674">
            <v>1</v>
          </cell>
          <cell r="J1674">
            <v>1</v>
          </cell>
          <cell r="K1674">
            <v>1</v>
          </cell>
          <cell r="L1674">
            <v>1</v>
          </cell>
          <cell r="M1674">
            <v>1</v>
          </cell>
          <cell r="N1674">
            <v>1</v>
          </cell>
          <cell r="O1674">
            <v>1</v>
          </cell>
          <cell r="P1674">
            <v>1</v>
          </cell>
          <cell r="Q1674">
            <v>1</v>
          </cell>
          <cell r="R1674">
            <v>0</v>
          </cell>
          <cell r="S1674">
            <v>0</v>
          </cell>
          <cell r="T1674">
            <v>1</v>
          </cell>
          <cell r="U1674">
            <v>1</v>
          </cell>
        </row>
        <row r="1675">
          <cell r="D1675">
            <v>300878</v>
          </cell>
          <cell r="E1675" t="str">
            <v>Baruya NHS</v>
          </cell>
          <cell r="F1675">
            <v>1</v>
          </cell>
          <cell r="G1675">
            <v>0</v>
          </cell>
          <cell r="H1675">
            <v>1</v>
          </cell>
          <cell r="I1675">
            <v>0</v>
          </cell>
          <cell r="J1675">
            <v>1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1</v>
          </cell>
          <cell r="R1675">
            <v>1</v>
          </cell>
          <cell r="S1675">
            <v>0</v>
          </cell>
          <cell r="T1675">
            <v>1</v>
          </cell>
          <cell r="U1675">
            <v>0</v>
          </cell>
        </row>
        <row r="1676">
          <cell r="D1676">
            <v>300686</v>
          </cell>
          <cell r="E1676" t="str">
            <v>Ditumabo NHS</v>
          </cell>
          <cell r="F1676">
            <v>1</v>
          </cell>
          <cell r="G1676">
            <v>1</v>
          </cell>
          <cell r="H1676">
            <v>1</v>
          </cell>
          <cell r="I1676">
            <v>1</v>
          </cell>
          <cell r="J1676">
            <v>1</v>
          </cell>
          <cell r="K1676">
            <v>1</v>
          </cell>
          <cell r="L1676">
            <v>1</v>
          </cell>
          <cell r="M1676">
            <v>1</v>
          </cell>
          <cell r="N1676">
            <v>1</v>
          </cell>
          <cell r="O1676">
            <v>1</v>
          </cell>
          <cell r="P1676">
            <v>1</v>
          </cell>
          <cell r="Q1676">
            <v>1</v>
          </cell>
          <cell r="R1676">
            <v>1</v>
          </cell>
          <cell r="S1676">
            <v>0</v>
          </cell>
          <cell r="T1676">
            <v>0</v>
          </cell>
          <cell r="U1676">
            <v>1</v>
          </cell>
        </row>
        <row r="1677">
          <cell r="D1677">
            <v>300938</v>
          </cell>
          <cell r="E1677" t="str">
            <v>Sto. Tomas NHS, Sto. Tomas</v>
          </cell>
          <cell r="F1677">
            <v>1</v>
          </cell>
          <cell r="G1677">
            <v>1</v>
          </cell>
          <cell r="H1677">
            <v>1</v>
          </cell>
          <cell r="I1677">
            <v>1</v>
          </cell>
          <cell r="J1677">
            <v>1</v>
          </cell>
          <cell r="K1677">
            <v>1</v>
          </cell>
          <cell r="L1677">
            <v>1</v>
          </cell>
          <cell r="M1677">
            <v>1</v>
          </cell>
          <cell r="N1677">
            <v>1</v>
          </cell>
          <cell r="O1677">
            <v>1</v>
          </cell>
          <cell r="P1677">
            <v>1</v>
          </cell>
          <cell r="Q1677">
            <v>1</v>
          </cell>
          <cell r="R1677">
            <v>1</v>
          </cell>
          <cell r="S1677">
            <v>1</v>
          </cell>
          <cell r="T1677">
            <v>1</v>
          </cell>
          <cell r="U1677">
            <v>1</v>
          </cell>
        </row>
        <row r="1678">
          <cell r="D1678">
            <v>300908</v>
          </cell>
          <cell r="E1678" t="str">
            <v>Villa Maria IS</v>
          </cell>
          <cell r="F1678">
            <v>0</v>
          </cell>
          <cell r="G1678">
            <v>1</v>
          </cell>
          <cell r="H1678">
            <v>0</v>
          </cell>
          <cell r="I1678">
            <v>0</v>
          </cell>
          <cell r="J1678">
            <v>1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1</v>
          </cell>
          <cell r="Q1678">
            <v>1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</row>
        <row r="1679">
          <cell r="D1679">
            <v>321405</v>
          </cell>
          <cell r="E1679" t="str">
            <v>Central Azucarera de Tarlac NHS Annex</v>
          </cell>
          <cell r="F1679">
            <v>1</v>
          </cell>
          <cell r="G1679">
            <v>1</v>
          </cell>
          <cell r="H1679">
            <v>1</v>
          </cell>
          <cell r="I1679">
            <v>1</v>
          </cell>
          <cell r="J1679">
            <v>1</v>
          </cell>
          <cell r="K1679">
            <v>1</v>
          </cell>
          <cell r="L1679">
            <v>0</v>
          </cell>
          <cell r="M1679">
            <v>1</v>
          </cell>
          <cell r="N1679">
            <v>0</v>
          </cell>
          <cell r="O1679">
            <v>0</v>
          </cell>
          <cell r="P1679">
            <v>1</v>
          </cell>
          <cell r="Q1679">
            <v>1</v>
          </cell>
          <cell r="R1679">
            <v>1</v>
          </cell>
          <cell r="S1679">
            <v>0</v>
          </cell>
          <cell r="T1679">
            <v>0</v>
          </cell>
          <cell r="U1679">
            <v>0</v>
          </cell>
        </row>
        <row r="1680">
          <cell r="D1680">
            <v>501331</v>
          </cell>
          <cell r="E1680" t="str">
            <v>Sampaloc Integrated School</v>
          </cell>
          <cell r="F1680">
            <v>0</v>
          </cell>
          <cell r="G1680">
            <v>1</v>
          </cell>
          <cell r="H1680">
            <v>1</v>
          </cell>
          <cell r="I1680">
            <v>0</v>
          </cell>
          <cell r="J1680">
            <v>1</v>
          </cell>
          <cell r="K1680">
            <v>1</v>
          </cell>
          <cell r="L1680">
            <v>0</v>
          </cell>
          <cell r="M1680">
            <v>1</v>
          </cell>
          <cell r="N1680">
            <v>0</v>
          </cell>
          <cell r="O1680">
            <v>0</v>
          </cell>
          <cell r="P1680">
            <v>1</v>
          </cell>
          <cell r="Q1680">
            <v>1</v>
          </cell>
          <cell r="R1680">
            <v>1</v>
          </cell>
          <cell r="S1680">
            <v>0</v>
          </cell>
          <cell r="T1680">
            <v>1</v>
          </cell>
          <cell r="U1680">
            <v>1</v>
          </cell>
        </row>
        <row r="1681">
          <cell r="D1681">
            <v>300916</v>
          </cell>
          <cell r="E1681" t="str">
            <v>San Esteban NHS - Consuelo</v>
          </cell>
          <cell r="F1681">
            <v>1</v>
          </cell>
          <cell r="G1681">
            <v>1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</row>
        <row r="1682">
          <cell r="D1682">
            <v>306929</v>
          </cell>
          <cell r="E1682" t="str">
            <v>Sta. Catalina High School</v>
          </cell>
          <cell r="F1682">
            <v>0</v>
          </cell>
          <cell r="G1682">
            <v>1</v>
          </cell>
          <cell r="H1682">
            <v>1</v>
          </cell>
          <cell r="I1682">
            <v>1</v>
          </cell>
          <cell r="J1682">
            <v>1</v>
          </cell>
          <cell r="K1682">
            <v>1</v>
          </cell>
          <cell r="L1682">
            <v>1</v>
          </cell>
          <cell r="M1682">
            <v>0</v>
          </cell>
          <cell r="N1682">
            <v>0</v>
          </cell>
          <cell r="O1682">
            <v>1</v>
          </cell>
          <cell r="P1682">
            <v>0</v>
          </cell>
          <cell r="Q1682">
            <v>1</v>
          </cell>
          <cell r="R1682">
            <v>0</v>
          </cell>
          <cell r="S1682">
            <v>0</v>
          </cell>
          <cell r="T1682">
            <v>1</v>
          </cell>
          <cell r="U1682">
            <v>0</v>
          </cell>
        </row>
        <row r="1683">
          <cell r="D1683">
            <v>301031</v>
          </cell>
          <cell r="E1683" t="str">
            <v>Buhawen National High School</v>
          </cell>
          <cell r="F1683">
            <v>1</v>
          </cell>
          <cell r="G1683">
            <v>1</v>
          </cell>
          <cell r="H1683">
            <v>1</v>
          </cell>
          <cell r="I1683">
            <v>1</v>
          </cell>
          <cell r="J1683">
            <v>1</v>
          </cell>
          <cell r="K1683">
            <v>1</v>
          </cell>
          <cell r="L1683">
            <v>1</v>
          </cell>
          <cell r="M1683">
            <v>0</v>
          </cell>
          <cell r="N1683">
            <v>0</v>
          </cell>
          <cell r="O1683">
            <v>0</v>
          </cell>
          <cell r="P1683">
            <v>1</v>
          </cell>
          <cell r="Q1683">
            <v>1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</row>
        <row r="1684">
          <cell r="D1684">
            <v>300698</v>
          </cell>
          <cell r="E1684" t="str">
            <v>Bagac NHS-Parang</v>
          </cell>
          <cell r="F1684">
            <v>1</v>
          </cell>
          <cell r="G1684">
            <v>1</v>
          </cell>
          <cell r="H1684">
            <v>0</v>
          </cell>
          <cell r="I1684">
            <v>0</v>
          </cell>
          <cell r="J1684">
            <v>1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1</v>
          </cell>
          <cell r="Q1684">
            <v>1</v>
          </cell>
          <cell r="R1684">
            <v>1</v>
          </cell>
          <cell r="S1684">
            <v>0</v>
          </cell>
          <cell r="T1684">
            <v>1</v>
          </cell>
          <cell r="U1684">
            <v>0</v>
          </cell>
        </row>
        <row r="1685">
          <cell r="D1685">
            <v>300527</v>
          </cell>
          <cell r="E1685" t="str">
            <v>PRADO SIONGCO HIGH SCHOOL</v>
          </cell>
          <cell r="F1685">
            <v>1</v>
          </cell>
          <cell r="G1685">
            <v>0</v>
          </cell>
          <cell r="H1685">
            <v>1</v>
          </cell>
          <cell r="I1685">
            <v>1</v>
          </cell>
          <cell r="J1685">
            <v>1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1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</row>
        <row r="1686">
          <cell r="D1686">
            <v>300872</v>
          </cell>
          <cell r="E1686" t="str">
            <v>Nicanor David Vergara HS (Anao NHS)</v>
          </cell>
          <cell r="F1686">
            <v>1</v>
          </cell>
          <cell r="G1686">
            <v>1</v>
          </cell>
          <cell r="H1686">
            <v>1</v>
          </cell>
          <cell r="I1686">
            <v>1</v>
          </cell>
          <cell r="J1686">
            <v>0</v>
          </cell>
          <cell r="K1686">
            <v>1</v>
          </cell>
          <cell r="L1686">
            <v>0</v>
          </cell>
          <cell r="M1686">
            <v>0</v>
          </cell>
          <cell r="N1686">
            <v>0</v>
          </cell>
          <cell r="O1686">
            <v>1</v>
          </cell>
          <cell r="P1686">
            <v>0</v>
          </cell>
          <cell r="Q1686">
            <v>1</v>
          </cell>
          <cell r="R1686">
            <v>0</v>
          </cell>
          <cell r="S1686">
            <v>0</v>
          </cell>
          <cell r="T1686">
            <v>1</v>
          </cell>
          <cell r="U1686">
            <v>1</v>
          </cell>
        </row>
        <row r="1687">
          <cell r="D1687">
            <v>300911</v>
          </cell>
          <cell r="E1687" t="str">
            <v>Eastern Porac National High School</v>
          </cell>
          <cell r="F1687">
            <v>0</v>
          </cell>
          <cell r="G1687">
            <v>0</v>
          </cell>
          <cell r="H1687">
            <v>1</v>
          </cell>
          <cell r="I1687">
            <v>1</v>
          </cell>
          <cell r="J1687">
            <v>1</v>
          </cell>
          <cell r="K1687">
            <v>1</v>
          </cell>
          <cell r="L1687">
            <v>1</v>
          </cell>
          <cell r="M1687">
            <v>1</v>
          </cell>
          <cell r="N1687">
            <v>1</v>
          </cell>
          <cell r="O1687">
            <v>1</v>
          </cell>
          <cell r="P1687">
            <v>1</v>
          </cell>
          <cell r="Q1687">
            <v>1</v>
          </cell>
          <cell r="R1687">
            <v>1</v>
          </cell>
          <cell r="S1687">
            <v>0</v>
          </cell>
          <cell r="T1687">
            <v>0</v>
          </cell>
          <cell r="U1687">
            <v>1</v>
          </cell>
        </row>
        <row r="1688">
          <cell r="D1688">
            <v>306949</v>
          </cell>
          <cell r="E1688" t="str">
            <v>San Jose Gumi IS</v>
          </cell>
          <cell r="F1688">
            <v>0</v>
          </cell>
          <cell r="G1688">
            <v>0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1</v>
          </cell>
          <cell r="M1688">
            <v>0</v>
          </cell>
          <cell r="N1688">
            <v>0</v>
          </cell>
          <cell r="O1688">
            <v>0</v>
          </cell>
          <cell r="P1688">
            <v>1</v>
          </cell>
          <cell r="Q1688">
            <v>1</v>
          </cell>
          <cell r="R1688">
            <v>0</v>
          </cell>
          <cell r="S1688">
            <v>0</v>
          </cell>
          <cell r="T1688">
            <v>1</v>
          </cell>
          <cell r="U1688">
            <v>0</v>
          </cell>
        </row>
        <row r="1689">
          <cell r="D1689">
            <v>306946</v>
          </cell>
          <cell r="E1689" t="str">
            <v>Conrado P. Macapinlac , Sr. NHS</v>
          </cell>
          <cell r="F1689">
            <v>1</v>
          </cell>
          <cell r="G1689">
            <v>0</v>
          </cell>
          <cell r="H1689">
            <v>1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1</v>
          </cell>
        </row>
        <row r="1690">
          <cell r="D1690">
            <v>300890</v>
          </cell>
          <cell r="E1690" t="str">
            <v>Floridablanca Nat'l. Agr'l. School</v>
          </cell>
          <cell r="F1690">
            <v>1</v>
          </cell>
          <cell r="G1690">
            <v>1</v>
          </cell>
          <cell r="H1690">
            <v>0</v>
          </cell>
          <cell r="I1690">
            <v>0</v>
          </cell>
          <cell r="J1690">
            <v>1</v>
          </cell>
          <cell r="K1690">
            <v>1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1</v>
          </cell>
          <cell r="Q1690">
            <v>0</v>
          </cell>
          <cell r="R1690">
            <v>1</v>
          </cell>
          <cell r="S1690">
            <v>0</v>
          </cell>
          <cell r="T1690">
            <v>0</v>
          </cell>
          <cell r="U1690">
            <v>0</v>
          </cell>
        </row>
        <row r="1691">
          <cell r="D1691">
            <v>300826</v>
          </cell>
          <cell r="E1691" t="str">
            <v>Nueva Ecija NHS</v>
          </cell>
          <cell r="F1691">
            <v>0</v>
          </cell>
          <cell r="G1691">
            <v>0</v>
          </cell>
          <cell r="H1691">
            <v>1</v>
          </cell>
          <cell r="I1691">
            <v>0</v>
          </cell>
          <cell r="J1691">
            <v>0</v>
          </cell>
          <cell r="K1691">
            <v>1</v>
          </cell>
          <cell r="L1691">
            <v>0</v>
          </cell>
          <cell r="M1691">
            <v>1</v>
          </cell>
          <cell r="N1691">
            <v>0</v>
          </cell>
          <cell r="O1691">
            <v>1</v>
          </cell>
          <cell r="P1691">
            <v>1</v>
          </cell>
          <cell r="Q1691">
            <v>0</v>
          </cell>
          <cell r="R1691">
            <v>0</v>
          </cell>
          <cell r="S1691">
            <v>0</v>
          </cell>
          <cell r="T1691">
            <v>1</v>
          </cell>
          <cell r="U1691">
            <v>0</v>
          </cell>
        </row>
        <row r="1692">
          <cell r="D1692">
            <v>306911</v>
          </cell>
          <cell r="E1692" t="str">
            <v>AMBROCIO S.SIMPAO EDUCATIONAL AND TRADET CENTER OF LEARNING</v>
          </cell>
          <cell r="F1692">
            <v>1</v>
          </cell>
          <cell r="G1692">
            <v>1</v>
          </cell>
          <cell r="H1692">
            <v>1</v>
          </cell>
          <cell r="I1692">
            <v>1</v>
          </cell>
          <cell r="J1692">
            <v>1</v>
          </cell>
          <cell r="K1692">
            <v>1</v>
          </cell>
          <cell r="L1692">
            <v>1</v>
          </cell>
          <cell r="M1692">
            <v>0</v>
          </cell>
          <cell r="N1692">
            <v>1</v>
          </cell>
          <cell r="O1692">
            <v>0</v>
          </cell>
          <cell r="P1692">
            <v>1</v>
          </cell>
          <cell r="Q1692">
            <v>1</v>
          </cell>
          <cell r="R1692">
            <v>0</v>
          </cell>
          <cell r="S1692">
            <v>1</v>
          </cell>
          <cell r="T1692">
            <v>1</v>
          </cell>
          <cell r="U1692">
            <v>1</v>
          </cell>
        </row>
        <row r="1693">
          <cell r="D1693">
            <v>300919</v>
          </cell>
          <cell r="E1693" t="str">
            <v>San Isidro NHS (Sta. Ana)</v>
          </cell>
          <cell r="F1693">
            <v>0</v>
          </cell>
          <cell r="G1693">
            <v>1</v>
          </cell>
          <cell r="H1693">
            <v>1</v>
          </cell>
          <cell r="I1693">
            <v>1</v>
          </cell>
          <cell r="J1693">
            <v>1</v>
          </cell>
          <cell r="K1693">
            <v>1</v>
          </cell>
          <cell r="L1693">
            <v>1</v>
          </cell>
          <cell r="M1693">
            <v>1</v>
          </cell>
          <cell r="N1693">
            <v>1</v>
          </cell>
          <cell r="O1693">
            <v>1</v>
          </cell>
          <cell r="P1693">
            <v>1</v>
          </cell>
          <cell r="Q1693">
            <v>1</v>
          </cell>
          <cell r="R1693">
            <v>1</v>
          </cell>
          <cell r="S1693">
            <v>0</v>
          </cell>
          <cell r="T1693">
            <v>1</v>
          </cell>
          <cell r="U1693">
            <v>0</v>
          </cell>
        </row>
        <row r="1694">
          <cell r="D1694">
            <v>306913</v>
          </cell>
          <cell r="E1694" t="str">
            <v>Camias High School</v>
          </cell>
          <cell r="F1694">
            <v>1</v>
          </cell>
          <cell r="G1694">
            <v>0</v>
          </cell>
          <cell r="H1694">
            <v>0</v>
          </cell>
          <cell r="I1694">
            <v>0</v>
          </cell>
          <cell r="J1694">
            <v>0</v>
          </cell>
          <cell r="K1694">
            <v>1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1</v>
          </cell>
          <cell r="R1694">
            <v>1</v>
          </cell>
          <cell r="S1694">
            <v>0</v>
          </cell>
          <cell r="T1694">
            <v>0</v>
          </cell>
          <cell r="U1694">
            <v>1</v>
          </cell>
        </row>
        <row r="1695">
          <cell r="D1695">
            <v>300914</v>
          </cell>
          <cell r="E1695" t="str">
            <v>Salapungan NHS - Annex Mandili</v>
          </cell>
          <cell r="F1695">
            <v>1</v>
          </cell>
          <cell r="G1695">
            <v>0</v>
          </cell>
          <cell r="H1695">
            <v>1</v>
          </cell>
          <cell r="I1695">
            <v>0</v>
          </cell>
          <cell r="J1695">
            <v>1</v>
          </cell>
          <cell r="K1695">
            <v>1</v>
          </cell>
          <cell r="L1695">
            <v>0</v>
          </cell>
          <cell r="M1695">
            <v>1</v>
          </cell>
          <cell r="N1695">
            <v>1</v>
          </cell>
          <cell r="O1695">
            <v>0</v>
          </cell>
          <cell r="P1695">
            <v>0</v>
          </cell>
          <cell r="Q1695">
            <v>1</v>
          </cell>
          <cell r="R1695">
            <v>0</v>
          </cell>
          <cell r="S1695">
            <v>0</v>
          </cell>
          <cell r="T1695">
            <v>0</v>
          </cell>
          <cell r="U1695">
            <v>1</v>
          </cell>
        </row>
        <row r="1696">
          <cell r="D1696">
            <v>306947</v>
          </cell>
          <cell r="E1696" t="str">
            <v>Bancal Pugad IS</v>
          </cell>
          <cell r="F1696">
            <v>1</v>
          </cell>
          <cell r="G1696">
            <v>1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1</v>
          </cell>
          <cell r="M1696">
            <v>0</v>
          </cell>
          <cell r="N1696">
            <v>0</v>
          </cell>
          <cell r="O1696">
            <v>0</v>
          </cell>
          <cell r="P1696">
            <v>1</v>
          </cell>
          <cell r="Q1696">
            <v>1</v>
          </cell>
          <cell r="R1696">
            <v>0</v>
          </cell>
          <cell r="S1696">
            <v>0</v>
          </cell>
          <cell r="T1696">
            <v>0</v>
          </cell>
          <cell r="U1696">
            <v>1</v>
          </cell>
        </row>
        <row r="1697">
          <cell r="D1697">
            <v>306939</v>
          </cell>
          <cell r="E1697" t="str">
            <v>BULAC HIGH SCHOOL</v>
          </cell>
          <cell r="F1697">
            <v>1</v>
          </cell>
          <cell r="G1697">
            <v>0</v>
          </cell>
          <cell r="H1697">
            <v>1</v>
          </cell>
          <cell r="I1697">
            <v>0</v>
          </cell>
          <cell r="J1697">
            <v>1</v>
          </cell>
          <cell r="K1697">
            <v>0</v>
          </cell>
          <cell r="L1697">
            <v>0</v>
          </cell>
          <cell r="M1697">
            <v>1</v>
          </cell>
          <cell r="N1697">
            <v>0</v>
          </cell>
          <cell r="O1697">
            <v>0</v>
          </cell>
          <cell r="P1697">
            <v>0</v>
          </cell>
          <cell r="Q1697">
            <v>1</v>
          </cell>
          <cell r="R1697">
            <v>1</v>
          </cell>
          <cell r="S1697">
            <v>0</v>
          </cell>
          <cell r="T1697">
            <v>0</v>
          </cell>
          <cell r="U1697">
            <v>0</v>
          </cell>
        </row>
        <row r="1698">
          <cell r="D1698">
            <v>300915</v>
          </cell>
          <cell r="E1698" t="str">
            <v>San Esteban NHS</v>
          </cell>
          <cell r="F1698">
            <v>1</v>
          </cell>
          <cell r="G1698">
            <v>0</v>
          </cell>
          <cell r="H1698">
            <v>1</v>
          </cell>
          <cell r="I1698">
            <v>0</v>
          </cell>
          <cell r="J1698">
            <v>1</v>
          </cell>
          <cell r="K1698">
            <v>0</v>
          </cell>
          <cell r="L1698">
            <v>1</v>
          </cell>
          <cell r="M1698">
            <v>0</v>
          </cell>
          <cell r="N1698">
            <v>0</v>
          </cell>
          <cell r="O1698">
            <v>0</v>
          </cell>
          <cell r="P1698">
            <v>1</v>
          </cell>
          <cell r="Q1698">
            <v>1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</row>
        <row r="1699">
          <cell r="D1699">
            <v>300933</v>
          </cell>
          <cell r="E1699" t="str">
            <v>Masantol HS (Sta. Lucia NHS, Masantol)</v>
          </cell>
          <cell r="F1699">
            <v>1</v>
          </cell>
          <cell r="G1699">
            <v>1</v>
          </cell>
          <cell r="H1699">
            <v>1</v>
          </cell>
          <cell r="I1699">
            <v>0</v>
          </cell>
          <cell r="J1699">
            <v>1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1</v>
          </cell>
          <cell r="R1699">
            <v>1</v>
          </cell>
          <cell r="S1699">
            <v>0</v>
          </cell>
          <cell r="T1699">
            <v>1</v>
          </cell>
          <cell r="U1699">
            <v>0</v>
          </cell>
        </row>
        <row r="1700">
          <cell r="D1700">
            <v>500026</v>
          </cell>
          <cell r="E1700" t="str">
            <v>CONCEPCION INTEGRATED SCHOOL</v>
          </cell>
          <cell r="F1700">
            <v>1</v>
          </cell>
          <cell r="G1700">
            <v>1</v>
          </cell>
          <cell r="H1700">
            <v>0</v>
          </cell>
          <cell r="I1700">
            <v>1</v>
          </cell>
          <cell r="J1700">
            <v>1</v>
          </cell>
          <cell r="K1700">
            <v>1</v>
          </cell>
          <cell r="L1700">
            <v>0</v>
          </cell>
          <cell r="M1700">
            <v>1</v>
          </cell>
          <cell r="N1700">
            <v>1</v>
          </cell>
          <cell r="O1700">
            <v>1</v>
          </cell>
          <cell r="P1700">
            <v>1</v>
          </cell>
          <cell r="Q1700">
            <v>1</v>
          </cell>
          <cell r="R1700">
            <v>1</v>
          </cell>
          <cell r="S1700">
            <v>0</v>
          </cell>
          <cell r="T1700">
            <v>1</v>
          </cell>
          <cell r="U1700">
            <v>1</v>
          </cell>
        </row>
        <row r="1701">
          <cell r="D1701">
            <v>300893</v>
          </cell>
          <cell r="E1701" t="str">
            <v>DIOSDADO MACAPAGAL MEMORIAL HIGH SCHOOL</v>
          </cell>
          <cell r="F1701">
            <v>1</v>
          </cell>
          <cell r="G1701">
            <v>0</v>
          </cell>
          <cell r="H1701">
            <v>1</v>
          </cell>
          <cell r="I1701">
            <v>1</v>
          </cell>
          <cell r="J1701">
            <v>1</v>
          </cell>
          <cell r="K1701">
            <v>1</v>
          </cell>
          <cell r="L1701">
            <v>0</v>
          </cell>
          <cell r="M1701">
            <v>1</v>
          </cell>
          <cell r="N1701">
            <v>1</v>
          </cell>
          <cell r="O1701">
            <v>1</v>
          </cell>
          <cell r="P1701">
            <v>1</v>
          </cell>
          <cell r="Q1701">
            <v>1</v>
          </cell>
          <cell r="R1701">
            <v>0</v>
          </cell>
          <cell r="S1701">
            <v>0</v>
          </cell>
          <cell r="T1701">
            <v>1</v>
          </cell>
          <cell r="U1701">
            <v>0</v>
          </cell>
        </row>
        <row r="1702">
          <cell r="D1702">
            <v>500557</v>
          </cell>
          <cell r="E1702" t="str">
            <v>Sto. Cristo IS</v>
          </cell>
          <cell r="F1702">
            <v>1</v>
          </cell>
          <cell r="G1702">
            <v>0</v>
          </cell>
          <cell r="H1702">
            <v>1</v>
          </cell>
          <cell r="I1702">
            <v>1</v>
          </cell>
          <cell r="J1702">
            <v>1</v>
          </cell>
          <cell r="K1702">
            <v>1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1</v>
          </cell>
          <cell r="T1702">
            <v>0</v>
          </cell>
          <cell r="U1702">
            <v>0</v>
          </cell>
        </row>
        <row r="1703">
          <cell r="D1703">
            <v>501332</v>
          </cell>
          <cell r="E1703" t="str">
            <v>Legua Integrated School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0</v>
          </cell>
          <cell r="K1703">
            <v>1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1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</row>
        <row r="1704">
          <cell r="D1704">
            <v>300939</v>
          </cell>
          <cell r="E1704" t="str">
            <v>Tagulod High School</v>
          </cell>
          <cell r="F1704">
            <v>1</v>
          </cell>
          <cell r="G1704">
            <v>0</v>
          </cell>
          <cell r="H1704">
            <v>1</v>
          </cell>
          <cell r="I1704">
            <v>0</v>
          </cell>
          <cell r="J1704">
            <v>1</v>
          </cell>
          <cell r="K1704">
            <v>1</v>
          </cell>
          <cell r="L1704">
            <v>0</v>
          </cell>
          <cell r="M1704">
            <v>1</v>
          </cell>
          <cell r="N1704">
            <v>1</v>
          </cell>
          <cell r="O1704">
            <v>1</v>
          </cell>
          <cell r="P1704">
            <v>1</v>
          </cell>
          <cell r="Q1704">
            <v>0</v>
          </cell>
          <cell r="R1704">
            <v>1</v>
          </cell>
          <cell r="S1704">
            <v>0</v>
          </cell>
          <cell r="T1704">
            <v>0</v>
          </cell>
          <cell r="U1704">
            <v>0</v>
          </cell>
        </row>
        <row r="1705">
          <cell r="D1705">
            <v>300885</v>
          </cell>
          <cell r="E1705" t="str">
            <v>Cansinala NHS</v>
          </cell>
          <cell r="F1705">
            <v>1</v>
          </cell>
          <cell r="G1705">
            <v>1</v>
          </cell>
          <cell r="H1705">
            <v>0</v>
          </cell>
          <cell r="I1705">
            <v>1</v>
          </cell>
          <cell r="J1705">
            <v>1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1</v>
          </cell>
          <cell r="Q1705">
            <v>1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</row>
        <row r="1706">
          <cell r="D1706">
            <v>300894</v>
          </cell>
          <cell r="E1706" t="str">
            <v>Lubao NHS (Lubao Vocational School)</v>
          </cell>
          <cell r="F1706">
            <v>1</v>
          </cell>
          <cell r="G1706">
            <v>0</v>
          </cell>
          <cell r="H1706">
            <v>1</v>
          </cell>
          <cell r="I1706">
            <v>0</v>
          </cell>
          <cell r="J1706">
            <v>1</v>
          </cell>
          <cell r="K1706">
            <v>1</v>
          </cell>
          <cell r="L1706">
            <v>0</v>
          </cell>
          <cell r="M1706">
            <v>0</v>
          </cell>
          <cell r="N1706">
            <v>1</v>
          </cell>
          <cell r="O1706">
            <v>1</v>
          </cell>
          <cell r="P1706">
            <v>1</v>
          </cell>
          <cell r="Q1706">
            <v>1</v>
          </cell>
          <cell r="R1706">
            <v>0</v>
          </cell>
          <cell r="S1706">
            <v>0</v>
          </cell>
          <cell r="T1706">
            <v>1</v>
          </cell>
          <cell r="U1706">
            <v>1</v>
          </cell>
        </row>
        <row r="1707">
          <cell r="D1707">
            <v>501328</v>
          </cell>
          <cell r="E1707" t="str">
            <v>Sumalo Integrated School</v>
          </cell>
          <cell r="F1707">
            <v>0</v>
          </cell>
          <cell r="G1707">
            <v>1</v>
          </cell>
          <cell r="H1707">
            <v>0</v>
          </cell>
          <cell r="I1707">
            <v>1</v>
          </cell>
          <cell r="J1707">
            <v>1</v>
          </cell>
          <cell r="K1707">
            <v>1</v>
          </cell>
          <cell r="L1707">
            <v>0</v>
          </cell>
          <cell r="M1707">
            <v>1</v>
          </cell>
          <cell r="N1707">
            <v>0</v>
          </cell>
          <cell r="O1707">
            <v>0</v>
          </cell>
          <cell r="P1707">
            <v>1</v>
          </cell>
          <cell r="Q1707">
            <v>1</v>
          </cell>
          <cell r="R1707">
            <v>0</v>
          </cell>
          <cell r="S1707">
            <v>0</v>
          </cell>
          <cell r="T1707">
            <v>1</v>
          </cell>
          <cell r="U1707">
            <v>1</v>
          </cell>
        </row>
        <row r="1708">
          <cell r="D1708">
            <v>500766</v>
          </cell>
          <cell r="E1708" t="str">
            <v>Sitio Target Integrated School</v>
          </cell>
          <cell r="F1708">
            <v>1</v>
          </cell>
          <cell r="G1708">
            <v>0</v>
          </cell>
          <cell r="H1708">
            <v>0</v>
          </cell>
          <cell r="I1708">
            <v>0</v>
          </cell>
          <cell r="J1708">
            <v>1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1</v>
          </cell>
          <cell r="Q1708">
            <v>1</v>
          </cell>
          <cell r="R1708">
            <v>1</v>
          </cell>
          <cell r="S1708">
            <v>0</v>
          </cell>
          <cell r="T1708">
            <v>1</v>
          </cell>
          <cell r="U1708">
            <v>1</v>
          </cell>
        </row>
        <row r="1709">
          <cell r="D1709">
            <v>500390</v>
          </cell>
          <cell r="E1709" t="str">
            <v>Armenia IS</v>
          </cell>
          <cell r="F1709">
            <v>1</v>
          </cell>
          <cell r="G1709">
            <v>0</v>
          </cell>
          <cell r="H1709">
            <v>1</v>
          </cell>
          <cell r="I1709">
            <v>0</v>
          </cell>
          <cell r="J1709">
            <v>0</v>
          </cell>
          <cell r="K1709">
            <v>1</v>
          </cell>
          <cell r="L1709">
            <v>1</v>
          </cell>
          <cell r="M1709">
            <v>0</v>
          </cell>
          <cell r="N1709">
            <v>0</v>
          </cell>
          <cell r="O1709">
            <v>0</v>
          </cell>
          <cell r="P1709">
            <v>1</v>
          </cell>
          <cell r="Q1709">
            <v>1</v>
          </cell>
          <cell r="R1709">
            <v>1</v>
          </cell>
          <cell r="S1709">
            <v>0</v>
          </cell>
          <cell r="T1709">
            <v>1</v>
          </cell>
          <cell r="U1709">
            <v>1</v>
          </cell>
        </row>
        <row r="1710">
          <cell r="D1710">
            <v>306602</v>
          </cell>
          <cell r="E1710" t="str">
            <v>Morong NHS-Annex (Mabayo)</v>
          </cell>
          <cell r="F1710">
            <v>1</v>
          </cell>
          <cell r="G1710">
            <v>1</v>
          </cell>
          <cell r="H1710">
            <v>0</v>
          </cell>
          <cell r="I1710">
            <v>0</v>
          </cell>
          <cell r="J1710">
            <v>1</v>
          </cell>
          <cell r="K1710">
            <v>1</v>
          </cell>
          <cell r="L1710">
            <v>1</v>
          </cell>
          <cell r="M1710">
            <v>0</v>
          </cell>
          <cell r="N1710">
            <v>0</v>
          </cell>
          <cell r="O1710">
            <v>0</v>
          </cell>
          <cell r="P1710">
            <v>1</v>
          </cell>
          <cell r="Q1710">
            <v>1</v>
          </cell>
          <cell r="R1710">
            <v>0</v>
          </cell>
          <cell r="S1710">
            <v>0</v>
          </cell>
          <cell r="T1710">
            <v>1</v>
          </cell>
          <cell r="U1710">
            <v>0</v>
          </cell>
        </row>
        <row r="1711">
          <cell r="D1711">
            <v>305571</v>
          </cell>
          <cell r="E1711" t="str">
            <v>Balanti High School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1</v>
          </cell>
          <cell r="K1711">
            <v>1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1</v>
          </cell>
          <cell r="Q1711">
            <v>1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</row>
        <row r="1712">
          <cell r="D1712">
            <v>306909</v>
          </cell>
          <cell r="E1712" t="str">
            <v>Mabalacat Technical Vocational School</v>
          </cell>
          <cell r="F1712">
            <v>1</v>
          </cell>
          <cell r="G1712">
            <v>0</v>
          </cell>
          <cell r="H1712">
            <v>1</v>
          </cell>
          <cell r="I1712">
            <v>0</v>
          </cell>
          <cell r="J1712">
            <v>1</v>
          </cell>
          <cell r="K1712">
            <v>1</v>
          </cell>
          <cell r="L1712">
            <v>0</v>
          </cell>
          <cell r="M1712">
            <v>1</v>
          </cell>
          <cell r="N1712">
            <v>0</v>
          </cell>
          <cell r="O1712">
            <v>0</v>
          </cell>
          <cell r="P1712">
            <v>1</v>
          </cell>
          <cell r="Q1712">
            <v>1</v>
          </cell>
          <cell r="R1712">
            <v>0</v>
          </cell>
          <cell r="S1712">
            <v>0</v>
          </cell>
          <cell r="T1712">
            <v>1</v>
          </cell>
          <cell r="U1712">
            <v>1</v>
          </cell>
        </row>
        <row r="1713">
          <cell r="D1713">
            <v>306937</v>
          </cell>
          <cell r="E1713" t="str">
            <v>Dalayap High School</v>
          </cell>
          <cell r="F1713">
            <v>0</v>
          </cell>
          <cell r="G1713">
            <v>0</v>
          </cell>
          <cell r="H1713">
            <v>1</v>
          </cell>
          <cell r="I1713">
            <v>0</v>
          </cell>
          <cell r="J1713">
            <v>1</v>
          </cell>
          <cell r="K1713">
            <v>1</v>
          </cell>
          <cell r="L1713">
            <v>0</v>
          </cell>
          <cell r="M1713">
            <v>1</v>
          </cell>
          <cell r="N1713">
            <v>0</v>
          </cell>
          <cell r="O1713">
            <v>0</v>
          </cell>
          <cell r="P1713">
            <v>1</v>
          </cell>
          <cell r="Q1713">
            <v>1</v>
          </cell>
          <cell r="R1713">
            <v>0</v>
          </cell>
          <cell r="S1713">
            <v>1</v>
          </cell>
          <cell r="T1713">
            <v>1</v>
          </cell>
          <cell r="U1713">
            <v>0</v>
          </cell>
        </row>
        <row r="1714">
          <cell r="D1714">
            <v>306614</v>
          </cell>
          <cell r="E1714" t="str">
            <v>Kanawan IS</v>
          </cell>
          <cell r="F1714">
            <v>0</v>
          </cell>
          <cell r="G1714">
            <v>1</v>
          </cell>
          <cell r="H1714">
            <v>0</v>
          </cell>
          <cell r="I1714">
            <v>1</v>
          </cell>
          <cell r="J1714">
            <v>1</v>
          </cell>
          <cell r="K1714">
            <v>0</v>
          </cell>
          <cell r="L1714">
            <v>0</v>
          </cell>
          <cell r="M1714">
            <v>0</v>
          </cell>
          <cell r="N1714">
            <v>1</v>
          </cell>
          <cell r="O1714">
            <v>0</v>
          </cell>
          <cell r="P1714">
            <v>1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</row>
        <row r="1715">
          <cell r="D1715">
            <v>321401</v>
          </cell>
          <cell r="E1715" t="str">
            <v>MATATALAIB HS</v>
          </cell>
          <cell r="F1715">
            <v>1</v>
          </cell>
          <cell r="G1715">
            <v>1</v>
          </cell>
          <cell r="H1715">
            <v>1</v>
          </cell>
          <cell r="I1715">
            <v>0</v>
          </cell>
          <cell r="J1715">
            <v>1</v>
          </cell>
          <cell r="K1715">
            <v>1</v>
          </cell>
          <cell r="L1715">
            <v>0</v>
          </cell>
          <cell r="M1715">
            <v>1</v>
          </cell>
          <cell r="N1715">
            <v>1</v>
          </cell>
          <cell r="O1715">
            <v>0</v>
          </cell>
          <cell r="P1715">
            <v>0</v>
          </cell>
          <cell r="Q1715">
            <v>1</v>
          </cell>
          <cell r="R1715">
            <v>1</v>
          </cell>
          <cell r="S1715">
            <v>1</v>
          </cell>
          <cell r="T1715">
            <v>1</v>
          </cell>
          <cell r="U1715">
            <v>1</v>
          </cell>
        </row>
        <row r="1716">
          <cell r="D1716">
            <v>305739</v>
          </cell>
          <cell r="E1716" t="str">
            <v>Sto. Rosario National High School</v>
          </cell>
          <cell r="F1716">
            <v>0</v>
          </cell>
          <cell r="G1716">
            <v>1</v>
          </cell>
          <cell r="H1716">
            <v>1</v>
          </cell>
          <cell r="I1716">
            <v>1</v>
          </cell>
          <cell r="J1716">
            <v>1</v>
          </cell>
          <cell r="K1716">
            <v>1</v>
          </cell>
          <cell r="L1716">
            <v>0</v>
          </cell>
          <cell r="M1716">
            <v>1</v>
          </cell>
          <cell r="N1716">
            <v>1</v>
          </cell>
          <cell r="O1716">
            <v>1</v>
          </cell>
          <cell r="P1716">
            <v>1</v>
          </cell>
          <cell r="Q1716">
            <v>1</v>
          </cell>
          <cell r="R1716">
            <v>1</v>
          </cell>
          <cell r="S1716">
            <v>0</v>
          </cell>
          <cell r="T1716">
            <v>1</v>
          </cell>
          <cell r="U1716">
            <v>1</v>
          </cell>
        </row>
        <row r="1717">
          <cell r="D1717">
            <v>500473</v>
          </cell>
          <cell r="E1717" t="str">
            <v>P.G. Crisostomo Elementary School</v>
          </cell>
          <cell r="F1717">
            <v>1</v>
          </cell>
          <cell r="G1717">
            <v>0</v>
          </cell>
          <cell r="H1717">
            <v>1</v>
          </cell>
          <cell r="I1717">
            <v>0</v>
          </cell>
          <cell r="J1717">
            <v>0</v>
          </cell>
          <cell r="K1717">
            <v>1</v>
          </cell>
          <cell r="L1717">
            <v>0</v>
          </cell>
          <cell r="M1717">
            <v>0</v>
          </cell>
          <cell r="N1717">
            <v>0</v>
          </cell>
          <cell r="O1717">
            <v>1</v>
          </cell>
          <cell r="P1717">
            <v>1</v>
          </cell>
          <cell r="Q1717">
            <v>1</v>
          </cell>
          <cell r="R1717">
            <v>1</v>
          </cell>
          <cell r="S1717">
            <v>0</v>
          </cell>
          <cell r="T1717">
            <v>1</v>
          </cell>
          <cell r="U1717">
            <v>1</v>
          </cell>
        </row>
        <row r="1718">
          <cell r="D1718">
            <v>306955</v>
          </cell>
          <cell r="E1718" t="str">
            <v>Mangga High School</v>
          </cell>
          <cell r="F1718">
            <v>1</v>
          </cell>
          <cell r="G1718">
            <v>0</v>
          </cell>
          <cell r="H1718">
            <v>0</v>
          </cell>
          <cell r="I1718">
            <v>1</v>
          </cell>
          <cell r="J1718">
            <v>0</v>
          </cell>
          <cell r="K1718">
            <v>1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1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</row>
        <row r="1719">
          <cell r="D1719">
            <v>306925</v>
          </cell>
          <cell r="E1719" t="str">
            <v>Don Antonio Lee Chi Uan IS</v>
          </cell>
          <cell r="F1719">
            <v>1</v>
          </cell>
          <cell r="G1719">
            <v>1</v>
          </cell>
          <cell r="H1719">
            <v>1</v>
          </cell>
          <cell r="I1719">
            <v>0</v>
          </cell>
          <cell r="J1719">
            <v>1</v>
          </cell>
          <cell r="K1719">
            <v>1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1</v>
          </cell>
          <cell r="Q1719">
            <v>1</v>
          </cell>
          <cell r="R1719">
            <v>1</v>
          </cell>
          <cell r="S1719">
            <v>1</v>
          </cell>
          <cell r="T1719">
            <v>1</v>
          </cell>
          <cell r="U1719">
            <v>1</v>
          </cell>
        </row>
        <row r="1720">
          <cell r="D1720">
            <v>306606</v>
          </cell>
          <cell r="E1720" t="str">
            <v>Orani NHS - Parang-Parang</v>
          </cell>
          <cell r="F1720">
            <v>1</v>
          </cell>
          <cell r="G1720">
            <v>0</v>
          </cell>
          <cell r="H1720">
            <v>0</v>
          </cell>
          <cell r="I1720">
            <v>1</v>
          </cell>
          <cell r="J1720">
            <v>1</v>
          </cell>
          <cell r="K1720">
            <v>0</v>
          </cell>
          <cell r="L1720">
            <v>1</v>
          </cell>
          <cell r="M1720">
            <v>1</v>
          </cell>
          <cell r="N1720">
            <v>1</v>
          </cell>
          <cell r="O1720">
            <v>1</v>
          </cell>
          <cell r="P1720">
            <v>1</v>
          </cell>
          <cell r="Q1720">
            <v>1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</row>
        <row r="1721">
          <cell r="D1721">
            <v>305740</v>
          </cell>
          <cell r="E1721" t="str">
            <v>San Juan Baño High School</v>
          </cell>
          <cell r="F1721">
            <v>0</v>
          </cell>
          <cell r="G1721">
            <v>0</v>
          </cell>
          <cell r="H1721">
            <v>1</v>
          </cell>
          <cell r="I1721">
            <v>0</v>
          </cell>
          <cell r="J1721">
            <v>1</v>
          </cell>
          <cell r="K1721">
            <v>0</v>
          </cell>
          <cell r="L1721">
            <v>0</v>
          </cell>
          <cell r="M1721">
            <v>1</v>
          </cell>
          <cell r="N1721">
            <v>0</v>
          </cell>
          <cell r="O1721">
            <v>1</v>
          </cell>
          <cell r="P1721">
            <v>0</v>
          </cell>
          <cell r="Q1721">
            <v>1</v>
          </cell>
          <cell r="R1721">
            <v>0</v>
          </cell>
          <cell r="S1721">
            <v>0</v>
          </cell>
          <cell r="T1721">
            <v>0</v>
          </cell>
          <cell r="U1721">
            <v>1</v>
          </cell>
        </row>
        <row r="1722">
          <cell r="D1722">
            <v>300920</v>
          </cell>
          <cell r="E1722" t="str">
            <v>San Jose High School</v>
          </cell>
          <cell r="F1722">
            <v>1</v>
          </cell>
          <cell r="G1722">
            <v>1</v>
          </cell>
          <cell r="H1722">
            <v>1</v>
          </cell>
          <cell r="I1722">
            <v>0</v>
          </cell>
          <cell r="J1722">
            <v>1</v>
          </cell>
          <cell r="K1722">
            <v>1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1</v>
          </cell>
          <cell r="Q1722">
            <v>1</v>
          </cell>
          <cell r="R1722">
            <v>0</v>
          </cell>
          <cell r="S1722">
            <v>0</v>
          </cell>
          <cell r="T1722">
            <v>1</v>
          </cell>
          <cell r="U1722">
            <v>1</v>
          </cell>
        </row>
        <row r="1723">
          <cell r="D1723">
            <v>300883</v>
          </cell>
          <cell r="E1723" t="str">
            <v>Caduang Tete HS</v>
          </cell>
          <cell r="F1723">
            <v>1</v>
          </cell>
          <cell r="G1723">
            <v>0</v>
          </cell>
          <cell r="H1723">
            <v>1</v>
          </cell>
          <cell r="I1723">
            <v>1</v>
          </cell>
          <cell r="J1723">
            <v>0</v>
          </cell>
          <cell r="K1723">
            <v>1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1</v>
          </cell>
          <cell r="Q1723">
            <v>0</v>
          </cell>
          <cell r="R1723">
            <v>0</v>
          </cell>
          <cell r="S1723">
            <v>0</v>
          </cell>
          <cell r="T1723">
            <v>1</v>
          </cell>
          <cell r="U1723">
            <v>0</v>
          </cell>
        </row>
        <row r="1724">
          <cell r="D1724">
            <v>306933</v>
          </cell>
          <cell r="E1724" t="str">
            <v>Planas High School</v>
          </cell>
          <cell r="F1724">
            <v>1</v>
          </cell>
          <cell r="G1724">
            <v>1</v>
          </cell>
          <cell r="H1724">
            <v>1</v>
          </cell>
          <cell r="I1724">
            <v>0</v>
          </cell>
          <cell r="J1724">
            <v>1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1</v>
          </cell>
          <cell r="Q1724">
            <v>1</v>
          </cell>
          <cell r="R1724">
            <v>0</v>
          </cell>
          <cell r="S1724">
            <v>0</v>
          </cell>
          <cell r="T1724">
            <v>1</v>
          </cell>
          <cell r="U1724">
            <v>0</v>
          </cell>
        </row>
        <row r="1725">
          <cell r="D1725">
            <v>306612</v>
          </cell>
          <cell r="E1725" t="str">
            <v>Roosevelt National High School</v>
          </cell>
          <cell r="F1725">
            <v>1</v>
          </cell>
          <cell r="G1725">
            <v>1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1</v>
          </cell>
          <cell r="R1725">
            <v>1</v>
          </cell>
          <cell r="S1725">
            <v>0</v>
          </cell>
          <cell r="T1725">
            <v>1</v>
          </cell>
          <cell r="U1725">
            <v>1</v>
          </cell>
        </row>
        <row r="1726">
          <cell r="D1726">
            <v>301045</v>
          </cell>
          <cell r="E1726" t="str">
            <v>Camp Tinio National High School</v>
          </cell>
          <cell r="F1726">
            <v>1</v>
          </cell>
          <cell r="G1726">
            <v>1</v>
          </cell>
          <cell r="H1726">
            <v>1</v>
          </cell>
          <cell r="I1726">
            <v>1</v>
          </cell>
          <cell r="J1726">
            <v>1</v>
          </cell>
          <cell r="K1726">
            <v>1</v>
          </cell>
          <cell r="L1726">
            <v>1</v>
          </cell>
          <cell r="M1726">
            <v>1</v>
          </cell>
          <cell r="N1726">
            <v>1</v>
          </cell>
          <cell r="O1726">
            <v>1</v>
          </cell>
          <cell r="P1726">
            <v>1</v>
          </cell>
          <cell r="Q1726">
            <v>1</v>
          </cell>
          <cell r="R1726">
            <v>0</v>
          </cell>
          <cell r="S1726">
            <v>0</v>
          </cell>
          <cell r="T1726">
            <v>1</v>
          </cell>
          <cell r="U1726">
            <v>1</v>
          </cell>
        </row>
        <row r="1727">
          <cell r="D1727">
            <v>306948</v>
          </cell>
          <cell r="E1727" t="str">
            <v>Sebitanan NHS</v>
          </cell>
          <cell r="F1727">
            <v>1</v>
          </cell>
          <cell r="G1727">
            <v>0</v>
          </cell>
          <cell r="H1727">
            <v>1</v>
          </cell>
          <cell r="I1727">
            <v>0</v>
          </cell>
          <cell r="J1727">
            <v>1</v>
          </cell>
          <cell r="K1727">
            <v>1</v>
          </cell>
          <cell r="L1727">
            <v>0</v>
          </cell>
          <cell r="M1727">
            <v>0</v>
          </cell>
          <cell r="N1727">
            <v>1</v>
          </cell>
          <cell r="O1727">
            <v>0</v>
          </cell>
          <cell r="P1727">
            <v>0</v>
          </cell>
          <cell r="Q1727">
            <v>1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</row>
        <row r="1728">
          <cell r="D1728">
            <v>300697</v>
          </cell>
          <cell r="E1728" t="str">
            <v>B. Camacho NHS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1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1</v>
          </cell>
          <cell r="U1728">
            <v>0</v>
          </cell>
        </row>
        <row r="1729">
          <cell r="D1729">
            <v>306951</v>
          </cell>
          <cell r="E1729" t="str">
            <v>Pulong Gubat High School</v>
          </cell>
          <cell r="F1729">
            <v>1</v>
          </cell>
          <cell r="G1729">
            <v>0</v>
          </cell>
          <cell r="H1729">
            <v>0</v>
          </cell>
          <cell r="I1729">
            <v>1</v>
          </cell>
          <cell r="J1729">
            <v>1</v>
          </cell>
          <cell r="K1729">
            <v>1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1</v>
          </cell>
          <cell r="Q1729">
            <v>1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</row>
        <row r="1730">
          <cell r="D1730">
            <v>300931</v>
          </cell>
          <cell r="E1730" t="str">
            <v>Camachiles National High School</v>
          </cell>
          <cell r="F1730">
            <v>1</v>
          </cell>
          <cell r="G1730">
            <v>1</v>
          </cell>
          <cell r="H1730">
            <v>1</v>
          </cell>
          <cell r="I1730">
            <v>1</v>
          </cell>
          <cell r="J1730">
            <v>1</v>
          </cell>
          <cell r="K1730">
            <v>0</v>
          </cell>
          <cell r="L1730">
            <v>1</v>
          </cell>
          <cell r="M1730">
            <v>1</v>
          </cell>
          <cell r="N1730">
            <v>1</v>
          </cell>
          <cell r="O1730">
            <v>1</v>
          </cell>
          <cell r="P1730">
            <v>1</v>
          </cell>
          <cell r="Q1730">
            <v>1</v>
          </cell>
          <cell r="R1730">
            <v>1</v>
          </cell>
          <cell r="S1730">
            <v>0</v>
          </cell>
          <cell r="T1730">
            <v>1</v>
          </cell>
          <cell r="U1730">
            <v>1</v>
          </cell>
        </row>
        <row r="1731">
          <cell r="D1731">
            <v>500475</v>
          </cell>
          <cell r="E1731" t="str">
            <v>Mabini Homesite Integrated School</v>
          </cell>
          <cell r="F1731">
            <v>1</v>
          </cell>
          <cell r="G1731">
            <v>1</v>
          </cell>
          <cell r="H1731">
            <v>1</v>
          </cell>
          <cell r="I1731">
            <v>1</v>
          </cell>
          <cell r="J1731">
            <v>1</v>
          </cell>
          <cell r="K1731">
            <v>1</v>
          </cell>
          <cell r="L1731">
            <v>1</v>
          </cell>
          <cell r="M1731">
            <v>1</v>
          </cell>
          <cell r="N1731">
            <v>1</v>
          </cell>
          <cell r="O1731">
            <v>1</v>
          </cell>
          <cell r="P1731">
            <v>1</v>
          </cell>
          <cell r="Q1731">
            <v>1</v>
          </cell>
          <cell r="R1731">
            <v>1</v>
          </cell>
          <cell r="S1731">
            <v>0</v>
          </cell>
          <cell r="T1731">
            <v>1</v>
          </cell>
          <cell r="U1731">
            <v>1</v>
          </cell>
        </row>
        <row r="1732">
          <cell r="D1732">
            <v>306616</v>
          </cell>
          <cell r="E1732" t="str">
            <v>St. Francis NHS</v>
          </cell>
          <cell r="F1732">
            <v>1</v>
          </cell>
          <cell r="G1732">
            <v>0</v>
          </cell>
          <cell r="H1732">
            <v>1</v>
          </cell>
          <cell r="I1732">
            <v>1</v>
          </cell>
          <cell r="J1732">
            <v>1</v>
          </cell>
          <cell r="K1732">
            <v>1</v>
          </cell>
          <cell r="L1732">
            <v>1</v>
          </cell>
          <cell r="M1732">
            <v>1</v>
          </cell>
          <cell r="N1732">
            <v>1</v>
          </cell>
          <cell r="O1732">
            <v>1</v>
          </cell>
          <cell r="P1732">
            <v>1</v>
          </cell>
          <cell r="Q1732">
            <v>1</v>
          </cell>
          <cell r="R1732">
            <v>1</v>
          </cell>
          <cell r="S1732">
            <v>1</v>
          </cell>
          <cell r="T1732">
            <v>1</v>
          </cell>
          <cell r="U1732">
            <v>1</v>
          </cell>
        </row>
        <row r="1733">
          <cell r="D1733">
            <v>306953</v>
          </cell>
          <cell r="E1733" t="str">
            <v>San Roque Arbol High School</v>
          </cell>
          <cell r="F1733">
            <v>1</v>
          </cell>
          <cell r="G1733">
            <v>1</v>
          </cell>
          <cell r="H1733">
            <v>1</v>
          </cell>
          <cell r="I1733">
            <v>1</v>
          </cell>
          <cell r="J1733">
            <v>1</v>
          </cell>
          <cell r="K1733">
            <v>1</v>
          </cell>
          <cell r="L1733">
            <v>1</v>
          </cell>
          <cell r="M1733">
            <v>1</v>
          </cell>
          <cell r="N1733">
            <v>1</v>
          </cell>
          <cell r="O1733">
            <v>1</v>
          </cell>
          <cell r="P1733">
            <v>1</v>
          </cell>
          <cell r="Q1733">
            <v>1</v>
          </cell>
          <cell r="R1733">
            <v>1</v>
          </cell>
          <cell r="S1733">
            <v>1</v>
          </cell>
          <cell r="T1733">
            <v>1</v>
          </cell>
          <cell r="U1733">
            <v>1</v>
          </cell>
        </row>
        <row r="1734">
          <cell r="D1734">
            <v>306942</v>
          </cell>
          <cell r="E1734" t="str">
            <v>Santos Ventura National High School</v>
          </cell>
          <cell r="F1734">
            <v>1</v>
          </cell>
          <cell r="G1734">
            <v>1</v>
          </cell>
          <cell r="H1734">
            <v>1</v>
          </cell>
          <cell r="I1734">
            <v>0</v>
          </cell>
          <cell r="J1734">
            <v>1</v>
          </cell>
          <cell r="K1734">
            <v>1</v>
          </cell>
          <cell r="L1734">
            <v>0</v>
          </cell>
          <cell r="M1734">
            <v>1</v>
          </cell>
          <cell r="N1734">
            <v>0</v>
          </cell>
          <cell r="O1734">
            <v>0</v>
          </cell>
          <cell r="P1734">
            <v>1</v>
          </cell>
          <cell r="Q1734">
            <v>1</v>
          </cell>
          <cell r="R1734">
            <v>0</v>
          </cell>
          <cell r="S1734">
            <v>0</v>
          </cell>
          <cell r="T1734">
            <v>1</v>
          </cell>
          <cell r="U1734">
            <v>0</v>
          </cell>
        </row>
        <row r="1735">
          <cell r="D1735">
            <v>300918</v>
          </cell>
          <cell r="E1735" t="str">
            <v>San Isidro NHS (San Luis)</v>
          </cell>
          <cell r="F1735">
            <v>1</v>
          </cell>
          <cell r="G1735">
            <v>1</v>
          </cell>
          <cell r="H1735">
            <v>0</v>
          </cell>
          <cell r="I1735">
            <v>1</v>
          </cell>
          <cell r="J1735">
            <v>1</v>
          </cell>
          <cell r="K1735">
            <v>1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1</v>
          </cell>
          <cell r="Q1735">
            <v>1</v>
          </cell>
          <cell r="R1735">
            <v>1</v>
          </cell>
          <cell r="S1735">
            <v>0</v>
          </cell>
          <cell r="T1735">
            <v>1</v>
          </cell>
          <cell r="U1735">
            <v>1</v>
          </cell>
        </row>
        <row r="1736">
          <cell r="D1736">
            <v>306923</v>
          </cell>
          <cell r="E1736" t="str">
            <v>Sapang Kawayan High School</v>
          </cell>
          <cell r="F1736">
            <v>1</v>
          </cell>
          <cell r="G1736">
            <v>1</v>
          </cell>
          <cell r="H1736">
            <v>0</v>
          </cell>
          <cell r="I1736">
            <v>1</v>
          </cell>
          <cell r="J1736">
            <v>1</v>
          </cell>
          <cell r="K1736">
            <v>1</v>
          </cell>
          <cell r="L1736">
            <v>0</v>
          </cell>
          <cell r="M1736">
            <v>0</v>
          </cell>
          <cell r="N1736">
            <v>1</v>
          </cell>
          <cell r="O1736">
            <v>1</v>
          </cell>
          <cell r="P1736">
            <v>0</v>
          </cell>
          <cell r="Q1736">
            <v>1</v>
          </cell>
          <cell r="R1736">
            <v>1</v>
          </cell>
          <cell r="S1736">
            <v>0</v>
          </cell>
          <cell r="T1736">
            <v>0</v>
          </cell>
          <cell r="U1736">
            <v>1</v>
          </cell>
        </row>
        <row r="1737">
          <cell r="D1737">
            <v>306940</v>
          </cell>
          <cell r="E1737" t="str">
            <v>Atlu Bola High School</v>
          </cell>
          <cell r="F1737">
            <v>0</v>
          </cell>
          <cell r="G1737">
            <v>1</v>
          </cell>
          <cell r="H1737">
            <v>1</v>
          </cell>
          <cell r="I1737">
            <v>1</v>
          </cell>
          <cell r="J1737">
            <v>1</v>
          </cell>
          <cell r="K1737">
            <v>1</v>
          </cell>
          <cell r="L1737">
            <v>1</v>
          </cell>
          <cell r="M1737">
            <v>1</v>
          </cell>
          <cell r="N1737">
            <v>1</v>
          </cell>
          <cell r="O1737">
            <v>1</v>
          </cell>
          <cell r="P1737">
            <v>1</v>
          </cell>
          <cell r="Q1737">
            <v>1</v>
          </cell>
          <cell r="R1737">
            <v>1</v>
          </cell>
          <cell r="S1737">
            <v>1</v>
          </cell>
          <cell r="T1737">
            <v>0</v>
          </cell>
          <cell r="U1737">
            <v>1</v>
          </cell>
        </row>
        <row r="1738">
          <cell r="D1738">
            <v>300881</v>
          </cell>
          <cell r="E1738" t="str">
            <v>San Basilio HS (Becuran NHS Annex)</v>
          </cell>
          <cell r="F1738">
            <v>1</v>
          </cell>
          <cell r="G1738">
            <v>0</v>
          </cell>
          <cell r="H1738">
            <v>1</v>
          </cell>
          <cell r="I1738">
            <v>0</v>
          </cell>
          <cell r="J1738">
            <v>1</v>
          </cell>
          <cell r="K1738">
            <v>1</v>
          </cell>
          <cell r="L1738">
            <v>0</v>
          </cell>
          <cell r="M1738">
            <v>1</v>
          </cell>
          <cell r="N1738">
            <v>0</v>
          </cell>
          <cell r="O1738">
            <v>0</v>
          </cell>
          <cell r="P1738">
            <v>1</v>
          </cell>
          <cell r="Q1738">
            <v>1</v>
          </cell>
          <cell r="R1738">
            <v>1</v>
          </cell>
          <cell r="S1738">
            <v>0</v>
          </cell>
          <cell r="T1738">
            <v>1</v>
          </cell>
          <cell r="U1738">
            <v>1</v>
          </cell>
        </row>
        <row r="1739">
          <cell r="D1739">
            <v>306941</v>
          </cell>
          <cell r="E1739" t="str">
            <v>Dr. Adelaido C. Bernardo HS</v>
          </cell>
          <cell r="F1739">
            <v>1</v>
          </cell>
          <cell r="G1739">
            <v>0</v>
          </cell>
          <cell r="H1739">
            <v>1</v>
          </cell>
          <cell r="I1739">
            <v>0</v>
          </cell>
          <cell r="J1739">
            <v>1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1</v>
          </cell>
          <cell r="Q1739">
            <v>1</v>
          </cell>
          <cell r="R1739">
            <v>0</v>
          </cell>
          <cell r="S1739">
            <v>0</v>
          </cell>
          <cell r="T1739">
            <v>0</v>
          </cell>
          <cell r="U1739">
            <v>1</v>
          </cell>
        </row>
        <row r="1740">
          <cell r="D1740">
            <v>306920</v>
          </cell>
          <cell r="E1740" t="str">
            <v>Macabebe High School</v>
          </cell>
          <cell r="F1740">
            <v>1</v>
          </cell>
          <cell r="G1740">
            <v>1</v>
          </cell>
          <cell r="H1740">
            <v>1</v>
          </cell>
          <cell r="I1740">
            <v>1</v>
          </cell>
          <cell r="J1740">
            <v>1</v>
          </cell>
          <cell r="K1740">
            <v>1</v>
          </cell>
          <cell r="L1740">
            <v>1</v>
          </cell>
          <cell r="M1740">
            <v>1</v>
          </cell>
          <cell r="N1740">
            <v>1</v>
          </cell>
          <cell r="O1740">
            <v>1</v>
          </cell>
          <cell r="P1740">
            <v>1</v>
          </cell>
          <cell r="Q1740">
            <v>1</v>
          </cell>
          <cell r="R1740">
            <v>1</v>
          </cell>
          <cell r="S1740">
            <v>1</v>
          </cell>
          <cell r="T1740">
            <v>1</v>
          </cell>
          <cell r="U1740">
            <v>1</v>
          </cell>
        </row>
        <row r="1741">
          <cell r="D1741">
            <v>306906</v>
          </cell>
          <cell r="E1741" t="str">
            <v>Tarik Suliman High School</v>
          </cell>
          <cell r="F1741">
            <v>1</v>
          </cell>
          <cell r="G1741">
            <v>0</v>
          </cell>
          <cell r="H1741">
            <v>1</v>
          </cell>
          <cell r="I1741">
            <v>1</v>
          </cell>
          <cell r="J1741">
            <v>1</v>
          </cell>
          <cell r="K1741">
            <v>1</v>
          </cell>
          <cell r="L1741">
            <v>0</v>
          </cell>
          <cell r="M1741">
            <v>1</v>
          </cell>
          <cell r="N1741">
            <v>1</v>
          </cell>
          <cell r="O1741">
            <v>1</v>
          </cell>
          <cell r="P1741">
            <v>1</v>
          </cell>
          <cell r="Q1741">
            <v>1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</row>
        <row r="1742">
          <cell r="D1742">
            <v>305738</v>
          </cell>
          <cell r="E1742" t="str">
            <v>Santiago National High School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</row>
        <row r="1743">
          <cell r="D1743">
            <v>306916</v>
          </cell>
          <cell r="E1743" t="str">
            <v>Mabalacat Comm. HS</v>
          </cell>
          <cell r="F1743">
            <v>1</v>
          </cell>
          <cell r="G1743">
            <v>1</v>
          </cell>
          <cell r="H1743">
            <v>1</v>
          </cell>
          <cell r="I1743">
            <v>0</v>
          </cell>
          <cell r="J1743">
            <v>1</v>
          </cell>
          <cell r="K1743">
            <v>1</v>
          </cell>
          <cell r="L1743">
            <v>0</v>
          </cell>
          <cell r="M1743">
            <v>1</v>
          </cell>
          <cell r="N1743">
            <v>1</v>
          </cell>
          <cell r="O1743">
            <v>1</v>
          </cell>
          <cell r="P1743">
            <v>1</v>
          </cell>
          <cell r="Q1743">
            <v>1</v>
          </cell>
          <cell r="R1743">
            <v>1</v>
          </cell>
          <cell r="S1743">
            <v>0</v>
          </cell>
          <cell r="T1743">
            <v>0</v>
          </cell>
          <cell r="U1743">
            <v>1</v>
          </cell>
        </row>
        <row r="1744">
          <cell r="D1744">
            <v>306905</v>
          </cell>
          <cell r="E1744" t="str">
            <v>Sta. Teresa II Integ. School</v>
          </cell>
          <cell r="F1744">
            <v>1</v>
          </cell>
          <cell r="G1744">
            <v>1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1</v>
          </cell>
          <cell r="R1744">
            <v>1</v>
          </cell>
          <cell r="S1744">
            <v>0</v>
          </cell>
          <cell r="T1744">
            <v>1</v>
          </cell>
          <cell r="U1744">
            <v>1</v>
          </cell>
        </row>
        <row r="1745">
          <cell r="D1745">
            <v>300900</v>
          </cell>
          <cell r="E1745" t="str">
            <v>Mauaque HS (Res)</v>
          </cell>
          <cell r="F1745">
            <v>1</v>
          </cell>
          <cell r="G1745">
            <v>1</v>
          </cell>
          <cell r="H1745">
            <v>0</v>
          </cell>
          <cell r="I1745">
            <v>0</v>
          </cell>
          <cell r="J1745">
            <v>1</v>
          </cell>
          <cell r="K1745">
            <v>1</v>
          </cell>
          <cell r="L1745">
            <v>0</v>
          </cell>
          <cell r="M1745">
            <v>1</v>
          </cell>
          <cell r="N1745">
            <v>0</v>
          </cell>
          <cell r="O1745">
            <v>0</v>
          </cell>
          <cell r="P1745">
            <v>1</v>
          </cell>
          <cell r="Q1745">
            <v>1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</row>
        <row r="1746">
          <cell r="D1746">
            <v>306910</v>
          </cell>
          <cell r="E1746" t="str">
            <v>HI-SPED</v>
          </cell>
          <cell r="F1746">
            <v>1</v>
          </cell>
          <cell r="G1746">
            <v>1</v>
          </cell>
          <cell r="H1746">
            <v>0</v>
          </cell>
          <cell r="I1746">
            <v>0</v>
          </cell>
          <cell r="J1746">
            <v>1</v>
          </cell>
          <cell r="K1746">
            <v>1</v>
          </cell>
          <cell r="L1746">
            <v>0</v>
          </cell>
          <cell r="M1746">
            <v>1</v>
          </cell>
          <cell r="N1746">
            <v>0</v>
          </cell>
          <cell r="O1746">
            <v>0</v>
          </cell>
          <cell r="P1746">
            <v>0</v>
          </cell>
          <cell r="Q1746">
            <v>1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</row>
        <row r="1747">
          <cell r="D1747">
            <v>306918</v>
          </cell>
          <cell r="E1747" t="str">
            <v>San Simon High School</v>
          </cell>
          <cell r="F1747">
            <v>1</v>
          </cell>
          <cell r="G1747">
            <v>0</v>
          </cell>
          <cell r="H1747">
            <v>0</v>
          </cell>
          <cell r="I1747">
            <v>1</v>
          </cell>
          <cell r="J1747">
            <v>1</v>
          </cell>
          <cell r="K1747">
            <v>1</v>
          </cell>
          <cell r="L1747">
            <v>0</v>
          </cell>
          <cell r="M1747">
            <v>1</v>
          </cell>
          <cell r="N1747">
            <v>0</v>
          </cell>
          <cell r="O1747">
            <v>0</v>
          </cell>
          <cell r="P1747">
            <v>1</v>
          </cell>
          <cell r="Q1747">
            <v>0</v>
          </cell>
          <cell r="R1747">
            <v>0</v>
          </cell>
          <cell r="S1747">
            <v>0</v>
          </cell>
          <cell r="T1747">
            <v>1</v>
          </cell>
          <cell r="U1747">
            <v>1</v>
          </cell>
        </row>
        <row r="1748">
          <cell r="D1748">
            <v>306919</v>
          </cell>
          <cell r="E1748" t="str">
            <v>Sampaga High School</v>
          </cell>
          <cell r="F1748">
            <v>1</v>
          </cell>
          <cell r="G1748">
            <v>0</v>
          </cell>
          <cell r="H1748">
            <v>1</v>
          </cell>
          <cell r="I1748">
            <v>1</v>
          </cell>
          <cell r="J1748">
            <v>1</v>
          </cell>
          <cell r="K1748">
            <v>1</v>
          </cell>
          <cell r="L1748">
            <v>1</v>
          </cell>
          <cell r="M1748">
            <v>0</v>
          </cell>
          <cell r="N1748">
            <v>1</v>
          </cell>
          <cell r="O1748">
            <v>1</v>
          </cell>
          <cell r="P1748">
            <v>1</v>
          </cell>
          <cell r="Q1748">
            <v>1</v>
          </cell>
          <cell r="R1748">
            <v>0</v>
          </cell>
          <cell r="S1748">
            <v>0</v>
          </cell>
          <cell r="T1748">
            <v>1</v>
          </cell>
          <cell r="U1748">
            <v>1</v>
          </cell>
        </row>
        <row r="1749">
          <cell r="D1749">
            <v>306907</v>
          </cell>
          <cell r="E1749" t="str">
            <v>Candating NHS</v>
          </cell>
          <cell r="F1749">
            <v>1</v>
          </cell>
          <cell r="G1749">
            <v>0</v>
          </cell>
          <cell r="H1749">
            <v>1</v>
          </cell>
          <cell r="I1749">
            <v>1</v>
          </cell>
          <cell r="J1749">
            <v>1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1</v>
          </cell>
          <cell r="Q1749">
            <v>1</v>
          </cell>
          <cell r="R1749">
            <v>1</v>
          </cell>
          <cell r="S1749">
            <v>0</v>
          </cell>
          <cell r="T1749">
            <v>1</v>
          </cell>
          <cell r="U1749">
            <v>0</v>
          </cell>
        </row>
        <row r="1750">
          <cell r="D1750">
            <v>306921</v>
          </cell>
          <cell r="E1750" t="str">
            <v>Gatiawin HS</v>
          </cell>
          <cell r="F1750">
            <v>1</v>
          </cell>
          <cell r="G1750">
            <v>1</v>
          </cell>
          <cell r="H1750">
            <v>1</v>
          </cell>
          <cell r="I1750">
            <v>1</v>
          </cell>
          <cell r="J1750">
            <v>1</v>
          </cell>
          <cell r="K1750">
            <v>1</v>
          </cell>
          <cell r="L1750">
            <v>0</v>
          </cell>
          <cell r="M1750">
            <v>0</v>
          </cell>
          <cell r="N1750">
            <v>1</v>
          </cell>
          <cell r="O1750">
            <v>0</v>
          </cell>
          <cell r="P1750">
            <v>1</v>
          </cell>
          <cell r="Q1750">
            <v>1</v>
          </cell>
          <cell r="R1750">
            <v>0</v>
          </cell>
          <cell r="S1750">
            <v>0</v>
          </cell>
          <cell r="T1750">
            <v>1</v>
          </cell>
          <cell r="U1750">
            <v>0</v>
          </cell>
        </row>
        <row r="1751">
          <cell r="D1751">
            <v>306902</v>
          </cell>
          <cell r="E1751" t="str">
            <v>San isidro National High School (San Jose Integrated)</v>
          </cell>
          <cell r="F1751">
            <v>1</v>
          </cell>
          <cell r="G1751">
            <v>0</v>
          </cell>
          <cell r="H1751">
            <v>0</v>
          </cell>
          <cell r="I1751">
            <v>0</v>
          </cell>
          <cell r="J1751">
            <v>1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1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1</v>
          </cell>
        </row>
        <row r="1752">
          <cell r="D1752">
            <v>307501</v>
          </cell>
          <cell r="E1752" t="str">
            <v>Muzon HS</v>
          </cell>
          <cell r="F1752">
            <v>1</v>
          </cell>
          <cell r="G1752">
            <v>0</v>
          </cell>
          <cell r="H1752">
            <v>1</v>
          </cell>
          <cell r="I1752">
            <v>0</v>
          </cell>
          <cell r="J1752">
            <v>0</v>
          </cell>
          <cell r="K1752">
            <v>1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1</v>
          </cell>
          <cell r="Q1752">
            <v>1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</row>
        <row r="1753">
          <cell r="D1753">
            <v>500631</v>
          </cell>
          <cell r="E1753" t="str">
            <v>Dona Asuncion Lee IS</v>
          </cell>
          <cell r="F1753">
            <v>1</v>
          </cell>
          <cell r="G1753">
            <v>0</v>
          </cell>
          <cell r="H1753">
            <v>1</v>
          </cell>
          <cell r="I1753">
            <v>1</v>
          </cell>
          <cell r="J1753">
            <v>1</v>
          </cell>
          <cell r="K1753">
            <v>1</v>
          </cell>
          <cell r="L1753">
            <v>0</v>
          </cell>
          <cell r="M1753">
            <v>0</v>
          </cell>
          <cell r="N1753">
            <v>1</v>
          </cell>
          <cell r="O1753">
            <v>0</v>
          </cell>
          <cell r="P1753">
            <v>1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1</v>
          </cell>
        </row>
        <row r="1754">
          <cell r="D1754">
            <v>300714</v>
          </cell>
          <cell r="E1754" t="str">
            <v>Nagbalayong NHS</v>
          </cell>
          <cell r="F1754">
            <v>1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</row>
        <row r="1755">
          <cell r="D1755">
            <v>306805</v>
          </cell>
          <cell r="E1755" t="str">
            <v>Sto. Nino 3rd National High School</v>
          </cell>
          <cell r="F1755">
            <v>1</v>
          </cell>
          <cell r="G1755">
            <v>1</v>
          </cell>
          <cell r="H1755">
            <v>1</v>
          </cell>
          <cell r="I1755">
            <v>1</v>
          </cell>
          <cell r="J1755">
            <v>1</v>
          </cell>
          <cell r="K1755">
            <v>1</v>
          </cell>
          <cell r="L1755">
            <v>0</v>
          </cell>
          <cell r="M1755">
            <v>1</v>
          </cell>
          <cell r="N1755">
            <v>1</v>
          </cell>
          <cell r="O1755">
            <v>1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1</v>
          </cell>
          <cell r="U1755">
            <v>1</v>
          </cell>
        </row>
        <row r="1756">
          <cell r="D1756">
            <v>300705</v>
          </cell>
          <cell r="E1756" t="str">
            <v>Hermosa NHS</v>
          </cell>
          <cell r="F1756">
            <v>1</v>
          </cell>
          <cell r="G1756">
            <v>1</v>
          </cell>
          <cell r="H1756">
            <v>1</v>
          </cell>
          <cell r="I1756">
            <v>1</v>
          </cell>
          <cell r="J1756">
            <v>1</v>
          </cell>
          <cell r="K1756">
            <v>1</v>
          </cell>
          <cell r="L1756">
            <v>0</v>
          </cell>
          <cell r="M1756">
            <v>1</v>
          </cell>
          <cell r="N1756">
            <v>1</v>
          </cell>
          <cell r="O1756">
            <v>1</v>
          </cell>
          <cell r="P1756">
            <v>1</v>
          </cell>
          <cell r="Q1756">
            <v>1</v>
          </cell>
          <cell r="R1756">
            <v>1</v>
          </cell>
          <cell r="S1756">
            <v>0</v>
          </cell>
          <cell r="T1756">
            <v>1</v>
          </cell>
          <cell r="U1756">
            <v>1</v>
          </cell>
        </row>
        <row r="1757">
          <cell r="D1757">
            <v>300800</v>
          </cell>
          <cell r="E1757" t="str">
            <v>San Jose City National High School (formerly Constancio Padilla National High School)</v>
          </cell>
          <cell r="F1757">
            <v>1</v>
          </cell>
          <cell r="G1757">
            <v>1</v>
          </cell>
          <cell r="H1757">
            <v>1</v>
          </cell>
          <cell r="I1757">
            <v>0</v>
          </cell>
          <cell r="J1757">
            <v>1</v>
          </cell>
          <cell r="K1757">
            <v>1</v>
          </cell>
          <cell r="L1757">
            <v>0</v>
          </cell>
          <cell r="M1757">
            <v>1</v>
          </cell>
          <cell r="N1757">
            <v>0</v>
          </cell>
          <cell r="O1757">
            <v>1</v>
          </cell>
          <cell r="P1757">
            <v>1</v>
          </cell>
          <cell r="Q1757">
            <v>1</v>
          </cell>
          <cell r="R1757">
            <v>1</v>
          </cell>
          <cell r="S1757">
            <v>0</v>
          </cell>
          <cell r="T1757">
            <v>1</v>
          </cell>
          <cell r="U1757">
            <v>1</v>
          </cell>
        </row>
        <row r="1758">
          <cell r="D1758">
            <v>306613</v>
          </cell>
          <cell r="E1758" t="str">
            <v>Hermosa NHS-Annex</v>
          </cell>
          <cell r="F1758">
            <v>1</v>
          </cell>
          <cell r="G1758">
            <v>1</v>
          </cell>
          <cell r="H1758">
            <v>0</v>
          </cell>
          <cell r="I1758">
            <v>0</v>
          </cell>
          <cell r="J1758">
            <v>0</v>
          </cell>
          <cell r="K1758">
            <v>1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0</v>
          </cell>
          <cell r="U1758">
            <v>1</v>
          </cell>
        </row>
        <row r="1759">
          <cell r="D1759">
            <v>501518</v>
          </cell>
          <cell r="E1759" t="str">
            <v>Sapang Maragul Integrated School</v>
          </cell>
          <cell r="F1759">
            <v>0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</row>
        <row r="1760">
          <cell r="D1760">
            <v>305728</v>
          </cell>
          <cell r="E1760" t="str">
            <v>Bangkal High School</v>
          </cell>
          <cell r="F1760">
            <v>0</v>
          </cell>
          <cell r="G1760">
            <v>1</v>
          </cell>
          <cell r="H1760">
            <v>1</v>
          </cell>
          <cell r="I1760">
            <v>1</v>
          </cell>
          <cell r="J1760">
            <v>1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1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1</v>
          </cell>
        </row>
        <row r="1761">
          <cell r="D1761">
            <v>306611</v>
          </cell>
          <cell r="E1761" t="str">
            <v>Luakan NHS - Annex</v>
          </cell>
          <cell r="F1761">
            <v>1</v>
          </cell>
          <cell r="G1761">
            <v>0</v>
          </cell>
          <cell r="H1761">
            <v>1</v>
          </cell>
          <cell r="I1761">
            <v>0</v>
          </cell>
          <cell r="J1761">
            <v>1</v>
          </cell>
          <cell r="K1761">
            <v>1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1</v>
          </cell>
          <cell r="U1761">
            <v>0</v>
          </cell>
        </row>
        <row r="1762">
          <cell r="D1762">
            <v>307301</v>
          </cell>
          <cell r="E1762" t="str">
            <v>Cesar E. Vergara Memorial High School</v>
          </cell>
          <cell r="F1762">
            <v>1</v>
          </cell>
          <cell r="G1762">
            <v>1</v>
          </cell>
          <cell r="H1762">
            <v>1</v>
          </cell>
          <cell r="I1762">
            <v>1</v>
          </cell>
          <cell r="J1762">
            <v>1</v>
          </cell>
          <cell r="K1762">
            <v>1</v>
          </cell>
          <cell r="L1762">
            <v>1</v>
          </cell>
          <cell r="M1762">
            <v>1</v>
          </cell>
          <cell r="N1762">
            <v>1</v>
          </cell>
          <cell r="O1762">
            <v>1</v>
          </cell>
          <cell r="P1762">
            <v>1</v>
          </cell>
          <cell r="Q1762">
            <v>1</v>
          </cell>
          <cell r="R1762">
            <v>1</v>
          </cell>
          <cell r="S1762">
            <v>1</v>
          </cell>
          <cell r="T1762">
            <v>1</v>
          </cell>
          <cell r="U1762">
            <v>1</v>
          </cell>
        </row>
        <row r="1763">
          <cell r="D1763">
            <v>306617</v>
          </cell>
          <cell r="E1763" t="str">
            <v>Mariveles NHS Cab. Annex-Alasasin</v>
          </cell>
          <cell r="F1763">
            <v>0</v>
          </cell>
          <cell r="G1763">
            <v>1</v>
          </cell>
          <cell r="H1763">
            <v>1</v>
          </cell>
          <cell r="I1763">
            <v>1</v>
          </cell>
          <cell r="J1763">
            <v>1</v>
          </cell>
          <cell r="K1763">
            <v>1</v>
          </cell>
          <cell r="L1763">
            <v>1</v>
          </cell>
          <cell r="M1763">
            <v>0</v>
          </cell>
          <cell r="N1763">
            <v>1</v>
          </cell>
          <cell r="O1763">
            <v>1</v>
          </cell>
          <cell r="P1763">
            <v>1</v>
          </cell>
          <cell r="Q1763">
            <v>1</v>
          </cell>
          <cell r="R1763">
            <v>1</v>
          </cell>
          <cell r="S1763">
            <v>1</v>
          </cell>
          <cell r="T1763">
            <v>1</v>
          </cell>
          <cell r="U1763">
            <v>1</v>
          </cell>
        </row>
        <row r="1764">
          <cell r="D1764">
            <v>306817</v>
          </cell>
          <cell r="E1764" t="str">
            <v>Caanawan National High School</v>
          </cell>
          <cell r="F1764">
            <v>1</v>
          </cell>
          <cell r="G1764">
            <v>0</v>
          </cell>
          <cell r="H1764">
            <v>1</v>
          </cell>
          <cell r="I1764">
            <v>1</v>
          </cell>
          <cell r="J1764">
            <v>1</v>
          </cell>
          <cell r="K1764">
            <v>1</v>
          </cell>
          <cell r="L1764">
            <v>0</v>
          </cell>
          <cell r="M1764">
            <v>1</v>
          </cell>
          <cell r="N1764">
            <v>0</v>
          </cell>
          <cell r="O1764">
            <v>0</v>
          </cell>
          <cell r="P1764">
            <v>1</v>
          </cell>
          <cell r="Q1764">
            <v>1</v>
          </cell>
          <cell r="R1764">
            <v>1</v>
          </cell>
          <cell r="S1764">
            <v>0</v>
          </cell>
          <cell r="T1764">
            <v>0</v>
          </cell>
          <cell r="U1764">
            <v>1</v>
          </cell>
        </row>
        <row r="1765">
          <cell r="D1765">
            <v>300868</v>
          </cell>
          <cell r="E1765" t="str">
            <v>Tondod National High School</v>
          </cell>
          <cell r="F1765">
            <v>1</v>
          </cell>
          <cell r="G1765">
            <v>0</v>
          </cell>
          <cell r="H1765">
            <v>1</v>
          </cell>
          <cell r="I1765">
            <v>0</v>
          </cell>
          <cell r="J1765">
            <v>1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1</v>
          </cell>
          <cell r="Q1765">
            <v>1</v>
          </cell>
          <cell r="R1765">
            <v>0</v>
          </cell>
          <cell r="S1765">
            <v>1</v>
          </cell>
          <cell r="T1765">
            <v>0</v>
          </cell>
          <cell r="U1765">
            <v>0</v>
          </cell>
        </row>
        <row r="1766">
          <cell r="D1766">
            <v>325802</v>
          </cell>
          <cell r="E1766" t="str">
            <v>Tayabo High School - CPNHS Annex</v>
          </cell>
          <cell r="F1766">
            <v>1</v>
          </cell>
          <cell r="G1766">
            <v>1</v>
          </cell>
          <cell r="H1766">
            <v>1</v>
          </cell>
          <cell r="I1766">
            <v>1</v>
          </cell>
          <cell r="J1766">
            <v>1</v>
          </cell>
          <cell r="K1766">
            <v>0</v>
          </cell>
          <cell r="L1766">
            <v>0</v>
          </cell>
          <cell r="M1766">
            <v>1</v>
          </cell>
          <cell r="N1766">
            <v>0</v>
          </cell>
          <cell r="O1766">
            <v>0</v>
          </cell>
          <cell r="P1766">
            <v>1</v>
          </cell>
          <cell r="Q1766">
            <v>1</v>
          </cell>
          <cell r="R1766">
            <v>0</v>
          </cell>
          <cell r="S1766">
            <v>0</v>
          </cell>
          <cell r="T1766">
            <v>1</v>
          </cell>
          <cell r="U1766">
            <v>1</v>
          </cell>
        </row>
        <row r="1767">
          <cell r="D1767">
            <v>307505</v>
          </cell>
          <cell r="E1767" t="str">
            <v>Minuyan NHS (Golden Ville HS)</v>
          </cell>
          <cell r="F1767">
            <v>1</v>
          </cell>
          <cell r="G1767">
            <v>0</v>
          </cell>
          <cell r="H1767">
            <v>1</v>
          </cell>
          <cell r="I1767">
            <v>1</v>
          </cell>
          <cell r="J1767">
            <v>1</v>
          </cell>
          <cell r="K1767">
            <v>0</v>
          </cell>
          <cell r="L1767">
            <v>0</v>
          </cell>
          <cell r="M1767">
            <v>1</v>
          </cell>
          <cell r="N1767">
            <v>0</v>
          </cell>
          <cell r="O1767">
            <v>0</v>
          </cell>
          <cell r="P1767">
            <v>1</v>
          </cell>
          <cell r="Q1767">
            <v>1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</row>
        <row r="1768">
          <cell r="D1768">
            <v>501238</v>
          </cell>
          <cell r="E1768" t="str">
            <v>San Agustin Integrated School</v>
          </cell>
          <cell r="F1768">
            <v>1</v>
          </cell>
          <cell r="G1768">
            <v>0</v>
          </cell>
          <cell r="H1768">
            <v>0</v>
          </cell>
          <cell r="I1768">
            <v>1</v>
          </cell>
          <cell r="J1768">
            <v>0</v>
          </cell>
          <cell r="K1768">
            <v>0</v>
          </cell>
          <cell r="L1768">
            <v>1</v>
          </cell>
          <cell r="M1768">
            <v>0</v>
          </cell>
          <cell r="N1768">
            <v>0</v>
          </cell>
          <cell r="O1768">
            <v>0</v>
          </cell>
          <cell r="P1768">
            <v>1</v>
          </cell>
          <cell r="Q1768">
            <v>1</v>
          </cell>
          <cell r="R1768">
            <v>1</v>
          </cell>
          <cell r="S1768">
            <v>0</v>
          </cell>
          <cell r="T1768">
            <v>0</v>
          </cell>
          <cell r="U1768">
            <v>1</v>
          </cell>
        </row>
        <row r="1769">
          <cell r="D1769">
            <v>500967</v>
          </cell>
          <cell r="E1769" t="str">
            <v>Malhacan Integrated School</v>
          </cell>
          <cell r="F1769">
            <v>0</v>
          </cell>
          <cell r="G1769">
            <v>0</v>
          </cell>
          <cell r="H1769">
            <v>1</v>
          </cell>
          <cell r="I1769">
            <v>1</v>
          </cell>
          <cell r="J1769">
            <v>0</v>
          </cell>
          <cell r="K1769">
            <v>1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1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</row>
        <row r="1770">
          <cell r="D1770">
            <v>325801</v>
          </cell>
          <cell r="E1770" t="str">
            <v>Constancio Padilla NHS Kita-Kita Extension</v>
          </cell>
          <cell r="F1770">
            <v>1</v>
          </cell>
          <cell r="G1770">
            <v>1</v>
          </cell>
          <cell r="H1770">
            <v>1</v>
          </cell>
          <cell r="I1770">
            <v>1</v>
          </cell>
          <cell r="J1770">
            <v>1</v>
          </cell>
          <cell r="K1770">
            <v>1</v>
          </cell>
          <cell r="L1770">
            <v>1</v>
          </cell>
          <cell r="M1770">
            <v>1</v>
          </cell>
          <cell r="N1770">
            <v>1</v>
          </cell>
          <cell r="O1770">
            <v>1</v>
          </cell>
          <cell r="P1770">
            <v>1</v>
          </cell>
          <cell r="Q1770">
            <v>1</v>
          </cell>
          <cell r="R1770">
            <v>1</v>
          </cell>
          <cell r="S1770">
            <v>0</v>
          </cell>
          <cell r="T1770">
            <v>1</v>
          </cell>
          <cell r="U1770">
            <v>1</v>
          </cell>
        </row>
        <row r="1771">
          <cell r="D1771">
            <v>301046</v>
          </cell>
          <cell r="E1771" t="str">
            <v>Mayapyap National High School</v>
          </cell>
          <cell r="F1771">
            <v>1</v>
          </cell>
          <cell r="G1771">
            <v>0</v>
          </cell>
          <cell r="H1771">
            <v>1</v>
          </cell>
          <cell r="I1771">
            <v>1</v>
          </cell>
          <cell r="J1771">
            <v>1</v>
          </cell>
          <cell r="K1771">
            <v>1</v>
          </cell>
          <cell r="L1771">
            <v>0</v>
          </cell>
          <cell r="M1771">
            <v>0</v>
          </cell>
          <cell r="N1771">
            <v>1</v>
          </cell>
          <cell r="O1771">
            <v>1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1</v>
          </cell>
          <cell r="U1771">
            <v>0</v>
          </cell>
        </row>
        <row r="1772">
          <cell r="D1772">
            <v>501606</v>
          </cell>
          <cell r="E1772" t="str">
            <v>Sta. Barbara Integrated School</v>
          </cell>
          <cell r="F1772">
            <v>0</v>
          </cell>
          <cell r="G1772">
            <v>0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</row>
        <row r="1773">
          <cell r="D1773">
            <v>307507</v>
          </cell>
          <cell r="E1773" t="str">
            <v>San Martin National HS</v>
          </cell>
          <cell r="F1773">
            <v>1</v>
          </cell>
          <cell r="G1773">
            <v>1</v>
          </cell>
          <cell r="H1773">
            <v>1</v>
          </cell>
          <cell r="I1773">
            <v>0</v>
          </cell>
          <cell r="J1773">
            <v>1</v>
          </cell>
          <cell r="K1773">
            <v>1</v>
          </cell>
          <cell r="L1773">
            <v>1</v>
          </cell>
          <cell r="M1773">
            <v>1</v>
          </cell>
          <cell r="N1773">
            <v>1</v>
          </cell>
          <cell r="O1773">
            <v>0</v>
          </cell>
          <cell r="P1773">
            <v>1</v>
          </cell>
          <cell r="Q1773">
            <v>1</v>
          </cell>
          <cell r="R1773">
            <v>1</v>
          </cell>
          <cell r="S1773">
            <v>0</v>
          </cell>
          <cell r="T1773">
            <v>1</v>
          </cell>
          <cell r="U1773">
            <v>0</v>
          </cell>
        </row>
        <row r="1774">
          <cell r="D1774">
            <v>500728</v>
          </cell>
          <cell r="E1774" t="str">
            <v>Gapan East C/S</v>
          </cell>
          <cell r="F1774">
            <v>1</v>
          </cell>
          <cell r="G1774">
            <v>1</v>
          </cell>
          <cell r="H1774">
            <v>1</v>
          </cell>
          <cell r="I1774">
            <v>0</v>
          </cell>
          <cell r="J1774">
            <v>1</v>
          </cell>
          <cell r="K1774">
            <v>1</v>
          </cell>
          <cell r="L1774">
            <v>0</v>
          </cell>
          <cell r="M1774">
            <v>0</v>
          </cell>
          <cell r="N1774">
            <v>1</v>
          </cell>
          <cell r="O1774">
            <v>1</v>
          </cell>
          <cell r="P1774">
            <v>1</v>
          </cell>
          <cell r="Q1774">
            <v>1</v>
          </cell>
          <cell r="R1774">
            <v>0</v>
          </cell>
          <cell r="S1774">
            <v>0</v>
          </cell>
          <cell r="T1774">
            <v>0</v>
          </cell>
          <cell r="U1774">
            <v>1</v>
          </cell>
        </row>
        <row r="1775">
          <cell r="D1775">
            <v>300833</v>
          </cell>
          <cell r="E1775" t="str">
            <v>Porais National High School</v>
          </cell>
          <cell r="F1775">
            <v>1</v>
          </cell>
          <cell r="G1775">
            <v>1</v>
          </cell>
          <cell r="H1775">
            <v>0</v>
          </cell>
          <cell r="I1775">
            <v>1</v>
          </cell>
          <cell r="J1775">
            <v>1</v>
          </cell>
          <cell r="K1775">
            <v>1</v>
          </cell>
          <cell r="L1775">
            <v>0</v>
          </cell>
          <cell r="M1775">
            <v>1</v>
          </cell>
          <cell r="N1775">
            <v>1</v>
          </cell>
          <cell r="O1775">
            <v>0</v>
          </cell>
          <cell r="P1775">
            <v>1</v>
          </cell>
          <cell r="Q1775">
            <v>1</v>
          </cell>
          <cell r="R1775">
            <v>0</v>
          </cell>
          <cell r="S1775">
            <v>0</v>
          </cell>
          <cell r="T1775">
            <v>1</v>
          </cell>
          <cell r="U1775">
            <v>1</v>
          </cell>
        </row>
        <row r="1776">
          <cell r="D1776">
            <v>330513</v>
          </cell>
          <cell r="E1776" t="str">
            <v>Philippine Science High School - Central Luzon Campus</v>
          </cell>
          <cell r="F1776">
            <v>0</v>
          </cell>
          <cell r="G1776">
            <v>0</v>
          </cell>
          <cell r="H1776">
            <v>1</v>
          </cell>
          <cell r="I1776">
            <v>0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1</v>
          </cell>
          <cell r="U1776">
            <v>0</v>
          </cell>
        </row>
        <row r="1777">
          <cell r="D1777">
            <v>500632</v>
          </cell>
          <cell r="E1777" t="str">
            <v>BAGONG SIKAT INTEGRATED SCHOOL</v>
          </cell>
          <cell r="F1777">
            <v>1</v>
          </cell>
          <cell r="G1777">
            <v>1</v>
          </cell>
          <cell r="H1777">
            <v>1</v>
          </cell>
          <cell r="I1777">
            <v>1</v>
          </cell>
          <cell r="J1777">
            <v>1</v>
          </cell>
          <cell r="K1777">
            <v>1</v>
          </cell>
          <cell r="L1777">
            <v>1</v>
          </cell>
          <cell r="M1777">
            <v>0</v>
          </cell>
          <cell r="N1777">
            <v>0</v>
          </cell>
          <cell r="O1777">
            <v>1</v>
          </cell>
          <cell r="P1777">
            <v>1</v>
          </cell>
          <cell r="Q1777">
            <v>1</v>
          </cell>
          <cell r="R1777">
            <v>0</v>
          </cell>
          <cell r="S1777">
            <v>0</v>
          </cell>
          <cell r="T1777">
            <v>1</v>
          </cell>
          <cell r="U1777">
            <v>1</v>
          </cell>
        </row>
        <row r="1778">
          <cell r="D1778">
            <v>500397</v>
          </cell>
          <cell r="E1778" t="str">
            <v>Maragol IS</v>
          </cell>
          <cell r="F1778">
            <v>1</v>
          </cell>
          <cell r="G1778">
            <v>1</v>
          </cell>
          <cell r="H1778">
            <v>1</v>
          </cell>
          <cell r="I1778">
            <v>1</v>
          </cell>
          <cell r="J1778">
            <v>1</v>
          </cell>
          <cell r="K1778">
            <v>1</v>
          </cell>
          <cell r="L1778">
            <v>1</v>
          </cell>
          <cell r="M1778">
            <v>1</v>
          </cell>
          <cell r="N1778">
            <v>1</v>
          </cell>
          <cell r="O1778">
            <v>1</v>
          </cell>
          <cell r="P1778">
            <v>1</v>
          </cell>
          <cell r="Q1778">
            <v>1</v>
          </cell>
          <cell r="R1778">
            <v>1</v>
          </cell>
          <cell r="S1778">
            <v>0</v>
          </cell>
          <cell r="T1778">
            <v>0</v>
          </cell>
          <cell r="U1778">
            <v>1</v>
          </cell>
        </row>
        <row r="1779">
          <cell r="D1779">
            <v>305698</v>
          </cell>
          <cell r="E1779" t="str">
            <v>San Rafael National High School</v>
          </cell>
          <cell r="F1779">
            <v>0</v>
          </cell>
          <cell r="G1779">
            <v>0</v>
          </cell>
          <cell r="H1779">
            <v>1</v>
          </cell>
          <cell r="I1779">
            <v>0</v>
          </cell>
          <cell r="J1779">
            <v>1</v>
          </cell>
          <cell r="K1779">
            <v>1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1</v>
          </cell>
        </row>
        <row r="1780">
          <cell r="D1780">
            <v>307514</v>
          </cell>
          <cell r="E1780" t="str">
            <v>San Manuel High School</v>
          </cell>
          <cell r="F1780">
            <v>1</v>
          </cell>
          <cell r="G1780">
            <v>1</v>
          </cell>
          <cell r="H1780">
            <v>1</v>
          </cell>
          <cell r="I1780">
            <v>0</v>
          </cell>
          <cell r="J1780">
            <v>0</v>
          </cell>
          <cell r="K1780">
            <v>1</v>
          </cell>
          <cell r="L1780">
            <v>0</v>
          </cell>
          <cell r="M1780">
            <v>0</v>
          </cell>
          <cell r="N1780">
            <v>0</v>
          </cell>
          <cell r="O1780">
            <v>1</v>
          </cell>
          <cell r="P1780">
            <v>0</v>
          </cell>
          <cell r="Q1780">
            <v>1</v>
          </cell>
          <cell r="R1780">
            <v>0</v>
          </cell>
          <cell r="S1780">
            <v>0</v>
          </cell>
          <cell r="T1780">
            <v>0</v>
          </cell>
          <cell r="U1780">
            <v>1</v>
          </cell>
        </row>
        <row r="1781">
          <cell r="D1781">
            <v>500398</v>
          </cell>
          <cell r="E1781" t="str">
            <v>Palusapis IS</v>
          </cell>
          <cell r="F1781">
            <v>1</v>
          </cell>
          <cell r="G1781">
            <v>1</v>
          </cell>
          <cell r="H1781">
            <v>1</v>
          </cell>
          <cell r="I1781">
            <v>1</v>
          </cell>
          <cell r="J1781">
            <v>1</v>
          </cell>
          <cell r="K1781">
            <v>1</v>
          </cell>
          <cell r="L1781">
            <v>1</v>
          </cell>
          <cell r="M1781">
            <v>1</v>
          </cell>
          <cell r="N1781">
            <v>1</v>
          </cell>
          <cell r="O1781">
            <v>1</v>
          </cell>
          <cell r="P1781">
            <v>1</v>
          </cell>
          <cell r="Q1781">
            <v>1</v>
          </cell>
          <cell r="R1781">
            <v>1</v>
          </cell>
          <cell r="S1781">
            <v>1</v>
          </cell>
          <cell r="T1781">
            <v>1</v>
          </cell>
          <cell r="U1781">
            <v>1</v>
          </cell>
        </row>
        <row r="1782">
          <cell r="D1782">
            <v>500474</v>
          </cell>
          <cell r="E1782" t="str">
            <v>Balite Integrated School</v>
          </cell>
          <cell r="F1782">
            <v>1</v>
          </cell>
          <cell r="G1782">
            <v>0</v>
          </cell>
          <cell r="H1782">
            <v>0</v>
          </cell>
          <cell r="I1782">
            <v>1</v>
          </cell>
          <cell r="J1782">
            <v>1</v>
          </cell>
          <cell r="K1782">
            <v>1</v>
          </cell>
          <cell r="L1782">
            <v>0</v>
          </cell>
          <cell r="M1782">
            <v>1</v>
          </cell>
          <cell r="N1782">
            <v>0</v>
          </cell>
          <cell r="O1782">
            <v>0</v>
          </cell>
          <cell r="P1782">
            <v>1</v>
          </cell>
          <cell r="Q1782">
            <v>1</v>
          </cell>
          <cell r="R1782">
            <v>0</v>
          </cell>
          <cell r="S1782">
            <v>0</v>
          </cell>
          <cell r="T1782">
            <v>0</v>
          </cell>
          <cell r="U1782">
            <v>1</v>
          </cell>
        </row>
        <row r="1783">
          <cell r="D1783">
            <v>301464</v>
          </cell>
          <cell r="E1783" t="str">
            <v>Tanay NHS</v>
          </cell>
          <cell r="F1783">
            <v>1</v>
          </cell>
          <cell r="G1783">
            <v>0</v>
          </cell>
          <cell r="H1783">
            <v>1</v>
          </cell>
          <cell r="I1783">
            <v>1</v>
          </cell>
          <cell r="J1783">
            <v>1</v>
          </cell>
          <cell r="K1783">
            <v>1</v>
          </cell>
          <cell r="L1783">
            <v>1</v>
          </cell>
          <cell r="M1783">
            <v>1</v>
          </cell>
          <cell r="N1783">
            <v>1</v>
          </cell>
          <cell r="O1783">
            <v>1</v>
          </cell>
          <cell r="P1783">
            <v>1</v>
          </cell>
          <cell r="Q1783">
            <v>1</v>
          </cell>
          <cell r="R1783">
            <v>1</v>
          </cell>
          <cell r="S1783">
            <v>0</v>
          </cell>
          <cell r="T1783">
            <v>1</v>
          </cell>
          <cell r="U1783">
            <v>1</v>
          </cell>
        </row>
        <row r="1784">
          <cell r="D1784">
            <v>301138</v>
          </cell>
          <cell r="E1784" t="str">
            <v>Pres. Jose P. Laurel National High School</v>
          </cell>
          <cell r="F1784">
            <v>1</v>
          </cell>
          <cell r="G1784">
            <v>1</v>
          </cell>
          <cell r="H1784">
            <v>1</v>
          </cell>
          <cell r="I1784">
            <v>1</v>
          </cell>
          <cell r="J1784">
            <v>0</v>
          </cell>
          <cell r="K1784">
            <v>1</v>
          </cell>
          <cell r="L1784">
            <v>0</v>
          </cell>
          <cell r="M1784">
            <v>1</v>
          </cell>
          <cell r="N1784">
            <v>1</v>
          </cell>
          <cell r="O1784">
            <v>1</v>
          </cell>
          <cell r="P1784">
            <v>1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1</v>
          </cell>
        </row>
        <row r="1785">
          <cell r="D1785">
            <v>307933</v>
          </cell>
          <cell r="E1785" t="str">
            <v>Tuntungin-Putho NHS</v>
          </cell>
          <cell r="F1785">
            <v>1</v>
          </cell>
          <cell r="G1785">
            <v>0</v>
          </cell>
          <cell r="H1785">
            <v>1</v>
          </cell>
          <cell r="I1785">
            <v>1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1</v>
          </cell>
          <cell r="P1785">
            <v>1</v>
          </cell>
          <cell r="Q1785">
            <v>1</v>
          </cell>
          <cell r="R1785">
            <v>0</v>
          </cell>
          <cell r="S1785">
            <v>0</v>
          </cell>
          <cell r="T1785">
            <v>1</v>
          </cell>
          <cell r="U1785">
            <v>0</v>
          </cell>
        </row>
        <row r="1786">
          <cell r="D1786">
            <v>301119</v>
          </cell>
          <cell r="E1786" t="str">
            <v>Malaking Pulo National High School</v>
          </cell>
          <cell r="F1786">
            <v>1</v>
          </cell>
          <cell r="G1786">
            <v>0</v>
          </cell>
          <cell r="H1786">
            <v>0</v>
          </cell>
          <cell r="I1786">
            <v>1</v>
          </cell>
          <cell r="J1786">
            <v>1</v>
          </cell>
          <cell r="K1786">
            <v>1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1</v>
          </cell>
          <cell r="Q1786">
            <v>1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</row>
        <row r="1787">
          <cell r="D1787">
            <v>301266</v>
          </cell>
          <cell r="E1787" t="str">
            <v>San Juan NHS, Kalayaan</v>
          </cell>
          <cell r="F1787">
            <v>1</v>
          </cell>
          <cell r="G1787">
            <v>1</v>
          </cell>
          <cell r="H1787">
            <v>1</v>
          </cell>
          <cell r="I1787">
            <v>1</v>
          </cell>
          <cell r="J1787">
            <v>1</v>
          </cell>
          <cell r="K1787">
            <v>1</v>
          </cell>
          <cell r="L1787">
            <v>1</v>
          </cell>
          <cell r="M1787">
            <v>1</v>
          </cell>
          <cell r="N1787">
            <v>0</v>
          </cell>
          <cell r="O1787">
            <v>1</v>
          </cell>
          <cell r="P1787">
            <v>1</v>
          </cell>
          <cell r="Q1787">
            <v>1</v>
          </cell>
          <cell r="R1787">
            <v>1</v>
          </cell>
          <cell r="S1787">
            <v>1</v>
          </cell>
          <cell r="T1787">
            <v>1</v>
          </cell>
          <cell r="U1787">
            <v>1</v>
          </cell>
        </row>
        <row r="1788">
          <cell r="D1788">
            <v>307724</v>
          </cell>
          <cell r="E1788" t="str">
            <v>Lumbang na Matanda National High School</v>
          </cell>
          <cell r="F1788">
            <v>1</v>
          </cell>
          <cell r="G1788">
            <v>1</v>
          </cell>
          <cell r="H1788">
            <v>1</v>
          </cell>
          <cell r="I1788">
            <v>1</v>
          </cell>
          <cell r="J1788">
            <v>1</v>
          </cell>
          <cell r="K1788">
            <v>1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1</v>
          </cell>
          <cell r="Q1788">
            <v>1</v>
          </cell>
          <cell r="R1788">
            <v>1</v>
          </cell>
          <cell r="S1788">
            <v>0</v>
          </cell>
          <cell r="T1788">
            <v>0</v>
          </cell>
          <cell r="U1788">
            <v>1</v>
          </cell>
        </row>
        <row r="1789">
          <cell r="D1789">
            <v>321603</v>
          </cell>
          <cell r="E1789" t="str">
            <v>Janopol Oriental National High School</v>
          </cell>
          <cell r="F1789">
            <v>1</v>
          </cell>
          <cell r="G1789">
            <v>0</v>
          </cell>
          <cell r="H1789">
            <v>1</v>
          </cell>
          <cell r="I1789">
            <v>0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1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</row>
        <row r="1790">
          <cell r="D1790">
            <v>301084</v>
          </cell>
          <cell r="E1790" t="str">
            <v>Bernardo Lirio Memorial National High School</v>
          </cell>
          <cell r="F1790">
            <v>1</v>
          </cell>
          <cell r="G1790">
            <v>0</v>
          </cell>
          <cell r="H1790">
            <v>1</v>
          </cell>
          <cell r="I1790">
            <v>0</v>
          </cell>
          <cell r="J1790">
            <v>0</v>
          </cell>
          <cell r="K1790">
            <v>0</v>
          </cell>
          <cell r="L1790">
            <v>0</v>
          </cell>
          <cell r="M1790">
            <v>1</v>
          </cell>
          <cell r="N1790">
            <v>0</v>
          </cell>
          <cell r="O1790">
            <v>1</v>
          </cell>
          <cell r="P1790">
            <v>1</v>
          </cell>
          <cell r="Q1790">
            <v>1</v>
          </cell>
          <cell r="R1790">
            <v>0</v>
          </cell>
          <cell r="S1790">
            <v>0</v>
          </cell>
          <cell r="T1790">
            <v>1</v>
          </cell>
          <cell r="U1790">
            <v>0</v>
          </cell>
        </row>
        <row r="1791">
          <cell r="D1791">
            <v>301460</v>
          </cell>
          <cell r="E1791" t="str">
            <v>Jose F. Diaz Memorial NHS (Sto. Niño NHS)</v>
          </cell>
          <cell r="F1791">
            <v>1</v>
          </cell>
          <cell r="G1791">
            <v>1</v>
          </cell>
          <cell r="H1791">
            <v>1</v>
          </cell>
          <cell r="I1791">
            <v>0</v>
          </cell>
          <cell r="J1791">
            <v>1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1</v>
          </cell>
          <cell r="Q1791">
            <v>0</v>
          </cell>
          <cell r="R1791">
            <v>1</v>
          </cell>
          <cell r="S1791">
            <v>0</v>
          </cell>
          <cell r="T1791">
            <v>0</v>
          </cell>
          <cell r="U1791">
            <v>0</v>
          </cell>
        </row>
        <row r="1792">
          <cell r="D1792">
            <v>301159</v>
          </cell>
          <cell r="E1792" t="str">
            <v>Tinurik National High School</v>
          </cell>
          <cell r="F1792">
            <v>1</v>
          </cell>
          <cell r="G1792">
            <v>0</v>
          </cell>
          <cell r="H1792">
            <v>0</v>
          </cell>
          <cell r="I1792">
            <v>0</v>
          </cell>
          <cell r="J1792">
            <v>1</v>
          </cell>
          <cell r="K1792">
            <v>0</v>
          </cell>
          <cell r="L1792">
            <v>0</v>
          </cell>
          <cell r="M1792">
            <v>1</v>
          </cell>
          <cell r="N1792">
            <v>0</v>
          </cell>
          <cell r="O1792">
            <v>1</v>
          </cell>
          <cell r="P1792">
            <v>1</v>
          </cell>
          <cell r="Q1792">
            <v>1</v>
          </cell>
          <cell r="R1792">
            <v>0</v>
          </cell>
          <cell r="S1792">
            <v>1</v>
          </cell>
          <cell r="T1792">
            <v>0</v>
          </cell>
          <cell r="U1792">
            <v>0</v>
          </cell>
        </row>
        <row r="1793">
          <cell r="D1793">
            <v>301128</v>
          </cell>
          <cell r="E1793" t="str">
            <v>Natatas NHS</v>
          </cell>
          <cell r="F1793">
            <v>1</v>
          </cell>
          <cell r="G1793">
            <v>1</v>
          </cell>
          <cell r="H1793">
            <v>1</v>
          </cell>
          <cell r="I1793">
            <v>1</v>
          </cell>
          <cell r="J1793">
            <v>1</v>
          </cell>
          <cell r="K1793">
            <v>1</v>
          </cell>
          <cell r="L1793">
            <v>0</v>
          </cell>
          <cell r="M1793">
            <v>0</v>
          </cell>
          <cell r="N1793">
            <v>1</v>
          </cell>
          <cell r="O1793">
            <v>1</v>
          </cell>
          <cell r="P1793">
            <v>1</v>
          </cell>
          <cell r="Q1793">
            <v>1</v>
          </cell>
          <cell r="R1793">
            <v>0</v>
          </cell>
          <cell r="S1793">
            <v>0</v>
          </cell>
          <cell r="T1793">
            <v>0</v>
          </cell>
          <cell r="U1793">
            <v>1</v>
          </cell>
        </row>
        <row r="1794">
          <cell r="D1794">
            <v>301154</v>
          </cell>
          <cell r="E1794" t="str">
            <v>Tanauan School of Fisheries</v>
          </cell>
          <cell r="F1794">
            <v>1</v>
          </cell>
          <cell r="G1794">
            <v>1</v>
          </cell>
          <cell r="H1794">
            <v>1</v>
          </cell>
          <cell r="I1794">
            <v>0</v>
          </cell>
          <cell r="J1794">
            <v>1</v>
          </cell>
          <cell r="K1794">
            <v>1</v>
          </cell>
          <cell r="L1794">
            <v>1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1</v>
          </cell>
          <cell r="R1794">
            <v>1</v>
          </cell>
          <cell r="S1794">
            <v>0</v>
          </cell>
          <cell r="T1794">
            <v>1</v>
          </cell>
          <cell r="U1794">
            <v>1</v>
          </cell>
        </row>
        <row r="1795">
          <cell r="D1795">
            <v>321502</v>
          </cell>
          <cell r="E1795" t="str">
            <v>Canumay NHS</v>
          </cell>
          <cell r="F1795">
            <v>1</v>
          </cell>
          <cell r="G1795">
            <v>1</v>
          </cell>
          <cell r="H1795">
            <v>0</v>
          </cell>
          <cell r="I1795">
            <v>1</v>
          </cell>
          <cell r="J1795">
            <v>1</v>
          </cell>
          <cell r="K1795">
            <v>1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1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</row>
        <row r="1796">
          <cell r="D1796">
            <v>301163</v>
          </cell>
          <cell r="E1796" t="str">
            <v>Wawa NHS</v>
          </cell>
          <cell r="F1796">
            <v>1</v>
          </cell>
          <cell r="G1796">
            <v>1</v>
          </cell>
          <cell r="H1796">
            <v>0</v>
          </cell>
          <cell r="I1796">
            <v>1</v>
          </cell>
          <cell r="J1796">
            <v>1</v>
          </cell>
          <cell r="K1796">
            <v>1</v>
          </cell>
          <cell r="L1796">
            <v>0</v>
          </cell>
          <cell r="M1796">
            <v>1</v>
          </cell>
          <cell r="N1796">
            <v>0</v>
          </cell>
          <cell r="O1796">
            <v>1</v>
          </cell>
          <cell r="P1796">
            <v>1</v>
          </cell>
          <cell r="Q1796">
            <v>1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</row>
        <row r="1797">
          <cell r="D1797">
            <v>321602</v>
          </cell>
          <cell r="E1797" t="str">
            <v>Balele Integrated High School</v>
          </cell>
          <cell r="F1797">
            <v>1</v>
          </cell>
          <cell r="G1797">
            <v>1</v>
          </cell>
          <cell r="H1797">
            <v>1</v>
          </cell>
          <cell r="I1797">
            <v>0</v>
          </cell>
          <cell r="J1797">
            <v>1</v>
          </cell>
          <cell r="K1797">
            <v>1</v>
          </cell>
          <cell r="L1797">
            <v>1</v>
          </cell>
          <cell r="M1797">
            <v>1</v>
          </cell>
          <cell r="N1797">
            <v>1</v>
          </cell>
          <cell r="O1797">
            <v>1</v>
          </cell>
          <cell r="P1797">
            <v>1</v>
          </cell>
          <cell r="Q1797">
            <v>1</v>
          </cell>
          <cell r="R1797">
            <v>0</v>
          </cell>
          <cell r="S1797">
            <v>0</v>
          </cell>
          <cell r="T1797">
            <v>0</v>
          </cell>
          <cell r="U1797">
            <v>1</v>
          </cell>
        </row>
        <row r="1798">
          <cell r="D1798">
            <v>301080</v>
          </cell>
          <cell r="E1798" t="str">
            <v>Bauan Technical High School</v>
          </cell>
          <cell r="F1798">
            <v>1</v>
          </cell>
          <cell r="G1798">
            <v>1</v>
          </cell>
          <cell r="H1798">
            <v>1</v>
          </cell>
          <cell r="I1798">
            <v>1</v>
          </cell>
          <cell r="J1798">
            <v>1</v>
          </cell>
          <cell r="K1798">
            <v>1</v>
          </cell>
          <cell r="L1798">
            <v>1</v>
          </cell>
          <cell r="M1798">
            <v>1</v>
          </cell>
          <cell r="N1798">
            <v>1</v>
          </cell>
          <cell r="O1798">
            <v>1</v>
          </cell>
          <cell r="P1798">
            <v>1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</row>
        <row r="1799">
          <cell r="D1799">
            <v>308601</v>
          </cell>
          <cell r="E1799" t="str">
            <v>San Vicente Integrated High School</v>
          </cell>
          <cell r="F1799">
            <v>1</v>
          </cell>
          <cell r="G1799">
            <v>1</v>
          </cell>
          <cell r="H1799">
            <v>1</v>
          </cell>
          <cell r="I1799">
            <v>0</v>
          </cell>
          <cell r="J1799">
            <v>0</v>
          </cell>
          <cell r="K1799">
            <v>1</v>
          </cell>
          <cell r="L1799">
            <v>0</v>
          </cell>
          <cell r="M1799">
            <v>0</v>
          </cell>
          <cell r="N1799">
            <v>0</v>
          </cell>
          <cell r="O1799">
            <v>1</v>
          </cell>
          <cell r="P1799">
            <v>1</v>
          </cell>
          <cell r="Q1799">
            <v>1</v>
          </cell>
          <cell r="R1799">
            <v>0</v>
          </cell>
          <cell r="S1799">
            <v>0</v>
          </cell>
          <cell r="T1799">
            <v>0</v>
          </cell>
          <cell r="U1799">
            <v>1</v>
          </cell>
        </row>
        <row r="1800">
          <cell r="D1800">
            <v>500867</v>
          </cell>
          <cell r="E1800" t="str">
            <v>Ulango Integrated School</v>
          </cell>
          <cell r="F1800">
            <v>1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1</v>
          </cell>
          <cell r="L1800">
            <v>0</v>
          </cell>
          <cell r="M1800">
            <v>1</v>
          </cell>
          <cell r="N1800">
            <v>0</v>
          </cell>
          <cell r="O1800">
            <v>1</v>
          </cell>
          <cell r="P1800">
            <v>1</v>
          </cell>
          <cell r="Q1800">
            <v>1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</row>
        <row r="1801">
          <cell r="D1801">
            <v>301490</v>
          </cell>
          <cell r="E1801" t="str">
            <v>Fernando Air Base Integrated National High School</v>
          </cell>
          <cell r="F1801">
            <v>1</v>
          </cell>
          <cell r="G1801">
            <v>1</v>
          </cell>
          <cell r="H1801">
            <v>1</v>
          </cell>
          <cell r="I1801">
            <v>0</v>
          </cell>
          <cell r="J1801">
            <v>1</v>
          </cell>
          <cell r="K1801">
            <v>1</v>
          </cell>
          <cell r="L1801">
            <v>1</v>
          </cell>
          <cell r="M1801">
            <v>1</v>
          </cell>
          <cell r="N1801">
            <v>1</v>
          </cell>
          <cell r="O1801">
            <v>1</v>
          </cell>
          <cell r="P1801">
            <v>1</v>
          </cell>
          <cell r="Q1801">
            <v>1</v>
          </cell>
          <cell r="R1801">
            <v>1</v>
          </cell>
          <cell r="S1801">
            <v>0</v>
          </cell>
          <cell r="T1801">
            <v>0</v>
          </cell>
          <cell r="U1801">
            <v>0</v>
          </cell>
        </row>
        <row r="1802">
          <cell r="D1802">
            <v>301496</v>
          </cell>
          <cell r="E1802" t="str">
            <v>Pinagkawitan Integrated National Hgh School</v>
          </cell>
          <cell r="F1802">
            <v>1</v>
          </cell>
          <cell r="G1802">
            <v>0</v>
          </cell>
          <cell r="H1802">
            <v>1</v>
          </cell>
          <cell r="I1802">
            <v>0</v>
          </cell>
          <cell r="J1802">
            <v>1</v>
          </cell>
          <cell r="K1802">
            <v>1</v>
          </cell>
          <cell r="L1802">
            <v>1</v>
          </cell>
          <cell r="M1802">
            <v>1</v>
          </cell>
          <cell r="N1802">
            <v>1</v>
          </cell>
          <cell r="O1802">
            <v>1</v>
          </cell>
          <cell r="P1802">
            <v>1</v>
          </cell>
          <cell r="Q1802">
            <v>1</v>
          </cell>
          <cell r="R1802">
            <v>1</v>
          </cell>
          <cell r="S1802">
            <v>1</v>
          </cell>
          <cell r="T1802">
            <v>1</v>
          </cell>
          <cell r="U1802">
            <v>1</v>
          </cell>
        </row>
        <row r="1803">
          <cell r="D1803">
            <v>321604</v>
          </cell>
          <cell r="E1803" t="str">
            <v>Dr. Alcantara National High School</v>
          </cell>
          <cell r="F1803">
            <v>1</v>
          </cell>
          <cell r="G1803">
            <v>1</v>
          </cell>
          <cell r="H1803">
            <v>1</v>
          </cell>
          <cell r="I1803">
            <v>1</v>
          </cell>
          <cell r="J1803">
            <v>1</v>
          </cell>
          <cell r="K1803">
            <v>1</v>
          </cell>
          <cell r="L1803">
            <v>0</v>
          </cell>
          <cell r="M1803">
            <v>1</v>
          </cell>
          <cell r="N1803">
            <v>1</v>
          </cell>
          <cell r="O1803">
            <v>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0</v>
          </cell>
          <cell r="U1803">
            <v>1</v>
          </cell>
        </row>
        <row r="1804">
          <cell r="D1804">
            <v>301190</v>
          </cell>
          <cell r="E1804" t="str">
            <v>Gen. Emilio Aguinaldo NHS (Imus)</v>
          </cell>
          <cell r="F1804">
            <v>1</v>
          </cell>
          <cell r="G1804">
            <v>0</v>
          </cell>
          <cell r="H1804">
            <v>1</v>
          </cell>
          <cell r="I1804">
            <v>1</v>
          </cell>
          <cell r="J1804">
            <v>1</v>
          </cell>
          <cell r="K1804">
            <v>1</v>
          </cell>
          <cell r="L1804">
            <v>1</v>
          </cell>
          <cell r="M1804">
            <v>1</v>
          </cell>
          <cell r="N1804">
            <v>1</v>
          </cell>
          <cell r="O1804">
            <v>1</v>
          </cell>
          <cell r="P1804">
            <v>1</v>
          </cell>
          <cell r="Q1804">
            <v>1</v>
          </cell>
          <cell r="R1804">
            <v>1</v>
          </cell>
          <cell r="S1804">
            <v>1</v>
          </cell>
          <cell r="T1804">
            <v>1</v>
          </cell>
          <cell r="U1804">
            <v>0</v>
          </cell>
        </row>
        <row r="1805">
          <cell r="D1805">
            <v>321601</v>
          </cell>
          <cell r="E1805" t="str">
            <v>Tanauan City Integrated High School</v>
          </cell>
          <cell r="F1805">
            <v>1</v>
          </cell>
          <cell r="G1805">
            <v>0</v>
          </cell>
          <cell r="H1805">
            <v>1</v>
          </cell>
          <cell r="I1805">
            <v>1</v>
          </cell>
          <cell r="J1805">
            <v>0</v>
          </cell>
          <cell r="K1805">
            <v>1</v>
          </cell>
          <cell r="L1805">
            <v>0</v>
          </cell>
          <cell r="M1805">
            <v>0</v>
          </cell>
          <cell r="N1805">
            <v>0</v>
          </cell>
          <cell r="O1805">
            <v>1</v>
          </cell>
          <cell r="P1805">
            <v>1</v>
          </cell>
          <cell r="Q1805">
            <v>0</v>
          </cell>
          <cell r="R1805">
            <v>0</v>
          </cell>
          <cell r="S1805">
            <v>0</v>
          </cell>
          <cell r="T1805">
            <v>1</v>
          </cell>
          <cell r="U1805">
            <v>1</v>
          </cell>
        </row>
        <row r="1806">
          <cell r="D1806">
            <v>301133</v>
          </cell>
          <cell r="E1806" t="str">
            <v>Pantay Integrated HS</v>
          </cell>
          <cell r="F1806">
            <v>1</v>
          </cell>
          <cell r="G1806">
            <v>1</v>
          </cell>
          <cell r="H1806">
            <v>0</v>
          </cell>
          <cell r="I1806">
            <v>0</v>
          </cell>
          <cell r="J1806">
            <v>1</v>
          </cell>
          <cell r="K1806">
            <v>1</v>
          </cell>
          <cell r="L1806">
            <v>0</v>
          </cell>
          <cell r="M1806">
            <v>1</v>
          </cell>
          <cell r="N1806">
            <v>1</v>
          </cell>
          <cell r="O1806">
            <v>1</v>
          </cell>
          <cell r="P1806">
            <v>1</v>
          </cell>
          <cell r="Q1806">
            <v>0</v>
          </cell>
          <cell r="R1806">
            <v>1</v>
          </cell>
          <cell r="S1806">
            <v>0</v>
          </cell>
          <cell r="T1806">
            <v>0</v>
          </cell>
          <cell r="U1806">
            <v>1</v>
          </cell>
        </row>
        <row r="1807">
          <cell r="D1807">
            <v>301089</v>
          </cell>
          <cell r="E1807" t="str">
            <v>Boot NHS</v>
          </cell>
          <cell r="F1807">
            <v>1</v>
          </cell>
          <cell r="G1807">
            <v>1</v>
          </cell>
          <cell r="H1807">
            <v>1</v>
          </cell>
          <cell r="I1807">
            <v>0</v>
          </cell>
          <cell r="J1807">
            <v>1</v>
          </cell>
          <cell r="K1807">
            <v>1</v>
          </cell>
          <cell r="L1807">
            <v>0</v>
          </cell>
          <cell r="M1807">
            <v>1</v>
          </cell>
          <cell r="N1807">
            <v>1</v>
          </cell>
          <cell r="O1807">
            <v>1</v>
          </cell>
          <cell r="P1807">
            <v>1</v>
          </cell>
          <cell r="Q1807">
            <v>1</v>
          </cell>
          <cell r="R1807">
            <v>1</v>
          </cell>
          <cell r="S1807">
            <v>0</v>
          </cell>
          <cell r="T1807">
            <v>0</v>
          </cell>
          <cell r="U1807">
            <v>1</v>
          </cell>
        </row>
        <row r="1808">
          <cell r="D1808">
            <v>301067</v>
          </cell>
          <cell r="E1808" t="str">
            <v>Alalum National High School</v>
          </cell>
          <cell r="F1808">
            <v>1</v>
          </cell>
          <cell r="G1808">
            <v>0</v>
          </cell>
          <cell r="H1808">
            <v>1</v>
          </cell>
          <cell r="I1808">
            <v>0</v>
          </cell>
          <cell r="J1808">
            <v>1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1</v>
          </cell>
        </row>
        <row r="1809">
          <cell r="D1809">
            <v>301360</v>
          </cell>
          <cell r="E1809" t="str">
            <v>Olongtao National High School</v>
          </cell>
          <cell r="F1809">
            <v>1</v>
          </cell>
          <cell r="G1809">
            <v>0</v>
          </cell>
          <cell r="H1809">
            <v>1</v>
          </cell>
          <cell r="I1809">
            <v>0</v>
          </cell>
          <cell r="J1809">
            <v>1</v>
          </cell>
          <cell r="K1809">
            <v>1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1</v>
          </cell>
          <cell r="Q1809">
            <v>0</v>
          </cell>
          <cell r="R1809">
            <v>0</v>
          </cell>
          <cell r="S1809">
            <v>0</v>
          </cell>
          <cell r="T1809">
            <v>1</v>
          </cell>
          <cell r="U1809">
            <v>0</v>
          </cell>
        </row>
        <row r="1810">
          <cell r="D1810">
            <v>301096</v>
          </cell>
          <cell r="E1810" t="str">
            <v>Cuenca National High School</v>
          </cell>
          <cell r="F1810">
            <v>1</v>
          </cell>
          <cell r="G1810">
            <v>1</v>
          </cell>
          <cell r="H1810">
            <v>1</v>
          </cell>
          <cell r="I1810">
            <v>0</v>
          </cell>
          <cell r="J1810">
            <v>1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1</v>
          </cell>
          <cell r="P1810">
            <v>1</v>
          </cell>
          <cell r="Q1810">
            <v>0</v>
          </cell>
          <cell r="R1810">
            <v>0</v>
          </cell>
          <cell r="S1810">
            <v>0</v>
          </cell>
          <cell r="T1810">
            <v>1</v>
          </cell>
          <cell r="U1810">
            <v>0</v>
          </cell>
        </row>
        <row r="1811">
          <cell r="D1811">
            <v>301494</v>
          </cell>
          <cell r="E1811" t="str">
            <v>Lodlod Integrated National High School</v>
          </cell>
          <cell r="F1811">
            <v>1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1</v>
          </cell>
          <cell r="L1811">
            <v>0</v>
          </cell>
          <cell r="M1811">
            <v>1</v>
          </cell>
          <cell r="N1811">
            <v>0</v>
          </cell>
          <cell r="O1811">
            <v>1</v>
          </cell>
          <cell r="P1811">
            <v>1</v>
          </cell>
          <cell r="Q1811">
            <v>1</v>
          </cell>
          <cell r="R1811">
            <v>0</v>
          </cell>
          <cell r="S1811">
            <v>0</v>
          </cell>
          <cell r="T1811">
            <v>0</v>
          </cell>
          <cell r="U1811">
            <v>1</v>
          </cell>
        </row>
        <row r="1812">
          <cell r="D1812">
            <v>308606</v>
          </cell>
          <cell r="E1812" t="str">
            <v>Prudencia D. Fule Memorial National High School</v>
          </cell>
          <cell r="F1812">
            <v>1</v>
          </cell>
          <cell r="G1812">
            <v>0</v>
          </cell>
          <cell r="H1812">
            <v>1</v>
          </cell>
          <cell r="I1812">
            <v>0</v>
          </cell>
          <cell r="J1812">
            <v>1</v>
          </cell>
          <cell r="K1812">
            <v>1</v>
          </cell>
          <cell r="L1812">
            <v>0</v>
          </cell>
          <cell r="M1812">
            <v>0</v>
          </cell>
          <cell r="N1812">
            <v>1</v>
          </cell>
          <cell r="O1812">
            <v>1</v>
          </cell>
          <cell r="P1812">
            <v>1</v>
          </cell>
          <cell r="Q1812">
            <v>1</v>
          </cell>
          <cell r="R1812">
            <v>0</v>
          </cell>
          <cell r="S1812">
            <v>0</v>
          </cell>
          <cell r="T1812">
            <v>1</v>
          </cell>
          <cell r="U1812">
            <v>0</v>
          </cell>
        </row>
        <row r="1813">
          <cell r="D1813">
            <v>301075</v>
          </cell>
          <cell r="E1813" t="str">
            <v>Banjo Laurel NHS</v>
          </cell>
          <cell r="F1813">
            <v>1</v>
          </cell>
          <cell r="G1813">
            <v>0</v>
          </cell>
          <cell r="H1813">
            <v>1</v>
          </cell>
          <cell r="I1813">
            <v>0</v>
          </cell>
          <cell r="J1813">
            <v>1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1</v>
          </cell>
          <cell r="P1813">
            <v>0</v>
          </cell>
          <cell r="Q1813">
            <v>1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</row>
        <row r="1814">
          <cell r="D1814">
            <v>307936</v>
          </cell>
          <cell r="E1814" t="str">
            <v>Los Banos Integrated Sch. (LBCHS-Annex)</v>
          </cell>
          <cell r="F1814">
            <v>1</v>
          </cell>
          <cell r="G1814">
            <v>1</v>
          </cell>
          <cell r="H1814">
            <v>0</v>
          </cell>
          <cell r="I1814">
            <v>1</v>
          </cell>
          <cell r="J1814">
            <v>1</v>
          </cell>
          <cell r="K1814">
            <v>0</v>
          </cell>
          <cell r="L1814">
            <v>1</v>
          </cell>
          <cell r="M1814">
            <v>1</v>
          </cell>
          <cell r="N1814">
            <v>0</v>
          </cell>
          <cell r="O1814">
            <v>0</v>
          </cell>
          <cell r="P1814">
            <v>1</v>
          </cell>
          <cell r="Q1814">
            <v>0</v>
          </cell>
          <cell r="R1814">
            <v>0</v>
          </cell>
          <cell r="S1814">
            <v>0</v>
          </cell>
          <cell r="T1814">
            <v>1</v>
          </cell>
          <cell r="U1814">
            <v>0</v>
          </cell>
        </row>
        <row r="1815">
          <cell r="D1815">
            <v>301090</v>
          </cell>
          <cell r="E1815" t="str">
            <v>Buhaynasapa NHS</v>
          </cell>
          <cell r="F1815">
            <v>1</v>
          </cell>
          <cell r="G1815">
            <v>0</v>
          </cell>
          <cell r="H1815">
            <v>1</v>
          </cell>
          <cell r="I1815">
            <v>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1</v>
          </cell>
          <cell r="Q1815">
            <v>0</v>
          </cell>
          <cell r="R1815">
            <v>0</v>
          </cell>
          <cell r="S1815">
            <v>0</v>
          </cell>
          <cell r="T1815">
            <v>1</v>
          </cell>
          <cell r="U1815">
            <v>0</v>
          </cell>
        </row>
        <row r="1816">
          <cell r="D1816">
            <v>301238</v>
          </cell>
          <cell r="E1816" t="str">
            <v>Dayap NHS</v>
          </cell>
          <cell r="F1816">
            <v>1</v>
          </cell>
          <cell r="G1816">
            <v>0</v>
          </cell>
          <cell r="H1816">
            <v>0</v>
          </cell>
          <cell r="I1816">
            <v>0</v>
          </cell>
          <cell r="J1816">
            <v>0</v>
          </cell>
          <cell r="K1816">
            <v>1</v>
          </cell>
          <cell r="L1816">
            <v>0</v>
          </cell>
          <cell r="M1816">
            <v>0</v>
          </cell>
          <cell r="N1816">
            <v>0</v>
          </cell>
          <cell r="O1816">
            <v>1</v>
          </cell>
          <cell r="P1816">
            <v>1</v>
          </cell>
          <cell r="Q1816">
            <v>1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</row>
        <row r="1817">
          <cell r="D1817">
            <v>308126</v>
          </cell>
          <cell r="E1817" t="str">
            <v>Ampid National High School</v>
          </cell>
          <cell r="F1817">
            <v>1</v>
          </cell>
          <cell r="G1817">
            <v>0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</row>
        <row r="1818">
          <cell r="D1818">
            <v>301488</v>
          </cell>
          <cell r="E1818" t="str">
            <v>Bugtongnapulo Integrated National High School</v>
          </cell>
          <cell r="F1818">
            <v>1</v>
          </cell>
          <cell r="G1818">
            <v>1</v>
          </cell>
          <cell r="H1818">
            <v>1</v>
          </cell>
          <cell r="I1818">
            <v>1</v>
          </cell>
          <cell r="J1818">
            <v>1</v>
          </cell>
          <cell r="K1818">
            <v>1</v>
          </cell>
          <cell r="L1818">
            <v>1</v>
          </cell>
          <cell r="M1818">
            <v>1</v>
          </cell>
          <cell r="N1818">
            <v>1</v>
          </cell>
          <cell r="O1818">
            <v>1</v>
          </cell>
          <cell r="P1818">
            <v>1</v>
          </cell>
          <cell r="Q1818">
            <v>1</v>
          </cell>
          <cell r="R1818">
            <v>0</v>
          </cell>
          <cell r="S1818">
            <v>0</v>
          </cell>
          <cell r="T1818">
            <v>0</v>
          </cell>
          <cell r="U1818">
            <v>1</v>
          </cell>
        </row>
        <row r="1819">
          <cell r="D1819">
            <v>301148</v>
          </cell>
          <cell r="E1819" t="str">
            <v>Sta.  Monica National High School</v>
          </cell>
          <cell r="F1819">
            <v>1</v>
          </cell>
          <cell r="G1819">
            <v>0</v>
          </cell>
          <cell r="H1819">
            <v>0</v>
          </cell>
          <cell r="I1819">
            <v>0</v>
          </cell>
          <cell r="J1819">
            <v>1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1</v>
          </cell>
          <cell r="Q1819">
            <v>0</v>
          </cell>
          <cell r="R1819">
            <v>0</v>
          </cell>
          <cell r="S1819">
            <v>0</v>
          </cell>
          <cell r="T1819">
            <v>1</v>
          </cell>
          <cell r="U1819">
            <v>0</v>
          </cell>
        </row>
        <row r="1820">
          <cell r="D1820">
            <v>301073</v>
          </cell>
          <cell r="E1820" t="str">
            <v>Balete National High School</v>
          </cell>
          <cell r="F1820">
            <v>1</v>
          </cell>
          <cell r="G1820">
            <v>0</v>
          </cell>
          <cell r="H1820">
            <v>1</v>
          </cell>
          <cell r="I1820">
            <v>0</v>
          </cell>
          <cell r="J1820">
            <v>1</v>
          </cell>
          <cell r="K1820">
            <v>0</v>
          </cell>
          <cell r="L1820">
            <v>0</v>
          </cell>
          <cell r="M1820">
            <v>1</v>
          </cell>
          <cell r="N1820">
            <v>0</v>
          </cell>
          <cell r="O1820">
            <v>0</v>
          </cell>
          <cell r="P1820">
            <v>1</v>
          </cell>
          <cell r="Q1820">
            <v>0</v>
          </cell>
          <cell r="R1820">
            <v>0</v>
          </cell>
          <cell r="S1820">
            <v>0</v>
          </cell>
          <cell r="T1820">
            <v>1</v>
          </cell>
          <cell r="U1820">
            <v>0</v>
          </cell>
        </row>
        <row r="1821">
          <cell r="D1821">
            <v>301466</v>
          </cell>
          <cell r="E1821" t="str">
            <v>Manuel I. Santos MNHS</v>
          </cell>
          <cell r="F1821">
            <v>1</v>
          </cell>
          <cell r="G1821">
            <v>0</v>
          </cell>
          <cell r="H1821">
            <v>1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1</v>
          </cell>
          <cell r="U1821">
            <v>0</v>
          </cell>
        </row>
        <row r="1822">
          <cell r="D1822">
            <v>301081</v>
          </cell>
          <cell r="E1822" t="str">
            <v>Bayanan National High School</v>
          </cell>
          <cell r="F1822">
            <v>1</v>
          </cell>
          <cell r="G1822">
            <v>1</v>
          </cell>
          <cell r="H1822">
            <v>0</v>
          </cell>
          <cell r="I1822">
            <v>1</v>
          </cell>
          <cell r="J1822">
            <v>1</v>
          </cell>
          <cell r="K1822">
            <v>1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1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1</v>
          </cell>
        </row>
        <row r="1823">
          <cell r="D1823">
            <v>308047</v>
          </cell>
          <cell r="E1823" t="str">
            <v>Polillo National High School Extension</v>
          </cell>
          <cell r="F1823">
            <v>1</v>
          </cell>
          <cell r="G1823">
            <v>1</v>
          </cell>
          <cell r="H1823">
            <v>0</v>
          </cell>
          <cell r="I1823">
            <v>0</v>
          </cell>
          <cell r="J1823">
            <v>0</v>
          </cell>
          <cell r="K1823">
            <v>1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1</v>
          </cell>
          <cell r="Q1823">
            <v>1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</row>
        <row r="1824">
          <cell r="D1824">
            <v>301113</v>
          </cell>
          <cell r="E1824" t="str">
            <v>Luyos National High School</v>
          </cell>
          <cell r="F1824">
            <v>1</v>
          </cell>
          <cell r="G1824">
            <v>0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0</v>
          </cell>
          <cell r="M1824">
            <v>1</v>
          </cell>
          <cell r="N1824">
            <v>0</v>
          </cell>
          <cell r="O1824">
            <v>1</v>
          </cell>
          <cell r="P1824">
            <v>1</v>
          </cell>
          <cell r="Q1824">
            <v>1</v>
          </cell>
          <cell r="R1824">
            <v>0</v>
          </cell>
          <cell r="S1824">
            <v>0</v>
          </cell>
          <cell r="T1824">
            <v>0</v>
          </cell>
          <cell r="U1824">
            <v>1</v>
          </cell>
        </row>
        <row r="1825">
          <cell r="D1825">
            <v>501016</v>
          </cell>
          <cell r="E1825" t="str">
            <v>Mabalor - Catandala Integrated School</v>
          </cell>
          <cell r="F1825">
            <v>1</v>
          </cell>
          <cell r="G1825">
            <v>0</v>
          </cell>
          <cell r="H1825">
            <v>0</v>
          </cell>
          <cell r="I1825">
            <v>1</v>
          </cell>
          <cell r="J1825">
            <v>1</v>
          </cell>
          <cell r="K1825">
            <v>1</v>
          </cell>
          <cell r="L1825">
            <v>1</v>
          </cell>
          <cell r="M1825">
            <v>1</v>
          </cell>
          <cell r="N1825">
            <v>1</v>
          </cell>
          <cell r="O1825">
            <v>0</v>
          </cell>
          <cell r="P1825">
            <v>0</v>
          </cell>
          <cell r="Q1825">
            <v>1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</row>
        <row r="1826">
          <cell r="D1826">
            <v>301377</v>
          </cell>
          <cell r="E1826" t="str">
            <v>Polillo National High School</v>
          </cell>
          <cell r="F1826">
            <v>1</v>
          </cell>
          <cell r="G1826">
            <v>0</v>
          </cell>
          <cell r="H1826">
            <v>1</v>
          </cell>
          <cell r="I1826">
            <v>1</v>
          </cell>
          <cell r="J1826">
            <v>1</v>
          </cell>
          <cell r="K1826">
            <v>1</v>
          </cell>
          <cell r="L1826">
            <v>0</v>
          </cell>
          <cell r="M1826">
            <v>1</v>
          </cell>
          <cell r="N1826">
            <v>1</v>
          </cell>
          <cell r="O1826">
            <v>0</v>
          </cell>
          <cell r="P1826">
            <v>1</v>
          </cell>
          <cell r="Q1826">
            <v>1</v>
          </cell>
          <cell r="R1826">
            <v>1</v>
          </cell>
          <cell r="S1826">
            <v>0</v>
          </cell>
          <cell r="T1826">
            <v>1</v>
          </cell>
          <cell r="U1826">
            <v>1</v>
          </cell>
        </row>
        <row r="1827">
          <cell r="D1827">
            <v>307926</v>
          </cell>
          <cell r="E1827" t="str">
            <v>Cavinti NHS (Calminue Ext.)</v>
          </cell>
          <cell r="F1827">
            <v>1</v>
          </cell>
          <cell r="G1827">
            <v>1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1</v>
          </cell>
        </row>
        <row r="1828">
          <cell r="D1828">
            <v>301323</v>
          </cell>
          <cell r="E1828" t="str">
            <v>Guinayangan NHS</v>
          </cell>
          <cell r="F1828">
            <v>1</v>
          </cell>
          <cell r="G1828">
            <v>1</v>
          </cell>
          <cell r="H1828">
            <v>1</v>
          </cell>
          <cell r="I1828">
            <v>1</v>
          </cell>
          <cell r="J1828">
            <v>1</v>
          </cell>
          <cell r="K1828">
            <v>1</v>
          </cell>
          <cell r="L1828">
            <v>1</v>
          </cell>
          <cell r="M1828">
            <v>1</v>
          </cell>
          <cell r="N1828">
            <v>1</v>
          </cell>
          <cell r="O1828">
            <v>1</v>
          </cell>
          <cell r="P1828">
            <v>1</v>
          </cell>
          <cell r="Q1828">
            <v>1</v>
          </cell>
          <cell r="R1828">
            <v>1</v>
          </cell>
          <cell r="S1828">
            <v>0</v>
          </cell>
          <cell r="T1828">
            <v>0</v>
          </cell>
          <cell r="U1828">
            <v>1</v>
          </cell>
        </row>
        <row r="1829">
          <cell r="D1829">
            <v>301393</v>
          </cell>
          <cell r="E1829" t="str">
            <v>San Isidro NHS, Gen. Luna</v>
          </cell>
          <cell r="F1829">
            <v>1</v>
          </cell>
          <cell r="G1829">
            <v>1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0</v>
          </cell>
          <cell r="M1829">
            <v>1</v>
          </cell>
          <cell r="N1829">
            <v>0</v>
          </cell>
          <cell r="O1829">
            <v>0</v>
          </cell>
          <cell r="P1829">
            <v>1</v>
          </cell>
          <cell r="Q1829">
            <v>0</v>
          </cell>
          <cell r="R1829">
            <v>0</v>
          </cell>
          <cell r="S1829">
            <v>0</v>
          </cell>
          <cell r="T1829">
            <v>1</v>
          </cell>
          <cell r="U1829">
            <v>0</v>
          </cell>
        </row>
        <row r="1830">
          <cell r="D1830">
            <v>301279</v>
          </cell>
          <cell r="E1830" t="str">
            <v>Lumban National High School</v>
          </cell>
          <cell r="F1830">
            <v>1</v>
          </cell>
          <cell r="G1830">
            <v>0</v>
          </cell>
          <cell r="H1830">
            <v>1</v>
          </cell>
          <cell r="I1830">
            <v>0</v>
          </cell>
          <cell r="J1830">
            <v>1</v>
          </cell>
          <cell r="K1830">
            <v>1</v>
          </cell>
          <cell r="L1830">
            <v>0</v>
          </cell>
          <cell r="M1830">
            <v>1</v>
          </cell>
          <cell r="N1830">
            <v>1</v>
          </cell>
          <cell r="O1830">
            <v>1</v>
          </cell>
          <cell r="P1830">
            <v>1</v>
          </cell>
          <cell r="Q1830">
            <v>1</v>
          </cell>
          <cell r="R1830">
            <v>0</v>
          </cell>
          <cell r="S1830">
            <v>0</v>
          </cell>
          <cell r="T1830">
            <v>1</v>
          </cell>
          <cell r="U1830">
            <v>1</v>
          </cell>
        </row>
        <row r="1831">
          <cell r="D1831">
            <v>301146</v>
          </cell>
          <cell r="E1831" t="str">
            <v>Sta. Anastacia-San Rafael National High School</v>
          </cell>
          <cell r="F1831">
            <v>1</v>
          </cell>
          <cell r="G1831">
            <v>0</v>
          </cell>
          <cell r="H1831">
            <v>1</v>
          </cell>
          <cell r="I1831">
            <v>0</v>
          </cell>
          <cell r="J1831">
            <v>1</v>
          </cell>
          <cell r="K1831">
            <v>0</v>
          </cell>
          <cell r="L1831">
            <v>0</v>
          </cell>
          <cell r="M1831">
            <v>1</v>
          </cell>
          <cell r="N1831">
            <v>0</v>
          </cell>
          <cell r="O1831">
            <v>0</v>
          </cell>
          <cell r="P1831">
            <v>1</v>
          </cell>
          <cell r="Q1831">
            <v>1</v>
          </cell>
          <cell r="R1831">
            <v>0</v>
          </cell>
          <cell r="S1831">
            <v>0</v>
          </cell>
          <cell r="T1831">
            <v>1</v>
          </cell>
          <cell r="U1831">
            <v>1</v>
          </cell>
        </row>
        <row r="1832">
          <cell r="D1832">
            <v>301162</v>
          </cell>
          <cell r="E1832" t="str">
            <v>Tumalim National High School</v>
          </cell>
          <cell r="F1832">
            <v>1</v>
          </cell>
          <cell r="G1832">
            <v>1</v>
          </cell>
          <cell r="H1832">
            <v>1</v>
          </cell>
          <cell r="I1832">
            <v>1</v>
          </cell>
          <cell r="J1832">
            <v>1</v>
          </cell>
          <cell r="K1832">
            <v>1</v>
          </cell>
          <cell r="L1832">
            <v>1</v>
          </cell>
          <cell r="M1832">
            <v>0</v>
          </cell>
          <cell r="N1832">
            <v>1</v>
          </cell>
          <cell r="O1832">
            <v>1</v>
          </cell>
          <cell r="P1832">
            <v>1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</row>
        <row r="1833">
          <cell r="D1833">
            <v>301396</v>
          </cell>
          <cell r="E1833" t="str">
            <v>Panukulan NHS (Formerly San Juan NHS)</v>
          </cell>
          <cell r="F1833">
            <v>1</v>
          </cell>
          <cell r="G1833">
            <v>1</v>
          </cell>
          <cell r="H1833">
            <v>1</v>
          </cell>
          <cell r="I1833">
            <v>1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1</v>
          </cell>
          <cell r="R1833">
            <v>0</v>
          </cell>
          <cell r="S1833">
            <v>0</v>
          </cell>
          <cell r="T1833">
            <v>1</v>
          </cell>
          <cell r="U1833">
            <v>0</v>
          </cell>
        </row>
        <row r="1834">
          <cell r="D1834">
            <v>308032</v>
          </cell>
          <cell r="E1834" t="str">
            <v>Pili NHS (Formerly Lutucan NHS Pili Ext.)</v>
          </cell>
          <cell r="F1834">
            <v>1</v>
          </cell>
          <cell r="G1834">
            <v>1</v>
          </cell>
          <cell r="H1834">
            <v>1</v>
          </cell>
          <cell r="I1834">
            <v>1</v>
          </cell>
          <cell r="J1834">
            <v>0</v>
          </cell>
          <cell r="K1834">
            <v>1</v>
          </cell>
          <cell r="L1834">
            <v>1</v>
          </cell>
          <cell r="M1834">
            <v>1</v>
          </cell>
          <cell r="N1834">
            <v>1</v>
          </cell>
          <cell r="O1834">
            <v>1</v>
          </cell>
          <cell r="P1834">
            <v>1</v>
          </cell>
          <cell r="Q1834">
            <v>1</v>
          </cell>
          <cell r="R1834">
            <v>0</v>
          </cell>
          <cell r="S1834">
            <v>0</v>
          </cell>
          <cell r="T1834">
            <v>1</v>
          </cell>
          <cell r="U1834">
            <v>0</v>
          </cell>
        </row>
        <row r="1835">
          <cell r="D1835">
            <v>301286</v>
          </cell>
          <cell r="E1835" t="str">
            <v>Atimonan NCHS</v>
          </cell>
          <cell r="F1835">
            <v>1</v>
          </cell>
          <cell r="G1835">
            <v>0</v>
          </cell>
          <cell r="H1835">
            <v>1</v>
          </cell>
          <cell r="I1835">
            <v>1</v>
          </cell>
          <cell r="J1835">
            <v>1</v>
          </cell>
          <cell r="K1835">
            <v>1</v>
          </cell>
          <cell r="L1835">
            <v>1</v>
          </cell>
          <cell r="M1835">
            <v>1</v>
          </cell>
          <cell r="N1835">
            <v>1</v>
          </cell>
          <cell r="O1835">
            <v>1</v>
          </cell>
          <cell r="P1835">
            <v>1</v>
          </cell>
          <cell r="Q1835">
            <v>1</v>
          </cell>
          <cell r="R1835">
            <v>0</v>
          </cell>
          <cell r="S1835">
            <v>0</v>
          </cell>
          <cell r="T1835">
            <v>1</v>
          </cell>
          <cell r="U1835">
            <v>1</v>
          </cell>
        </row>
        <row r="1836">
          <cell r="D1836">
            <v>301397</v>
          </cell>
          <cell r="E1836" t="str">
            <v>Calasumanga NHS (Formerly San Juan NHS - Calasumanga Ext.)</v>
          </cell>
          <cell r="F1836">
            <v>1</v>
          </cell>
          <cell r="G1836">
            <v>1</v>
          </cell>
          <cell r="H1836">
            <v>0</v>
          </cell>
          <cell r="I1836">
            <v>0</v>
          </cell>
          <cell r="J1836">
            <v>1</v>
          </cell>
          <cell r="K1836">
            <v>0</v>
          </cell>
          <cell r="L1836">
            <v>0</v>
          </cell>
          <cell r="M1836">
            <v>1</v>
          </cell>
          <cell r="N1836">
            <v>0</v>
          </cell>
          <cell r="O1836">
            <v>1</v>
          </cell>
          <cell r="P1836">
            <v>1</v>
          </cell>
          <cell r="Q1836">
            <v>1</v>
          </cell>
          <cell r="R1836">
            <v>0</v>
          </cell>
          <cell r="S1836">
            <v>0</v>
          </cell>
          <cell r="T1836">
            <v>1</v>
          </cell>
          <cell r="U1836">
            <v>0</v>
          </cell>
        </row>
        <row r="1837">
          <cell r="D1837">
            <v>301085</v>
          </cell>
          <cell r="E1837" t="str">
            <v>Bigain Integrated School</v>
          </cell>
          <cell r="F1837">
            <v>1</v>
          </cell>
          <cell r="G1837">
            <v>1</v>
          </cell>
          <cell r="H1837">
            <v>0</v>
          </cell>
          <cell r="I1837">
            <v>1</v>
          </cell>
          <cell r="J1837">
            <v>1</v>
          </cell>
          <cell r="K1837">
            <v>1</v>
          </cell>
          <cell r="L1837">
            <v>0</v>
          </cell>
          <cell r="M1837">
            <v>1</v>
          </cell>
          <cell r="N1837">
            <v>0</v>
          </cell>
          <cell r="O1837">
            <v>1</v>
          </cell>
          <cell r="P1837">
            <v>1</v>
          </cell>
          <cell r="Q1837">
            <v>0</v>
          </cell>
          <cell r="R1837">
            <v>0</v>
          </cell>
          <cell r="S1837">
            <v>1</v>
          </cell>
          <cell r="T1837">
            <v>1</v>
          </cell>
          <cell r="U1837">
            <v>1</v>
          </cell>
        </row>
        <row r="1838">
          <cell r="D1838">
            <v>301344</v>
          </cell>
          <cell r="E1838" t="str">
            <v>Libo NHS</v>
          </cell>
          <cell r="F1838">
            <v>1</v>
          </cell>
          <cell r="G1838">
            <v>1</v>
          </cell>
          <cell r="H1838">
            <v>1</v>
          </cell>
          <cell r="I1838">
            <v>1</v>
          </cell>
          <cell r="J1838">
            <v>1</v>
          </cell>
          <cell r="K1838">
            <v>1</v>
          </cell>
          <cell r="L1838">
            <v>0</v>
          </cell>
          <cell r="M1838">
            <v>1</v>
          </cell>
          <cell r="N1838">
            <v>0</v>
          </cell>
          <cell r="O1838">
            <v>0</v>
          </cell>
          <cell r="P1838">
            <v>1</v>
          </cell>
          <cell r="Q1838">
            <v>0</v>
          </cell>
          <cell r="R1838">
            <v>1</v>
          </cell>
          <cell r="S1838">
            <v>0</v>
          </cell>
          <cell r="T1838">
            <v>0</v>
          </cell>
          <cell r="U1838">
            <v>0</v>
          </cell>
        </row>
        <row r="1839">
          <cell r="D1839">
            <v>307913</v>
          </cell>
          <cell r="E1839" t="str">
            <v>Poten &amp; Eliseo M. Quesada Memo. NHS</v>
          </cell>
          <cell r="F1839">
            <v>1</v>
          </cell>
          <cell r="G1839">
            <v>0</v>
          </cell>
          <cell r="H1839">
            <v>0</v>
          </cell>
          <cell r="I1839">
            <v>0</v>
          </cell>
          <cell r="J1839">
            <v>1</v>
          </cell>
          <cell r="K1839">
            <v>0</v>
          </cell>
          <cell r="L1839">
            <v>0</v>
          </cell>
          <cell r="M1839">
            <v>1</v>
          </cell>
          <cell r="N1839">
            <v>0</v>
          </cell>
          <cell r="O1839">
            <v>0</v>
          </cell>
          <cell r="P1839">
            <v>1</v>
          </cell>
          <cell r="Q1839">
            <v>1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</row>
        <row r="1840">
          <cell r="D1840">
            <v>301276</v>
          </cell>
          <cell r="E1840" t="str">
            <v>Talangan NHS</v>
          </cell>
          <cell r="F1840">
            <v>1</v>
          </cell>
          <cell r="G1840">
            <v>0</v>
          </cell>
          <cell r="H1840">
            <v>1</v>
          </cell>
          <cell r="I1840">
            <v>1</v>
          </cell>
          <cell r="J1840">
            <v>1</v>
          </cell>
          <cell r="K1840">
            <v>1</v>
          </cell>
          <cell r="L1840">
            <v>1</v>
          </cell>
          <cell r="M1840">
            <v>0</v>
          </cell>
          <cell r="N1840">
            <v>1</v>
          </cell>
          <cell r="O1840">
            <v>0</v>
          </cell>
          <cell r="P1840">
            <v>1</v>
          </cell>
          <cell r="Q1840">
            <v>1</v>
          </cell>
          <cell r="R1840">
            <v>1</v>
          </cell>
          <cell r="S1840">
            <v>0</v>
          </cell>
          <cell r="T1840">
            <v>1</v>
          </cell>
          <cell r="U1840">
            <v>1</v>
          </cell>
        </row>
        <row r="1841">
          <cell r="D1841">
            <v>307935</v>
          </cell>
          <cell r="E1841" t="str">
            <v>San Buenaventura NHS Annex</v>
          </cell>
          <cell r="F1841">
            <v>1</v>
          </cell>
          <cell r="G1841">
            <v>1</v>
          </cell>
          <cell r="H1841">
            <v>1</v>
          </cell>
          <cell r="I1841">
            <v>1</v>
          </cell>
          <cell r="J1841">
            <v>1</v>
          </cell>
          <cell r="K1841">
            <v>1</v>
          </cell>
          <cell r="L1841">
            <v>1</v>
          </cell>
          <cell r="M1841">
            <v>1</v>
          </cell>
          <cell r="N1841">
            <v>1</v>
          </cell>
          <cell r="O1841">
            <v>1</v>
          </cell>
          <cell r="P1841">
            <v>1</v>
          </cell>
          <cell r="Q1841">
            <v>1</v>
          </cell>
          <cell r="R1841">
            <v>1</v>
          </cell>
          <cell r="S1841">
            <v>0</v>
          </cell>
          <cell r="T1841">
            <v>1</v>
          </cell>
          <cell r="U1841">
            <v>1</v>
          </cell>
        </row>
        <row r="1842">
          <cell r="D1842">
            <v>500889</v>
          </cell>
          <cell r="E1842" t="str">
            <v>Sen. Claro M. Recto MS (Lipa City South CS)</v>
          </cell>
          <cell r="F1842">
            <v>1</v>
          </cell>
          <cell r="G1842">
            <v>1</v>
          </cell>
          <cell r="H1842">
            <v>1</v>
          </cell>
          <cell r="I1842">
            <v>1</v>
          </cell>
          <cell r="J1842">
            <v>1</v>
          </cell>
          <cell r="K1842">
            <v>1</v>
          </cell>
          <cell r="L1842">
            <v>1</v>
          </cell>
          <cell r="M1842">
            <v>1</v>
          </cell>
          <cell r="N1842">
            <v>1</v>
          </cell>
          <cell r="O1842">
            <v>1</v>
          </cell>
          <cell r="P1842">
            <v>1</v>
          </cell>
          <cell r="Q1842">
            <v>1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</row>
        <row r="1843">
          <cell r="D1843">
            <v>301263</v>
          </cell>
          <cell r="E1843" t="str">
            <v>San Buenaventura NHS</v>
          </cell>
          <cell r="F1843">
            <v>1</v>
          </cell>
          <cell r="G1843">
            <v>1</v>
          </cell>
          <cell r="H1843">
            <v>1</v>
          </cell>
          <cell r="I1843">
            <v>1</v>
          </cell>
          <cell r="J1843">
            <v>1</v>
          </cell>
          <cell r="K1843">
            <v>1</v>
          </cell>
          <cell r="L1843">
            <v>1</v>
          </cell>
          <cell r="M1843">
            <v>1</v>
          </cell>
          <cell r="N1843">
            <v>1</v>
          </cell>
          <cell r="O1843">
            <v>1</v>
          </cell>
          <cell r="P1843">
            <v>1</v>
          </cell>
          <cell r="Q1843">
            <v>1</v>
          </cell>
          <cell r="R1843">
            <v>1</v>
          </cell>
          <cell r="S1843">
            <v>0</v>
          </cell>
          <cell r="T1843">
            <v>1</v>
          </cell>
          <cell r="U1843">
            <v>1</v>
          </cell>
        </row>
        <row r="1844">
          <cell r="D1844">
            <v>307911</v>
          </cell>
          <cell r="E1844" t="str">
            <v>Cavinti NHS</v>
          </cell>
          <cell r="F1844">
            <v>1</v>
          </cell>
          <cell r="G1844">
            <v>0</v>
          </cell>
          <cell r="H1844">
            <v>0</v>
          </cell>
          <cell r="I1844">
            <v>0</v>
          </cell>
          <cell r="J1844">
            <v>1</v>
          </cell>
          <cell r="K1844">
            <v>1</v>
          </cell>
          <cell r="L1844">
            <v>0</v>
          </cell>
          <cell r="M1844">
            <v>1</v>
          </cell>
          <cell r="N1844">
            <v>0</v>
          </cell>
          <cell r="O1844">
            <v>0</v>
          </cell>
          <cell r="P1844">
            <v>1</v>
          </cell>
          <cell r="Q1844">
            <v>0</v>
          </cell>
          <cell r="R1844">
            <v>0</v>
          </cell>
          <cell r="S1844">
            <v>0</v>
          </cell>
          <cell r="T1844">
            <v>1</v>
          </cell>
          <cell r="U1844">
            <v>0</v>
          </cell>
        </row>
        <row r="1845">
          <cell r="D1845">
            <v>301499</v>
          </cell>
          <cell r="E1845" t="str">
            <v>San Celestino Integrated National High School</v>
          </cell>
          <cell r="F1845">
            <v>1</v>
          </cell>
          <cell r="G1845">
            <v>0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1</v>
          </cell>
          <cell r="Q1845">
            <v>1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</row>
        <row r="1846">
          <cell r="D1846">
            <v>308102</v>
          </cell>
          <cell r="E1846" t="str">
            <v>Benjamin B. Esguerra MNHS</v>
          </cell>
          <cell r="F1846">
            <v>1</v>
          </cell>
          <cell r="G1846">
            <v>1</v>
          </cell>
          <cell r="H1846">
            <v>1</v>
          </cell>
          <cell r="I1846">
            <v>1</v>
          </cell>
          <cell r="J1846">
            <v>1</v>
          </cell>
          <cell r="K1846">
            <v>1</v>
          </cell>
          <cell r="L1846">
            <v>1</v>
          </cell>
          <cell r="M1846">
            <v>0</v>
          </cell>
          <cell r="N1846">
            <v>0</v>
          </cell>
          <cell r="O1846">
            <v>0</v>
          </cell>
          <cell r="P1846">
            <v>1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</row>
        <row r="1847">
          <cell r="D1847">
            <v>307708</v>
          </cell>
          <cell r="E1847" t="str">
            <v>Sico 1.0 National High School (Grade 7-12)</v>
          </cell>
          <cell r="F1847">
            <v>1</v>
          </cell>
          <cell r="G1847">
            <v>1</v>
          </cell>
          <cell r="H1847">
            <v>1</v>
          </cell>
          <cell r="I1847">
            <v>0</v>
          </cell>
          <cell r="J1847">
            <v>0</v>
          </cell>
          <cell r="K1847">
            <v>1</v>
          </cell>
          <cell r="L1847">
            <v>1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1</v>
          </cell>
          <cell r="R1847">
            <v>0</v>
          </cell>
          <cell r="S1847">
            <v>0</v>
          </cell>
          <cell r="T1847">
            <v>1</v>
          </cell>
          <cell r="U1847">
            <v>0</v>
          </cell>
        </row>
        <row r="1848">
          <cell r="D1848">
            <v>301253</v>
          </cell>
          <cell r="E1848" t="str">
            <v>Pagsanjan National High School</v>
          </cell>
          <cell r="F1848">
            <v>1</v>
          </cell>
          <cell r="G1848">
            <v>0</v>
          </cell>
          <cell r="H1848">
            <v>1</v>
          </cell>
          <cell r="I1848">
            <v>0</v>
          </cell>
          <cell r="J1848">
            <v>1</v>
          </cell>
          <cell r="K1848">
            <v>0</v>
          </cell>
          <cell r="L1848">
            <v>0</v>
          </cell>
          <cell r="M1848">
            <v>1</v>
          </cell>
          <cell r="N1848">
            <v>0</v>
          </cell>
          <cell r="O1848">
            <v>1</v>
          </cell>
          <cell r="P1848">
            <v>1</v>
          </cell>
          <cell r="Q1848">
            <v>1</v>
          </cell>
          <cell r="R1848">
            <v>0</v>
          </cell>
          <cell r="S1848">
            <v>0</v>
          </cell>
          <cell r="T1848">
            <v>1</v>
          </cell>
          <cell r="U1848">
            <v>0</v>
          </cell>
        </row>
        <row r="1849">
          <cell r="D1849">
            <v>301430</v>
          </cell>
          <cell r="E1849" t="str">
            <v>Bayugo NHS</v>
          </cell>
          <cell r="F1849">
            <v>1</v>
          </cell>
          <cell r="G1849">
            <v>1</v>
          </cell>
          <cell r="H1849">
            <v>1</v>
          </cell>
          <cell r="I1849">
            <v>1</v>
          </cell>
          <cell r="J1849">
            <v>1</v>
          </cell>
          <cell r="K1849">
            <v>1</v>
          </cell>
          <cell r="L1849">
            <v>1</v>
          </cell>
          <cell r="M1849">
            <v>1</v>
          </cell>
          <cell r="N1849">
            <v>1</v>
          </cell>
          <cell r="O1849">
            <v>1</v>
          </cell>
          <cell r="P1849">
            <v>1</v>
          </cell>
          <cell r="Q1849">
            <v>1</v>
          </cell>
          <cell r="R1849">
            <v>0</v>
          </cell>
          <cell r="S1849">
            <v>0</v>
          </cell>
          <cell r="T1849">
            <v>1</v>
          </cell>
          <cell r="U1849">
            <v>1</v>
          </cell>
        </row>
        <row r="1850">
          <cell r="D1850">
            <v>301246</v>
          </cell>
          <cell r="E1850" t="str">
            <v>Los Baños National High School - Poblacion</v>
          </cell>
          <cell r="F1850">
            <v>1</v>
          </cell>
          <cell r="G1850">
            <v>1</v>
          </cell>
          <cell r="H1850">
            <v>1</v>
          </cell>
          <cell r="I1850">
            <v>1</v>
          </cell>
          <cell r="J1850">
            <v>0</v>
          </cell>
          <cell r="K1850">
            <v>0</v>
          </cell>
          <cell r="L1850">
            <v>1</v>
          </cell>
          <cell r="M1850">
            <v>1</v>
          </cell>
          <cell r="N1850">
            <v>0</v>
          </cell>
          <cell r="O1850">
            <v>0</v>
          </cell>
          <cell r="P1850">
            <v>1</v>
          </cell>
          <cell r="Q1850">
            <v>1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</row>
        <row r="1851">
          <cell r="D1851">
            <v>307723</v>
          </cell>
          <cell r="E1851" t="str">
            <v>Catandaan Yabut National High School</v>
          </cell>
          <cell r="F1851">
            <v>1</v>
          </cell>
          <cell r="G1851">
            <v>1</v>
          </cell>
          <cell r="H1851">
            <v>1</v>
          </cell>
          <cell r="I1851">
            <v>0</v>
          </cell>
          <cell r="J1851">
            <v>0</v>
          </cell>
          <cell r="K1851">
            <v>0</v>
          </cell>
          <cell r="L1851">
            <v>1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1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</row>
        <row r="1852">
          <cell r="D1852">
            <v>301102</v>
          </cell>
          <cell r="E1852" t="str">
            <v>Gov. Feliciano Leviste MNHS</v>
          </cell>
          <cell r="F1852">
            <v>1</v>
          </cell>
          <cell r="G1852">
            <v>0</v>
          </cell>
          <cell r="H1852">
            <v>1</v>
          </cell>
          <cell r="I1852">
            <v>0</v>
          </cell>
          <cell r="J1852">
            <v>1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1</v>
          </cell>
          <cell r="Q1852">
            <v>0</v>
          </cell>
          <cell r="R1852">
            <v>0</v>
          </cell>
          <cell r="S1852">
            <v>0</v>
          </cell>
          <cell r="T1852">
            <v>1</v>
          </cell>
          <cell r="U1852">
            <v>0</v>
          </cell>
        </row>
        <row r="1853">
          <cell r="D1853">
            <v>307925</v>
          </cell>
          <cell r="E1853" t="str">
            <v>Poten &amp; Eliseo M. Quesada MNHS - Papatahan Annex</v>
          </cell>
          <cell r="F1853">
            <v>0</v>
          </cell>
          <cell r="G1853">
            <v>1</v>
          </cell>
          <cell r="H1853">
            <v>0</v>
          </cell>
          <cell r="I1853">
            <v>0</v>
          </cell>
          <cell r="J1853">
            <v>0</v>
          </cell>
          <cell r="K1853">
            <v>1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1</v>
          </cell>
          <cell r="R1853">
            <v>1</v>
          </cell>
          <cell r="S1853">
            <v>0</v>
          </cell>
          <cell r="T1853">
            <v>1</v>
          </cell>
          <cell r="U1853">
            <v>1</v>
          </cell>
        </row>
        <row r="1854">
          <cell r="D1854">
            <v>301413</v>
          </cell>
          <cell r="E1854" t="str">
            <v>Ungos National High School Extension - Llavac</v>
          </cell>
          <cell r="F1854">
            <v>1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</row>
        <row r="1855">
          <cell r="D1855">
            <v>301145</v>
          </cell>
          <cell r="E1855" t="str">
            <v>San Vicente Manalupang National High School</v>
          </cell>
          <cell r="F1855">
            <v>1</v>
          </cell>
          <cell r="G1855">
            <v>1</v>
          </cell>
          <cell r="H1855">
            <v>1</v>
          </cell>
          <cell r="I1855">
            <v>1</v>
          </cell>
          <cell r="J1855">
            <v>1</v>
          </cell>
          <cell r="K1855">
            <v>1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1</v>
          </cell>
          <cell r="Q1855">
            <v>1</v>
          </cell>
          <cell r="R1855">
            <v>1</v>
          </cell>
          <cell r="S1855">
            <v>0</v>
          </cell>
          <cell r="T1855">
            <v>0</v>
          </cell>
          <cell r="U1855">
            <v>1</v>
          </cell>
        </row>
        <row r="1856">
          <cell r="D1856">
            <v>301419</v>
          </cell>
          <cell r="E1856" t="str">
            <v>Bagong Nayon II NHS</v>
          </cell>
          <cell r="F1856">
            <v>1</v>
          </cell>
          <cell r="G1856">
            <v>0</v>
          </cell>
          <cell r="H1856">
            <v>1</v>
          </cell>
          <cell r="I1856">
            <v>0</v>
          </cell>
          <cell r="J1856">
            <v>1</v>
          </cell>
          <cell r="K1856">
            <v>1</v>
          </cell>
          <cell r="L1856">
            <v>0</v>
          </cell>
          <cell r="M1856">
            <v>1</v>
          </cell>
          <cell r="N1856">
            <v>1</v>
          </cell>
          <cell r="O1856">
            <v>1</v>
          </cell>
          <cell r="P1856">
            <v>1</v>
          </cell>
          <cell r="Q1856">
            <v>1</v>
          </cell>
          <cell r="R1856">
            <v>0</v>
          </cell>
          <cell r="S1856">
            <v>0</v>
          </cell>
          <cell r="T1856">
            <v>1</v>
          </cell>
          <cell r="U1856">
            <v>0</v>
          </cell>
        </row>
        <row r="1857">
          <cell r="D1857">
            <v>307710</v>
          </cell>
          <cell r="E1857" t="str">
            <v>Jose Lopez Manzano National High School</v>
          </cell>
          <cell r="F1857">
            <v>1</v>
          </cell>
          <cell r="G1857">
            <v>1</v>
          </cell>
          <cell r="H1857">
            <v>1</v>
          </cell>
          <cell r="I1857">
            <v>0</v>
          </cell>
          <cell r="J1857">
            <v>1</v>
          </cell>
          <cell r="K1857">
            <v>1</v>
          </cell>
          <cell r="L1857">
            <v>0</v>
          </cell>
          <cell r="M1857">
            <v>1</v>
          </cell>
          <cell r="N1857">
            <v>1</v>
          </cell>
          <cell r="O1857">
            <v>1</v>
          </cell>
          <cell r="P1857">
            <v>1</v>
          </cell>
          <cell r="Q1857">
            <v>1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</row>
        <row r="1858">
          <cell r="D1858">
            <v>301226</v>
          </cell>
          <cell r="E1858" t="str">
            <v>Balian NHS</v>
          </cell>
          <cell r="F1858">
            <v>0</v>
          </cell>
          <cell r="G1858">
            <v>1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1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</row>
        <row r="1859">
          <cell r="D1859">
            <v>301257</v>
          </cell>
          <cell r="E1859" t="str">
            <v>Pedro Guevara MNHS</v>
          </cell>
          <cell r="F1859">
            <v>1</v>
          </cell>
          <cell r="G1859">
            <v>0</v>
          </cell>
          <cell r="H1859">
            <v>1</v>
          </cell>
          <cell r="I1859">
            <v>1</v>
          </cell>
          <cell r="J1859">
            <v>1</v>
          </cell>
          <cell r="K1859">
            <v>1</v>
          </cell>
          <cell r="L1859">
            <v>0</v>
          </cell>
          <cell r="M1859">
            <v>1</v>
          </cell>
          <cell r="N1859">
            <v>1</v>
          </cell>
          <cell r="O1859">
            <v>1</v>
          </cell>
          <cell r="P1859">
            <v>1</v>
          </cell>
          <cell r="Q1859">
            <v>1</v>
          </cell>
          <cell r="R1859">
            <v>1</v>
          </cell>
          <cell r="S1859">
            <v>1</v>
          </cell>
          <cell r="T1859">
            <v>1</v>
          </cell>
          <cell r="U1859">
            <v>1</v>
          </cell>
        </row>
        <row r="1860">
          <cell r="D1860">
            <v>301140</v>
          </cell>
          <cell r="E1860" t="str">
            <v>San Isidro National High School</v>
          </cell>
          <cell r="F1860">
            <v>1</v>
          </cell>
          <cell r="G1860">
            <v>1</v>
          </cell>
          <cell r="H1860">
            <v>0</v>
          </cell>
          <cell r="I1860">
            <v>1</v>
          </cell>
          <cell r="J1860">
            <v>1</v>
          </cell>
          <cell r="K1860">
            <v>1</v>
          </cell>
          <cell r="L1860">
            <v>0</v>
          </cell>
          <cell r="M1860">
            <v>1</v>
          </cell>
          <cell r="N1860">
            <v>1</v>
          </cell>
          <cell r="O1860">
            <v>1</v>
          </cell>
          <cell r="P1860">
            <v>1</v>
          </cell>
          <cell r="Q1860">
            <v>1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</row>
        <row r="1861">
          <cell r="D1861">
            <v>301429</v>
          </cell>
          <cell r="E1861" t="str">
            <v>Baras NHS</v>
          </cell>
          <cell r="F1861">
            <v>1</v>
          </cell>
          <cell r="G1861">
            <v>1</v>
          </cell>
          <cell r="H1861">
            <v>1</v>
          </cell>
          <cell r="I1861">
            <v>1</v>
          </cell>
          <cell r="J1861">
            <v>1</v>
          </cell>
          <cell r="K1861">
            <v>1</v>
          </cell>
          <cell r="L1861">
            <v>1</v>
          </cell>
          <cell r="M1861">
            <v>1</v>
          </cell>
          <cell r="N1861">
            <v>1</v>
          </cell>
          <cell r="O1861">
            <v>1</v>
          </cell>
          <cell r="P1861">
            <v>1</v>
          </cell>
          <cell r="Q1861">
            <v>1</v>
          </cell>
          <cell r="R1861">
            <v>0</v>
          </cell>
          <cell r="S1861">
            <v>0</v>
          </cell>
          <cell r="T1861">
            <v>1</v>
          </cell>
          <cell r="U1861">
            <v>1</v>
          </cell>
        </row>
        <row r="1862">
          <cell r="D1862">
            <v>301247</v>
          </cell>
          <cell r="E1862" t="str">
            <v>Los Banos NHS (Batong Malake)</v>
          </cell>
          <cell r="F1862">
            <v>1</v>
          </cell>
          <cell r="G1862">
            <v>0</v>
          </cell>
          <cell r="H1862">
            <v>0</v>
          </cell>
          <cell r="I1862">
            <v>0</v>
          </cell>
          <cell r="J1862">
            <v>1</v>
          </cell>
          <cell r="K1862">
            <v>1</v>
          </cell>
          <cell r="L1862">
            <v>1</v>
          </cell>
          <cell r="M1862">
            <v>0</v>
          </cell>
          <cell r="N1862">
            <v>0</v>
          </cell>
          <cell r="O1862">
            <v>0</v>
          </cell>
          <cell r="P1862">
            <v>1</v>
          </cell>
          <cell r="Q1862">
            <v>1</v>
          </cell>
          <cell r="R1862">
            <v>0</v>
          </cell>
          <cell r="S1862">
            <v>0</v>
          </cell>
          <cell r="T1862">
            <v>1</v>
          </cell>
          <cell r="U1862">
            <v>0</v>
          </cell>
        </row>
        <row r="1863">
          <cell r="D1863">
            <v>301374</v>
          </cell>
          <cell r="E1863" t="str">
            <v>Patnanungan NHS</v>
          </cell>
          <cell r="F1863">
            <v>1</v>
          </cell>
          <cell r="G1863">
            <v>1</v>
          </cell>
          <cell r="H1863">
            <v>1</v>
          </cell>
          <cell r="I1863">
            <v>1</v>
          </cell>
          <cell r="J1863">
            <v>0</v>
          </cell>
          <cell r="K1863">
            <v>1</v>
          </cell>
          <cell r="L1863">
            <v>0</v>
          </cell>
          <cell r="M1863">
            <v>1</v>
          </cell>
          <cell r="N1863">
            <v>0</v>
          </cell>
          <cell r="O1863">
            <v>0</v>
          </cell>
          <cell r="P1863">
            <v>1</v>
          </cell>
          <cell r="Q1863">
            <v>1</v>
          </cell>
          <cell r="R1863">
            <v>1</v>
          </cell>
          <cell r="S1863">
            <v>1</v>
          </cell>
          <cell r="T1863">
            <v>1</v>
          </cell>
          <cell r="U1863">
            <v>1</v>
          </cell>
        </row>
        <row r="1864">
          <cell r="D1864">
            <v>301098</v>
          </cell>
          <cell r="E1864" t="str">
            <v>Dagatan National High School</v>
          </cell>
          <cell r="F1864">
            <v>0</v>
          </cell>
          <cell r="G1864">
            <v>0</v>
          </cell>
          <cell r="H1864">
            <v>1</v>
          </cell>
          <cell r="I1864">
            <v>0</v>
          </cell>
          <cell r="J1864">
            <v>0</v>
          </cell>
          <cell r="K1864">
            <v>1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1</v>
          </cell>
          <cell r="R1864">
            <v>0</v>
          </cell>
          <cell r="S1864">
            <v>0</v>
          </cell>
          <cell r="T1864">
            <v>0</v>
          </cell>
          <cell r="U1864">
            <v>1</v>
          </cell>
        </row>
        <row r="1865">
          <cell r="D1865">
            <v>301515</v>
          </cell>
          <cell r="E1865" t="str">
            <v>Calamba Integrated School</v>
          </cell>
          <cell r="F1865">
            <v>1</v>
          </cell>
          <cell r="G1865">
            <v>1</v>
          </cell>
          <cell r="H1865">
            <v>0</v>
          </cell>
          <cell r="I1865">
            <v>1</v>
          </cell>
          <cell r="J1865">
            <v>1</v>
          </cell>
          <cell r="K1865">
            <v>1</v>
          </cell>
          <cell r="L1865">
            <v>0</v>
          </cell>
          <cell r="M1865">
            <v>1</v>
          </cell>
          <cell r="N1865">
            <v>1</v>
          </cell>
          <cell r="O1865">
            <v>1</v>
          </cell>
          <cell r="P1865">
            <v>1</v>
          </cell>
          <cell r="Q1865">
            <v>1</v>
          </cell>
          <cell r="R1865">
            <v>0</v>
          </cell>
          <cell r="S1865">
            <v>0</v>
          </cell>
          <cell r="T1865">
            <v>1</v>
          </cell>
          <cell r="U1865">
            <v>1</v>
          </cell>
        </row>
        <row r="1866">
          <cell r="D1866">
            <v>301527</v>
          </cell>
          <cell r="E1866" t="str">
            <v>Castor Alviar NHS</v>
          </cell>
          <cell r="F1866">
            <v>1</v>
          </cell>
          <cell r="G1866">
            <v>1</v>
          </cell>
          <cell r="H1866">
            <v>1</v>
          </cell>
          <cell r="I1866">
            <v>1</v>
          </cell>
          <cell r="J1866">
            <v>1</v>
          </cell>
          <cell r="K1866">
            <v>1</v>
          </cell>
          <cell r="L1866">
            <v>0</v>
          </cell>
          <cell r="M1866">
            <v>0</v>
          </cell>
          <cell r="N1866">
            <v>1</v>
          </cell>
          <cell r="O1866">
            <v>1</v>
          </cell>
          <cell r="P1866">
            <v>1</v>
          </cell>
          <cell r="Q1866">
            <v>0</v>
          </cell>
          <cell r="R1866">
            <v>0</v>
          </cell>
          <cell r="S1866">
            <v>0</v>
          </cell>
          <cell r="T1866">
            <v>1</v>
          </cell>
          <cell r="U1866">
            <v>0</v>
          </cell>
        </row>
        <row r="1867">
          <cell r="D1867">
            <v>307716</v>
          </cell>
          <cell r="E1867" t="str">
            <v>Maximo T. Hernandez Memorial Integrated High School</v>
          </cell>
          <cell r="F1867">
            <v>1</v>
          </cell>
          <cell r="G1867">
            <v>0</v>
          </cell>
          <cell r="H1867">
            <v>1</v>
          </cell>
          <cell r="I1867">
            <v>1</v>
          </cell>
          <cell r="J1867">
            <v>0</v>
          </cell>
          <cell r="K1867">
            <v>1</v>
          </cell>
          <cell r="L1867">
            <v>1</v>
          </cell>
          <cell r="M1867">
            <v>0</v>
          </cell>
          <cell r="N1867">
            <v>0</v>
          </cell>
          <cell r="O1867">
            <v>1</v>
          </cell>
          <cell r="P1867">
            <v>1</v>
          </cell>
          <cell r="Q1867">
            <v>1</v>
          </cell>
          <cell r="R1867">
            <v>1</v>
          </cell>
          <cell r="S1867">
            <v>0</v>
          </cell>
          <cell r="T1867">
            <v>0</v>
          </cell>
          <cell r="U1867">
            <v>0</v>
          </cell>
        </row>
        <row r="1868">
          <cell r="D1868">
            <v>301516</v>
          </cell>
          <cell r="E1868" t="str">
            <v>Camp Vicente Lim Integrated School</v>
          </cell>
          <cell r="F1868">
            <v>1</v>
          </cell>
          <cell r="G1868">
            <v>1</v>
          </cell>
          <cell r="H1868">
            <v>1</v>
          </cell>
          <cell r="I1868">
            <v>1</v>
          </cell>
          <cell r="J1868">
            <v>1</v>
          </cell>
          <cell r="K1868">
            <v>1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1</v>
          </cell>
          <cell r="U1868">
            <v>0</v>
          </cell>
        </row>
        <row r="1869">
          <cell r="D1869">
            <v>301524</v>
          </cell>
          <cell r="E1869" t="str">
            <v>Palo Alto Integrated School</v>
          </cell>
          <cell r="F1869">
            <v>1</v>
          </cell>
          <cell r="G1869">
            <v>1</v>
          </cell>
          <cell r="H1869">
            <v>1</v>
          </cell>
          <cell r="I1869">
            <v>0</v>
          </cell>
          <cell r="J1869">
            <v>1</v>
          </cell>
          <cell r="K1869">
            <v>1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1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1</v>
          </cell>
        </row>
        <row r="1870">
          <cell r="D1870">
            <v>301110</v>
          </cell>
          <cell r="E1870" t="str">
            <v>Lucban National High School</v>
          </cell>
          <cell r="F1870">
            <v>1</v>
          </cell>
          <cell r="G1870">
            <v>1</v>
          </cell>
          <cell r="H1870">
            <v>0</v>
          </cell>
          <cell r="I1870">
            <v>1</v>
          </cell>
          <cell r="J1870">
            <v>1</v>
          </cell>
          <cell r="K1870">
            <v>1</v>
          </cell>
          <cell r="L1870">
            <v>0</v>
          </cell>
          <cell r="M1870">
            <v>1</v>
          </cell>
          <cell r="N1870">
            <v>1</v>
          </cell>
          <cell r="O1870">
            <v>1</v>
          </cell>
          <cell r="P1870">
            <v>1</v>
          </cell>
          <cell r="Q1870">
            <v>1</v>
          </cell>
          <cell r="R1870">
            <v>1</v>
          </cell>
          <cell r="S1870">
            <v>0</v>
          </cell>
          <cell r="T1870">
            <v>1</v>
          </cell>
          <cell r="U1870">
            <v>1</v>
          </cell>
        </row>
        <row r="1871">
          <cell r="D1871">
            <v>301518</v>
          </cell>
          <cell r="E1871" t="str">
            <v>Eduardo Barretto, Sr. NHS</v>
          </cell>
          <cell r="F1871">
            <v>1</v>
          </cell>
          <cell r="G1871">
            <v>0</v>
          </cell>
          <cell r="H1871">
            <v>1</v>
          </cell>
          <cell r="I1871">
            <v>1</v>
          </cell>
          <cell r="J1871">
            <v>1</v>
          </cell>
          <cell r="K1871">
            <v>1</v>
          </cell>
          <cell r="L1871">
            <v>1</v>
          </cell>
          <cell r="M1871">
            <v>0</v>
          </cell>
          <cell r="N1871">
            <v>0</v>
          </cell>
          <cell r="O1871">
            <v>1</v>
          </cell>
          <cell r="P1871">
            <v>1</v>
          </cell>
          <cell r="Q1871">
            <v>1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</row>
        <row r="1872">
          <cell r="D1872">
            <v>301478</v>
          </cell>
          <cell r="E1872" t="str">
            <v>San Antonio NHS</v>
          </cell>
          <cell r="F1872">
            <v>1</v>
          </cell>
          <cell r="G1872">
            <v>1</v>
          </cell>
          <cell r="H1872">
            <v>1</v>
          </cell>
          <cell r="I1872">
            <v>1</v>
          </cell>
          <cell r="J1872">
            <v>1</v>
          </cell>
          <cell r="K1872">
            <v>1</v>
          </cell>
          <cell r="L1872">
            <v>1</v>
          </cell>
          <cell r="M1872">
            <v>1</v>
          </cell>
          <cell r="N1872">
            <v>1</v>
          </cell>
          <cell r="O1872">
            <v>1</v>
          </cell>
          <cell r="P1872">
            <v>1</v>
          </cell>
          <cell r="Q1872">
            <v>1</v>
          </cell>
          <cell r="R1872">
            <v>1</v>
          </cell>
          <cell r="S1872">
            <v>0</v>
          </cell>
          <cell r="T1872">
            <v>0</v>
          </cell>
          <cell r="U1872">
            <v>1</v>
          </cell>
        </row>
        <row r="1873">
          <cell r="D1873">
            <v>301509</v>
          </cell>
          <cell r="E1873" t="str">
            <v>Santisimo Rosario Integrated High School</v>
          </cell>
          <cell r="F1873">
            <v>1</v>
          </cell>
          <cell r="G1873">
            <v>0</v>
          </cell>
          <cell r="H1873">
            <v>1</v>
          </cell>
          <cell r="I1873">
            <v>0</v>
          </cell>
          <cell r="J1873">
            <v>1</v>
          </cell>
          <cell r="K1873">
            <v>1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1</v>
          </cell>
          <cell r="Q1873">
            <v>1</v>
          </cell>
          <cell r="R1873">
            <v>0</v>
          </cell>
          <cell r="S1873">
            <v>0</v>
          </cell>
          <cell r="T1873">
            <v>0</v>
          </cell>
          <cell r="U1873">
            <v>1</v>
          </cell>
        </row>
        <row r="1874">
          <cell r="D1874">
            <v>308702</v>
          </cell>
          <cell r="E1874" t="str">
            <v>Lecheria National High School</v>
          </cell>
          <cell r="F1874">
            <v>1</v>
          </cell>
          <cell r="G1874">
            <v>0</v>
          </cell>
          <cell r="H1874">
            <v>1</v>
          </cell>
          <cell r="I1874">
            <v>1</v>
          </cell>
          <cell r="J1874">
            <v>1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1</v>
          </cell>
          <cell r="Q1874">
            <v>1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</row>
        <row r="1875">
          <cell r="D1875">
            <v>307714</v>
          </cell>
          <cell r="E1875" t="str">
            <v>Dr. Bonifacio A. Masilungan National High School</v>
          </cell>
          <cell r="F1875">
            <v>1</v>
          </cell>
          <cell r="G1875">
            <v>1</v>
          </cell>
          <cell r="H1875">
            <v>0</v>
          </cell>
          <cell r="I1875">
            <v>1</v>
          </cell>
          <cell r="J1875">
            <v>0</v>
          </cell>
          <cell r="K1875">
            <v>1</v>
          </cell>
          <cell r="L1875">
            <v>0</v>
          </cell>
          <cell r="M1875">
            <v>1</v>
          </cell>
          <cell r="N1875">
            <v>0</v>
          </cell>
          <cell r="O1875">
            <v>1</v>
          </cell>
          <cell r="P1875">
            <v>1</v>
          </cell>
          <cell r="Q1875">
            <v>1</v>
          </cell>
          <cell r="R1875">
            <v>1</v>
          </cell>
          <cell r="S1875">
            <v>0</v>
          </cell>
          <cell r="T1875">
            <v>1</v>
          </cell>
          <cell r="U1875">
            <v>1</v>
          </cell>
        </row>
        <row r="1876">
          <cell r="D1876">
            <v>301500</v>
          </cell>
          <cell r="E1876" t="str">
            <v>San Isidro Integrated National High School</v>
          </cell>
          <cell r="F1876">
            <v>1</v>
          </cell>
          <cell r="G1876">
            <v>0</v>
          </cell>
          <cell r="H1876">
            <v>1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1</v>
          </cell>
          <cell r="N1876">
            <v>0</v>
          </cell>
          <cell r="O1876">
            <v>1</v>
          </cell>
          <cell r="P1876">
            <v>1</v>
          </cell>
          <cell r="Q1876">
            <v>1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</row>
        <row r="1877">
          <cell r="D1877">
            <v>308704</v>
          </cell>
          <cell r="E1877" t="str">
            <v>Calamba City Science High School</v>
          </cell>
          <cell r="F1877">
            <v>1</v>
          </cell>
          <cell r="G1877">
            <v>0</v>
          </cell>
          <cell r="H1877">
            <v>1</v>
          </cell>
          <cell r="I1877">
            <v>0</v>
          </cell>
          <cell r="J1877">
            <v>1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1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</row>
        <row r="1878">
          <cell r="D1878">
            <v>301523</v>
          </cell>
          <cell r="E1878" t="str">
            <v>Makiling Integrated School</v>
          </cell>
          <cell r="F1878">
            <v>1</v>
          </cell>
          <cell r="G1878">
            <v>0</v>
          </cell>
          <cell r="H1878">
            <v>1</v>
          </cell>
          <cell r="I1878">
            <v>1</v>
          </cell>
          <cell r="J1878">
            <v>1</v>
          </cell>
          <cell r="K1878">
            <v>1</v>
          </cell>
          <cell r="L1878">
            <v>0</v>
          </cell>
          <cell r="M1878">
            <v>1</v>
          </cell>
          <cell r="N1878">
            <v>1</v>
          </cell>
          <cell r="O1878">
            <v>0</v>
          </cell>
          <cell r="P1878">
            <v>1</v>
          </cell>
          <cell r="Q1878">
            <v>1</v>
          </cell>
          <cell r="R1878">
            <v>1</v>
          </cell>
          <cell r="S1878">
            <v>0</v>
          </cell>
          <cell r="T1878">
            <v>0</v>
          </cell>
          <cell r="U1878">
            <v>1</v>
          </cell>
        </row>
        <row r="1879">
          <cell r="D1879">
            <v>308203</v>
          </cell>
          <cell r="E1879" t="str">
            <v>Sta. Rita NHS</v>
          </cell>
          <cell r="F1879">
            <v>1</v>
          </cell>
          <cell r="G1879">
            <v>1</v>
          </cell>
          <cell r="H1879">
            <v>0</v>
          </cell>
          <cell r="I1879">
            <v>1</v>
          </cell>
          <cell r="J1879">
            <v>1</v>
          </cell>
          <cell r="K1879">
            <v>1</v>
          </cell>
          <cell r="L1879">
            <v>0</v>
          </cell>
          <cell r="M1879">
            <v>1</v>
          </cell>
          <cell r="N1879">
            <v>1</v>
          </cell>
          <cell r="O1879">
            <v>1</v>
          </cell>
          <cell r="P1879">
            <v>1</v>
          </cell>
          <cell r="Q1879">
            <v>1</v>
          </cell>
          <cell r="R1879">
            <v>0</v>
          </cell>
          <cell r="S1879">
            <v>0</v>
          </cell>
          <cell r="T1879">
            <v>0</v>
          </cell>
          <cell r="U1879">
            <v>1</v>
          </cell>
        </row>
        <row r="1880">
          <cell r="D1880">
            <v>308029</v>
          </cell>
          <cell r="E1880" t="str">
            <v>Bonbon National High School (Formerly Libo NHS-Bonbon Annex)</v>
          </cell>
          <cell r="F1880">
            <v>1</v>
          </cell>
          <cell r="G1880">
            <v>1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1</v>
          </cell>
          <cell r="Q1880">
            <v>1</v>
          </cell>
          <cell r="R1880">
            <v>0</v>
          </cell>
          <cell r="S1880">
            <v>0</v>
          </cell>
          <cell r="T1880">
            <v>1</v>
          </cell>
          <cell r="U1880">
            <v>0</v>
          </cell>
        </row>
        <row r="1881">
          <cell r="D1881">
            <v>301489</v>
          </cell>
          <cell r="E1881" t="str">
            <v>Bulacnin Integrated NHS</v>
          </cell>
          <cell r="F1881">
            <v>1</v>
          </cell>
          <cell r="G1881">
            <v>1</v>
          </cell>
          <cell r="H1881">
            <v>1</v>
          </cell>
          <cell r="I1881">
            <v>1</v>
          </cell>
          <cell r="J1881">
            <v>1</v>
          </cell>
          <cell r="K1881">
            <v>1</v>
          </cell>
          <cell r="L1881">
            <v>0</v>
          </cell>
          <cell r="M1881">
            <v>1</v>
          </cell>
          <cell r="N1881">
            <v>1</v>
          </cell>
          <cell r="O1881">
            <v>1</v>
          </cell>
          <cell r="P1881">
            <v>1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1</v>
          </cell>
        </row>
        <row r="1882">
          <cell r="D1882">
            <v>307713</v>
          </cell>
          <cell r="E1882" t="str">
            <v>San Nicolas National High School</v>
          </cell>
          <cell r="F1882">
            <v>1</v>
          </cell>
          <cell r="G1882">
            <v>0</v>
          </cell>
          <cell r="H1882">
            <v>0</v>
          </cell>
          <cell r="I1882">
            <v>1</v>
          </cell>
          <cell r="J1882">
            <v>0</v>
          </cell>
          <cell r="K1882">
            <v>1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1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1</v>
          </cell>
        </row>
        <row r="1883">
          <cell r="D1883">
            <v>301137</v>
          </cell>
          <cell r="E1883" t="str">
            <v>Pinagbayanan Integrated National High School</v>
          </cell>
          <cell r="F1883">
            <v>1</v>
          </cell>
          <cell r="G1883">
            <v>0</v>
          </cell>
          <cell r="H1883">
            <v>0</v>
          </cell>
          <cell r="I1883">
            <v>0</v>
          </cell>
          <cell r="J1883">
            <v>0</v>
          </cell>
          <cell r="K1883">
            <v>1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1</v>
          </cell>
          <cell r="Q1883">
            <v>1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</row>
        <row r="1884">
          <cell r="D1884">
            <v>307912</v>
          </cell>
          <cell r="E1884" t="str">
            <v>San Roque National High School</v>
          </cell>
          <cell r="F1884">
            <v>1</v>
          </cell>
          <cell r="G1884">
            <v>0</v>
          </cell>
          <cell r="H1884">
            <v>0</v>
          </cell>
          <cell r="I1884">
            <v>1</v>
          </cell>
          <cell r="J1884">
            <v>1</v>
          </cell>
          <cell r="K1884">
            <v>1</v>
          </cell>
          <cell r="L1884">
            <v>0</v>
          </cell>
          <cell r="M1884">
            <v>0</v>
          </cell>
          <cell r="N1884">
            <v>1</v>
          </cell>
          <cell r="O1884">
            <v>0</v>
          </cell>
          <cell r="P1884">
            <v>1</v>
          </cell>
          <cell r="Q1884">
            <v>1</v>
          </cell>
          <cell r="R1884">
            <v>1</v>
          </cell>
          <cell r="S1884">
            <v>0</v>
          </cell>
          <cell r="T1884">
            <v>1</v>
          </cell>
          <cell r="U1884">
            <v>1</v>
          </cell>
        </row>
        <row r="1885">
          <cell r="D1885">
            <v>308701</v>
          </cell>
          <cell r="E1885" t="str">
            <v>Integrated School of Lawa</v>
          </cell>
          <cell r="F1885">
            <v>1</v>
          </cell>
          <cell r="G1885">
            <v>0</v>
          </cell>
          <cell r="H1885">
            <v>1</v>
          </cell>
          <cell r="I1885">
            <v>1</v>
          </cell>
          <cell r="J1885">
            <v>1</v>
          </cell>
          <cell r="K1885">
            <v>1</v>
          </cell>
          <cell r="L1885">
            <v>1</v>
          </cell>
          <cell r="M1885">
            <v>1</v>
          </cell>
          <cell r="N1885">
            <v>1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1</v>
          </cell>
          <cell r="U1885">
            <v>1</v>
          </cell>
        </row>
        <row r="1886">
          <cell r="D1886">
            <v>308603</v>
          </cell>
          <cell r="E1886" t="str">
            <v>San Isidro National High School</v>
          </cell>
          <cell r="F1886">
            <v>1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0</v>
          </cell>
          <cell r="M1886">
            <v>1</v>
          </cell>
          <cell r="N1886">
            <v>0</v>
          </cell>
          <cell r="O1886">
            <v>0</v>
          </cell>
          <cell r="P1886">
            <v>1</v>
          </cell>
          <cell r="Q1886">
            <v>1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</row>
        <row r="1887">
          <cell r="D1887">
            <v>307920</v>
          </cell>
          <cell r="E1887" t="str">
            <v>San Antonio Integrated National High School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1</v>
          </cell>
          <cell r="M1887">
            <v>0</v>
          </cell>
          <cell r="N1887">
            <v>0</v>
          </cell>
          <cell r="O1887">
            <v>0</v>
          </cell>
          <cell r="P1887">
            <v>1</v>
          </cell>
          <cell r="Q1887">
            <v>0</v>
          </cell>
          <cell r="R1887">
            <v>0</v>
          </cell>
          <cell r="S1887">
            <v>0</v>
          </cell>
          <cell r="T1887">
            <v>1</v>
          </cell>
          <cell r="U1887">
            <v>0</v>
          </cell>
        </row>
        <row r="1888">
          <cell r="D1888">
            <v>301088</v>
          </cell>
          <cell r="E1888" t="str">
            <v>Bolbok National High School</v>
          </cell>
          <cell r="F1888">
            <v>1</v>
          </cell>
          <cell r="G1888">
            <v>1</v>
          </cell>
          <cell r="H1888">
            <v>0</v>
          </cell>
          <cell r="I1888">
            <v>0</v>
          </cell>
          <cell r="J1888">
            <v>1</v>
          </cell>
          <cell r="K1888">
            <v>1</v>
          </cell>
          <cell r="L1888">
            <v>0</v>
          </cell>
          <cell r="M1888">
            <v>1</v>
          </cell>
          <cell r="N1888">
            <v>1</v>
          </cell>
          <cell r="O1888">
            <v>1</v>
          </cell>
          <cell r="P1888">
            <v>1</v>
          </cell>
          <cell r="Q1888">
            <v>0</v>
          </cell>
          <cell r="R1888">
            <v>0</v>
          </cell>
          <cell r="S1888">
            <v>0</v>
          </cell>
          <cell r="T1888">
            <v>1</v>
          </cell>
          <cell r="U1888">
            <v>1</v>
          </cell>
        </row>
        <row r="1889">
          <cell r="D1889">
            <v>501541</v>
          </cell>
          <cell r="E1889" t="str">
            <v>Sampa-Pacifico Integrated School</v>
          </cell>
          <cell r="F1889">
            <v>0</v>
          </cell>
          <cell r="G1889">
            <v>1</v>
          </cell>
          <cell r="H1889">
            <v>1</v>
          </cell>
          <cell r="I1889">
            <v>0</v>
          </cell>
          <cell r="J1889">
            <v>0</v>
          </cell>
          <cell r="K1889">
            <v>1</v>
          </cell>
          <cell r="L1889">
            <v>0</v>
          </cell>
          <cell r="M1889">
            <v>1</v>
          </cell>
          <cell r="N1889">
            <v>0</v>
          </cell>
          <cell r="O1889">
            <v>0</v>
          </cell>
          <cell r="P1889">
            <v>1</v>
          </cell>
          <cell r="Q1889">
            <v>1</v>
          </cell>
          <cell r="R1889">
            <v>0</v>
          </cell>
          <cell r="S1889">
            <v>0</v>
          </cell>
          <cell r="T1889">
            <v>1</v>
          </cell>
          <cell r="U1889">
            <v>1</v>
          </cell>
        </row>
        <row r="1890">
          <cell r="D1890">
            <v>301076</v>
          </cell>
          <cell r="E1890" t="str">
            <v>Banyaga National High School</v>
          </cell>
          <cell r="F1890">
            <v>1</v>
          </cell>
          <cell r="G1890">
            <v>1</v>
          </cell>
          <cell r="H1890">
            <v>0</v>
          </cell>
          <cell r="I1890">
            <v>1</v>
          </cell>
          <cell r="J1890">
            <v>1</v>
          </cell>
          <cell r="K1890">
            <v>1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1</v>
          </cell>
          <cell r="Q1890">
            <v>1</v>
          </cell>
          <cell r="R1890">
            <v>1</v>
          </cell>
          <cell r="S1890">
            <v>0</v>
          </cell>
          <cell r="T1890">
            <v>0</v>
          </cell>
          <cell r="U1890">
            <v>0</v>
          </cell>
        </row>
        <row r="1891">
          <cell r="D1891">
            <v>308125</v>
          </cell>
          <cell r="E1891" t="str">
            <v>Lagundi - CCL NHS</v>
          </cell>
          <cell r="F1891">
            <v>1</v>
          </cell>
          <cell r="G1891">
            <v>0</v>
          </cell>
          <cell r="H1891">
            <v>1</v>
          </cell>
          <cell r="I1891">
            <v>0</v>
          </cell>
          <cell r="J1891">
            <v>1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1</v>
          </cell>
          <cell r="Q1891">
            <v>1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</row>
        <row r="1892">
          <cell r="D1892">
            <v>307717</v>
          </cell>
          <cell r="E1892" t="str">
            <v>Santiago National High School</v>
          </cell>
          <cell r="F1892">
            <v>1</v>
          </cell>
          <cell r="G1892">
            <v>0</v>
          </cell>
          <cell r="H1892">
            <v>1</v>
          </cell>
          <cell r="I1892">
            <v>1</v>
          </cell>
          <cell r="J1892">
            <v>1</v>
          </cell>
          <cell r="K1892">
            <v>1</v>
          </cell>
          <cell r="L1892">
            <v>0</v>
          </cell>
          <cell r="M1892">
            <v>1</v>
          </cell>
          <cell r="N1892">
            <v>1</v>
          </cell>
          <cell r="O1892">
            <v>1</v>
          </cell>
          <cell r="P1892">
            <v>1</v>
          </cell>
          <cell r="Q1892">
            <v>1</v>
          </cell>
          <cell r="R1892">
            <v>0</v>
          </cell>
          <cell r="S1892">
            <v>0</v>
          </cell>
          <cell r="T1892">
            <v>0</v>
          </cell>
          <cell r="U1892">
            <v>1</v>
          </cell>
        </row>
        <row r="1893">
          <cell r="D1893">
            <v>301521</v>
          </cell>
          <cell r="E1893" t="str">
            <v>Kapayapaan Integrated School</v>
          </cell>
          <cell r="F1893">
            <v>1</v>
          </cell>
          <cell r="G1893">
            <v>0</v>
          </cell>
          <cell r="H1893">
            <v>0</v>
          </cell>
          <cell r="I1893">
            <v>1</v>
          </cell>
          <cell r="J1893">
            <v>1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1</v>
          </cell>
          <cell r="R1893">
            <v>0</v>
          </cell>
          <cell r="S1893">
            <v>0</v>
          </cell>
          <cell r="T1893">
            <v>1</v>
          </cell>
          <cell r="U1893">
            <v>0</v>
          </cell>
        </row>
        <row r="1894">
          <cell r="D1894">
            <v>301091</v>
          </cell>
          <cell r="E1894" t="str">
            <v>Bukal National High School</v>
          </cell>
          <cell r="F1894">
            <v>1</v>
          </cell>
          <cell r="G1894">
            <v>1</v>
          </cell>
          <cell r="H1894">
            <v>1</v>
          </cell>
          <cell r="I1894">
            <v>1</v>
          </cell>
          <cell r="J1894">
            <v>1</v>
          </cell>
          <cell r="K1894">
            <v>1</v>
          </cell>
          <cell r="L1894">
            <v>1</v>
          </cell>
          <cell r="M1894">
            <v>0</v>
          </cell>
          <cell r="N1894">
            <v>0</v>
          </cell>
          <cell r="O1894">
            <v>0</v>
          </cell>
          <cell r="P1894">
            <v>1</v>
          </cell>
          <cell r="Q1894">
            <v>1</v>
          </cell>
          <cell r="R1894">
            <v>1</v>
          </cell>
          <cell r="S1894">
            <v>1</v>
          </cell>
          <cell r="T1894">
            <v>1</v>
          </cell>
          <cell r="U1894">
            <v>1</v>
          </cell>
        </row>
        <row r="1895">
          <cell r="D1895">
            <v>301112</v>
          </cell>
          <cell r="E1895" t="str">
            <v>Lumbangan National High School</v>
          </cell>
          <cell r="F1895">
            <v>1</v>
          </cell>
          <cell r="G1895">
            <v>1</v>
          </cell>
          <cell r="H1895">
            <v>1</v>
          </cell>
          <cell r="I1895">
            <v>0</v>
          </cell>
          <cell r="J1895">
            <v>0</v>
          </cell>
          <cell r="K1895">
            <v>1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1</v>
          </cell>
          <cell r="Q1895">
            <v>1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</row>
        <row r="1896">
          <cell r="D1896">
            <v>501542</v>
          </cell>
          <cell r="E1896" t="str">
            <v>Lucsuhin Integrated School</v>
          </cell>
          <cell r="F1896">
            <v>0</v>
          </cell>
          <cell r="G1896">
            <v>0</v>
          </cell>
          <cell r="H1896">
            <v>0</v>
          </cell>
          <cell r="I1896">
            <v>1</v>
          </cell>
          <cell r="J1896">
            <v>1</v>
          </cell>
          <cell r="K1896">
            <v>1</v>
          </cell>
          <cell r="L1896">
            <v>0</v>
          </cell>
          <cell r="M1896">
            <v>0</v>
          </cell>
          <cell r="N1896">
            <v>1</v>
          </cell>
          <cell r="O1896">
            <v>1</v>
          </cell>
          <cell r="P1896">
            <v>1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1</v>
          </cell>
        </row>
        <row r="1897">
          <cell r="D1897">
            <v>307702</v>
          </cell>
          <cell r="E1897" t="str">
            <v>Banoyo National High School</v>
          </cell>
          <cell r="F1897">
            <v>1</v>
          </cell>
          <cell r="G1897">
            <v>1</v>
          </cell>
          <cell r="H1897">
            <v>1</v>
          </cell>
          <cell r="I1897">
            <v>0</v>
          </cell>
          <cell r="J1897">
            <v>1</v>
          </cell>
          <cell r="K1897">
            <v>0</v>
          </cell>
          <cell r="L1897">
            <v>0</v>
          </cell>
          <cell r="M1897">
            <v>0</v>
          </cell>
          <cell r="N1897">
            <v>1</v>
          </cell>
          <cell r="O1897">
            <v>1</v>
          </cell>
          <cell r="P1897">
            <v>1</v>
          </cell>
          <cell r="Q1897">
            <v>1</v>
          </cell>
          <cell r="R1897">
            <v>0</v>
          </cell>
          <cell r="S1897">
            <v>0</v>
          </cell>
          <cell r="T1897">
            <v>1</v>
          </cell>
          <cell r="U1897">
            <v>0</v>
          </cell>
        </row>
        <row r="1898">
          <cell r="D1898">
            <v>301135</v>
          </cell>
          <cell r="E1898" t="str">
            <v>Payapa National High School</v>
          </cell>
          <cell r="F1898">
            <v>1</v>
          </cell>
          <cell r="G1898">
            <v>0</v>
          </cell>
          <cell r="H1898">
            <v>1</v>
          </cell>
          <cell r="I1898">
            <v>0</v>
          </cell>
          <cell r="J1898">
            <v>0</v>
          </cell>
          <cell r="K1898">
            <v>1</v>
          </cell>
          <cell r="L1898">
            <v>0</v>
          </cell>
          <cell r="M1898">
            <v>0</v>
          </cell>
          <cell r="N1898">
            <v>1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1</v>
          </cell>
          <cell r="U1898">
            <v>0</v>
          </cell>
        </row>
        <row r="1899">
          <cell r="D1899">
            <v>307705</v>
          </cell>
          <cell r="E1899" t="str">
            <v>Agoncillo National High School</v>
          </cell>
          <cell r="F1899">
            <v>1</v>
          </cell>
          <cell r="G1899">
            <v>0</v>
          </cell>
          <cell r="H1899">
            <v>0</v>
          </cell>
          <cell r="I1899">
            <v>1</v>
          </cell>
          <cell r="J1899">
            <v>1</v>
          </cell>
          <cell r="K1899">
            <v>1</v>
          </cell>
          <cell r="L1899">
            <v>0</v>
          </cell>
          <cell r="M1899">
            <v>0</v>
          </cell>
          <cell r="N1899">
            <v>1</v>
          </cell>
          <cell r="O1899">
            <v>1</v>
          </cell>
          <cell r="P1899">
            <v>1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1</v>
          </cell>
        </row>
        <row r="1900">
          <cell r="D1900">
            <v>301491</v>
          </cell>
          <cell r="E1900" t="str">
            <v>Inosloban-Marawoy Integrated National High School</v>
          </cell>
          <cell r="F1900">
            <v>1</v>
          </cell>
          <cell r="G1900">
            <v>0</v>
          </cell>
          <cell r="H1900">
            <v>1</v>
          </cell>
          <cell r="I1900">
            <v>0</v>
          </cell>
          <cell r="J1900">
            <v>1</v>
          </cell>
          <cell r="K1900">
            <v>1</v>
          </cell>
          <cell r="L1900">
            <v>0</v>
          </cell>
          <cell r="M1900">
            <v>1</v>
          </cell>
          <cell r="N1900">
            <v>1</v>
          </cell>
          <cell r="O1900">
            <v>1</v>
          </cell>
          <cell r="P1900">
            <v>0</v>
          </cell>
          <cell r="Q1900">
            <v>1</v>
          </cell>
          <cell r="R1900">
            <v>0</v>
          </cell>
          <cell r="S1900">
            <v>0</v>
          </cell>
          <cell r="T1900">
            <v>0</v>
          </cell>
          <cell r="U1900">
            <v>1</v>
          </cell>
        </row>
        <row r="1901">
          <cell r="D1901">
            <v>301514</v>
          </cell>
          <cell r="E1901" t="str">
            <v>Calamba Bayside  Integrated  School</v>
          </cell>
          <cell r="F1901">
            <v>1</v>
          </cell>
          <cell r="G1901">
            <v>0</v>
          </cell>
          <cell r="H1901">
            <v>1</v>
          </cell>
          <cell r="I1901">
            <v>1</v>
          </cell>
          <cell r="J1901">
            <v>1</v>
          </cell>
          <cell r="K1901">
            <v>1</v>
          </cell>
          <cell r="L1901">
            <v>1</v>
          </cell>
          <cell r="M1901">
            <v>1</v>
          </cell>
          <cell r="N1901">
            <v>1</v>
          </cell>
          <cell r="O1901">
            <v>1</v>
          </cell>
          <cell r="P1901">
            <v>1</v>
          </cell>
          <cell r="Q1901">
            <v>1</v>
          </cell>
          <cell r="R1901">
            <v>1</v>
          </cell>
          <cell r="S1901">
            <v>0</v>
          </cell>
          <cell r="T1901">
            <v>1</v>
          </cell>
          <cell r="U1901">
            <v>1</v>
          </cell>
        </row>
        <row r="1902">
          <cell r="D1902">
            <v>301079</v>
          </cell>
          <cell r="E1902" t="str">
            <v>Bauan National Agricultural and Vocational High School</v>
          </cell>
          <cell r="F1902">
            <v>1</v>
          </cell>
          <cell r="G1902">
            <v>0</v>
          </cell>
          <cell r="H1902">
            <v>0</v>
          </cell>
          <cell r="I1902">
            <v>0</v>
          </cell>
          <cell r="J1902">
            <v>1</v>
          </cell>
          <cell r="K1902">
            <v>1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1</v>
          </cell>
          <cell r="Q1902">
            <v>1</v>
          </cell>
          <cell r="R1902">
            <v>0</v>
          </cell>
          <cell r="S1902">
            <v>0</v>
          </cell>
          <cell r="T1902">
            <v>0</v>
          </cell>
          <cell r="U1902">
            <v>1</v>
          </cell>
        </row>
        <row r="1903">
          <cell r="D1903">
            <v>501013</v>
          </cell>
          <cell r="E1903" t="str">
            <v>San Agustin Integrated School</v>
          </cell>
          <cell r="F1903">
            <v>1</v>
          </cell>
          <cell r="G1903">
            <v>1</v>
          </cell>
          <cell r="H1903">
            <v>1</v>
          </cell>
          <cell r="I1903">
            <v>1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1</v>
          </cell>
          <cell r="Q1903">
            <v>1</v>
          </cell>
          <cell r="R1903">
            <v>0</v>
          </cell>
          <cell r="S1903">
            <v>0</v>
          </cell>
          <cell r="T1903">
            <v>1</v>
          </cell>
          <cell r="U1903">
            <v>0</v>
          </cell>
        </row>
        <row r="1904">
          <cell r="D1904">
            <v>301520</v>
          </cell>
          <cell r="E1904" t="str">
            <v>Mabato NHS</v>
          </cell>
          <cell r="F1904">
            <v>1</v>
          </cell>
          <cell r="G1904">
            <v>1</v>
          </cell>
          <cell r="H1904">
            <v>1</v>
          </cell>
          <cell r="I1904">
            <v>1</v>
          </cell>
          <cell r="J1904">
            <v>1</v>
          </cell>
          <cell r="K1904">
            <v>1</v>
          </cell>
          <cell r="L1904">
            <v>1</v>
          </cell>
          <cell r="M1904">
            <v>1</v>
          </cell>
          <cell r="N1904">
            <v>0</v>
          </cell>
          <cell r="O1904">
            <v>1</v>
          </cell>
          <cell r="P1904">
            <v>1</v>
          </cell>
          <cell r="Q1904">
            <v>1</v>
          </cell>
          <cell r="R1904">
            <v>1</v>
          </cell>
          <cell r="S1904">
            <v>0</v>
          </cell>
          <cell r="T1904">
            <v>0</v>
          </cell>
          <cell r="U1904">
            <v>0</v>
          </cell>
        </row>
        <row r="1905">
          <cell r="D1905">
            <v>301139</v>
          </cell>
          <cell r="E1905" t="str">
            <v>Rosario NHS</v>
          </cell>
          <cell r="F1905">
            <v>1</v>
          </cell>
          <cell r="G1905">
            <v>1</v>
          </cell>
          <cell r="H1905">
            <v>1</v>
          </cell>
          <cell r="I1905">
            <v>0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1</v>
          </cell>
          <cell r="Q1905">
            <v>1</v>
          </cell>
          <cell r="R1905">
            <v>0</v>
          </cell>
          <cell r="S1905">
            <v>0</v>
          </cell>
          <cell r="T1905">
            <v>0</v>
          </cell>
          <cell r="U1905">
            <v>1</v>
          </cell>
        </row>
        <row r="1906">
          <cell r="D1906">
            <v>301160</v>
          </cell>
          <cell r="E1906" t="str">
            <v>Tipas National High School (Grade 7-12)</v>
          </cell>
          <cell r="F1906">
            <v>1</v>
          </cell>
          <cell r="G1906">
            <v>1</v>
          </cell>
          <cell r="H1906">
            <v>1</v>
          </cell>
          <cell r="I1906">
            <v>1</v>
          </cell>
          <cell r="J1906">
            <v>0</v>
          </cell>
          <cell r="K1906">
            <v>1</v>
          </cell>
          <cell r="L1906">
            <v>0</v>
          </cell>
          <cell r="M1906">
            <v>1</v>
          </cell>
          <cell r="N1906">
            <v>0</v>
          </cell>
          <cell r="O1906">
            <v>1</v>
          </cell>
          <cell r="P1906">
            <v>1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1</v>
          </cell>
        </row>
        <row r="1907">
          <cell r="D1907">
            <v>307726</v>
          </cell>
          <cell r="E1907" t="str">
            <v>Apolinario Mabini National High School</v>
          </cell>
          <cell r="F1907">
            <v>1</v>
          </cell>
          <cell r="G1907">
            <v>0</v>
          </cell>
          <cell r="H1907">
            <v>1</v>
          </cell>
          <cell r="I1907">
            <v>1</v>
          </cell>
          <cell r="J1907">
            <v>0</v>
          </cell>
          <cell r="K1907">
            <v>1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1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</row>
        <row r="1908">
          <cell r="D1908">
            <v>301082</v>
          </cell>
          <cell r="E1908" t="str">
            <v>Baybayin NHS</v>
          </cell>
          <cell r="F1908">
            <v>1</v>
          </cell>
          <cell r="G1908">
            <v>1</v>
          </cell>
          <cell r="H1908">
            <v>0</v>
          </cell>
          <cell r="I1908">
            <v>1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1</v>
          </cell>
          <cell r="S1908">
            <v>0</v>
          </cell>
          <cell r="T1908">
            <v>0</v>
          </cell>
          <cell r="U1908">
            <v>0</v>
          </cell>
        </row>
        <row r="1909">
          <cell r="D1909">
            <v>307719</v>
          </cell>
          <cell r="E1909" t="str">
            <v>Tuy National High School</v>
          </cell>
          <cell r="F1909">
            <v>1</v>
          </cell>
          <cell r="G1909">
            <v>1</v>
          </cell>
          <cell r="H1909">
            <v>0</v>
          </cell>
          <cell r="I1909">
            <v>1</v>
          </cell>
          <cell r="J1909">
            <v>1</v>
          </cell>
          <cell r="K1909">
            <v>1</v>
          </cell>
          <cell r="L1909">
            <v>0</v>
          </cell>
          <cell r="M1909">
            <v>0</v>
          </cell>
          <cell r="N1909">
            <v>1</v>
          </cell>
          <cell r="O1909">
            <v>0</v>
          </cell>
          <cell r="P1909">
            <v>1</v>
          </cell>
          <cell r="Q1909">
            <v>1</v>
          </cell>
          <cell r="R1909">
            <v>1</v>
          </cell>
          <cell r="S1909">
            <v>0</v>
          </cell>
          <cell r="T1909">
            <v>0</v>
          </cell>
          <cell r="U1909">
            <v>1</v>
          </cell>
        </row>
        <row r="1910">
          <cell r="D1910">
            <v>301114</v>
          </cell>
          <cell r="E1910" t="str">
            <v>Maabud National High School</v>
          </cell>
          <cell r="F1910">
            <v>1</v>
          </cell>
          <cell r="G1910">
            <v>1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1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1</v>
          </cell>
        </row>
        <row r="1911">
          <cell r="D1911">
            <v>301132</v>
          </cell>
          <cell r="E1911" t="str">
            <v>Pansol Integrated National High School</v>
          </cell>
          <cell r="F1911">
            <v>1</v>
          </cell>
          <cell r="G1911">
            <v>1</v>
          </cell>
          <cell r="H1911">
            <v>1</v>
          </cell>
          <cell r="I1911">
            <v>0</v>
          </cell>
          <cell r="J1911">
            <v>1</v>
          </cell>
          <cell r="K1911">
            <v>1</v>
          </cell>
          <cell r="L1911">
            <v>0</v>
          </cell>
          <cell r="M1911">
            <v>1</v>
          </cell>
          <cell r="N1911">
            <v>1</v>
          </cell>
          <cell r="O1911">
            <v>1</v>
          </cell>
          <cell r="P1911">
            <v>1</v>
          </cell>
          <cell r="Q1911">
            <v>1</v>
          </cell>
          <cell r="R1911">
            <v>1</v>
          </cell>
          <cell r="S1911">
            <v>0</v>
          </cell>
          <cell r="T1911">
            <v>1</v>
          </cell>
          <cell r="U1911">
            <v>1</v>
          </cell>
        </row>
        <row r="1912">
          <cell r="D1912">
            <v>301512</v>
          </cell>
          <cell r="E1912" t="str">
            <v>Bunggo Integrated School</v>
          </cell>
          <cell r="F1912">
            <v>1</v>
          </cell>
          <cell r="G1912">
            <v>0</v>
          </cell>
          <cell r="H1912">
            <v>1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1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</row>
        <row r="1913">
          <cell r="D1913">
            <v>301513</v>
          </cell>
          <cell r="E1913" t="str">
            <v>Buntog National High School</v>
          </cell>
          <cell r="F1913">
            <v>1</v>
          </cell>
          <cell r="G1913">
            <v>1</v>
          </cell>
          <cell r="H1913">
            <v>1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1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</row>
        <row r="1914">
          <cell r="D1914">
            <v>301115</v>
          </cell>
          <cell r="E1914" t="str">
            <v>Anselmo Sandoval MNHS (Mabini NHS)</v>
          </cell>
          <cell r="F1914">
            <v>1</v>
          </cell>
          <cell r="G1914">
            <v>0</v>
          </cell>
          <cell r="H1914">
            <v>1</v>
          </cell>
          <cell r="I1914">
            <v>1</v>
          </cell>
          <cell r="J1914">
            <v>1</v>
          </cell>
          <cell r="K1914">
            <v>1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1</v>
          </cell>
          <cell r="Q1914">
            <v>1</v>
          </cell>
          <cell r="R1914">
            <v>0</v>
          </cell>
          <cell r="S1914">
            <v>0</v>
          </cell>
          <cell r="T1914">
            <v>1</v>
          </cell>
          <cell r="U1914">
            <v>0</v>
          </cell>
        </row>
        <row r="1915">
          <cell r="D1915">
            <v>301522</v>
          </cell>
          <cell r="E1915" t="str">
            <v>Majada In Integrated School</v>
          </cell>
          <cell r="F1915">
            <v>1</v>
          </cell>
          <cell r="G1915">
            <v>1</v>
          </cell>
          <cell r="H1915">
            <v>1</v>
          </cell>
          <cell r="I1915">
            <v>0</v>
          </cell>
          <cell r="J1915">
            <v>1</v>
          </cell>
          <cell r="K1915">
            <v>0</v>
          </cell>
          <cell r="L1915">
            <v>0</v>
          </cell>
          <cell r="M1915">
            <v>0</v>
          </cell>
          <cell r="N1915">
            <v>1</v>
          </cell>
          <cell r="O1915">
            <v>1</v>
          </cell>
          <cell r="P1915">
            <v>1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</row>
        <row r="1916">
          <cell r="D1916">
            <v>301083</v>
          </cell>
          <cell r="E1916" t="str">
            <v>Bayorbor National High School</v>
          </cell>
          <cell r="F1916">
            <v>1</v>
          </cell>
          <cell r="G1916">
            <v>1</v>
          </cell>
          <cell r="H1916">
            <v>1</v>
          </cell>
          <cell r="I1916">
            <v>0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1</v>
          </cell>
          <cell r="R1916">
            <v>1</v>
          </cell>
          <cell r="S1916">
            <v>0</v>
          </cell>
          <cell r="T1916">
            <v>1</v>
          </cell>
          <cell r="U1916">
            <v>0</v>
          </cell>
        </row>
        <row r="1917">
          <cell r="D1917">
            <v>301503</v>
          </cell>
          <cell r="E1917" t="str">
            <v>San Cristobal Integrated High School</v>
          </cell>
          <cell r="F1917">
            <v>1</v>
          </cell>
          <cell r="G1917">
            <v>0</v>
          </cell>
          <cell r="H1917">
            <v>1</v>
          </cell>
          <cell r="I1917">
            <v>1</v>
          </cell>
          <cell r="J1917">
            <v>1</v>
          </cell>
          <cell r="K1917">
            <v>1</v>
          </cell>
          <cell r="L1917">
            <v>0</v>
          </cell>
          <cell r="M1917">
            <v>1</v>
          </cell>
          <cell r="N1917">
            <v>1</v>
          </cell>
          <cell r="O1917">
            <v>1</v>
          </cell>
          <cell r="P1917">
            <v>1</v>
          </cell>
          <cell r="Q1917">
            <v>1</v>
          </cell>
          <cell r="R1917">
            <v>0</v>
          </cell>
          <cell r="S1917">
            <v>0</v>
          </cell>
          <cell r="T1917">
            <v>0</v>
          </cell>
          <cell r="U1917">
            <v>1</v>
          </cell>
        </row>
        <row r="1918">
          <cell r="D1918">
            <v>301106</v>
          </cell>
          <cell r="E1918" t="str">
            <v>Jaybanga Integrated National High School</v>
          </cell>
          <cell r="F1918">
            <v>1</v>
          </cell>
          <cell r="G1918">
            <v>1</v>
          </cell>
          <cell r="H1918">
            <v>0</v>
          </cell>
          <cell r="I1918">
            <v>0</v>
          </cell>
          <cell r="J1918">
            <v>1</v>
          </cell>
          <cell r="K1918">
            <v>1</v>
          </cell>
          <cell r="L1918">
            <v>0</v>
          </cell>
          <cell r="M1918">
            <v>1</v>
          </cell>
          <cell r="N1918">
            <v>1</v>
          </cell>
          <cell r="O1918">
            <v>1</v>
          </cell>
          <cell r="P1918">
            <v>1</v>
          </cell>
          <cell r="Q1918">
            <v>1</v>
          </cell>
          <cell r="R1918">
            <v>0</v>
          </cell>
          <cell r="S1918">
            <v>0</v>
          </cell>
          <cell r="T1918">
            <v>0</v>
          </cell>
          <cell r="U1918">
            <v>1</v>
          </cell>
        </row>
        <row r="1919">
          <cell r="D1919">
            <v>501264</v>
          </cell>
          <cell r="E1919" t="str">
            <v>Emilia L. Malabanan Integrated School</v>
          </cell>
          <cell r="F1919">
            <v>1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1</v>
          </cell>
          <cell r="L1919">
            <v>0</v>
          </cell>
          <cell r="M1919">
            <v>0</v>
          </cell>
          <cell r="N1919">
            <v>0</v>
          </cell>
          <cell r="O1919">
            <v>1</v>
          </cell>
          <cell r="P1919">
            <v>1</v>
          </cell>
          <cell r="Q1919">
            <v>0</v>
          </cell>
          <cell r="R1919">
            <v>0</v>
          </cell>
          <cell r="S1919">
            <v>0</v>
          </cell>
          <cell r="T1919">
            <v>1</v>
          </cell>
          <cell r="U1919">
            <v>1</v>
          </cell>
        </row>
        <row r="1920">
          <cell r="D1920">
            <v>301156</v>
          </cell>
          <cell r="E1920" t="str">
            <v>Tilambo National High School</v>
          </cell>
          <cell r="F1920">
            <v>1</v>
          </cell>
          <cell r="G1920">
            <v>1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0</v>
          </cell>
          <cell r="M1920">
            <v>1</v>
          </cell>
          <cell r="N1920">
            <v>0</v>
          </cell>
          <cell r="O1920">
            <v>0</v>
          </cell>
          <cell r="P1920">
            <v>1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1</v>
          </cell>
        </row>
        <row r="1921">
          <cell r="D1921">
            <v>301525</v>
          </cell>
          <cell r="E1921" t="str">
            <v>Punta Integrated School</v>
          </cell>
          <cell r="F1921">
            <v>1</v>
          </cell>
          <cell r="G1921">
            <v>1</v>
          </cell>
          <cell r="H1921">
            <v>1</v>
          </cell>
          <cell r="I1921">
            <v>1</v>
          </cell>
          <cell r="J1921">
            <v>1</v>
          </cell>
          <cell r="K1921">
            <v>1</v>
          </cell>
          <cell r="L1921">
            <v>1</v>
          </cell>
          <cell r="M1921">
            <v>1</v>
          </cell>
          <cell r="N1921">
            <v>1</v>
          </cell>
          <cell r="O1921">
            <v>1</v>
          </cell>
          <cell r="P1921">
            <v>1</v>
          </cell>
          <cell r="Q1921">
            <v>1</v>
          </cell>
          <cell r="R1921">
            <v>1</v>
          </cell>
          <cell r="S1921">
            <v>0</v>
          </cell>
          <cell r="T1921">
            <v>1</v>
          </cell>
          <cell r="U1921">
            <v>1</v>
          </cell>
        </row>
        <row r="1922">
          <cell r="D1922">
            <v>301087</v>
          </cell>
          <cell r="E1922" t="str">
            <v>Bilogo Integrated National High School</v>
          </cell>
          <cell r="F1922">
            <v>1</v>
          </cell>
          <cell r="G1922">
            <v>1</v>
          </cell>
          <cell r="H1922">
            <v>1</v>
          </cell>
          <cell r="I1922">
            <v>1</v>
          </cell>
          <cell r="J1922">
            <v>0</v>
          </cell>
          <cell r="K1922">
            <v>1</v>
          </cell>
          <cell r="L1922">
            <v>1</v>
          </cell>
          <cell r="M1922">
            <v>1</v>
          </cell>
          <cell r="N1922">
            <v>0</v>
          </cell>
          <cell r="O1922">
            <v>0</v>
          </cell>
          <cell r="P1922">
            <v>1</v>
          </cell>
          <cell r="Q1922">
            <v>1</v>
          </cell>
          <cell r="R1922">
            <v>0</v>
          </cell>
          <cell r="S1922">
            <v>0</v>
          </cell>
          <cell r="T1922">
            <v>1</v>
          </cell>
          <cell r="U1922">
            <v>0</v>
          </cell>
        </row>
        <row r="1923">
          <cell r="D1923">
            <v>301122</v>
          </cell>
          <cell r="E1923" t="str">
            <v>Malvar National High School</v>
          </cell>
          <cell r="F1923">
            <v>1</v>
          </cell>
          <cell r="G1923">
            <v>1</v>
          </cell>
          <cell r="H1923">
            <v>1</v>
          </cell>
          <cell r="I1923">
            <v>1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1</v>
          </cell>
          <cell r="R1923">
            <v>0</v>
          </cell>
          <cell r="S1923">
            <v>0</v>
          </cell>
          <cell r="T1923">
            <v>1</v>
          </cell>
          <cell r="U1923">
            <v>0</v>
          </cell>
        </row>
        <row r="1924">
          <cell r="D1924">
            <v>308703</v>
          </cell>
          <cell r="E1924" t="str">
            <v>Calamba National High School - Annex</v>
          </cell>
          <cell r="F1924">
            <v>1</v>
          </cell>
          <cell r="G1924">
            <v>0</v>
          </cell>
          <cell r="H1924">
            <v>1</v>
          </cell>
          <cell r="I1924">
            <v>1</v>
          </cell>
          <cell r="J1924">
            <v>1</v>
          </cell>
          <cell r="K1924">
            <v>1</v>
          </cell>
          <cell r="L1924">
            <v>0</v>
          </cell>
          <cell r="M1924">
            <v>1</v>
          </cell>
          <cell r="N1924">
            <v>1</v>
          </cell>
          <cell r="O1924">
            <v>1</v>
          </cell>
          <cell r="P1924">
            <v>1</v>
          </cell>
          <cell r="Q1924">
            <v>0</v>
          </cell>
          <cell r="R1924">
            <v>0</v>
          </cell>
          <cell r="S1924">
            <v>1</v>
          </cell>
          <cell r="T1924">
            <v>1</v>
          </cell>
          <cell r="U1924">
            <v>0</v>
          </cell>
        </row>
        <row r="1925">
          <cell r="D1925">
            <v>305718</v>
          </cell>
          <cell r="E1925" t="str">
            <v>Basilio S. Marasigan Memorial National High School</v>
          </cell>
          <cell r="F1925">
            <v>0</v>
          </cell>
          <cell r="G1925">
            <v>1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1</v>
          </cell>
        </row>
        <row r="1926">
          <cell r="D1926">
            <v>301152</v>
          </cell>
          <cell r="E1926" t="str">
            <v>Tala National High School</v>
          </cell>
          <cell r="F1926">
            <v>1</v>
          </cell>
          <cell r="G1926">
            <v>0</v>
          </cell>
          <cell r="H1926">
            <v>1</v>
          </cell>
          <cell r="I1926">
            <v>0</v>
          </cell>
          <cell r="J1926">
            <v>1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1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1</v>
          </cell>
        </row>
        <row r="1927">
          <cell r="D1927">
            <v>301107</v>
          </cell>
          <cell r="E1927" t="str">
            <v>Kaylaway National High School</v>
          </cell>
          <cell r="F1927">
            <v>1</v>
          </cell>
          <cell r="G1927">
            <v>1</v>
          </cell>
          <cell r="H1927">
            <v>1</v>
          </cell>
          <cell r="I1927">
            <v>0</v>
          </cell>
          <cell r="J1927">
            <v>1</v>
          </cell>
          <cell r="K1927">
            <v>0</v>
          </cell>
          <cell r="L1927">
            <v>0</v>
          </cell>
          <cell r="M1927">
            <v>1</v>
          </cell>
          <cell r="N1927">
            <v>1</v>
          </cell>
          <cell r="O1927">
            <v>1</v>
          </cell>
          <cell r="P1927">
            <v>1</v>
          </cell>
          <cell r="Q1927">
            <v>1</v>
          </cell>
          <cell r="R1927">
            <v>0</v>
          </cell>
          <cell r="S1927">
            <v>0</v>
          </cell>
          <cell r="T1927">
            <v>0</v>
          </cell>
          <cell r="U1927">
            <v>1</v>
          </cell>
        </row>
        <row r="1928">
          <cell r="D1928">
            <v>301130</v>
          </cell>
          <cell r="E1928" t="str">
            <v>Palahanan NHS</v>
          </cell>
          <cell r="F1928">
            <v>1</v>
          </cell>
          <cell r="G1928">
            <v>1</v>
          </cell>
          <cell r="H1928">
            <v>1</v>
          </cell>
          <cell r="I1928">
            <v>0</v>
          </cell>
          <cell r="J1928">
            <v>1</v>
          </cell>
          <cell r="K1928">
            <v>1</v>
          </cell>
          <cell r="L1928">
            <v>1</v>
          </cell>
          <cell r="M1928">
            <v>1</v>
          </cell>
          <cell r="N1928">
            <v>1</v>
          </cell>
          <cell r="O1928">
            <v>1</v>
          </cell>
          <cell r="P1928">
            <v>1</v>
          </cell>
          <cell r="Q1928">
            <v>1</v>
          </cell>
          <cell r="R1928">
            <v>0</v>
          </cell>
          <cell r="S1928">
            <v>1</v>
          </cell>
          <cell r="T1928">
            <v>1</v>
          </cell>
          <cell r="U1928">
            <v>0</v>
          </cell>
        </row>
        <row r="1929">
          <cell r="D1929">
            <v>301118</v>
          </cell>
          <cell r="E1929" t="str">
            <v>Malaking Pook National High School</v>
          </cell>
          <cell r="F1929">
            <v>1</v>
          </cell>
          <cell r="G1929">
            <v>0</v>
          </cell>
          <cell r="H1929">
            <v>0</v>
          </cell>
          <cell r="I1929">
            <v>1</v>
          </cell>
          <cell r="J1929">
            <v>0</v>
          </cell>
          <cell r="K1929">
            <v>1</v>
          </cell>
          <cell r="L1929">
            <v>0</v>
          </cell>
          <cell r="M1929">
            <v>0</v>
          </cell>
          <cell r="N1929">
            <v>0</v>
          </cell>
          <cell r="O1929">
            <v>1</v>
          </cell>
          <cell r="P1929">
            <v>1</v>
          </cell>
          <cell r="Q1929">
            <v>1</v>
          </cell>
          <cell r="R1929">
            <v>0</v>
          </cell>
          <cell r="S1929">
            <v>0</v>
          </cell>
          <cell r="T1929">
            <v>0</v>
          </cell>
          <cell r="U1929">
            <v>1</v>
          </cell>
        </row>
        <row r="1930">
          <cell r="D1930">
            <v>301511</v>
          </cell>
          <cell r="E1930" t="str">
            <v>Bubuyan Integrated School</v>
          </cell>
          <cell r="F1930">
            <v>1</v>
          </cell>
          <cell r="G1930">
            <v>0</v>
          </cell>
          <cell r="H1930">
            <v>1</v>
          </cell>
          <cell r="I1930">
            <v>0</v>
          </cell>
          <cell r="J1930">
            <v>1</v>
          </cell>
          <cell r="K1930">
            <v>1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1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</row>
        <row r="1931">
          <cell r="D1931">
            <v>301104</v>
          </cell>
          <cell r="E1931" t="str">
            <v>Inicbulan National High School</v>
          </cell>
          <cell r="F1931">
            <v>1</v>
          </cell>
          <cell r="G1931">
            <v>1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1</v>
          </cell>
          <cell r="R1931">
            <v>1</v>
          </cell>
          <cell r="S1931">
            <v>1</v>
          </cell>
          <cell r="T1931">
            <v>0</v>
          </cell>
          <cell r="U1931">
            <v>1</v>
          </cell>
        </row>
        <row r="1932">
          <cell r="D1932">
            <v>307727</v>
          </cell>
          <cell r="E1932" t="str">
            <v>Dona Maria Laurel Platon School of Agriculture</v>
          </cell>
          <cell r="F1932">
            <v>1</v>
          </cell>
          <cell r="G1932">
            <v>1</v>
          </cell>
          <cell r="H1932">
            <v>1</v>
          </cell>
          <cell r="I1932">
            <v>1</v>
          </cell>
          <cell r="J1932">
            <v>1</v>
          </cell>
          <cell r="K1932">
            <v>1</v>
          </cell>
          <cell r="L1932">
            <v>0</v>
          </cell>
          <cell r="M1932">
            <v>1</v>
          </cell>
          <cell r="N1932">
            <v>1</v>
          </cell>
          <cell r="O1932">
            <v>1</v>
          </cell>
          <cell r="P1932">
            <v>1</v>
          </cell>
          <cell r="Q1932">
            <v>1</v>
          </cell>
          <cell r="R1932">
            <v>0</v>
          </cell>
          <cell r="S1932">
            <v>0</v>
          </cell>
          <cell r="T1932">
            <v>1</v>
          </cell>
          <cell r="U1932">
            <v>1</v>
          </cell>
        </row>
        <row r="1933">
          <cell r="D1933">
            <v>307732</v>
          </cell>
          <cell r="E1933" t="str">
            <v>Calantas National High School</v>
          </cell>
          <cell r="F1933">
            <v>1</v>
          </cell>
          <cell r="G1933">
            <v>1</v>
          </cell>
          <cell r="H1933">
            <v>0</v>
          </cell>
          <cell r="I1933">
            <v>0</v>
          </cell>
          <cell r="J1933">
            <v>1</v>
          </cell>
          <cell r="K1933">
            <v>1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1</v>
          </cell>
          <cell r="R1933">
            <v>0</v>
          </cell>
          <cell r="S1933">
            <v>0</v>
          </cell>
          <cell r="T1933">
            <v>0</v>
          </cell>
          <cell r="U1933">
            <v>1</v>
          </cell>
        </row>
        <row r="1934">
          <cell r="D1934">
            <v>301117</v>
          </cell>
          <cell r="E1934" t="str">
            <v>Malabrigo National High School</v>
          </cell>
          <cell r="F1934">
            <v>1</v>
          </cell>
          <cell r="G1934">
            <v>1</v>
          </cell>
          <cell r="H1934">
            <v>0</v>
          </cell>
          <cell r="I1934">
            <v>0</v>
          </cell>
          <cell r="J1934">
            <v>1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1</v>
          </cell>
          <cell r="R1934">
            <v>1</v>
          </cell>
          <cell r="S1934">
            <v>0</v>
          </cell>
          <cell r="T1934">
            <v>0</v>
          </cell>
          <cell r="U1934">
            <v>0</v>
          </cell>
        </row>
        <row r="1935">
          <cell r="D1935">
            <v>307720</v>
          </cell>
          <cell r="E1935" t="str">
            <v>Mabini National High School</v>
          </cell>
          <cell r="F1935">
            <v>1</v>
          </cell>
          <cell r="G1935">
            <v>0</v>
          </cell>
          <cell r="H1935">
            <v>0</v>
          </cell>
          <cell r="I1935">
            <v>1</v>
          </cell>
          <cell r="J1935">
            <v>1</v>
          </cell>
          <cell r="K1935">
            <v>1</v>
          </cell>
          <cell r="L1935">
            <v>0</v>
          </cell>
          <cell r="M1935">
            <v>0</v>
          </cell>
          <cell r="N1935">
            <v>1</v>
          </cell>
          <cell r="O1935">
            <v>1</v>
          </cell>
          <cell r="P1935">
            <v>1</v>
          </cell>
          <cell r="Q1935">
            <v>1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</row>
        <row r="1936">
          <cell r="D1936">
            <v>301071</v>
          </cell>
          <cell r="E1936" t="str">
            <v>Balas Buco Sta. Maria National High School</v>
          </cell>
          <cell r="F1936">
            <v>1</v>
          </cell>
          <cell r="G1936">
            <v>0</v>
          </cell>
          <cell r="H1936">
            <v>1</v>
          </cell>
          <cell r="I1936">
            <v>0</v>
          </cell>
          <cell r="J1936">
            <v>0</v>
          </cell>
          <cell r="K1936">
            <v>1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1</v>
          </cell>
          <cell r="U1936">
            <v>0</v>
          </cell>
        </row>
        <row r="1937">
          <cell r="D1937">
            <v>301153</v>
          </cell>
          <cell r="E1937" t="str">
            <v>Dr. Juan A. Pastor MNHS (Talaibon NHS)</v>
          </cell>
          <cell r="F1937">
            <v>1</v>
          </cell>
          <cell r="G1937">
            <v>1</v>
          </cell>
          <cell r="H1937">
            <v>1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1</v>
          </cell>
        </row>
        <row r="1938">
          <cell r="D1938">
            <v>307730</v>
          </cell>
          <cell r="E1938" t="str">
            <v>Rosario Technical High School</v>
          </cell>
          <cell r="F1938">
            <v>1</v>
          </cell>
          <cell r="G1938">
            <v>1</v>
          </cell>
          <cell r="H1938">
            <v>0</v>
          </cell>
          <cell r="I1938">
            <v>1</v>
          </cell>
          <cell r="J1938">
            <v>1</v>
          </cell>
          <cell r="K1938">
            <v>1</v>
          </cell>
          <cell r="L1938">
            <v>0</v>
          </cell>
          <cell r="M1938">
            <v>1</v>
          </cell>
          <cell r="N1938">
            <v>1</v>
          </cell>
          <cell r="O1938">
            <v>1</v>
          </cell>
          <cell r="P1938">
            <v>1</v>
          </cell>
          <cell r="Q1938">
            <v>1</v>
          </cell>
          <cell r="R1938">
            <v>1</v>
          </cell>
          <cell r="S1938">
            <v>0</v>
          </cell>
          <cell r="T1938">
            <v>0</v>
          </cell>
          <cell r="U1938">
            <v>0</v>
          </cell>
        </row>
        <row r="1939">
          <cell r="D1939">
            <v>501011</v>
          </cell>
          <cell r="E1939" t="str">
            <v>San Gregorio Integrated School</v>
          </cell>
          <cell r="F1939">
            <v>1</v>
          </cell>
          <cell r="G1939">
            <v>1</v>
          </cell>
          <cell r="H1939">
            <v>1</v>
          </cell>
          <cell r="I1939">
            <v>0</v>
          </cell>
          <cell r="J1939">
            <v>1</v>
          </cell>
          <cell r="K1939">
            <v>1</v>
          </cell>
          <cell r="L1939">
            <v>0</v>
          </cell>
          <cell r="M1939">
            <v>0</v>
          </cell>
          <cell r="N1939">
            <v>1</v>
          </cell>
          <cell r="O1939">
            <v>0</v>
          </cell>
          <cell r="P1939">
            <v>1</v>
          </cell>
          <cell r="Q1939">
            <v>1</v>
          </cell>
          <cell r="R1939">
            <v>1</v>
          </cell>
          <cell r="S1939">
            <v>0</v>
          </cell>
          <cell r="T1939">
            <v>0</v>
          </cell>
          <cell r="U1939">
            <v>1</v>
          </cell>
        </row>
        <row r="1940">
          <cell r="D1940">
            <v>301121</v>
          </cell>
          <cell r="E1940" t="str">
            <v>Malapad na Parang National High School</v>
          </cell>
          <cell r="F1940">
            <v>1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</row>
        <row r="1941">
          <cell r="D1941">
            <v>301103</v>
          </cell>
          <cell r="E1941" t="str">
            <v>Ilat National High School</v>
          </cell>
          <cell r="F1941">
            <v>1</v>
          </cell>
          <cell r="G1941">
            <v>1</v>
          </cell>
          <cell r="H1941">
            <v>1</v>
          </cell>
          <cell r="I1941">
            <v>1</v>
          </cell>
          <cell r="J1941">
            <v>1</v>
          </cell>
          <cell r="K1941">
            <v>1</v>
          </cell>
          <cell r="L1941">
            <v>0</v>
          </cell>
          <cell r="M1941">
            <v>1</v>
          </cell>
          <cell r="N1941">
            <v>1</v>
          </cell>
          <cell r="O1941">
            <v>1</v>
          </cell>
          <cell r="P1941">
            <v>1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</row>
        <row r="1942">
          <cell r="D1942">
            <v>301072</v>
          </cell>
          <cell r="E1942" t="str">
            <v>Balayan National High School</v>
          </cell>
          <cell r="F1942">
            <v>1</v>
          </cell>
          <cell r="G1942">
            <v>0</v>
          </cell>
          <cell r="H1942">
            <v>1</v>
          </cell>
          <cell r="I1942">
            <v>1</v>
          </cell>
          <cell r="J1942">
            <v>1</v>
          </cell>
          <cell r="K1942">
            <v>1</v>
          </cell>
          <cell r="L1942">
            <v>0</v>
          </cell>
          <cell r="M1942">
            <v>1</v>
          </cell>
          <cell r="N1942">
            <v>0</v>
          </cell>
          <cell r="O1942">
            <v>0</v>
          </cell>
          <cell r="P1942">
            <v>1</v>
          </cell>
          <cell r="Q1942">
            <v>1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</row>
        <row r="1943">
          <cell r="D1943">
            <v>301074</v>
          </cell>
          <cell r="E1943" t="str">
            <v>Banilad National High School</v>
          </cell>
          <cell r="F1943">
            <v>1</v>
          </cell>
          <cell r="G1943">
            <v>0</v>
          </cell>
          <cell r="H1943">
            <v>1</v>
          </cell>
          <cell r="I1943">
            <v>0</v>
          </cell>
          <cell r="J1943">
            <v>0</v>
          </cell>
          <cell r="K1943">
            <v>1</v>
          </cell>
          <cell r="L1943">
            <v>1</v>
          </cell>
          <cell r="M1943">
            <v>1</v>
          </cell>
          <cell r="N1943">
            <v>0</v>
          </cell>
          <cell r="O1943">
            <v>1</v>
          </cell>
          <cell r="P1943">
            <v>1</v>
          </cell>
          <cell r="Q1943">
            <v>1</v>
          </cell>
          <cell r="R1943">
            <v>0</v>
          </cell>
          <cell r="S1943">
            <v>0</v>
          </cell>
          <cell r="T1943">
            <v>1</v>
          </cell>
          <cell r="U1943">
            <v>1</v>
          </cell>
        </row>
        <row r="1944">
          <cell r="D1944">
            <v>307703</v>
          </cell>
          <cell r="E1944" t="str">
            <v>Balibago-Biga National High School</v>
          </cell>
          <cell r="F1944">
            <v>1</v>
          </cell>
          <cell r="G1944">
            <v>1</v>
          </cell>
          <cell r="H1944">
            <v>1</v>
          </cell>
          <cell r="I1944">
            <v>0</v>
          </cell>
          <cell r="J1944">
            <v>1</v>
          </cell>
          <cell r="K1944">
            <v>1</v>
          </cell>
          <cell r="L1944">
            <v>1</v>
          </cell>
          <cell r="M1944">
            <v>0</v>
          </cell>
          <cell r="N1944">
            <v>0</v>
          </cell>
          <cell r="O1944">
            <v>1</v>
          </cell>
          <cell r="P1944">
            <v>1</v>
          </cell>
          <cell r="Q1944">
            <v>1</v>
          </cell>
          <cell r="R1944">
            <v>1</v>
          </cell>
          <cell r="S1944">
            <v>0</v>
          </cell>
          <cell r="T1944">
            <v>0</v>
          </cell>
          <cell r="U1944">
            <v>1</v>
          </cell>
        </row>
        <row r="1945">
          <cell r="D1945">
            <v>501590</v>
          </cell>
          <cell r="E1945" t="str">
            <v>Cubamba-Gahol Integrated School</v>
          </cell>
          <cell r="F1945">
            <v>0</v>
          </cell>
          <cell r="G1945">
            <v>1</v>
          </cell>
          <cell r="H1945">
            <v>1</v>
          </cell>
          <cell r="I1945">
            <v>1</v>
          </cell>
          <cell r="J1945">
            <v>1</v>
          </cell>
          <cell r="K1945">
            <v>1</v>
          </cell>
          <cell r="L1945">
            <v>0</v>
          </cell>
          <cell r="M1945">
            <v>1</v>
          </cell>
          <cell r="N1945">
            <v>1</v>
          </cell>
          <cell r="O1945">
            <v>1</v>
          </cell>
          <cell r="P1945">
            <v>1</v>
          </cell>
          <cell r="Q1945">
            <v>0</v>
          </cell>
          <cell r="R1945">
            <v>0</v>
          </cell>
          <cell r="S1945">
            <v>1</v>
          </cell>
          <cell r="T1945">
            <v>1</v>
          </cell>
          <cell r="U1945">
            <v>1</v>
          </cell>
        </row>
        <row r="1946">
          <cell r="D1946">
            <v>301123</v>
          </cell>
          <cell r="E1946" t="str">
            <v>Masaguitsit Banalo National High School</v>
          </cell>
          <cell r="F1946">
            <v>1</v>
          </cell>
          <cell r="G1946">
            <v>1</v>
          </cell>
          <cell r="H1946">
            <v>1</v>
          </cell>
          <cell r="I1946">
            <v>0</v>
          </cell>
          <cell r="J1946">
            <v>1</v>
          </cell>
          <cell r="K1946">
            <v>0</v>
          </cell>
          <cell r="L1946">
            <v>1</v>
          </cell>
          <cell r="M1946">
            <v>1</v>
          </cell>
          <cell r="N1946">
            <v>1</v>
          </cell>
          <cell r="O1946">
            <v>1</v>
          </cell>
          <cell r="P1946">
            <v>1</v>
          </cell>
          <cell r="Q1946">
            <v>1</v>
          </cell>
          <cell r="R1946">
            <v>1</v>
          </cell>
          <cell r="S1946">
            <v>1</v>
          </cell>
          <cell r="T1946">
            <v>1</v>
          </cell>
          <cell r="U1946">
            <v>1</v>
          </cell>
        </row>
        <row r="1947">
          <cell r="D1947">
            <v>301086</v>
          </cell>
          <cell r="E1947" t="str">
            <v>Bilaran National High School</v>
          </cell>
          <cell r="F1947">
            <v>1</v>
          </cell>
          <cell r="G1947">
            <v>0</v>
          </cell>
          <cell r="H1947">
            <v>1</v>
          </cell>
          <cell r="I1947">
            <v>0</v>
          </cell>
          <cell r="J1947">
            <v>1</v>
          </cell>
          <cell r="K1947">
            <v>1</v>
          </cell>
          <cell r="L1947">
            <v>1</v>
          </cell>
          <cell r="M1947">
            <v>1</v>
          </cell>
          <cell r="N1947">
            <v>1</v>
          </cell>
          <cell r="O1947">
            <v>0</v>
          </cell>
          <cell r="P1947">
            <v>1</v>
          </cell>
          <cell r="Q1947">
            <v>1</v>
          </cell>
          <cell r="R1947">
            <v>1</v>
          </cell>
          <cell r="S1947">
            <v>0</v>
          </cell>
          <cell r="T1947">
            <v>1</v>
          </cell>
          <cell r="U1947">
            <v>0</v>
          </cell>
        </row>
        <row r="1948">
          <cell r="D1948">
            <v>301403</v>
          </cell>
          <cell r="E1948" t="str">
            <v>Sta. Catalina National High School</v>
          </cell>
          <cell r="F1948">
            <v>1</v>
          </cell>
          <cell r="G1948">
            <v>1</v>
          </cell>
          <cell r="H1948">
            <v>0</v>
          </cell>
          <cell r="I1948">
            <v>1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1</v>
          </cell>
          <cell r="Q1948">
            <v>1</v>
          </cell>
          <cell r="R1948">
            <v>0</v>
          </cell>
          <cell r="S1948">
            <v>0</v>
          </cell>
          <cell r="T1948">
            <v>1</v>
          </cell>
          <cell r="U1948">
            <v>1</v>
          </cell>
        </row>
        <row r="1949">
          <cell r="D1949">
            <v>301155</v>
          </cell>
          <cell r="E1949" t="str">
            <v>Taysan National High School</v>
          </cell>
          <cell r="F1949">
            <v>1</v>
          </cell>
          <cell r="G1949">
            <v>1</v>
          </cell>
          <cell r="H1949">
            <v>0</v>
          </cell>
          <cell r="I1949">
            <v>1</v>
          </cell>
          <cell r="J1949">
            <v>0</v>
          </cell>
          <cell r="K1949">
            <v>1</v>
          </cell>
          <cell r="L1949">
            <v>0</v>
          </cell>
          <cell r="M1949">
            <v>1</v>
          </cell>
          <cell r="N1949">
            <v>1</v>
          </cell>
          <cell r="O1949">
            <v>1</v>
          </cell>
          <cell r="P1949">
            <v>1</v>
          </cell>
          <cell r="Q1949">
            <v>1</v>
          </cell>
          <cell r="R1949">
            <v>1</v>
          </cell>
          <cell r="S1949">
            <v>1</v>
          </cell>
          <cell r="T1949">
            <v>1</v>
          </cell>
          <cell r="U1949">
            <v>1</v>
          </cell>
        </row>
        <row r="1950">
          <cell r="D1950">
            <v>301151</v>
          </cell>
          <cell r="E1950" t="str">
            <v>Taal National High School</v>
          </cell>
          <cell r="F1950">
            <v>1</v>
          </cell>
          <cell r="G1950">
            <v>1</v>
          </cell>
          <cell r="H1950">
            <v>1</v>
          </cell>
          <cell r="I1950">
            <v>1</v>
          </cell>
          <cell r="J1950">
            <v>1</v>
          </cell>
          <cell r="K1950">
            <v>1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1</v>
          </cell>
          <cell r="Q1950">
            <v>0</v>
          </cell>
          <cell r="R1950">
            <v>0</v>
          </cell>
          <cell r="S1950">
            <v>0</v>
          </cell>
          <cell r="T1950">
            <v>1</v>
          </cell>
          <cell r="U1950">
            <v>0</v>
          </cell>
        </row>
        <row r="1951">
          <cell r="D1951">
            <v>301127</v>
          </cell>
          <cell r="E1951" t="str">
            <v>Dr. Crisogono B. Ermita, Sr. Memorial National High School</v>
          </cell>
          <cell r="F1951">
            <v>1</v>
          </cell>
          <cell r="G1951">
            <v>1</v>
          </cell>
          <cell r="H1951">
            <v>1</v>
          </cell>
          <cell r="I1951">
            <v>0</v>
          </cell>
          <cell r="J1951">
            <v>0</v>
          </cell>
          <cell r="K1951">
            <v>0</v>
          </cell>
          <cell r="L1951">
            <v>0</v>
          </cell>
          <cell r="M1951">
            <v>1</v>
          </cell>
          <cell r="N1951">
            <v>0</v>
          </cell>
          <cell r="O1951">
            <v>1</v>
          </cell>
          <cell r="P1951">
            <v>1</v>
          </cell>
          <cell r="Q1951">
            <v>0</v>
          </cell>
          <cell r="R1951">
            <v>0</v>
          </cell>
          <cell r="S1951">
            <v>0</v>
          </cell>
          <cell r="T1951">
            <v>1</v>
          </cell>
          <cell r="U1951">
            <v>0</v>
          </cell>
        </row>
        <row r="1952">
          <cell r="D1952">
            <v>301233</v>
          </cell>
          <cell r="E1952" t="str">
            <v>Bukal NHS, Cavinti</v>
          </cell>
          <cell r="F1952">
            <v>1</v>
          </cell>
          <cell r="G1952">
            <v>1</v>
          </cell>
          <cell r="H1952">
            <v>1</v>
          </cell>
          <cell r="I1952">
            <v>0</v>
          </cell>
          <cell r="J1952">
            <v>0</v>
          </cell>
          <cell r="K1952">
            <v>1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1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</row>
        <row r="1953">
          <cell r="D1953">
            <v>301510</v>
          </cell>
          <cell r="E1953" t="str">
            <v>Sto. Angel National High School</v>
          </cell>
          <cell r="F1953">
            <v>1</v>
          </cell>
          <cell r="G1953">
            <v>1</v>
          </cell>
          <cell r="H1953">
            <v>1</v>
          </cell>
          <cell r="I1953">
            <v>1</v>
          </cell>
          <cell r="J1953">
            <v>1</v>
          </cell>
          <cell r="K1953">
            <v>1</v>
          </cell>
          <cell r="L1953">
            <v>1</v>
          </cell>
          <cell r="M1953">
            <v>1</v>
          </cell>
          <cell r="N1953">
            <v>1</v>
          </cell>
          <cell r="O1953">
            <v>1</v>
          </cell>
          <cell r="P1953">
            <v>1</v>
          </cell>
          <cell r="Q1953">
            <v>1</v>
          </cell>
          <cell r="R1953">
            <v>0</v>
          </cell>
          <cell r="S1953">
            <v>0</v>
          </cell>
          <cell r="T1953">
            <v>1</v>
          </cell>
          <cell r="U1953">
            <v>1</v>
          </cell>
        </row>
        <row r="1954">
          <cell r="D1954">
            <v>308001</v>
          </cell>
          <cell r="E1954" t="str">
            <v>Matandang Sabang National High School</v>
          </cell>
          <cell r="F1954">
            <v>1</v>
          </cell>
          <cell r="G1954">
            <v>0</v>
          </cell>
          <cell r="H1954">
            <v>1</v>
          </cell>
          <cell r="I1954">
            <v>0</v>
          </cell>
          <cell r="J1954">
            <v>0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1</v>
          </cell>
          <cell r="P1954">
            <v>1</v>
          </cell>
          <cell r="Q1954">
            <v>1</v>
          </cell>
          <cell r="R1954">
            <v>1</v>
          </cell>
          <cell r="S1954">
            <v>0</v>
          </cell>
          <cell r="T1954">
            <v>0</v>
          </cell>
          <cell r="U1954">
            <v>1</v>
          </cell>
        </row>
        <row r="1955">
          <cell r="D1955">
            <v>501015</v>
          </cell>
          <cell r="E1955" t="str">
            <v>Procopio Mailig Memorial Integrated School</v>
          </cell>
          <cell r="F1955">
            <v>1</v>
          </cell>
          <cell r="G1955">
            <v>0</v>
          </cell>
          <cell r="H1955">
            <v>1</v>
          </cell>
          <cell r="I1955">
            <v>0</v>
          </cell>
          <cell r="J1955">
            <v>1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1</v>
          </cell>
          <cell r="P1955">
            <v>1</v>
          </cell>
          <cell r="Q1955">
            <v>1</v>
          </cell>
          <cell r="R1955">
            <v>1</v>
          </cell>
          <cell r="S1955">
            <v>0</v>
          </cell>
          <cell r="T1955">
            <v>1</v>
          </cell>
          <cell r="U1955">
            <v>0</v>
          </cell>
        </row>
        <row r="1956">
          <cell r="D1956">
            <v>301095</v>
          </cell>
          <cell r="E1956" t="str">
            <v>Coral na Munti National High School</v>
          </cell>
          <cell r="F1956">
            <v>1</v>
          </cell>
          <cell r="G1956">
            <v>1</v>
          </cell>
          <cell r="H1956">
            <v>1</v>
          </cell>
          <cell r="I1956">
            <v>1</v>
          </cell>
          <cell r="J1956">
            <v>1</v>
          </cell>
          <cell r="K1956">
            <v>1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1</v>
          </cell>
          <cell r="Q1956">
            <v>1</v>
          </cell>
          <cell r="R1956">
            <v>0</v>
          </cell>
          <cell r="S1956">
            <v>0</v>
          </cell>
          <cell r="T1956">
            <v>1</v>
          </cell>
          <cell r="U1956">
            <v>0</v>
          </cell>
        </row>
        <row r="1957">
          <cell r="D1957">
            <v>307921</v>
          </cell>
          <cell r="E1957" t="str">
            <v>Adelina I National High School  (Sampaguita Annex)</v>
          </cell>
          <cell r="F1957">
            <v>1</v>
          </cell>
          <cell r="G1957">
            <v>0</v>
          </cell>
          <cell r="H1957">
            <v>0</v>
          </cell>
          <cell r="I1957">
            <v>1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1</v>
          </cell>
          <cell r="O1957">
            <v>0</v>
          </cell>
          <cell r="P1957">
            <v>1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</row>
        <row r="1958">
          <cell r="D1958">
            <v>305561</v>
          </cell>
          <cell r="E1958" t="str">
            <v>Calamba City School for the Arts</v>
          </cell>
          <cell r="F1958">
            <v>1</v>
          </cell>
          <cell r="G1958">
            <v>0</v>
          </cell>
          <cell r="H1958">
            <v>1</v>
          </cell>
          <cell r="I1958">
            <v>0</v>
          </cell>
          <cell r="J1958">
            <v>0</v>
          </cell>
          <cell r="K1958">
            <v>1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1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</row>
        <row r="1959">
          <cell r="D1959">
            <v>301398</v>
          </cell>
          <cell r="E1959" t="str">
            <v>Sanmandelcar National High School</v>
          </cell>
          <cell r="F1959">
            <v>1</v>
          </cell>
          <cell r="G1959">
            <v>0</v>
          </cell>
          <cell r="H1959">
            <v>0</v>
          </cell>
          <cell r="I1959">
            <v>1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1</v>
          </cell>
          <cell r="Q1959">
            <v>1</v>
          </cell>
          <cell r="R1959">
            <v>0</v>
          </cell>
          <cell r="S1959">
            <v>0</v>
          </cell>
          <cell r="T1959">
            <v>0</v>
          </cell>
          <cell r="U1959">
            <v>1</v>
          </cell>
        </row>
        <row r="1960">
          <cell r="D1960">
            <v>307704</v>
          </cell>
          <cell r="E1960" t="str">
            <v>Don Leon Mercado, Sr. Memorial National High School</v>
          </cell>
          <cell r="F1960">
            <v>1</v>
          </cell>
          <cell r="G1960">
            <v>0</v>
          </cell>
          <cell r="H1960">
            <v>0</v>
          </cell>
          <cell r="I1960">
            <v>0</v>
          </cell>
          <cell r="J1960">
            <v>1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1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1</v>
          </cell>
          <cell r="U1960">
            <v>0</v>
          </cell>
        </row>
        <row r="1961">
          <cell r="D1961">
            <v>307709</v>
          </cell>
          <cell r="E1961" t="str">
            <v>Calatagan National High School</v>
          </cell>
          <cell r="F1961">
            <v>1</v>
          </cell>
          <cell r="G1961">
            <v>0</v>
          </cell>
          <cell r="H1961">
            <v>1</v>
          </cell>
          <cell r="I1961">
            <v>1</v>
          </cell>
          <cell r="J1961">
            <v>1</v>
          </cell>
          <cell r="K1961">
            <v>1</v>
          </cell>
          <cell r="L1961">
            <v>1</v>
          </cell>
          <cell r="M1961">
            <v>1</v>
          </cell>
          <cell r="N1961">
            <v>1</v>
          </cell>
          <cell r="O1961">
            <v>1</v>
          </cell>
          <cell r="P1961">
            <v>1</v>
          </cell>
          <cell r="Q1961">
            <v>1</v>
          </cell>
          <cell r="R1961">
            <v>0</v>
          </cell>
          <cell r="S1961">
            <v>1</v>
          </cell>
          <cell r="T1961">
            <v>1</v>
          </cell>
          <cell r="U1961">
            <v>1</v>
          </cell>
        </row>
        <row r="1962">
          <cell r="D1962">
            <v>301517</v>
          </cell>
          <cell r="E1962" t="str">
            <v>Canlubang Integrated School</v>
          </cell>
          <cell r="F1962">
            <v>1</v>
          </cell>
          <cell r="G1962">
            <v>0</v>
          </cell>
          <cell r="H1962">
            <v>0</v>
          </cell>
          <cell r="I1962">
            <v>0</v>
          </cell>
          <cell r="J1962">
            <v>0</v>
          </cell>
          <cell r="K1962">
            <v>1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1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1</v>
          </cell>
        </row>
        <row r="1963">
          <cell r="D1963">
            <v>301120</v>
          </cell>
          <cell r="E1963" t="str">
            <v>Malapad na Bato National High School</v>
          </cell>
          <cell r="F1963">
            <v>1</v>
          </cell>
          <cell r="G1963">
            <v>1</v>
          </cell>
          <cell r="H1963">
            <v>0</v>
          </cell>
          <cell r="I1963">
            <v>1</v>
          </cell>
          <cell r="J1963">
            <v>1</v>
          </cell>
          <cell r="K1963">
            <v>1</v>
          </cell>
          <cell r="L1963">
            <v>0</v>
          </cell>
          <cell r="M1963">
            <v>0</v>
          </cell>
          <cell r="N1963">
            <v>1</v>
          </cell>
          <cell r="O1963">
            <v>1</v>
          </cell>
          <cell r="P1963">
            <v>1</v>
          </cell>
          <cell r="Q1963">
            <v>0</v>
          </cell>
          <cell r="R1963">
            <v>0</v>
          </cell>
          <cell r="S1963">
            <v>0</v>
          </cell>
          <cell r="T1963">
            <v>1</v>
          </cell>
          <cell r="U1963">
            <v>0</v>
          </cell>
        </row>
        <row r="1964">
          <cell r="D1964">
            <v>501329</v>
          </cell>
          <cell r="E1964" t="str">
            <v>Mamala Integrated School</v>
          </cell>
          <cell r="F1964">
            <v>0</v>
          </cell>
          <cell r="G1964">
            <v>1</v>
          </cell>
          <cell r="H1964">
            <v>0</v>
          </cell>
          <cell r="I1964">
            <v>1</v>
          </cell>
          <cell r="J1964">
            <v>0</v>
          </cell>
          <cell r="K1964">
            <v>1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1</v>
          </cell>
          <cell r="R1964">
            <v>0</v>
          </cell>
          <cell r="S1964">
            <v>0</v>
          </cell>
          <cell r="T1964">
            <v>0</v>
          </cell>
          <cell r="U1964">
            <v>0</v>
          </cell>
        </row>
        <row r="1965">
          <cell r="D1965">
            <v>301237</v>
          </cell>
          <cell r="E1965" t="str">
            <v>Lowland Integrated National High School</v>
          </cell>
          <cell r="F1965">
            <v>1</v>
          </cell>
          <cell r="G1965">
            <v>1</v>
          </cell>
          <cell r="H1965">
            <v>0</v>
          </cell>
          <cell r="I1965">
            <v>0</v>
          </cell>
          <cell r="J1965">
            <v>0</v>
          </cell>
          <cell r="K1965">
            <v>1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1</v>
          </cell>
          <cell r="Q1965">
            <v>1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</row>
        <row r="1966">
          <cell r="D1966">
            <v>301157</v>
          </cell>
          <cell r="E1966" t="str">
            <v>Timbugan National High School</v>
          </cell>
          <cell r="F1966">
            <v>1</v>
          </cell>
          <cell r="G1966">
            <v>1</v>
          </cell>
          <cell r="H1966">
            <v>1</v>
          </cell>
          <cell r="I1966">
            <v>0</v>
          </cell>
          <cell r="J1966">
            <v>1</v>
          </cell>
          <cell r="K1966">
            <v>1</v>
          </cell>
          <cell r="L1966">
            <v>0</v>
          </cell>
          <cell r="M1966">
            <v>0</v>
          </cell>
          <cell r="N1966">
            <v>0</v>
          </cell>
          <cell r="O1966">
            <v>1</v>
          </cell>
          <cell r="P1966">
            <v>1</v>
          </cell>
          <cell r="Q1966">
            <v>1</v>
          </cell>
          <cell r="R1966">
            <v>0</v>
          </cell>
          <cell r="S1966">
            <v>0</v>
          </cell>
          <cell r="T1966">
            <v>0</v>
          </cell>
          <cell r="U1966">
            <v>1</v>
          </cell>
        </row>
        <row r="1967">
          <cell r="D1967">
            <v>308602</v>
          </cell>
          <cell r="E1967" t="str">
            <v>San Jose National High School</v>
          </cell>
          <cell r="F1967">
            <v>1</v>
          </cell>
          <cell r="G1967">
            <v>0</v>
          </cell>
          <cell r="H1967">
            <v>1</v>
          </cell>
          <cell r="I1967">
            <v>1</v>
          </cell>
          <cell r="J1967">
            <v>1</v>
          </cell>
          <cell r="K1967">
            <v>1</v>
          </cell>
          <cell r="L1967">
            <v>0</v>
          </cell>
          <cell r="M1967">
            <v>1</v>
          </cell>
          <cell r="N1967">
            <v>1</v>
          </cell>
          <cell r="O1967">
            <v>1</v>
          </cell>
          <cell r="P1967">
            <v>1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1</v>
          </cell>
        </row>
        <row r="1968">
          <cell r="D1968">
            <v>301468</v>
          </cell>
          <cell r="E1968" t="str">
            <v>Tuna-Balibago NHS</v>
          </cell>
          <cell r="F1968">
            <v>1</v>
          </cell>
          <cell r="G1968">
            <v>0</v>
          </cell>
          <cell r="H1968">
            <v>0</v>
          </cell>
          <cell r="I1968">
            <v>1</v>
          </cell>
          <cell r="J1968">
            <v>1</v>
          </cell>
          <cell r="K1968">
            <v>1</v>
          </cell>
          <cell r="L1968">
            <v>0</v>
          </cell>
          <cell r="M1968">
            <v>0</v>
          </cell>
          <cell r="N1968">
            <v>0</v>
          </cell>
          <cell r="O1968">
            <v>1</v>
          </cell>
          <cell r="P1968">
            <v>1</v>
          </cell>
          <cell r="Q1968">
            <v>1</v>
          </cell>
          <cell r="R1968">
            <v>0</v>
          </cell>
          <cell r="S1968">
            <v>0</v>
          </cell>
          <cell r="T1968">
            <v>1</v>
          </cell>
          <cell r="U1968">
            <v>1</v>
          </cell>
        </row>
        <row r="1969">
          <cell r="D1969">
            <v>501012</v>
          </cell>
          <cell r="E1969" t="str">
            <v>Bugaan Integrated School</v>
          </cell>
          <cell r="F1969">
            <v>1</v>
          </cell>
          <cell r="G1969">
            <v>1</v>
          </cell>
          <cell r="H1969">
            <v>0</v>
          </cell>
          <cell r="I1969">
            <v>0</v>
          </cell>
          <cell r="J1969">
            <v>1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1</v>
          </cell>
          <cell r="Q1969">
            <v>1</v>
          </cell>
          <cell r="R1969">
            <v>1</v>
          </cell>
          <cell r="S1969">
            <v>0</v>
          </cell>
          <cell r="T1969">
            <v>1</v>
          </cell>
          <cell r="U1969">
            <v>1</v>
          </cell>
        </row>
        <row r="1970">
          <cell r="D1970">
            <v>301519</v>
          </cell>
          <cell r="E1970" t="str">
            <v>Looc  Integrated School</v>
          </cell>
          <cell r="F1970">
            <v>1</v>
          </cell>
          <cell r="G1970">
            <v>1</v>
          </cell>
          <cell r="H1970">
            <v>1</v>
          </cell>
          <cell r="I1970">
            <v>1</v>
          </cell>
          <cell r="J1970">
            <v>1</v>
          </cell>
          <cell r="K1970">
            <v>1</v>
          </cell>
          <cell r="L1970">
            <v>1</v>
          </cell>
          <cell r="M1970">
            <v>1</v>
          </cell>
          <cell r="N1970">
            <v>1</v>
          </cell>
          <cell r="O1970">
            <v>1</v>
          </cell>
          <cell r="P1970">
            <v>1</v>
          </cell>
          <cell r="Q1970">
            <v>1</v>
          </cell>
          <cell r="R1970">
            <v>1</v>
          </cell>
          <cell r="S1970">
            <v>0</v>
          </cell>
          <cell r="T1970">
            <v>0</v>
          </cell>
          <cell r="U1970">
            <v>1</v>
          </cell>
        </row>
        <row r="1971">
          <cell r="D1971">
            <v>301313</v>
          </cell>
          <cell r="E1971" t="str">
            <v>Evaristo R. Macalintal MNHS (Formerly Cometa NHS)</v>
          </cell>
          <cell r="F1971">
            <v>1</v>
          </cell>
          <cell r="G1971">
            <v>0</v>
          </cell>
          <cell r="H1971">
            <v>1</v>
          </cell>
          <cell r="I1971">
            <v>1</v>
          </cell>
          <cell r="J1971">
            <v>1</v>
          </cell>
          <cell r="K1971">
            <v>0</v>
          </cell>
          <cell r="L1971">
            <v>0</v>
          </cell>
          <cell r="M1971">
            <v>1</v>
          </cell>
          <cell r="N1971">
            <v>0</v>
          </cell>
          <cell r="O1971">
            <v>0</v>
          </cell>
          <cell r="P1971">
            <v>1</v>
          </cell>
          <cell r="Q1971">
            <v>0</v>
          </cell>
          <cell r="R1971">
            <v>0</v>
          </cell>
          <cell r="S1971">
            <v>0</v>
          </cell>
          <cell r="T1971">
            <v>1</v>
          </cell>
          <cell r="U1971">
            <v>0</v>
          </cell>
        </row>
        <row r="1972">
          <cell r="D1972">
            <v>301126</v>
          </cell>
          <cell r="E1972" t="str">
            <v>Mayuro National High School</v>
          </cell>
          <cell r="F1972">
            <v>1</v>
          </cell>
          <cell r="G1972">
            <v>1</v>
          </cell>
          <cell r="H1972">
            <v>0</v>
          </cell>
          <cell r="I1972">
            <v>1</v>
          </cell>
          <cell r="J1972">
            <v>0</v>
          </cell>
          <cell r="K1972">
            <v>1</v>
          </cell>
          <cell r="L1972">
            <v>0</v>
          </cell>
          <cell r="M1972">
            <v>1</v>
          </cell>
          <cell r="N1972">
            <v>1</v>
          </cell>
          <cell r="O1972">
            <v>1</v>
          </cell>
          <cell r="P1972">
            <v>1</v>
          </cell>
          <cell r="Q1972">
            <v>1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</row>
        <row r="1973">
          <cell r="D1973">
            <v>308045</v>
          </cell>
          <cell r="E1973" t="str">
            <v>MANSILAY NHS</v>
          </cell>
          <cell r="F1973">
            <v>0</v>
          </cell>
          <cell r="G1973">
            <v>0</v>
          </cell>
          <cell r="H1973">
            <v>1</v>
          </cell>
          <cell r="I1973">
            <v>0</v>
          </cell>
          <cell r="J1973">
            <v>1</v>
          </cell>
          <cell r="K1973">
            <v>0</v>
          </cell>
          <cell r="L1973">
            <v>0</v>
          </cell>
          <cell r="M1973">
            <v>1</v>
          </cell>
          <cell r="N1973">
            <v>0</v>
          </cell>
          <cell r="O1973">
            <v>1</v>
          </cell>
          <cell r="P1973">
            <v>1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1</v>
          </cell>
        </row>
        <row r="1974">
          <cell r="D1974">
            <v>301125</v>
          </cell>
          <cell r="E1974" t="str">
            <v>Matabungkay National High School</v>
          </cell>
          <cell r="F1974">
            <v>1</v>
          </cell>
          <cell r="G1974">
            <v>0</v>
          </cell>
          <cell r="H1974">
            <v>1</v>
          </cell>
          <cell r="I1974">
            <v>0</v>
          </cell>
          <cell r="J1974">
            <v>1</v>
          </cell>
          <cell r="K1974">
            <v>0</v>
          </cell>
          <cell r="L1974">
            <v>0</v>
          </cell>
          <cell r="M1974">
            <v>1</v>
          </cell>
          <cell r="N1974">
            <v>0</v>
          </cell>
          <cell r="O1974">
            <v>1</v>
          </cell>
          <cell r="P1974">
            <v>1</v>
          </cell>
          <cell r="Q1974">
            <v>0</v>
          </cell>
          <cell r="R1974">
            <v>0</v>
          </cell>
          <cell r="S1974">
            <v>0</v>
          </cell>
          <cell r="T1974">
            <v>1</v>
          </cell>
          <cell r="U1974">
            <v>0</v>
          </cell>
        </row>
        <row r="1975">
          <cell r="D1975">
            <v>301481</v>
          </cell>
          <cell r="E1975" t="str">
            <v>Tabangao Integrated School</v>
          </cell>
          <cell r="F1975">
            <v>1</v>
          </cell>
          <cell r="G1975">
            <v>1</v>
          </cell>
          <cell r="H1975">
            <v>1</v>
          </cell>
          <cell r="I1975">
            <v>1</v>
          </cell>
          <cell r="J1975">
            <v>1</v>
          </cell>
          <cell r="K1975">
            <v>1</v>
          </cell>
          <cell r="L1975">
            <v>0</v>
          </cell>
          <cell r="M1975">
            <v>1</v>
          </cell>
          <cell r="N1975">
            <v>1</v>
          </cell>
          <cell r="O1975">
            <v>1</v>
          </cell>
          <cell r="P1975">
            <v>1</v>
          </cell>
          <cell r="Q1975">
            <v>1</v>
          </cell>
          <cell r="R1975">
            <v>1</v>
          </cell>
          <cell r="S1975">
            <v>0</v>
          </cell>
          <cell r="T1975">
            <v>0</v>
          </cell>
          <cell r="U1975">
            <v>1</v>
          </cell>
        </row>
        <row r="1976">
          <cell r="D1976">
            <v>301348</v>
          </cell>
          <cell r="E1976" t="str">
            <v>Lusacan National High School</v>
          </cell>
          <cell r="F1976">
            <v>1</v>
          </cell>
          <cell r="G1976">
            <v>1</v>
          </cell>
          <cell r="H1976">
            <v>1</v>
          </cell>
          <cell r="I1976">
            <v>0</v>
          </cell>
          <cell r="J1976">
            <v>1</v>
          </cell>
          <cell r="K1976">
            <v>1</v>
          </cell>
          <cell r="L1976">
            <v>0</v>
          </cell>
          <cell r="M1976">
            <v>1</v>
          </cell>
          <cell r="N1976">
            <v>0</v>
          </cell>
          <cell r="O1976">
            <v>1</v>
          </cell>
          <cell r="P1976">
            <v>1</v>
          </cell>
          <cell r="Q1976">
            <v>1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</row>
        <row r="1977">
          <cell r="D1977">
            <v>307927</v>
          </cell>
          <cell r="E1977" t="str">
            <v>Dayap National Integrated High School</v>
          </cell>
          <cell r="F1977">
            <v>1</v>
          </cell>
          <cell r="G1977">
            <v>0</v>
          </cell>
          <cell r="H1977">
            <v>1</v>
          </cell>
          <cell r="I1977">
            <v>0</v>
          </cell>
          <cell r="J1977">
            <v>1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1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</row>
        <row r="1978">
          <cell r="D1978">
            <v>301105</v>
          </cell>
          <cell r="E1978" t="str">
            <v>Itlugan National High School</v>
          </cell>
          <cell r="F1978">
            <v>1</v>
          </cell>
          <cell r="G1978">
            <v>1</v>
          </cell>
          <cell r="H1978">
            <v>0</v>
          </cell>
          <cell r="I1978">
            <v>1</v>
          </cell>
          <cell r="J1978">
            <v>1</v>
          </cell>
          <cell r="K1978">
            <v>1</v>
          </cell>
          <cell r="L1978">
            <v>0</v>
          </cell>
          <cell r="M1978">
            <v>1</v>
          </cell>
          <cell r="N1978">
            <v>1</v>
          </cell>
          <cell r="O1978">
            <v>1</v>
          </cell>
          <cell r="P1978">
            <v>1</v>
          </cell>
          <cell r="Q1978">
            <v>1</v>
          </cell>
          <cell r="R1978">
            <v>0</v>
          </cell>
          <cell r="S1978">
            <v>0</v>
          </cell>
          <cell r="T1978">
            <v>0</v>
          </cell>
          <cell r="U1978">
            <v>1</v>
          </cell>
        </row>
        <row r="1979">
          <cell r="D1979">
            <v>301479</v>
          </cell>
          <cell r="E1979" t="str">
            <v>San Agustin Integrated School</v>
          </cell>
          <cell r="F1979">
            <v>1</v>
          </cell>
          <cell r="G1979">
            <v>1</v>
          </cell>
          <cell r="H1979">
            <v>1</v>
          </cell>
          <cell r="I1979">
            <v>0</v>
          </cell>
          <cell r="J1979">
            <v>0</v>
          </cell>
          <cell r="K1979">
            <v>1</v>
          </cell>
          <cell r="L1979">
            <v>0</v>
          </cell>
          <cell r="M1979">
            <v>1</v>
          </cell>
          <cell r="N1979">
            <v>1</v>
          </cell>
          <cell r="O1979">
            <v>0</v>
          </cell>
          <cell r="P1979">
            <v>1</v>
          </cell>
          <cell r="Q1979">
            <v>1</v>
          </cell>
          <cell r="R1979">
            <v>0</v>
          </cell>
          <cell r="S1979">
            <v>0</v>
          </cell>
          <cell r="T1979">
            <v>0</v>
          </cell>
          <cell r="U1979">
            <v>1</v>
          </cell>
        </row>
        <row r="1980">
          <cell r="D1980">
            <v>501014</v>
          </cell>
          <cell r="E1980" t="str">
            <v>Balakilong Integrated School</v>
          </cell>
          <cell r="F1980">
            <v>1</v>
          </cell>
          <cell r="G1980">
            <v>1</v>
          </cell>
          <cell r="H1980">
            <v>1</v>
          </cell>
          <cell r="I1980">
            <v>1</v>
          </cell>
          <cell r="J1980">
            <v>1</v>
          </cell>
          <cell r="K1980">
            <v>1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1</v>
          </cell>
          <cell r="Q1980">
            <v>1</v>
          </cell>
          <cell r="R1980">
            <v>0</v>
          </cell>
          <cell r="S1980">
            <v>0</v>
          </cell>
          <cell r="T1980">
            <v>0</v>
          </cell>
          <cell r="U1980">
            <v>1</v>
          </cell>
        </row>
        <row r="1981">
          <cell r="D1981">
            <v>342362</v>
          </cell>
          <cell r="E1981" t="str">
            <v>SANTA CRUZ INTEGRATED NATIONAL HIGH SCHOOL (Stand Alone SHS No. 20 Santa Cruz)</v>
          </cell>
          <cell r="F1981">
            <v>0</v>
          </cell>
          <cell r="G1981">
            <v>1</v>
          </cell>
          <cell r="H1981">
            <v>1</v>
          </cell>
          <cell r="I1981">
            <v>0</v>
          </cell>
          <cell r="J1981">
            <v>0</v>
          </cell>
          <cell r="K1981">
            <v>1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1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</row>
        <row r="1982">
          <cell r="D1982">
            <v>308129</v>
          </cell>
          <cell r="E1982" t="str">
            <v>Muzon NHS</v>
          </cell>
          <cell r="F1982">
            <v>1</v>
          </cell>
          <cell r="G1982">
            <v>0</v>
          </cell>
          <cell r="H1982">
            <v>1</v>
          </cell>
          <cell r="I1982">
            <v>0</v>
          </cell>
          <cell r="J1982">
            <v>0</v>
          </cell>
          <cell r="K1982">
            <v>1</v>
          </cell>
          <cell r="L1982">
            <v>1</v>
          </cell>
          <cell r="M1982">
            <v>0</v>
          </cell>
          <cell r="N1982">
            <v>0</v>
          </cell>
          <cell r="O1982">
            <v>0</v>
          </cell>
          <cell r="P1982">
            <v>1</v>
          </cell>
          <cell r="Q1982">
            <v>1</v>
          </cell>
          <cell r="R1982">
            <v>1</v>
          </cell>
          <cell r="S1982">
            <v>0</v>
          </cell>
          <cell r="T1982">
            <v>0</v>
          </cell>
          <cell r="U1982">
            <v>0</v>
          </cell>
        </row>
        <row r="1983">
          <cell r="D1983">
            <v>301109</v>
          </cell>
          <cell r="E1983" t="str">
            <v>Looc National High School</v>
          </cell>
          <cell r="F1983">
            <v>1</v>
          </cell>
          <cell r="G1983">
            <v>0</v>
          </cell>
          <cell r="H1983">
            <v>1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1</v>
          </cell>
          <cell r="R1983">
            <v>1</v>
          </cell>
          <cell r="S1983">
            <v>0</v>
          </cell>
          <cell r="T1983">
            <v>0</v>
          </cell>
          <cell r="U1983">
            <v>0</v>
          </cell>
        </row>
        <row r="1984">
          <cell r="D1984">
            <v>307934</v>
          </cell>
          <cell r="E1984" t="str">
            <v>SOUTHVILLE 5-A NATIONAL HIGH SCHOOL</v>
          </cell>
          <cell r="F1984">
            <v>1</v>
          </cell>
          <cell r="G1984">
            <v>1</v>
          </cell>
          <cell r="H1984">
            <v>1</v>
          </cell>
          <cell r="I1984">
            <v>0</v>
          </cell>
          <cell r="J1984">
            <v>1</v>
          </cell>
          <cell r="K1984">
            <v>1</v>
          </cell>
          <cell r="L1984">
            <v>0</v>
          </cell>
          <cell r="M1984">
            <v>1</v>
          </cell>
          <cell r="N1984">
            <v>0</v>
          </cell>
          <cell r="O1984">
            <v>0</v>
          </cell>
          <cell r="P1984">
            <v>1</v>
          </cell>
          <cell r="Q1984">
            <v>1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</row>
        <row r="1985">
          <cell r="D1985">
            <v>308204</v>
          </cell>
          <cell r="E1985" t="str">
            <v>Libjo National High School</v>
          </cell>
          <cell r="F1985">
            <v>1</v>
          </cell>
          <cell r="G1985">
            <v>1</v>
          </cell>
          <cell r="H1985">
            <v>1</v>
          </cell>
          <cell r="I1985">
            <v>1</v>
          </cell>
          <cell r="J1985">
            <v>0</v>
          </cell>
          <cell r="K1985">
            <v>1</v>
          </cell>
          <cell r="L1985">
            <v>0</v>
          </cell>
          <cell r="M1985">
            <v>1</v>
          </cell>
          <cell r="N1985">
            <v>0</v>
          </cell>
          <cell r="O1985">
            <v>1</v>
          </cell>
          <cell r="P1985">
            <v>1</v>
          </cell>
          <cell r="Q1985">
            <v>1</v>
          </cell>
          <cell r="R1985">
            <v>0</v>
          </cell>
          <cell r="S1985">
            <v>1</v>
          </cell>
          <cell r="T1985">
            <v>1</v>
          </cell>
          <cell r="U1985">
            <v>0</v>
          </cell>
        </row>
        <row r="1986">
          <cell r="D1986">
            <v>308124</v>
          </cell>
          <cell r="E1986" t="str">
            <v>Baras-Pinugay NHS</v>
          </cell>
          <cell r="F1986">
            <v>1</v>
          </cell>
          <cell r="G1986">
            <v>0</v>
          </cell>
          <cell r="H1986">
            <v>1</v>
          </cell>
          <cell r="I1986">
            <v>0</v>
          </cell>
          <cell r="J1986">
            <v>1</v>
          </cell>
          <cell r="K1986">
            <v>1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1</v>
          </cell>
          <cell r="Q1986">
            <v>1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</row>
        <row r="1987">
          <cell r="D1987">
            <v>301136</v>
          </cell>
          <cell r="E1987" t="str">
            <v>Pedro A. Paterno National High School</v>
          </cell>
          <cell r="F1987">
            <v>1</v>
          </cell>
          <cell r="G1987">
            <v>0</v>
          </cell>
          <cell r="H1987">
            <v>1</v>
          </cell>
          <cell r="I1987">
            <v>0</v>
          </cell>
          <cell r="J1987">
            <v>1</v>
          </cell>
          <cell r="K1987">
            <v>1</v>
          </cell>
          <cell r="L1987">
            <v>0</v>
          </cell>
          <cell r="M1987">
            <v>0</v>
          </cell>
          <cell r="N1987">
            <v>0</v>
          </cell>
          <cell r="O1987">
            <v>1</v>
          </cell>
          <cell r="P1987">
            <v>1</v>
          </cell>
          <cell r="Q1987">
            <v>0</v>
          </cell>
          <cell r="R1987">
            <v>0</v>
          </cell>
          <cell r="S1987">
            <v>0</v>
          </cell>
          <cell r="T1987">
            <v>1</v>
          </cell>
          <cell r="U1987">
            <v>0</v>
          </cell>
        </row>
        <row r="1988">
          <cell r="D1988">
            <v>301108</v>
          </cell>
          <cell r="E1988" t="str">
            <v>Laiya NHS</v>
          </cell>
          <cell r="F1988">
            <v>1</v>
          </cell>
          <cell r="G1988">
            <v>0</v>
          </cell>
          <cell r="H1988">
            <v>1</v>
          </cell>
          <cell r="I1988">
            <v>0</v>
          </cell>
          <cell r="J1988">
            <v>1</v>
          </cell>
          <cell r="K1988">
            <v>1</v>
          </cell>
          <cell r="L1988">
            <v>1</v>
          </cell>
          <cell r="M1988">
            <v>1</v>
          </cell>
          <cell r="N1988">
            <v>1</v>
          </cell>
          <cell r="O1988">
            <v>1</v>
          </cell>
          <cell r="P1988">
            <v>1</v>
          </cell>
          <cell r="Q1988">
            <v>1</v>
          </cell>
          <cell r="R1988">
            <v>0</v>
          </cell>
          <cell r="S1988">
            <v>0</v>
          </cell>
          <cell r="T1988">
            <v>1</v>
          </cell>
          <cell r="U1988">
            <v>1</v>
          </cell>
        </row>
        <row r="1989">
          <cell r="D1989">
            <v>305472</v>
          </cell>
          <cell r="E1989" t="str">
            <v>Lumangbayan National High School</v>
          </cell>
          <cell r="F1989">
            <v>1</v>
          </cell>
          <cell r="G1989">
            <v>0</v>
          </cell>
          <cell r="H1989">
            <v>1</v>
          </cell>
          <cell r="I1989">
            <v>0</v>
          </cell>
          <cell r="J1989">
            <v>0</v>
          </cell>
          <cell r="K1989">
            <v>0</v>
          </cell>
          <cell r="L1989">
            <v>0</v>
          </cell>
          <cell r="M1989">
            <v>1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</row>
        <row r="1990">
          <cell r="D1990">
            <v>301504</v>
          </cell>
          <cell r="E1990" t="str">
            <v>San Pablo City Integrated High School</v>
          </cell>
          <cell r="F1990">
            <v>1</v>
          </cell>
          <cell r="G1990">
            <v>0</v>
          </cell>
          <cell r="H1990">
            <v>1</v>
          </cell>
          <cell r="I1990">
            <v>0</v>
          </cell>
          <cell r="J1990">
            <v>1</v>
          </cell>
          <cell r="K1990">
            <v>1</v>
          </cell>
          <cell r="L1990">
            <v>0</v>
          </cell>
          <cell r="M1990">
            <v>0</v>
          </cell>
          <cell r="N1990">
            <v>0</v>
          </cell>
          <cell r="O1990">
            <v>1</v>
          </cell>
          <cell r="P1990">
            <v>0</v>
          </cell>
          <cell r="Q1990">
            <v>1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</row>
        <row r="1991">
          <cell r="D1991">
            <v>301508</v>
          </cell>
          <cell r="E1991" t="str">
            <v>San Bartolome Integrated High School</v>
          </cell>
          <cell r="F1991">
            <v>1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1</v>
          </cell>
          <cell r="L1991">
            <v>0</v>
          </cell>
          <cell r="M1991">
            <v>1</v>
          </cell>
          <cell r="N1991">
            <v>0</v>
          </cell>
          <cell r="O1991">
            <v>0</v>
          </cell>
          <cell r="P1991">
            <v>1</v>
          </cell>
          <cell r="Q1991">
            <v>1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</row>
        <row r="1992">
          <cell r="D1992">
            <v>301111</v>
          </cell>
          <cell r="E1992" t="str">
            <v>Lucsuhin National High School</v>
          </cell>
          <cell r="F1992">
            <v>1</v>
          </cell>
          <cell r="G1992">
            <v>0</v>
          </cell>
          <cell r="H1992">
            <v>1</v>
          </cell>
          <cell r="I1992">
            <v>0</v>
          </cell>
          <cell r="J1992">
            <v>1</v>
          </cell>
          <cell r="K1992">
            <v>1</v>
          </cell>
          <cell r="L1992">
            <v>0</v>
          </cell>
          <cell r="M1992">
            <v>1</v>
          </cell>
          <cell r="N1992">
            <v>0</v>
          </cell>
          <cell r="O1992">
            <v>0</v>
          </cell>
          <cell r="P1992">
            <v>1</v>
          </cell>
          <cell r="Q1992">
            <v>1</v>
          </cell>
          <cell r="R1992">
            <v>1</v>
          </cell>
          <cell r="S1992">
            <v>0</v>
          </cell>
          <cell r="T1992">
            <v>1</v>
          </cell>
          <cell r="U1992">
            <v>1</v>
          </cell>
        </row>
        <row r="1993">
          <cell r="D1993">
            <v>308128</v>
          </cell>
          <cell r="E1993" t="str">
            <v>TANAY EAST NATIONAL HIGH SCHOOL</v>
          </cell>
          <cell r="F1993">
            <v>1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</row>
        <row r="1994">
          <cell r="D1994">
            <v>305558</v>
          </cell>
          <cell r="E1994" t="str">
            <v>Malitam National High School</v>
          </cell>
          <cell r="F1994">
            <v>1</v>
          </cell>
          <cell r="G1994">
            <v>1</v>
          </cell>
          <cell r="H1994">
            <v>1</v>
          </cell>
          <cell r="I1994">
            <v>1</v>
          </cell>
          <cell r="J1994">
            <v>1</v>
          </cell>
          <cell r="K1994">
            <v>1</v>
          </cell>
          <cell r="L1994">
            <v>0</v>
          </cell>
          <cell r="M1994">
            <v>1</v>
          </cell>
          <cell r="N1994">
            <v>1</v>
          </cell>
          <cell r="O1994">
            <v>1</v>
          </cell>
          <cell r="P1994">
            <v>1</v>
          </cell>
          <cell r="Q1994">
            <v>1</v>
          </cell>
          <cell r="R1994">
            <v>1</v>
          </cell>
          <cell r="S1994">
            <v>0</v>
          </cell>
          <cell r="T1994">
            <v>1</v>
          </cell>
          <cell r="U1994">
            <v>1</v>
          </cell>
        </row>
        <row r="1995">
          <cell r="D1995">
            <v>301273</v>
          </cell>
          <cell r="E1995" t="str">
            <v>Siniloan Integrated National High School</v>
          </cell>
          <cell r="F1995">
            <v>1</v>
          </cell>
          <cell r="G1995">
            <v>1</v>
          </cell>
          <cell r="H1995">
            <v>1</v>
          </cell>
          <cell r="I1995">
            <v>0</v>
          </cell>
          <cell r="J1995">
            <v>1</v>
          </cell>
          <cell r="K1995">
            <v>1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1</v>
          </cell>
          <cell r="Q1995">
            <v>1</v>
          </cell>
          <cell r="R1995">
            <v>0</v>
          </cell>
          <cell r="S1995">
            <v>0</v>
          </cell>
          <cell r="T1995">
            <v>1</v>
          </cell>
          <cell r="U1995">
            <v>1</v>
          </cell>
        </row>
        <row r="1996">
          <cell r="D1996">
            <v>301149</v>
          </cell>
          <cell r="E1996" t="str">
            <v>Santa Teresita NHS</v>
          </cell>
          <cell r="F1996">
            <v>1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1</v>
          </cell>
          <cell r="Q1996">
            <v>1</v>
          </cell>
          <cell r="R1996">
            <v>1</v>
          </cell>
          <cell r="S1996">
            <v>0</v>
          </cell>
          <cell r="T1996">
            <v>1</v>
          </cell>
          <cell r="U1996">
            <v>0</v>
          </cell>
        </row>
        <row r="1997">
          <cell r="D1997">
            <v>301258</v>
          </cell>
          <cell r="E1997" t="str">
            <v>Plaridel Integrated National High School</v>
          </cell>
          <cell r="F1997">
            <v>1</v>
          </cell>
          <cell r="G1997">
            <v>1</v>
          </cell>
          <cell r="H1997">
            <v>1</v>
          </cell>
          <cell r="I1997">
            <v>0</v>
          </cell>
          <cell r="J1997">
            <v>1</v>
          </cell>
          <cell r="K1997">
            <v>1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</row>
        <row r="1998">
          <cell r="D1998">
            <v>308130</v>
          </cell>
          <cell r="E1998" t="str">
            <v>Simona NHS</v>
          </cell>
          <cell r="F1998">
            <v>1</v>
          </cell>
          <cell r="G1998">
            <v>0</v>
          </cell>
          <cell r="H1998">
            <v>0</v>
          </cell>
          <cell r="I1998">
            <v>0</v>
          </cell>
          <cell r="J1998">
            <v>1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1</v>
          </cell>
          <cell r="U1998">
            <v>0</v>
          </cell>
        </row>
        <row r="1999">
          <cell r="D1999">
            <v>301338</v>
          </cell>
          <cell r="E1999" t="str">
            <v>Kinatakutan NHS</v>
          </cell>
          <cell r="F1999">
            <v>1</v>
          </cell>
          <cell r="G1999">
            <v>1</v>
          </cell>
          <cell r="H1999">
            <v>0</v>
          </cell>
          <cell r="I1999">
            <v>1</v>
          </cell>
          <cell r="J1999">
            <v>0</v>
          </cell>
          <cell r="K1999">
            <v>1</v>
          </cell>
          <cell r="L1999">
            <v>1</v>
          </cell>
          <cell r="M1999">
            <v>1</v>
          </cell>
          <cell r="N1999">
            <v>1</v>
          </cell>
          <cell r="O1999">
            <v>1</v>
          </cell>
          <cell r="P1999">
            <v>1</v>
          </cell>
          <cell r="Q1999">
            <v>1</v>
          </cell>
          <cell r="R1999">
            <v>1</v>
          </cell>
          <cell r="S1999">
            <v>0</v>
          </cell>
          <cell r="T1999">
            <v>0</v>
          </cell>
          <cell r="U1999">
            <v>0</v>
          </cell>
        </row>
        <row r="2000">
          <cell r="D2000">
            <v>301161</v>
          </cell>
          <cell r="E2000" t="str">
            <v>Tulos National High School</v>
          </cell>
          <cell r="F2000">
            <v>1</v>
          </cell>
          <cell r="G2000">
            <v>1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1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</row>
        <row r="2001">
          <cell r="D2001">
            <v>301474</v>
          </cell>
          <cell r="E2001" t="str">
            <v>Paharang Integrated School</v>
          </cell>
          <cell r="F2001">
            <v>1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1</v>
          </cell>
          <cell r="L2001">
            <v>0</v>
          </cell>
          <cell r="M2001">
            <v>1</v>
          </cell>
          <cell r="N2001">
            <v>1</v>
          </cell>
          <cell r="O2001">
            <v>1</v>
          </cell>
          <cell r="P2001">
            <v>1</v>
          </cell>
          <cell r="Q2001">
            <v>1</v>
          </cell>
          <cell r="R2001">
            <v>1</v>
          </cell>
          <cell r="S2001">
            <v>0</v>
          </cell>
          <cell r="T2001">
            <v>1</v>
          </cell>
          <cell r="U2001">
            <v>1</v>
          </cell>
        </row>
        <row r="2002">
          <cell r="D2002">
            <v>307915</v>
          </cell>
          <cell r="E2002" t="str">
            <v>Dela Paz NHS (Binan NHS - Annex)</v>
          </cell>
          <cell r="F2002">
            <v>1</v>
          </cell>
          <cell r="G2002">
            <v>0</v>
          </cell>
          <cell r="H2002">
            <v>1</v>
          </cell>
          <cell r="I2002">
            <v>0</v>
          </cell>
          <cell r="J2002">
            <v>0</v>
          </cell>
          <cell r="K2002">
            <v>1</v>
          </cell>
          <cell r="L2002">
            <v>0</v>
          </cell>
          <cell r="M2002">
            <v>1</v>
          </cell>
          <cell r="N2002">
            <v>0</v>
          </cell>
          <cell r="O2002">
            <v>0</v>
          </cell>
          <cell r="P2002">
            <v>1</v>
          </cell>
          <cell r="Q2002">
            <v>1</v>
          </cell>
          <cell r="R2002">
            <v>0</v>
          </cell>
          <cell r="S2002">
            <v>0</v>
          </cell>
          <cell r="T2002">
            <v>1</v>
          </cell>
          <cell r="U2002">
            <v>1</v>
          </cell>
        </row>
        <row r="2003">
          <cell r="D2003">
            <v>301092</v>
          </cell>
          <cell r="E2003" t="str">
            <v>Bulihan Integrated Senior High School</v>
          </cell>
          <cell r="F2003">
            <v>1</v>
          </cell>
          <cell r="G2003">
            <v>1</v>
          </cell>
          <cell r="H2003">
            <v>0</v>
          </cell>
          <cell r="I2003">
            <v>0</v>
          </cell>
          <cell r="J2003">
            <v>0</v>
          </cell>
          <cell r="K2003">
            <v>1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1</v>
          </cell>
          <cell r="Q2003">
            <v>1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</row>
        <row r="2004">
          <cell r="D2004">
            <v>308017</v>
          </cell>
          <cell r="E2004" t="str">
            <v>Apad NHS (Formerly Sto. Domingo NHS - Apad Ext. Classes)</v>
          </cell>
          <cell r="F2004">
            <v>1</v>
          </cell>
          <cell r="G2004">
            <v>0</v>
          </cell>
          <cell r="H2004">
            <v>0</v>
          </cell>
          <cell r="I2004">
            <v>0</v>
          </cell>
          <cell r="J2004">
            <v>1</v>
          </cell>
          <cell r="K2004">
            <v>1</v>
          </cell>
          <cell r="L2004">
            <v>0</v>
          </cell>
          <cell r="M2004">
            <v>0</v>
          </cell>
          <cell r="N2004">
            <v>0</v>
          </cell>
          <cell r="O2004">
            <v>1</v>
          </cell>
          <cell r="P2004">
            <v>1</v>
          </cell>
          <cell r="Q2004">
            <v>1</v>
          </cell>
          <cell r="R2004">
            <v>0</v>
          </cell>
          <cell r="S2004">
            <v>0</v>
          </cell>
          <cell r="T2004">
            <v>0</v>
          </cell>
          <cell r="U2004">
            <v>1</v>
          </cell>
        </row>
        <row r="2005">
          <cell r="D2005">
            <v>301240</v>
          </cell>
          <cell r="E2005" t="str">
            <v>Famy National Integrated High School</v>
          </cell>
          <cell r="F2005">
            <v>1</v>
          </cell>
          <cell r="G2005">
            <v>0</v>
          </cell>
          <cell r="H2005">
            <v>1</v>
          </cell>
          <cell r="I2005">
            <v>0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1</v>
          </cell>
          <cell r="U2005">
            <v>0</v>
          </cell>
        </row>
        <row r="2006">
          <cell r="D2006">
            <v>301505</v>
          </cell>
          <cell r="E2006" t="str">
            <v>Col. Lauro D. Dizon Memorial Integrated High School</v>
          </cell>
          <cell r="F2006">
            <v>1</v>
          </cell>
          <cell r="G2006">
            <v>0</v>
          </cell>
          <cell r="H2006">
            <v>1</v>
          </cell>
          <cell r="I2006">
            <v>0</v>
          </cell>
          <cell r="J2006">
            <v>1</v>
          </cell>
          <cell r="K2006">
            <v>0</v>
          </cell>
          <cell r="L2006">
            <v>0</v>
          </cell>
          <cell r="M2006">
            <v>1</v>
          </cell>
          <cell r="N2006">
            <v>1</v>
          </cell>
          <cell r="O2006">
            <v>1</v>
          </cell>
          <cell r="P2006">
            <v>1</v>
          </cell>
          <cell r="Q2006">
            <v>1</v>
          </cell>
          <cell r="R2006">
            <v>1</v>
          </cell>
          <cell r="S2006">
            <v>1</v>
          </cell>
          <cell r="T2006">
            <v>1</v>
          </cell>
          <cell r="U2006">
            <v>1</v>
          </cell>
        </row>
        <row r="2007">
          <cell r="D2007">
            <v>301210</v>
          </cell>
          <cell r="E2007" t="str">
            <v>Pangil National High School</v>
          </cell>
          <cell r="F2007">
            <v>1</v>
          </cell>
          <cell r="G2007">
            <v>0</v>
          </cell>
          <cell r="H2007">
            <v>1</v>
          </cell>
          <cell r="I2007">
            <v>1</v>
          </cell>
          <cell r="J2007">
            <v>0</v>
          </cell>
          <cell r="K2007">
            <v>1</v>
          </cell>
          <cell r="L2007">
            <v>0</v>
          </cell>
          <cell r="M2007">
            <v>1</v>
          </cell>
          <cell r="N2007">
            <v>0</v>
          </cell>
          <cell r="O2007">
            <v>1</v>
          </cell>
          <cell r="P2007">
            <v>1</v>
          </cell>
          <cell r="Q2007">
            <v>1</v>
          </cell>
          <cell r="R2007">
            <v>0</v>
          </cell>
          <cell r="S2007">
            <v>0</v>
          </cell>
          <cell r="T2007">
            <v>1</v>
          </cell>
          <cell r="U2007">
            <v>1</v>
          </cell>
        </row>
        <row r="2008">
          <cell r="D2008">
            <v>500152</v>
          </cell>
          <cell r="E2008" t="str">
            <v>Sta. Filomena Integrated School</v>
          </cell>
          <cell r="F2008">
            <v>1</v>
          </cell>
          <cell r="G2008">
            <v>1</v>
          </cell>
          <cell r="H2008">
            <v>1</v>
          </cell>
          <cell r="I2008">
            <v>1</v>
          </cell>
          <cell r="J2008">
            <v>1</v>
          </cell>
          <cell r="K2008">
            <v>1</v>
          </cell>
          <cell r="L2008">
            <v>1</v>
          </cell>
          <cell r="M2008">
            <v>1</v>
          </cell>
          <cell r="N2008">
            <v>1</v>
          </cell>
          <cell r="O2008">
            <v>1</v>
          </cell>
          <cell r="P2008">
            <v>1</v>
          </cell>
          <cell r="Q2008">
            <v>1</v>
          </cell>
          <cell r="R2008">
            <v>1</v>
          </cell>
          <cell r="S2008">
            <v>0</v>
          </cell>
          <cell r="T2008">
            <v>1</v>
          </cell>
          <cell r="U2008">
            <v>1</v>
          </cell>
        </row>
        <row r="2009">
          <cell r="D2009">
            <v>307940</v>
          </cell>
          <cell r="E2009" t="str">
            <v>Sta. maria NHS - Calangay Annex</v>
          </cell>
          <cell r="F2009">
            <v>1</v>
          </cell>
          <cell r="G2009">
            <v>1</v>
          </cell>
          <cell r="H2009">
            <v>1</v>
          </cell>
          <cell r="I2009">
            <v>1</v>
          </cell>
          <cell r="J2009">
            <v>1</v>
          </cell>
          <cell r="K2009">
            <v>1</v>
          </cell>
          <cell r="L2009">
            <v>1</v>
          </cell>
          <cell r="M2009">
            <v>1</v>
          </cell>
          <cell r="N2009">
            <v>0</v>
          </cell>
          <cell r="O2009">
            <v>0</v>
          </cell>
          <cell r="P2009">
            <v>1</v>
          </cell>
          <cell r="Q2009">
            <v>1</v>
          </cell>
          <cell r="R2009">
            <v>0</v>
          </cell>
          <cell r="S2009">
            <v>0</v>
          </cell>
          <cell r="T2009">
            <v>1</v>
          </cell>
          <cell r="U2009">
            <v>1</v>
          </cell>
        </row>
        <row r="2010">
          <cell r="D2010">
            <v>301242</v>
          </cell>
          <cell r="E2010" t="str">
            <v>Ibayiw Integrated National High School</v>
          </cell>
          <cell r="F2010">
            <v>1</v>
          </cell>
          <cell r="G2010">
            <v>0</v>
          </cell>
          <cell r="H2010">
            <v>1</v>
          </cell>
          <cell r="I2010">
            <v>1</v>
          </cell>
          <cell r="J2010">
            <v>1</v>
          </cell>
          <cell r="K2010">
            <v>1</v>
          </cell>
          <cell r="L2010">
            <v>0</v>
          </cell>
          <cell r="M2010">
            <v>1</v>
          </cell>
          <cell r="N2010">
            <v>0</v>
          </cell>
          <cell r="O2010">
            <v>0</v>
          </cell>
          <cell r="P2010">
            <v>1</v>
          </cell>
          <cell r="Q2010">
            <v>1</v>
          </cell>
          <cell r="R2010">
            <v>0</v>
          </cell>
          <cell r="S2010">
            <v>0</v>
          </cell>
          <cell r="T2010">
            <v>1</v>
          </cell>
          <cell r="U2010">
            <v>1</v>
          </cell>
        </row>
        <row r="2011">
          <cell r="D2011">
            <v>307910</v>
          </cell>
          <cell r="E2011" t="str">
            <v>DAMBO NATIONAL HIGH SCHOOL</v>
          </cell>
          <cell r="F2011">
            <v>1</v>
          </cell>
          <cell r="G2011">
            <v>0</v>
          </cell>
          <cell r="H2011">
            <v>1</v>
          </cell>
          <cell r="I2011">
            <v>0</v>
          </cell>
          <cell r="J2011">
            <v>1</v>
          </cell>
          <cell r="K2011">
            <v>0</v>
          </cell>
          <cell r="L2011">
            <v>0</v>
          </cell>
          <cell r="M2011">
            <v>0</v>
          </cell>
          <cell r="N2011">
            <v>1</v>
          </cell>
          <cell r="O2011">
            <v>0</v>
          </cell>
          <cell r="P2011">
            <v>1</v>
          </cell>
          <cell r="Q2011">
            <v>1</v>
          </cell>
          <cell r="R2011">
            <v>0</v>
          </cell>
          <cell r="S2011">
            <v>0</v>
          </cell>
          <cell r="T2011">
            <v>1</v>
          </cell>
          <cell r="U2011">
            <v>1</v>
          </cell>
        </row>
        <row r="2012">
          <cell r="D2012">
            <v>307706</v>
          </cell>
          <cell r="E2012" t="str">
            <v>Lian National High School</v>
          </cell>
          <cell r="F2012">
            <v>1</v>
          </cell>
          <cell r="G2012">
            <v>1</v>
          </cell>
          <cell r="H2012">
            <v>1</v>
          </cell>
          <cell r="I2012">
            <v>0</v>
          </cell>
          <cell r="J2012">
            <v>1</v>
          </cell>
          <cell r="K2012">
            <v>1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1</v>
          </cell>
          <cell r="Q2012">
            <v>1</v>
          </cell>
          <cell r="R2012">
            <v>0</v>
          </cell>
          <cell r="S2012">
            <v>0</v>
          </cell>
          <cell r="T2012">
            <v>1</v>
          </cell>
          <cell r="U2012">
            <v>1</v>
          </cell>
        </row>
        <row r="2013">
          <cell r="D2013">
            <v>301277</v>
          </cell>
          <cell r="E2013" t="str">
            <v>Unson National High School</v>
          </cell>
          <cell r="F2013">
            <v>1</v>
          </cell>
          <cell r="G2013">
            <v>0</v>
          </cell>
          <cell r="H2013">
            <v>0</v>
          </cell>
          <cell r="I2013">
            <v>1</v>
          </cell>
          <cell r="J2013">
            <v>1</v>
          </cell>
          <cell r="K2013">
            <v>1</v>
          </cell>
          <cell r="L2013">
            <v>0</v>
          </cell>
          <cell r="M2013">
            <v>1</v>
          </cell>
          <cell r="N2013">
            <v>0</v>
          </cell>
          <cell r="O2013">
            <v>0</v>
          </cell>
          <cell r="P2013">
            <v>0</v>
          </cell>
          <cell r="Q2013">
            <v>1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</row>
        <row r="2014">
          <cell r="D2014">
            <v>301269</v>
          </cell>
          <cell r="E2014" t="str">
            <v>Sta. Maria NHS</v>
          </cell>
          <cell r="F2014">
            <v>1</v>
          </cell>
          <cell r="G2014">
            <v>0</v>
          </cell>
          <cell r="H2014">
            <v>1</v>
          </cell>
          <cell r="I2014">
            <v>1</v>
          </cell>
          <cell r="J2014">
            <v>1</v>
          </cell>
          <cell r="K2014">
            <v>1</v>
          </cell>
          <cell r="L2014">
            <v>0</v>
          </cell>
          <cell r="M2014">
            <v>1</v>
          </cell>
          <cell r="N2014">
            <v>1</v>
          </cell>
          <cell r="O2014">
            <v>1</v>
          </cell>
          <cell r="P2014">
            <v>1</v>
          </cell>
          <cell r="Q2014">
            <v>1</v>
          </cell>
          <cell r="R2014">
            <v>1</v>
          </cell>
          <cell r="S2014">
            <v>0</v>
          </cell>
          <cell r="T2014">
            <v>1</v>
          </cell>
          <cell r="U2014">
            <v>0</v>
          </cell>
        </row>
        <row r="2015">
          <cell r="D2015">
            <v>308202</v>
          </cell>
          <cell r="E2015" t="str">
            <v>Tinga Sorosoro  Integrated School</v>
          </cell>
          <cell r="F2015">
            <v>1</v>
          </cell>
          <cell r="G2015">
            <v>1</v>
          </cell>
          <cell r="H2015">
            <v>0</v>
          </cell>
          <cell r="I2015">
            <v>1</v>
          </cell>
          <cell r="J2015">
            <v>1</v>
          </cell>
          <cell r="K2015">
            <v>1</v>
          </cell>
          <cell r="L2015">
            <v>0</v>
          </cell>
          <cell r="M2015">
            <v>1</v>
          </cell>
          <cell r="N2015">
            <v>1</v>
          </cell>
          <cell r="O2015">
            <v>1</v>
          </cell>
          <cell r="P2015">
            <v>1</v>
          </cell>
          <cell r="Q2015">
            <v>1</v>
          </cell>
          <cell r="R2015">
            <v>1</v>
          </cell>
          <cell r="S2015">
            <v>0</v>
          </cell>
          <cell r="T2015">
            <v>1</v>
          </cell>
          <cell r="U2015">
            <v>1</v>
          </cell>
        </row>
        <row r="2016">
          <cell r="D2016">
            <v>301142</v>
          </cell>
          <cell r="E2016" t="str">
            <v>San Pascual National High School</v>
          </cell>
          <cell r="F2016">
            <v>1</v>
          </cell>
          <cell r="G2016">
            <v>1</v>
          </cell>
          <cell r="H2016">
            <v>0</v>
          </cell>
          <cell r="I2016">
            <v>1</v>
          </cell>
          <cell r="J2016">
            <v>1</v>
          </cell>
          <cell r="K2016">
            <v>1</v>
          </cell>
          <cell r="L2016">
            <v>0</v>
          </cell>
          <cell r="M2016">
            <v>1</v>
          </cell>
          <cell r="N2016">
            <v>1</v>
          </cell>
          <cell r="O2016">
            <v>1</v>
          </cell>
          <cell r="P2016">
            <v>1</v>
          </cell>
          <cell r="Q2016">
            <v>1</v>
          </cell>
          <cell r="R2016">
            <v>1</v>
          </cell>
          <cell r="S2016">
            <v>1</v>
          </cell>
          <cell r="T2016">
            <v>1</v>
          </cell>
          <cell r="U2016">
            <v>1</v>
          </cell>
        </row>
        <row r="2017">
          <cell r="D2017">
            <v>301507</v>
          </cell>
          <cell r="E2017" t="str">
            <v>Dolores National High School</v>
          </cell>
          <cell r="F2017">
            <v>1</v>
          </cell>
          <cell r="G2017">
            <v>0</v>
          </cell>
          <cell r="H2017">
            <v>1</v>
          </cell>
          <cell r="I2017">
            <v>0</v>
          </cell>
          <cell r="J2017">
            <v>0</v>
          </cell>
          <cell r="K2017">
            <v>1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1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</row>
        <row r="2018">
          <cell r="D2018">
            <v>305559</v>
          </cell>
          <cell r="E2018" t="str">
            <v>Plaridel National High School</v>
          </cell>
          <cell r="F2018">
            <v>0</v>
          </cell>
          <cell r="G2018">
            <v>0</v>
          </cell>
          <cell r="H2018">
            <v>1</v>
          </cell>
          <cell r="I2018">
            <v>0</v>
          </cell>
          <cell r="J2018">
            <v>1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1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1</v>
          </cell>
        </row>
        <row r="2019">
          <cell r="D2019">
            <v>301506</v>
          </cell>
          <cell r="E2019" t="str">
            <v>Del Remedio National High School</v>
          </cell>
          <cell r="F2019">
            <v>1</v>
          </cell>
          <cell r="G2019">
            <v>1</v>
          </cell>
          <cell r="H2019">
            <v>1</v>
          </cell>
          <cell r="I2019">
            <v>1</v>
          </cell>
          <cell r="J2019">
            <v>1</v>
          </cell>
          <cell r="K2019">
            <v>1</v>
          </cell>
          <cell r="L2019">
            <v>0</v>
          </cell>
          <cell r="M2019">
            <v>1</v>
          </cell>
          <cell r="N2019">
            <v>1</v>
          </cell>
          <cell r="O2019">
            <v>1</v>
          </cell>
          <cell r="P2019">
            <v>1</v>
          </cell>
          <cell r="Q2019">
            <v>1</v>
          </cell>
          <cell r="R2019">
            <v>1</v>
          </cell>
          <cell r="S2019">
            <v>1</v>
          </cell>
          <cell r="T2019">
            <v>1</v>
          </cell>
          <cell r="U2019">
            <v>1</v>
          </cell>
        </row>
        <row r="2020">
          <cell r="D2020">
            <v>500028</v>
          </cell>
          <cell r="E2020" t="str">
            <v>Binulasan IS</v>
          </cell>
          <cell r="F2020">
            <v>1</v>
          </cell>
          <cell r="G2020">
            <v>1</v>
          </cell>
          <cell r="H2020">
            <v>1</v>
          </cell>
          <cell r="I2020">
            <v>0</v>
          </cell>
          <cell r="J2020">
            <v>1</v>
          </cell>
          <cell r="K2020">
            <v>1</v>
          </cell>
          <cell r="L2020">
            <v>0</v>
          </cell>
          <cell r="M2020">
            <v>1</v>
          </cell>
          <cell r="N2020">
            <v>0</v>
          </cell>
          <cell r="O2020">
            <v>0</v>
          </cell>
          <cell r="P2020">
            <v>1</v>
          </cell>
          <cell r="Q2020">
            <v>1</v>
          </cell>
          <cell r="R2020">
            <v>0</v>
          </cell>
          <cell r="S2020">
            <v>0</v>
          </cell>
          <cell r="T2020">
            <v>1</v>
          </cell>
          <cell r="U2020">
            <v>1</v>
          </cell>
        </row>
        <row r="2021">
          <cell r="D2021">
            <v>301270</v>
          </cell>
          <cell r="E2021" t="str">
            <v>Gaudencio Octavio National High School</v>
          </cell>
          <cell r="F2021">
            <v>1</v>
          </cell>
          <cell r="G2021">
            <v>0</v>
          </cell>
          <cell r="H2021">
            <v>0</v>
          </cell>
          <cell r="I2021">
            <v>0</v>
          </cell>
          <cell r="J2021">
            <v>0</v>
          </cell>
          <cell r="K2021">
            <v>1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1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1</v>
          </cell>
        </row>
        <row r="2022">
          <cell r="D2022">
            <v>308605</v>
          </cell>
          <cell r="E2022" t="str">
            <v>San Pablo City Science Integrated High School</v>
          </cell>
          <cell r="F2022">
            <v>1</v>
          </cell>
          <cell r="G2022">
            <v>0</v>
          </cell>
          <cell r="H2022">
            <v>1</v>
          </cell>
          <cell r="I2022">
            <v>0</v>
          </cell>
          <cell r="J2022">
            <v>1</v>
          </cell>
          <cell r="K2022">
            <v>1</v>
          </cell>
          <cell r="L2022">
            <v>0</v>
          </cell>
          <cell r="M2022">
            <v>0</v>
          </cell>
          <cell r="N2022">
            <v>1</v>
          </cell>
          <cell r="O2022">
            <v>0</v>
          </cell>
          <cell r="P2022">
            <v>1</v>
          </cell>
          <cell r="Q2022">
            <v>1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</row>
        <row r="2023">
          <cell r="D2023">
            <v>301271</v>
          </cell>
          <cell r="E2023" t="str">
            <v>Santa Maria NHS - J. Santiago Annex</v>
          </cell>
          <cell r="F2023">
            <v>1</v>
          </cell>
          <cell r="G2023">
            <v>0</v>
          </cell>
          <cell r="H2023">
            <v>1</v>
          </cell>
          <cell r="I2023">
            <v>1</v>
          </cell>
          <cell r="J2023">
            <v>1</v>
          </cell>
          <cell r="K2023">
            <v>1</v>
          </cell>
          <cell r="L2023">
            <v>1</v>
          </cell>
          <cell r="M2023">
            <v>1</v>
          </cell>
          <cell r="N2023">
            <v>1</v>
          </cell>
          <cell r="O2023">
            <v>1</v>
          </cell>
          <cell r="P2023">
            <v>1</v>
          </cell>
          <cell r="Q2023">
            <v>0</v>
          </cell>
          <cell r="R2023">
            <v>0</v>
          </cell>
          <cell r="S2023">
            <v>0</v>
          </cell>
          <cell r="T2023">
            <v>1</v>
          </cell>
          <cell r="U2023">
            <v>0</v>
          </cell>
        </row>
        <row r="2024">
          <cell r="D2024">
            <v>301444</v>
          </cell>
          <cell r="E2024" t="str">
            <v>Gov. Isidro Rodriguez, Sr. MNHS</v>
          </cell>
          <cell r="F2024">
            <v>1</v>
          </cell>
          <cell r="G2024">
            <v>1</v>
          </cell>
          <cell r="H2024">
            <v>1</v>
          </cell>
          <cell r="I2024">
            <v>1</v>
          </cell>
          <cell r="J2024">
            <v>1</v>
          </cell>
          <cell r="K2024">
            <v>1</v>
          </cell>
          <cell r="L2024">
            <v>1</v>
          </cell>
          <cell r="M2024">
            <v>1</v>
          </cell>
          <cell r="N2024">
            <v>1</v>
          </cell>
          <cell r="O2024">
            <v>1</v>
          </cell>
          <cell r="P2024">
            <v>1</v>
          </cell>
          <cell r="Q2024">
            <v>1</v>
          </cell>
          <cell r="R2024">
            <v>0</v>
          </cell>
          <cell r="S2024">
            <v>0</v>
          </cell>
          <cell r="T2024">
            <v>1</v>
          </cell>
          <cell r="U2024">
            <v>1</v>
          </cell>
        </row>
        <row r="2025">
          <cell r="D2025">
            <v>308108</v>
          </cell>
          <cell r="E2025" t="str">
            <v>Antonio C. Esguerra Mem. NHS</v>
          </cell>
          <cell r="F2025">
            <v>1</v>
          </cell>
          <cell r="G2025">
            <v>0</v>
          </cell>
          <cell r="H2025">
            <v>1</v>
          </cell>
          <cell r="I2025">
            <v>0</v>
          </cell>
          <cell r="J2025">
            <v>1</v>
          </cell>
          <cell r="K2025">
            <v>1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1</v>
          </cell>
          <cell r="R2025">
            <v>0</v>
          </cell>
          <cell r="S2025">
            <v>0</v>
          </cell>
          <cell r="T2025">
            <v>1</v>
          </cell>
          <cell r="U2025">
            <v>0</v>
          </cell>
        </row>
        <row r="2026">
          <cell r="D2026">
            <v>301211</v>
          </cell>
          <cell r="E2026" t="str">
            <v>Pulo ni Sara National High School</v>
          </cell>
          <cell r="F2026">
            <v>1</v>
          </cell>
          <cell r="G2026">
            <v>1</v>
          </cell>
          <cell r="H2026">
            <v>1</v>
          </cell>
          <cell r="I2026">
            <v>1</v>
          </cell>
          <cell r="J2026">
            <v>1</v>
          </cell>
          <cell r="K2026">
            <v>1</v>
          </cell>
          <cell r="L2026">
            <v>0</v>
          </cell>
          <cell r="M2026">
            <v>1</v>
          </cell>
          <cell r="N2026">
            <v>1</v>
          </cell>
          <cell r="O2026">
            <v>1</v>
          </cell>
          <cell r="P2026">
            <v>1</v>
          </cell>
          <cell r="Q2026">
            <v>1</v>
          </cell>
          <cell r="R2026">
            <v>1</v>
          </cell>
          <cell r="S2026">
            <v>1</v>
          </cell>
          <cell r="T2026">
            <v>1</v>
          </cell>
          <cell r="U2026">
            <v>1</v>
          </cell>
        </row>
        <row r="2027">
          <cell r="D2027">
            <v>307901</v>
          </cell>
          <cell r="E2027" t="str">
            <v>Jacobo Z. Gonzales Memorial National High School</v>
          </cell>
          <cell r="F2027">
            <v>1</v>
          </cell>
          <cell r="G2027">
            <v>0</v>
          </cell>
          <cell r="H2027">
            <v>1</v>
          </cell>
          <cell r="I2027">
            <v>0</v>
          </cell>
          <cell r="J2027">
            <v>0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1</v>
          </cell>
          <cell r="U2027">
            <v>0</v>
          </cell>
        </row>
        <row r="2028">
          <cell r="D2028">
            <v>305699</v>
          </cell>
          <cell r="E2028" t="str">
            <v>Batangas City High School for the Arts</v>
          </cell>
          <cell r="F2028">
            <v>0</v>
          </cell>
          <cell r="G2028">
            <v>0</v>
          </cell>
          <cell r="H2028">
            <v>1</v>
          </cell>
          <cell r="I2028">
            <v>1</v>
          </cell>
          <cell r="J2028">
            <v>1</v>
          </cell>
          <cell r="K2028">
            <v>0</v>
          </cell>
          <cell r="L2028">
            <v>0</v>
          </cell>
          <cell r="M2028">
            <v>1</v>
          </cell>
          <cell r="N2028">
            <v>1</v>
          </cell>
          <cell r="O2028">
            <v>1</v>
          </cell>
          <cell r="P2028">
            <v>0</v>
          </cell>
          <cell r="Q2028">
            <v>0</v>
          </cell>
          <cell r="R2028">
            <v>1</v>
          </cell>
          <cell r="S2028">
            <v>0</v>
          </cell>
          <cell r="T2028">
            <v>0</v>
          </cell>
          <cell r="U2028">
            <v>1</v>
          </cell>
        </row>
        <row r="2029">
          <cell r="D2029">
            <v>301236</v>
          </cell>
          <cell r="E2029" t="str">
            <v>Calumpang NHS</v>
          </cell>
          <cell r="F2029">
            <v>1</v>
          </cell>
          <cell r="G2029">
            <v>0</v>
          </cell>
          <cell r="H2029">
            <v>0</v>
          </cell>
          <cell r="I2029">
            <v>0</v>
          </cell>
          <cell r="J2029">
            <v>1</v>
          </cell>
          <cell r="K2029">
            <v>1</v>
          </cell>
          <cell r="L2029">
            <v>0</v>
          </cell>
          <cell r="M2029">
            <v>1</v>
          </cell>
          <cell r="N2029">
            <v>1</v>
          </cell>
          <cell r="O2029">
            <v>1</v>
          </cell>
          <cell r="P2029">
            <v>1</v>
          </cell>
          <cell r="Q2029">
            <v>0</v>
          </cell>
          <cell r="R2029">
            <v>0</v>
          </cell>
          <cell r="S2029">
            <v>0</v>
          </cell>
          <cell r="T2029">
            <v>1</v>
          </cell>
          <cell r="U2029">
            <v>0</v>
          </cell>
        </row>
        <row r="2030">
          <cell r="D2030">
            <v>301141</v>
          </cell>
          <cell r="E2030" t="str">
            <v>San Jose National High School</v>
          </cell>
          <cell r="F2030">
            <v>1</v>
          </cell>
          <cell r="G2030">
            <v>1</v>
          </cell>
          <cell r="H2030">
            <v>1</v>
          </cell>
          <cell r="I2030">
            <v>0</v>
          </cell>
          <cell r="J2030">
            <v>1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1</v>
          </cell>
          <cell r="Q2030">
            <v>1</v>
          </cell>
          <cell r="R2030">
            <v>0</v>
          </cell>
          <cell r="S2030">
            <v>0</v>
          </cell>
          <cell r="T2030">
            <v>0</v>
          </cell>
          <cell r="U2030">
            <v>1</v>
          </cell>
        </row>
        <row r="2031">
          <cell r="D2031">
            <v>308142</v>
          </cell>
          <cell r="E2031" t="str">
            <v>Aldea NHS</v>
          </cell>
          <cell r="F2031">
            <v>1</v>
          </cell>
          <cell r="G2031">
            <v>0</v>
          </cell>
          <cell r="H2031">
            <v>1</v>
          </cell>
          <cell r="I2031">
            <v>0</v>
          </cell>
          <cell r="J2031">
            <v>0</v>
          </cell>
          <cell r="K2031">
            <v>0</v>
          </cell>
          <cell r="L2031">
            <v>1</v>
          </cell>
          <cell r="M2031">
            <v>1</v>
          </cell>
          <cell r="N2031">
            <v>0</v>
          </cell>
          <cell r="O2031">
            <v>0</v>
          </cell>
          <cell r="P2031">
            <v>1</v>
          </cell>
          <cell r="Q2031">
            <v>1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</row>
        <row r="2032">
          <cell r="D2032">
            <v>301287</v>
          </cell>
          <cell r="E2032" t="str">
            <v>Bagong Silang NHS</v>
          </cell>
          <cell r="F2032">
            <v>1</v>
          </cell>
          <cell r="G2032">
            <v>1</v>
          </cell>
          <cell r="H2032">
            <v>1</v>
          </cell>
          <cell r="I2032">
            <v>1</v>
          </cell>
          <cell r="J2032">
            <v>1</v>
          </cell>
          <cell r="K2032">
            <v>1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1</v>
          </cell>
          <cell r="Q2032">
            <v>1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</row>
        <row r="2033">
          <cell r="D2033">
            <v>301272</v>
          </cell>
          <cell r="E2033" t="str">
            <v>Sto. Domingo Integrated School</v>
          </cell>
          <cell r="F2033">
            <v>1</v>
          </cell>
          <cell r="G2033">
            <v>0</v>
          </cell>
          <cell r="H2033">
            <v>1</v>
          </cell>
          <cell r="I2033">
            <v>0</v>
          </cell>
          <cell r="J2033">
            <v>1</v>
          </cell>
          <cell r="K2033">
            <v>1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1</v>
          </cell>
          <cell r="Q2033">
            <v>0</v>
          </cell>
          <cell r="R2033">
            <v>0</v>
          </cell>
          <cell r="S2033">
            <v>1</v>
          </cell>
          <cell r="T2033">
            <v>0</v>
          </cell>
          <cell r="U2033">
            <v>0</v>
          </cell>
        </row>
        <row r="2034">
          <cell r="D2034">
            <v>301417</v>
          </cell>
          <cell r="E2034" t="str">
            <v>Angono NHS</v>
          </cell>
          <cell r="F2034">
            <v>1</v>
          </cell>
          <cell r="G2034">
            <v>0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1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1</v>
          </cell>
        </row>
        <row r="2035">
          <cell r="D2035">
            <v>301158</v>
          </cell>
          <cell r="E2035" t="str">
            <v>Tingloy National High School</v>
          </cell>
          <cell r="F2035">
            <v>1</v>
          </cell>
          <cell r="G2035">
            <v>0</v>
          </cell>
          <cell r="H2035">
            <v>0</v>
          </cell>
          <cell r="I2035">
            <v>0</v>
          </cell>
          <cell r="J2035">
            <v>1</v>
          </cell>
          <cell r="K2035">
            <v>1</v>
          </cell>
          <cell r="L2035">
            <v>0</v>
          </cell>
          <cell r="M2035">
            <v>1</v>
          </cell>
          <cell r="N2035">
            <v>0</v>
          </cell>
          <cell r="O2035">
            <v>0</v>
          </cell>
          <cell r="P2035">
            <v>1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1</v>
          </cell>
        </row>
        <row r="2036">
          <cell r="D2036">
            <v>301164</v>
          </cell>
          <cell r="E2036" t="str">
            <v>Wenceslao Trinidad Memorial National High School</v>
          </cell>
          <cell r="F2036">
            <v>1</v>
          </cell>
          <cell r="G2036">
            <v>1</v>
          </cell>
          <cell r="H2036">
            <v>1</v>
          </cell>
          <cell r="I2036">
            <v>0</v>
          </cell>
          <cell r="J2036">
            <v>1</v>
          </cell>
          <cell r="K2036">
            <v>1</v>
          </cell>
          <cell r="L2036">
            <v>0</v>
          </cell>
          <cell r="M2036">
            <v>1</v>
          </cell>
          <cell r="N2036">
            <v>1</v>
          </cell>
          <cell r="O2036">
            <v>0</v>
          </cell>
          <cell r="P2036">
            <v>1</v>
          </cell>
          <cell r="Q2036">
            <v>1</v>
          </cell>
          <cell r="R2036">
            <v>0</v>
          </cell>
          <cell r="S2036">
            <v>1</v>
          </cell>
          <cell r="T2036">
            <v>1</v>
          </cell>
          <cell r="U2036">
            <v>1</v>
          </cell>
        </row>
        <row r="2037">
          <cell r="D2037">
            <v>305737</v>
          </cell>
          <cell r="E2037" t="str">
            <v>Libato National High School</v>
          </cell>
          <cell r="F2037">
            <v>0</v>
          </cell>
          <cell r="G2037">
            <v>0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</row>
        <row r="2038">
          <cell r="D2038">
            <v>501569</v>
          </cell>
          <cell r="E2038" t="str">
            <v>Marcos Espejo Integrated School</v>
          </cell>
          <cell r="F2038">
            <v>0</v>
          </cell>
          <cell r="G2038">
            <v>1</v>
          </cell>
          <cell r="H2038">
            <v>1</v>
          </cell>
          <cell r="I2038">
            <v>0</v>
          </cell>
          <cell r="J2038">
            <v>1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1</v>
          </cell>
          <cell r="R2038">
            <v>0</v>
          </cell>
          <cell r="S2038">
            <v>0</v>
          </cell>
          <cell r="T2038">
            <v>1</v>
          </cell>
          <cell r="U2038">
            <v>1</v>
          </cell>
        </row>
        <row r="2039">
          <cell r="D2039">
            <v>301177</v>
          </cell>
          <cell r="E2039" t="str">
            <v>Carmona National High School</v>
          </cell>
          <cell r="F2039">
            <v>1</v>
          </cell>
          <cell r="G2039">
            <v>0</v>
          </cell>
          <cell r="H2039">
            <v>1</v>
          </cell>
          <cell r="I2039">
            <v>0</v>
          </cell>
          <cell r="J2039">
            <v>1</v>
          </cell>
          <cell r="K2039">
            <v>1</v>
          </cell>
          <cell r="L2039">
            <v>0</v>
          </cell>
          <cell r="M2039">
            <v>1</v>
          </cell>
          <cell r="N2039">
            <v>0</v>
          </cell>
          <cell r="O2039">
            <v>1</v>
          </cell>
          <cell r="P2039">
            <v>1</v>
          </cell>
          <cell r="Q2039">
            <v>1</v>
          </cell>
          <cell r="R2039">
            <v>1</v>
          </cell>
          <cell r="S2039">
            <v>1</v>
          </cell>
          <cell r="T2039">
            <v>1</v>
          </cell>
          <cell r="U2039">
            <v>1</v>
          </cell>
        </row>
        <row r="2040">
          <cell r="D2040">
            <v>301459</v>
          </cell>
          <cell r="E2040" t="str">
            <v>Pintong Bukawe National High School</v>
          </cell>
          <cell r="F2040">
            <v>1</v>
          </cell>
          <cell r="G2040">
            <v>1</v>
          </cell>
          <cell r="H2040">
            <v>1</v>
          </cell>
          <cell r="I2040">
            <v>0</v>
          </cell>
          <cell r="J2040">
            <v>0</v>
          </cell>
          <cell r="K2040">
            <v>1</v>
          </cell>
          <cell r="L2040">
            <v>0</v>
          </cell>
          <cell r="M2040">
            <v>0</v>
          </cell>
          <cell r="N2040">
            <v>1</v>
          </cell>
          <cell r="O2040">
            <v>0</v>
          </cell>
          <cell r="P2040">
            <v>1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</row>
        <row r="2041">
          <cell r="D2041">
            <v>301100</v>
          </cell>
          <cell r="E2041" t="str">
            <v>Fermin La Rosa National High School</v>
          </cell>
          <cell r="F2041">
            <v>1</v>
          </cell>
          <cell r="G2041">
            <v>1</v>
          </cell>
          <cell r="H2041">
            <v>0</v>
          </cell>
          <cell r="I2041">
            <v>0</v>
          </cell>
          <cell r="J2041">
            <v>0</v>
          </cell>
          <cell r="K2041">
            <v>1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1</v>
          </cell>
          <cell r="Q2041">
            <v>1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</row>
        <row r="2042">
          <cell r="D2042">
            <v>307909</v>
          </cell>
          <cell r="E2042" t="str">
            <v>Binan Secondary School of Applied Academics (Main Campus)</v>
          </cell>
          <cell r="F2042">
            <v>1</v>
          </cell>
          <cell r="G2042">
            <v>1</v>
          </cell>
          <cell r="H2042">
            <v>1</v>
          </cell>
          <cell r="I2042">
            <v>0</v>
          </cell>
          <cell r="J2042">
            <v>1</v>
          </cell>
          <cell r="K2042">
            <v>1</v>
          </cell>
          <cell r="L2042">
            <v>0</v>
          </cell>
          <cell r="M2042">
            <v>1</v>
          </cell>
          <cell r="N2042">
            <v>0</v>
          </cell>
          <cell r="O2042">
            <v>1</v>
          </cell>
          <cell r="P2042">
            <v>1</v>
          </cell>
          <cell r="Q2042">
            <v>1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</row>
        <row r="2043">
          <cell r="D2043">
            <v>501568</v>
          </cell>
          <cell r="E2043" t="str">
            <v>Atisan Integrated School</v>
          </cell>
          <cell r="F2043">
            <v>0</v>
          </cell>
          <cell r="G2043">
            <v>1</v>
          </cell>
          <cell r="H2043">
            <v>0</v>
          </cell>
          <cell r="I2043">
            <v>1</v>
          </cell>
          <cell r="J2043">
            <v>0</v>
          </cell>
          <cell r="K2043">
            <v>1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1</v>
          </cell>
          <cell r="Q2043">
            <v>1</v>
          </cell>
          <cell r="R2043">
            <v>0</v>
          </cell>
          <cell r="S2043">
            <v>0</v>
          </cell>
          <cell r="T2043">
            <v>0</v>
          </cell>
          <cell r="U2043">
            <v>1</v>
          </cell>
        </row>
        <row r="2044">
          <cell r="D2044">
            <v>301243</v>
          </cell>
          <cell r="E2044" t="str">
            <v>Kabulusan Integrated National High School</v>
          </cell>
          <cell r="F2044">
            <v>1</v>
          </cell>
          <cell r="G2044">
            <v>0</v>
          </cell>
          <cell r="H2044">
            <v>1</v>
          </cell>
          <cell r="I2044">
            <v>0</v>
          </cell>
          <cell r="J2044">
            <v>1</v>
          </cell>
          <cell r="K2044">
            <v>1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1</v>
          </cell>
          <cell r="R2044">
            <v>1</v>
          </cell>
          <cell r="S2044">
            <v>0</v>
          </cell>
          <cell r="T2044">
            <v>1</v>
          </cell>
          <cell r="U2044">
            <v>1</v>
          </cell>
        </row>
        <row r="2045">
          <cell r="D2045">
            <v>301418</v>
          </cell>
          <cell r="E2045" t="str">
            <v>Antipolo NHS</v>
          </cell>
          <cell r="F2045">
            <v>1</v>
          </cell>
          <cell r="G2045">
            <v>1</v>
          </cell>
          <cell r="H2045">
            <v>0</v>
          </cell>
          <cell r="I2045">
            <v>0</v>
          </cell>
          <cell r="J2045">
            <v>1</v>
          </cell>
          <cell r="K2045">
            <v>0</v>
          </cell>
          <cell r="L2045">
            <v>0</v>
          </cell>
          <cell r="M2045">
            <v>1</v>
          </cell>
          <cell r="N2045">
            <v>0</v>
          </cell>
          <cell r="O2045">
            <v>0</v>
          </cell>
          <cell r="P2045">
            <v>1</v>
          </cell>
          <cell r="Q2045">
            <v>0</v>
          </cell>
          <cell r="R2045">
            <v>0</v>
          </cell>
          <cell r="S2045">
            <v>0</v>
          </cell>
          <cell r="T2045">
            <v>1</v>
          </cell>
          <cell r="U2045">
            <v>0</v>
          </cell>
        </row>
        <row r="2046">
          <cell r="D2046">
            <v>500151</v>
          </cell>
          <cell r="E2046" t="str">
            <v>Paaralang Pag-ibig at Pag-asa</v>
          </cell>
          <cell r="F2046">
            <v>1</v>
          </cell>
          <cell r="G2046">
            <v>1</v>
          </cell>
          <cell r="H2046">
            <v>1</v>
          </cell>
          <cell r="I2046">
            <v>1</v>
          </cell>
          <cell r="J2046">
            <v>1</v>
          </cell>
          <cell r="K2046">
            <v>0</v>
          </cell>
          <cell r="L2046">
            <v>1</v>
          </cell>
          <cell r="M2046">
            <v>1</v>
          </cell>
          <cell r="N2046">
            <v>0</v>
          </cell>
          <cell r="O2046">
            <v>0</v>
          </cell>
          <cell r="P2046">
            <v>1</v>
          </cell>
          <cell r="Q2046">
            <v>1</v>
          </cell>
          <cell r="R2046">
            <v>0</v>
          </cell>
          <cell r="S2046">
            <v>0</v>
          </cell>
          <cell r="T2046">
            <v>1</v>
          </cell>
          <cell r="U2046">
            <v>1</v>
          </cell>
        </row>
        <row r="2047">
          <cell r="D2047">
            <v>307918</v>
          </cell>
          <cell r="E2047" t="str">
            <v>Balian NHS (Galalan Annex)</v>
          </cell>
          <cell r="F2047">
            <v>1</v>
          </cell>
          <cell r="G2047">
            <v>1</v>
          </cell>
          <cell r="H2047">
            <v>1</v>
          </cell>
          <cell r="I2047">
            <v>0</v>
          </cell>
          <cell r="J2047">
            <v>1</v>
          </cell>
          <cell r="K2047">
            <v>0</v>
          </cell>
          <cell r="L2047">
            <v>0</v>
          </cell>
          <cell r="M2047">
            <v>1</v>
          </cell>
          <cell r="N2047">
            <v>0</v>
          </cell>
          <cell r="O2047">
            <v>0</v>
          </cell>
          <cell r="P2047">
            <v>1</v>
          </cell>
          <cell r="Q2047">
            <v>1</v>
          </cell>
          <cell r="R2047">
            <v>0</v>
          </cell>
          <cell r="S2047">
            <v>0</v>
          </cell>
          <cell r="T2047">
            <v>1</v>
          </cell>
          <cell r="U2047">
            <v>0</v>
          </cell>
        </row>
        <row r="2048">
          <cell r="D2048">
            <v>342353</v>
          </cell>
          <cell r="E2048" t="str">
            <v>B.N. Calara Integrated National High School</v>
          </cell>
          <cell r="F2048">
            <v>1</v>
          </cell>
          <cell r="G2048">
            <v>0</v>
          </cell>
          <cell r="H2048">
            <v>1</v>
          </cell>
          <cell r="I2048">
            <v>1</v>
          </cell>
          <cell r="J2048">
            <v>0</v>
          </cell>
          <cell r="K2048">
            <v>0</v>
          </cell>
          <cell r="L2048">
            <v>0</v>
          </cell>
          <cell r="M2048">
            <v>1</v>
          </cell>
          <cell r="N2048">
            <v>1</v>
          </cell>
          <cell r="O2048">
            <v>1</v>
          </cell>
          <cell r="P2048">
            <v>1</v>
          </cell>
          <cell r="Q2048">
            <v>1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</row>
        <row r="2049">
          <cell r="D2049">
            <v>308127</v>
          </cell>
          <cell r="E2049" t="str">
            <v>Cuyambay National High School</v>
          </cell>
          <cell r="F2049">
            <v>0</v>
          </cell>
          <cell r="G2049">
            <v>1</v>
          </cell>
          <cell r="H2049">
            <v>1</v>
          </cell>
          <cell r="I2049">
            <v>1</v>
          </cell>
          <cell r="J2049">
            <v>1</v>
          </cell>
          <cell r="K2049">
            <v>1</v>
          </cell>
          <cell r="L2049">
            <v>1</v>
          </cell>
          <cell r="M2049">
            <v>1</v>
          </cell>
          <cell r="N2049">
            <v>1</v>
          </cell>
          <cell r="O2049">
            <v>1</v>
          </cell>
          <cell r="P2049">
            <v>1</v>
          </cell>
          <cell r="Q2049">
            <v>1</v>
          </cell>
          <cell r="R2049">
            <v>0</v>
          </cell>
          <cell r="S2049">
            <v>0</v>
          </cell>
          <cell r="T2049">
            <v>0</v>
          </cell>
          <cell r="U2049">
            <v>1</v>
          </cell>
        </row>
        <row r="2050">
          <cell r="D2050">
            <v>301482</v>
          </cell>
          <cell r="E2050" t="str">
            <v>Talahib Pandayan NHS</v>
          </cell>
          <cell r="F2050">
            <v>1</v>
          </cell>
          <cell r="G2050">
            <v>0</v>
          </cell>
          <cell r="H2050">
            <v>1</v>
          </cell>
          <cell r="I2050">
            <v>1</v>
          </cell>
          <cell r="J2050">
            <v>1</v>
          </cell>
          <cell r="K2050">
            <v>1</v>
          </cell>
          <cell r="L2050">
            <v>1</v>
          </cell>
          <cell r="M2050">
            <v>1</v>
          </cell>
          <cell r="N2050">
            <v>1</v>
          </cell>
          <cell r="O2050">
            <v>1</v>
          </cell>
          <cell r="P2050">
            <v>1</v>
          </cell>
          <cell r="Q2050">
            <v>1</v>
          </cell>
          <cell r="R2050">
            <v>0</v>
          </cell>
          <cell r="S2050">
            <v>0</v>
          </cell>
          <cell r="T2050">
            <v>1</v>
          </cell>
          <cell r="U2050">
            <v>1</v>
          </cell>
        </row>
        <row r="2051">
          <cell r="D2051">
            <v>307906</v>
          </cell>
          <cell r="E2051" t="str">
            <v>Gov. Felicisimo T. San Luis Memorial National High School</v>
          </cell>
          <cell r="F2051">
            <v>1</v>
          </cell>
          <cell r="G2051">
            <v>1</v>
          </cell>
          <cell r="H2051">
            <v>1</v>
          </cell>
          <cell r="I2051">
            <v>1</v>
          </cell>
          <cell r="J2051">
            <v>1</v>
          </cell>
          <cell r="K2051">
            <v>1</v>
          </cell>
          <cell r="L2051">
            <v>1</v>
          </cell>
          <cell r="M2051">
            <v>1</v>
          </cell>
          <cell r="N2051">
            <v>1</v>
          </cell>
          <cell r="O2051">
            <v>1</v>
          </cell>
          <cell r="P2051">
            <v>0</v>
          </cell>
          <cell r="Q2051">
            <v>1</v>
          </cell>
          <cell r="R2051">
            <v>1</v>
          </cell>
          <cell r="S2051">
            <v>0</v>
          </cell>
          <cell r="T2051">
            <v>1</v>
          </cell>
          <cell r="U2051">
            <v>1</v>
          </cell>
        </row>
        <row r="2052">
          <cell r="D2052">
            <v>501184</v>
          </cell>
          <cell r="E2052" t="str">
            <v>Cumba-Quezon Integrated School</v>
          </cell>
          <cell r="F2052">
            <v>1</v>
          </cell>
          <cell r="G2052">
            <v>1</v>
          </cell>
          <cell r="H2052">
            <v>1</v>
          </cell>
          <cell r="I2052">
            <v>1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1</v>
          </cell>
          <cell r="R2052">
            <v>1</v>
          </cell>
          <cell r="S2052">
            <v>0</v>
          </cell>
          <cell r="T2052">
            <v>1</v>
          </cell>
          <cell r="U2052">
            <v>1</v>
          </cell>
        </row>
        <row r="2053">
          <cell r="D2053">
            <v>301486</v>
          </cell>
          <cell r="E2053" t="str">
            <v>Anilao National High School</v>
          </cell>
          <cell r="F2053">
            <v>1</v>
          </cell>
          <cell r="G2053">
            <v>0</v>
          </cell>
          <cell r="H2053">
            <v>1</v>
          </cell>
          <cell r="I2053">
            <v>0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1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</row>
        <row r="2054">
          <cell r="D2054">
            <v>301477</v>
          </cell>
          <cell r="E2054" t="str">
            <v>San Agapito NHS</v>
          </cell>
          <cell r="F2054">
            <v>1</v>
          </cell>
          <cell r="G2054">
            <v>1</v>
          </cell>
          <cell r="H2054">
            <v>0</v>
          </cell>
          <cell r="I2054">
            <v>1</v>
          </cell>
          <cell r="J2054">
            <v>1</v>
          </cell>
          <cell r="K2054">
            <v>1</v>
          </cell>
          <cell r="L2054">
            <v>0</v>
          </cell>
          <cell r="M2054">
            <v>1</v>
          </cell>
          <cell r="N2054">
            <v>1</v>
          </cell>
          <cell r="O2054">
            <v>0</v>
          </cell>
          <cell r="P2054">
            <v>1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</row>
        <row r="2055">
          <cell r="D2055">
            <v>500781</v>
          </cell>
          <cell r="E2055" t="str">
            <v>Gaudencio B. Lontok Memorial Integrated School</v>
          </cell>
          <cell r="F2055">
            <v>1</v>
          </cell>
          <cell r="G2055">
            <v>0</v>
          </cell>
          <cell r="H2055">
            <v>1</v>
          </cell>
          <cell r="I2055">
            <v>0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1</v>
          </cell>
          <cell r="P2055">
            <v>1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1</v>
          </cell>
        </row>
        <row r="2056">
          <cell r="D2056">
            <v>301264</v>
          </cell>
          <cell r="E2056" t="str">
            <v>San Francisco Integrated NHS</v>
          </cell>
          <cell r="F2056">
            <v>1</v>
          </cell>
          <cell r="G2056">
            <v>0</v>
          </cell>
          <cell r="H2056">
            <v>1</v>
          </cell>
          <cell r="I2056">
            <v>1</v>
          </cell>
          <cell r="J2056">
            <v>1</v>
          </cell>
          <cell r="K2056">
            <v>1</v>
          </cell>
          <cell r="L2056">
            <v>0</v>
          </cell>
          <cell r="M2056">
            <v>1</v>
          </cell>
          <cell r="N2056">
            <v>0</v>
          </cell>
          <cell r="O2056">
            <v>0</v>
          </cell>
          <cell r="P2056">
            <v>1</v>
          </cell>
          <cell r="Q2056">
            <v>1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</row>
        <row r="2057">
          <cell r="D2057">
            <v>301206</v>
          </cell>
          <cell r="E2057" t="str">
            <v>Naic Coastal National High School</v>
          </cell>
          <cell r="F2057">
            <v>1</v>
          </cell>
          <cell r="G2057">
            <v>1</v>
          </cell>
          <cell r="H2057">
            <v>1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1</v>
          </cell>
          <cell r="P2057">
            <v>0</v>
          </cell>
          <cell r="Q2057">
            <v>1</v>
          </cell>
          <cell r="R2057">
            <v>0</v>
          </cell>
          <cell r="S2057">
            <v>0</v>
          </cell>
          <cell r="T2057">
            <v>1</v>
          </cell>
          <cell r="U2057">
            <v>1</v>
          </cell>
        </row>
        <row r="2058">
          <cell r="D2058">
            <v>301228</v>
          </cell>
          <cell r="E2058" t="str">
            <v>Banca-Banca Integrated National High School</v>
          </cell>
          <cell r="F2058">
            <v>0</v>
          </cell>
          <cell r="G2058">
            <v>0</v>
          </cell>
          <cell r="H2058">
            <v>0</v>
          </cell>
          <cell r="I2058">
            <v>1</v>
          </cell>
          <cell r="J2058">
            <v>1</v>
          </cell>
          <cell r="K2058">
            <v>1</v>
          </cell>
          <cell r="L2058">
            <v>0</v>
          </cell>
          <cell r="M2058">
            <v>0</v>
          </cell>
          <cell r="N2058">
            <v>0</v>
          </cell>
          <cell r="O2058">
            <v>1</v>
          </cell>
          <cell r="P2058">
            <v>1</v>
          </cell>
          <cell r="Q2058">
            <v>1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</row>
        <row r="2059">
          <cell r="D2059">
            <v>301334</v>
          </cell>
          <cell r="E2059" t="str">
            <v>Burdeos NHS (Judith NHS)</v>
          </cell>
          <cell r="F2059">
            <v>1</v>
          </cell>
          <cell r="G2059">
            <v>1</v>
          </cell>
          <cell r="H2059">
            <v>1</v>
          </cell>
          <cell r="I2059">
            <v>1</v>
          </cell>
          <cell r="J2059">
            <v>1</v>
          </cell>
          <cell r="K2059">
            <v>1</v>
          </cell>
          <cell r="L2059">
            <v>1</v>
          </cell>
          <cell r="M2059">
            <v>1</v>
          </cell>
          <cell r="N2059">
            <v>0</v>
          </cell>
          <cell r="O2059">
            <v>0</v>
          </cell>
          <cell r="P2059">
            <v>1</v>
          </cell>
          <cell r="Q2059">
            <v>1</v>
          </cell>
          <cell r="R2059">
            <v>1</v>
          </cell>
          <cell r="S2059">
            <v>1</v>
          </cell>
          <cell r="T2059">
            <v>1</v>
          </cell>
          <cell r="U2059">
            <v>1</v>
          </cell>
        </row>
        <row r="2060">
          <cell r="D2060">
            <v>301473</v>
          </cell>
          <cell r="E2060" t="str">
            <v>Conde Labac Integrated School</v>
          </cell>
          <cell r="F2060">
            <v>1</v>
          </cell>
          <cell r="G2060">
            <v>1</v>
          </cell>
          <cell r="H2060">
            <v>0</v>
          </cell>
          <cell r="I2060">
            <v>0</v>
          </cell>
          <cell r="J2060">
            <v>0</v>
          </cell>
          <cell r="K2060">
            <v>1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1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</row>
        <row r="2061">
          <cell r="D2061">
            <v>301335</v>
          </cell>
          <cell r="E2061" t="str">
            <v>Bonifacio National High School</v>
          </cell>
          <cell r="F2061">
            <v>1</v>
          </cell>
          <cell r="G2061">
            <v>0</v>
          </cell>
          <cell r="H2061">
            <v>0</v>
          </cell>
          <cell r="I2061">
            <v>1</v>
          </cell>
          <cell r="J2061">
            <v>1</v>
          </cell>
          <cell r="K2061">
            <v>1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1</v>
          </cell>
          <cell r="Q2061">
            <v>1</v>
          </cell>
          <cell r="R2061">
            <v>1</v>
          </cell>
          <cell r="S2061">
            <v>0</v>
          </cell>
          <cell r="T2061">
            <v>0</v>
          </cell>
          <cell r="U2061">
            <v>1</v>
          </cell>
        </row>
        <row r="2062">
          <cell r="D2062">
            <v>501452</v>
          </cell>
          <cell r="E2062" t="str">
            <v>Carlagan Integrated School</v>
          </cell>
          <cell r="F2062">
            <v>0</v>
          </cell>
          <cell r="G2062">
            <v>0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1</v>
          </cell>
          <cell r="Q2062">
            <v>1</v>
          </cell>
          <cell r="R2062">
            <v>0</v>
          </cell>
          <cell r="S2062">
            <v>0</v>
          </cell>
          <cell r="T2062">
            <v>0</v>
          </cell>
          <cell r="U2062">
            <v>1</v>
          </cell>
        </row>
        <row r="2063">
          <cell r="D2063">
            <v>301442</v>
          </cell>
          <cell r="E2063" t="str">
            <v>San Jose NHS</v>
          </cell>
          <cell r="F2063">
            <v>1</v>
          </cell>
          <cell r="G2063">
            <v>1</v>
          </cell>
          <cell r="H2063">
            <v>1</v>
          </cell>
          <cell r="I2063">
            <v>1</v>
          </cell>
          <cell r="J2063">
            <v>1</v>
          </cell>
          <cell r="K2063">
            <v>1</v>
          </cell>
          <cell r="L2063">
            <v>1</v>
          </cell>
          <cell r="M2063">
            <v>1</v>
          </cell>
          <cell r="N2063">
            <v>1</v>
          </cell>
          <cell r="O2063">
            <v>1</v>
          </cell>
          <cell r="P2063">
            <v>0</v>
          </cell>
          <cell r="Q2063">
            <v>1</v>
          </cell>
          <cell r="R2063">
            <v>1</v>
          </cell>
          <cell r="S2063">
            <v>0</v>
          </cell>
          <cell r="T2063">
            <v>1</v>
          </cell>
          <cell r="U2063">
            <v>1</v>
          </cell>
        </row>
        <row r="2064">
          <cell r="D2064">
            <v>301426</v>
          </cell>
          <cell r="E2064" t="str">
            <v>San Isidro NHS</v>
          </cell>
          <cell r="F2064">
            <v>1</v>
          </cell>
          <cell r="G2064">
            <v>1</v>
          </cell>
          <cell r="H2064">
            <v>1</v>
          </cell>
          <cell r="I2064">
            <v>0</v>
          </cell>
          <cell r="J2064">
            <v>1</v>
          </cell>
          <cell r="K2064">
            <v>1</v>
          </cell>
          <cell r="L2064">
            <v>0</v>
          </cell>
          <cell r="M2064">
            <v>1</v>
          </cell>
          <cell r="N2064">
            <v>1</v>
          </cell>
          <cell r="O2064">
            <v>1</v>
          </cell>
          <cell r="P2064">
            <v>1</v>
          </cell>
          <cell r="Q2064">
            <v>0</v>
          </cell>
          <cell r="R2064">
            <v>0</v>
          </cell>
          <cell r="S2064">
            <v>1</v>
          </cell>
          <cell r="T2064">
            <v>0</v>
          </cell>
          <cell r="U2064">
            <v>1</v>
          </cell>
        </row>
        <row r="2065">
          <cell r="D2065">
            <v>301068</v>
          </cell>
          <cell r="E2065" t="str">
            <v>Alitagtag National High School</v>
          </cell>
          <cell r="F2065">
            <v>1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1</v>
          </cell>
          <cell r="L2065">
            <v>0</v>
          </cell>
          <cell r="M2065">
            <v>1</v>
          </cell>
          <cell r="N2065">
            <v>0</v>
          </cell>
          <cell r="O2065">
            <v>0</v>
          </cell>
          <cell r="P2065">
            <v>1</v>
          </cell>
          <cell r="Q2065">
            <v>0</v>
          </cell>
          <cell r="R2065">
            <v>0</v>
          </cell>
          <cell r="S2065">
            <v>0</v>
          </cell>
          <cell r="T2065">
            <v>1</v>
          </cell>
          <cell r="U2065">
            <v>0</v>
          </cell>
        </row>
        <row r="2066">
          <cell r="D2066">
            <v>307811</v>
          </cell>
          <cell r="E2066" t="str">
            <v>General Licerio Topacio National High School</v>
          </cell>
          <cell r="F2066">
            <v>1</v>
          </cell>
          <cell r="G2066">
            <v>0</v>
          </cell>
          <cell r="H2066">
            <v>1</v>
          </cell>
          <cell r="I2066">
            <v>0</v>
          </cell>
          <cell r="J2066">
            <v>0</v>
          </cell>
          <cell r="K2066">
            <v>1</v>
          </cell>
          <cell r="L2066">
            <v>0</v>
          </cell>
          <cell r="M2066">
            <v>0</v>
          </cell>
          <cell r="N2066">
            <v>0</v>
          </cell>
          <cell r="O2066">
            <v>1</v>
          </cell>
          <cell r="P2066">
            <v>1</v>
          </cell>
          <cell r="Q2066">
            <v>1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</row>
        <row r="2067">
          <cell r="D2067">
            <v>301448</v>
          </cell>
          <cell r="E2067" t="str">
            <v>Mambugan NHS</v>
          </cell>
          <cell r="F2067">
            <v>1</v>
          </cell>
          <cell r="G2067">
            <v>1</v>
          </cell>
          <cell r="H2067">
            <v>1</v>
          </cell>
          <cell r="I2067">
            <v>1</v>
          </cell>
          <cell r="J2067">
            <v>0</v>
          </cell>
          <cell r="K2067">
            <v>0</v>
          </cell>
          <cell r="L2067">
            <v>0</v>
          </cell>
          <cell r="M2067">
            <v>1</v>
          </cell>
          <cell r="N2067">
            <v>0</v>
          </cell>
          <cell r="O2067">
            <v>0</v>
          </cell>
          <cell r="P2067">
            <v>1</v>
          </cell>
          <cell r="Q2067">
            <v>1</v>
          </cell>
          <cell r="R2067">
            <v>0</v>
          </cell>
          <cell r="S2067">
            <v>0</v>
          </cell>
          <cell r="T2067">
            <v>1</v>
          </cell>
          <cell r="U2067">
            <v>1</v>
          </cell>
        </row>
        <row r="2068">
          <cell r="D2068">
            <v>301312</v>
          </cell>
          <cell r="E2068" t="str">
            <v>Tagbacan NHS (Formerly Tagbacan Ilaya IS)</v>
          </cell>
          <cell r="F2068">
            <v>1</v>
          </cell>
          <cell r="G2068">
            <v>1</v>
          </cell>
          <cell r="H2068">
            <v>0</v>
          </cell>
          <cell r="I2068">
            <v>0</v>
          </cell>
          <cell r="J2068">
            <v>1</v>
          </cell>
          <cell r="K2068">
            <v>1</v>
          </cell>
          <cell r="L2068">
            <v>0</v>
          </cell>
          <cell r="M2068">
            <v>0</v>
          </cell>
          <cell r="N2068">
            <v>0</v>
          </cell>
          <cell r="O2068">
            <v>1</v>
          </cell>
          <cell r="P2068">
            <v>1</v>
          </cell>
          <cell r="Q2068">
            <v>1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</row>
        <row r="2069">
          <cell r="D2069">
            <v>307816</v>
          </cell>
          <cell r="E2069" t="str">
            <v>Hipolito Saquilayan National High School</v>
          </cell>
          <cell r="F2069">
            <v>1</v>
          </cell>
          <cell r="G2069">
            <v>0</v>
          </cell>
          <cell r="H2069">
            <v>1</v>
          </cell>
          <cell r="I2069">
            <v>0</v>
          </cell>
          <cell r="J2069">
            <v>1</v>
          </cell>
          <cell r="K2069">
            <v>1</v>
          </cell>
          <cell r="L2069">
            <v>1</v>
          </cell>
          <cell r="M2069">
            <v>1</v>
          </cell>
          <cell r="N2069">
            <v>1</v>
          </cell>
          <cell r="O2069">
            <v>1</v>
          </cell>
          <cell r="P2069">
            <v>1</v>
          </cell>
          <cell r="Q2069">
            <v>1</v>
          </cell>
          <cell r="R2069">
            <v>1</v>
          </cell>
          <cell r="S2069">
            <v>0</v>
          </cell>
          <cell r="T2069">
            <v>0</v>
          </cell>
          <cell r="U2069">
            <v>0</v>
          </cell>
        </row>
        <row r="2070">
          <cell r="D2070">
            <v>308003</v>
          </cell>
          <cell r="E2070" t="str">
            <v>Sto. Niño National High School (Formerly Pagsangahan NHS Ext. Sto. Niño)</v>
          </cell>
          <cell r="F2070">
            <v>1</v>
          </cell>
          <cell r="G2070">
            <v>1</v>
          </cell>
          <cell r="H2070">
            <v>1</v>
          </cell>
          <cell r="I2070">
            <v>0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1</v>
          </cell>
        </row>
        <row r="2071">
          <cell r="D2071">
            <v>307821</v>
          </cell>
          <cell r="E2071" t="str">
            <v>Gen. Tomas Mascardo National High School</v>
          </cell>
          <cell r="F2071">
            <v>1</v>
          </cell>
          <cell r="G2071">
            <v>1</v>
          </cell>
          <cell r="H2071">
            <v>1</v>
          </cell>
          <cell r="I2071">
            <v>0</v>
          </cell>
          <cell r="J2071">
            <v>1</v>
          </cell>
          <cell r="K2071">
            <v>1</v>
          </cell>
          <cell r="L2071">
            <v>1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1</v>
          </cell>
          <cell r="U2071">
            <v>0</v>
          </cell>
        </row>
        <row r="2072">
          <cell r="D2072">
            <v>301217</v>
          </cell>
          <cell r="E2072" t="str">
            <v>Talon National High School</v>
          </cell>
          <cell r="F2072">
            <v>1</v>
          </cell>
          <cell r="G2072">
            <v>0</v>
          </cell>
          <cell r="H2072">
            <v>1</v>
          </cell>
          <cell r="I2072">
            <v>1</v>
          </cell>
          <cell r="J2072">
            <v>1</v>
          </cell>
          <cell r="K2072">
            <v>1</v>
          </cell>
          <cell r="L2072">
            <v>0</v>
          </cell>
          <cell r="M2072">
            <v>0</v>
          </cell>
          <cell r="N2072">
            <v>1</v>
          </cell>
          <cell r="O2072">
            <v>0</v>
          </cell>
          <cell r="P2072">
            <v>0</v>
          </cell>
          <cell r="Q2072">
            <v>1</v>
          </cell>
          <cell r="R2072">
            <v>0</v>
          </cell>
          <cell r="S2072">
            <v>0</v>
          </cell>
          <cell r="T2072">
            <v>0</v>
          </cell>
          <cell r="U2072">
            <v>1</v>
          </cell>
        </row>
        <row r="2073">
          <cell r="D2073">
            <v>301232</v>
          </cell>
          <cell r="E2073" t="str">
            <v>Buenavista NHS</v>
          </cell>
          <cell r="F2073">
            <v>1</v>
          </cell>
          <cell r="G2073">
            <v>0</v>
          </cell>
          <cell r="H2073">
            <v>1</v>
          </cell>
          <cell r="I2073">
            <v>1</v>
          </cell>
          <cell r="J2073">
            <v>1</v>
          </cell>
          <cell r="K2073">
            <v>1</v>
          </cell>
          <cell r="L2073">
            <v>0</v>
          </cell>
          <cell r="M2073">
            <v>0</v>
          </cell>
          <cell r="N2073">
            <v>0</v>
          </cell>
          <cell r="O2073">
            <v>1</v>
          </cell>
          <cell r="P2073">
            <v>1</v>
          </cell>
          <cell r="Q2073">
            <v>0</v>
          </cell>
          <cell r="R2073">
            <v>0</v>
          </cell>
          <cell r="S2073">
            <v>0</v>
          </cell>
          <cell r="T2073">
            <v>1</v>
          </cell>
          <cell r="U2073">
            <v>1</v>
          </cell>
        </row>
        <row r="2074">
          <cell r="D2074">
            <v>308115</v>
          </cell>
          <cell r="E2074" t="str">
            <v>San Guillermo NHS</v>
          </cell>
          <cell r="F2074">
            <v>1</v>
          </cell>
          <cell r="G2074">
            <v>0</v>
          </cell>
          <cell r="H2074">
            <v>0</v>
          </cell>
          <cell r="I2074">
            <v>0</v>
          </cell>
          <cell r="J2074">
            <v>0</v>
          </cell>
          <cell r="K2074">
            <v>1</v>
          </cell>
          <cell r="L2074">
            <v>0</v>
          </cell>
          <cell r="M2074">
            <v>1</v>
          </cell>
          <cell r="N2074">
            <v>0</v>
          </cell>
          <cell r="O2074">
            <v>0</v>
          </cell>
          <cell r="P2074">
            <v>1</v>
          </cell>
          <cell r="Q2074">
            <v>1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</row>
        <row r="2075">
          <cell r="D2075">
            <v>301191</v>
          </cell>
          <cell r="E2075" t="str">
            <v>Gen. Emilio Aguinaldo National High School</v>
          </cell>
          <cell r="F2075">
            <v>1</v>
          </cell>
          <cell r="G2075">
            <v>0</v>
          </cell>
          <cell r="H2075">
            <v>0</v>
          </cell>
          <cell r="I2075">
            <v>0</v>
          </cell>
          <cell r="J2075">
            <v>1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1</v>
          </cell>
          <cell r="P2075">
            <v>1</v>
          </cell>
          <cell r="Q2075">
            <v>1</v>
          </cell>
          <cell r="R2075">
            <v>1</v>
          </cell>
          <cell r="S2075">
            <v>0</v>
          </cell>
          <cell r="T2075">
            <v>1</v>
          </cell>
          <cell r="U2075">
            <v>0</v>
          </cell>
        </row>
        <row r="2076">
          <cell r="D2076">
            <v>301268</v>
          </cell>
          <cell r="E2076" t="str">
            <v>Sta. Catalina Integrated National High School</v>
          </cell>
          <cell r="F2076">
            <v>1</v>
          </cell>
          <cell r="G2076">
            <v>0</v>
          </cell>
          <cell r="H2076">
            <v>1</v>
          </cell>
          <cell r="I2076">
            <v>1</v>
          </cell>
          <cell r="J2076">
            <v>1</v>
          </cell>
          <cell r="K2076">
            <v>1</v>
          </cell>
          <cell r="L2076">
            <v>1</v>
          </cell>
          <cell r="M2076">
            <v>1</v>
          </cell>
          <cell r="N2076">
            <v>1</v>
          </cell>
          <cell r="O2076">
            <v>1</v>
          </cell>
          <cell r="P2076">
            <v>1</v>
          </cell>
          <cell r="Q2076">
            <v>1</v>
          </cell>
          <cell r="R2076">
            <v>1</v>
          </cell>
          <cell r="S2076">
            <v>1</v>
          </cell>
          <cell r="T2076">
            <v>1</v>
          </cell>
          <cell r="U2076">
            <v>1</v>
          </cell>
        </row>
        <row r="2077">
          <cell r="D2077">
            <v>307817</v>
          </cell>
          <cell r="E2077" t="str">
            <v>Tanza National Trade School Annex</v>
          </cell>
          <cell r="F2077">
            <v>1</v>
          </cell>
          <cell r="G2077">
            <v>0</v>
          </cell>
          <cell r="H2077">
            <v>1</v>
          </cell>
          <cell r="I2077">
            <v>1</v>
          </cell>
          <cell r="J2077">
            <v>1</v>
          </cell>
          <cell r="K2077">
            <v>1</v>
          </cell>
          <cell r="L2077">
            <v>0</v>
          </cell>
          <cell r="M2077">
            <v>1</v>
          </cell>
          <cell r="N2077">
            <v>0</v>
          </cell>
          <cell r="O2077">
            <v>0</v>
          </cell>
          <cell r="P2077">
            <v>1</v>
          </cell>
          <cell r="Q2077">
            <v>1</v>
          </cell>
          <cell r="R2077">
            <v>0</v>
          </cell>
          <cell r="S2077">
            <v>0</v>
          </cell>
          <cell r="T2077">
            <v>1</v>
          </cell>
          <cell r="U2077">
            <v>0</v>
          </cell>
        </row>
        <row r="2078">
          <cell r="D2078">
            <v>301221</v>
          </cell>
          <cell r="E2078" t="str">
            <v>Ternate National High School</v>
          </cell>
          <cell r="F2078">
            <v>1</v>
          </cell>
          <cell r="G2078">
            <v>0</v>
          </cell>
          <cell r="H2078">
            <v>1</v>
          </cell>
          <cell r="I2078">
            <v>0</v>
          </cell>
          <cell r="J2078">
            <v>1</v>
          </cell>
          <cell r="K2078">
            <v>1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1</v>
          </cell>
          <cell r="R2078">
            <v>0</v>
          </cell>
          <cell r="S2078">
            <v>0</v>
          </cell>
          <cell r="T2078">
            <v>1</v>
          </cell>
          <cell r="U2078">
            <v>1</v>
          </cell>
        </row>
        <row r="2079">
          <cell r="D2079">
            <v>301244</v>
          </cell>
          <cell r="E2079" t="str">
            <v>Liliw National High School</v>
          </cell>
          <cell r="F2079">
            <v>1</v>
          </cell>
          <cell r="G2079">
            <v>0</v>
          </cell>
          <cell r="H2079">
            <v>0</v>
          </cell>
          <cell r="I2079">
            <v>1</v>
          </cell>
          <cell r="J2079">
            <v>1</v>
          </cell>
          <cell r="K2079">
            <v>1</v>
          </cell>
          <cell r="L2079">
            <v>0</v>
          </cell>
          <cell r="M2079">
            <v>1</v>
          </cell>
          <cell r="N2079">
            <v>1</v>
          </cell>
          <cell r="O2079">
            <v>1</v>
          </cell>
          <cell r="P2079">
            <v>1</v>
          </cell>
          <cell r="Q2079">
            <v>1</v>
          </cell>
          <cell r="R2079">
            <v>0</v>
          </cell>
          <cell r="S2079">
            <v>0</v>
          </cell>
          <cell r="T2079">
            <v>1</v>
          </cell>
          <cell r="U2079">
            <v>1</v>
          </cell>
        </row>
        <row r="2080">
          <cell r="D2080">
            <v>301440</v>
          </cell>
          <cell r="E2080" t="str">
            <v>Burgos National High School</v>
          </cell>
          <cell r="F2080">
            <v>1</v>
          </cell>
          <cell r="G2080">
            <v>0</v>
          </cell>
          <cell r="H2080">
            <v>1</v>
          </cell>
          <cell r="I2080">
            <v>1</v>
          </cell>
          <cell r="J2080">
            <v>1</v>
          </cell>
          <cell r="K2080">
            <v>1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1</v>
          </cell>
          <cell r="Q2080">
            <v>1</v>
          </cell>
          <cell r="R2080">
            <v>1</v>
          </cell>
          <cell r="S2080">
            <v>0</v>
          </cell>
          <cell r="T2080">
            <v>1</v>
          </cell>
          <cell r="U2080">
            <v>1</v>
          </cell>
        </row>
        <row r="2081">
          <cell r="D2081">
            <v>500391</v>
          </cell>
          <cell r="E2081" t="str">
            <v>Apia IS</v>
          </cell>
          <cell r="F2081">
            <v>1</v>
          </cell>
          <cell r="G2081">
            <v>0</v>
          </cell>
          <cell r="H2081">
            <v>0</v>
          </cell>
          <cell r="I2081">
            <v>1</v>
          </cell>
          <cell r="J2081">
            <v>1</v>
          </cell>
          <cell r="K2081">
            <v>1</v>
          </cell>
          <cell r="L2081">
            <v>0</v>
          </cell>
          <cell r="M2081">
            <v>0</v>
          </cell>
          <cell r="N2081">
            <v>0</v>
          </cell>
          <cell r="O2081">
            <v>1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1</v>
          </cell>
        </row>
        <row r="2082">
          <cell r="D2082">
            <v>301265</v>
          </cell>
          <cell r="E2082" t="str">
            <v>Alaminos National High School</v>
          </cell>
          <cell r="F2082">
            <v>1</v>
          </cell>
          <cell r="G2082">
            <v>0</v>
          </cell>
          <cell r="H2082">
            <v>0</v>
          </cell>
          <cell r="I2082">
            <v>0</v>
          </cell>
          <cell r="J2082">
            <v>1</v>
          </cell>
          <cell r="K2082">
            <v>1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</row>
        <row r="2083">
          <cell r="D2083">
            <v>307725</v>
          </cell>
          <cell r="E2083" t="str">
            <v>Lipahan National High School</v>
          </cell>
          <cell r="F2083">
            <v>0</v>
          </cell>
          <cell r="G2083">
            <v>0</v>
          </cell>
          <cell r="H2083">
            <v>1</v>
          </cell>
          <cell r="I2083">
            <v>1</v>
          </cell>
          <cell r="J2083">
            <v>1</v>
          </cell>
          <cell r="K2083">
            <v>1</v>
          </cell>
          <cell r="L2083">
            <v>0</v>
          </cell>
          <cell r="M2083">
            <v>0</v>
          </cell>
          <cell r="N2083">
            <v>1</v>
          </cell>
          <cell r="O2083">
            <v>1</v>
          </cell>
          <cell r="P2083">
            <v>1</v>
          </cell>
          <cell r="Q2083">
            <v>1</v>
          </cell>
          <cell r="R2083">
            <v>0</v>
          </cell>
          <cell r="S2083">
            <v>0</v>
          </cell>
          <cell r="T2083">
            <v>1</v>
          </cell>
          <cell r="U2083">
            <v>0</v>
          </cell>
        </row>
        <row r="2084">
          <cell r="D2084">
            <v>301410</v>
          </cell>
          <cell r="E2084" t="str">
            <v>Tongohin NHS</v>
          </cell>
          <cell r="F2084">
            <v>1</v>
          </cell>
          <cell r="G2084">
            <v>0</v>
          </cell>
          <cell r="H2084">
            <v>1</v>
          </cell>
          <cell r="I2084">
            <v>1</v>
          </cell>
          <cell r="J2084">
            <v>1</v>
          </cell>
          <cell r="K2084">
            <v>1</v>
          </cell>
          <cell r="L2084">
            <v>0</v>
          </cell>
          <cell r="M2084">
            <v>1</v>
          </cell>
          <cell r="N2084">
            <v>0</v>
          </cell>
          <cell r="O2084">
            <v>0</v>
          </cell>
          <cell r="P2084">
            <v>1</v>
          </cell>
          <cell r="Q2084">
            <v>0</v>
          </cell>
          <cell r="R2084">
            <v>0</v>
          </cell>
          <cell r="S2084">
            <v>0</v>
          </cell>
          <cell r="T2084">
            <v>1</v>
          </cell>
          <cell r="U2084">
            <v>0</v>
          </cell>
        </row>
        <row r="2085">
          <cell r="D2085">
            <v>301278</v>
          </cell>
          <cell r="E2085" t="str">
            <v>Upland Integrated National High School</v>
          </cell>
          <cell r="F2085">
            <v>1</v>
          </cell>
          <cell r="G2085">
            <v>0</v>
          </cell>
          <cell r="H2085">
            <v>0</v>
          </cell>
          <cell r="I2085">
            <v>1</v>
          </cell>
          <cell r="J2085">
            <v>1</v>
          </cell>
          <cell r="K2085">
            <v>1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1</v>
          </cell>
          <cell r="Q2085">
            <v>1</v>
          </cell>
          <cell r="R2085">
            <v>1</v>
          </cell>
          <cell r="S2085">
            <v>0</v>
          </cell>
          <cell r="T2085">
            <v>0</v>
          </cell>
          <cell r="U2085">
            <v>0</v>
          </cell>
        </row>
        <row r="2086">
          <cell r="D2086">
            <v>301261</v>
          </cell>
          <cell r="E2086" t="str">
            <v>Sampaguita Vill. NHS</v>
          </cell>
          <cell r="F2086">
            <v>1</v>
          </cell>
          <cell r="G2086">
            <v>0</v>
          </cell>
          <cell r="H2086">
            <v>0</v>
          </cell>
          <cell r="I2086">
            <v>0</v>
          </cell>
          <cell r="J2086">
            <v>1</v>
          </cell>
          <cell r="K2086">
            <v>1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1</v>
          </cell>
          <cell r="Q2086">
            <v>1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</row>
        <row r="2087">
          <cell r="D2087">
            <v>307805</v>
          </cell>
          <cell r="E2087" t="str">
            <v>Buck Estate National High School</v>
          </cell>
          <cell r="F2087">
            <v>1</v>
          </cell>
          <cell r="G2087">
            <v>1</v>
          </cell>
          <cell r="H2087">
            <v>0</v>
          </cell>
          <cell r="I2087">
            <v>0</v>
          </cell>
          <cell r="J2087">
            <v>0</v>
          </cell>
          <cell r="K2087">
            <v>1</v>
          </cell>
          <cell r="L2087">
            <v>1</v>
          </cell>
          <cell r="M2087">
            <v>1</v>
          </cell>
          <cell r="N2087">
            <v>1</v>
          </cell>
          <cell r="O2087">
            <v>1</v>
          </cell>
          <cell r="P2087">
            <v>1</v>
          </cell>
          <cell r="Q2087">
            <v>1</v>
          </cell>
          <cell r="R2087">
            <v>0</v>
          </cell>
          <cell r="S2087">
            <v>0</v>
          </cell>
          <cell r="T2087">
            <v>0</v>
          </cell>
          <cell r="U2087">
            <v>1</v>
          </cell>
        </row>
        <row r="2088">
          <cell r="D2088">
            <v>301423</v>
          </cell>
          <cell r="E2088" t="str">
            <v>Muntindilaw NHS</v>
          </cell>
          <cell r="F2088">
            <v>1</v>
          </cell>
          <cell r="G2088">
            <v>0</v>
          </cell>
          <cell r="H2088">
            <v>1</v>
          </cell>
          <cell r="I2088">
            <v>0</v>
          </cell>
          <cell r="J2088">
            <v>1</v>
          </cell>
          <cell r="K2088">
            <v>1</v>
          </cell>
          <cell r="L2088">
            <v>1</v>
          </cell>
          <cell r="M2088">
            <v>0</v>
          </cell>
          <cell r="N2088">
            <v>1</v>
          </cell>
          <cell r="O2088">
            <v>0</v>
          </cell>
          <cell r="P2088">
            <v>1</v>
          </cell>
          <cell r="Q2088">
            <v>1</v>
          </cell>
          <cell r="R2088">
            <v>0</v>
          </cell>
          <cell r="S2088">
            <v>0</v>
          </cell>
          <cell r="T2088">
            <v>0</v>
          </cell>
          <cell r="U2088">
            <v>1</v>
          </cell>
        </row>
        <row r="2089">
          <cell r="D2089">
            <v>301493</v>
          </cell>
          <cell r="E2089" t="str">
            <v>Lipa City National High School</v>
          </cell>
          <cell r="F2089">
            <v>1</v>
          </cell>
          <cell r="G2089">
            <v>0</v>
          </cell>
          <cell r="H2089">
            <v>0</v>
          </cell>
          <cell r="I2089">
            <v>1</v>
          </cell>
          <cell r="J2089">
            <v>1</v>
          </cell>
          <cell r="K2089">
            <v>0</v>
          </cell>
          <cell r="L2089">
            <v>0</v>
          </cell>
          <cell r="M2089">
            <v>1</v>
          </cell>
          <cell r="N2089">
            <v>1</v>
          </cell>
          <cell r="O2089">
            <v>1</v>
          </cell>
          <cell r="P2089">
            <v>0</v>
          </cell>
          <cell r="Q2089">
            <v>1</v>
          </cell>
          <cell r="R2089">
            <v>0</v>
          </cell>
          <cell r="S2089">
            <v>0</v>
          </cell>
          <cell r="T2089">
            <v>0</v>
          </cell>
          <cell r="U2089">
            <v>1</v>
          </cell>
        </row>
        <row r="2090">
          <cell r="D2090">
            <v>308135</v>
          </cell>
          <cell r="E2090" t="str">
            <v>Southville 8C NHS</v>
          </cell>
          <cell r="F2090">
            <v>1</v>
          </cell>
          <cell r="G2090">
            <v>0</v>
          </cell>
          <cell r="H2090">
            <v>1</v>
          </cell>
          <cell r="I2090">
            <v>1</v>
          </cell>
          <cell r="J2090">
            <v>0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1</v>
          </cell>
          <cell r="U2090">
            <v>0</v>
          </cell>
        </row>
        <row r="2091">
          <cell r="D2091">
            <v>301131</v>
          </cell>
          <cell r="E2091" t="str">
            <v>Palakpak Integrated National High School</v>
          </cell>
          <cell r="F2091">
            <v>1</v>
          </cell>
          <cell r="G2091">
            <v>0</v>
          </cell>
          <cell r="H2091">
            <v>1</v>
          </cell>
          <cell r="I2091">
            <v>0</v>
          </cell>
          <cell r="J2091">
            <v>1</v>
          </cell>
          <cell r="K2091">
            <v>1</v>
          </cell>
          <cell r="L2091">
            <v>0</v>
          </cell>
          <cell r="M2091">
            <v>0</v>
          </cell>
          <cell r="N2091">
            <v>1</v>
          </cell>
          <cell r="O2091">
            <v>0</v>
          </cell>
          <cell r="P2091">
            <v>1</v>
          </cell>
          <cell r="Q2091">
            <v>1</v>
          </cell>
          <cell r="R2091">
            <v>1</v>
          </cell>
          <cell r="S2091">
            <v>0</v>
          </cell>
          <cell r="T2091">
            <v>0</v>
          </cell>
          <cell r="U2091">
            <v>1</v>
          </cell>
        </row>
        <row r="2092">
          <cell r="D2092">
            <v>301333</v>
          </cell>
          <cell r="E2092" t="str">
            <v>Jomalig NHS</v>
          </cell>
          <cell r="F2092">
            <v>1</v>
          </cell>
          <cell r="G2092">
            <v>1</v>
          </cell>
          <cell r="H2092">
            <v>1</v>
          </cell>
          <cell r="I2092">
            <v>0</v>
          </cell>
          <cell r="J2092">
            <v>0</v>
          </cell>
          <cell r="K2092">
            <v>1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1</v>
          </cell>
          <cell r="U2092">
            <v>0</v>
          </cell>
        </row>
        <row r="2093">
          <cell r="D2093">
            <v>301420</v>
          </cell>
          <cell r="E2093" t="str">
            <v>Cupang NHS</v>
          </cell>
          <cell r="F2093">
            <v>0</v>
          </cell>
          <cell r="G2093">
            <v>0</v>
          </cell>
          <cell r="H2093">
            <v>1</v>
          </cell>
          <cell r="I2093">
            <v>0</v>
          </cell>
          <cell r="J2093">
            <v>0</v>
          </cell>
          <cell r="K2093">
            <v>1</v>
          </cell>
          <cell r="L2093">
            <v>1</v>
          </cell>
          <cell r="M2093">
            <v>1</v>
          </cell>
          <cell r="N2093">
            <v>1</v>
          </cell>
          <cell r="O2093">
            <v>0</v>
          </cell>
          <cell r="P2093">
            <v>1</v>
          </cell>
          <cell r="Q2093">
            <v>1</v>
          </cell>
          <cell r="R2093">
            <v>1</v>
          </cell>
          <cell r="S2093">
            <v>1</v>
          </cell>
          <cell r="T2093">
            <v>1</v>
          </cell>
          <cell r="U2093">
            <v>1</v>
          </cell>
        </row>
        <row r="2094">
          <cell r="D2094">
            <v>301439</v>
          </cell>
          <cell r="E2094" t="str">
            <v>Gen. Licerio Geronimo NHS</v>
          </cell>
          <cell r="F2094">
            <v>1</v>
          </cell>
          <cell r="G2094">
            <v>0</v>
          </cell>
          <cell r="H2094">
            <v>1</v>
          </cell>
          <cell r="I2094">
            <v>1</v>
          </cell>
          <cell r="J2094">
            <v>0</v>
          </cell>
          <cell r="K2094">
            <v>1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1</v>
          </cell>
          <cell r="Q2094">
            <v>0</v>
          </cell>
          <cell r="R2094">
            <v>0</v>
          </cell>
          <cell r="S2094">
            <v>0</v>
          </cell>
          <cell r="T2094">
            <v>1</v>
          </cell>
          <cell r="U2094">
            <v>1</v>
          </cell>
        </row>
        <row r="2095">
          <cell r="D2095">
            <v>301192</v>
          </cell>
          <cell r="E2095" t="str">
            <v>Gen. Mariano Alvarez Technology High School</v>
          </cell>
          <cell r="F2095">
            <v>1</v>
          </cell>
          <cell r="G2095">
            <v>0</v>
          </cell>
          <cell r="H2095">
            <v>0</v>
          </cell>
          <cell r="I2095">
            <v>0</v>
          </cell>
          <cell r="J2095">
            <v>0</v>
          </cell>
          <cell r="K2095">
            <v>1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1</v>
          </cell>
          <cell r="U2095">
            <v>0</v>
          </cell>
        </row>
        <row r="2096">
          <cell r="D2096">
            <v>301400</v>
          </cell>
          <cell r="E2096" t="str">
            <v>San Rafael NHS</v>
          </cell>
          <cell r="F2096">
            <v>1</v>
          </cell>
          <cell r="G2096">
            <v>0</v>
          </cell>
          <cell r="H2096">
            <v>1</v>
          </cell>
          <cell r="I2096">
            <v>0</v>
          </cell>
          <cell r="J2096">
            <v>0</v>
          </cell>
          <cell r="K2096">
            <v>1</v>
          </cell>
          <cell r="L2096">
            <v>0</v>
          </cell>
          <cell r="M2096">
            <v>0</v>
          </cell>
          <cell r="N2096">
            <v>1</v>
          </cell>
          <cell r="O2096">
            <v>1</v>
          </cell>
          <cell r="P2096">
            <v>1</v>
          </cell>
          <cell r="Q2096">
            <v>0</v>
          </cell>
          <cell r="R2096">
            <v>1</v>
          </cell>
          <cell r="S2096">
            <v>0</v>
          </cell>
          <cell r="T2096">
            <v>1</v>
          </cell>
          <cell r="U2096">
            <v>0</v>
          </cell>
        </row>
        <row r="2097">
          <cell r="D2097">
            <v>301147</v>
          </cell>
          <cell r="E2097" t="str">
            <v>Sta. Clara Senior High School</v>
          </cell>
          <cell r="F2097">
            <v>1</v>
          </cell>
          <cell r="G2097">
            <v>0</v>
          </cell>
          <cell r="H2097">
            <v>1</v>
          </cell>
          <cell r="I2097">
            <v>0</v>
          </cell>
          <cell r="J2097">
            <v>1</v>
          </cell>
          <cell r="K2097">
            <v>1</v>
          </cell>
          <cell r="L2097">
            <v>0</v>
          </cell>
          <cell r="M2097">
            <v>1</v>
          </cell>
          <cell r="N2097">
            <v>1</v>
          </cell>
          <cell r="O2097">
            <v>0</v>
          </cell>
          <cell r="P2097">
            <v>1</v>
          </cell>
          <cell r="Q2097">
            <v>0</v>
          </cell>
          <cell r="R2097">
            <v>0</v>
          </cell>
          <cell r="S2097">
            <v>0</v>
          </cell>
          <cell r="T2097">
            <v>1</v>
          </cell>
          <cell r="U2097">
            <v>1</v>
          </cell>
        </row>
        <row r="2098">
          <cell r="D2098">
            <v>301174</v>
          </cell>
          <cell r="E2098" t="str">
            <v>Binakayan National High School</v>
          </cell>
          <cell r="F2098">
            <v>1</v>
          </cell>
          <cell r="G2098">
            <v>1</v>
          </cell>
          <cell r="H2098">
            <v>1</v>
          </cell>
          <cell r="I2098">
            <v>1</v>
          </cell>
          <cell r="J2098">
            <v>1</v>
          </cell>
          <cell r="K2098">
            <v>1</v>
          </cell>
          <cell r="L2098">
            <v>1</v>
          </cell>
          <cell r="M2098">
            <v>1</v>
          </cell>
          <cell r="N2098">
            <v>1</v>
          </cell>
          <cell r="O2098">
            <v>1</v>
          </cell>
          <cell r="P2098">
            <v>1</v>
          </cell>
          <cell r="Q2098">
            <v>1</v>
          </cell>
          <cell r="R2098">
            <v>1</v>
          </cell>
          <cell r="S2098">
            <v>1</v>
          </cell>
          <cell r="T2098">
            <v>1</v>
          </cell>
          <cell r="U2098">
            <v>1</v>
          </cell>
        </row>
        <row r="2099">
          <cell r="D2099">
            <v>301204</v>
          </cell>
          <cell r="E2099" t="str">
            <v>Maragondon National High School</v>
          </cell>
          <cell r="F2099">
            <v>1</v>
          </cell>
          <cell r="G2099">
            <v>0</v>
          </cell>
          <cell r="H2099">
            <v>0</v>
          </cell>
          <cell r="I2099">
            <v>1</v>
          </cell>
          <cell r="J2099">
            <v>1</v>
          </cell>
          <cell r="K2099">
            <v>0</v>
          </cell>
          <cell r="L2099">
            <v>0</v>
          </cell>
          <cell r="M2099">
            <v>0</v>
          </cell>
          <cell r="N2099">
            <v>1</v>
          </cell>
          <cell r="O2099">
            <v>1</v>
          </cell>
          <cell r="P2099">
            <v>1</v>
          </cell>
          <cell r="Q2099">
            <v>1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</row>
        <row r="2100">
          <cell r="D2100">
            <v>301373</v>
          </cell>
          <cell r="E2100" t="str">
            <v>Doña Francisca Alvarez Rejano Integrated School (Formerly Patabog NHS)</v>
          </cell>
          <cell r="F2100">
            <v>1</v>
          </cell>
          <cell r="G2100">
            <v>1</v>
          </cell>
          <cell r="H2100">
            <v>0</v>
          </cell>
          <cell r="I2100">
            <v>1</v>
          </cell>
          <cell r="J2100">
            <v>1</v>
          </cell>
          <cell r="K2100">
            <v>1</v>
          </cell>
          <cell r="L2100">
            <v>1</v>
          </cell>
          <cell r="M2100">
            <v>0</v>
          </cell>
          <cell r="N2100">
            <v>1</v>
          </cell>
          <cell r="O2100">
            <v>1</v>
          </cell>
          <cell r="P2100">
            <v>1</v>
          </cell>
          <cell r="Q2100">
            <v>1</v>
          </cell>
          <cell r="R2100">
            <v>0</v>
          </cell>
          <cell r="S2100">
            <v>0</v>
          </cell>
          <cell r="T2100">
            <v>0</v>
          </cell>
          <cell r="U2100">
            <v>1</v>
          </cell>
        </row>
        <row r="2101">
          <cell r="D2101">
            <v>301197</v>
          </cell>
          <cell r="E2101" t="str">
            <v>Kaong National High School</v>
          </cell>
          <cell r="F2101">
            <v>1</v>
          </cell>
          <cell r="G2101">
            <v>1</v>
          </cell>
          <cell r="H2101">
            <v>0</v>
          </cell>
          <cell r="I2101">
            <v>0</v>
          </cell>
          <cell r="J2101">
            <v>0</v>
          </cell>
          <cell r="K2101">
            <v>1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1</v>
          </cell>
          <cell r="Q2101">
            <v>1</v>
          </cell>
          <cell r="R2101">
            <v>0</v>
          </cell>
          <cell r="S2101">
            <v>0</v>
          </cell>
          <cell r="T2101">
            <v>1</v>
          </cell>
          <cell r="U2101">
            <v>0</v>
          </cell>
        </row>
        <row r="2102">
          <cell r="D2102">
            <v>301193</v>
          </cell>
          <cell r="E2102" t="str">
            <v>Gen. Vito Belarmino National High School</v>
          </cell>
          <cell r="F2102">
            <v>1</v>
          </cell>
          <cell r="G2102">
            <v>0</v>
          </cell>
          <cell r="H2102">
            <v>1</v>
          </cell>
          <cell r="I2102">
            <v>1</v>
          </cell>
          <cell r="J2102">
            <v>1</v>
          </cell>
          <cell r="K2102">
            <v>1</v>
          </cell>
          <cell r="L2102">
            <v>0</v>
          </cell>
          <cell r="M2102">
            <v>1</v>
          </cell>
          <cell r="N2102">
            <v>1</v>
          </cell>
          <cell r="O2102">
            <v>1</v>
          </cell>
          <cell r="P2102">
            <v>1</v>
          </cell>
          <cell r="Q2102">
            <v>0</v>
          </cell>
          <cell r="R2102">
            <v>0</v>
          </cell>
          <cell r="S2102">
            <v>0</v>
          </cell>
          <cell r="T2102">
            <v>1</v>
          </cell>
          <cell r="U2102">
            <v>0</v>
          </cell>
        </row>
        <row r="2103">
          <cell r="D2103">
            <v>301230</v>
          </cell>
          <cell r="E2103" t="str">
            <v>BiÃ±an National High School</v>
          </cell>
          <cell r="F2103">
            <v>1</v>
          </cell>
          <cell r="G2103">
            <v>0</v>
          </cell>
          <cell r="H2103">
            <v>1</v>
          </cell>
          <cell r="I2103">
            <v>1</v>
          </cell>
          <cell r="J2103">
            <v>0</v>
          </cell>
          <cell r="K2103">
            <v>1</v>
          </cell>
          <cell r="L2103">
            <v>0</v>
          </cell>
          <cell r="M2103">
            <v>0</v>
          </cell>
          <cell r="N2103">
            <v>1</v>
          </cell>
          <cell r="O2103">
            <v>0</v>
          </cell>
          <cell r="P2103">
            <v>0</v>
          </cell>
          <cell r="Q2103">
            <v>1</v>
          </cell>
          <cell r="R2103">
            <v>0</v>
          </cell>
          <cell r="S2103">
            <v>1</v>
          </cell>
          <cell r="T2103">
            <v>0</v>
          </cell>
          <cell r="U2103">
            <v>1</v>
          </cell>
        </row>
        <row r="2104">
          <cell r="D2104">
            <v>301212</v>
          </cell>
          <cell r="E2104" t="str">
            <v>Rosario National High School</v>
          </cell>
          <cell r="F2104">
            <v>1</v>
          </cell>
          <cell r="G2104">
            <v>0</v>
          </cell>
          <cell r="H2104">
            <v>0</v>
          </cell>
          <cell r="I2104">
            <v>1</v>
          </cell>
          <cell r="J2104">
            <v>1</v>
          </cell>
          <cell r="K2104">
            <v>0</v>
          </cell>
          <cell r="L2104">
            <v>0</v>
          </cell>
          <cell r="M2104">
            <v>1</v>
          </cell>
          <cell r="N2104">
            <v>0</v>
          </cell>
          <cell r="O2104">
            <v>1</v>
          </cell>
          <cell r="P2104">
            <v>1</v>
          </cell>
          <cell r="Q2104">
            <v>0</v>
          </cell>
          <cell r="R2104">
            <v>0</v>
          </cell>
          <cell r="S2104">
            <v>0</v>
          </cell>
          <cell r="T2104">
            <v>1</v>
          </cell>
          <cell r="U2104">
            <v>0</v>
          </cell>
        </row>
        <row r="2105">
          <cell r="D2105">
            <v>301454</v>
          </cell>
          <cell r="E2105" t="str">
            <v>Quisao NHS</v>
          </cell>
          <cell r="F2105">
            <v>1</v>
          </cell>
          <cell r="G2105">
            <v>1</v>
          </cell>
          <cell r="H2105">
            <v>1</v>
          </cell>
          <cell r="I2105">
            <v>1</v>
          </cell>
          <cell r="J2105">
            <v>1</v>
          </cell>
          <cell r="K2105">
            <v>1</v>
          </cell>
          <cell r="L2105">
            <v>1</v>
          </cell>
          <cell r="M2105">
            <v>1</v>
          </cell>
          <cell r="N2105">
            <v>1</v>
          </cell>
          <cell r="O2105">
            <v>0</v>
          </cell>
          <cell r="P2105">
            <v>1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</row>
        <row r="2106">
          <cell r="D2106">
            <v>301207</v>
          </cell>
          <cell r="E2106" t="str">
            <v>Naic National High School</v>
          </cell>
          <cell r="F2106">
            <v>1</v>
          </cell>
          <cell r="G2106">
            <v>1</v>
          </cell>
          <cell r="H2106">
            <v>1</v>
          </cell>
          <cell r="I2106">
            <v>0</v>
          </cell>
          <cell r="J2106">
            <v>1</v>
          </cell>
          <cell r="K2106">
            <v>0</v>
          </cell>
          <cell r="L2106">
            <v>1</v>
          </cell>
          <cell r="M2106">
            <v>1</v>
          </cell>
          <cell r="N2106">
            <v>1</v>
          </cell>
          <cell r="O2106">
            <v>0</v>
          </cell>
          <cell r="P2106">
            <v>1</v>
          </cell>
          <cell r="Q2106">
            <v>0</v>
          </cell>
          <cell r="R2106">
            <v>0</v>
          </cell>
          <cell r="S2106">
            <v>0</v>
          </cell>
          <cell r="T2106">
            <v>1</v>
          </cell>
          <cell r="U2106">
            <v>0</v>
          </cell>
        </row>
        <row r="2107">
          <cell r="D2107">
            <v>301175</v>
          </cell>
          <cell r="E2107" t="str">
            <v>Bucal National High School</v>
          </cell>
          <cell r="F2107">
            <v>1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1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1</v>
          </cell>
          <cell r="Q2107">
            <v>1</v>
          </cell>
          <cell r="R2107">
            <v>0</v>
          </cell>
          <cell r="S2107">
            <v>0</v>
          </cell>
          <cell r="T2107">
            <v>1</v>
          </cell>
          <cell r="U2107">
            <v>0</v>
          </cell>
        </row>
        <row r="2108">
          <cell r="D2108">
            <v>307819</v>
          </cell>
          <cell r="E2108" t="str">
            <v>Eugenio Cabezas National High School</v>
          </cell>
          <cell r="F2108">
            <v>1</v>
          </cell>
          <cell r="G2108">
            <v>0</v>
          </cell>
          <cell r="H2108">
            <v>1</v>
          </cell>
          <cell r="I2108">
            <v>0</v>
          </cell>
          <cell r="J2108">
            <v>0</v>
          </cell>
          <cell r="K2108">
            <v>1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1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</row>
        <row r="2109">
          <cell r="D2109">
            <v>301178</v>
          </cell>
          <cell r="E2109" t="str">
            <v>Cavite National Science High School</v>
          </cell>
          <cell r="F2109">
            <v>1</v>
          </cell>
          <cell r="G2109">
            <v>1</v>
          </cell>
          <cell r="H2109">
            <v>1</v>
          </cell>
          <cell r="I2109">
            <v>0</v>
          </cell>
          <cell r="J2109">
            <v>0</v>
          </cell>
          <cell r="K2109">
            <v>1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1</v>
          </cell>
          <cell r="U2109">
            <v>0</v>
          </cell>
        </row>
        <row r="2110">
          <cell r="D2110">
            <v>500924</v>
          </cell>
          <cell r="E2110" t="str">
            <v>Ulat Integrated School</v>
          </cell>
          <cell r="F2110">
            <v>1</v>
          </cell>
          <cell r="G2110">
            <v>0</v>
          </cell>
          <cell r="H2110">
            <v>1</v>
          </cell>
          <cell r="I2110">
            <v>1</v>
          </cell>
          <cell r="J2110">
            <v>0</v>
          </cell>
          <cell r="K2110">
            <v>1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1</v>
          </cell>
          <cell r="Q2110">
            <v>1</v>
          </cell>
          <cell r="R2110">
            <v>0</v>
          </cell>
          <cell r="S2110">
            <v>0</v>
          </cell>
          <cell r="T2110">
            <v>1</v>
          </cell>
          <cell r="U2110">
            <v>1</v>
          </cell>
        </row>
        <row r="2111">
          <cell r="D2111">
            <v>301167</v>
          </cell>
          <cell r="E2111" t="str">
            <v>Amaya School of Home Industries</v>
          </cell>
          <cell r="F2111">
            <v>1</v>
          </cell>
          <cell r="G2111">
            <v>1</v>
          </cell>
          <cell r="H2111">
            <v>1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1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</row>
        <row r="2112">
          <cell r="D2112">
            <v>301166</v>
          </cell>
          <cell r="E2112" t="str">
            <v>Amadeo National High School</v>
          </cell>
          <cell r="F2112">
            <v>1</v>
          </cell>
          <cell r="G2112">
            <v>1</v>
          </cell>
          <cell r="H2112">
            <v>1</v>
          </cell>
          <cell r="I2112">
            <v>1</v>
          </cell>
          <cell r="J2112">
            <v>1</v>
          </cell>
          <cell r="K2112">
            <v>1</v>
          </cell>
          <cell r="L2112">
            <v>1</v>
          </cell>
          <cell r="M2112">
            <v>1</v>
          </cell>
          <cell r="N2112">
            <v>1</v>
          </cell>
          <cell r="O2112">
            <v>1</v>
          </cell>
          <cell r="P2112">
            <v>1</v>
          </cell>
          <cell r="Q2112">
            <v>0</v>
          </cell>
          <cell r="R2112">
            <v>0</v>
          </cell>
          <cell r="S2112">
            <v>0</v>
          </cell>
          <cell r="T2112">
            <v>1</v>
          </cell>
          <cell r="U2112">
            <v>1</v>
          </cell>
        </row>
        <row r="2113">
          <cell r="D2113">
            <v>308118</v>
          </cell>
          <cell r="E2113" t="str">
            <v>Sta. Ines NHS</v>
          </cell>
          <cell r="F2113">
            <v>0</v>
          </cell>
          <cell r="G2113">
            <v>1</v>
          </cell>
          <cell r="H2113">
            <v>0</v>
          </cell>
          <cell r="I2113">
            <v>1</v>
          </cell>
          <cell r="J2113">
            <v>1</v>
          </cell>
          <cell r="K2113">
            <v>1</v>
          </cell>
          <cell r="L2113">
            <v>0</v>
          </cell>
          <cell r="M2113">
            <v>0</v>
          </cell>
          <cell r="N2113">
            <v>1</v>
          </cell>
          <cell r="O2113">
            <v>0</v>
          </cell>
          <cell r="P2113">
            <v>0</v>
          </cell>
          <cell r="Q2113">
            <v>1</v>
          </cell>
          <cell r="R2113">
            <v>0</v>
          </cell>
          <cell r="S2113">
            <v>0</v>
          </cell>
          <cell r="T2113">
            <v>1</v>
          </cell>
          <cell r="U2113">
            <v>1</v>
          </cell>
        </row>
        <row r="2114">
          <cell r="D2114">
            <v>301283</v>
          </cell>
          <cell r="E2114" t="str">
            <v>Magsaysay NHS (Formerly Ajos NHS - Magsaysay Extension)</v>
          </cell>
          <cell r="F2114">
            <v>0</v>
          </cell>
          <cell r="G2114">
            <v>0</v>
          </cell>
          <cell r="H2114">
            <v>1</v>
          </cell>
          <cell r="I2114">
            <v>0</v>
          </cell>
          <cell r="J2114">
            <v>1</v>
          </cell>
          <cell r="K2114">
            <v>1</v>
          </cell>
          <cell r="L2114">
            <v>0</v>
          </cell>
          <cell r="M2114">
            <v>1</v>
          </cell>
          <cell r="N2114">
            <v>1</v>
          </cell>
          <cell r="O2114">
            <v>1</v>
          </cell>
          <cell r="P2114">
            <v>1</v>
          </cell>
          <cell r="Q2114">
            <v>1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</row>
        <row r="2115">
          <cell r="D2115">
            <v>301205</v>
          </cell>
          <cell r="E2115" t="str">
            <v>Munting Ilog National High School</v>
          </cell>
          <cell r="F2115">
            <v>1</v>
          </cell>
          <cell r="G2115">
            <v>1</v>
          </cell>
          <cell r="H2115">
            <v>1</v>
          </cell>
          <cell r="I2115">
            <v>1</v>
          </cell>
          <cell r="J2115">
            <v>1</v>
          </cell>
          <cell r="K2115">
            <v>1</v>
          </cell>
          <cell r="L2115">
            <v>1</v>
          </cell>
          <cell r="M2115">
            <v>1</v>
          </cell>
          <cell r="N2115">
            <v>1</v>
          </cell>
          <cell r="O2115">
            <v>1</v>
          </cell>
          <cell r="P2115">
            <v>1</v>
          </cell>
          <cell r="Q2115">
            <v>1</v>
          </cell>
          <cell r="R2115">
            <v>1</v>
          </cell>
          <cell r="S2115">
            <v>0</v>
          </cell>
          <cell r="T2115">
            <v>1</v>
          </cell>
          <cell r="U2115">
            <v>1</v>
          </cell>
        </row>
        <row r="2116">
          <cell r="D2116">
            <v>307820</v>
          </cell>
          <cell r="E2116" t="str">
            <v>Bucal National High School - Sta. Mercedes Annex</v>
          </cell>
          <cell r="F2116">
            <v>1</v>
          </cell>
          <cell r="G2116">
            <v>0</v>
          </cell>
          <cell r="H2116">
            <v>1</v>
          </cell>
          <cell r="I2116">
            <v>0</v>
          </cell>
          <cell r="J2116">
            <v>0</v>
          </cell>
          <cell r="K2116">
            <v>1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1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</row>
        <row r="2117">
          <cell r="D2117">
            <v>307814</v>
          </cell>
          <cell r="E2117" t="str">
            <v>Pueblo del Mar National High School</v>
          </cell>
          <cell r="F2117">
            <v>1</v>
          </cell>
          <cell r="G2117">
            <v>0</v>
          </cell>
          <cell r="H2117">
            <v>1</v>
          </cell>
          <cell r="I2117">
            <v>0</v>
          </cell>
          <cell r="J2117">
            <v>1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1</v>
          </cell>
          <cell r="P2117">
            <v>1</v>
          </cell>
          <cell r="Q2117">
            <v>1</v>
          </cell>
          <cell r="R2117">
            <v>0</v>
          </cell>
          <cell r="S2117">
            <v>0</v>
          </cell>
          <cell r="T2117">
            <v>1</v>
          </cell>
          <cell r="U2117">
            <v>1</v>
          </cell>
        </row>
        <row r="2118">
          <cell r="D2118">
            <v>307810</v>
          </cell>
          <cell r="E2118" t="str">
            <v>Ciudad Nuevo de Naic National High School</v>
          </cell>
          <cell r="F2118">
            <v>1</v>
          </cell>
          <cell r="G2118">
            <v>0</v>
          </cell>
          <cell r="H2118">
            <v>1</v>
          </cell>
          <cell r="I2118">
            <v>1</v>
          </cell>
          <cell r="J2118">
            <v>0</v>
          </cell>
          <cell r="K2118">
            <v>1</v>
          </cell>
          <cell r="L2118">
            <v>0</v>
          </cell>
          <cell r="M2118">
            <v>1</v>
          </cell>
          <cell r="N2118">
            <v>1</v>
          </cell>
          <cell r="O2118">
            <v>1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1</v>
          </cell>
          <cell r="U2118">
            <v>0</v>
          </cell>
        </row>
        <row r="2119">
          <cell r="D2119">
            <v>301144</v>
          </cell>
          <cell r="E2119" t="str">
            <v>San Piro National High School</v>
          </cell>
          <cell r="F2119">
            <v>1</v>
          </cell>
          <cell r="G2119">
            <v>0</v>
          </cell>
          <cell r="H2119">
            <v>1</v>
          </cell>
          <cell r="I2119">
            <v>1</v>
          </cell>
          <cell r="J2119">
            <v>0</v>
          </cell>
          <cell r="K2119">
            <v>0</v>
          </cell>
          <cell r="L2119">
            <v>1</v>
          </cell>
          <cell r="M2119">
            <v>1</v>
          </cell>
          <cell r="N2119">
            <v>0</v>
          </cell>
          <cell r="O2119">
            <v>0</v>
          </cell>
          <cell r="P2119">
            <v>1</v>
          </cell>
          <cell r="Q2119">
            <v>1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</row>
        <row r="2120">
          <cell r="D2120">
            <v>301180</v>
          </cell>
          <cell r="E2120" t="str">
            <v>Bulihan National High School</v>
          </cell>
          <cell r="F2120">
            <v>1</v>
          </cell>
          <cell r="G2120">
            <v>0</v>
          </cell>
          <cell r="H2120">
            <v>1</v>
          </cell>
          <cell r="I2120">
            <v>0</v>
          </cell>
          <cell r="J2120">
            <v>1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1</v>
          </cell>
          <cell r="Q2120">
            <v>1</v>
          </cell>
          <cell r="R2120">
            <v>1</v>
          </cell>
          <cell r="S2120">
            <v>0</v>
          </cell>
          <cell r="T2120">
            <v>1</v>
          </cell>
          <cell r="U2120">
            <v>1</v>
          </cell>
        </row>
        <row r="2121">
          <cell r="D2121">
            <v>301404</v>
          </cell>
          <cell r="E2121" t="str">
            <v>Sto. Domingo NHS</v>
          </cell>
          <cell r="F2121">
            <v>1</v>
          </cell>
          <cell r="G2121">
            <v>0</v>
          </cell>
          <cell r="H2121">
            <v>1</v>
          </cell>
          <cell r="I2121">
            <v>0</v>
          </cell>
          <cell r="J2121">
            <v>1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1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</row>
        <row r="2122">
          <cell r="D2122">
            <v>305487</v>
          </cell>
          <cell r="E2122" t="str">
            <v>Centro De Naic National High School</v>
          </cell>
          <cell r="F2122">
            <v>1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1</v>
          </cell>
          <cell r="L2122">
            <v>0</v>
          </cell>
          <cell r="M2122">
            <v>1</v>
          </cell>
          <cell r="N2122">
            <v>0</v>
          </cell>
          <cell r="O2122">
            <v>0</v>
          </cell>
          <cell r="P2122">
            <v>0</v>
          </cell>
          <cell r="Q2122">
            <v>1</v>
          </cell>
          <cell r="R2122">
            <v>0</v>
          </cell>
          <cell r="S2122">
            <v>0</v>
          </cell>
          <cell r="T2122">
            <v>1</v>
          </cell>
          <cell r="U2122">
            <v>0</v>
          </cell>
        </row>
        <row r="2123">
          <cell r="D2123">
            <v>301203</v>
          </cell>
          <cell r="E2123" t="str">
            <v>Malabag National High School</v>
          </cell>
          <cell r="F2123">
            <v>1</v>
          </cell>
          <cell r="G2123">
            <v>1</v>
          </cell>
          <cell r="H2123">
            <v>0</v>
          </cell>
          <cell r="I2123">
            <v>0</v>
          </cell>
          <cell r="J2123">
            <v>1</v>
          </cell>
          <cell r="K2123">
            <v>1</v>
          </cell>
          <cell r="L2123">
            <v>1</v>
          </cell>
          <cell r="M2123">
            <v>0</v>
          </cell>
          <cell r="N2123">
            <v>1</v>
          </cell>
          <cell r="O2123">
            <v>1</v>
          </cell>
          <cell r="P2123">
            <v>1</v>
          </cell>
          <cell r="Q2123">
            <v>0</v>
          </cell>
          <cell r="R2123">
            <v>0</v>
          </cell>
          <cell r="S2123">
            <v>0</v>
          </cell>
          <cell r="T2123">
            <v>1</v>
          </cell>
          <cell r="U2123">
            <v>0</v>
          </cell>
        </row>
        <row r="2124">
          <cell r="D2124">
            <v>307813</v>
          </cell>
          <cell r="E2124" t="str">
            <v>Emilia Ambalada Poblete National High School</v>
          </cell>
          <cell r="F2124">
            <v>1</v>
          </cell>
          <cell r="G2124">
            <v>0</v>
          </cell>
          <cell r="H2124">
            <v>1</v>
          </cell>
          <cell r="I2124">
            <v>1</v>
          </cell>
          <cell r="J2124">
            <v>0</v>
          </cell>
          <cell r="K2124">
            <v>1</v>
          </cell>
          <cell r="L2124">
            <v>0</v>
          </cell>
          <cell r="M2124">
            <v>1</v>
          </cell>
          <cell r="N2124">
            <v>0</v>
          </cell>
          <cell r="O2124">
            <v>1</v>
          </cell>
          <cell r="P2124">
            <v>1</v>
          </cell>
          <cell r="Q2124">
            <v>0</v>
          </cell>
          <cell r="R2124">
            <v>0</v>
          </cell>
          <cell r="S2124">
            <v>0</v>
          </cell>
          <cell r="T2124">
            <v>1</v>
          </cell>
          <cell r="U2124">
            <v>1</v>
          </cell>
        </row>
        <row r="2125">
          <cell r="D2125">
            <v>301222</v>
          </cell>
          <cell r="E2125" t="str">
            <v>Trece Martires City National High School</v>
          </cell>
          <cell r="F2125">
            <v>1</v>
          </cell>
          <cell r="G2125">
            <v>0</v>
          </cell>
          <cell r="H2125">
            <v>1</v>
          </cell>
          <cell r="I2125">
            <v>1</v>
          </cell>
          <cell r="J2125">
            <v>1</v>
          </cell>
          <cell r="K2125">
            <v>1</v>
          </cell>
          <cell r="L2125">
            <v>1</v>
          </cell>
          <cell r="M2125">
            <v>1</v>
          </cell>
          <cell r="N2125">
            <v>0</v>
          </cell>
          <cell r="O2125">
            <v>1</v>
          </cell>
          <cell r="P2125">
            <v>1</v>
          </cell>
          <cell r="Q2125">
            <v>1</v>
          </cell>
          <cell r="R2125">
            <v>0</v>
          </cell>
          <cell r="S2125">
            <v>0</v>
          </cell>
          <cell r="T2125">
            <v>1</v>
          </cell>
          <cell r="U2125">
            <v>1</v>
          </cell>
        </row>
        <row r="2126">
          <cell r="D2126">
            <v>307809</v>
          </cell>
          <cell r="E2126" t="str">
            <v>Luis Aguado National High School</v>
          </cell>
          <cell r="F2126">
            <v>1</v>
          </cell>
          <cell r="G2126">
            <v>1</v>
          </cell>
          <cell r="H2126">
            <v>0</v>
          </cell>
          <cell r="I2126">
            <v>1</v>
          </cell>
          <cell r="J2126">
            <v>0</v>
          </cell>
          <cell r="K2126">
            <v>1</v>
          </cell>
          <cell r="L2126">
            <v>1</v>
          </cell>
          <cell r="M2126">
            <v>1</v>
          </cell>
          <cell r="N2126">
            <v>1</v>
          </cell>
          <cell r="O2126">
            <v>1</v>
          </cell>
          <cell r="P2126">
            <v>1</v>
          </cell>
          <cell r="Q2126">
            <v>1</v>
          </cell>
          <cell r="R2126">
            <v>1</v>
          </cell>
          <cell r="S2126">
            <v>0</v>
          </cell>
          <cell r="T2126">
            <v>1</v>
          </cell>
          <cell r="U2126">
            <v>1</v>
          </cell>
        </row>
        <row r="2127">
          <cell r="D2127">
            <v>307808</v>
          </cell>
          <cell r="E2127" t="str">
            <v>Francisco Osorio National High School</v>
          </cell>
          <cell r="F2127">
            <v>1</v>
          </cell>
          <cell r="G2127">
            <v>1</v>
          </cell>
          <cell r="H2127">
            <v>1</v>
          </cell>
          <cell r="I2127">
            <v>1</v>
          </cell>
          <cell r="J2127">
            <v>1</v>
          </cell>
          <cell r="K2127">
            <v>1</v>
          </cell>
          <cell r="L2127">
            <v>0</v>
          </cell>
          <cell r="M2127">
            <v>1</v>
          </cell>
          <cell r="N2127">
            <v>1</v>
          </cell>
          <cell r="O2127">
            <v>1</v>
          </cell>
          <cell r="P2127">
            <v>1</v>
          </cell>
          <cell r="Q2127">
            <v>1</v>
          </cell>
          <cell r="R2127">
            <v>1</v>
          </cell>
          <cell r="S2127">
            <v>1</v>
          </cell>
          <cell r="T2127">
            <v>1</v>
          </cell>
          <cell r="U2127">
            <v>1</v>
          </cell>
        </row>
        <row r="2128">
          <cell r="D2128">
            <v>301202</v>
          </cell>
          <cell r="E2128" t="str">
            <v>Lumil National High School</v>
          </cell>
          <cell r="F2128">
            <v>1</v>
          </cell>
          <cell r="G2128">
            <v>1</v>
          </cell>
          <cell r="H2128">
            <v>1</v>
          </cell>
          <cell r="I2128">
            <v>1</v>
          </cell>
          <cell r="J2128">
            <v>1</v>
          </cell>
          <cell r="K2128">
            <v>1</v>
          </cell>
          <cell r="L2128">
            <v>0</v>
          </cell>
          <cell r="M2128">
            <v>1</v>
          </cell>
          <cell r="N2128">
            <v>1</v>
          </cell>
          <cell r="O2128">
            <v>1</v>
          </cell>
          <cell r="P2128">
            <v>1</v>
          </cell>
          <cell r="Q2128">
            <v>1</v>
          </cell>
          <cell r="R2128">
            <v>1</v>
          </cell>
          <cell r="S2128">
            <v>0</v>
          </cell>
          <cell r="T2128">
            <v>1</v>
          </cell>
          <cell r="U2128">
            <v>0</v>
          </cell>
        </row>
        <row r="2129">
          <cell r="D2129">
            <v>307902</v>
          </cell>
          <cell r="E2129" t="str">
            <v>Santa Rosa Science and Technology High School</v>
          </cell>
          <cell r="F2129">
            <v>1</v>
          </cell>
          <cell r="G2129">
            <v>0</v>
          </cell>
          <cell r="H2129">
            <v>1</v>
          </cell>
          <cell r="I2129">
            <v>0</v>
          </cell>
          <cell r="J2129">
            <v>1</v>
          </cell>
          <cell r="K2129">
            <v>1</v>
          </cell>
          <cell r="L2129">
            <v>0</v>
          </cell>
          <cell r="M2129">
            <v>0</v>
          </cell>
          <cell r="N2129">
            <v>0</v>
          </cell>
          <cell r="O2129">
            <v>1</v>
          </cell>
          <cell r="P2129">
            <v>1</v>
          </cell>
          <cell r="Q2129">
            <v>0</v>
          </cell>
          <cell r="R2129">
            <v>0</v>
          </cell>
          <cell r="S2129">
            <v>0</v>
          </cell>
          <cell r="T2129">
            <v>1</v>
          </cell>
          <cell r="U2129">
            <v>0</v>
          </cell>
        </row>
        <row r="2130">
          <cell r="D2130">
            <v>301200</v>
          </cell>
          <cell r="E2130" t="str">
            <v>Lumampong National High School</v>
          </cell>
          <cell r="F2130">
            <v>1</v>
          </cell>
          <cell r="G2130">
            <v>1</v>
          </cell>
          <cell r="H2130">
            <v>1</v>
          </cell>
          <cell r="I2130">
            <v>1</v>
          </cell>
          <cell r="J2130">
            <v>1</v>
          </cell>
          <cell r="K2130">
            <v>1</v>
          </cell>
          <cell r="L2130">
            <v>0</v>
          </cell>
          <cell r="M2130">
            <v>1</v>
          </cell>
          <cell r="N2130">
            <v>1</v>
          </cell>
          <cell r="O2130">
            <v>1</v>
          </cell>
          <cell r="P2130">
            <v>1</v>
          </cell>
          <cell r="Q2130">
            <v>1</v>
          </cell>
          <cell r="R2130">
            <v>0</v>
          </cell>
          <cell r="S2130">
            <v>0</v>
          </cell>
          <cell r="T2130">
            <v>1</v>
          </cell>
          <cell r="U2130">
            <v>1</v>
          </cell>
        </row>
        <row r="2131">
          <cell r="D2131">
            <v>301070</v>
          </cell>
          <cell r="E2131" t="str">
            <v>Ananias C. Hernandez Memorial National High School</v>
          </cell>
          <cell r="F2131">
            <v>1</v>
          </cell>
          <cell r="G2131">
            <v>1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1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1</v>
          </cell>
        </row>
        <row r="2132">
          <cell r="D2132">
            <v>301209</v>
          </cell>
          <cell r="E2132" t="str">
            <v>Palocpoc National High School</v>
          </cell>
          <cell r="F2132">
            <v>1</v>
          </cell>
          <cell r="G2132">
            <v>1</v>
          </cell>
          <cell r="H2132">
            <v>1</v>
          </cell>
          <cell r="I2132">
            <v>1</v>
          </cell>
          <cell r="J2132">
            <v>1</v>
          </cell>
          <cell r="K2132">
            <v>1</v>
          </cell>
          <cell r="L2132">
            <v>1</v>
          </cell>
          <cell r="M2132">
            <v>1</v>
          </cell>
          <cell r="N2132">
            <v>1</v>
          </cell>
          <cell r="O2132">
            <v>1</v>
          </cell>
          <cell r="P2132">
            <v>1</v>
          </cell>
          <cell r="Q2132">
            <v>1</v>
          </cell>
          <cell r="R2132">
            <v>1</v>
          </cell>
          <cell r="S2132">
            <v>0</v>
          </cell>
          <cell r="T2132">
            <v>1</v>
          </cell>
          <cell r="U2132">
            <v>1</v>
          </cell>
        </row>
        <row r="2133">
          <cell r="D2133">
            <v>301218</v>
          </cell>
          <cell r="E2133" t="str">
            <v>Tanza National Comprehensive High School</v>
          </cell>
          <cell r="F2133">
            <v>1</v>
          </cell>
          <cell r="G2133">
            <v>0</v>
          </cell>
          <cell r="H2133">
            <v>1</v>
          </cell>
          <cell r="I2133">
            <v>0</v>
          </cell>
          <cell r="J2133">
            <v>0</v>
          </cell>
          <cell r="K2133">
            <v>0</v>
          </cell>
          <cell r="L2133">
            <v>0</v>
          </cell>
          <cell r="M2133">
            <v>1</v>
          </cell>
          <cell r="N2133">
            <v>0</v>
          </cell>
          <cell r="O2133">
            <v>0</v>
          </cell>
          <cell r="P2133">
            <v>1</v>
          </cell>
          <cell r="Q2133">
            <v>0</v>
          </cell>
          <cell r="R2133">
            <v>0</v>
          </cell>
          <cell r="S2133">
            <v>0</v>
          </cell>
          <cell r="T2133">
            <v>1</v>
          </cell>
          <cell r="U2133">
            <v>0</v>
          </cell>
        </row>
        <row r="2134">
          <cell r="D2134">
            <v>301213</v>
          </cell>
          <cell r="E2134" t="str">
            <v>San Jose Community High School</v>
          </cell>
          <cell r="F2134">
            <v>1</v>
          </cell>
          <cell r="G2134">
            <v>1</v>
          </cell>
          <cell r="H2134">
            <v>1</v>
          </cell>
          <cell r="I2134">
            <v>1</v>
          </cell>
          <cell r="J2134">
            <v>1</v>
          </cell>
          <cell r="K2134">
            <v>1</v>
          </cell>
          <cell r="L2134">
            <v>1</v>
          </cell>
          <cell r="M2134">
            <v>1</v>
          </cell>
          <cell r="N2134">
            <v>1</v>
          </cell>
          <cell r="O2134">
            <v>1</v>
          </cell>
          <cell r="P2134">
            <v>1</v>
          </cell>
          <cell r="Q2134">
            <v>1</v>
          </cell>
          <cell r="R2134">
            <v>0</v>
          </cell>
          <cell r="S2134">
            <v>0</v>
          </cell>
          <cell r="T2134">
            <v>1</v>
          </cell>
          <cell r="U2134">
            <v>1</v>
          </cell>
        </row>
        <row r="2135">
          <cell r="D2135">
            <v>301366</v>
          </cell>
          <cell r="E2135" t="str">
            <v>Nagsinamo NHS</v>
          </cell>
          <cell r="F2135">
            <v>1</v>
          </cell>
          <cell r="G2135">
            <v>0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0</v>
          </cell>
          <cell r="M2135">
            <v>1</v>
          </cell>
          <cell r="N2135">
            <v>0</v>
          </cell>
          <cell r="O2135">
            <v>0</v>
          </cell>
          <cell r="P2135">
            <v>0</v>
          </cell>
          <cell r="Q2135">
            <v>1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</row>
        <row r="2136">
          <cell r="D2136">
            <v>301195</v>
          </cell>
          <cell r="E2136" t="str">
            <v>Halang Banaybanay National High School</v>
          </cell>
          <cell r="F2136">
            <v>1</v>
          </cell>
          <cell r="G2136">
            <v>1</v>
          </cell>
          <cell r="H2136">
            <v>1</v>
          </cell>
          <cell r="I2136">
            <v>1</v>
          </cell>
          <cell r="J2136">
            <v>0</v>
          </cell>
          <cell r="K2136">
            <v>1</v>
          </cell>
          <cell r="L2136">
            <v>0</v>
          </cell>
          <cell r="M2136">
            <v>0</v>
          </cell>
          <cell r="N2136">
            <v>0</v>
          </cell>
          <cell r="O2136">
            <v>1</v>
          </cell>
          <cell r="P2136">
            <v>1</v>
          </cell>
          <cell r="Q2136">
            <v>1</v>
          </cell>
          <cell r="R2136">
            <v>0</v>
          </cell>
          <cell r="S2136">
            <v>0</v>
          </cell>
          <cell r="T2136">
            <v>0</v>
          </cell>
          <cell r="U2136">
            <v>1</v>
          </cell>
        </row>
        <row r="2137">
          <cell r="D2137">
            <v>307818</v>
          </cell>
          <cell r="E2137" t="str">
            <v>Trece Martires City National High School - Conchu Annex</v>
          </cell>
          <cell r="F2137">
            <v>1</v>
          </cell>
          <cell r="G2137">
            <v>1</v>
          </cell>
          <cell r="H2137">
            <v>1</v>
          </cell>
          <cell r="I2137">
            <v>0</v>
          </cell>
          <cell r="J2137">
            <v>1</v>
          </cell>
          <cell r="K2137">
            <v>0</v>
          </cell>
          <cell r="L2137">
            <v>1</v>
          </cell>
          <cell r="M2137">
            <v>1</v>
          </cell>
          <cell r="N2137">
            <v>1</v>
          </cell>
          <cell r="O2137">
            <v>0</v>
          </cell>
          <cell r="P2137">
            <v>1</v>
          </cell>
          <cell r="Q2137">
            <v>1</v>
          </cell>
          <cell r="R2137">
            <v>1</v>
          </cell>
          <cell r="S2137">
            <v>0</v>
          </cell>
          <cell r="T2137">
            <v>0</v>
          </cell>
          <cell r="U2137">
            <v>1</v>
          </cell>
        </row>
        <row r="2138">
          <cell r="D2138">
            <v>301165</v>
          </cell>
          <cell r="E2138" t="str">
            <v>Alfonso National High School</v>
          </cell>
          <cell r="F2138">
            <v>1</v>
          </cell>
          <cell r="G2138">
            <v>1</v>
          </cell>
          <cell r="H2138">
            <v>1</v>
          </cell>
          <cell r="I2138">
            <v>0</v>
          </cell>
          <cell r="J2138">
            <v>0</v>
          </cell>
          <cell r="K2138">
            <v>1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1</v>
          </cell>
          <cell r="U2138">
            <v>0</v>
          </cell>
        </row>
        <row r="2139">
          <cell r="D2139">
            <v>301447</v>
          </cell>
          <cell r="E2139" t="str">
            <v>Malaya NHS</v>
          </cell>
          <cell r="F2139">
            <v>1</v>
          </cell>
          <cell r="G2139">
            <v>0</v>
          </cell>
          <cell r="H2139">
            <v>1</v>
          </cell>
          <cell r="I2139">
            <v>0</v>
          </cell>
          <cell r="J2139">
            <v>1</v>
          </cell>
          <cell r="K2139">
            <v>0</v>
          </cell>
          <cell r="L2139">
            <v>1</v>
          </cell>
          <cell r="M2139">
            <v>0</v>
          </cell>
          <cell r="N2139">
            <v>0</v>
          </cell>
          <cell r="O2139">
            <v>0</v>
          </cell>
          <cell r="P2139">
            <v>1</v>
          </cell>
          <cell r="Q2139">
            <v>1</v>
          </cell>
          <cell r="R2139">
            <v>0</v>
          </cell>
          <cell r="S2139">
            <v>1</v>
          </cell>
          <cell r="T2139">
            <v>1</v>
          </cell>
          <cell r="U2139">
            <v>1</v>
          </cell>
        </row>
        <row r="2140">
          <cell r="D2140">
            <v>301168</v>
          </cell>
          <cell r="E2140" t="str">
            <v>Anuling National High School</v>
          </cell>
          <cell r="F2140">
            <v>1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1</v>
          </cell>
          <cell r="Q2140">
            <v>1</v>
          </cell>
          <cell r="R2140">
            <v>0</v>
          </cell>
          <cell r="S2140">
            <v>0</v>
          </cell>
          <cell r="T2140">
            <v>1</v>
          </cell>
          <cell r="U2140">
            <v>0</v>
          </cell>
        </row>
        <row r="2141">
          <cell r="D2141">
            <v>301216</v>
          </cell>
          <cell r="E2141" t="str">
            <v>Tagaytay City National High School</v>
          </cell>
          <cell r="F2141">
            <v>1</v>
          </cell>
          <cell r="G2141">
            <v>0</v>
          </cell>
          <cell r="H2141">
            <v>1</v>
          </cell>
          <cell r="I2141">
            <v>0</v>
          </cell>
          <cell r="J2141">
            <v>1</v>
          </cell>
          <cell r="K2141">
            <v>1</v>
          </cell>
          <cell r="L2141">
            <v>0</v>
          </cell>
          <cell r="M2141">
            <v>1</v>
          </cell>
          <cell r="N2141">
            <v>1</v>
          </cell>
          <cell r="O2141">
            <v>1</v>
          </cell>
          <cell r="P2141">
            <v>1</v>
          </cell>
          <cell r="Q2141">
            <v>1</v>
          </cell>
          <cell r="R2141">
            <v>1</v>
          </cell>
          <cell r="S2141">
            <v>1</v>
          </cell>
          <cell r="T2141">
            <v>1</v>
          </cell>
          <cell r="U2141">
            <v>1</v>
          </cell>
        </row>
        <row r="2142">
          <cell r="D2142">
            <v>301220</v>
          </cell>
          <cell r="E2142" t="str">
            <v>Taywanak National High School</v>
          </cell>
          <cell r="F2142">
            <v>1</v>
          </cell>
          <cell r="G2142">
            <v>1</v>
          </cell>
          <cell r="H2142">
            <v>0</v>
          </cell>
          <cell r="I2142">
            <v>1</v>
          </cell>
          <cell r="J2142">
            <v>1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1</v>
          </cell>
          <cell r="Q2142">
            <v>1</v>
          </cell>
          <cell r="R2142">
            <v>1</v>
          </cell>
          <cell r="S2142">
            <v>0</v>
          </cell>
          <cell r="T2142">
            <v>1</v>
          </cell>
          <cell r="U2142">
            <v>1</v>
          </cell>
        </row>
        <row r="2143">
          <cell r="D2143">
            <v>301189</v>
          </cell>
          <cell r="E2143" t="str">
            <v>Emiliano T. Tirona Memorial National High School</v>
          </cell>
          <cell r="F2143">
            <v>1</v>
          </cell>
          <cell r="G2143">
            <v>1</v>
          </cell>
          <cell r="H2143">
            <v>1</v>
          </cell>
          <cell r="I2143">
            <v>1</v>
          </cell>
          <cell r="J2143">
            <v>1</v>
          </cell>
          <cell r="K2143">
            <v>1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1</v>
          </cell>
          <cell r="R2143">
            <v>1</v>
          </cell>
          <cell r="S2143">
            <v>1</v>
          </cell>
          <cell r="T2143">
            <v>1</v>
          </cell>
          <cell r="U2143">
            <v>1</v>
          </cell>
        </row>
        <row r="2144">
          <cell r="D2144">
            <v>301199</v>
          </cell>
          <cell r="E2144" t="str">
            <v>Lucsuhin National High School</v>
          </cell>
          <cell r="F2144">
            <v>1</v>
          </cell>
          <cell r="G2144">
            <v>1</v>
          </cell>
          <cell r="H2144">
            <v>1</v>
          </cell>
          <cell r="I2144">
            <v>0</v>
          </cell>
          <cell r="J2144">
            <v>1</v>
          </cell>
          <cell r="K2144">
            <v>0</v>
          </cell>
          <cell r="L2144">
            <v>0</v>
          </cell>
          <cell r="M2144">
            <v>1</v>
          </cell>
          <cell r="N2144">
            <v>0</v>
          </cell>
          <cell r="O2144">
            <v>1</v>
          </cell>
          <cell r="P2144">
            <v>1</v>
          </cell>
          <cell r="Q2144">
            <v>1</v>
          </cell>
          <cell r="R2144">
            <v>0</v>
          </cell>
          <cell r="S2144">
            <v>0</v>
          </cell>
          <cell r="T2144">
            <v>1</v>
          </cell>
          <cell r="U2144">
            <v>1</v>
          </cell>
        </row>
        <row r="2145">
          <cell r="D2145">
            <v>301198</v>
          </cell>
          <cell r="E2145" t="str">
            <v>Kaytitinga National High School</v>
          </cell>
          <cell r="F2145">
            <v>1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1</v>
          </cell>
          <cell r="L2145">
            <v>1</v>
          </cell>
          <cell r="M2145">
            <v>0</v>
          </cell>
          <cell r="N2145">
            <v>0</v>
          </cell>
          <cell r="O2145">
            <v>0</v>
          </cell>
          <cell r="P2145">
            <v>1</v>
          </cell>
          <cell r="Q2145">
            <v>1</v>
          </cell>
          <cell r="R2145">
            <v>0</v>
          </cell>
          <cell r="S2145">
            <v>0</v>
          </cell>
          <cell r="T2145">
            <v>1</v>
          </cell>
          <cell r="U2145">
            <v>0</v>
          </cell>
        </row>
        <row r="2146">
          <cell r="D2146">
            <v>301176</v>
          </cell>
          <cell r="E2146" t="str">
            <v>Caluangan National High School</v>
          </cell>
          <cell r="F2146">
            <v>1</v>
          </cell>
          <cell r="G2146">
            <v>1</v>
          </cell>
          <cell r="H2146">
            <v>0</v>
          </cell>
          <cell r="I2146">
            <v>1</v>
          </cell>
          <cell r="J2146">
            <v>1</v>
          </cell>
          <cell r="K2146">
            <v>1</v>
          </cell>
          <cell r="L2146">
            <v>0</v>
          </cell>
          <cell r="M2146">
            <v>1</v>
          </cell>
          <cell r="N2146">
            <v>1</v>
          </cell>
          <cell r="O2146">
            <v>1</v>
          </cell>
          <cell r="P2146">
            <v>1</v>
          </cell>
          <cell r="Q2146">
            <v>1</v>
          </cell>
          <cell r="R2146">
            <v>1</v>
          </cell>
          <cell r="S2146">
            <v>0</v>
          </cell>
          <cell r="T2146">
            <v>1</v>
          </cell>
          <cell r="U2146">
            <v>1</v>
          </cell>
        </row>
        <row r="2147">
          <cell r="D2147">
            <v>501520</v>
          </cell>
          <cell r="E2147" t="str">
            <v>Banaba Cerca Integrated School</v>
          </cell>
          <cell r="F2147">
            <v>0</v>
          </cell>
          <cell r="G2147">
            <v>0</v>
          </cell>
          <cell r="H2147">
            <v>1</v>
          </cell>
          <cell r="I2147">
            <v>0</v>
          </cell>
          <cell r="J2147">
            <v>1</v>
          </cell>
          <cell r="K2147">
            <v>1</v>
          </cell>
          <cell r="L2147">
            <v>0</v>
          </cell>
          <cell r="M2147">
            <v>0</v>
          </cell>
          <cell r="N2147">
            <v>0</v>
          </cell>
          <cell r="O2147">
            <v>1</v>
          </cell>
          <cell r="P2147">
            <v>0</v>
          </cell>
          <cell r="Q2147">
            <v>1</v>
          </cell>
          <cell r="R2147">
            <v>0</v>
          </cell>
          <cell r="S2147">
            <v>0</v>
          </cell>
          <cell r="T2147">
            <v>1</v>
          </cell>
          <cell r="U2147">
            <v>1</v>
          </cell>
        </row>
        <row r="2148">
          <cell r="D2148">
            <v>301172</v>
          </cell>
          <cell r="E2148" t="str">
            <v>Bagbag National High School</v>
          </cell>
          <cell r="F2148">
            <v>1</v>
          </cell>
          <cell r="G2148">
            <v>1</v>
          </cell>
          <cell r="H2148">
            <v>1</v>
          </cell>
          <cell r="I2148">
            <v>1</v>
          </cell>
          <cell r="J2148">
            <v>1</v>
          </cell>
          <cell r="K2148">
            <v>1</v>
          </cell>
          <cell r="L2148">
            <v>1</v>
          </cell>
          <cell r="M2148">
            <v>1</v>
          </cell>
          <cell r="N2148">
            <v>1</v>
          </cell>
          <cell r="O2148">
            <v>1</v>
          </cell>
          <cell r="P2148">
            <v>1</v>
          </cell>
          <cell r="Q2148">
            <v>1</v>
          </cell>
          <cell r="R2148">
            <v>1</v>
          </cell>
          <cell r="S2148">
            <v>0</v>
          </cell>
          <cell r="T2148">
            <v>0</v>
          </cell>
          <cell r="U2148">
            <v>1</v>
          </cell>
        </row>
        <row r="2149">
          <cell r="D2149">
            <v>307804</v>
          </cell>
          <cell r="E2149" t="str">
            <v>Kaysuyo National High School</v>
          </cell>
          <cell r="F2149">
            <v>1</v>
          </cell>
          <cell r="G2149">
            <v>1</v>
          </cell>
          <cell r="H2149">
            <v>1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1</v>
          </cell>
        </row>
        <row r="2150">
          <cell r="D2150">
            <v>301169</v>
          </cell>
          <cell r="E2150" t="str">
            <v>Constancio E. Aure Sr. National High School</v>
          </cell>
          <cell r="F2150">
            <v>1</v>
          </cell>
          <cell r="G2150">
            <v>0</v>
          </cell>
          <cell r="H2150">
            <v>1</v>
          </cell>
          <cell r="I2150">
            <v>1</v>
          </cell>
          <cell r="J2150">
            <v>0</v>
          </cell>
          <cell r="K2150">
            <v>1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1</v>
          </cell>
          <cell r="Q2150">
            <v>1</v>
          </cell>
          <cell r="R2150">
            <v>1</v>
          </cell>
          <cell r="S2150">
            <v>0</v>
          </cell>
          <cell r="T2150">
            <v>1</v>
          </cell>
          <cell r="U2150">
            <v>0</v>
          </cell>
        </row>
        <row r="2151">
          <cell r="D2151">
            <v>301224</v>
          </cell>
          <cell r="E2151" t="str">
            <v>Aplaya NHS</v>
          </cell>
          <cell r="F2151">
            <v>1</v>
          </cell>
          <cell r="G2151">
            <v>0</v>
          </cell>
          <cell r="H2151">
            <v>1</v>
          </cell>
          <cell r="I2151">
            <v>1</v>
          </cell>
          <cell r="J2151">
            <v>1</v>
          </cell>
          <cell r="K2151">
            <v>1</v>
          </cell>
          <cell r="L2151">
            <v>0</v>
          </cell>
          <cell r="M2151">
            <v>0</v>
          </cell>
          <cell r="N2151">
            <v>1</v>
          </cell>
          <cell r="O2151">
            <v>1</v>
          </cell>
          <cell r="P2151">
            <v>1</v>
          </cell>
          <cell r="Q2151">
            <v>1</v>
          </cell>
          <cell r="R2151">
            <v>1</v>
          </cell>
          <cell r="S2151">
            <v>1</v>
          </cell>
          <cell r="T2151">
            <v>1</v>
          </cell>
          <cell r="U2151">
            <v>1</v>
          </cell>
        </row>
        <row r="2152">
          <cell r="D2152">
            <v>301173</v>
          </cell>
          <cell r="E2152" t="str">
            <v>Bendita National High School</v>
          </cell>
          <cell r="F2152">
            <v>1</v>
          </cell>
          <cell r="G2152">
            <v>0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1</v>
          </cell>
          <cell r="Q2152">
            <v>1</v>
          </cell>
          <cell r="R2152">
            <v>0</v>
          </cell>
          <cell r="S2152">
            <v>0</v>
          </cell>
          <cell r="T2152">
            <v>1</v>
          </cell>
          <cell r="U2152">
            <v>1</v>
          </cell>
        </row>
        <row r="2153">
          <cell r="D2153">
            <v>305620</v>
          </cell>
          <cell r="E2153" t="str">
            <v>Mendez-Nuñez National High School</v>
          </cell>
          <cell r="F2153">
            <v>0</v>
          </cell>
          <cell r="G2153">
            <v>1</v>
          </cell>
          <cell r="H2153">
            <v>1</v>
          </cell>
          <cell r="I2153">
            <v>0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1</v>
          </cell>
          <cell r="R2153">
            <v>0</v>
          </cell>
          <cell r="S2153">
            <v>0</v>
          </cell>
          <cell r="T2153">
            <v>1</v>
          </cell>
          <cell r="U2153">
            <v>1</v>
          </cell>
        </row>
        <row r="2154">
          <cell r="D2154">
            <v>301201</v>
          </cell>
          <cell r="E2154" t="str">
            <v>Indang National High School</v>
          </cell>
          <cell r="F2154">
            <v>1</v>
          </cell>
          <cell r="G2154">
            <v>0</v>
          </cell>
          <cell r="H2154">
            <v>1</v>
          </cell>
          <cell r="I2154">
            <v>1</v>
          </cell>
          <cell r="J2154">
            <v>1</v>
          </cell>
          <cell r="K2154">
            <v>1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1</v>
          </cell>
          <cell r="U2154">
            <v>1</v>
          </cell>
        </row>
        <row r="2155">
          <cell r="D2155">
            <v>307928</v>
          </cell>
          <cell r="E2155" t="str">
            <v>Matalatala Integrated National High School</v>
          </cell>
          <cell r="F2155">
            <v>1</v>
          </cell>
          <cell r="G2155">
            <v>0</v>
          </cell>
          <cell r="H2155">
            <v>1</v>
          </cell>
          <cell r="I2155">
            <v>1</v>
          </cell>
          <cell r="J2155">
            <v>1</v>
          </cell>
          <cell r="K2155">
            <v>0</v>
          </cell>
          <cell r="L2155">
            <v>0</v>
          </cell>
          <cell r="M2155">
            <v>1</v>
          </cell>
          <cell r="N2155">
            <v>1</v>
          </cell>
          <cell r="O2155">
            <v>1</v>
          </cell>
          <cell r="P2155">
            <v>1</v>
          </cell>
          <cell r="Q2155">
            <v>1</v>
          </cell>
          <cell r="R2155">
            <v>0</v>
          </cell>
          <cell r="S2155">
            <v>0</v>
          </cell>
          <cell r="T2155">
            <v>1</v>
          </cell>
          <cell r="U2155">
            <v>0</v>
          </cell>
        </row>
        <row r="2156">
          <cell r="D2156">
            <v>301208</v>
          </cell>
          <cell r="E2156" t="str">
            <v>Noveleta National High School</v>
          </cell>
          <cell r="F2156">
            <v>1</v>
          </cell>
          <cell r="G2156">
            <v>0</v>
          </cell>
          <cell r="H2156">
            <v>1</v>
          </cell>
          <cell r="I2156">
            <v>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1</v>
          </cell>
          <cell r="U2156">
            <v>0</v>
          </cell>
        </row>
        <row r="2157">
          <cell r="D2157">
            <v>301354</v>
          </cell>
          <cell r="E2157" t="str">
            <v>Malaya NHS</v>
          </cell>
          <cell r="F2157">
            <v>0</v>
          </cell>
          <cell r="G2157">
            <v>1</v>
          </cell>
          <cell r="H2157">
            <v>1</v>
          </cell>
          <cell r="I2157">
            <v>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1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1</v>
          </cell>
        </row>
        <row r="2158">
          <cell r="D2158">
            <v>307807</v>
          </cell>
          <cell r="E2158" t="str">
            <v>Ternate West National High School</v>
          </cell>
          <cell r="F2158">
            <v>1</v>
          </cell>
          <cell r="G2158">
            <v>0</v>
          </cell>
          <cell r="H2158">
            <v>0</v>
          </cell>
          <cell r="I2158">
            <v>1</v>
          </cell>
          <cell r="J2158">
            <v>1</v>
          </cell>
          <cell r="K2158">
            <v>1</v>
          </cell>
          <cell r="L2158">
            <v>1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1</v>
          </cell>
          <cell r="R2158">
            <v>1</v>
          </cell>
          <cell r="S2158">
            <v>0</v>
          </cell>
          <cell r="T2158">
            <v>0</v>
          </cell>
          <cell r="U2158">
            <v>0</v>
          </cell>
        </row>
        <row r="2159">
          <cell r="D2159">
            <v>501325</v>
          </cell>
          <cell r="E2159" t="str">
            <v>Sergio Balane Integrated School</v>
          </cell>
          <cell r="F2159">
            <v>0</v>
          </cell>
          <cell r="G2159">
            <v>1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1</v>
          </cell>
        </row>
        <row r="2160">
          <cell r="D2160">
            <v>307806</v>
          </cell>
          <cell r="E2160" t="str">
            <v>Francisco P. Tolentino Integrated High School</v>
          </cell>
          <cell r="F2160">
            <v>1</v>
          </cell>
          <cell r="G2160">
            <v>0</v>
          </cell>
          <cell r="H2160">
            <v>1</v>
          </cell>
          <cell r="I2160">
            <v>0</v>
          </cell>
          <cell r="J2160">
            <v>1</v>
          </cell>
          <cell r="K2160">
            <v>0</v>
          </cell>
          <cell r="L2160">
            <v>0</v>
          </cell>
          <cell r="M2160">
            <v>1</v>
          </cell>
          <cell r="N2160">
            <v>1</v>
          </cell>
          <cell r="O2160">
            <v>1</v>
          </cell>
          <cell r="P2160">
            <v>0</v>
          </cell>
          <cell r="Q2160">
            <v>1</v>
          </cell>
          <cell r="R2160">
            <v>1</v>
          </cell>
          <cell r="S2160">
            <v>0</v>
          </cell>
          <cell r="T2160">
            <v>1</v>
          </cell>
          <cell r="U2160">
            <v>1</v>
          </cell>
        </row>
        <row r="2161">
          <cell r="D2161">
            <v>308022</v>
          </cell>
          <cell r="E2161" t="str">
            <v>Rufina P. Trinidad Mem. NHS</v>
          </cell>
          <cell r="F2161">
            <v>1</v>
          </cell>
          <cell r="G2161">
            <v>0</v>
          </cell>
          <cell r="H2161">
            <v>0</v>
          </cell>
          <cell r="I2161">
            <v>0</v>
          </cell>
          <cell r="J2161">
            <v>1</v>
          </cell>
          <cell r="K2161">
            <v>0</v>
          </cell>
          <cell r="L2161">
            <v>0</v>
          </cell>
          <cell r="M2161">
            <v>1</v>
          </cell>
          <cell r="N2161">
            <v>0</v>
          </cell>
          <cell r="O2161">
            <v>1</v>
          </cell>
          <cell r="P2161">
            <v>1</v>
          </cell>
          <cell r="Q2161">
            <v>1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</row>
        <row r="2162">
          <cell r="D2162">
            <v>308509</v>
          </cell>
          <cell r="E2162" t="str">
            <v>Lucena City National High School - Ilayang Dupay Extension</v>
          </cell>
          <cell r="F2162">
            <v>1</v>
          </cell>
          <cell r="G2162">
            <v>1</v>
          </cell>
          <cell r="H2162">
            <v>1</v>
          </cell>
          <cell r="I2162">
            <v>1</v>
          </cell>
          <cell r="J2162">
            <v>1</v>
          </cell>
          <cell r="K2162">
            <v>1</v>
          </cell>
          <cell r="L2162">
            <v>0</v>
          </cell>
          <cell r="M2162">
            <v>1</v>
          </cell>
          <cell r="N2162">
            <v>0</v>
          </cell>
          <cell r="O2162">
            <v>1</v>
          </cell>
          <cell r="P2162">
            <v>1</v>
          </cell>
          <cell r="Q2162">
            <v>1</v>
          </cell>
          <cell r="R2162">
            <v>1</v>
          </cell>
          <cell r="S2162">
            <v>1</v>
          </cell>
          <cell r="T2162">
            <v>1</v>
          </cell>
          <cell r="U2162">
            <v>1</v>
          </cell>
        </row>
        <row r="2163">
          <cell r="D2163">
            <v>301402</v>
          </cell>
          <cell r="E2163" t="str">
            <v>San Roque-Ilaya NHS, Calauag</v>
          </cell>
          <cell r="F2163">
            <v>1</v>
          </cell>
          <cell r="G2163">
            <v>1</v>
          </cell>
          <cell r="H2163">
            <v>0</v>
          </cell>
          <cell r="I2163">
            <v>1</v>
          </cell>
          <cell r="J2163">
            <v>0</v>
          </cell>
          <cell r="K2163">
            <v>0</v>
          </cell>
          <cell r="L2163">
            <v>0</v>
          </cell>
          <cell r="M2163">
            <v>1</v>
          </cell>
          <cell r="N2163">
            <v>0</v>
          </cell>
          <cell r="O2163">
            <v>0</v>
          </cell>
          <cell r="P2163">
            <v>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</row>
        <row r="2164">
          <cell r="D2164">
            <v>500871</v>
          </cell>
          <cell r="E2164" t="str">
            <v>Tagaytay City Integrated School</v>
          </cell>
          <cell r="F2164">
            <v>1</v>
          </cell>
          <cell r="G2164">
            <v>1</v>
          </cell>
          <cell r="H2164">
            <v>1</v>
          </cell>
          <cell r="I2164">
            <v>0</v>
          </cell>
          <cell r="J2164">
            <v>0</v>
          </cell>
          <cell r="K2164">
            <v>1</v>
          </cell>
          <cell r="L2164">
            <v>0</v>
          </cell>
          <cell r="M2164">
            <v>0</v>
          </cell>
          <cell r="N2164">
            <v>0</v>
          </cell>
          <cell r="O2164">
            <v>1</v>
          </cell>
          <cell r="P2164">
            <v>1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</row>
        <row r="2165">
          <cell r="D2165">
            <v>301364</v>
          </cell>
          <cell r="E2165" t="str">
            <v>Paaralang Sek. Ng Lukban Integrated(formerly Paaralang Sekundarya ng Lucban)</v>
          </cell>
          <cell r="F2165">
            <v>1</v>
          </cell>
          <cell r="G2165">
            <v>0</v>
          </cell>
          <cell r="H2165">
            <v>1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1</v>
          </cell>
          <cell r="Q2165">
            <v>0</v>
          </cell>
          <cell r="R2165">
            <v>0</v>
          </cell>
          <cell r="S2165">
            <v>0</v>
          </cell>
          <cell r="T2165">
            <v>1</v>
          </cell>
          <cell r="U2165">
            <v>0</v>
          </cell>
        </row>
        <row r="2166">
          <cell r="D2166">
            <v>301341</v>
          </cell>
          <cell r="E2166" t="str">
            <v>Lamon Bay SOF Annex - Capaluhan, Calauag</v>
          </cell>
          <cell r="F2166">
            <v>0</v>
          </cell>
          <cell r="G2166">
            <v>0</v>
          </cell>
          <cell r="H2166">
            <v>0</v>
          </cell>
          <cell r="I2166">
            <v>0</v>
          </cell>
          <cell r="J2166">
            <v>1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1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</row>
        <row r="2167">
          <cell r="D2167">
            <v>302394</v>
          </cell>
          <cell r="E2167" t="str">
            <v>Apad Jomalig National High School (Apad NHS)</v>
          </cell>
          <cell r="F2167">
            <v>1</v>
          </cell>
          <cell r="G2167">
            <v>0</v>
          </cell>
          <cell r="H2167">
            <v>0</v>
          </cell>
          <cell r="I2167">
            <v>1</v>
          </cell>
          <cell r="J2167">
            <v>0</v>
          </cell>
          <cell r="K2167">
            <v>1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1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</row>
        <row r="2168">
          <cell r="D2168">
            <v>301219</v>
          </cell>
          <cell r="E2168" t="str">
            <v>Tanza National Trade School</v>
          </cell>
          <cell r="F2168">
            <v>1</v>
          </cell>
          <cell r="G2168">
            <v>1</v>
          </cell>
          <cell r="H2168">
            <v>0</v>
          </cell>
          <cell r="I2168">
            <v>1</v>
          </cell>
          <cell r="J2168">
            <v>1</v>
          </cell>
          <cell r="K2168">
            <v>1</v>
          </cell>
          <cell r="L2168">
            <v>0</v>
          </cell>
          <cell r="M2168">
            <v>1</v>
          </cell>
          <cell r="N2168">
            <v>1</v>
          </cell>
          <cell r="O2168">
            <v>1</v>
          </cell>
          <cell r="P2168">
            <v>1</v>
          </cell>
          <cell r="Q2168">
            <v>1</v>
          </cell>
          <cell r="R2168">
            <v>1</v>
          </cell>
          <cell r="S2168">
            <v>0</v>
          </cell>
          <cell r="T2168">
            <v>1</v>
          </cell>
          <cell r="U2168">
            <v>1</v>
          </cell>
        </row>
        <row r="2169">
          <cell r="D2169">
            <v>301406</v>
          </cell>
          <cell r="E2169" t="str">
            <v>Tagkawayan NHS</v>
          </cell>
          <cell r="F2169">
            <v>1</v>
          </cell>
          <cell r="G2169">
            <v>0</v>
          </cell>
          <cell r="H2169">
            <v>1</v>
          </cell>
          <cell r="I2169">
            <v>1</v>
          </cell>
          <cell r="J2169">
            <v>1</v>
          </cell>
          <cell r="K2169">
            <v>1</v>
          </cell>
          <cell r="L2169">
            <v>1</v>
          </cell>
          <cell r="M2169">
            <v>1</v>
          </cell>
          <cell r="N2169">
            <v>1</v>
          </cell>
          <cell r="O2169">
            <v>1</v>
          </cell>
          <cell r="P2169">
            <v>1</v>
          </cell>
          <cell r="Q2169">
            <v>0</v>
          </cell>
          <cell r="R2169">
            <v>1</v>
          </cell>
          <cell r="S2169">
            <v>0</v>
          </cell>
          <cell r="T2169">
            <v>1</v>
          </cell>
          <cell r="U2169">
            <v>0</v>
          </cell>
        </row>
        <row r="2170">
          <cell r="D2170">
            <v>305685</v>
          </cell>
          <cell r="E2170" t="str">
            <v>City of Bacoor National High School - Georgetown</v>
          </cell>
          <cell r="F2170">
            <v>0</v>
          </cell>
          <cell r="G2170">
            <v>1</v>
          </cell>
          <cell r="H2170">
            <v>0</v>
          </cell>
          <cell r="I2170">
            <v>1</v>
          </cell>
          <cell r="J2170">
            <v>0</v>
          </cell>
          <cell r="K2170">
            <v>1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1</v>
          </cell>
          <cell r="Q2170">
            <v>1</v>
          </cell>
          <cell r="R2170">
            <v>1</v>
          </cell>
          <cell r="S2170">
            <v>0</v>
          </cell>
          <cell r="T2170">
            <v>1</v>
          </cell>
          <cell r="U2170">
            <v>1</v>
          </cell>
        </row>
        <row r="2171">
          <cell r="D2171">
            <v>301438</v>
          </cell>
          <cell r="E2171" t="str">
            <v>San Juan NHS</v>
          </cell>
          <cell r="F2171">
            <v>1</v>
          </cell>
          <cell r="G2171">
            <v>0</v>
          </cell>
          <cell r="H2171">
            <v>0</v>
          </cell>
          <cell r="I2171">
            <v>1</v>
          </cell>
          <cell r="J2171">
            <v>1</v>
          </cell>
          <cell r="K2171">
            <v>1</v>
          </cell>
          <cell r="L2171">
            <v>0</v>
          </cell>
          <cell r="M2171">
            <v>0</v>
          </cell>
          <cell r="N2171">
            <v>1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1</v>
          </cell>
        </row>
        <row r="2172">
          <cell r="D2172">
            <v>307803</v>
          </cell>
          <cell r="E2172" t="str">
            <v>Bacoor NHS - Gawaran Annex</v>
          </cell>
          <cell r="F2172">
            <v>1</v>
          </cell>
          <cell r="G2172">
            <v>1</v>
          </cell>
          <cell r="H2172">
            <v>1</v>
          </cell>
          <cell r="I2172">
            <v>0</v>
          </cell>
          <cell r="J2172">
            <v>0</v>
          </cell>
          <cell r="K2172">
            <v>1</v>
          </cell>
          <cell r="L2172">
            <v>1</v>
          </cell>
          <cell r="M2172">
            <v>1</v>
          </cell>
          <cell r="N2172">
            <v>0</v>
          </cell>
          <cell r="O2172">
            <v>1</v>
          </cell>
          <cell r="P2172">
            <v>1</v>
          </cell>
          <cell r="Q2172">
            <v>1</v>
          </cell>
          <cell r="R2172">
            <v>0</v>
          </cell>
          <cell r="S2172">
            <v>0</v>
          </cell>
          <cell r="T2172">
            <v>1</v>
          </cell>
          <cell r="U2172">
            <v>0</v>
          </cell>
        </row>
        <row r="2173">
          <cell r="D2173">
            <v>301170</v>
          </cell>
          <cell r="E2173" t="str">
            <v>Bacoor NHS-Tabing Dagat Annex</v>
          </cell>
          <cell r="F2173">
            <v>0</v>
          </cell>
          <cell r="G2173">
            <v>0</v>
          </cell>
          <cell r="H2173">
            <v>1</v>
          </cell>
          <cell r="I2173">
            <v>0</v>
          </cell>
          <cell r="J2173">
            <v>0</v>
          </cell>
          <cell r="K2173">
            <v>1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1</v>
          </cell>
        </row>
        <row r="2174">
          <cell r="D2174">
            <v>305689</v>
          </cell>
          <cell r="E2174" t="str">
            <v>Responsible Village Leaders Learning Academy (REVILLA) High School</v>
          </cell>
          <cell r="F2174">
            <v>0</v>
          </cell>
          <cell r="G2174">
            <v>0</v>
          </cell>
          <cell r="H2174">
            <v>1</v>
          </cell>
          <cell r="I2174">
            <v>0</v>
          </cell>
          <cell r="J2174">
            <v>1</v>
          </cell>
          <cell r="K2174">
            <v>1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1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</row>
        <row r="2175">
          <cell r="D2175">
            <v>308117</v>
          </cell>
          <cell r="E2175" t="str">
            <v>Marciana P. Catolos  National High School</v>
          </cell>
          <cell r="F2175">
            <v>1</v>
          </cell>
          <cell r="G2175">
            <v>0</v>
          </cell>
          <cell r="H2175">
            <v>0</v>
          </cell>
          <cell r="I2175">
            <v>0</v>
          </cell>
          <cell r="J2175">
            <v>1</v>
          </cell>
          <cell r="K2175">
            <v>1</v>
          </cell>
          <cell r="L2175">
            <v>0</v>
          </cell>
          <cell r="M2175">
            <v>1</v>
          </cell>
          <cell r="N2175">
            <v>1</v>
          </cell>
          <cell r="O2175">
            <v>1</v>
          </cell>
          <cell r="P2175">
            <v>1</v>
          </cell>
          <cell r="Q2175">
            <v>1</v>
          </cell>
          <cell r="R2175">
            <v>0</v>
          </cell>
          <cell r="S2175">
            <v>0</v>
          </cell>
          <cell r="T2175">
            <v>1</v>
          </cell>
          <cell r="U2175">
            <v>1</v>
          </cell>
        </row>
        <row r="2176">
          <cell r="D2176">
            <v>307815</v>
          </cell>
          <cell r="E2176" t="str">
            <v>Bacoor NHS - Villa Maria Annex</v>
          </cell>
          <cell r="F2176">
            <v>1</v>
          </cell>
          <cell r="G2176">
            <v>0</v>
          </cell>
          <cell r="H2176">
            <v>0</v>
          </cell>
          <cell r="I2176">
            <v>0</v>
          </cell>
          <cell r="J2176">
            <v>0</v>
          </cell>
          <cell r="K2176">
            <v>1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1</v>
          </cell>
          <cell r="Q2176">
            <v>1</v>
          </cell>
          <cell r="R2176">
            <v>0</v>
          </cell>
          <cell r="S2176">
            <v>0</v>
          </cell>
          <cell r="T2176">
            <v>0</v>
          </cell>
          <cell r="U2176">
            <v>1</v>
          </cell>
        </row>
        <row r="2177">
          <cell r="D2177">
            <v>301476</v>
          </cell>
          <cell r="E2177" t="str">
            <v>Pinamukan Integrated School</v>
          </cell>
          <cell r="F2177">
            <v>1</v>
          </cell>
          <cell r="G2177">
            <v>1</v>
          </cell>
          <cell r="H2177">
            <v>1</v>
          </cell>
          <cell r="I2177">
            <v>1</v>
          </cell>
          <cell r="J2177">
            <v>1</v>
          </cell>
          <cell r="K2177">
            <v>1</v>
          </cell>
          <cell r="L2177">
            <v>1</v>
          </cell>
          <cell r="M2177">
            <v>1</v>
          </cell>
          <cell r="N2177">
            <v>0</v>
          </cell>
          <cell r="O2177">
            <v>1</v>
          </cell>
          <cell r="P2177">
            <v>1</v>
          </cell>
          <cell r="Q2177">
            <v>1</v>
          </cell>
          <cell r="R2177">
            <v>1</v>
          </cell>
          <cell r="S2177">
            <v>0</v>
          </cell>
          <cell r="T2177">
            <v>0</v>
          </cell>
          <cell r="U2177">
            <v>0</v>
          </cell>
        </row>
        <row r="2178">
          <cell r="D2178">
            <v>305686</v>
          </cell>
          <cell r="E2178" t="str">
            <v>City of Bacoor National High School- Salinas</v>
          </cell>
          <cell r="F2178">
            <v>0</v>
          </cell>
          <cell r="G2178">
            <v>0</v>
          </cell>
          <cell r="H2178">
            <v>0</v>
          </cell>
          <cell r="I2178">
            <v>0</v>
          </cell>
          <cell r="J2178">
            <v>1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1</v>
          </cell>
          <cell r="R2178">
            <v>0</v>
          </cell>
          <cell r="S2178">
            <v>0</v>
          </cell>
          <cell r="T2178">
            <v>0</v>
          </cell>
          <cell r="U2178">
            <v>1</v>
          </cell>
        </row>
        <row r="2179">
          <cell r="D2179">
            <v>301171</v>
          </cell>
          <cell r="E2179" t="str">
            <v>Bacoor NHS - Molino Main</v>
          </cell>
          <cell r="F2179">
            <v>1</v>
          </cell>
          <cell r="G2179">
            <v>1</v>
          </cell>
          <cell r="H2179">
            <v>1</v>
          </cell>
          <cell r="I2179">
            <v>0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1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</row>
        <row r="2180">
          <cell r="D2180">
            <v>301255</v>
          </cell>
          <cell r="E2180" t="str">
            <v>Paagahan Integrated National High School</v>
          </cell>
          <cell r="F2180">
            <v>1</v>
          </cell>
          <cell r="G2180">
            <v>0</v>
          </cell>
          <cell r="H2180">
            <v>1</v>
          </cell>
          <cell r="I2180">
            <v>1</v>
          </cell>
          <cell r="J2180">
            <v>1</v>
          </cell>
          <cell r="K2180">
            <v>1</v>
          </cell>
          <cell r="L2180">
            <v>0</v>
          </cell>
          <cell r="M2180">
            <v>1</v>
          </cell>
          <cell r="N2180">
            <v>1</v>
          </cell>
          <cell r="O2180">
            <v>1</v>
          </cell>
          <cell r="P2180">
            <v>1</v>
          </cell>
          <cell r="Q2180">
            <v>1</v>
          </cell>
          <cell r="R2180">
            <v>1</v>
          </cell>
          <cell r="S2180">
            <v>0</v>
          </cell>
          <cell r="T2180">
            <v>1</v>
          </cell>
          <cell r="U2180">
            <v>0</v>
          </cell>
        </row>
        <row r="2181">
          <cell r="D2181">
            <v>321505</v>
          </cell>
          <cell r="E2181" t="str">
            <v>Dela Paz NHS</v>
          </cell>
          <cell r="F2181">
            <v>1</v>
          </cell>
          <cell r="G2181">
            <v>0</v>
          </cell>
          <cell r="H2181">
            <v>1</v>
          </cell>
          <cell r="I2181">
            <v>1</v>
          </cell>
          <cell r="J2181">
            <v>1</v>
          </cell>
          <cell r="K2181">
            <v>1</v>
          </cell>
          <cell r="L2181">
            <v>0</v>
          </cell>
          <cell r="M2181">
            <v>1</v>
          </cell>
          <cell r="N2181">
            <v>1</v>
          </cell>
          <cell r="O2181">
            <v>1</v>
          </cell>
          <cell r="P2181">
            <v>1</v>
          </cell>
          <cell r="Q2181">
            <v>1</v>
          </cell>
          <cell r="R2181">
            <v>0</v>
          </cell>
          <cell r="S2181">
            <v>0</v>
          </cell>
          <cell r="T2181">
            <v>1</v>
          </cell>
          <cell r="U2181">
            <v>1</v>
          </cell>
        </row>
        <row r="2182">
          <cell r="D2182">
            <v>301249</v>
          </cell>
          <cell r="E2182" t="str">
            <v>Mabitac NHS</v>
          </cell>
          <cell r="F2182">
            <v>1</v>
          </cell>
          <cell r="G2182">
            <v>1</v>
          </cell>
          <cell r="H2182">
            <v>1</v>
          </cell>
          <cell r="I2182">
            <v>1</v>
          </cell>
          <cell r="J2182">
            <v>1</v>
          </cell>
          <cell r="K2182">
            <v>1</v>
          </cell>
          <cell r="L2182">
            <v>0</v>
          </cell>
          <cell r="M2182">
            <v>1</v>
          </cell>
          <cell r="N2182">
            <v>1</v>
          </cell>
          <cell r="O2182">
            <v>1</v>
          </cell>
          <cell r="P2182">
            <v>1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</row>
        <row r="2183">
          <cell r="D2183">
            <v>308139</v>
          </cell>
          <cell r="E2183" t="str">
            <v>San Mateo NHS - Guinayang Annex</v>
          </cell>
          <cell r="F2183">
            <v>1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1</v>
          </cell>
          <cell r="O2183">
            <v>1</v>
          </cell>
          <cell r="P2183">
            <v>1</v>
          </cell>
          <cell r="Q2183">
            <v>1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</row>
        <row r="2184">
          <cell r="D2184">
            <v>301099</v>
          </cell>
          <cell r="E2184" t="str">
            <v>Don Julio Leviste Memorial National High School</v>
          </cell>
          <cell r="F2184">
            <v>1</v>
          </cell>
          <cell r="G2184">
            <v>0</v>
          </cell>
          <cell r="H2184">
            <v>0</v>
          </cell>
          <cell r="I2184">
            <v>1</v>
          </cell>
          <cell r="J2184">
            <v>0</v>
          </cell>
          <cell r="K2184">
            <v>1</v>
          </cell>
          <cell r="L2184">
            <v>0</v>
          </cell>
          <cell r="M2184">
            <v>0</v>
          </cell>
          <cell r="N2184">
            <v>1</v>
          </cell>
          <cell r="O2184">
            <v>1</v>
          </cell>
          <cell r="P2184">
            <v>1</v>
          </cell>
          <cell r="Q2184">
            <v>1</v>
          </cell>
          <cell r="R2184">
            <v>0</v>
          </cell>
          <cell r="S2184">
            <v>0</v>
          </cell>
          <cell r="T2184">
            <v>1</v>
          </cell>
          <cell r="U2184">
            <v>1</v>
          </cell>
        </row>
        <row r="2185">
          <cell r="D2185">
            <v>307922</v>
          </cell>
          <cell r="E2185" t="str">
            <v>Sta. Catalina NHS Ext. (Bakia-Botocan )</v>
          </cell>
          <cell r="F2185">
            <v>1</v>
          </cell>
          <cell r="G2185">
            <v>0</v>
          </cell>
          <cell r="H2185">
            <v>1</v>
          </cell>
          <cell r="I2185">
            <v>0</v>
          </cell>
          <cell r="J2185">
            <v>1</v>
          </cell>
          <cell r="K2185">
            <v>1</v>
          </cell>
          <cell r="L2185">
            <v>0</v>
          </cell>
          <cell r="M2185">
            <v>0</v>
          </cell>
          <cell r="N2185">
            <v>0</v>
          </cell>
          <cell r="O2185">
            <v>1</v>
          </cell>
          <cell r="P2185">
            <v>1</v>
          </cell>
          <cell r="Q2185">
            <v>1</v>
          </cell>
          <cell r="R2185">
            <v>0</v>
          </cell>
          <cell r="S2185">
            <v>0</v>
          </cell>
          <cell r="T2185">
            <v>1</v>
          </cell>
          <cell r="U2185">
            <v>0</v>
          </cell>
        </row>
        <row r="2186">
          <cell r="D2186">
            <v>301317</v>
          </cell>
          <cell r="E2186" t="str">
            <v>Dagatan National High School</v>
          </cell>
          <cell r="F2186">
            <v>1</v>
          </cell>
          <cell r="G2186">
            <v>1</v>
          </cell>
          <cell r="H2186">
            <v>1</v>
          </cell>
          <cell r="I2186">
            <v>1</v>
          </cell>
          <cell r="J2186">
            <v>1</v>
          </cell>
          <cell r="K2186">
            <v>1</v>
          </cell>
          <cell r="L2186">
            <v>1</v>
          </cell>
          <cell r="M2186">
            <v>0</v>
          </cell>
          <cell r="N2186">
            <v>1</v>
          </cell>
          <cell r="O2186">
            <v>1</v>
          </cell>
          <cell r="P2186">
            <v>1</v>
          </cell>
          <cell r="Q2186">
            <v>1</v>
          </cell>
          <cell r="R2186">
            <v>1</v>
          </cell>
          <cell r="S2186">
            <v>1</v>
          </cell>
          <cell r="T2186">
            <v>1</v>
          </cell>
          <cell r="U2186">
            <v>1</v>
          </cell>
        </row>
        <row r="2187">
          <cell r="D2187">
            <v>301391</v>
          </cell>
          <cell r="E2187" t="str">
            <v>San Isidro National High School</v>
          </cell>
          <cell r="F2187">
            <v>1</v>
          </cell>
          <cell r="G2187">
            <v>0</v>
          </cell>
          <cell r="H2187">
            <v>0</v>
          </cell>
          <cell r="I2187">
            <v>1</v>
          </cell>
          <cell r="J2187">
            <v>0</v>
          </cell>
          <cell r="K2187">
            <v>0</v>
          </cell>
          <cell r="L2187">
            <v>0</v>
          </cell>
          <cell r="M2187">
            <v>1</v>
          </cell>
          <cell r="N2187">
            <v>1</v>
          </cell>
          <cell r="O2187">
            <v>1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1</v>
          </cell>
          <cell r="U2187">
            <v>0</v>
          </cell>
        </row>
        <row r="2188">
          <cell r="D2188">
            <v>308007</v>
          </cell>
          <cell r="E2188" t="str">
            <v>Liwayway National High School</v>
          </cell>
          <cell r="F2188">
            <v>1</v>
          </cell>
          <cell r="G2188">
            <v>1</v>
          </cell>
          <cell r="H2188">
            <v>1</v>
          </cell>
          <cell r="I2188">
            <v>1</v>
          </cell>
          <cell r="J2188">
            <v>1</v>
          </cell>
          <cell r="K2188">
            <v>1</v>
          </cell>
          <cell r="L2188">
            <v>0</v>
          </cell>
          <cell r="M2188">
            <v>1</v>
          </cell>
          <cell r="N2188">
            <v>1</v>
          </cell>
          <cell r="O2188">
            <v>1</v>
          </cell>
          <cell r="P2188">
            <v>1</v>
          </cell>
          <cell r="Q2188">
            <v>1</v>
          </cell>
          <cell r="R2188">
            <v>1</v>
          </cell>
          <cell r="S2188">
            <v>0</v>
          </cell>
          <cell r="T2188">
            <v>1</v>
          </cell>
          <cell r="U2188">
            <v>0</v>
          </cell>
        </row>
        <row r="2189">
          <cell r="D2189">
            <v>301321</v>
          </cell>
          <cell r="E2189" t="str">
            <v>Elias A. Salvador NHS</v>
          </cell>
          <cell r="F2189">
            <v>1</v>
          </cell>
          <cell r="G2189">
            <v>1</v>
          </cell>
          <cell r="H2189">
            <v>1</v>
          </cell>
          <cell r="I2189">
            <v>1</v>
          </cell>
          <cell r="J2189">
            <v>1</v>
          </cell>
          <cell r="K2189">
            <v>1</v>
          </cell>
          <cell r="L2189">
            <v>0</v>
          </cell>
          <cell r="M2189">
            <v>1</v>
          </cell>
          <cell r="N2189">
            <v>1</v>
          </cell>
          <cell r="O2189">
            <v>1</v>
          </cell>
          <cell r="P2189">
            <v>1</v>
          </cell>
          <cell r="Q2189">
            <v>0</v>
          </cell>
          <cell r="R2189">
            <v>0</v>
          </cell>
          <cell r="S2189">
            <v>0</v>
          </cell>
          <cell r="T2189">
            <v>1</v>
          </cell>
          <cell r="U2189">
            <v>0</v>
          </cell>
        </row>
        <row r="2190">
          <cell r="D2190">
            <v>301408</v>
          </cell>
          <cell r="E2190" t="str">
            <v>Taluong NHS</v>
          </cell>
          <cell r="F2190">
            <v>1</v>
          </cell>
          <cell r="G2190">
            <v>1</v>
          </cell>
          <cell r="H2190">
            <v>0</v>
          </cell>
          <cell r="I2190">
            <v>1</v>
          </cell>
          <cell r="J2190">
            <v>0</v>
          </cell>
          <cell r="K2190">
            <v>1</v>
          </cell>
          <cell r="L2190">
            <v>0</v>
          </cell>
          <cell r="M2190">
            <v>1</v>
          </cell>
          <cell r="N2190">
            <v>0</v>
          </cell>
          <cell r="O2190">
            <v>0</v>
          </cell>
          <cell r="P2190">
            <v>0</v>
          </cell>
          <cell r="Q2190">
            <v>1</v>
          </cell>
          <cell r="R2190">
            <v>1</v>
          </cell>
          <cell r="S2190">
            <v>0</v>
          </cell>
          <cell r="T2190">
            <v>0</v>
          </cell>
          <cell r="U2190">
            <v>0</v>
          </cell>
        </row>
        <row r="2191">
          <cell r="D2191">
            <v>301357</v>
          </cell>
          <cell r="E2191" t="str">
            <v>Malusak National High School</v>
          </cell>
          <cell r="F2191">
            <v>1</v>
          </cell>
          <cell r="G2191">
            <v>1</v>
          </cell>
          <cell r="H2191">
            <v>1</v>
          </cell>
          <cell r="I2191">
            <v>1</v>
          </cell>
          <cell r="J2191">
            <v>1</v>
          </cell>
          <cell r="K2191">
            <v>1</v>
          </cell>
          <cell r="L2191">
            <v>1</v>
          </cell>
          <cell r="M2191">
            <v>1</v>
          </cell>
          <cell r="N2191">
            <v>1</v>
          </cell>
          <cell r="O2191">
            <v>1</v>
          </cell>
          <cell r="P2191">
            <v>1</v>
          </cell>
          <cell r="Q2191">
            <v>1</v>
          </cell>
          <cell r="R2191">
            <v>0</v>
          </cell>
          <cell r="S2191">
            <v>0</v>
          </cell>
          <cell r="T2191">
            <v>1</v>
          </cell>
          <cell r="U2191">
            <v>0</v>
          </cell>
        </row>
        <row r="2192">
          <cell r="D2192">
            <v>308010</v>
          </cell>
          <cell r="E2192" t="str">
            <v>San Vicente Kanluran NHS</v>
          </cell>
          <cell r="F2192">
            <v>1</v>
          </cell>
          <cell r="G2192">
            <v>0</v>
          </cell>
          <cell r="H2192">
            <v>1</v>
          </cell>
          <cell r="I2192">
            <v>0</v>
          </cell>
          <cell r="J2192">
            <v>0</v>
          </cell>
          <cell r="K2192">
            <v>0</v>
          </cell>
          <cell r="L2192">
            <v>1</v>
          </cell>
          <cell r="M2192">
            <v>0</v>
          </cell>
          <cell r="N2192">
            <v>0</v>
          </cell>
          <cell r="O2192">
            <v>0</v>
          </cell>
          <cell r="P2192">
            <v>1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</row>
        <row r="2193">
          <cell r="D2193">
            <v>308040</v>
          </cell>
          <cell r="E2193" t="str">
            <v>Dr. Panfilo Castro NHS - Masalukot I Annex</v>
          </cell>
          <cell r="F2193">
            <v>1</v>
          </cell>
          <cell r="G2193">
            <v>0</v>
          </cell>
          <cell r="H2193">
            <v>1</v>
          </cell>
          <cell r="I2193">
            <v>0</v>
          </cell>
          <cell r="J2193">
            <v>0</v>
          </cell>
          <cell r="K2193">
            <v>1</v>
          </cell>
          <cell r="L2193">
            <v>0</v>
          </cell>
          <cell r="M2193">
            <v>1</v>
          </cell>
          <cell r="N2193">
            <v>1</v>
          </cell>
          <cell r="O2193">
            <v>1</v>
          </cell>
          <cell r="P2193">
            <v>1</v>
          </cell>
          <cell r="Q2193">
            <v>1</v>
          </cell>
          <cell r="R2193">
            <v>0</v>
          </cell>
          <cell r="S2193">
            <v>0</v>
          </cell>
          <cell r="T2193">
            <v>1</v>
          </cell>
          <cell r="U2193">
            <v>1</v>
          </cell>
        </row>
        <row r="2194">
          <cell r="D2194">
            <v>501324</v>
          </cell>
          <cell r="E2194" t="str">
            <v>Balubad Integrated School</v>
          </cell>
          <cell r="F2194">
            <v>0</v>
          </cell>
          <cell r="G2194">
            <v>1</v>
          </cell>
          <cell r="H2194">
            <v>1</v>
          </cell>
          <cell r="I2194">
            <v>1</v>
          </cell>
          <cell r="J2194">
            <v>0</v>
          </cell>
          <cell r="K2194">
            <v>1</v>
          </cell>
          <cell r="L2194">
            <v>0</v>
          </cell>
          <cell r="M2194">
            <v>1</v>
          </cell>
          <cell r="N2194">
            <v>1</v>
          </cell>
          <cell r="O2194">
            <v>1</v>
          </cell>
          <cell r="P2194">
            <v>1</v>
          </cell>
          <cell r="Q2194">
            <v>1</v>
          </cell>
          <cell r="R2194">
            <v>0</v>
          </cell>
          <cell r="S2194">
            <v>0</v>
          </cell>
          <cell r="T2194">
            <v>1</v>
          </cell>
          <cell r="U2194">
            <v>1</v>
          </cell>
        </row>
        <row r="2195">
          <cell r="D2195">
            <v>301297</v>
          </cell>
          <cell r="E2195" t="str">
            <v>Bukal Sur National High School</v>
          </cell>
          <cell r="F2195">
            <v>1</v>
          </cell>
          <cell r="G2195">
            <v>1</v>
          </cell>
          <cell r="H2195">
            <v>1</v>
          </cell>
          <cell r="I2195">
            <v>0</v>
          </cell>
          <cell r="J2195">
            <v>0</v>
          </cell>
          <cell r="K2195">
            <v>1</v>
          </cell>
          <cell r="L2195">
            <v>0</v>
          </cell>
          <cell r="M2195">
            <v>0</v>
          </cell>
          <cell r="N2195">
            <v>1</v>
          </cell>
          <cell r="O2195">
            <v>0</v>
          </cell>
          <cell r="P2195">
            <v>1</v>
          </cell>
          <cell r="Q2195">
            <v>1</v>
          </cell>
          <cell r="R2195">
            <v>0</v>
          </cell>
          <cell r="S2195">
            <v>0</v>
          </cell>
          <cell r="T2195">
            <v>1</v>
          </cell>
          <cell r="U2195">
            <v>0</v>
          </cell>
        </row>
        <row r="2196">
          <cell r="D2196">
            <v>301356</v>
          </cell>
          <cell r="E2196" t="str">
            <v>Malinao Ilaya NHS</v>
          </cell>
          <cell r="F2196">
            <v>1</v>
          </cell>
          <cell r="G2196">
            <v>0</v>
          </cell>
          <cell r="H2196">
            <v>1</v>
          </cell>
          <cell r="I2196">
            <v>1</v>
          </cell>
          <cell r="J2196">
            <v>1</v>
          </cell>
          <cell r="K2196">
            <v>1</v>
          </cell>
          <cell r="L2196">
            <v>0</v>
          </cell>
          <cell r="M2196">
            <v>1</v>
          </cell>
          <cell r="N2196">
            <v>1</v>
          </cell>
          <cell r="O2196">
            <v>1</v>
          </cell>
          <cell r="P2196">
            <v>1</v>
          </cell>
          <cell r="Q2196">
            <v>1</v>
          </cell>
          <cell r="R2196">
            <v>1</v>
          </cell>
          <cell r="S2196">
            <v>0</v>
          </cell>
          <cell r="T2196">
            <v>1</v>
          </cell>
          <cell r="U2196">
            <v>1</v>
          </cell>
        </row>
        <row r="2197">
          <cell r="D2197">
            <v>301196</v>
          </cell>
          <cell r="E2197" t="str">
            <v>Imus NHS</v>
          </cell>
          <cell r="F2197">
            <v>1</v>
          </cell>
          <cell r="G2197">
            <v>1</v>
          </cell>
          <cell r="H2197">
            <v>1</v>
          </cell>
          <cell r="I2197">
            <v>0</v>
          </cell>
          <cell r="J2197">
            <v>0</v>
          </cell>
          <cell r="K2197">
            <v>1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1</v>
          </cell>
          <cell r="Q2197">
            <v>1</v>
          </cell>
          <cell r="R2197">
            <v>0</v>
          </cell>
          <cell r="S2197">
            <v>0</v>
          </cell>
          <cell r="T2197">
            <v>1</v>
          </cell>
          <cell r="U2197">
            <v>0</v>
          </cell>
        </row>
        <row r="2198">
          <cell r="D2198">
            <v>308031</v>
          </cell>
          <cell r="E2198" t="str">
            <v>White Cliff NHS</v>
          </cell>
          <cell r="F2198">
            <v>1</v>
          </cell>
          <cell r="G2198">
            <v>1</v>
          </cell>
          <cell r="H2198">
            <v>1</v>
          </cell>
          <cell r="I2198">
            <v>1</v>
          </cell>
          <cell r="J2198">
            <v>1</v>
          </cell>
          <cell r="K2198">
            <v>1</v>
          </cell>
          <cell r="L2198">
            <v>0</v>
          </cell>
          <cell r="M2198">
            <v>1</v>
          </cell>
          <cell r="N2198">
            <v>1</v>
          </cell>
          <cell r="O2198">
            <v>0</v>
          </cell>
          <cell r="P2198">
            <v>1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>
            <v>1</v>
          </cell>
        </row>
        <row r="2199">
          <cell r="D2199">
            <v>301311</v>
          </cell>
          <cell r="E2199" t="str">
            <v>Doongan Ilaya National High School</v>
          </cell>
          <cell r="F2199">
            <v>1</v>
          </cell>
          <cell r="G2199">
            <v>0</v>
          </cell>
          <cell r="H2199">
            <v>0</v>
          </cell>
          <cell r="I2199">
            <v>0</v>
          </cell>
          <cell r="J2199">
            <v>0</v>
          </cell>
          <cell r="K2199">
            <v>1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</row>
        <row r="2200">
          <cell r="D2200">
            <v>301292</v>
          </cell>
          <cell r="E2200" t="str">
            <v>Batangan National High School</v>
          </cell>
          <cell r="F2200">
            <v>1</v>
          </cell>
          <cell r="G2200">
            <v>0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1</v>
          </cell>
          <cell r="Q2200">
            <v>0</v>
          </cell>
          <cell r="R2200">
            <v>0</v>
          </cell>
          <cell r="S2200">
            <v>0</v>
          </cell>
          <cell r="T2200">
            <v>1</v>
          </cell>
          <cell r="U2200">
            <v>0</v>
          </cell>
        </row>
        <row r="2201">
          <cell r="D2201">
            <v>301322</v>
          </cell>
          <cell r="E2201" t="str">
            <v>Gregorio Reyes NHS</v>
          </cell>
          <cell r="F2201">
            <v>1</v>
          </cell>
          <cell r="G2201">
            <v>1</v>
          </cell>
          <cell r="H2201">
            <v>1</v>
          </cell>
          <cell r="I2201">
            <v>0</v>
          </cell>
          <cell r="J2201">
            <v>0</v>
          </cell>
          <cell r="K2201">
            <v>1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1</v>
          </cell>
          <cell r="Q2201">
            <v>1</v>
          </cell>
          <cell r="R2201">
            <v>0</v>
          </cell>
          <cell r="S2201">
            <v>0</v>
          </cell>
          <cell r="T2201">
            <v>0</v>
          </cell>
          <cell r="U2201">
            <v>1</v>
          </cell>
        </row>
        <row r="2202">
          <cell r="D2202">
            <v>301382</v>
          </cell>
          <cell r="E2202" t="str">
            <v>Sabang National High School</v>
          </cell>
          <cell r="F2202">
            <v>1</v>
          </cell>
          <cell r="G2202">
            <v>0</v>
          </cell>
          <cell r="H2202">
            <v>1</v>
          </cell>
          <cell r="I2202">
            <v>0</v>
          </cell>
          <cell r="J2202">
            <v>1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1</v>
          </cell>
          <cell r="Q2202">
            <v>0</v>
          </cell>
          <cell r="R2202">
            <v>1</v>
          </cell>
          <cell r="S2202">
            <v>0</v>
          </cell>
          <cell r="T2202">
            <v>0</v>
          </cell>
          <cell r="U2202">
            <v>0</v>
          </cell>
        </row>
        <row r="2203">
          <cell r="D2203">
            <v>301293</v>
          </cell>
          <cell r="E2203" t="str">
            <v>Binagbag NHS</v>
          </cell>
          <cell r="F2203">
            <v>1</v>
          </cell>
          <cell r="G2203">
            <v>1</v>
          </cell>
          <cell r="H2203">
            <v>1</v>
          </cell>
          <cell r="I2203">
            <v>1</v>
          </cell>
          <cell r="J2203">
            <v>1</v>
          </cell>
          <cell r="K2203">
            <v>1</v>
          </cell>
          <cell r="L2203">
            <v>0</v>
          </cell>
          <cell r="M2203">
            <v>0</v>
          </cell>
          <cell r="N2203">
            <v>0</v>
          </cell>
          <cell r="O2203">
            <v>1</v>
          </cell>
          <cell r="P2203">
            <v>1</v>
          </cell>
          <cell r="Q2203">
            <v>1</v>
          </cell>
          <cell r="R2203">
            <v>0</v>
          </cell>
          <cell r="S2203">
            <v>0</v>
          </cell>
          <cell r="T2203">
            <v>1</v>
          </cell>
          <cell r="U2203">
            <v>0</v>
          </cell>
        </row>
        <row r="2204">
          <cell r="D2204">
            <v>301129</v>
          </cell>
          <cell r="E2204" t="str">
            <v>Padre Garcia NHS</v>
          </cell>
          <cell r="F2204">
            <v>1</v>
          </cell>
          <cell r="G2204">
            <v>0</v>
          </cell>
          <cell r="H2204">
            <v>1</v>
          </cell>
          <cell r="I2204">
            <v>0</v>
          </cell>
          <cell r="J2204">
            <v>1</v>
          </cell>
          <cell r="K2204">
            <v>0</v>
          </cell>
          <cell r="L2204">
            <v>0</v>
          </cell>
          <cell r="M2204">
            <v>1</v>
          </cell>
          <cell r="N2204">
            <v>1</v>
          </cell>
          <cell r="O2204">
            <v>1</v>
          </cell>
          <cell r="P2204">
            <v>1</v>
          </cell>
          <cell r="Q2204">
            <v>1</v>
          </cell>
          <cell r="R2204">
            <v>1</v>
          </cell>
          <cell r="S2204">
            <v>0</v>
          </cell>
          <cell r="T2204">
            <v>1</v>
          </cell>
          <cell r="U2204">
            <v>1</v>
          </cell>
        </row>
        <row r="2205">
          <cell r="D2205">
            <v>301281</v>
          </cell>
          <cell r="E2205" t="str">
            <v>Abuyon NHS - Doña Salud Annex</v>
          </cell>
          <cell r="F2205">
            <v>1</v>
          </cell>
          <cell r="G2205">
            <v>1</v>
          </cell>
          <cell r="H2205">
            <v>0</v>
          </cell>
          <cell r="I2205">
            <v>1</v>
          </cell>
          <cell r="J2205">
            <v>1</v>
          </cell>
          <cell r="K2205">
            <v>1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1</v>
          </cell>
          <cell r="Q2205">
            <v>0</v>
          </cell>
          <cell r="R2205">
            <v>0</v>
          </cell>
          <cell r="S2205">
            <v>0</v>
          </cell>
          <cell r="T2205">
            <v>1</v>
          </cell>
          <cell r="U2205">
            <v>0</v>
          </cell>
        </row>
        <row r="2206">
          <cell r="D2206">
            <v>301343</v>
          </cell>
          <cell r="E2206" t="str">
            <v>Langgas NHS</v>
          </cell>
          <cell r="F2206">
            <v>1</v>
          </cell>
          <cell r="G2206">
            <v>0</v>
          </cell>
          <cell r="H2206">
            <v>1</v>
          </cell>
          <cell r="I2206">
            <v>0</v>
          </cell>
          <cell r="J2206">
            <v>0</v>
          </cell>
          <cell r="K2206">
            <v>1</v>
          </cell>
          <cell r="L2206">
            <v>0</v>
          </cell>
          <cell r="M2206">
            <v>1</v>
          </cell>
          <cell r="N2206">
            <v>0</v>
          </cell>
          <cell r="O2206">
            <v>0</v>
          </cell>
          <cell r="P2206">
            <v>1</v>
          </cell>
          <cell r="Q2206">
            <v>1</v>
          </cell>
          <cell r="R2206">
            <v>1</v>
          </cell>
          <cell r="S2206">
            <v>0</v>
          </cell>
          <cell r="T2206">
            <v>1</v>
          </cell>
          <cell r="U2206">
            <v>1</v>
          </cell>
        </row>
        <row r="2207">
          <cell r="D2207">
            <v>301392</v>
          </cell>
          <cell r="E2207" t="str">
            <v>Tagabas Ibaba NHS (Formerly San Isidro NHS - Tagabas Ibaba Ext)</v>
          </cell>
          <cell r="F2207">
            <v>1</v>
          </cell>
          <cell r="G2207">
            <v>1</v>
          </cell>
          <cell r="H2207">
            <v>0</v>
          </cell>
          <cell r="I2207">
            <v>0</v>
          </cell>
          <cell r="J2207">
            <v>1</v>
          </cell>
          <cell r="K2207">
            <v>1</v>
          </cell>
          <cell r="L2207">
            <v>0</v>
          </cell>
          <cell r="M2207">
            <v>0</v>
          </cell>
          <cell r="N2207">
            <v>0</v>
          </cell>
          <cell r="O2207">
            <v>1</v>
          </cell>
          <cell r="P2207">
            <v>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>
            <v>1</v>
          </cell>
        </row>
        <row r="2208">
          <cell r="D2208">
            <v>308023</v>
          </cell>
          <cell r="E2208" t="str">
            <v>Danlagan NHS (Formerly Kinagunan Ibaba NHS Ext. Classes)</v>
          </cell>
          <cell r="F2208">
            <v>1</v>
          </cell>
          <cell r="G2208">
            <v>1</v>
          </cell>
          <cell r="H2208">
            <v>0</v>
          </cell>
          <cell r="I2208">
            <v>1</v>
          </cell>
          <cell r="J2208">
            <v>1</v>
          </cell>
          <cell r="K2208">
            <v>1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1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1</v>
          </cell>
        </row>
        <row r="2209">
          <cell r="D2209">
            <v>301337</v>
          </cell>
          <cell r="E2209" t="str">
            <v>Lina Gayeta-Lasquety NHS (Formerly Kinagunan Ibaba NHS)</v>
          </cell>
          <cell r="F2209">
            <v>1</v>
          </cell>
          <cell r="G2209">
            <v>0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1</v>
          </cell>
          <cell r="Q2209">
            <v>1</v>
          </cell>
          <cell r="R2209">
            <v>0</v>
          </cell>
          <cell r="S2209">
            <v>0</v>
          </cell>
          <cell r="T2209">
            <v>1</v>
          </cell>
          <cell r="U2209">
            <v>0</v>
          </cell>
        </row>
        <row r="2210">
          <cell r="D2210">
            <v>301326</v>
          </cell>
          <cell r="E2210" t="str">
            <v>Hinguiwin National High School</v>
          </cell>
          <cell r="F2210">
            <v>1</v>
          </cell>
          <cell r="G2210">
            <v>0</v>
          </cell>
          <cell r="H2210">
            <v>1</v>
          </cell>
          <cell r="I2210">
            <v>0</v>
          </cell>
          <cell r="J2210">
            <v>1</v>
          </cell>
          <cell r="K2210">
            <v>1</v>
          </cell>
          <cell r="L2210">
            <v>0</v>
          </cell>
          <cell r="M2210">
            <v>1</v>
          </cell>
          <cell r="N2210">
            <v>0</v>
          </cell>
          <cell r="O2210">
            <v>0</v>
          </cell>
          <cell r="P2210">
            <v>0</v>
          </cell>
          <cell r="Q2210">
            <v>1</v>
          </cell>
          <cell r="R2210">
            <v>0</v>
          </cell>
          <cell r="S2210">
            <v>0</v>
          </cell>
          <cell r="T2210">
            <v>1</v>
          </cell>
          <cell r="U2210">
            <v>0</v>
          </cell>
        </row>
        <row r="2211">
          <cell r="D2211">
            <v>308037</v>
          </cell>
          <cell r="E2211" t="str">
            <v>Adela S. Torres NHS (Sampaloc NHS Ext.)</v>
          </cell>
          <cell r="F2211">
            <v>1</v>
          </cell>
          <cell r="G2211">
            <v>0</v>
          </cell>
          <cell r="H2211">
            <v>1</v>
          </cell>
          <cell r="I2211">
            <v>1</v>
          </cell>
          <cell r="J2211">
            <v>1</v>
          </cell>
          <cell r="K2211">
            <v>1</v>
          </cell>
          <cell r="L2211">
            <v>0</v>
          </cell>
          <cell r="M2211">
            <v>1</v>
          </cell>
          <cell r="N2211">
            <v>1</v>
          </cell>
          <cell r="O2211">
            <v>1</v>
          </cell>
          <cell r="P2211">
            <v>1</v>
          </cell>
          <cell r="Q2211">
            <v>1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</row>
        <row r="2212">
          <cell r="D2212">
            <v>301383</v>
          </cell>
          <cell r="E2212" t="str">
            <v>Sampaloc National High School, Pitogo</v>
          </cell>
          <cell r="F2212">
            <v>1</v>
          </cell>
          <cell r="G2212">
            <v>1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</row>
        <row r="2213">
          <cell r="D2213">
            <v>301300</v>
          </cell>
          <cell r="E2213" t="str">
            <v>Cabulihan NHS</v>
          </cell>
          <cell r="F2213">
            <v>1</v>
          </cell>
          <cell r="G2213">
            <v>0</v>
          </cell>
          <cell r="H2213">
            <v>0</v>
          </cell>
          <cell r="I2213">
            <v>1</v>
          </cell>
          <cell r="J2213">
            <v>1</v>
          </cell>
          <cell r="K2213">
            <v>1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1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</row>
        <row r="2214">
          <cell r="D2214">
            <v>501327</v>
          </cell>
          <cell r="E2214" t="str">
            <v>Polo Integrated School</v>
          </cell>
          <cell r="F2214">
            <v>0</v>
          </cell>
          <cell r="G2214">
            <v>0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1</v>
          </cell>
          <cell r="P2214">
            <v>1</v>
          </cell>
          <cell r="Q2214">
            <v>1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</row>
        <row r="2215">
          <cell r="D2215">
            <v>301355</v>
          </cell>
          <cell r="E2215" t="str">
            <v>Maligaya NHS</v>
          </cell>
          <cell r="F2215">
            <v>1</v>
          </cell>
          <cell r="G2215">
            <v>0</v>
          </cell>
          <cell r="H2215">
            <v>1</v>
          </cell>
          <cell r="I2215">
            <v>0</v>
          </cell>
          <cell r="J2215">
            <v>1</v>
          </cell>
          <cell r="K2215">
            <v>1</v>
          </cell>
          <cell r="L2215">
            <v>0</v>
          </cell>
          <cell r="M2215">
            <v>1</v>
          </cell>
          <cell r="N2215">
            <v>0</v>
          </cell>
          <cell r="O2215">
            <v>1</v>
          </cell>
          <cell r="P2215">
            <v>1</v>
          </cell>
          <cell r="Q2215">
            <v>1</v>
          </cell>
          <cell r="R2215">
            <v>0</v>
          </cell>
          <cell r="S2215">
            <v>0</v>
          </cell>
          <cell r="T2215">
            <v>1</v>
          </cell>
          <cell r="U2215">
            <v>1</v>
          </cell>
        </row>
        <row r="2216">
          <cell r="D2216">
            <v>501613</v>
          </cell>
          <cell r="E2216" t="str">
            <v>Mararaot Integrated School</v>
          </cell>
          <cell r="F2216">
            <v>0</v>
          </cell>
          <cell r="G2216">
            <v>1</v>
          </cell>
          <cell r="H2216">
            <v>1</v>
          </cell>
          <cell r="I2216">
            <v>0</v>
          </cell>
          <cell r="J2216">
            <v>1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1</v>
          </cell>
          <cell r="Q2216">
            <v>0</v>
          </cell>
          <cell r="R2216">
            <v>1</v>
          </cell>
          <cell r="S2216">
            <v>0</v>
          </cell>
          <cell r="T2216">
            <v>0</v>
          </cell>
          <cell r="U2216">
            <v>1</v>
          </cell>
        </row>
        <row r="2217">
          <cell r="D2217">
            <v>301394</v>
          </cell>
          <cell r="E2217" t="str">
            <v>SAN ISIDRO NATIONAL HIGH SCHOOL, PADRE BURGOS</v>
          </cell>
          <cell r="F2217">
            <v>1</v>
          </cell>
          <cell r="G2217">
            <v>1</v>
          </cell>
          <cell r="H2217">
            <v>0</v>
          </cell>
          <cell r="I2217">
            <v>0</v>
          </cell>
          <cell r="J2217">
            <v>1</v>
          </cell>
          <cell r="K2217">
            <v>1</v>
          </cell>
          <cell r="L2217">
            <v>0</v>
          </cell>
          <cell r="M2217">
            <v>1</v>
          </cell>
          <cell r="N2217">
            <v>0</v>
          </cell>
          <cell r="O2217">
            <v>0</v>
          </cell>
          <cell r="P2217">
            <v>1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</row>
        <row r="2218">
          <cell r="D2218">
            <v>301375</v>
          </cell>
          <cell r="E2218" t="str">
            <v>Perez National High School</v>
          </cell>
          <cell r="F2218">
            <v>1</v>
          </cell>
          <cell r="G2218">
            <v>1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1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1</v>
          </cell>
          <cell r="R2218">
            <v>1</v>
          </cell>
          <cell r="S2218">
            <v>0</v>
          </cell>
          <cell r="T2218">
            <v>1</v>
          </cell>
          <cell r="U2218">
            <v>0</v>
          </cell>
        </row>
        <row r="2219">
          <cell r="D2219">
            <v>301280</v>
          </cell>
          <cell r="E2219" t="str">
            <v>Abuyon NHS</v>
          </cell>
          <cell r="F2219">
            <v>1</v>
          </cell>
          <cell r="G2219">
            <v>1</v>
          </cell>
          <cell r="H2219">
            <v>1</v>
          </cell>
          <cell r="I2219">
            <v>0</v>
          </cell>
          <cell r="J2219">
            <v>1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1</v>
          </cell>
          <cell r="Q2219">
            <v>0</v>
          </cell>
          <cell r="R2219">
            <v>0</v>
          </cell>
          <cell r="S2219">
            <v>0</v>
          </cell>
          <cell r="T2219">
            <v>1</v>
          </cell>
          <cell r="U2219">
            <v>0</v>
          </cell>
        </row>
        <row r="2220">
          <cell r="D2220">
            <v>301378</v>
          </cell>
          <cell r="E2220" t="str">
            <v>Balesin IS (Formerly Polillo NHS Extension)</v>
          </cell>
          <cell r="F2220">
            <v>0</v>
          </cell>
          <cell r="G2220">
            <v>0</v>
          </cell>
          <cell r="H2220">
            <v>1</v>
          </cell>
          <cell r="I2220">
            <v>0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1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</row>
        <row r="2221">
          <cell r="D2221">
            <v>301285</v>
          </cell>
          <cell r="E2221" t="str">
            <v>Amontay National High School</v>
          </cell>
          <cell r="F2221">
            <v>1</v>
          </cell>
          <cell r="G2221">
            <v>0</v>
          </cell>
          <cell r="H2221">
            <v>0</v>
          </cell>
          <cell r="I2221">
            <v>0</v>
          </cell>
          <cell r="J2221">
            <v>0</v>
          </cell>
          <cell r="K2221">
            <v>1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1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</row>
        <row r="2222">
          <cell r="D2222">
            <v>301316</v>
          </cell>
          <cell r="E2222" t="str">
            <v>Concepcion National High School</v>
          </cell>
          <cell r="F2222">
            <v>1</v>
          </cell>
          <cell r="G2222">
            <v>1</v>
          </cell>
          <cell r="H2222">
            <v>1</v>
          </cell>
          <cell r="I2222">
            <v>0</v>
          </cell>
          <cell r="J2222">
            <v>1</v>
          </cell>
          <cell r="K2222">
            <v>0</v>
          </cell>
          <cell r="L2222">
            <v>0</v>
          </cell>
          <cell r="M2222">
            <v>1</v>
          </cell>
          <cell r="N2222">
            <v>1</v>
          </cell>
          <cell r="O2222">
            <v>1</v>
          </cell>
          <cell r="P2222">
            <v>1</v>
          </cell>
          <cell r="Q2222">
            <v>1</v>
          </cell>
          <cell r="R2222">
            <v>0</v>
          </cell>
          <cell r="S2222">
            <v>0</v>
          </cell>
          <cell r="T2222">
            <v>1</v>
          </cell>
          <cell r="U2222">
            <v>0</v>
          </cell>
        </row>
        <row r="2223">
          <cell r="D2223">
            <v>301361</v>
          </cell>
          <cell r="E2223" t="str">
            <v>Paaralang Sek. Ng Hen. Nakar</v>
          </cell>
          <cell r="F2223">
            <v>1</v>
          </cell>
          <cell r="G2223">
            <v>1</v>
          </cell>
          <cell r="H2223">
            <v>1</v>
          </cell>
          <cell r="I2223">
            <v>1</v>
          </cell>
          <cell r="J2223">
            <v>0</v>
          </cell>
          <cell r="K2223">
            <v>1</v>
          </cell>
          <cell r="L2223">
            <v>0</v>
          </cell>
          <cell r="M2223">
            <v>1</v>
          </cell>
          <cell r="N2223">
            <v>0</v>
          </cell>
          <cell r="O2223">
            <v>1</v>
          </cell>
          <cell r="P2223">
            <v>1</v>
          </cell>
          <cell r="Q2223">
            <v>0</v>
          </cell>
          <cell r="R2223">
            <v>0</v>
          </cell>
          <cell r="S2223">
            <v>0</v>
          </cell>
          <cell r="T2223">
            <v>1</v>
          </cell>
          <cell r="U2223">
            <v>0</v>
          </cell>
        </row>
        <row r="2224">
          <cell r="D2224">
            <v>301376</v>
          </cell>
          <cell r="E2224" t="str">
            <v>Pitogo Community High School</v>
          </cell>
          <cell r="F2224">
            <v>1</v>
          </cell>
          <cell r="G2224">
            <v>1</v>
          </cell>
          <cell r="H2224">
            <v>1</v>
          </cell>
          <cell r="I2224">
            <v>0</v>
          </cell>
          <cell r="J2224">
            <v>0</v>
          </cell>
          <cell r="K2224">
            <v>0</v>
          </cell>
          <cell r="L2224">
            <v>0</v>
          </cell>
          <cell r="M2224">
            <v>1</v>
          </cell>
          <cell r="N2224">
            <v>0</v>
          </cell>
          <cell r="O2224">
            <v>1</v>
          </cell>
          <cell r="P2224">
            <v>1</v>
          </cell>
          <cell r="Q2224">
            <v>0</v>
          </cell>
          <cell r="R2224">
            <v>0</v>
          </cell>
          <cell r="S2224">
            <v>0</v>
          </cell>
          <cell r="T2224">
            <v>1</v>
          </cell>
          <cell r="U2224">
            <v>1</v>
          </cell>
        </row>
        <row r="2225">
          <cell r="D2225">
            <v>301371</v>
          </cell>
          <cell r="E2225" t="str">
            <v>Leonarda D. Vera Cruz NHS (Formerly Panaon NHS)</v>
          </cell>
          <cell r="F2225">
            <v>1</v>
          </cell>
          <cell r="G2225">
            <v>0</v>
          </cell>
          <cell r="H2225">
            <v>1</v>
          </cell>
          <cell r="I2225">
            <v>0</v>
          </cell>
          <cell r="J2225">
            <v>1</v>
          </cell>
          <cell r="K2225">
            <v>1</v>
          </cell>
          <cell r="L2225">
            <v>0</v>
          </cell>
          <cell r="M2225">
            <v>0</v>
          </cell>
          <cell r="N2225">
            <v>1</v>
          </cell>
          <cell r="O2225">
            <v>1</v>
          </cell>
          <cell r="P2225">
            <v>1</v>
          </cell>
          <cell r="Q2225">
            <v>0</v>
          </cell>
          <cell r="R2225">
            <v>0</v>
          </cell>
          <cell r="S2225">
            <v>0</v>
          </cell>
          <cell r="T2225">
            <v>1</v>
          </cell>
          <cell r="U2225">
            <v>0</v>
          </cell>
        </row>
        <row r="2226">
          <cell r="D2226">
            <v>308002</v>
          </cell>
          <cell r="E2226" t="str">
            <v>Mapulot National High School</v>
          </cell>
          <cell r="F2226">
            <v>1</v>
          </cell>
          <cell r="G2226">
            <v>1</v>
          </cell>
          <cell r="H2226">
            <v>1</v>
          </cell>
          <cell r="I2226">
            <v>1</v>
          </cell>
          <cell r="J2226">
            <v>1</v>
          </cell>
          <cell r="K2226">
            <v>1</v>
          </cell>
          <cell r="L2226">
            <v>1</v>
          </cell>
          <cell r="M2226">
            <v>1</v>
          </cell>
          <cell r="N2226">
            <v>1</v>
          </cell>
          <cell r="O2226">
            <v>1</v>
          </cell>
          <cell r="P2226">
            <v>1</v>
          </cell>
          <cell r="Q2226">
            <v>1</v>
          </cell>
          <cell r="R2226">
            <v>1</v>
          </cell>
          <cell r="S2226">
            <v>1</v>
          </cell>
          <cell r="T2226">
            <v>1</v>
          </cell>
          <cell r="U2226">
            <v>1</v>
          </cell>
        </row>
        <row r="2227">
          <cell r="D2227">
            <v>301318</v>
          </cell>
          <cell r="E2227" t="str">
            <v>Sta. Lucia NHS (Formerly Dagatan NHS Annex - Sta. Lucia)</v>
          </cell>
          <cell r="F2227">
            <v>1</v>
          </cell>
          <cell r="G2227">
            <v>0</v>
          </cell>
          <cell r="H2227">
            <v>1</v>
          </cell>
          <cell r="I2227">
            <v>1</v>
          </cell>
          <cell r="J2227">
            <v>0</v>
          </cell>
          <cell r="K2227">
            <v>1</v>
          </cell>
          <cell r="L2227">
            <v>0</v>
          </cell>
          <cell r="M2227">
            <v>0</v>
          </cell>
          <cell r="N2227">
            <v>1</v>
          </cell>
          <cell r="O2227">
            <v>0</v>
          </cell>
          <cell r="P2227">
            <v>1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</row>
        <row r="2228">
          <cell r="D2228">
            <v>301484</v>
          </cell>
          <cell r="E2228" t="str">
            <v>Cavite National High School</v>
          </cell>
          <cell r="F2228">
            <v>1</v>
          </cell>
          <cell r="G2228">
            <v>0</v>
          </cell>
          <cell r="H2228">
            <v>0</v>
          </cell>
          <cell r="I2228">
            <v>0</v>
          </cell>
          <cell r="J2228">
            <v>1</v>
          </cell>
          <cell r="K2228">
            <v>1</v>
          </cell>
          <cell r="L2228">
            <v>1</v>
          </cell>
          <cell r="M2228">
            <v>0</v>
          </cell>
          <cell r="N2228">
            <v>0</v>
          </cell>
          <cell r="O2228">
            <v>0</v>
          </cell>
          <cell r="P2228">
            <v>1</v>
          </cell>
          <cell r="Q2228">
            <v>0</v>
          </cell>
          <cell r="R2228">
            <v>0</v>
          </cell>
          <cell r="S2228">
            <v>0</v>
          </cell>
          <cell r="T2228">
            <v>1</v>
          </cell>
          <cell r="U2228">
            <v>0</v>
          </cell>
        </row>
        <row r="2229">
          <cell r="D2229">
            <v>301350</v>
          </cell>
          <cell r="E2229" t="str">
            <v>Manuel S. Enverga Memorial School of Arts and Trades</v>
          </cell>
          <cell r="F2229">
            <v>1</v>
          </cell>
          <cell r="G2229">
            <v>0</v>
          </cell>
          <cell r="H2229">
            <v>0</v>
          </cell>
          <cell r="I2229">
            <v>0</v>
          </cell>
          <cell r="J2229">
            <v>0</v>
          </cell>
          <cell r="K2229">
            <v>1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1</v>
          </cell>
          <cell r="Q2229">
            <v>0</v>
          </cell>
          <cell r="R2229">
            <v>0</v>
          </cell>
          <cell r="S2229">
            <v>0</v>
          </cell>
          <cell r="T2229">
            <v>1</v>
          </cell>
          <cell r="U2229">
            <v>0</v>
          </cell>
        </row>
        <row r="2230">
          <cell r="D2230">
            <v>501265</v>
          </cell>
          <cell r="E2230" t="str">
            <v>Severo Tejada Integrated School</v>
          </cell>
          <cell r="F2230">
            <v>1</v>
          </cell>
          <cell r="G2230">
            <v>1</v>
          </cell>
          <cell r="H2230">
            <v>0</v>
          </cell>
          <cell r="I2230">
            <v>1</v>
          </cell>
          <cell r="J2230">
            <v>1</v>
          </cell>
          <cell r="K2230">
            <v>1</v>
          </cell>
          <cell r="L2230">
            <v>1</v>
          </cell>
          <cell r="M2230">
            <v>1</v>
          </cell>
          <cell r="N2230">
            <v>1</v>
          </cell>
          <cell r="O2230">
            <v>0</v>
          </cell>
          <cell r="P2230">
            <v>1</v>
          </cell>
          <cell r="Q2230">
            <v>1</v>
          </cell>
          <cell r="R2230">
            <v>1</v>
          </cell>
          <cell r="S2230">
            <v>0</v>
          </cell>
          <cell r="T2230">
            <v>1</v>
          </cell>
          <cell r="U2230">
            <v>1</v>
          </cell>
        </row>
        <row r="2231">
          <cell r="D2231">
            <v>308038</v>
          </cell>
          <cell r="E2231" t="str">
            <v>Cabibihan National High School</v>
          </cell>
          <cell r="F2231">
            <v>1</v>
          </cell>
          <cell r="G2231">
            <v>1</v>
          </cell>
          <cell r="H2231">
            <v>1</v>
          </cell>
          <cell r="I2231">
            <v>0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1</v>
          </cell>
          <cell r="R2231">
            <v>1</v>
          </cell>
          <cell r="S2231">
            <v>0</v>
          </cell>
          <cell r="T2231">
            <v>0</v>
          </cell>
          <cell r="U2231">
            <v>0</v>
          </cell>
        </row>
        <row r="2232">
          <cell r="D2232">
            <v>301307</v>
          </cell>
          <cell r="E2232" t="str">
            <v>Camohaguin National High School</v>
          </cell>
          <cell r="F2232">
            <v>1</v>
          </cell>
          <cell r="G2232">
            <v>0</v>
          </cell>
          <cell r="H2232">
            <v>1</v>
          </cell>
          <cell r="I2232">
            <v>0</v>
          </cell>
          <cell r="J2232">
            <v>1</v>
          </cell>
          <cell r="K2232">
            <v>0</v>
          </cell>
          <cell r="L2232">
            <v>0</v>
          </cell>
          <cell r="M2232">
            <v>1</v>
          </cell>
          <cell r="N2232">
            <v>1</v>
          </cell>
          <cell r="O2232">
            <v>1</v>
          </cell>
          <cell r="P2232">
            <v>1</v>
          </cell>
          <cell r="Q2232">
            <v>1</v>
          </cell>
          <cell r="R2232">
            <v>0</v>
          </cell>
          <cell r="S2232">
            <v>0</v>
          </cell>
          <cell r="T2232">
            <v>1</v>
          </cell>
          <cell r="U2232">
            <v>0</v>
          </cell>
        </row>
        <row r="2233">
          <cell r="D2233">
            <v>301134</v>
          </cell>
          <cell r="E2233" t="str">
            <v>Papaya National High School</v>
          </cell>
          <cell r="F2233">
            <v>1</v>
          </cell>
          <cell r="G2233">
            <v>1</v>
          </cell>
          <cell r="H2233">
            <v>0</v>
          </cell>
          <cell r="I2233">
            <v>0</v>
          </cell>
          <cell r="J2233">
            <v>0</v>
          </cell>
          <cell r="K2233">
            <v>1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1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</row>
        <row r="2234">
          <cell r="D2234">
            <v>301405</v>
          </cell>
          <cell r="E2234" t="str">
            <v>Tabason NHS</v>
          </cell>
          <cell r="F2234">
            <v>1</v>
          </cell>
          <cell r="G2234">
            <v>0</v>
          </cell>
          <cell r="H2234">
            <v>0</v>
          </cell>
          <cell r="I2234">
            <v>0</v>
          </cell>
          <cell r="J2234">
            <v>1</v>
          </cell>
          <cell r="K2234">
            <v>1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1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1</v>
          </cell>
        </row>
        <row r="2235">
          <cell r="D2235">
            <v>301306</v>
          </cell>
          <cell r="E2235" t="str">
            <v>Camflora NHS</v>
          </cell>
          <cell r="F2235">
            <v>1</v>
          </cell>
          <cell r="G2235">
            <v>1</v>
          </cell>
          <cell r="H2235">
            <v>1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1</v>
          </cell>
          <cell r="Q2235">
            <v>0</v>
          </cell>
          <cell r="R2235">
            <v>0</v>
          </cell>
          <cell r="S2235">
            <v>0</v>
          </cell>
          <cell r="T2235">
            <v>1</v>
          </cell>
          <cell r="U2235">
            <v>0</v>
          </cell>
        </row>
        <row r="2236">
          <cell r="D2236">
            <v>308048</v>
          </cell>
          <cell r="E2236" t="str">
            <v>Sta. Catalina National High School</v>
          </cell>
          <cell r="F2236">
            <v>1</v>
          </cell>
          <cell r="G2236">
            <v>1</v>
          </cell>
          <cell r="H2236">
            <v>1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1</v>
          </cell>
          <cell r="O2236">
            <v>0</v>
          </cell>
          <cell r="P2236">
            <v>0</v>
          </cell>
          <cell r="Q2236">
            <v>1</v>
          </cell>
          <cell r="R2236">
            <v>0</v>
          </cell>
          <cell r="S2236">
            <v>0</v>
          </cell>
          <cell r="T2236">
            <v>0</v>
          </cell>
          <cell r="U2236">
            <v>1</v>
          </cell>
        </row>
        <row r="2237">
          <cell r="D2237">
            <v>301342</v>
          </cell>
          <cell r="E2237" t="str">
            <v>Aloneros NHS (Formerly LBS of Fisheries Ext. - Aloneros</v>
          </cell>
          <cell r="F2237">
            <v>1</v>
          </cell>
          <cell r="G2237">
            <v>0</v>
          </cell>
          <cell r="H2237">
            <v>1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1</v>
          </cell>
          <cell r="P2237">
            <v>1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1</v>
          </cell>
        </row>
        <row r="2238">
          <cell r="D2238">
            <v>301370</v>
          </cell>
          <cell r="E2238" t="str">
            <v>Paiisa NHS</v>
          </cell>
          <cell r="F2238">
            <v>1</v>
          </cell>
          <cell r="G2238">
            <v>1</v>
          </cell>
          <cell r="H2238">
            <v>0</v>
          </cell>
          <cell r="I2238">
            <v>0</v>
          </cell>
          <cell r="J2238">
            <v>0</v>
          </cell>
          <cell r="K2238">
            <v>1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1</v>
          </cell>
          <cell r="Q2238">
            <v>1</v>
          </cell>
          <cell r="R2238">
            <v>1</v>
          </cell>
          <cell r="S2238">
            <v>0</v>
          </cell>
          <cell r="T2238">
            <v>0</v>
          </cell>
          <cell r="U2238">
            <v>0</v>
          </cell>
        </row>
        <row r="2239">
          <cell r="D2239">
            <v>308044</v>
          </cell>
          <cell r="E2239" t="str">
            <v>Huyon-Uyon National High School</v>
          </cell>
          <cell r="F2239">
            <v>1</v>
          </cell>
          <cell r="G2239">
            <v>1</v>
          </cell>
          <cell r="H2239">
            <v>1</v>
          </cell>
          <cell r="I2239">
            <v>1</v>
          </cell>
          <cell r="J2239">
            <v>1</v>
          </cell>
          <cell r="K2239">
            <v>1</v>
          </cell>
          <cell r="L2239">
            <v>0</v>
          </cell>
          <cell r="M2239">
            <v>0</v>
          </cell>
          <cell r="N2239">
            <v>1</v>
          </cell>
          <cell r="O2239">
            <v>1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</row>
        <row r="2240">
          <cell r="D2240">
            <v>301379</v>
          </cell>
          <cell r="E2240" t="str">
            <v>Pugon NHS</v>
          </cell>
          <cell r="F2240">
            <v>1</v>
          </cell>
          <cell r="G2240">
            <v>1</v>
          </cell>
          <cell r="H2240">
            <v>0</v>
          </cell>
          <cell r="I2240">
            <v>0</v>
          </cell>
          <cell r="J2240">
            <v>0</v>
          </cell>
          <cell r="K2240">
            <v>1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1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>
            <v>1</v>
          </cell>
        </row>
        <row r="2241">
          <cell r="D2241">
            <v>308009</v>
          </cell>
          <cell r="E2241" t="str">
            <v>Pamampangin NHS</v>
          </cell>
          <cell r="F2241">
            <v>1</v>
          </cell>
          <cell r="G2241">
            <v>0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0</v>
          </cell>
          <cell r="M2241">
            <v>1</v>
          </cell>
          <cell r="N2241">
            <v>1</v>
          </cell>
          <cell r="O2241">
            <v>0</v>
          </cell>
          <cell r="P2241">
            <v>1</v>
          </cell>
          <cell r="Q2241">
            <v>1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</row>
        <row r="2242">
          <cell r="D2242">
            <v>301389</v>
          </cell>
          <cell r="E2242" t="str">
            <v>Sto. Nino Ilaya NHS (Formerly San Francisco B NHS Sto. NiÃ±o Ilaya Ext.)</v>
          </cell>
          <cell r="F2242">
            <v>1</v>
          </cell>
          <cell r="G2242">
            <v>1</v>
          </cell>
          <cell r="H2242">
            <v>1</v>
          </cell>
          <cell r="I2242">
            <v>0</v>
          </cell>
          <cell r="J2242">
            <v>1</v>
          </cell>
          <cell r="K2242">
            <v>1</v>
          </cell>
          <cell r="L2242">
            <v>0</v>
          </cell>
          <cell r="M2242">
            <v>0</v>
          </cell>
          <cell r="N2242">
            <v>0</v>
          </cell>
          <cell r="O2242">
            <v>1</v>
          </cell>
          <cell r="P2242">
            <v>1</v>
          </cell>
          <cell r="Q2242">
            <v>1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</row>
        <row r="2243">
          <cell r="D2243">
            <v>302326</v>
          </cell>
          <cell r="E2243" t="str">
            <v>Mabunga National High School</v>
          </cell>
          <cell r="F2243">
            <v>1</v>
          </cell>
          <cell r="G2243">
            <v>1</v>
          </cell>
          <cell r="H2243">
            <v>0</v>
          </cell>
          <cell r="I2243">
            <v>0</v>
          </cell>
          <cell r="J2243">
            <v>1</v>
          </cell>
          <cell r="K2243">
            <v>1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1</v>
          </cell>
          <cell r="Q2243">
            <v>1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</row>
        <row r="2244">
          <cell r="D2244">
            <v>301310</v>
          </cell>
          <cell r="E2244" t="str">
            <v>Catanauan National High School</v>
          </cell>
          <cell r="F2244">
            <v>1</v>
          </cell>
          <cell r="G2244">
            <v>0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1</v>
          </cell>
          <cell r="Q2244">
            <v>1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</row>
        <row r="2245">
          <cell r="D2245">
            <v>301495</v>
          </cell>
          <cell r="E2245" t="str">
            <v>Lumbang Integrated NHS</v>
          </cell>
          <cell r="F2245">
            <v>0</v>
          </cell>
          <cell r="G2245">
            <v>0</v>
          </cell>
          <cell r="H2245">
            <v>1</v>
          </cell>
          <cell r="I2245">
            <v>0</v>
          </cell>
          <cell r="J2245">
            <v>0</v>
          </cell>
          <cell r="K2245">
            <v>1</v>
          </cell>
          <cell r="L2245">
            <v>1</v>
          </cell>
          <cell r="M2245">
            <v>1</v>
          </cell>
          <cell r="N2245">
            <v>1</v>
          </cell>
          <cell r="O2245">
            <v>1</v>
          </cell>
          <cell r="P2245">
            <v>1</v>
          </cell>
          <cell r="Q2245">
            <v>1</v>
          </cell>
          <cell r="R2245">
            <v>1</v>
          </cell>
          <cell r="S2245">
            <v>0</v>
          </cell>
          <cell r="T2245">
            <v>0</v>
          </cell>
          <cell r="U2245">
            <v>1</v>
          </cell>
        </row>
        <row r="2246">
          <cell r="D2246">
            <v>301309</v>
          </cell>
          <cell r="E2246" t="str">
            <v>Casay National High School</v>
          </cell>
          <cell r="F2246">
            <v>1</v>
          </cell>
          <cell r="G2246">
            <v>1</v>
          </cell>
          <cell r="H2246">
            <v>1</v>
          </cell>
          <cell r="I2246">
            <v>1</v>
          </cell>
          <cell r="J2246">
            <v>1</v>
          </cell>
          <cell r="K2246">
            <v>1</v>
          </cell>
          <cell r="L2246">
            <v>1</v>
          </cell>
          <cell r="M2246">
            <v>1</v>
          </cell>
          <cell r="N2246">
            <v>1</v>
          </cell>
          <cell r="O2246">
            <v>1</v>
          </cell>
          <cell r="P2246">
            <v>1</v>
          </cell>
          <cell r="Q2246">
            <v>1</v>
          </cell>
          <cell r="R2246">
            <v>1</v>
          </cell>
          <cell r="S2246">
            <v>0</v>
          </cell>
          <cell r="T2246">
            <v>0</v>
          </cell>
          <cell r="U2246">
            <v>1</v>
          </cell>
        </row>
        <row r="2247">
          <cell r="D2247">
            <v>305598</v>
          </cell>
          <cell r="E2247" t="str">
            <v>SARIAYA NATIONAL HIGH SCHOOL</v>
          </cell>
          <cell r="F2247">
            <v>1</v>
          </cell>
          <cell r="G2247">
            <v>0</v>
          </cell>
          <cell r="H2247">
            <v>1</v>
          </cell>
          <cell r="I2247">
            <v>0</v>
          </cell>
          <cell r="J2247">
            <v>0</v>
          </cell>
          <cell r="K2247">
            <v>1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1</v>
          </cell>
          <cell r="Q2247">
            <v>0</v>
          </cell>
          <cell r="R2247">
            <v>0</v>
          </cell>
          <cell r="S2247">
            <v>0</v>
          </cell>
          <cell r="T2247">
            <v>1</v>
          </cell>
          <cell r="U2247">
            <v>0</v>
          </cell>
        </row>
        <row r="2248">
          <cell r="D2248">
            <v>301319</v>
          </cell>
          <cell r="E2248" t="str">
            <v>Dr. Maria D. Pastrana National  High School</v>
          </cell>
          <cell r="F2248">
            <v>1</v>
          </cell>
          <cell r="G2248">
            <v>1</v>
          </cell>
          <cell r="H2248">
            <v>1</v>
          </cell>
          <cell r="I2248">
            <v>0</v>
          </cell>
          <cell r="J2248">
            <v>1</v>
          </cell>
          <cell r="K2248">
            <v>1</v>
          </cell>
          <cell r="L2248">
            <v>1</v>
          </cell>
          <cell r="M2248">
            <v>1</v>
          </cell>
          <cell r="N2248">
            <v>0</v>
          </cell>
          <cell r="O2248">
            <v>1</v>
          </cell>
          <cell r="P2248">
            <v>1</v>
          </cell>
          <cell r="Q2248">
            <v>1</v>
          </cell>
          <cell r="R2248">
            <v>0</v>
          </cell>
          <cell r="S2248">
            <v>0</v>
          </cell>
          <cell r="T2248">
            <v>1</v>
          </cell>
          <cell r="U2248">
            <v>0</v>
          </cell>
        </row>
        <row r="2249">
          <cell r="D2249">
            <v>301299</v>
          </cell>
          <cell r="E2249" t="str">
            <v>Cabay NHS</v>
          </cell>
          <cell r="F2249">
            <v>1</v>
          </cell>
          <cell r="G2249">
            <v>0</v>
          </cell>
          <cell r="H2249">
            <v>0</v>
          </cell>
          <cell r="I2249">
            <v>1</v>
          </cell>
          <cell r="J2249">
            <v>1</v>
          </cell>
          <cell r="K2249">
            <v>1</v>
          </cell>
          <cell r="L2249">
            <v>0</v>
          </cell>
          <cell r="M2249">
            <v>1</v>
          </cell>
          <cell r="N2249">
            <v>1</v>
          </cell>
          <cell r="O2249">
            <v>1</v>
          </cell>
          <cell r="P2249">
            <v>1</v>
          </cell>
          <cell r="Q2249">
            <v>1</v>
          </cell>
          <cell r="R2249">
            <v>0</v>
          </cell>
          <cell r="S2249">
            <v>0</v>
          </cell>
          <cell r="T2249">
            <v>1</v>
          </cell>
          <cell r="U2249">
            <v>0</v>
          </cell>
        </row>
        <row r="2250">
          <cell r="D2250">
            <v>301409</v>
          </cell>
          <cell r="E2250" t="str">
            <v>Jacinto G. Esplana National High School</v>
          </cell>
          <cell r="F2250">
            <v>1</v>
          </cell>
          <cell r="G2250">
            <v>0</v>
          </cell>
          <cell r="H2250">
            <v>0</v>
          </cell>
          <cell r="I2250">
            <v>0</v>
          </cell>
          <cell r="J2250">
            <v>1</v>
          </cell>
          <cell r="K2250">
            <v>1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1</v>
          </cell>
          <cell r="U2250">
            <v>0</v>
          </cell>
        </row>
        <row r="2251">
          <cell r="D2251">
            <v>301324</v>
          </cell>
          <cell r="E2251" t="str">
            <v>STA. CRUZ NATIONAL HIGH SCHOOL</v>
          </cell>
          <cell r="F2251">
            <v>0</v>
          </cell>
          <cell r="G2251">
            <v>0</v>
          </cell>
          <cell r="H2251">
            <v>0</v>
          </cell>
          <cell r="I2251">
            <v>1</v>
          </cell>
          <cell r="J2251">
            <v>0</v>
          </cell>
          <cell r="K2251">
            <v>1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1</v>
          </cell>
          <cell r="R2251">
            <v>0</v>
          </cell>
          <cell r="S2251">
            <v>0</v>
          </cell>
          <cell r="T2251">
            <v>1</v>
          </cell>
          <cell r="U2251">
            <v>0</v>
          </cell>
        </row>
        <row r="2252">
          <cell r="D2252">
            <v>301384</v>
          </cell>
          <cell r="E2252" t="str">
            <v>Sampaloc NHS, Sampaloc</v>
          </cell>
          <cell r="F2252">
            <v>1</v>
          </cell>
          <cell r="G2252">
            <v>1</v>
          </cell>
          <cell r="H2252">
            <v>1</v>
          </cell>
          <cell r="I2252">
            <v>1</v>
          </cell>
          <cell r="J2252">
            <v>1</v>
          </cell>
          <cell r="K2252">
            <v>0</v>
          </cell>
          <cell r="L2252">
            <v>0</v>
          </cell>
          <cell r="M2252">
            <v>1</v>
          </cell>
          <cell r="N2252">
            <v>0</v>
          </cell>
          <cell r="O2252">
            <v>0</v>
          </cell>
          <cell r="P2252">
            <v>1</v>
          </cell>
          <cell r="Q2252">
            <v>0</v>
          </cell>
          <cell r="R2252">
            <v>0</v>
          </cell>
          <cell r="S2252">
            <v>0</v>
          </cell>
          <cell r="T2252">
            <v>1</v>
          </cell>
          <cell r="U2252">
            <v>0</v>
          </cell>
        </row>
        <row r="2253">
          <cell r="D2253">
            <v>301353</v>
          </cell>
          <cell r="E2253" t="str">
            <v>Veronica NHS (Formerly Magallanes NHS Veronica Extension)</v>
          </cell>
          <cell r="F2253">
            <v>1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1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1</v>
          </cell>
          <cell r="Q2253">
            <v>0</v>
          </cell>
          <cell r="R2253">
            <v>0</v>
          </cell>
          <cell r="S2253">
            <v>0</v>
          </cell>
          <cell r="T2253">
            <v>1</v>
          </cell>
          <cell r="U2253">
            <v>0</v>
          </cell>
        </row>
        <row r="2254">
          <cell r="D2254">
            <v>308041</v>
          </cell>
          <cell r="E2254" t="str">
            <v>Castañas NHS</v>
          </cell>
          <cell r="F2254">
            <v>1</v>
          </cell>
          <cell r="G2254">
            <v>0</v>
          </cell>
          <cell r="H2254">
            <v>1</v>
          </cell>
          <cell r="I2254">
            <v>1</v>
          </cell>
          <cell r="J2254">
            <v>1</v>
          </cell>
          <cell r="K2254">
            <v>1</v>
          </cell>
          <cell r="L2254">
            <v>1</v>
          </cell>
          <cell r="M2254">
            <v>1</v>
          </cell>
          <cell r="N2254">
            <v>1</v>
          </cell>
          <cell r="O2254">
            <v>1</v>
          </cell>
          <cell r="P2254">
            <v>1</v>
          </cell>
          <cell r="Q2254">
            <v>1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</row>
        <row r="2255">
          <cell r="D2255">
            <v>501219</v>
          </cell>
          <cell r="E2255" t="str">
            <v>Angeles Caglate Integrated School</v>
          </cell>
          <cell r="F2255">
            <v>1</v>
          </cell>
          <cell r="G2255">
            <v>1</v>
          </cell>
          <cell r="H2255">
            <v>1</v>
          </cell>
          <cell r="I2255">
            <v>1</v>
          </cell>
          <cell r="J2255">
            <v>1</v>
          </cell>
          <cell r="K2255">
            <v>1</v>
          </cell>
          <cell r="L2255">
            <v>1</v>
          </cell>
          <cell r="M2255">
            <v>1</v>
          </cell>
          <cell r="N2255">
            <v>0</v>
          </cell>
          <cell r="O2255">
            <v>1</v>
          </cell>
          <cell r="P2255">
            <v>1</v>
          </cell>
          <cell r="Q2255">
            <v>1</v>
          </cell>
          <cell r="R2255">
            <v>1</v>
          </cell>
          <cell r="S2255">
            <v>0</v>
          </cell>
          <cell r="T2255">
            <v>1</v>
          </cell>
          <cell r="U2255">
            <v>1</v>
          </cell>
        </row>
        <row r="2256">
          <cell r="D2256">
            <v>301284</v>
          </cell>
          <cell r="E2256" t="str">
            <v>Alabat Island National High School</v>
          </cell>
          <cell r="F2256">
            <v>1</v>
          </cell>
          <cell r="G2256">
            <v>1</v>
          </cell>
          <cell r="H2256">
            <v>1</v>
          </cell>
          <cell r="I2256">
            <v>0</v>
          </cell>
          <cell r="J2256">
            <v>1</v>
          </cell>
          <cell r="K2256">
            <v>1</v>
          </cell>
          <cell r="L2256">
            <v>0</v>
          </cell>
          <cell r="M2256">
            <v>1</v>
          </cell>
          <cell r="N2256">
            <v>0</v>
          </cell>
          <cell r="O2256">
            <v>1</v>
          </cell>
          <cell r="P2256">
            <v>1</v>
          </cell>
          <cell r="Q2256">
            <v>0</v>
          </cell>
          <cell r="R2256">
            <v>0</v>
          </cell>
          <cell r="S2256">
            <v>0</v>
          </cell>
          <cell r="T2256">
            <v>1</v>
          </cell>
          <cell r="U2256">
            <v>0</v>
          </cell>
        </row>
        <row r="2257">
          <cell r="D2257">
            <v>301401</v>
          </cell>
          <cell r="E2257" t="str">
            <v>San Roque NHS, Catanauan</v>
          </cell>
          <cell r="F2257">
            <v>1</v>
          </cell>
          <cell r="G2257">
            <v>1</v>
          </cell>
          <cell r="H2257">
            <v>1</v>
          </cell>
          <cell r="I2257">
            <v>0</v>
          </cell>
          <cell r="J2257">
            <v>1</v>
          </cell>
          <cell r="K2257">
            <v>1</v>
          </cell>
          <cell r="L2257">
            <v>0</v>
          </cell>
          <cell r="M2257">
            <v>1</v>
          </cell>
          <cell r="N2257">
            <v>1</v>
          </cell>
          <cell r="O2257">
            <v>1</v>
          </cell>
          <cell r="P2257">
            <v>1</v>
          </cell>
          <cell r="Q2257">
            <v>0</v>
          </cell>
          <cell r="R2257">
            <v>1</v>
          </cell>
          <cell r="S2257">
            <v>0</v>
          </cell>
          <cell r="T2257">
            <v>1</v>
          </cell>
          <cell r="U2257">
            <v>0</v>
          </cell>
        </row>
        <row r="2258">
          <cell r="D2258">
            <v>308043</v>
          </cell>
          <cell r="E2258" t="str">
            <v>Bignay National High School</v>
          </cell>
          <cell r="F2258">
            <v>1</v>
          </cell>
          <cell r="G2258">
            <v>1</v>
          </cell>
          <cell r="H2258">
            <v>1</v>
          </cell>
          <cell r="I2258">
            <v>1</v>
          </cell>
          <cell r="J2258">
            <v>1</v>
          </cell>
          <cell r="K2258">
            <v>1</v>
          </cell>
          <cell r="L2258">
            <v>0</v>
          </cell>
          <cell r="M2258">
            <v>1</v>
          </cell>
          <cell r="N2258">
            <v>0</v>
          </cell>
          <cell r="O2258">
            <v>1</v>
          </cell>
          <cell r="P2258">
            <v>1</v>
          </cell>
          <cell r="Q2258">
            <v>1</v>
          </cell>
          <cell r="R2258">
            <v>1</v>
          </cell>
          <cell r="S2258">
            <v>0</v>
          </cell>
          <cell r="T2258">
            <v>1</v>
          </cell>
          <cell r="U2258">
            <v>1</v>
          </cell>
        </row>
        <row r="2259">
          <cell r="D2259">
            <v>308020</v>
          </cell>
          <cell r="E2259" t="str">
            <v>GOV. ANACLETO C. ALCALA NATIONAL HIGH SCHOOL</v>
          </cell>
          <cell r="F2259">
            <v>1</v>
          </cell>
          <cell r="G2259">
            <v>1</v>
          </cell>
          <cell r="H2259">
            <v>1</v>
          </cell>
          <cell r="I2259">
            <v>1</v>
          </cell>
          <cell r="J2259">
            <v>1</v>
          </cell>
          <cell r="K2259">
            <v>1</v>
          </cell>
          <cell r="L2259">
            <v>1</v>
          </cell>
          <cell r="M2259">
            <v>1</v>
          </cell>
          <cell r="N2259">
            <v>1</v>
          </cell>
          <cell r="O2259">
            <v>1</v>
          </cell>
          <cell r="P2259">
            <v>1</v>
          </cell>
          <cell r="Q2259">
            <v>1</v>
          </cell>
          <cell r="R2259">
            <v>1</v>
          </cell>
          <cell r="S2259">
            <v>1</v>
          </cell>
          <cell r="T2259">
            <v>1</v>
          </cell>
          <cell r="U2259">
            <v>1</v>
          </cell>
        </row>
        <row r="2260">
          <cell r="D2260">
            <v>308501</v>
          </cell>
          <cell r="E2260" t="str">
            <v>Lucena Dalahican National High School</v>
          </cell>
          <cell r="F2260">
            <v>0</v>
          </cell>
          <cell r="G2260">
            <v>0</v>
          </cell>
          <cell r="H2260">
            <v>1</v>
          </cell>
          <cell r="I2260">
            <v>1</v>
          </cell>
          <cell r="J2260">
            <v>1</v>
          </cell>
          <cell r="K2260">
            <v>1</v>
          </cell>
          <cell r="L2260">
            <v>0</v>
          </cell>
          <cell r="M2260">
            <v>1</v>
          </cell>
          <cell r="N2260">
            <v>1</v>
          </cell>
          <cell r="O2260">
            <v>1</v>
          </cell>
          <cell r="P2260">
            <v>1</v>
          </cell>
          <cell r="Q2260">
            <v>1</v>
          </cell>
          <cell r="R2260">
            <v>1</v>
          </cell>
          <cell r="S2260">
            <v>1</v>
          </cell>
          <cell r="T2260">
            <v>1</v>
          </cell>
          <cell r="U2260">
            <v>1</v>
          </cell>
        </row>
        <row r="2261">
          <cell r="D2261">
            <v>500866</v>
          </cell>
          <cell r="E2261" t="str">
            <v>CB Encarnado Integrated School</v>
          </cell>
          <cell r="F2261">
            <v>1</v>
          </cell>
          <cell r="G2261">
            <v>0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</row>
        <row r="2262">
          <cell r="D2262">
            <v>501220</v>
          </cell>
          <cell r="E2262" t="str">
            <v>RT Camacho Integrated School</v>
          </cell>
          <cell r="F2262">
            <v>1</v>
          </cell>
          <cell r="G2262">
            <v>1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1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</row>
        <row r="2263">
          <cell r="D2263">
            <v>307701</v>
          </cell>
          <cell r="E2263" t="str">
            <v>San Isidro National High School (Malvar)</v>
          </cell>
          <cell r="F2263">
            <v>1</v>
          </cell>
          <cell r="G2263">
            <v>1</v>
          </cell>
          <cell r="H2263">
            <v>0</v>
          </cell>
          <cell r="I2263">
            <v>1</v>
          </cell>
          <cell r="J2263">
            <v>1</v>
          </cell>
          <cell r="K2263">
            <v>1</v>
          </cell>
          <cell r="L2263">
            <v>0</v>
          </cell>
          <cell r="M2263">
            <v>1</v>
          </cell>
          <cell r="N2263">
            <v>0</v>
          </cell>
          <cell r="O2263">
            <v>1</v>
          </cell>
          <cell r="P2263">
            <v>1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1</v>
          </cell>
        </row>
        <row r="2264">
          <cell r="D2264">
            <v>301349</v>
          </cell>
          <cell r="E2264" t="str">
            <v>Lutucan Integrated National High School</v>
          </cell>
          <cell r="F2264">
            <v>1</v>
          </cell>
          <cell r="G2264">
            <v>1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1</v>
          </cell>
          <cell r="R2264">
            <v>1</v>
          </cell>
          <cell r="S2264">
            <v>0</v>
          </cell>
          <cell r="T2264">
            <v>0</v>
          </cell>
          <cell r="U2264">
            <v>0</v>
          </cell>
        </row>
        <row r="2265">
          <cell r="D2265">
            <v>301487</v>
          </cell>
          <cell r="E2265" t="str">
            <v>BOLBOK INTEGRATED NATIONAL HIGH SCHOOL</v>
          </cell>
          <cell r="F2265">
            <v>1</v>
          </cell>
          <cell r="G2265">
            <v>0</v>
          </cell>
          <cell r="H2265">
            <v>1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1</v>
          </cell>
          <cell r="N2265">
            <v>1</v>
          </cell>
          <cell r="O2265">
            <v>1</v>
          </cell>
          <cell r="P2265">
            <v>0</v>
          </cell>
          <cell r="Q2265">
            <v>1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</row>
        <row r="2266">
          <cell r="D2266">
            <v>308025</v>
          </cell>
          <cell r="E2266" t="str">
            <v>San Jose NHS (Formerly Tagbacan Ilaya Integ. Sec. Ext. Classes)</v>
          </cell>
          <cell r="F2266">
            <v>1</v>
          </cell>
          <cell r="G2266">
            <v>0</v>
          </cell>
          <cell r="H2266">
            <v>1</v>
          </cell>
          <cell r="I2266">
            <v>0</v>
          </cell>
          <cell r="J2266">
            <v>0</v>
          </cell>
          <cell r="K2266">
            <v>1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>
            <v>1</v>
          </cell>
        </row>
        <row r="2267">
          <cell r="D2267">
            <v>301412</v>
          </cell>
          <cell r="E2267" t="str">
            <v>Ungos  Integrated NHS</v>
          </cell>
          <cell r="F2267">
            <v>1</v>
          </cell>
          <cell r="G2267">
            <v>0</v>
          </cell>
          <cell r="H2267">
            <v>1</v>
          </cell>
          <cell r="I2267">
            <v>0</v>
          </cell>
          <cell r="J2267">
            <v>1</v>
          </cell>
          <cell r="K2267">
            <v>0</v>
          </cell>
          <cell r="L2267">
            <v>0</v>
          </cell>
          <cell r="M2267">
            <v>1</v>
          </cell>
          <cell r="N2267">
            <v>0</v>
          </cell>
          <cell r="O2267">
            <v>1</v>
          </cell>
          <cell r="P2267">
            <v>1</v>
          </cell>
          <cell r="Q2267">
            <v>1</v>
          </cell>
          <cell r="R2267">
            <v>0</v>
          </cell>
          <cell r="S2267">
            <v>0</v>
          </cell>
          <cell r="T2267">
            <v>1</v>
          </cell>
          <cell r="U2267">
            <v>0</v>
          </cell>
        </row>
        <row r="2268">
          <cell r="D2268">
            <v>308035</v>
          </cell>
          <cell r="E2268" t="str">
            <v>TALISAY NHS</v>
          </cell>
          <cell r="F2268">
            <v>1</v>
          </cell>
          <cell r="G2268">
            <v>1</v>
          </cell>
          <cell r="H2268">
            <v>1</v>
          </cell>
          <cell r="I2268">
            <v>0</v>
          </cell>
          <cell r="J2268">
            <v>1</v>
          </cell>
          <cell r="K2268">
            <v>1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1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1</v>
          </cell>
        </row>
        <row r="2269">
          <cell r="D2269">
            <v>308504</v>
          </cell>
          <cell r="E2269" t="str">
            <v>Ibabang Talim Integrated High School</v>
          </cell>
          <cell r="F2269">
            <v>1</v>
          </cell>
          <cell r="G2269">
            <v>0</v>
          </cell>
          <cell r="H2269">
            <v>0</v>
          </cell>
          <cell r="I2269">
            <v>0</v>
          </cell>
          <cell r="J2269">
            <v>1</v>
          </cell>
          <cell r="K2269">
            <v>1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1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1</v>
          </cell>
        </row>
        <row r="2270">
          <cell r="D2270">
            <v>301305</v>
          </cell>
          <cell r="E2270" t="str">
            <v>Callejon NHS</v>
          </cell>
          <cell r="F2270">
            <v>1</v>
          </cell>
          <cell r="G2270">
            <v>1</v>
          </cell>
          <cell r="H2270">
            <v>0</v>
          </cell>
          <cell r="I2270">
            <v>0</v>
          </cell>
          <cell r="J2270">
            <v>0</v>
          </cell>
          <cell r="K2270">
            <v>1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1</v>
          </cell>
          <cell r="R2270">
            <v>0</v>
          </cell>
          <cell r="S2270">
            <v>1</v>
          </cell>
          <cell r="T2270">
            <v>0</v>
          </cell>
          <cell r="U2270">
            <v>1</v>
          </cell>
        </row>
        <row r="2271">
          <cell r="D2271">
            <v>301414</v>
          </cell>
          <cell r="E2271" t="str">
            <v>Unisan Integrated High School (Formerly Unisan NHS)</v>
          </cell>
          <cell r="F2271">
            <v>1</v>
          </cell>
          <cell r="G2271">
            <v>0</v>
          </cell>
          <cell r="H2271">
            <v>1</v>
          </cell>
          <cell r="I2271">
            <v>0</v>
          </cell>
          <cell r="J2271">
            <v>0</v>
          </cell>
          <cell r="K2271">
            <v>0</v>
          </cell>
          <cell r="L2271">
            <v>1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1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</row>
        <row r="2272">
          <cell r="D2272">
            <v>301470</v>
          </cell>
          <cell r="E2272" t="str">
            <v>Balete Integrated School</v>
          </cell>
          <cell r="F2272">
            <v>1</v>
          </cell>
          <cell r="G2272">
            <v>0</v>
          </cell>
          <cell r="H2272">
            <v>1</v>
          </cell>
          <cell r="I2272">
            <v>0</v>
          </cell>
          <cell r="J2272">
            <v>1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1</v>
          </cell>
          <cell r="Q2272">
            <v>1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</row>
        <row r="2273">
          <cell r="D2273">
            <v>301325</v>
          </cell>
          <cell r="E2273" t="str">
            <v>Gumaca National High School</v>
          </cell>
          <cell r="F2273">
            <v>1</v>
          </cell>
          <cell r="G2273">
            <v>1</v>
          </cell>
          <cell r="H2273">
            <v>1</v>
          </cell>
          <cell r="I2273">
            <v>1</v>
          </cell>
          <cell r="J2273">
            <v>1</v>
          </cell>
          <cell r="K2273">
            <v>1</v>
          </cell>
          <cell r="L2273">
            <v>1</v>
          </cell>
          <cell r="M2273">
            <v>1</v>
          </cell>
          <cell r="N2273">
            <v>1</v>
          </cell>
          <cell r="O2273">
            <v>1</v>
          </cell>
          <cell r="P2273">
            <v>1</v>
          </cell>
          <cell r="Q2273">
            <v>1</v>
          </cell>
          <cell r="R2273">
            <v>0</v>
          </cell>
          <cell r="S2273">
            <v>0</v>
          </cell>
          <cell r="T2273">
            <v>1</v>
          </cell>
          <cell r="U2273">
            <v>1</v>
          </cell>
        </row>
        <row r="2274">
          <cell r="D2274">
            <v>308026</v>
          </cell>
          <cell r="E2274" t="str">
            <v>Lubayat National High School (Formerly Ungos NHS - Lubayat Extension Class)</v>
          </cell>
          <cell r="F2274">
            <v>1</v>
          </cell>
          <cell r="G2274">
            <v>0</v>
          </cell>
          <cell r="H2274">
            <v>1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1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</row>
        <row r="2275">
          <cell r="D2275">
            <v>308046</v>
          </cell>
          <cell r="E2275" t="str">
            <v>Juanito C. Wagan National High School  (Formerly San Antonio National High School Annex)</v>
          </cell>
          <cell r="F2275">
            <v>1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1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1</v>
          </cell>
        </row>
        <row r="2276">
          <cell r="D2276">
            <v>301302</v>
          </cell>
          <cell r="E2276" t="str">
            <v>Caigdal National High School</v>
          </cell>
          <cell r="F2276">
            <v>1</v>
          </cell>
          <cell r="G2276">
            <v>0</v>
          </cell>
          <cell r="H2276">
            <v>1</v>
          </cell>
          <cell r="I2276">
            <v>0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1</v>
          </cell>
          <cell r="Q2276">
            <v>1</v>
          </cell>
          <cell r="R2276">
            <v>0</v>
          </cell>
          <cell r="S2276">
            <v>0</v>
          </cell>
          <cell r="T2276">
            <v>1</v>
          </cell>
          <cell r="U2276">
            <v>0</v>
          </cell>
        </row>
        <row r="2277">
          <cell r="D2277">
            <v>301415</v>
          </cell>
          <cell r="E2277" t="str">
            <v>Villa Perez NHS</v>
          </cell>
          <cell r="F2277">
            <v>1</v>
          </cell>
          <cell r="G2277">
            <v>0</v>
          </cell>
          <cell r="H2277">
            <v>1</v>
          </cell>
          <cell r="I2277">
            <v>0</v>
          </cell>
          <cell r="J2277">
            <v>0</v>
          </cell>
          <cell r="K2277">
            <v>1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1</v>
          </cell>
          <cell r="Q2277">
            <v>0</v>
          </cell>
          <cell r="R2277">
            <v>0</v>
          </cell>
          <cell r="S2277">
            <v>0</v>
          </cell>
          <cell r="T2277">
            <v>1</v>
          </cell>
          <cell r="U2277">
            <v>0</v>
          </cell>
        </row>
        <row r="2278">
          <cell r="D2278">
            <v>324001</v>
          </cell>
          <cell r="E2278" t="str">
            <v>Southville IV NHS</v>
          </cell>
          <cell r="F2278">
            <v>1</v>
          </cell>
          <cell r="G2278">
            <v>0</v>
          </cell>
          <cell r="H2278">
            <v>1</v>
          </cell>
          <cell r="I2278">
            <v>0</v>
          </cell>
          <cell r="J2278">
            <v>1</v>
          </cell>
          <cell r="K2278">
            <v>0</v>
          </cell>
          <cell r="L2278">
            <v>0</v>
          </cell>
          <cell r="M2278">
            <v>1</v>
          </cell>
          <cell r="N2278">
            <v>1</v>
          </cell>
          <cell r="O2278">
            <v>0</v>
          </cell>
          <cell r="P2278">
            <v>1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</row>
        <row r="2279">
          <cell r="D2279">
            <v>304798</v>
          </cell>
          <cell r="E2279" t="str">
            <v>Baras-Pinugay Phase 2 National High School</v>
          </cell>
          <cell r="F2279">
            <v>1</v>
          </cell>
          <cell r="G2279">
            <v>0</v>
          </cell>
          <cell r="H2279">
            <v>0</v>
          </cell>
          <cell r="I2279">
            <v>0</v>
          </cell>
          <cell r="J2279">
            <v>0</v>
          </cell>
          <cell r="K2279">
            <v>1</v>
          </cell>
          <cell r="L2279">
            <v>0</v>
          </cell>
          <cell r="M2279">
            <v>0</v>
          </cell>
          <cell r="N2279">
            <v>1</v>
          </cell>
          <cell r="O2279">
            <v>0</v>
          </cell>
          <cell r="P2279">
            <v>0</v>
          </cell>
          <cell r="Q2279">
            <v>1</v>
          </cell>
          <cell r="R2279">
            <v>0</v>
          </cell>
          <cell r="S2279">
            <v>0</v>
          </cell>
          <cell r="T2279">
            <v>1</v>
          </cell>
          <cell r="U2279">
            <v>1</v>
          </cell>
        </row>
        <row r="2280">
          <cell r="D2280">
            <v>301390</v>
          </cell>
          <cell r="E2280" t="str">
            <v>Marcial B. Villanueva NHS (Formerly San Francisco NHS, San Francisco)</v>
          </cell>
          <cell r="F2280">
            <v>1</v>
          </cell>
          <cell r="G2280">
            <v>0</v>
          </cell>
          <cell r="H2280">
            <v>1</v>
          </cell>
          <cell r="I2280">
            <v>1</v>
          </cell>
          <cell r="J2280">
            <v>1</v>
          </cell>
          <cell r="K2280">
            <v>1</v>
          </cell>
          <cell r="L2280">
            <v>0</v>
          </cell>
          <cell r="M2280">
            <v>0</v>
          </cell>
          <cell r="N2280">
            <v>0</v>
          </cell>
          <cell r="O2280">
            <v>1</v>
          </cell>
          <cell r="P2280">
            <v>1</v>
          </cell>
          <cell r="Q2280">
            <v>1</v>
          </cell>
          <cell r="R2280">
            <v>0</v>
          </cell>
          <cell r="S2280">
            <v>0</v>
          </cell>
          <cell r="T2280">
            <v>1</v>
          </cell>
          <cell r="U2280">
            <v>0</v>
          </cell>
        </row>
        <row r="2281">
          <cell r="D2281">
            <v>301330</v>
          </cell>
          <cell r="E2281" t="str">
            <v>PAKIING NATIONAL HIGH SCHOOL</v>
          </cell>
          <cell r="F2281">
            <v>1</v>
          </cell>
          <cell r="G2281">
            <v>0</v>
          </cell>
          <cell r="H2281">
            <v>0</v>
          </cell>
          <cell r="I2281">
            <v>1</v>
          </cell>
          <cell r="J2281">
            <v>1</v>
          </cell>
          <cell r="K2281">
            <v>1</v>
          </cell>
          <cell r="L2281">
            <v>1</v>
          </cell>
          <cell r="M2281">
            <v>1</v>
          </cell>
          <cell r="N2281">
            <v>1</v>
          </cell>
          <cell r="O2281">
            <v>0</v>
          </cell>
          <cell r="P2281">
            <v>1</v>
          </cell>
          <cell r="Q2281">
            <v>1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</row>
        <row r="2282">
          <cell r="D2282">
            <v>301101</v>
          </cell>
          <cell r="E2282" t="str">
            <v>Francisco G. Perez Memorial National High School</v>
          </cell>
          <cell r="F2282">
            <v>1</v>
          </cell>
          <cell r="G2282">
            <v>1</v>
          </cell>
          <cell r="H2282">
            <v>0</v>
          </cell>
          <cell r="I2282">
            <v>1</v>
          </cell>
          <cell r="J2282">
            <v>1</v>
          </cell>
          <cell r="K2282">
            <v>1</v>
          </cell>
          <cell r="L2282">
            <v>0</v>
          </cell>
          <cell r="M2282">
            <v>1</v>
          </cell>
          <cell r="N2282">
            <v>1</v>
          </cell>
          <cell r="O2282">
            <v>1</v>
          </cell>
          <cell r="P2282">
            <v>1</v>
          </cell>
          <cell r="Q2282">
            <v>1</v>
          </cell>
          <cell r="R2282">
            <v>0</v>
          </cell>
          <cell r="S2282">
            <v>0</v>
          </cell>
          <cell r="T2282">
            <v>0</v>
          </cell>
          <cell r="U2282">
            <v>1</v>
          </cell>
        </row>
        <row r="2283">
          <cell r="D2283">
            <v>301336</v>
          </cell>
          <cell r="E2283" t="str">
            <v>Katimo NHS</v>
          </cell>
          <cell r="F2283">
            <v>1</v>
          </cell>
          <cell r="G2283">
            <v>1</v>
          </cell>
          <cell r="H2283">
            <v>1</v>
          </cell>
          <cell r="I2283">
            <v>0</v>
          </cell>
          <cell r="J2283">
            <v>1</v>
          </cell>
          <cell r="K2283">
            <v>1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1</v>
          </cell>
          <cell r="R2283">
            <v>1</v>
          </cell>
          <cell r="S2283">
            <v>0</v>
          </cell>
          <cell r="T2283">
            <v>0</v>
          </cell>
          <cell r="U2283">
            <v>1</v>
          </cell>
        </row>
        <row r="2284">
          <cell r="D2284">
            <v>308005</v>
          </cell>
          <cell r="E2284" t="str">
            <v>Cagsiay I National High School</v>
          </cell>
          <cell r="F2284">
            <v>1</v>
          </cell>
          <cell r="G2284">
            <v>1</v>
          </cell>
          <cell r="H2284">
            <v>1</v>
          </cell>
          <cell r="I2284">
            <v>1</v>
          </cell>
          <cell r="J2284">
            <v>1</v>
          </cell>
          <cell r="K2284">
            <v>1</v>
          </cell>
          <cell r="L2284">
            <v>1</v>
          </cell>
          <cell r="M2284">
            <v>1</v>
          </cell>
          <cell r="N2284">
            <v>1</v>
          </cell>
          <cell r="O2284">
            <v>1</v>
          </cell>
          <cell r="P2284">
            <v>1</v>
          </cell>
          <cell r="Q2284">
            <v>1</v>
          </cell>
          <cell r="R2284">
            <v>1</v>
          </cell>
          <cell r="S2284">
            <v>1</v>
          </cell>
          <cell r="T2284">
            <v>1</v>
          </cell>
          <cell r="U2284">
            <v>1</v>
          </cell>
        </row>
        <row r="2285">
          <cell r="D2285">
            <v>301385</v>
          </cell>
          <cell r="E2285" t="str">
            <v>San Antonio NHS</v>
          </cell>
          <cell r="F2285">
            <v>1</v>
          </cell>
          <cell r="G2285">
            <v>0</v>
          </cell>
          <cell r="H2285">
            <v>1</v>
          </cell>
          <cell r="I2285">
            <v>0</v>
          </cell>
          <cell r="J2285">
            <v>1</v>
          </cell>
          <cell r="K2285">
            <v>1</v>
          </cell>
          <cell r="L2285">
            <v>0</v>
          </cell>
          <cell r="M2285">
            <v>1</v>
          </cell>
          <cell r="N2285">
            <v>0</v>
          </cell>
          <cell r="O2285">
            <v>1</v>
          </cell>
          <cell r="P2285">
            <v>1</v>
          </cell>
          <cell r="Q2285">
            <v>1</v>
          </cell>
          <cell r="R2285">
            <v>0</v>
          </cell>
          <cell r="S2285">
            <v>0</v>
          </cell>
          <cell r="T2285">
            <v>1</v>
          </cell>
          <cell r="U2285">
            <v>1</v>
          </cell>
        </row>
        <row r="2286">
          <cell r="D2286">
            <v>308034</v>
          </cell>
          <cell r="E2286" t="str">
            <v>Butanguiad NHS</v>
          </cell>
          <cell r="F2286">
            <v>1</v>
          </cell>
          <cell r="G2286">
            <v>1</v>
          </cell>
          <cell r="H2286">
            <v>1</v>
          </cell>
          <cell r="I2286">
            <v>0</v>
          </cell>
          <cell r="J2286">
            <v>0</v>
          </cell>
          <cell r="K2286">
            <v>1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1</v>
          </cell>
          <cell r="R2286">
            <v>1</v>
          </cell>
          <cell r="S2286">
            <v>0</v>
          </cell>
          <cell r="T2286">
            <v>0</v>
          </cell>
          <cell r="U2286">
            <v>1</v>
          </cell>
        </row>
        <row r="2287">
          <cell r="D2287">
            <v>301502</v>
          </cell>
          <cell r="E2287" t="str">
            <v>Quezon National High School</v>
          </cell>
          <cell r="F2287">
            <v>1</v>
          </cell>
          <cell r="G2287">
            <v>0</v>
          </cell>
          <cell r="H2287">
            <v>1</v>
          </cell>
          <cell r="I2287">
            <v>0</v>
          </cell>
          <cell r="J2287">
            <v>1</v>
          </cell>
          <cell r="K2287">
            <v>1</v>
          </cell>
          <cell r="L2287">
            <v>0</v>
          </cell>
          <cell r="M2287">
            <v>0</v>
          </cell>
          <cell r="N2287">
            <v>0</v>
          </cell>
          <cell r="O2287">
            <v>1</v>
          </cell>
          <cell r="P2287">
            <v>1</v>
          </cell>
          <cell r="Q2287">
            <v>1</v>
          </cell>
          <cell r="R2287">
            <v>0</v>
          </cell>
          <cell r="S2287">
            <v>0</v>
          </cell>
          <cell r="T2287">
            <v>1</v>
          </cell>
          <cell r="U2287">
            <v>0</v>
          </cell>
        </row>
        <row r="2288">
          <cell r="D2288">
            <v>301282</v>
          </cell>
          <cell r="E2288" t="str">
            <v>Ajos National High School</v>
          </cell>
          <cell r="F2288">
            <v>1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1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1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</row>
        <row r="2289">
          <cell r="D2289">
            <v>301345</v>
          </cell>
          <cell r="E2289" t="str">
            <v>Lopez National Comprehensive High School</v>
          </cell>
          <cell r="F2289">
            <v>1</v>
          </cell>
          <cell r="G2289">
            <v>1</v>
          </cell>
          <cell r="H2289">
            <v>1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1</v>
          </cell>
          <cell r="R2289">
            <v>0</v>
          </cell>
          <cell r="S2289">
            <v>0</v>
          </cell>
          <cell r="T2289">
            <v>1</v>
          </cell>
          <cell r="U2289">
            <v>1</v>
          </cell>
        </row>
        <row r="2290">
          <cell r="D2290">
            <v>308012</v>
          </cell>
          <cell r="E2290" t="str">
            <v>Gloria Umali Integrated NHS</v>
          </cell>
          <cell r="F2290">
            <v>1</v>
          </cell>
          <cell r="G2290">
            <v>0</v>
          </cell>
          <cell r="H2290">
            <v>1</v>
          </cell>
          <cell r="I2290">
            <v>0</v>
          </cell>
          <cell r="J2290">
            <v>1</v>
          </cell>
          <cell r="K2290">
            <v>1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1</v>
          </cell>
          <cell r="Q2290">
            <v>1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</row>
        <row r="2291">
          <cell r="D2291">
            <v>308033</v>
          </cell>
          <cell r="E2291" t="str">
            <v>Lalig NHS (Recto Mem. NHS-Annex (Brgy. Lalig)</v>
          </cell>
          <cell r="F2291">
            <v>1</v>
          </cell>
          <cell r="G2291">
            <v>1</v>
          </cell>
          <cell r="H2291">
            <v>0</v>
          </cell>
          <cell r="I2291">
            <v>0</v>
          </cell>
          <cell r="J2291">
            <v>0</v>
          </cell>
          <cell r="K2291">
            <v>1</v>
          </cell>
          <cell r="L2291">
            <v>0</v>
          </cell>
          <cell r="M2291">
            <v>0</v>
          </cell>
          <cell r="N2291">
            <v>0</v>
          </cell>
          <cell r="O2291">
            <v>1</v>
          </cell>
          <cell r="P2291">
            <v>1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</row>
        <row r="2292">
          <cell r="D2292">
            <v>301372</v>
          </cell>
          <cell r="E2292" t="str">
            <v>Panikihan NHS</v>
          </cell>
          <cell r="F2292">
            <v>1</v>
          </cell>
          <cell r="G2292">
            <v>1</v>
          </cell>
          <cell r="H2292">
            <v>1</v>
          </cell>
          <cell r="I2292">
            <v>1</v>
          </cell>
          <cell r="J2292">
            <v>1</v>
          </cell>
          <cell r="K2292">
            <v>0</v>
          </cell>
          <cell r="L2292">
            <v>1</v>
          </cell>
          <cell r="M2292">
            <v>1</v>
          </cell>
          <cell r="N2292">
            <v>1</v>
          </cell>
          <cell r="O2292">
            <v>0</v>
          </cell>
          <cell r="P2292">
            <v>1</v>
          </cell>
          <cell r="Q2292">
            <v>1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</row>
        <row r="2293">
          <cell r="D2293">
            <v>305597</v>
          </cell>
          <cell r="E2293" t="str">
            <v>BARANGAY BURGOS NATIONAL HIGH SCHOOL</v>
          </cell>
          <cell r="F2293">
            <v>0</v>
          </cell>
          <cell r="G2293">
            <v>0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</row>
        <row r="2294">
          <cell r="D2294">
            <v>308502</v>
          </cell>
          <cell r="E2294" t="str">
            <v>Cotta National High School</v>
          </cell>
          <cell r="F2294">
            <v>0</v>
          </cell>
          <cell r="G2294">
            <v>0</v>
          </cell>
          <cell r="H2294">
            <v>1</v>
          </cell>
          <cell r="I2294">
            <v>0</v>
          </cell>
          <cell r="J2294">
            <v>1</v>
          </cell>
          <cell r="K2294">
            <v>0</v>
          </cell>
          <cell r="L2294">
            <v>0</v>
          </cell>
          <cell r="M2294">
            <v>1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1</v>
          </cell>
          <cell r="U2294">
            <v>0</v>
          </cell>
        </row>
        <row r="2295">
          <cell r="D2295">
            <v>301380</v>
          </cell>
          <cell r="E2295" t="str">
            <v>Recto MNHS</v>
          </cell>
          <cell r="F2295">
            <v>1</v>
          </cell>
          <cell r="G2295">
            <v>0</v>
          </cell>
          <cell r="H2295">
            <v>1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1</v>
          </cell>
          <cell r="N2295">
            <v>0</v>
          </cell>
          <cell r="O2295">
            <v>0</v>
          </cell>
          <cell r="P2295">
            <v>1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</row>
        <row r="2296">
          <cell r="D2296">
            <v>301320</v>
          </cell>
          <cell r="E2296" t="str">
            <v>Dungawan NHS</v>
          </cell>
          <cell r="F2296">
            <v>1</v>
          </cell>
          <cell r="G2296">
            <v>0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1</v>
          </cell>
          <cell r="Q2296">
            <v>1</v>
          </cell>
          <cell r="R2296">
            <v>1</v>
          </cell>
          <cell r="S2296">
            <v>0</v>
          </cell>
          <cell r="T2296">
            <v>0</v>
          </cell>
          <cell r="U2296">
            <v>0</v>
          </cell>
        </row>
        <row r="2297">
          <cell r="D2297">
            <v>308014</v>
          </cell>
          <cell r="E2297" t="str">
            <v>Cabong NHS</v>
          </cell>
          <cell r="F2297">
            <v>1</v>
          </cell>
          <cell r="G2297">
            <v>0</v>
          </cell>
          <cell r="H2297">
            <v>1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1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</row>
        <row r="2298">
          <cell r="D2298">
            <v>301387</v>
          </cell>
          <cell r="E2298" t="str">
            <v>Ilayang Ilog-A NHS (Formerly San Francisco B NHS Ilayang Ilog A Ext.)</v>
          </cell>
          <cell r="F2298">
            <v>1</v>
          </cell>
          <cell r="G2298">
            <v>1</v>
          </cell>
          <cell r="H2298">
            <v>0</v>
          </cell>
          <cell r="I2298">
            <v>0</v>
          </cell>
          <cell r="J2298">
            <v>0</v>
          </cell>
          <cell r="K2298">
            <v>1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1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1</v>
          </cell>
        </row>
        <row r="2299">
          <cell r="D2299">
            <v>301359</v>
          </cell>
          <cell r="E2299" t="str">
            <v>Nabangka NHS</v>
          </cell>
          <cell r="F2299">
            <v>1</v>
          </cell>
          <cell r="G2299">
            <v>0</v>
          </cell>
          <cell r="H2299">
            <v>1</v>
          </cell>
          <cell r="I2299">
            <v>0</v>
          </cell>
          <cell r="J2299">
            <v>1</v>
          </cell>
          <cell r="K2299">
            <v>1</v>
          </cell>
          <cell r="L2299">
            <v>0</v>
          </cell>
          <cell r="M2299">
            <v>0</v>
          </cell>
          <cell r="N2299">
            <v>0</v>
          </cell>
          <cell r="O2299">
            <v>1</v>
          </cell>
          <cell r="P2299">
            <v>1</v>
          </cell>
          <cell r="Q2299">
            <v>1</v>
          </cell>
          <cell r="R2299">
            <v>0</v>
          </cell>
          <cell r="S2299">
            <v>1</v>
          </cell>
          <cell r="T2299">
            <v>0</v>
          </cell>
          <cell r="U2299">
            <v>0</v>
          </cell>
        </row>
        <row r="2300">
          <cell r="D2300">
            <v>301386</v>
          </cell>
          <cell r="E2300" t="str">
            <v>San Francisco B NHS</v>
          </cell>
          <cell r="F2300">
            <v>1</v>
          </cell>
          <cell r="G2300">
            <v>0</v>
          </cell>
          <cell r="H2300">
            <v>1</v>
          </cell>
          <cell r="I2300">
            <v>1</v>
          </cell>
          <cell r="J2300">
            <v>1</v>
          </cell>
          <cell r="K2300">
            <v>1</v>
          </cell>
          <cell r="L2300">
            <v>0</v>
          </cell>
          <cell r="M2300">
            <v>1</v>
          </cell>
          <cell r="N2300">
            <v>0</v>
          </cell>
          <cell r="O2300">
            <v>1</v>
          </cell>
          <cell r="P2300">
            <v>0</v>
          </cell>
          <cell r="Q2300">
            <v>1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</row>
        <row r="2301">
          <cell r="D2301">
            <v>301328</v>
          </cell>
          <cell r="E2301" t="str">
            <v>Guites NHS</v>
          </cell>
          <cell r="F2301">
            <v>1</v>
          </cell>
          <cell r="G2301">
            <v>0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0</v>
          </cell>
          <cell r="M2301">
            <v>1</v>
          </cell>
          <cell r="N2301">
            <v>0</v>
          </cell>
          <cell r="O2301">
            <v>0</v>
          </cell>
          <cell r="P2301">
            <v>1</v>
          </cell>
          <cell r="Q2301">
            <v>1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</row>
        <row r="2302">
          <cell r="D2302">
            <v>308008</v>
          </cell>
          <cell r="E2302" t="str">
            <v>Maligaya NHS</v>
          </cell>
          <cell r="F2302">
            <v>1</v>
          </cell>
          <cell r="G2302">
            <v>0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1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1</v>
          </cell>
        </row>
        <row r="2303">
          <cell r="D2303">
            <v>301388</v>
          </cell>
          <cell r="E2303" t="str">
            <v>Dao National High School (Formerly San Francisco B NHS - San Miguel Dao II Ext.)</v>
          </cell>
          <cell r="F2303">
            <v>1</v>
          </cell>
          <cell r="G2303">
            <v>0</v>
          </cell>
          <cell r="H2303">
            <v>1</v>
          </cell>
          <cell r="I2303">
            <v>0</v>
          </cell>
          <cell r="J2303">
            <v>1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1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1</v>
          </cell>
        </row>
        <row r="2304">
          <cell r="D2304">
            <v>301288</v>
          </cell>
          <cell r="E2304" t="str">
            <v>Bagupaye NHS</v>
          </cell>
          <cell r="F2304">
            <v>1</v>
          </cell>
          <cell r="G2304">
            <v>1</v>
          </cell>
          <cell r="H2304">
            <v>0</v>
          </cell>
          <cell r="I2304">
            <v>0</v>
          </cell>
          <cell r="J2304">
            <v>1</v>
          </cell>
          <cell r="K2304">
            <v>1</v>
          </cell>
          <cell r="L2304">
            <v>1</v>
          </cell>
          <cell r="M2304">
            <v>1</v>
          </cell>
          <cell r="N2304">
            <v>0</v>
          </cell>
          <cell r="O2304">
            <v>1</v>
          </cell>
          <cell r="P2304">
            <v>1</v>
          </cell>
          <cell r="Q2304">
            <v>1</v>
          </cell>
          <cell r="R2304">
            <v>1</v>
          </cell>
          <cell r="S2304">
            <v>0</v>
          </cell>
          <cell r="T2304">
            <v>0</v>
          </cell>
          <cell r="U2304">
            <v>1</v>
          </cell>
        </row>
        <row r="2305">
          <cell r="D2305">
            <v>301291</v>
          </cell>
          <cell r="E2305" t="str">
            <v>Bantulinao Integrated School</v>
          </cell>
          <cell r="F2305">
            <v>1</v>
          </cell>
          <cell r="G2305">
            <v>1</v>
          </cell>
          <cell r="H2305">
            <v>0</v>
          </cell>
          <cell r="I2305">
            <v>0</v>
          </cell>
          <cell r="J2305">
            <v>1</v>
          </cell>
          <cell r="K2305">
            <v>1</v>
          </cell>
          <cell r="L2305">
            <v>0</v>
          </cell>
          <cell r="M2305">
            <v>1</v>
          </cell>
          <cell r="N2305">
            <v>1</v>
          </cell>
          <cell r="O2305">
            <v>1</v>
          </cell>
          <cell r="P2305">
            <v>1</v>
          </cell>
          <cell r="Q2305">
            <v>1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</row>
        <row r="2306">
          <cell r="D2306">
            <v>308042</v>
          </cell>
          <cell r="E2306" t="str">
            <v>Jongo National High School</v>
          </cell>
          <cell r="F2306">
            <v>1</v>
          </cell>
          <cell r="G2306">
            <v>1</v>
          </cell>
          <cell r="H2306">
            <v>1</v>
          </cell>
          <cell r="I2306">
            <v>0</v>
          </cell>
          <cell r="J2306">
            <v>0</v>
          </cell>
          <cell r="K2306">
            <v>1</v>
          </cell>
          <cell r="L2306">
            <v>0</v>
          </cell>
          <cell r="M2306">
            <v>0</v>
          </cell>
          <cell r="N2306">
            <v>0</v>
          </cell>
          <cell r="O2306">
            <v>1</v>
          </cell>
          <cell r="P2306">
            <v>1</v>
          </cell>
          <cell r="Q2306">
            <v>0</v>
          </cell>
          <cell r="R2306">
            <v>0</v>
          </cell>
          <cell r="S2306">
            <v>0</v>
          </cell>
          <cell r="T2306">
            <v>1</v>
          </cell>
          <cell r="U2306">
            <v>0</v>
          </cell>
        </row>
        <row r="2307">
          <cell r="D2307">
            <v>301295</v>
          </cell>
          <cell r="E2307" t="str">
            <v>Bondoc Peninsula Agri. HS</v>
          </cell>
          <cell r="F2307">
            <v>1</v>
          </cell>
          <cell r="G2307">
            <v>1</v>
          </cell>
          <cell r="H2307">
            <v>1</v>
          </cell>
          <cell r="I2307">
            <v>0</v>
          </cell>
          <cell r="J2307">
            <v>1</v>
          </cell>
          <cell r="K2307">
            <v>1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1</v>
          </cell>
          <cell r="Q2307">
            <v>1</v>
          </cell>
          <cell r="R2307">
            <v>0</v>
          </cell>
          <cell r="S2307">
            <v>1</v>
          </cell>
          <cell r="T2307">
            <v>1</v>
          </cell>
          <cell r="U2307">
            <v>1</v>
          </cell>
        </row>
        <row r="2308">
          <cell r="D2308">
            <v>308119</v>
          </cell>
          <cell r="E2308" t="str">
            <v>Guronasyon Foundation Incorporated NHS</v>
          </cell>
          <cell r="F2308">
            <v>1</v>
          </cell>
          <cell r="G2308">
            <v>0</v>
          </cell>
          <cell r="H2308">
            <v>1</v>
          </cell>
          <cell r="I2308">
            <v>0</v>
          </cell>
          <cell r="J2308">
            <v>0</v>
          </cell>
          <cell r="K2308">
            <v>0</v>
          </cell>
          <cell r="L2308">
            <v>0</v>
          </cell>
          <cell r="M2308">
            <v>1</v>
          </cell>
          <cell r="N2308">
            <v>0</v>
          </cell>
          <cell r="O2308">
            <v>1</v>
          </cell>
          <cell r="P2308">
            <v>1</v>
          </cell>
          <cell r="Q2308">
            <v>1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</row>
        <row r="2309">
          <cell r="D2309">
            <v>301346</v>
          </cell>
          <cell r="E2309" t="str">
            <v>Cogorin Ibaba NHS (Formerly Lopez NCHSl - Cogorin Ibaba Extension)</v>
          </cell>
          <cell r="F2309">
            <v>1</v>
          </cell>
          <cell r="G2309">
            <v>1</v>
          </cell>
          <cell r="H2309">
            <v>1</v>
          </cell>
          <cell r="I2309">
            <v>0</v>
          </cell>
          <cell r="J2309">
            <v>0</v>
          </cell>
          <cell r="K2309">
            <v>1</v>
          </cell>
          <cell r="L2309">
            <v>0</v>
          </cell>
          <cell r="M2309">
            <v>1</v>
          </cell>
          <cell r="N2309">
            <v>1</v>
          </cell>
          <cell r="O2309">
            <v>1</v>
          </cell>
          <cell r="P2309">
            <v>1</v>
          </cell>
          <cell r="Q2309">
            <v>1</v>
          </cell>
          <cell r="R2309">
            <v>0</v>
          </cell>
          <cell r="S2309">
            <v>0</v>
          </cell>
          <cell r="T2309">
            <v>0</v>
          </cell>
          <cell r="U2309">
            <v>1</v>
          </cell>
        </row>
        <row r="2310">
          <cell r="D2310">
            <v>305524</v>
          </cell>
          <cell r="E2310" t="str">
            <v>PAARALANG SEKUNDARYA NG PATNANUNGAN NORTE</v>
          </cell>
          <cell r="F2310">
            <v>1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0</v>
          </cell>
          <cell r="M2310">
            <v>1</v>
          </cell>
          <cell r="N2310">
            <v>0</v>
          </cell>
          <cell r="O2310">
            <v>1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1</v>
          </cell>
          <cell r="U2310">
            <v>0</v>
          </cell>
        </row>
        <row r="2311">
          <cell r="D2311">
            <v>308004</v>
          </cell>
          <cell r="E2311" t="str">
            <v>Pagbilao NHS</v>
          </cell>
          <cell r="F2311">
            <v>0</v>
          </cell>
          <cell r="G2311">
            <v>0</v>
          </cell>
          <cell r="H2311">
            <v>1</v>
          </cell>
          <cell r="I2311">
            <v>1</v>
          </cell>
          <cell r="J2311">
            <v>0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1</v>
          </cell>
          <cell r="Q2311">
            <v>0</v>
          </cell>
          <cell r="R2311">
            <v>0</v>
          </cell>
          <cell r="S2311">
            <v>0</v>
          </cell>
          <cell r="T2311">
            <v>1</v>
          </cell>
          <cell r="U2311">
            <v>0</v>
          </cell>
        </row>
        <row r="2312">
          <cell r="D2312">
            <v>301411</v>
          </cell>
          <cell r="E2312" t="str">
            <v>Tumbaga NHS</v>
          </cell>
          <cell r="F2312">
            <v>0</v>
          </cell>
          <cell r="G2312">
            <v>0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</row>
        <row r="2313">
          <cell r="D2313">
            <v>301314</v>
          </cell>
          <cell r="E2313" t="str">
            <v>Cesar C. Tan Memorial National High School</v>
          </cell>
          <cell r="F2313">
            <v>1</v>
          </cell>
          <cell r="G2313">
            <v>1</v>
          </cell>
          <cell r="H2313">
            <v>1</v>
          </cell>
          <cell r="I2313">
            <v>1</v>
          </cell>
          <cell r="J2313">
            <v>1</v>
          </cell>
          <cell r="K2313">
            <v>1</v>
          </cell>
          <cell r="L2313">
            <v>1</v>
          </cell>
          <cell r="M2313">
            <v>1</v>
          </cell>
          <cell r="N2313">
            <v>1</v>
          </cell>
          <cell r="O2313">
            <v>1</v>
          </cell>
          <cell r="P2313">
            <v>1</v>
          </cell>
          <cell r="Q2313">
            <v>1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</row>
        <row r="2314">
          <cell r="D2314">
            <v>308508</v>
          </cell>
          <cell r="E2314" t="str">
            <v>Lucena City National High School - Mayao Crossing Extension</v>
          </cell>
          <cell r="F2314">
            <v>1</v>
          </cell>
          <cell r="G2314">
            <v>0</v>
          </cell>
          <cell r="H2314">
            <v>1</v>
          </cell>
          <cell r="I2314">
            <v>0</v>
          </cell>
          <cell r="J2314">
            <v>0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1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</row>
        <row r="2315">
          <cell r="D2315">
            <v>308018</v>
          </cell>
          <cell r="E2315" t="str">
            <v>San Pedro NHS-formerly Buenavista NHS-Annex</v>
          </cell>
          <cell r="F2315">
            <v>1</v>
          </cell>
          <cell r="G2315">
            <v>1</v>
          </cell>
          <cell r="H2315">
            <v>0</v>
          </cell>
          <cell r="I2315">
            <v>0</v>
          </cell>
          <cell r="J2315">
            <v>0</v>
          </cell>
          <cell r="K2315">
            <v>1</v>
          </cell>
          <cell r="L2315">
            <v>0</v>
          </cell>
          <cell r="M2315">
            <v>1</v>
          </cell>
          <cell r="N2315">
            <v>0</v>
          </cell>
          <cell r="O2315">
            <v>0</v>
          </cell>
          <cell r="P2315">
            <v>1</v>
          </cell>
          <cell r="Q2315">
            <v>0</v>
          </cell>
          <cell r="R2315">
            <v>0</v>
          </cell>
          <cell r="S2315">
            <v>0</v>
          </cell>
          <cell r="T2315">
            <v>1</v>
          </cell>
          <cell r="U2315">
            <v>1</v>
          </cell>
        </row>
        <row r="2316">
          <cell r="D2316">
            <v>308016</v>
          </cell>
          <cell r="E2316" t="str">
            <v>Dolores Macasaet National High School</v>
          </cell>
          <cell r="F2316">
            <v>1</v>
          </cell>
          <cell r="G2316">
            <v>0</v>
          </cell>
          <cell r="H2316">
            <v>1</v>
          </cell>
          <cell r="I2316">
            <v>1</v>
          </cell>
          <cell r="J2316">
            <v>1</v>
          </cell>
          <cell r="K2316">
            <v>1</v>
          </cell>
          <cell r="L2316">
            <v>1</v>
          </cell>
          <cell r="M2316">
            <v>1</v>
          </cell>
          <cell r="N2316">
            <v>0</v>
          </cell>
          <cell r="O2316">
            <v>1</v>
          </cell>
          <cell r="P2316">
            <v>1</v>
          </cell>
          <cell r="Q2316">
            <v>1</v>
          </cell>
          <cell r="R2316">
            <v>0</v>
          </cell>
          <cell r="S2316">
            <v>0</v>
          </cell>
          <cell r="T2316">
            <v>1</v>
          </cell>
          <cell r="U2316">
            <v>0</v>
          </cell>
        </row>
        <row r="2317">
          <cell r="D2317">
            <v>308019</v>
          </cell>
          <cell r="E2317" t="str">
            <v>Dr. Panfilo Castro NHS (Formerly Bukal Sur NHS-Mangilag Annex)</v>
          </cell>
          <cell r="F2317">
            <v>1</v>
          </cell>
          <cell r="G2317">
            <v>1</v>
          </cell>
          <cell r="H2317">
            <v>1</v>
          </cell>
          <cell r="I2317">
            <v>1</v>
          </cell>
          <cell r="J2317">
            <v>1</v>
          </cell>
          <cell r="K2317">
            <v>1</v>
          </cell>
          <cell r="L2317">
            <v>0</v>
          </cell>
          <cell r="M2317">
            <v>1</v>
          </cell>
          <cell r="N2317">
            <v>0</v>
          </cell>
          <cell r="O2317">
            <v>0</v>
          </cell>
          <cell r="P2317">
            <v>0</v>
          </cell>
          <cell r="Q2317">
            <v>1</v>
          </cell>
          <cell r="R2317">
            <v>0</v>
          </cell>
          <cell r="S2317">
            <v>0</v>
          </cell>
          <cell r="T2317">
            <v>1</v>
          </cell>
          <cell r="U2317">
            <v>1</v>
          </cell>
        </row>
        <row r="2318">
          <cell r="D2318">
            <v>308030</v>
          </cell>
          <cell r="E2318" t="str">
            <v>Silangang Malicboy NHS</v>
          </cell>
          <cell r="F2318">
            <v>1</v>
          </cell>
          <cell r="G2318">
            <v>1</v>
          </cell>
          <cell r="H2318">
            <v>1</v>
          </cell>
          <cell r="I2318">
            <v>0</v>
          </cell>
          <cell r="J2318">
            <v>0</v>
          </cell>
          <cell r="K2318">
            <v>1</v>
          </cell>
          <cell r="L2318">
            <v>0</v>
          </cell>
          <cell r="M2318">
            <v>1</v>
          </cell>
          <cell r="N2318">
            <v>1</v>
          </cell>
          <cell r="O2318">
            <v>1</v>
          </cell>
          <cell r="P2318">
            <v>1</v>
          </cell>
          <cell r="Q2318">
            <v>1</v>
          </cell>
          <cell r="R2318">
            <v>1</v>
          </cell>
          <cell r="S2318">
            <v>1</v>
          </cell>
          <cell r="T2318">
            <v>1</v>
          </cell>
          <cell r="U2318">
            <v>1</v>
          </cell>
        </row>
        <row r="2319">
          <cell r="D2319">
            <v>308006</v>
          </cell>
          <cell r="E2319" t="str">
            <v>Hagonghong Integrated HS</v>
          </cell>
          <cell r="F2319">
            <v>1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1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</row>
        <row r="2320">
          <cell r="D2320">
            <v>301362</v>
          </cell>
          <cell r="E2320" t="str">
            <v>Paaralang Sek. Ng Hen. Nakar - Maligaya Extension</v>
          </cell>
          <cell r="F2320">
            <v>1</v>
          </cell>
          <cell r="G2320">
            <v>0</v>
          </cell>
          <cell r="H2320">
            <v>1</v>
          </cell>
          <cell r="I2320">
            <v>0</v>
          </cell>
          <cell r="J2320">
            <v>0</v>
          </cell>
          <cell r="K2320">
            <v>1</v>
          </cell>
          <cell r="L2320">
            <v>0</v>
          </cell>
          <cell r="M2320">
            <v>1</v>
          </cell>
          <cell r="N2320">
            <v>0</v>
          </cell>
          <cell r="O2320">
            <v>0</v>
          </cell>
          <cell r="P2320">
            <v>0</v>
          </cell>
          <cell r="Q2320">
            <v>1</v>
          </cell>
          <cell r="R2320">
            <v>0</v>
          </cell>
          <cell r="S2320">
            <v>0</v>
          </cell>
          <cell r="T2320">
            <v>1</v>
          </cell>
          <cell r="U2320">
            <v>0</v>
          </cell>
        </row>
        <row r="2321">
          <cell r="D2321">
            <v>307924</v>
          </cell>
          <cell r="E2321" t="str">
            <v>Buenaventura E. Fandialan Memo. NHS</v>
          </cell>
          <cell r="F2321">
            <v>1</v>
          </cell>
          <cell r="G2321">
            <v>0</v>
          </cell>
          <cell r="H2321">
            <v>1</v>
          </cell>
          <cell r="I2321">
            <v>1</v>
          </cell>
          <cell r="J2321">
            <v>1</v>
          </cell>
          <cell r="K2321">
            <v>1</v>
          </cell>
          <cell r="L2321">
            <v>0</v>
          </cell>
          <cell r="M2321">
            <v>1</v>
          </cell>
          <cell r="N2321">
            <v>1</v>
          </cell>
          <cell r="O2321">
            <v>1</v>
          </cell>
          <cell r="P2321">
            <v>1</v>
          </cell>
          <cell r="Q2321">
            <v>1</v>
          </cell>
          <cell r="R2321">
            <v>0</v>
          </cell>
          <cell r="S2321">
            <v>0</v>
          </cell>
          <cell r="T2321">
            <v>1</v>
          </cell>
          <cell r="U2321">
            <v>1</v>
          </cell>
        </row>
        <row r="2322">
          <cell r="D2322">
            <v>308503</v>
          </cell>
          <cell r="E2322" t="str">
            <v>Gulang-gulang National High School</v>
          </cell>
          <cell r="F2322">
            <v>1</v>
          </cell>
          <cell r="G2322">
            <v>1</v>
          </cell>
          <cell r="H2322">
            <v>1</v>
          </cell>
          <cell r="I2322">
            <v>1</v>
          </cell>
          <cell r="J2322">
            <v>1</v>
          </cell>
          <cell r="K2322">
            <v>1</v>
          </cell>
          <cell r="L2322">
            <v>1</v>
          </cell>
          <cell r="M2322">
            <v>1</v>
          </cell>
          <cell r="N2322">
            <v>1</v>
          </cell>
          <cell r="O2322">
            <v>1</v>
          </cell>
          <cell r="P2322">
            <v>1</v>
          </cell>
          <cell r="Q2322">
            <v>1</v>
          </cell>
          <cell r="R2322">
            <v>1</v>
          </cell>
          <cell r="S2322">
            <v>0</v>
          </cell>
          <cell r="T2322">
            <v>1</v>
          </cell>
          <cell r="U2322">
            <v>0</v>
          </cell>
        </row>
        <row r="2323">
          <cell r="D2323">
            <v>301352</v>
          </cell>
          <cell r="E2323" t="str">
            <v>Pisipis NHS (Formerly Magallanes NHS Pisipis Extension)</v>
          </cell>
          <cell r="F2323">
            <v>1</v>
          </cell>
          <cell r="G2323">
            <v>0</v>
          </cell>
          <cell r="H2323">
            <v>1</v>
          </cell>
          <cell r="I2323">
            <v>0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1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1</v>
          </cell>
        </row>
        <row r="2324">
          <cell r="D2324">
            <v>301290</v>
          </cell>
          <cell r="E2324" t="str">
            <v>Bantad National High School</v>
          </cell>
          <cell r="F2324">
            <v>1</v>
          </cell>
          <cell r="G2324">
            <v>1</v>
          </cell>
          <cell r="H2324">
            <v>1</v>
          </cell>
          <cell r="I2324">
            <v>1</v>
          </cell>
          <cell r="J2324">
            <v>1</v>
          </cell>
          <cell r="K2324">
            <v>1</v>
          </cell>
          <cell r="L2324">
            <v>1</v>
          </cell>
          <cell r="M2324">
            <v>1</v>
          </cell>
          <cell r="N2324">
            <v>1</v>
          </cell>
          <cell r="O2324">
            <v>1</v>
          </cell>
          <cell r="P2324">
            <v>1</v>
          </cell>
          <cell r="Q2324">
            <v>1</v>
          </cell>
          <cell r="R2324">
            <v>1</v>
          </cell>
          <cell r="S2324">
            <v>1</v>
          </cell>
          <cell r="T2324">
            <v>1</v>
          </cell>
          <cell r="U2324">
            <v>1</v>
          </cell>
        </row>
        <row r="2325">
          <cell r="D2325">
            <v>301363</v>
          </cell>
          <cell r="E2325" t="str">
            <v>Paaralang Sekundarya ng Hen. Nakar-Umiray Ext.</v>
          </cell>
          <cell r="F2325">
            <v>1</v>
          </cell>
          <cell r="G2325">
            <v>1</v>
          </cell>
          <cell r="H2325">
            <v>0</v>
          </cell>
          <cell r="I2325">
            <v>1</v>
          </cell>
          <cell r="J2325">
            <v>1</v>
          </cell>
          <cell r="K2325">
            <v>1</v>
          </cell>
          <cell r="L2325">
            <v>0</v>
          </cell>
          <cell r="M2325">
            <v>0</v>
          </cell>
          <cell r="N2325">
            <v>0</v>
          </cell>
          <cell r="O2325">
            <v>1</v>
          </cell>
          <cell r="P2325">
            <v>0</v>
          </cell>
          <cell r="Q2325">
            <v>1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</row>
        <row r="2326">
          <cell r="D2326">
            <v>301395</v>
          </cell>
          <cell r="E2326" t="str">
            <v>San Isidro NHS, Tagkawayan</v>
          </cell>
          <cell r="F2326">
            <v>1</v>
          </cell>
          <cell r="G2326">
            <v>0</v>
          </cell>
          <cell r="H2326">
            <v>0</v>
          </cell>
          <cell r="I2326">
            <v>1</v>
          </cell>
          <cell r="J2326">
            <v>0</v>
          </cell>
          <cell r="K2326">
            <v>1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1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</row>
        <row r="2327">
          <cell r="D2327">
            <v>308027</v>
          </cell>
          <cell r="E2327" t="str">
            <v>Ananias A. Diamante Integrated National High School (Formerly Dr. Arsenio C. Nicolas NHS - Dominlog Ext.)</v>
          </cell>
          <cell r="F2327">
            <v>1</v>
          </cell>
          <cell r="G2327">
            <v>1</v>
          </cell>
          <cell r="H2327">
            <v>0</v>
          </cell>
          <cell r="I2327">
            <v>0</v>
          </cell>
          <cell r="J2327">
            <v>0</v>
          </cell>
          <cell r="K2327">
            <v>1</v>
          </cell>
          <cell r="L2327">
            <v>0</v>
          </cell>
          <cell r="M2327">
            <v>1</v>
          </cell>
          <cell r="N2327">
            <v>0</v>
          </cell>
          <cell r="O2327">
            <v>0</v>
          </cell>
          <cell r="P2327">
            <v>0</v>
          </cell>
          <cell r="Q2327">
            <v>1</v>
          </cell>
          <cell r="R2327">
            <v>0</v>
          </cell>
          <cell r="S2327">
            <v>0</v>
          </cell>
          <cell r="T2327">
            <v>0</v>
          </cell>
          <cell r="U2327">
            <v>1</v>
          </cell>
        </row>
        <row r="2328">
          <cell r="D2328">
            <v>500444</v>
          </cell>
          <cell r="E2328" t="str">
            <v>Gumaca Integrated School</v>
          </cell>
          <cell r="F2328">
            <v>1</v>
          </cell>
          <cell r="G2328">
            <v>0</v>
          </cell>
          <cell r="H2328">
            <v>1</v>
          </cell>
          <cell r="I2328">
            <v>0</v>
          </cell>
          <cell r="J2328">
            <v>0</v>
          </cell>
          <cell r="K2328">
            <v>1</v>
          </cell>
          <cell r="L2328">
            <v>1</v>
          </cell>
          <cell r="M2328">
            <v>1</v>
          </cell>
          <cell r="N2328">
            <v>1</v>
          </cell>
          <cell r="O2328">
            <v>1</v>
          </cell>
          <cell r="P2328">
            <v>1</v>
          </cell>
          <cell r="Q2328">
            <v>1</v>
          </cell>
          <cell r="R2328">
            <v>0</v>
          </cell>
          <cell r="S2328">
            <v>0</v>
          </cell>
          <cell r="T2328">
            <v>1</v>
          </cell>
          <cell r="U2328">
            <v>0</v>
          </cell>
        </row>
        <row r="2329">
          <cell r="D2329">
            <v>301329</v>
          </cell>
          <cell r="E2329" t="str">
            <v>Ilayang Yuni NHS</v>
          </cell>
          <cell r="F2329">
            <v>1</v>
          </cell>
          <cell r="G2329">
            <v>0</v>
          </cell>
          <cell r="H2329">
            <v>0</v>
          </cell>
          <cell r="I2329">
            <v>0</v>
          </cell>
          <cell r="J2329">
            <v>1</v>
          </cell>
          <cell r="K2329">
            <v>1</v>
          </cell>
          <cell r="L2329">
            <v>0</v>
          </cell>
          <cell r="M2329">
            <v>0</v>
          </cell>
          <cell r="N2329">
            <v>0</v>
          </cell>
          <cell r="O2329">
            <v>1</v>
          </cell>
          <cell r="P2329">
            <v>1</v>
          </cell>
          <cell r="Q2329">
            <v>1</v>
          </cell>
          <cell r="R2329">
            <v>0</v>
          </cell>
          <cell r="S2329">
            <v>0</v>
          </cell>
          <cell r="T2329">
            <v>1</v>
          </cell>
          <cell r="U2329">
            <v>0</v>
          </cell>
        </row>
        <row r="2330">
          <cell r="D2330">
            <v>308036</v>
          </cell>
          <cell r="E2330" t="str">
            <v>Quezon Science High School</v>
          </cell>
          <cell r="F2330">
            <v>1</v>
          </cell>
          <cell r="G2330">
            <v>0</v>
          </cell>
          <cell r="H2330">
            <v>1</v>
          </cell>
          <cell r="I2330">
            <v>0</v>
          </cell>
          <cell r="J2330">
            <v>1</v>
          </cell>
          <cell r="K2330">
            <v>1</v>
          </cell>
          <cell r="L2330">
            <v>0</v>
          </cell>
          <cell r="M2330">
            <v>0</v>
          </cell>
          <cell r="N2330">
            <v>0</v>
          </cell>
          <cell r="O2330">
            <v>1</v>
          </cell>
          <cell r="P2330">
            <v>1</v>
          </cell>
          <cell r="Q2330">
            <v>0</v>
          </cell>
          <cell r="R2330">
            <v>0</v>
          </cell>
          <cell r="S2330">
            <v>0</v>
          </cell>
          <cell r="T2330">
            <v>1</v>
          </cell>
          <cell r="U2330">
            <v>0</v>
          </cell>
        </row>
        <row r="2331">
          <cell r="D2331">
            <v>308013</v>
          </cell>
          <cell r="E2331" t="str">
            <v>Villa San Isidro NHS</v>
          </cell>
          <cell r="F2331">
            <v>1</v>
          </cell>
          <cell r="G2331">
            <v>1</v>
          </cell>
          <cell r="H2331">
            <v>1</v>
          </cell>
          <cell r="I2331">
            <v>0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1</v>
          </cell>
          <cell r="R2331">
            <v>0</v>
          </cell>
          <cell r="S2331">
            <v>0</v>
          </cell>
          <cell r="T2331">
            <v>0</v>
          </cell>
          <cell r="U2331">
            <v>1</v>
          </cell>
        </row>
        <row r="2332">
          <cell r="D2332">
            <v>308021</v>
          </cell>
          <cell r="E2332" t="str">
            <v>Dr. Arsenio C. Nicolas Integrated National High School (Formerly Dr. Arsenio C. Nicolas NHS)</v>
          </cell>
          <cell r="F2332">
            <v>1</v>
          </cell>
          <cell r="G2332">
            <v>0</v>
          </cell>
          <cell r="H2332">
            <v>0</v>
          </cell>
          <cell r="I2332">
            <v>0</v>
          </cell>
          <cell r="J2332">
            <v>0</v>
          </cell>
          <cell r="K2332">
            <v>1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1</v>
          </cell>
          <cell r="R2332">
            <v>0</v>
          </cell>
          <cell r="S2332">
            <v>0</v>
          </cell>
          <cell r="T2332">
            <v>0</v>
          </cell>
          <cell r="U2332">
            <v>1</v>
          </cell>
        </row>
        <row r="2333">
          <cell r="D2333">
            <v>301368</v>
          </cell>
          <cell r="E2333" t="str">
            <v>Renato Edaño Vicencio NHS (Formerly Pagsangahan NHS-Don Juan Vercelos Annex)</v>
          </cell>
          <cell r="F2333">
            <v>1</v>
          </cell>
          <cell r="G2333">
            <v>0</v>
          </cell>
          <cell r="H2333">
            <v>0</v>
          </cell>
          <cell r="I2333">
            <v>0</v>
          </cell>
          <cell r="J2333">
            <v>0</v>
          </cell>
          <cell r="K2333">
            <v>1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</row>
        <row r="2334">
          <cell r="D2334">
            <v>301351</v>
          </cell>
          <cell r="E2334" t="str">
            <v>Magallanes NHS</v>
          </cell>
          <cell r="F2334">
            <v>1</v>
          </cell>
          <cell r="G2334">
            <v>0</v>
          </cell>
          <cell r="H2334">
            <v>1</v>
          </cell>
          <cell r="I2334">
            <v>1</v>
          </cell>
          <cell r="J2334">
            <v>1</v>
          </cell>
          <cell r="K2334">
            <v>1</v>
          </cell>
          <cell r="L2334">
            <v>1</v>
          </cell>
          <cell r="M2334">
            <v>1</v>
          </cell>
          <cell r="N2334">
            <v>1</v>
          </cell>
          <cell r="O2334">
            <v>1</v>
          </cell>
          <cell r="P2334">
            <v>1</v>
          </cell>
          <cell r="Q2334">
            <v>1</v>
          </cell>
          <cell r="R2334">
            <v>1</v>
          </cell>
          <cell r="S2334">
            <v>0</v>
          </cell>
          <cell r="T2334">
            <v>1</v>
          </cell>
          <cell r="U2334">
            <v>1</v>
          </cell>
        </row>
        <row r="2335">
          <cell r="D2335">
            <v>305632</v>
          </cell>
          <cell r="E2335" t="str">
            <v>SAN BENITO NATIONAL HIGH SCHOOL</v>
          </cell>
          <cell r="F2335">
            <v>0</v>
          </cell>
          <cell r="G2335">
            <v>1</v>
          </cell>
          <cell r="H2335">
            <v>1</v>
          </cell>
          <cell r="I2335">
            <v>1</v>
          </cell>
          <cell r="J2335">
            <v>1</v>
          </cell>
          <cell r="K2335">
            <v>1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1</v>
          </cell>
          <cell r="Q2335">
            <v>1</v>
          </cell>
          <cell r="R2335">
            <v>0</v>
          </cell>
          <cell r="S2335">
            <v>0</v>
          </cell>
          <cell r="T2335">
            <v>1</v>
          </cell>
          <cell r="U2335">
            <v>1</v>
          </cell>
        </row>
        <row r="2336">
          <cell r="D2336">
            <v>301327</v>
          </cell>
          <cell r="E2336" t="str">
            <v>Hondagua NHS</v>
          </cell>
          <cell r="F2336">
            <v>1</v>
          </cell>
          <cell r="G2336">
            <v>0</v>
          </cell>
          <cell r="H2336">
            <v>1</v>
          </cell>
          <cell r="I2336">
            <v>0</v>
          </cell>
          <cell r="J2336">
            <v>1</v>
          </cell>
          <cell r="K2336">
            <v>0</v>
          </cell>
          <cell r="L2336">
            <v>0</v>
          </cell>
          <cell r="M2336">
            <v>1</v>
          </cell>
          <cell r="N2336">
            <v>1</v>
          </cell>
          <cell r="O2336">
            <v>1</v>
          </cell>
          <cell r="P2336">
            <v>1</v>
          </cell>
          <cell r="Q2336">
            <v>1</v>
          </cell>
          <cell r="R2336">
            <v>1</v>
          </cell>
          <cell r="S2336">
            <v>0</v>
          </cell>
          <cell r="T2336">
            <v>1</v>
          </cell>
          <cell r="U2336">
            <v>1</v>
          </cell>
        </row>
        <row r="2337">
          <cell r="D2337">
            <v>500862</v>
          </cell>
          <cell r="E2337" t="str">
            <v>Binahaan Integrated School</v>
          </cell>
          <cell r="F2337">
            <v>1</v>
          </cell>
          <cell r="G2337">
            <v>0</v>
          </cell>
          <cell r="H2337">
            <v>0</v>
          </cell>
          <cell r="I2337">
            <v>0</v>
          </cell>
          <cell r="J2337">
            <v>1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1</v>
          </cell>
          <cell r="U2337">
            <v>0</v>
          </cell>
        </row>
        <row r="2338">
          <cell r="D2338">
            <v>301308</v>
          </cell>
          <cell r="E2338" t="str">
            <v>Canda National High School</v>
          </cell>
          <cell r="F2338">
            <v>1</v>
          </cell>
          <cell r="G2338">
            <v>0</v>
          </cell>
          <cell r="H2338">
            <v>1</v>
          </cell>
          <cell r="I2338">
            <v>1</v>
          </cell>
          <cell r="J2338">
            <v>0</v>
          </cell>
          <cell r="K2338">
            <v>0</v>
          </cell>
          <cell r="L2338">
            <v>1</v>
          </cell>
          <cell r="M2338">
            <v>1</v>
          </cell>
          <cell r="N2338">
            <v>0</v>
          </cell>
          <cell r="O2338">
            <v>1</v>
          </cell>
          <cell r="P2338">
            <v>1</v>
          </cell>
          <cell r="Q2338">
            <v>0</v>
          </cell>
          <cell r="R2338">
            <v>0</v>
          </cell>
          <cell r="S2338">
            <v>0</v>
          </cell>
          <cell r="T2338">
            <v>1</v>
          </cell>
          <cell r="U2338">
            <v>0</v>
          </cell>
        </row>
        <row r="2339">
          <cell r="D2339">
            <v>308011</v>
          </cell>
          <cell r="E2339" t="str">
            <v>Sto. Angel National High School</v>
          </cell>
          <cell r="F2339">
            <v>1</v>
          </cell>
          <cell r="G2339">
            <v>0</v>
          </cell>
          <cell r="H2339">
            <v>0</v>
          </cell>
          <cell r="I2339">
            <v>0</v>
          </cell>
          <cell r="J2339">
            <v>1</v>
          </cell>
          <cell r="K2339">
            <v>1</v>
          </cell>
          <cell r="L2339">
            <v>0</v>
          </cell>
          <cell r="M2339">
            <v>1</v>
          </cell>
          <cell r="N2339">
            <v>1</v>
          </cell>
          <cell r="O2339">
            <v>1</v>
          </cell>
          <cell r="P2339">
            <v>1</v>
          </cell>
          <cell r="Q2339">
            <v>0</v>
          </cell>
          <cell r="R2339">
            <v>1</v>
          </cell>
          <cell r="S2339">
            <v>0</v>
          </cell>
          <cell r="T2339">
            <v>0</v>
          </cell>
          <cell r="U2339">
            <v>1</v>
          </cell>
        </row>
        <row r="2340">
          <cell r="D2340">
            <v>301339</v>
          </cell>
          <cell r="E2340" t="str">
            <v>Lagay NHS</v>
          </cell>
          <cell r="F2340">
            <v>1</v>
          </cell>
          <cell r="G2340">
            <v>1</v>
          </cell>
          <cell r="H2340">
            <v>1</v>
          </cell>
          <cell r="I2340">
            <v>1</v>
          </cell>
          <cell r="J2340">
            <v>1</v>
          </cell>
          <cell r="K2340">
            <v>1</v>
          </cell>
          <cell r="L2340">
            <v>0</v>
          </cell>
          <cell r="M2340">
            <v>1</v>
          </cell>
          <cell r="N2340">
            <v>1</v>
          </cell>
          <cell r="O2340">
            <v>1</v>
          </cell>
          <cell r="P2340">
            <v>1</v>
          </cell>
          <cell r="Q2340">
            <v>1</v>
          </cell>
          <cell r="R2340">
            <v>0</v>
          </cell>
          <cell r="S2340">
            <v>0</v>
          </cell>
          <cell r="T2340">
            <v>1</v>
          </cell>
          <cell r="U2340">
            <v>0</v>
          </cell>
        </row>
        <row r="2341">
          <cell r="D2341">
            <v>301399</v>
          </cell>
          <cell r="E2341" t="str">
            <v>Godofredo M. Tan Memorial Integrated School of Arts and Trades (Formerly San Narciso Voc. HS)</v>
          </cell>
          <cell r="F2341">
            <v>0</v>
          </cell>
          <cell r="G2341">
            <v>0</v>
          </cell>
          <cell r="H2341">
            <v>0</v>
          </cell>
          <cell r="I2341">
            <v>1</v>
          </cell>
          <cell r="J2341">
            <v>1</v>
          </cell>
          <cell r="K2341">
            <v>1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1</v>
          </cell>
          <cell r="Q2341">
            <v>0</v>
          </cell>
          <cell r="R2341">
            <v>0</v>
          </cell>
          <cell r="S2341">
            <v>0</v>
          </cell>
          <cell r="T2341">
            <v>1</v>
          </cell>
          <cell r="U2341">
            <v>0</v>
          </cell>
        </row>
        <row r="2342">
          <cell r="D2342">
            <v>501326</v>
          </cell>
          <cell r="E2342" t="str">
            <v>Luod Integrated School</v>
          </cell>
          <cell r="F2342">
            <v>0</v>
          </cell>
          <cell r="G2342">
            <v>1</v>
          </cell>
          <cell r="H2342">
            <v>0</v>
          </cell>
          <cell r="I2342">
            <v>1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1</v>
          </cell>
          <cell r="Q2342">
            <v>1</v>
          </cell>
          <cell r="R2342">
            <v>0</v>
          </cell>
          <cell r="S2342">
            <v>0</v>
          </cell>
          <cell r="T2342">
            <v>1</v>
          </cell>
          <cell r="U2342">
            <v>0</v>
          </cell>
        </row>
        <row r="2343">
          <cell r="D2343">
            <v>301303</v>
          </cell>
          <cell r="E2343" t="str">
            <v>Calantas NHS</v>
          </cell>
          <cell r="F2343">
            <v>1</v>
          </cell>
          <cell r="G2343">
            <v>0</v>
          </cell>
          <cell r="H2343">
            <v>1</v>
          </cell>
          <cell r="I2343">
            <v>0</v>
          </cell>
          <cell r="J2343">
            <v>0</v>
          </cell>
          <cell r="K2343">
            <v>1</v>
          </cell>
          <cell r="L2343">
            <v>0</v>
          </cell>
          <cell r="M2343">
            <v>1</v>
          </cell>
          <cell r="N2343">
            <v>1</v>
          </cell>
          <cell r="O2343">
            <v>1</v>
          </cell>
          <cell r="P2343">
            <v>1</v>
          </cell>
          <cell r="Q2343">
            <v>0</v>
          </cell>
          <cell r="R2343">
            <v>0</v>
          </cell>
          <cell r="S2343">
            <v>0</v>
          </cell>
          <cell r="T2343">
            <v>1</v>
          </cell>
          <cell r="U2343">
            <v>1</v>
          </cell>
        </row>
        <row r="2344">
          <cell r="D2344">
            <v>301315</v>
          </cell>
          <cell r="E2344" t="str">
            <v>Pablo D. Maningas National High School</v>
          </cell>
          <cell r="F2344">
            <v>1</v>
          </cell>
          <cell r="G2344">
            <v>1</v>
          </cell>
          <cell r="H2344">
            <v>1</v>
          </cell>
          <cell r="I2344">
            <v>0</v>
          </cell>
          <cell r="J2344">
            <v>1</v>
          </cell>
          <cell r="K2344">
            <v>1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1</v>
          </cell>
          <cell r="Q2344">
            <v>1</v>
          </cell>
          <cell r="R2344">
            <v>0</v>
          </cell>
          <cell r="S2344">
            <v>0</v>
          </cell>
          <cell r="T2344">
            <v>1</v>
          </cell>
          <cell r="U2344">
            <v>1</v>
          </cell>
        </row>
        <row r="2345">
          <cell r="D2345">
            <v>342359</v>
          </cell>
          <cell r="E2345" t="str">
            <v>Sto. Tomas Integrated High School</v>
          </cell>
          <cell r="F2345">
            <v>1</v>
          </cell>
          <cell r="G2345">
            <v>1</v>
          </cell>
          <cell r="H2345">
            <v>1</v>
          </cell>
          <cell r="I2345">
            <v>1</v>
          </cell>
          <cell r="J2345">
            <v>1</v>
          </cell>
          <cell r="K2345">
            <v>1</v>
          </cell>
          <cell r="L2345">
            <v>1</v>
          </cell>
          <cell r="M2345">
            <v>0</v>
          </cell>
          <cell r="N2345">
            <v>1</v>
          </cell>
          <cell r="O2345">
            <v>1</v>
          </cell>
          <cell r="P2345">
            <v>1</v>
          </cell>
          <cell r="Q2345">
            <v>1</v>
          </cell>
          <cell r="R2345">
            <v>1</v>
          </cell>
          <cell r="S2345">
            <v>0</v>
          </cell>
          <cell r="T2345">
            <v>1</v>
          </cell>
          <cell r="U2345">
            <v>1</v>
          </cell>
        </row>
        <row r="2346">
          <cell r="D2346">
            <v>301367</v>
          </cell>
          <cell r="E2346" t="str">
            <v>Pagbilao Grande Island NHS</v>
          </cell>
          <cell r="F2346">
            <v>1</v>
          </cell>
          <cell r="G2346">
            <v>1</v>
          </cell>
          <cell r="H2346">
            <v>1</v>
          </cell>
          <cell r="I2346">
            <v>1</v>
          </cell>
          <cell r="J2346">
            <v>1</v>
          </cell>
          <cell r="K2346">
            <v>1</v>
          </cell>
          <cell r="L2346">
            <v>0</v>
          </cell>
          <cell r="M2346">
            <v>1</v>
          </cell>
          <cell r="N2346">
            <v>0</v>
          </cell>
          <cell r="O2346">
            <v>0</v>
          </cell>
          <cell r="P2346">
            <v>1</v>
          </cell>
          <cell r="Q2346">
            <v>1</v>
          </cell>
          <cell r="R2346">
            <v>0</v>
          </cell>
          <cell r="S2346">
            <v>0</v>
          </cell>
          <cell r="T2346">
            <v>1</v>
          </cell>
          <cell r="U2346">
            <v>1</v>
          </cell>
        </row>
        <row r="2347">
          <cell r="D2347">
            <v>301340</v>
          </cell>
          <cell r="E2347" t="str">
            <v>Lamon Bay SOF - Main Gumaca</v>
          </cell>
          <cell r="F2347">
            <v>1</v>
          </cell>
          <cell r="G2347">
            <v>1</v>
          </cell>
          <cell r="H2347">
            <v>1</v>
          </cell>
          <cell r="I2347">
            <v>1</v>
          </cell>
          <cell r="J2347">
            <v>1</v>
          </cell>
          <cell r="K2347">
            <v>1</v>
          </cell>
          <cell r="L2347">
            <v>0</v>
          </cell>
          <cell r="M2347">
            <v>1</v>
          </cell>
          <cell r="N2347">
            <v>1</v>
          </cell>
          <cell r="O2347">
            <v>1</v>
          </cell>
          <cell r="P2347">
            <v>1</v>
          </cell>
          <cell r="Q2347">
            <v>1</v>
          </cell>
          <cell r="R2347">
            <v>1</v>
          </cell>
          <cell r="S2347">
            <v>0</v>
          </cell>
          <cell r="T2347">
            <v>1</v>
          </cell>
          <cell r="U2347">
            <v>1</v>
          </cell>
        </row>
        <row r="2348">
          <cell r="D2348">
            <v>301296</v>
          </cell>
          <cell r="E2348" t="str">
            <v>Buenavista NHS</v>
          </cell>
          <cell r="F2348">
            <v>1</v>
          </cell>
          <cell r="G2348">
            <v>0</v>
          </cell>
          <cell r="H2348">
            <v>1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1</v>
          </cell>
          <cell r="Q2348">
            <v>0</v>
          </cell>
          <cell r="R2348">
            <v>0</v>
          </cell>
          <cell r="S2348">
            <v>0</v>
          </cell>
          <cell r="T2348">
            <v>1</v>
          </cell>
          <cell r="U2348">
            <v>0</v>
          </cell>
        </row>
        <row r="2349">
          <cell r="D2349">
            <v>301301</v>
          </cell>
          <cell r="E2349" t="str">
            <v>Cagbalete Island National High School</v>
          </cell>
          <cell r="F2349">
            <v>1</v>
          </cell>
          <cell r="G2349">
            <v>1</v>
          </cell>
          <cell r="H2349">
            <v>1</v>
          </cell>
          <cell r="I2349">
            <v>1</v>
          </cell>
          <cell r="J2349">
            <v>1</v>
          </cell>
          <cell r="K2349">
            <v>1</v>
          </cell>
          <cell r="L2349">
            <v>1</v>
          </cell>
          <cell r="M2349">
            <v>1</v>
          </cell>
          <cell r="N2349">
            <v>1</v>
          </cell>
          <cell r="O2349">
            <v>1</v>
          </cell>
          <cell r="P2349">
            <v>1</v>
          </cell>
          <cell r="Q2349">
            <v>1</v>
          </cell>
          <cell r="R2349">
            <v>1</v>
          </cell>
          <cell r="S2349">
            <v>1</v>
          </cell>
          <cell r="T2349">
            <v>1</v>
          </cell>
          <cell r="U2349">
            <v>1</v>
          </cell>
        </row>
        <row r="2350">
          <cell r="D2350">
            <v>308024</v>
          </cell>
          <cell r="E2350" t="str">
            <v>Camflora National High School (Annex)</v>
          </cell>
          <cell r="F2350">
            <v>1</v>
          </cell>
          <cell r="G2350">
            <v>0</v>
          </cell>
          <cell r="H2350">
            <v>1</v>
          </cell>
          <cell r="I2350">
            <v>0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1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</row>
        <row r="2351">
          <cell r="D2351">
            <v>500427</v>
          </cell>
          <cell r="E2351" t="str">
            <v>Ransohan Integrated School</v>
          </cell>
          <cell r="F2351">
            <v>1</v>
          </cell>
          <cell r="G2351">
            <v>1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1</v>
          </cell>
          <cell r="R2351">
            <v>1</v>
          </cell>
          <cell r="S2351">
            <v>0</v>
          </cell>
          <cell r="T2351">
            <v>0</v>
          </cell>
          <cell r="U2351">
            <v>0</v>
          </cell>
        </row>
        <row r="2352">
          <cell r="D2352">
            <v>308507</v>
          </cell>
          <cell r="E2352" t="str">
            <v>Lucena Dalahican National High School - Barra Annex</v>
          </cell>
          <cell r="F2352">
            <v>1</v>
          </cell>
          <cell r="G2352">
            <v>0</v>
          </cell>
          <cell r="H2352">
            <v>1</v>
          </cell>
          <cell r="I2352">
            <v>0</v>
          </cell>
          <cell r="J2352">
            <v>1</v>
          </cell>
          <cell r="K2352">
            <v>1</v>
          </cell>
          <cell r="L2352">
            <v>0</v>
          </cell>
          <cell r="M2352">
            <v>0</v>
          </cell>
          <cell r="N2352">
            <v>0</v>
          </cell>
          <cell r="O2352">
            <v>1</v>
          </cell>
          <cell r="P2352">
            <v>1</v>
          </cell>
          <cell r="Q2352">
            <v>1</v>
          </cell>
          <cell r="R2352">
            <v>1</v>
          </cell>
          <cell r="S2352">
            <v>0</v>
          </cell>
          <cell r="T2352">
            <v>1</v>
          </cell>
          <cell r="U2352">
            <v>1</v>
          </cell>
        </row>
        <row r="2353">
          <cell r="D2353">
            <v>301425</v>
          </cell>
          <cell r="E2353" t="str">
            <v>San Roque NHS</v>
          </cell>
          <cell r="F2353">
            <v>1</v>
          </cell>
          <cell r="G2353">
            <v>1</v>
          </cell>
          <cell r="H2353">
            <v>1</v>
          </cell>
          <cell r="I2353">
            <v>0</v>
          </cell>
          <cell r="J2353">
            <v>0</v>
          </cell>
          <cell r="K2353">
            <v>1</v>
          </cell>
          <cell r="L2353">
            <v>0</v>
          </cell>
          <cell r="M2353">
            <v>1</v>
          </cell>
          <cell r="N2353">
            <v>0</v>
          </cell>
          <cell r="O2353">
            <v>0</v>
          </cell>
          <cell r="P2353">
            <v>1</v>
          </cell>
          <cell r="Q2353">
            <v>1</v>
          </cell>
          <cell r="R2353">
            <v>0</v>
          </cell>
          <cell r="S2353">
            <v>0</v>
          </cell>
          <cell r="T2353">
            <v>0</v>
          </cell>
          <cell r="U2353">
            <v>1</v>
          </cell>
        </row>
        <row r="2354">
          <cell r="D2354">
            <v>308121</v>
          </cell>
          <cell r="E2354" t="str">
            <v>Hulo National High School</v>
          </cell>
          <cell r="F2354">
            <v>1</v>
          </cell>
          <cell r="G2354">
            <v>0</v>
          </cell>
          <cell r="H2354">
            <v>1</v>
          </cell>
          <cell r="I2354">
            <v>0</v>
          </cell>
          <cell r="J2354">
            <v>1</v>
          </cell>
          <cell r="K2354">
            <v>1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1</v>
          </cell>
          <cell r="Q2354">
            <v>1</v>
          </cell>
          <cell r="R2354">
            <v>0</v>
          </cell>
          <cell r="S2354">
            <v>0</v>
          </cell>
          <cell r="T2354">
            <v>1</v>
          </cell>
          <cell r="U2354">
            <v>0</v>
          </cell>
        </row>
        <row r="2355">
          <cell r="D2355">
            <v>301501</v>
          </cell>
          <cell r="E2355" t="str">
            <v>Lucena City National High School</v>
          </cell>
          <cell r="F2355">
            <v>1</v>
          </cell>
          <cell r="G2355">
            <v>1</v>
          </cell>
          <cell r="H2355">
            <v>1</v>
          </cell>
          <cell r="I2355">
            <v>1</v>
          </cell>
          <cell r="J2355">
            <v>1</v>
          </cell>
          <cell r="K2355">
            <v>1</v>
          </cell>
          <cell r="L2355">
            <v>0</v>
          </cell>
          <cell r="M2355">
            <v>0</v>
          </cell>
          <cell r="N2355">
            <v>1</v>
          </cell>
          <cell r="O2355">
            <v>0</v>
          </cell>
          <cell r="P2355">
            <v>1</v>
          </cell>
          <cell r="Q2355">
            <v>1</v>
          </cell>
          <cell r="R2355">
            <v>0</v>
          </cell>
          <cell r="S2355">
            <v>1</v>
          </cell>
          <cell r="T2355">
            <v>1</v>
          </cell>
          <cell r="U2355">
            <v>1</v>
          </cell>
        </row>
        <row r="2356">
          <cell r="D2356">
            <v>301215</v>
          </cell>
          <cell r="E2356" t="str">
            <v>Tagaytay City Science National High School</v>
          </cell>
          <cell r="F2356">
            <v>1</v>
          </cell>
          <cell r="G2356">
            <v>0</v>
          </cell>
          <cell r="H2356">
            <v>1</v>
          </cell>
          <cell r="I2356">
            <v>0</v>
          </cell>
          <cell r="J2356">
            <v>1</v>
          </cell>
          <cell r="K2356">
            <v>0</v>
          </cell>
          <cell r="L2356">
            <v>1</v>
          </cell>
          <cell r="M2356">
            <v>1</v>
          </cell>
          <cell r="N2356">
            <v>0</v>
          </cell>
          <cell r="O2356">
            <v>1</v>
          </cell>
          <cell r="P2356">
            <v>1</v>
          </cell>
          <cell r="Q2356">
            <v>1</v>
          </cell>
          <cell r="R2356">
            <v>0</v>
          </cell>
          <cell r="S2356">
            <v>0</v>
          </cell>
          <cell r="T2356">
            <v>1</v>
          </cell>
          <cell r="U2356">
            <v>1</v>
          </cell>
        </row>
        <row r="2357">
          <cell r="D2357">
            <v>301453</v>
          </cell>
          <cell r="E2357" t="str">
            <v>Pililla NHS</v>
          </cell>
          <cell r="F2357">
            <v>1</v>
          </cell>
          <cell r="G2357">
            <v>0</v>
          </cell>
          <cell r="H2357">
            <v>1</v>
          </cell>
          <cell r="I2357">
            <v>0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1</v>
          </cell>
          <cell r="Q2357">
            <v>0</v>
          </cell>
          <cell r="R2357">
            <v>0</v>
          </cell>
          <cell r="S2357">
            <v>0</v>
          </cell>
          <cell r="T2357">
            <v>1</v>
          </cell>
          <cell r="U2357">
            <v>0</v>
          </cell>
        </row>
        <row r="2358">
          <cell r="D2358">
            <v>301497</v>
          </cell>
          <cell r="E2358" t="str">
            <v>Pinagtongulan Integrated National High School</v>
          </cell>
          <cell r="F2358">
            <v>1</v>
          </cell>
          <cell r="G2358">
            <v>0</v>
          </cell>
          <cell r="H2358">
            <v>0</v>
          </cell>
          <cell r="I2358">
            <v>0</v>
          </cell>
          <cell r="J2358">
            <v>0</v>
          </cell>
          <cell r="K2358">
            <v>1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1</v>
          </cell>
          <cell r="Q2358">
            <v>1</v>
          </cell>
          <cell r="R2358">
            <v>0</v>
          </cell>
          <cell r="S2358">
            <v>0</v>
          </cell>
          <cell r="T2358">
            <v>0</v>
          </cell>
          <cell r="U2358">
            <v>1</v>
          </cell>
        </row>
        <row r="2359">
          <cell r="D2359">
            <v>301441</v>
          </cell>
          <cell r="E2359" t="str">
            <v>Macabud National High School</v>
          </cell>
          <cell r="F2359">
            <v>1</v>
          </cell>
          <cell r="G2359">
            <v>1</v>
          </cell>
          <cell r="H2359">
            <v>1</v>
          </cell>
          <cell r="I2359">
            <v>0</v>
          </cell>
          <cell r="J2359">
            <v>1</v>
          </cell>
          <cell r="K2359">
            <v>0</v>
          </cell>
          <cell r="L2359">
            <v>0</v>
          </cell>
          <cell r="M2359">
            <v>1</v>
          </cell>
          <cell r="N2359">
            <v>0</v>
          </cell>
          <cell r="O2359">
            <v>0</v>
          </cell>
          <cell r="P2359">
            <v>1</v>
          </cell>
          <cell r="Q2359">
            <v>1</v>
          </cell>
          <cell r="R2359">
            <v>0</v>
          </cell>
          <cell r="S2359">
            <v>0</v>
          </cell>
          <cell r="T2359">
            <v>0</v>
          </cell>
          <cell r="U2359">
            <v>1</v>
          </cell>
        </row>
        <row r="2360">
          <cell r="D2360">
            <v>308101</v>
          </cell>
          <cell r="E2360" t="str">
            <v>Old Boso-boso NHS</v>
          </cell>
          <cell r="F2360">
            <v>1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1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1</v>
          </cell>
        </row>
        <row r="2361">
          <cell r="D2361">
            <v>321504</v>
          </cell>
          <cell r="E2361" t="str">
            <v>Rizza NHS</v>
          </cell>
          <cell r="F2361">
            <v>1</v>
          </cell>
          <cell r="G2361">
            <v>1</v>
          </cell>
          <cell r="H2361">
            <v>1</v>
          </cell>
          <cell r="I2361">
            <v>1</v>
          </cell>
          <cell r="J2361">
            <v>1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1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1</v>
          </cell>
        </row>
        <row r="2362">
          <cell r="D2362">
            <v>301298</v>
          </cell>
          <cell r="E2362" t="str">
            <v>Dr. Vivencio V. Marquez National High School</v>
          </cell>
          <cell r="F2362">
            <v>1</v>
          </cell>
          <cell r="G2362">
            <v>1</v>
          </cell>
          <cell r="H2362">
            <v>0</v>
          </cell>
          <cell r="I2362">
            <v>1</v>
          </cell>
          <cell r="J2362">
            <v>1</v>
          </cell>
          <cell r="K2362">
            <v>0</v>
          </cell>
          <cell r="L2362">
            <v>0</v>
          </cell>
          <cell r="M2362">
            <v>1</v>
          </cell>
          <cell r="N2362">
            <v>0</v>
          </cell>
          <cell r="O2362">
            <v>0</v>
          </cell>
          <cell r="P2362">
            <v>1</v>
          </cell>
          <cell r="Q2362">
            <v>1</v>
          </cell>
          <cell r="R2362">
            <v>0</v>
          </cell>
          <cell r="S2362">
            <v>1</v>
          </cell>
          <cell r="T2362">
            <v>0</v>
          </cell>
          <cell r="U2362">
            <v>0</v>
          </cell>
        </row>
        <row r="2363">
          <cell r="D2363">
            <v>308131</v>
          </cell>
          <cell r="E2363" t="str">
            <v>Dr. Vivencio B. Villamayor NHS</v>
          </cell>
          <cell r="F2363">
            <v>1</v>
          </cell>
          <cell r="G2363">
            <v>0</v>
          </cell>
          <cell r="H2363">
            <v>1</v>
          </cell>
          <cell r="I2363">
            <v>1</v>
          </cell>
          <cell r="J2363">
            <v>1</v>
          </cell>
          <cell r="K2363">
            <v>1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1</v>
          </cell>
          <cell r="Q2363">
            <v>1</v>
          </cell>
          <cell r="R2363">
            <v>1</v>
          </cell>
          <cell r="S2363">
            <v>0</v>
          </cell>
          <cell r="T2363">
            <v>1</v>
          </cell>
          <cell r="U2363">
            <v>1</v>
          </cell>
        </row>
        <row r="2364">
          <cell r="D2364">
            <v>301431</v>
          </cell>
          <cell r="E2364" t="str">
            <v>Calawis NHS</v>
          </cell>
          <cell r="F2364">
            <v>1</v>
          </cell>
          <cell r="G2364">
            <v>1</v>
          </cell>
          <cell r="H2364">
            <v>1</v>
          </cell>
          <cell r="I2364">
            <v>0</v>
          </cell>
          <cell r="J2364">
            <v>0</v>
          </cell>
          <cell r="K2364">
            <v>1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1</v>
          </cell>
          <cell r="Q2364">
            <v>1</v>
          </cell>
          <cell r="R2364">
            <v>0</v>
          </cell>
          <cell r="S2364">
            <v>0</v>
          </cell>
          <cell r="T2364">
            <v>1</v>
          </cell>
          <cell r="U2364">
            <v>1</v>
          </cell>
        </row>
        <row r="2365">
          <cell r="D2365">
            <v>308136</v>
          </cell>
          <cell r="E2365" t="str">
            <v>Pag-asa National High School</v>
          </cell>
          <cell r="F2365">
            <v>1</v>
          </cell>
          <cell r="G2365">
            <v>0</v>
          </cell>
          <cell r="H2365">
            <v>1</v>
          </cell>
          <cell r="I2365">
            <v>0</v>
          </cell>
          <cell r="J2365">
            <v>1</v>
          </cell>
          <cell r="K2365">
            <v>1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1</v>
          </cell>
          <cell r="Q2365">
            <v>1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</row>
        <row r="2366">
          <cell r="D2366">
            <v>301250</v>
          </cell>
          <cell r="E2366" t="str">
            <v>Masapang NHS</v>
          </cell>
          <cell r="F2366">
            <v>1</v>
          </cell>
          <cell r="G2366">
            <v>0</v>
          </cell>
          <cell r="H2366">
            <v>1</v>
          </cell>
          <cell r="I2366">
            <v>1</v>
          </cell>
          <cell r="J2366">
            <v>1</v>
          </cell>
          <cell r="K2366">
            <v>0</v>
          </cell>
          <cell r="L2366">
            <v>0</v>
          </cell>
          <cell r="M2366">
            <v>1</v>
          </cell>
          <cell r="N2366">
            <v>0</v>
          </cell>
          <cell r="O2366">
            <v>1</v>
          </cell>
          <cell r="P2366">
            <v>1</v>
          </cell>
          <cell r="Q2366">
            <v>1</v>
          </cell>
          <cell r="R2366">
            <v>1</v>
          </cell>
          <cell r="S2366">
            <v>0</v>
          </cell>
          <cell r="T2366">
            <v>1</v>
          </cell>
          <cell r="U2366">
            <v>1</v>
          </cell>
        </row>
        <row r="2367">
          <cell r="D2367">
            <v>342597</v>
          </cell>
          <cell r="E2367" t="str">
            <v>Sinalhan Integrated High School</v>
          </cell>
          <cell r="F2367">
            <v>0</v>
          </cell>
          <cell r="G2367">
            <v>0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</row>
        <row r="2368">
          <cell r="D2368">
            <v>301498</v>
          </cell>
          <cell r="E2368" t="str">
            <v>Rizal NHS</v>
          </cell>
          <cell r="F2368">
            <v>1</v>
          </cell>
          <cell r="G2368">
            <v>1</v>
          </cell>
          <cell r="H2368">
            <v>0</v>
          </cell>
          <cell r="I2368">
            <v>1</v>
          </cell>
          <cell r="J2368">
            <v>1</v>
          </cell>
          <cell r="K2368">
            <v>1</v>
          </cell>
          <cell r="L2368">
            <v>0</v>
          </cell>
          <cell r="M2368">
            <v>0</v>
          </cell>
          <cell r="N2368">
            <v>0</v>
          </cell>
          <cell r="O2368">
            <v>1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</row>
        <row r="2369">
          <cell r="D2369">
            <v>301485</v>
          </cell>
          <cell r="E2369" t="str">
            <v>Sangley Point NHS</v>
          </cell>
          <cell r="F2369">
            <v>1</v>
          </cell>
          <cell r="G2369">
            <v>0</v>
          </cell>
          <cell r="H2369">
            <v>1</v>
          </cell>
          <cell r="I2369">
            <v>0</v>
          </cell>
          <cell r="J2369">
            <v>1</v>
          </cell>
          <cell r="K2369">
            <v>1</v>
          </cell>
          <cell r="L2369">
            <v>1</v>
          </cell>
          <cell r="M2369">
            <v>0</v>
          </cell>
          <cell r="N2369">
            <v>1</v>
          </cell>
          <cell r="O2369">
            <v>1</v>
          </cell>
          <cell r="P2369">
            <v>1</v>
          </cell>
          <cell r="Q2369">
            <v>1</v>
          </cell>
          <cell r="R2369">
            <v>1</v>
          </cell>
          <cell r="S2369">
            <v>1</v>
          </cell>
          <cell r="T2369">
            <v>1</v>
          </cell>
          <cell r="U2369">
            <v>1</v>
          </cell>
        </row>
        <row r="2370">
          <cell r="D2370">
            <v>308505</v>
          </cell>
          <cell r="E2370" t="str">
            <v>Lucena City National High School -Mayao Parada Extension</v>
          </cell>
          <cell r="F2370">
            <v>1</v>
          </cell>
          <cell r="G2370">
            <v>0</v>
          </cell>
          <cell r="H2370">
            <v>1</v>
          </cell>
          <cell r="I2370">
            <v>1</v>
          </cell>
          <cell r="J2370">
            <v>0</v>
          </cell>
          <cell r="K2370">
            <v>0</v>
          </cell>
          <cell r="L2370">
            <v>0</v>
          </cell>
          <cell r="M2370">
            <v>1</v>
          </cell>
          <cell r="N2370">
            <v>0</v>
          </cell>
          <cell r="O2370">
            <v>0</v>
          </cell>
          <cell r="P2370">
            <v>1</v>
          </cell>
          <cell r="Q2370">
            <v>1</v>
          </cell>
          <cell r="R2370">
            <v>1</v>
          </cell>
          <cell r="S2370">
            <v>0</v>
          </cell>
          <cell r="T2370">
            <v>1</v>
          </cell>
          <cell r="U2370">
            <v>1</v>
          </cell>
        </row>
        <row r="2371">
          <cell r="D2371">
            <v>301422</v>
          </cell>
          <cell r="E2371" t="str">
            <v>Mayamot NHS</v>
          </cell>
          <cell r="F2371">
            <v>1</v>
          </cell>
          <cell r="G2371">
            <v>0</v>
          </cell>
          <cell r="H2371">
            <v>1</v>
          </cell>
          <cell r="I2371">
            <v>0</v>
          </cell>
          <cell r="J2371">
            <v>1</v>
          </cell>
          <cell r="K2371">
            <v>1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1</v>
          </cell>
          <cell r="Q2371">
            <v>1</v>
          </cell>
          <cell r="R2371">
            <v>0</v>
          </cell>
          <cell r="S2371">
            <v>1</v>
          </cell>
          <cell r="T2371">
            <v>1</v>
          </cell>
          <cell r="U2371">
            <v>1</v>
          </cell>
        </row>
        <row r="2372">
          <cell r="D2372">
            <v>301437</v>
          </cell>
          <cell r="E2372" t="str">
            <v>Francisco P. Felix Memorial National High School</v>
          </cell>
          <cell r="F2372">
            <v>1</v>
          </cell>
          <cell r="G2372">
            <v>0</v>
          </cell>
          <cell r="H2372">
            <v>1</v>
          </cell>
          <cell r="I2372">
            <v>1</v>
          </cell>
          <cell r="J2372">
            <v>1</v>
          </cell>
          <cell r="K2372">
            <v>1</v>
          </cell>
          <cell r="L2372">
            <v>0</v>
          </cell>
          <cell r="M2372">
            <v>1</v>
          </cell>
          <cell r="N2372">
            <v>0</v>
          </cell>
          <cell r="O2372">
            <v>1</v>
          </cell>
          <cell r="P2372">
            <v>1</v>
          </cell>
          <cell r="Q2372">
            <v>1</v>
          </cell>
          <cell r="R2372">
            <v>0</v>
          </cell>
          <cell r="S2372">
            <v>0</v>
          </cell>
          <cell r="T2372">
            <v>1</v>
          </cell>
          <cell r="U2372">
            <v>1</v>
          </cell>
        </row>
        <row r="2373">
          <cell r="D2373">
            <v>308109</v>
          </cell>
          <cell r="E2373" t="str">
            <v>Francisco P. Felix MNHS - JICA Annex</v>
          </cell>
          <cell r="F2373">
            <v>0</v>
          </cell>
          <cell r="G2373">
            <v>0</v>
          </cell>
          <cell r="H2373">
            <v>1</v>
          </cell>
          <cell r="I2373">
            <v>1</v>
          </cell>
          <cell r="J2373">
            <v>1</v>
          </cell>
          <cell r="K2373">
            <v>1</v>
          </cell>
          <cell r="L2373">
            <v>0</v>
          </cell>
          <cell r="M2373">
            <v>1</v>
          </cell>
          <cell r="N2373">
            <v>0</v>
          </cell>
          <cell r="O2373">
            <v>0</v>
          </cell>
          <cell r="P2373">
            <v>1</v>
          </cell>
          <cell r="Q2373">
            <v>1</v>
          </cell>
          <cell r="R2373">
            <v>0</v>
          </cell>
          <cell r="S2373">
            <v>0</v>
          </cell>
          <cell r="T2373">
            <v>0</v>
          </cell>
          <cell r="U2373">
            <v>1</v>
          </cell>
        </row>
        <row r="2374">
          <cell r="D2374">
            <v>308123</v>
          </cell>
          <cell r="E2374" t="str">
            <v>Pantay NHS (Teresa NHS - Pantay Annex)</v>
          </cell>
          <cell r="F2374">
            <v>1</v>
          </cell>
          <cell r="G2374">
            <v>1</v>
          </cell>
          <cell r="H2374">
            <v>1</v>
          </cell>
          <cell r="I2374">
            <v>0</v>
          </cell>
          <cell r="J2374">
            <v>0</v>
          </cell>
          <cell r="K2374">
            <v>1</v>
          </cell>
          <cell r="L2374">
            <v>0</v>
          </cell>
          <cell r="M2374">
            <v>1</v>
          </cell>
          <cell r="N2374">
            <v>1</v>
          </cell>
          <cell r="O2374">
            <v>1</v>
          </cell>
          <cell r="P2374">
            <v>1</v>
          </cell>
          <cell r="Q2374">
            <v>0</v>
          </cell>
          <cell r="R2374">
            <v>0</v>
          </cell>
          <cell r="S2374">
            <v>0</v>
          </cell>
          <cell r="T2374">
            <v>1</v>
          </cell>
          <cell r="U2374">
            <v>1</v>
          </cell>
        </row>
        <row r="2375">
          <cell r="D2375">
            <v>301472</v>
          </cell>
          <cell r="E2375" t="str">
            <v>Batangas National High School</v>
          </cell>
          <cell r="F2375">
            <v>1</v>
          </cell>
          <cell r="G2375">
            <v>0</v>
          </cell>
          <cell r="H2375">
            <v>1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1</v>
          </cell>
          <cell r="N2375">
            <v>0</v>
          </cell>
          <cell r="O2375">
            <v>0</v>
          </cell>
          <cell r="P2375">
            <v>0</v>
          </cell>
          <cell r="Q2375">
            <v>1</v>
          </cell>
          <cell r="R2375">
            <v>0</v>
          </cell>
          <cell r="S2375">
            <v>0</v>
          </cell>
          <cell r="T2375">
            <v>1</v>
          </cell>
          <cell r="U2375">
            <v>1</v>
          </cell>
        </row>
        <row r="2376">
          <cell r="D2376">
            <v>308110</v>
          </cell>
          <cell r="E2376" t="str">
            <v>Francisco P. Felix MNHS - Karangalan Annex</v>
          </cell>
          <cell r="F2376">
            <v>1</v>
          </cell>
          <cell r="G2376">
            <v>0</v>
          </cell>
          <cell r="H2376">
            <v>0</v>
          </cell>
          <cell r="I2376">
            <v>0</v>
          </cell>
          <cell r="J2376">
            <v>1</v>
          </cell>
          <cell r="K2376">
            <v>1</v>
          </cell>
          <cell r="L2376">
            <v>0</v>
          </cell>
          <cell r="M2376">
            <v>1</v>
          </cell>
          <cell r="N2376">
            <v>0</v>
          </cell>
          <cell r="O2376">
            <v>0</v>
          </cell>
          <cell r="P2376">
            <v>1</v>
          </cell>
          <cell r="Q2376">
            <v>0</v>
          </cell>
          <cell r="R2376">
            <v>0</v>
          </cell>
          <cell r="S2376">
            <v>0</v>
          </cell>
          <cell r="T2376">
            <v>1</v>
          </cell>
          <cell r="U2376">
            <v>1</v>
          </cell>
        </row>
        <row r="2377">
          <cell r="D2377">
            <v>501119</v>
          </cell>
          <cell r="E2377" t="str">
            <v>Binayoyo IS</v>
          </cell>
          <cell r="F2377">
            <v>0</v>
          </cell>
          <cell r="G2377">
            <v>1</v>
          </cell>
          <cell r="H2377">
            <v>1</v>
          </cell>
          <cell r="I2377">
            <v>0</v>
          </cell>
          <cell r="J2377">
            <v>0</v>
          </cell>
          <cell r="K2377">
            <v>1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1</v>
          </cell>
          <cell r="Q2377">
            <v>1</v>
          </cell>
          <cell r="R2377">
            <v>1</v>
          </cell>
          <cell r="S2377">
            <v>0</v>
          </cell>
          <cell r="T2377">
            <v>1</v>
          </cell>
          <cell r="U2377">
            <v>1</v>
          </cell>
        </row>
        <row r="2378">
          <cell r="D2378">
            <v>301304</v>
          </cell>
          <cell r="E2378" t="str">
            <v>Calauag NHS</v>
          </cell>
          <cell r="F2378">
            <v>1</v>
          </cell>
          <cell r="G2378">
            <v>1</v>
          </cell>
          <cell r="H2378">
            <v>1</v>
          </cell>
          <cell r="I2378">
            <v>1</v>
          </cell>
          <cell r="J2378">
            <v>1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1</v>
          </cell>
          <cell r="Q2378">
            <v>1</v>
          </cell>
          <cell r="R2378">
            <v>0</v>
          </cell>
          <cell r="S2378">
            <v>0</v>
          </cell>
          <cell r="T2378">
            <v>0</v>
          </cell>
          <cell r="U2378">
            <v>1</v>
          </cell>
        </row>
        <row r="2379">
          <cell r="D2379">
            <v>301457</v>
          </cell>
          <cell r="E2379" t="str">
            <v>San Jose NHS</v>
          </cell>
          <cell r="F2379">
            <v>1</v>
          </cell>
          <cell r="G2379">
            <v>1</v>
          </cell>
          <cell r="H2379">
            <v>1</v>
          </cell>
          <cell r="I2379">
            <v>1</v>
          </cell>
          <cell r="J2379">
            <v>1</v>
          </cell>
          <cell r="K2379">
            <v>1</v>
          </cell>
          <cell r="L2379">
            <v>0</v>
          </cell>
          <cell r="M2379">
            <v>1</v>
          </cell>
          <cell r="N2379">
            <v>1</v>
          </cell>
          <cell r="O2379">
            <v>1</v>
          </cell>
          <cell r="P2379">
            <v>1</v>
          </cell>
          <cell r="Q2379">
            <v>1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</row>
        <row r="2380">
          <cell r="D2380">
            <v>307932</v>
          </cell>
          <cell r="E2380" t="str">
            <v>Mamplasan NHS (Jacobo Annex)</v>
          </cell>
          <cell r="F2380">
            <v>1</v>
          </cell>
          <cell r="G2380">
            <v>0</v>
          </cell>
          <cell r="H2380">
            <v>1</v>
          </cell>
          <cell r="I2380">
            <v>1</v>
          </cell>
          <cell r="J2380">
            <v>1</v>
          </cell>
          <cell r="K2380">
            <v>1</v>
          </cell>
          <cell r="L2380">
            <v>0</v>
          </cell>
          <cell r="M2380">
            <v>1</v>
          </cell>
          <cell r="N2380">
            <v>1</v>
          </cell>
          <cell r="O2380">
            <v>1</v>
          </cell>
          <cell r="P2380">
            <v>1</v>
          </cell>
          <cell r="Q2380">
            <v>1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</row>
        <row r="2381">
          <cell r="D2381">
            <v>301450</v>
          </cell>
          <cell r="E2381" t="str">
            <v>Maximo L. Gatlabayan Memorial NHS</v>
          </cell>
          <cell r="F2381">
            <v>1</v>
          </cell>
          <cell r="G2381">
            <v>0</v>
          </cell>
          <cell r="H2381">
            <v>1</v>
          </cell>
          <cell r="I2381">
            <v>1</v>
          </cell>
          <cell r="J2381">
            <v>1</v>
          </cell>
          <cell r="K2381">
            <v>1</v>
          </cell>
          <cell r="L2381">
            <v>1</v>
          </cell>
          <cell r="M2381">
            <v>1</v>
          </cell>
          <cell r="N2381">
            <v>1</v>
          </cell>
          <cell r="O2381">
            <v>1</v>
          </cell>
          <cell r="P2381">
            <v>1</v>
          </cell>
          <cell r="Q2381">
            <v>1</v>
          </cell>
          <cell r="R2381">
            <v>1</v>
          </cell>
          <cell r="S2381">
            <v>1</v>
          </cell>
          <cell r="T2381">
            <v>1</v>
          </cell>
          <cell r="U2381">
            <v>1</v>
          </cell>
        </row>
        <row r="2382">
          <cell r="D2382">
            <v>321507</v>
          </cell>
          <cell r="E2382" t="str">
            <v>Antipolo City National Science and Technology HS</v>
          </cell>
          <cell r="F2382">
            <v>1</v>
          </cell>
          <cell r="G2382">
            <v>1</v>
          </cell>
          <cell r="H2382">
            <v>1</v>
          </cell>
          <cell r="I2382">
            <v>1</v>
          </cell>
          <cell r="J2382">
            <v>0</v>
          </cell>
          <cell r="K2382">
            <v>1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1</v>
          </cell>
          <cell r="Q2382">
            <v>1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</row>
        <row r="2383">
          <cell r="D2383">
            <v>301239</v>
          </cell>
          <cell r="E2383" t="str">
            <v>Don Jose National High School</v>
          </cell>
          <cell r="F2383">
            <v>0</v>
          </cell>
          <cell r="G2383">
            <v>0</v>
          </cell>
          <cell r="H2383">
            <v>0</v>
          </cell>
          <cell r="I2383">
            <v>1</v>
          </cell>
          <cell r="J2383">
            <v>1</v>
          </cell>
          <cell r="K2383">
            <v>1</v>
          </cell>
          <cell r="L2383">
            <v>1</v>
          </cell>
          <cell r="M2383">
            <v>0</v>
          </cell>
          <cell r="N2383">
            <v>0</v>
          </cell>
          <cell r="O2383">
            <v>0</v>
          </cell>
          <cell r="P2383">
            <v>1</v>
          </cell>
          <cell r="Q2383">
            <v>1</v>
          </cell>
          <cell r="R2383">
            <v>0</v>
          </cell>
          <cell r="S2383">
            <v>1</v>
          </cell>
          <cell r="T2383">
            <v>0</v>
          </cell>
          <cell r="U2383">
            <v>0</v>
          </cell>
        </row>
        <row r="2384">
          <cell r="D2384">
            <v>301260</v>
          </cell>
          <cell r="E2384" t="str">
            <v>Pulong Sta. Cruz NHS</v>
          </cell>
          <cell r="F2384">
            <v>1</v>
          </cell>
          <cell r="G2384">
            <v>1</v>
          </cell>
          <cell r="H2384">
            <v>1</v>
          </cell>
          <cell r="I2384">
            <v>0</v>
          </cell>
          <cell r="J2384">
            <v>1</v>
          </cell>
          <cell r="K2384">
            <v>1</v>
          </cell>
          <cell r="L2384">
            <v>0</v>
          </cell>
          <cell r="M2384">
            <v>1</v>
          </cell>
          <cell r="N2384">
            <v>1</v>
          </cell>
          <cell r="O2384">
            <v>0</v>
          </cell>
          <cell r="P2384">
            <v>1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</row>
        <row r="2385">
          <cell r="D2385">
            <v>301332</v>
          </cell>
          <cell r="E2385" t="str">
            <v>Infanta NHS</v>
          </cell>
          <cell r="F2385">
            <v>0</v>
          </cell>
          <cell r="G2385">
            <v>1</v>
          </cell>
          <cell r="H2385">
            <v>1</v>
          </cell>
          <cell r="I2385">
            <v>1</v>
          </cell>
          <cell r="J2385">
            <v>1</v>
          </cell>
          <cell r="K2385">
            <v>1</v>
          </cell>
          <cell r="L2385">
            <v>0</v>
          </cell>
          <cell r="M2385">
            <v>1</v>
          </cell>
          <cell r="N2385">
            <v>1</v>
          </cell>
          <cell r="O2385">
            <v>1</v>
          </cell>
          <cell r="P2385">
            <v>1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1</v>
          </cell>
        </row>
        <row r="2386">
          <cell r="D2386">
            <v>321506</v>
          </cell>
          <cell r="E2386" t="str">
            <v>Dalig NHS</v>
          </cell>
          <cell r="F2386">
            <v>1</v>
          </cell>
          <cell r="G2386">
            <v>0</v>
          </cell>
          <cell r="H2386">
            <v>0</v>
          </cell>
          <cell r="I2386">
            <v>0</v>
          </cell>
          <cell r="J2386">
            <v>0</v>
          </cell>
          <cell r="K2386">
            <v>1</v>
          </cell>
          <cell r="L2386">
            <v>0</v>
          </cell>
          <cell r="M2386">
            <v>0</v>
          </cell>
          <cell r="N2386">
            <v>0</v>
          </cell>
          <cell r="O2386">
            <v>1</v>
          </cell>
          <cell r="P2386">
            <v>1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1</v>
          </cell>
        </row>
        <row r="2387">
          <cell r="D2387">
            <v>308015</v>
          </cell>
          <cell r="E2387" t="str">
            <v>Cagsiay III NHS</v>
          </cell>
          <cell r="F2387">
            <v>1</v>
          </cell>
          <cell r="G2387">
            <v>1</v>
          </cell>
          <cell r="H2387">
            <v>0</v>
          </cell>
          <cell r="I2387">
            <v>0</v>
          </cell>
          <cell r="J2387">
            <v>0</v>
          </cell>
          <cell r="K2387">
            <v>1</v>
          </cell>
          <cell r="L2387">
            <v>0</v>
          </cell>
          <cell r="M2387">
            <v>1</v>
          </cell>
          <cell r="N2387">
            <v>0</v>
          </cell>
          <cell r="O2387">
            <v>1</v>
          </cell>
          <cell r="P2387">
            <v>0</v>
          </cell>
          <cell r="Q2387">
            <v>1</v>
          </cell>
          <cell r="R2387">
            <v>1</v>
          </cell>
          <cell r="S2387">
            <v>0</v>
          </cell>
          <cell r="T2387">
            <v>0</v>
          </cell>
          <cell r="U2387">
            <v>0</v>
          </cell>
        </row>
        <row r="2388">
          <cell r="D2388">
            <v>301435</v>
          </cell>
          <cell r="E2388" t="str">
            <v>Daraetan Integrated School</v>
          </cell>
          <cell r="F2388">
            <v>1</v>
          </cell>
          <cell r="G2388">
            <v>1</v>
          </cell>
          <cell r="H2388">
            <v>1</v>
          </cell>
          <cell r="I2388">
            <v>0</v>
          </cell>
          <cell r="J2388">
            <v>0</v>
          </cell>
          <cell r="K2388">
            <v>0</v>
          </cell>
          <cell r="L2388">
            <v>1</v>
          </cell>
          <cell r="M2388">
            <v>1</v>
          </cell>
          <cell r="N2388">
            <v>0</v>
          </cell>
          <cell r="O2388">
            <v>0</v>
          </cell>
          <cell r="P2388">
            <v>1</v>
          </cell>
          <cell r="Q2388">
            <v>1</v>
          </cell>
          <cell r="R2388">
            <v>0</v>
          </cell>
          <cell r="S2388">
            <v>0</v>
          </cell>
          <cell r="T2388">
            <v>0</v>
          </cell>
          <cell r="U2388">
            <v>1</v>
          </cell>
        </row>
        <row r="2389">
          <cell r="D2389">
            <v>301369</v>
          </cell>
          <cell r="E2389" t="str">
            <v>Pagsangahan NHS</v>
          </cell>
          <cell r="F2389">
            <v>1</v>
          </cell>
          <cell r="G2389">
            <v>0</v>
          </cell>
          <cell r="H2389">
            <v>0</v>
          </cell>
          <cell r="I2389">
            <v>0</v>
          </cell>
          <cell r="J2389">
            <v>1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1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1</v>
          </cell>
        </row>
        <row r="2390">
          <cell r="D2390">
            <v>308028</v>
          </cell>
          <cell r="E2390" t="str">
            <v>Busdak NHS (Formerly Busdak NHS - Patnanungan NHS Annex)</v>
          </cell>
          <cell r="F2390">
            <v>1</v>
          </cell>
          <cell r="G2390">
            <v>0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1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</row>
        <row r="2391">
          <cell r="D2391">
            <v>308039</v>
          </cell>
          <cell r="E2391" t="str">
            <v>LUALHATI D. EDAÑO NHS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1</v>
          </cell>
          <cell r="K2391">
            <v>1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1</v>
          </cell>
          <cell r="Q2391">
            <v>1</v>
          </cell>
          <cell r="R2391">
            <v>1</v>
          </cell>
          <cell r="S2391">
            <v>0</v>
          </cell>
          <cell r="T2391">
            <v>0</v>
          </cell>
          <cell r="U2391">
            <v>1</v>
          </cell>
        </row>
        <row r="2392">
          <cell r="D2392">
            <v>305596</v>
          </cell>
          <cell r="E2392" t="str">
            <v>Puting Kahoy National High School</v>
          </cell>
          <cell r="F2392">
            <v>1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</row>
        <row r="2393">
          <cell r="D2393">
            <v>301365</v>
          </cell>
          <cell r="E2393" t="str">
            <v>JOEL B. ARQUIZA NHS</v>
          </cell>
          <cell r="F2393">
            <v>1</v>
          </cell>
          <cell r="G2393">
            <v>0</v>
          </cell>
          <cell r="H2393">
            <v>1</v>
          </cell>
          <cell r="I2393">
            <v>1</v>
          </cell>
          <cell r="J2393">
            <v>1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1</v>
          </cell>
          <cell r="P2393">
            <v>1</v>
          </cell>
          <cell r="Q2393">
            <v>1</v>
          </cell>
          <cell r="R2393">
            <v>0</v>
          </cell>
          <cell r="S2393">
            <v>0</v>
          </cell>
          <cell r="T2393">
            <v>1</v>
          </cell>
          <cell r="U2393">
            <v>0</v>
          </cell>
        </row>
        <row r="2394">
          <cell r="D2394">
            <v>301407</v>
          </cell>
          <cell r="E2394" t="str">
            <v>Talipan National High School</v>
          </cell>
          <cell r="F2394">
            <v>1</v>
          </cell>
          <cell r="G2394">
            <v>1</v>
          </cell>
          <cell r="H2394">
            <v>1</v>
          </cell>
          <cell r="I2394">
            <v>1</v>
          </cell>
          <cell r="J2394">
            <v>1</v>
          </cell>
          <cell r="K2394">
            <v>1</v>
          </cell>
          <cell r="L2394">
            <v>0</v>
          </cell>
          <cell r="M2394">
            <v>1</v>
          </cell>
          <cell r="N2394">
            <v>1</v>
          </cell>
          <cell r="O2394">
            <v>1</v>
          </cell>
          <cell r="P2394">
            <v>1</v>
          </cell>
          <cell r="Q2394">
            <v>1</v>
          </cell>
          <cell r="R2394">
            <v>1</v>
          </cell>
          <cell r="S2394">
            <v>0</v>
          </cell>
          <cell r="T2394">
            <v>1</v>
          </cell>
          <cell r="U2394">
            <v>1</v>
          </cell>
        </row>
        <row r="2395">
          <cell r="D2395">
            <v>301421</v>
          </cell>
          <cell r="E2395" t="str">
            <v>Kaysakat NHS</v>
          </cell>
          <cell r="F2395">
            <v>0</v>
          </cell>
          <cell r="G2395">
            <v>1</v>
          </cell>
          <cell r="H2395">
            <v>1</v>
          </cell>
          <cell r="I2395">
            <v>0</v>
          </cell>
          <cell r="J2395">
            <v>1</v>
          </cell>
          <cell r="K2395">
            <v>1</v>
          </cell>
          <cell r="L2395">
            <v>0</v>
          </cell>
          <cell r="M2395">
            <v>0</v>
          </cell>
          <cell r="N2395">
            <v>1</v>
          </cell>
          <cell r="O2395">
            <v>1</v>
          </cell>
          <cell r="P2395">
            <v>1</v>
          </cell>
          <cell r="Q2395">
            <v>0</v>
          </cell>
          <cell r="R2395">
            <v>0</v>
          </cell>
          <cell r="S2395">
            <v>0</v>
          </cell>
          <cell r="T2395">
            <v>1</v>
          </cell>
          <cell r="U2395">
            <v>1</v>
          </cell>
        </row>
        <row r="2396">
          <cell r="D2396">
            <v>301274</v>
          </cell>
          <cell r="E2396" t="str">
            <v>GOV. FELICISIMO T. SAN LUIS NATIONAL AGRO-INDUSTRIAL HIGH SCHOOL</v>
          </cell>
          <cell r="F2396">
            <v>1</v>
          </cell>
          <cell r="G2396">
            <v>1</v>
          </cell>
          <cell r="H2396">
            <v>0</v>
          </cell>
          <cell r="I2396">
            <v>1</v>
          </cell>
          <cell r="J2396">
            <v>0</v>
          </cell>
          <cell r="K2396">
            <v>1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1</v>
          </cell>
          <cell r="Q2396">
            <v>1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</row>
        <row r="2397">
          <cell r="D2397">
            <v>308134</v>
          </cell>
          <cell r="E2397" t="str">
            <v>Southville 8B NHS</v>
          </cell>
          <cell r="F2397">
            <v>1</v>
          </cell>
          <cell r="G2397">
            <v>0</v>
          </cell>
          <cell r="H2397">
            <v>0</v>
          </cell>
          <cell r="I2397">
            <v>1</v>
          </cell>
          <cell r="J2397">
            <v>0</v>
          </cell>
          <cell r="K2397">
            <v>1</v>
          </cell>
          <cell r="L2397">
            <v>0</v>
          </cell>
          <cell r="M2397">
            <v>1</v>
          </cell>
          <cell r="N2397">
            <v>1</v>
          </cell>
          <cell r="O2397">
            <v>0</v>
          </cell>
          <cell r="P2397">
            <v>0</v>
          </cell>
          <cell r="Q2397">
            <v>1</v>
          </cell>
          <cell r="R2397">
            <v>0</v>
          </cell>
          <cell r="S2397">
            <v>0</v>
          </cell>
          <cell r="T2397">
            <v>1</v>
          </cell>
          <cell r="U2397">
            <v>1</v>
          </cell>
        </row>
        <row r="2398">
          <cell r="D2398">
            <v>301475</v>
          </cell>
          <cell r="E2398" t="str">
            <v>Pedro S. Tolentino MNHS</v>
          </cell>
          <cell r="F2398">
            <v>1</v>
          </cell>
          <cell r="G2398">
            <v>1</v>
          </cell>
          <cell r="H2398">
            <v>1</v>
          </cell>
          <cell r="I2398">
            <v>1</v>
          </cell>
          <cell r="J2398">
            <v>1</v>
          </cell>
          <cell r="K2398">
            <v>1</v>
          </cell>
          <cell r="L2398">
            <v>1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1</v>
          </cell>
          <cell r="R2398">
            <v>1</v>
          </cell>
          <cell r="S2398">
            <v>0</v>
          </cell>
          <cell r="T2398">
            <v>0</v>
          </cell>
          <cell r="U2398">
            <v>0</v>
          </cell>
        </row>
        <row r="2399">
          <cell r="D2399">
            <v>308103</v>
          </cell>
          <cell r="E2399" t="str">
            <v>Abuyod NHS</v>
          </cell>
          <cell r="F2399">
            <v>1</v>
          </cell>
          <cell r="G2399">
            <v>1</v>
          </cell>
          <cell r="H2399">
            <v>1</v>
          </cell>
          <cell r="I2399">
            <v>1</v>
          </cell>
          <cell r="J2399">
            <v>1</v>
          </cell>
          <cell r="K2399">
            <v>1</v>
          </cell>
          <cell r="L2399">
            <v>1</v>
          </cell>
          <cell r="M2399">
            <v>1</v>
          </cell>
          <cell r="N2399">
            <v>1</v>
          </cell>
          <cell r="O2399">
            <v>1</v>
          </cell>
          <cell r="P2399">
            <v>1</v>
          </cell>
          <cell r="Q2399">
            <v>1</v>
          </cell>
          <cell r="R2399">
            <v>1</v>
          </cell>
          <cell r="S2399">
            <v>1</v>
          </cell>
          <cell r="T2399">
            <v>1</v>
          </cell>
          <cell r="U2399">
            <v>1</v>
          </cell>
        </row>
        <row r="2400">
          <cell r="D2400">
            <v>308201</v>
          </cell>
          <cell r="E2400" t="str">
            <v>Natalia V. Ramos Memorial Integrated School</v>
          </cell>
          <cell r="F2400">
            <v>1</v>
          </cell>
          <cell r="G2400">
            <v>0</v>
          </cell>
          <cell r="H2400">
            <v>1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1</v>
          </cell>
          <cell r="N2400">
            <v>1</v>
          </cell>
          <cell r="O2400">
            <v>1</v>
          </cell>
          <cell r="P2400">
            <v>1</v>
          </cell>
          <cell r="Q2400">
            <v>1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</row>
        <row r="2401">
          <cell r="D2401">
            <v>301225</v>
          </cell>
          <cell r="E2401" t="str">
            <v>Aplaya National High School Annex I APEX</v>
          </cell>
          <cell r="F2401">
            <v>1</v>
          </cell>
          <cell r="G2401">
            <v>0</v>
          </cell>
          <cell r="H2401">
            <v>1</v>
          </cell>
          <cell r="I2401">
            <v>0</v>
          </cell>
          <cell r="J2401">
            <v>1</v>
          </cell>
          <cell r="K2401">
            <v>1</v>
          </cell>
          <cell r="L2401">
            <v>0</v>
          </cell>
          <cell r="M2401">
            <v>1</v>
          </cell>
          <cell r="N2401">
            <v>0</v>
          </cell>
          <cell r="O2401">
            <v>1</v>
          </cell>
          <cell r="P2401">
            <v>1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1</v>
          </cell>
        </row>
        <row r="2402">
          <cell r="D2402">
            <v>301097</v>
          </cell>
          <cell r="E2402" t="str">
            <v>Dacanlao Gregorio Agoncillo National High School</v>
          </cell>
          <cell r="F2402">
            <v>1</v>
          </cell>
          <cell r="G2402">
            <v>0</v>
          </cell>
          <cell r="H2402">
            <v>1</v>
          </cell>
          <cell r="I2402">
            <v>0</v>
          </cell>
          <cell r="J2402">
            <v>1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1</v>
          </cell>
          <cell r="R2402">
            <v>1</v>
          </cell>
          <cell r="S2402">
            <v>1</v>
          </cell>
          <cell r="T2402">
            <v>1</v>
          </cell>
          <cell r="U2402">
            <v>1</v>
          </cell>
        </row>
        <row r="2403">
          <cell r="D2403">
            <v>301077</v>
          </cell>
          <cell r="E2403" t="str">
            <v>Batangas Province High School for Culture and Arts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  <cell r="J2403">
            <v>1</v>
          </cell>
          <cell r="K2403">
            <v>1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1</v>
          </cell>
          <cell r="Q2403">
            <v>1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</row>
        <row r="2404">
          <cell r="D2404">
            <v>301462</v>
          </cell>
          <cell r="E2404" t="str">
            <v>Silangan National High School</v>
          </cell>
          <cell r="F2404">
            <v>1</v>
          </cell>
          <cell r="G2404">
            <v>0</v>
          </cell>
          <cell r="H2404">
            <v>1</v>
          </cell>
          <cell r="I2404">
            <v>1</v>
          </cell>
          <cell r="J2404">
            <v>1</v>
          </cell>
          <cell r="K2404">
            <v>0</v>
          </cell>
          <cell r="L2404">
            <v>0</v>
          </cell>
          <cell r="M2404">
            <v>0</v>
          </cell>
          <cell r="N2404">
            <v>1</v>
          </cell>
          <cell r="O2404">
            <v>0</v>
          </cell>
          <cell r="P2404">
            <v>0</v>
          </cell>
          <cell r="Q2404">
            <v>1</v>
          </cell>
          <cell r="R2404">
            <v>1</v>
          </cell>
          <cell r="S2404">
            <v>0</v>
          </cell>
          <cell r="T2404">
            <v>1</v>
          </cell>
          <cell r="U2404">
            <v>1</v>
          </cell>
        </row>
        <row r="2405">
          <cell r="D2405">
            <v>301116</v>
          </cell>
          <cell r="E2405" t="str">
            <v>Macalamcam B National High School</v>
          </cell>
          <cell r="F2405">
            <v>1</v>
          </cell>
          <cell r="G2405">
            <v>1</v>
          </cell>
          <cell r="H2405">
            <v>0</v>
          </cell>
          <cell r="I2405">
            <v>0</v>
          </cell>
          <cell r="J2405">
            <v>0</v>
          </cell>
          <cell r="K2405">
            <v>1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1</v>
          </cell>
          <cell r="Q2405">
            <v>0</v>
          </cell>
          <cell r="R2405">
            <v>1</v>
          </cell>
          <cell r="S2405">
            <v>0</v>
          </cell>
          <cell r="T2405">
            <v>0</v>
          </cell>
          <cell r="U2405">
            <v>0</v>
          </cell>
        </row>
        <row r="2406">
          <cell r="D2406">
            <v>307711</v>
          </cell>
          <cell r="E2406" t="str">
            <v>The Saint Isidore National High School</v>
          </cell>
          <cell r="F2406">
            <v>1</v>
          </cell>
          <cell r="G2406">
            <v>1</v>
          </cell>
          <cell r="H2406">
            <v>0</v>
          </cell>
          <cell r="I2406">
            <v>0</v>
          </cell>
          <cell r="J2406">
            <v>0</v>
          </cell>
          <cell r="K2406">
            <v>1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1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</row>
        <row r="2407">
          <cell r="D2407">
            <v>301150</v>
          </cell>
          <cell r="E2407" t="str">
            <v>Maria Paz Fronda National High School</v>
          </cell>
          <cell r="F2407">
            <v>1</v>
          </cell>
          <cell r="G2407">
            <v>1</v>
          </cell>
          <cell r="H2407">
            <v>1</v>
          </cell>
          <cell r="I2407">
            <v>0</v>
          </cell>
          <cell r="J2407">
            <v>1</v>
          </cell>
          <cell r="K2407">
            <v>0</v>
          </cell>
          <cell r="L2407">
            <v>0</v>
          </cell>
          <cell r="M2407">
            <v>0</v>
          </cell>
          <cell r="N2407">
            <v>1</v>
          </cell>
          <cell r="O2407">
            <v>1</v>
          </cell>
          <cell r="P2407">
            <v>1</v>
          </cell>
          <cell r="Q2407">
            <v>1</v>
          </cell>
          <cell r="R2407">
            <v>1</v>
          </cell>
          <cell r="S2407">
            <v>0</v>
          </cell>
          <cell r="T2407">
            <v>1</v>
          </cell>
          <cell r="U2407">
            <v>1</v>
          </cell>
        </row>
        <row r="2408">
          <cell r="D2408">
            <v>301143</v>
          </cell>
          <cell r="E2408" t="str">
            <v>San Pedro National High School</v>
          </cell>
          <cell r="F2408">
            <v>1</v>
          </cell>
          <cell r="G2408">
            <v>1</v>
          </cell>
          <cell r="H2408">
            <v>1</v>
          </cell>
          <cell r="I2408">
            <v>1</v>
          </cell>
          <cell r="J2408">
            <v>1</v>
          </cell>
          <cell r="K2408">
            <v>1</v>
          </cell>
          <cell r="L2408">
            <v>0</v>
          </cell>
          <cell r="M2408">
            <v>1</v>
          </cell>
          <cell r="N2408">
            <v>1</v>
          </cell>
          <cell r="O2408">
            <v>1</v>
          </cell>
          <cell r="P2408">
            <v>1</v>
          </cell>
          <cell r="Q2408">
            <v>1</v>
          </cell>
          <cell r="R2408">
            <v>1</v>
          </cell>
          <cell r="S2408">
            <v>1</v>
          </cell>
          <cell r="T2408">
            <v>1</v>
          </cell>
          <cell r="U2408">
            <v>1</v>
          </cell>
        </row>
        <row r="2409">
          <cell r="D2409">
            <v>301492</v>
          </cell>
          <cell r="E2409" t="str">
            <v>Lipa City Science Integrated National High School</v>
          </cell>
          <cell r="F2409">
            <v>1</v>
          </cell>
          <cell r="G2409">
            <v>0</v>
          </cell>
          <cell r="H2409">
            <v>1</v>
          </cell>
          <cell r="I2409">
            <v>0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1</v>
          </cell>
          <cell r="R2409">
            <v>0</v>
          </cell>
          <cell r="S2409">
            <v>0</v>
          </cell>
          <cell r="T2409">
            <v>1</v>
          </cell>
          <cell r="U2409">
            <v>0</v>
          </cell>
        </row>
        <row r="2410">
          <cell r="D2410">
            <v>301078</v>
          </cell>
          <cell r="E2410" t="str">
            <v>Batangas Province Science High School</v>
          </cell>
          <cell r="F2410">
            <v>1</v>
          </cell>
          <cell r="G2410">
            <v>1</v>
          </cell>
          <cell r="H2410">
            <v>1</v>
          </cell>
          <cell r="I2410">
            <v>1</v>
          </cell>
          <cell r="J2410">
            <v>1</v>
          </cell>
          <cell r="K2410">
            <v>1</v>
          </cell>
          <cell r="L2410">
            <v>1</v>
          </cell>
          <cell r="M2410">
            <v>1</v>
          </cell>
          <cell r="N2410">
            <v>1</v>
          </cell>
          <cell r="O2410">
            <v>1</v>
          </cell>
          <cell r="P2410">
            <v>1</v>
          </cell>
          <cell r="Q2410">
            <v>0</v>
          </cell>
          <cell r="R2410">
            <v>0</v>
          </cell>
          <cell r="S2410">
            <v>0</v>
          </cell>
          <cell r="T2410">
            <v>1</v>
          </cell>
          <cell r="U2410">
            <v>0</v>
          </cell>
        </row>
        <row r="2411">
          <cell r="D2411">
            <v>301093</v>
          </cell>
          <cell r="E2411" t="str">
            <v>Cahil National High School</v>
          </cell>
          <cell r="F2411">
            <v>1</v>
          </cell>
          <cell r="G2411">
            <v>1</v>
          </cell>
          <cell r="H2411">
            <v>0</v>
          </cell>
          <cell r="I2411">
            <v>0</v>
          </cell>
          <cell r="J2411">
            <v>1</v>
          </cell>
          <cell r="K2411">
            <v>1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1</v>
          </cell>
          <cell r="R2411">
            <v>1</v>
          </cell>
          <cell r="S2411">
            <v>0</v>
          </cell>
          <cell r="T2411">
            <v>0</v>
          </cell>
          <cell r="U2411">
            <v>0</v>
          </cell>
        </row>
        <row r="2412">
          <cell r="D2412">
            <v>301124</v>
          </cell>
          <cell r="E2412" t="str">
            <v>Mataas na Kahoy National High School</v>
          </cell>
          <cell r="F2412">
            <v>1</v>
          </cell>
          <cell r="G2412">
            <v>0</v>
          </cell>
          <cell r="H2412">
            <v>1</v>
          </cell>
          <cell r="I2412">
            <v>0</v>
          </cell>
          <cell r="J2412">
            <v>0</v>
          </cell>
          <cell r="K2412">
            <v>1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1</v>
          </cell>
          <cell r="U2412">
            <v>0</v>
          </cell>
        </row>
        <row r="2413">
          <cell r="D2413">
            <v>307722</v>
          </cell>
          <cell r="E2413" t="str">
            <v>Bunducan National High School</v>
          </cell>
          <cell r="F2413">
            <v>1</v>
          </cell>
          <cell r="G2413">
            <v>1</v>
          </cell>
          <cell r="H2413">
            <v>0</v>
          </cell>
          <cell r="I2413">
            <v>0</v>
          </cell>
          <cell r="J2413">
            <v>1</v>
          </cell>
          <cell r="K2413">
            <v>1</v>
          </cell>
          <cell r="L2413">
            <v>0</v>
          </cell>
          <cell r="M2413">
            <v>0</v>
          </cell>
          <cell r="N2413">
            <v>1</v>
          </cell>
          <cell r="O2413">
            <v>0</v>
          </cell>
          <cell r="P2413">
            <v>1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1</v>
          </cell>
        </row>
        <row r="2414">
          <cell r="D2414">
            <v>301069</v>
          </cell>
          <cell r="E2414" t="str">
            <v>Alupay NHS</v>
          </cell>
          <cell r="F2414">
            <v>1</v>
          </cell>
          <cell r="G2414">
            <v>1</v>
          </cell>
          <cell r="H2414">
            <v>0</v>
          </cell>
          <cell r="I2414">
            <v>1</v>
          </cell>
          <cell r="J2414">
            <v>1</v>
          </cell>
          <cell r="K2414">
            <v>1</v>
          </cell>
          <cell r="L2414">
            <v>0</v>
          </cell>
          <cell r="M2414">
            <v>0</v>
          </cell>
          <cell r="N2414">
            <v>0</v>
          </cell>
          <cell r="O2414">
            <v>1</v>
          </cell>
          <cell r="P2414">
            <v>1</v>
          </cell>
          <cell r="Q2414">
            <v>1</v>
          </cell>
          <cell r="R2414">
            <v>0</v>
          </cell>
          <cell r="S2414">
            <v>0</v>
          </cell>
          <cell r="T2414">
            <v>0</v>
          </cell>
          <cell r="U2414">
            <v>1</v>
          </cell>
        </row>
        <row r="2415">
          <cell r="D2415">
            <v>330524</v>
          </cell>
          <cell r="E2415" t="str">
            <v>MARINIG NATIONAL HIGH SCHOOL</v>
          </cell>
          <cell r="F2415">
            <v>1</v>
          </cell>
          <cell r="G2415">
            <v>0</v>
          </cell>
          <cell r="H2415">
            <v>0</v>
          </cell>
          <cell r="I2415">
            <v>1</v>
          </cell>
          <cell r="J2415">
            <v>1</v>
          </cell>
          <cell r="K2415">
            <v>1</v>
          </cell>
          <cell r="L2415">
            <v>0</v>
          </cell>
          <cell r="M2415">
            <v>1</v>
          </cell>
          <cell r="N2415">
            <v>0</v>
          </cell>
          <cell r="O2415">
            <v>0</v>
          </cell>
          <cell r="P2415">
            <v>0</v>
          </cell>
          <cell r="Q2415">
            <v>1</v>
          </cell>
          <cell r="R2415">
            <v>0</v>
          </cell>
          <cell r="S2415">
            <v>0</v>
          </cell>
          <cell r="T2415">
            <v>1</v>
          </cell>
          <cell r="U2415">
            <v>0</v>
          </cell>
        </row>
        <row r="2416">
          <cell r="D2416">
            <v>307728</v>
          </cell>
          <cell r="E2416" t="str">
            <v>Angeles Luistro Integrated Senior High School</v>
          </cell>
          <cell r="F2416">
            <v>1</v>
          </cell>
          <cell r="G2416">
            <v>0</v>
          </cell>
          <cell r="H2416">
            <v>0</v>
          </cell>
          <cell r="I2416">
            <v>0</v>
          </cell>
          <cell r="J2416">
            <v>1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1</v>
          </cell>
          <cell r="P2416">
            <v>1</v>
          </cell>
          <cell r="Q2416">
            <v>1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</row>
        <row r="2417">
          <cell r="D2417">
            <v>305560</v>
          </cell>
          <cell r="E2417" t="str">
            <v>Mahanadiong National High School</v>
          </cell>
          <cell r="F2417">
            <v>1</v>
          </cell>
          <cell r="G2417">
            <v>0</v>
          </cell>
          <cell r="H2417">
            <v>1</v>
          </cell>
          <cell r="I2417">
            <v>0</v>
          </cell>
          <cell r="J2417">
            <v>0</v>
          </cell>
          <cell r="K2417">
            <v>1</v>
          </cell>
          <cell r="L2417">
            <v>0</v>
          </cell>
          <cell r="M2417">
            <v>0</v>
          </cell>
          <cell r="N2417">
            <v>0</v>
          </cell>
          <cell r="O2417">
            <v>1</v>
          </cell>
          <cell r="P2417">
            <v>1</v>
          </cell>
          <cell r="Q2417">
            <v>1</v>
          </cell>
          <cell r="R2417">
            <v>0</v>
          </cell>
          <cell r="S2417">
            <v>0</v>
          </cell>
          <cell r="T2417">
            <v>1</v>
          </cell>
          <cell r="U2417">
            <v>1</v>
          </cell>
        </row>
        <row r="2418">
          <cell r="D2418">
            <v>307729</v>
          </cell>
          <cell r="E2418" t="str">
            <v>Aplaya National High School</v>
          </cell>
          <cell r="F2418">
            <v>1</v>
          </cell>
          <cell r="G2418">
            <v>1</v>
          </cell>
          <cell r="H2418">
            <v>1</v>
          </cell>
          <cell r="I2418">
            <v>0</v>
          </cell>
          <cell r="J2418">
            <v>1</v>
          </cell>
          <cell r="K2418">
            <v>0</v>
          </cell>
          <cell r="L2418">
            <v>0</v>
          </cell>
          <cell r="M2418">
            <v>1</v>
          </cell>
          <cell r="N2418">
            <v>1</v>
          </cell>
          <cell r="O2418">
            <v>1</v>
          </cell>
          <cell r="P2418">
            <v>1</v>
          </cell>
          <cell r="Q2418">
            <v>1</v>
          </cell>
          <cell r="R2418">
            <v>0</v>
          </cell>
          <cell r="S2418">
            <v>0</v>
          </cell>
          <cell r="T2418">
            <v>1</v>
          </cell>
          <cell r="U2418">
            <v>1</v>
          </cell>
        </row>
        <row r="2419">
          <cell r="D2419">
            <v>301456</v>
          </cell>
          <cell r="E2419" t="str">
            <v>Sampaloc NHS</v>
          </cell>
          <cell r="F2419">
            <v>1</v>
          </cell>
          <cell r="G2419">
            <v>1</v>
          </cell>
          <cell r="H2419">
            <v>0</v>
          </cell>
          <cell r="I2419">
            <v>1</v>
          </cell>
          <cell r="J2419">
            <v>0</v>
          </cell>
          <cell r="K2419">
            <v>0</v>
          </cell>
          <cell r="L2419">
            <v>1</v>
          </cell>
          <cell r="M2419">
            <v>0</v>
          </cell>
          <cell r="N2419">
            <v>0</v>
          </cell>
          <cell r="O2419">
            <v>0</v>
          </cell>
          <cell r="P2419">
            <v>1</v>
          </cell>
          <cell r="Q2419">
            <v>1</v>
          </cell>
          <cell r="R2419">
            <v>1</v>
          </cell>
          <cell r="S2419">
            <v>0</v>
          </cell>
          <cell r="T2419">
            <v>1</v>
          </cell>
          <cell r="U2419">
            <v>1</v>
          </cell>
        </row>
        <row r="2420">
          <cell r="D2420">
            <v>301094</v>
          </cell>
          <cell r="E2420" t="str">
            <v>Calubcub 1.0 National High School</v>
          </cell>
          <cell r="F2420">
            <v>1</v>
          </cell>
          <cell r="G2420">
            <v>1</v>
          </cell>
          <cell r="H2420">
            <v>0</v>
          </cell>
          <cell r="I2420">
            <v>1</v>
          </cell>
          <cell r="J2420">
            <v>1</v>
          </cell>
          <cell r="K2420">
            <v>1</v>
          </cell>
          <cell r="L2420">
            <v>1</v>
          </cell>
          <cell r="M2420">
            <v>1</v>
          </cell>
          <cell r="N2420">
            <v>1</v>
          </cell>
          <cell r="O2420">
            <v>1</v>
          </cell>
          <cell r="P2420">
            <v>1</v>
          </cell>
          <cell r="Q2420">
            <v>1</v>
          </cell>
          <cell r="R2420">
            <v>1</v>
          </cell>
          <cell r="S2420">
            <v>1</v>
          </cell>
          <cell r="T2420">
            <v>1</v>
          </cell>
          <cell r="U2420">
            <v>1</v>
          </cell>
        </row>
        <row r="2421">
          <cell r="D2421">
            <v>307731</v>
          </cell>
          <cell r="E2421" t="str">
            <v>Dionisio P. Vito National High School</v>
          </cell>
          <cell r="F2421">
            <v>1</v>
          </cell>
          <cell r="G2421">
            <v>1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1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1</v>
          </cell>
        </row>
        <row r="2422">
          <cell r="D2422">
            <v>307707</v>
          </cell>
          <cell r="E2422" t="str">
            <v>Nagsaulay National High School</v>
          </cell>
          <cell r="F2422">
            <v>1</v>
          </cell>
          <cell r="G2422">
            <v>1</v>
          </cell>
          <cell r="H2422">
            <v>0</v>
          </cell>
          <cell r="I2422">
            <v>1</v>
          </cell>
          <cell r="J2422">
            <v>1</v>
          </cell>
          <cell r="K2422">
            <v>1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1</v>
          </cell>
          <cell r="S2422">
            <v>0</v>
          </cell>
          <cell r="T2422">
            <v>0</v>
          </cell>
          <cell r="U2422">
            <v>1</v>
          </cell>
        </row>
        <row r="2423">
          <cell r="D2423">
            <v>500496</v>
          </cell>
          <cell r="E2423" t="str">
            <v>Dapdap Integrated School</v>
          </cell>
          <cell r="F2423">
            <v>1</v>
          </cell>
          <cell r="G2423">
            <v>1</v>
          </cell>
          <cell r="H2423">
            <v>1</v>
          </cell>
          <cell r="I2423">
            <v>0</v>
          </cell>
          <cell r="J2423">
            <v>1</v>
          </cell>
          <cell r="K2423">
            <v>1</v>
          </cell>
          <cell r="L2423">
            <v>0</v>
          </cell>
          <cell r="M2423">
            <v>1</v>
          </cell>
          <cell r="N2423">
            <v>1</v>
          </cell>
          <cell r="O2423">
            <v>1</v>
          </cell>
          <cell r="P2423">
            <v>1</v>
          </cell>
          <cell r="Q2423">
            <v>1</v>
          </cell>
          <cell r="R2423">
            <v>0</v>
          </cell>
          <cell r="S2423">
            <v>0</v>
          </cell>
          <cell r="T2423">
            <v>1</v>
          </cell>
          <cell r="U2423">
            <v>1</v>
          </cell>
        </row>
        <row r="2424">
          <cell r="D2424">
            <v>301289</v>
          </cell>
          <cell r="E2424" t="str">
            <v>Bamban National High School</v>
          </cell>
          <cell r="F2424">
            <v>1</v>
          </cell>
          <cell r="G2424">
            <v>0</v>
          </cell>
          <cell r="H2424">
            <v>0</v>
          </cell>
          <cell r="I2424">
            <v>0</v>
          </cell>
          <cell r="J2424">
            <v>1</v>
          </cell>
          <cell r="K2424">
            <v>1</v>
          </cell>
          <cell r="L2424">
            <v>0</v>
          </cell>
          <cell r="M2424">
            <v>0</v>
          </cell>
          <cell r="N2424">
            <v>0</v>
          </cell>
          <cell r="O2424">
            <v>1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</row>
        <row r="2425">
          <cell r="D2425">
            <v>305730</v>
          </cell>
          <cell r="E2425" t="str">
            <v>Pulangbato National High School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</row>
        <row r="2426">
          <cell r="D2426">
            <v>301182</v>
          </cell>
          <cell r="E2426" t="str">
            <v>Paliparan NHS (Dasmarinas NHS - Paliparan Annex)</v>
          </cell>
          <cell r="F2426">
            <v>0</v>
          </cell>
          <cell r="G2426">
            <v>0</v>
          </cell>
          <cell r="H2426">
            <v>1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1</v>
          </cell>
          <cell r="P2426">
            <v>0</v>
          </cell>
          <cell r="Q2426">
            <v>1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</row>
        <row r="2427">
          <cell r="D2427">
            <v>301381</v>
          </cell>
          <cell r="E2427" t="str">
            <v>Rosario Quesada Mem. NHS</v>
          </cell>
          <cell r="F2427">
            <v>0</v>
          </cell>
          <cell r="G2427">
            <v>1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1</v>
          </cell>
          <cell r="R2427">
            <v>0</v>
          </cell>
          <cell r="S2427">
            <v>0</v>
          </cell>
          <cell r="T2427">
            <v>1</v>
          </cell>
          <cell r="U2427">
            <v>1</v>
          </cell>
        </row>
        <row r="2428">
          <cell r="D2428">
            <v>301262</v>
          </cell>
          <cell r="E2428" t="str">
            <v>Nicolas L. Galvez Memorial National High School</v>
          </cell>
          <cell r="F2428">
            <v>0</v>
          </cell>
          <cell r="G2428">
            <v>0</v>
          </cell>
          <cell r="H2428">
            <v>1</v>
          </cell>
          <cell r="I2428">
            <v>1</v>
          </cell>
          <cell r="J2428">
            <v>1</v>
          </cell>
          <cell r="K2428">
            <v>1</v>
          </cell>
          <cell r="L2428">
            <v>1</v>
          </cell>
          <cell r="M2428">
            <v>1</v>
          </cell>
          <cell r="N2428">
            <v>0</v>
          </cell>
          <cell r="O2428">
            <v>1</v>
          </cell>
          <cell r="P2428">
            <v>1</v>
          </cell>
          <cell r="Q2428">
            <v>1</v>
          </cell>
          <cell r="R2428">
            <v>1</v>
          </cell>
          <cell r="S2428">
            <v>0</v>
          </cell>
          <cell r="T2428">
            <v>1</v>
          </cell>
          <cell r="U2428">
            <v>1</v>
          </cell>
        </row>
        <row r="2429">
          <cell r="D2429">
            <v>307931</v>
          </cell>
          <cell r="E2429" t="str">
            <v>Saint Francis NHS</v>
          </cell>
          <cell r="F2429">
            <v>1</v>
          </cell>
          <cell r="G2429">
            <v>0</v>
          </cell>
          <cell r="H2429">
            <v>1</v>
          </cell>
          <cell r="I2429">
            <v>1</v>
          </cell>
          <cell r="J2429">
            <v>1</v>
          </cell>
          <cell r="K2429">
            <v>1</v>
          </cell>
          <cell r="L2429">
            <v>1</v>
          </cell>
          <cell r="M2429">
            <v>1</v>
          </cell>
          <cell r="N2429">
            <v>1</v>
          </cell>
          <cell r="O2429">
            <v>1</v>
          </cell>
          <cell r="P2429">
            <v>1</v>
          </cell>
          <cell r="Q2429">
            <v>1</v>
          </cell>
          <cell r="R2429">
            <v>0</v>
          </cell>
          <cell r="S2429">
            <v>0</v>
          </cell>
          <cell r="T2429">
            <v>1</v>
          </cell>
          <cell r="U2429">
            <v>0</v>
          </cell>
        </row>
        <row r="2430">
          <cell r="D2430">
            <v>307718</v>
          </cell>
          <cell r="E2430" t="str">
            <v>Balaytigue National High School</v>
          </cell>
          <cell r="F2430">
            <v>1</v>
          </cell>
          <cell r="G2430">
            <v>1</v>
          </cell>
          <cell r="H2430">
            <v>1</v>
          </cell>
          <cell r="I2430">
            <v>0</v>
          </cell>
          <cell r="J2430">
            <v>1</v>
          </cell>
          <cell r="K2430">
            <v>0</v>
          </cell>
          <cell r="L2430">
            <v>1</v>
          </cell>
          <cell r="M2430">
            <v>0</v>
          </cell>
          <cell r="N2430">
            <v>1</v>
          </cell>
          <cell r="O2430">
            <v>1</v>
          </cell>
          <cell r="P2430">
            <v>1</v>
          </cell>
          <cell r="Q2430">
            <v>1</v>
          </cell>
          <cell r="R2430">
            <v>1</v>
          </cell>
          <cell r="S2430">
            <v>0</v>
          </cell>
          <cell r="T2430">
            <v>1</v>
          </cell>
          <cell r="U2430">
            <v>1</v>
          </cell>
        </row>
        <row r="2431">
          <cell r="D2431">
            <v>321501</v>
          </cell>
          <cell r="E2431" t="str">
            <v>Marcelino M. Santos NHS</v>
          </cell>
          <cell r="F2431">
            <v>1</v>
          </cell>
          <cell r="G2431">
            <v>0</v>
          </cell>
          <cell r="H2431">
            <v>1</v>
          </cell>
          <cell r="I2431">
            <v>1</v>
          </cell>
          <cell r="J2431">
            <v>1</v>
          </cell>
          <cell r="K2431">
            <v>0</v>
          </cell>
          <cell r="L2431">
            <v>0</v>
          </cell>
          <cell r="M2431">
            <v>1</v>
          </cell>
          <cell r="N2431">
            <v>0</v>
          </cell>
          <cell r="O2431">
            <v>0</v>
          </cell>
          <cell r="P2431">
            <v>1</v>
          </cell>
          <cell r="Q2431">
            <v>1</v>
          </cell>
          <cell r="R2431">
            <v>0</v>
          </cell>
          <cell r="S2431">
            <v>0</v>
          </cell>
          <cell r="T2431">
            <v>1</v>
          </cell>
          <cell r="U2431">
            <v>1</v>
          </cell>
        </row>
        <row r="2432">
          <cell r="D2432">
            <v>301259</v>
          </cell>
          <cell r="E2432" t="str">
            <v>PULO NATIONAL HIGH SCHOOL</v>
          </cell>
          <cell r="F2432">
            <v>1</v>
          </cell>
          <cell r="G2432">
            <v>1</v>
          </cell>
          <cell r="H2432">
            <v>1</v>
          </cell>
          <cell r="I2432">
            <v>1</v>
          </cell>
          <cell r="J2432">
            <v>1</v>
          </cell>
          <cell r="K2432">
            <v>1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1</v>
          </cell>
          <cell r="R2432">
            <v>0</v>
          </cell>
          <cell r="S2432">
            <v>0</v>
          </cell>
          <cell r="T2432">
            <v>1</v>
          </cell>
          <cell r="U2432">
            <v>0</v>
          </cell>
        </row>
        <row r="2433">
          <cell r="D2433">
            <v>307914</v>
          </cell>
          <cell r="E2433" t="str">
            <v>San Pedro Relocation CNHS - Landayan Annex</v>
          </cell>
          <cell r="F2433">
            <v>1</v>
          </cell>
          <cell r="G2433">
            <v>1</v>
          </cell>
          <cell r="H2433">
            <v>1</v>
          </cell>
          <cell r="I2433">
            <v>1</v>
          </cell>
          <cell r="J2433">
            <v>1</v>
          </cell>
          <cell r="K2433">
            <v>1</v>
          </cell>
          <cell r="L2433">
            <v>1</v>
          </cell>
          <cell r="M2433">
            <v>1</v>
          </cell>
          <cell r="N2433">
            <v>1</v>
          </cell>
          <cell r="O2433">
            <v>1</v>
          </cell>
          <cell r="P2433">
            <v>1</v>
          </cell>
          <cell r="Q2433">
            <v>1</v>
          </cell>
          <cell r="R2433">
            <v>1</v>
          </cell>
          <cell r="S2433">
            <v>1</v>
          </cell>
          <cell r="T2433">
            <v>1</v>
          </cell>
          <cell r="U2433">
            <v>1</v>
          </cell>
        </row>
        <row r="2434">
          <cell r="D2434">
            <v>307721</v>
          </cell>
          <cell r="E2434" t="str">
            <v>Pacita Ramos Mendoza Memorial National High School</v>
          </cell>
          <cell r="F2434">
            <v>1</v>
          </cell>
          <cell r="G2434">
            <v>0</v>
          </cell>
          <cell r="H2434">
            <v>0</v>
          </cell>
          <cell r="I2434">
            <v>1</v>
          </cell>
          <cell r="J2434">
            <v>0</v>
          </cell>
          <cell r="K2434">
            <v>1</v>
          </cell>
          <cell r="L2434">
            <v>0</v>
          </cell>
          <cell r="M2434">
            <v>0</v>
          </cell>
          <cell r="N2434">
            <v>0</v>
          </cell>
          <cell r="O2434">
            <v>1</v>
          </cell>
          <cell r="P2434">
            <v>1</v>
          </cell>
          <cell r="Q2434">
            <v>1</v>
          </cell>
          <cell r="R2434">
            <v>0</v>
          </cell>
          <cell r="S2434">
            <v>0</v>
          </cell>
          <cell r="T2434">
            <v>0</v>
          </cell>
          <cell r="U2434">
            <v>1</v>
          </cell>
        </row>
        <row r="2435">
          <cell r="D2435">
            <v>301185</v>
          </cell>
          <cell r="E2435" t="str">
            <v>Dasmariñas West NHS</v>
          </cell>
          <cell r="F2435">
            <v>1</v>
          </cell>
          <cell r="G2435">
            <v>1</v>
          </cell>
          <cell r="H2435">
            <v>1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1</v>
          </cell>
          <cell r="N2435">
            <v>0</v>
          </cell>
          <cell r="O2435">
            <v>0</v>
          </cell>
          <cell r="P2435">
            <v>0</v>
          </cell>
          <cell r="Q2435">
            <v>1</v>
          </cell>
          <cell r="R2435">
            <v>0</v>
          </cell>
          <cell r="S2435">
            <v>0</v>
          </cell>
          <cell r="T2435">
            <v>0</v>
          </cell>
          <cell r="U2435">
            <v>1</v>
          </cell>
        </row>
        <row r="2436">
          <cell r="D2436">
            <v>301427</v>
          </cell>
          <cell r="E2436" t="str">
            <v>San Juan NHS</v>
          </cell>
          <cell r="F2436">
            <v>1</v>
          </cell>
          <cell r="G2436">
            <v>1</v>
          </cell>
          <cell r="H2436">
            <v>1</v>
          </cell>
          <cell r="I2436">
            <v>1</v>
          </cell>
          <cell r="J2436">
            <v>1</v>
          </cell>
          <cell r="K2436">
            <v>1</v>
          </cell>
          <cell r="L2436">
            <v>1</v>
          </cell>
          <cell r="M2436">
            <v>1</v>
          </cell>
          <cell r="N2436">
            <v>1</v>
          </cell>
          <cell r="O2436">
            <v>1</v>
          </cell>
          <cell r="P2436">
            <v>1</v>
          </cell>
          <cell r="Q2436">
            <v>1</v>
          </cell>
          <cell r="R2436">
            <v>1</v>
          </cell>
          <cell r="S2436">
            <v>1</v>
          </cell>
          <cell r="T2436">
            <v>1</v>
          </cell>
          <cell r="U2436">
            <v>1</v>
          </cell>
        </row>
        <row r="2437">
          <cell r="D2437">
            <v>501538</v>
          </cell>
          <cell r="E2437" t="str">
            <v>As-Is Integrated School</v>
          </cell>
          <cell r="F2437">
            <v>0</v>
          </cell>
          <cell r="G2437">
            <v>1</v>
          </cell>
          <cell r="H2437">
            <v>0</v>
          </cell>
          <cell r="I2437">
            <v>1</v>
          </cell>
          <cell r="J2437">
            <v>1</v>
          </cell>
          <cell r="K2437">
            <v>1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1</v>
          </cell>
          <cell r="R2437">
            <v>0</v>
          </cell>
          <cell r="S2437">
            <v>0</v>
          </cell>
          <cell r="T2437">
            <v>0</v>
          </cell>
          <cell r="U2437">
            <v>1</v>
          </cell>
        </row>
        <row r="2438">
          <cell r="D2438">
            <v>308120</v>
          </cell>
          <cell r="E2438" t="str">
            <v>Jalajala NHS</v>
          </cell>
          <cell r="F2438">
            <v>1</v>
          </cell>
          <cell r="G2438">
            <v>0</v>
          </cell>
          <cell r="H2438">
            <v>1</v>
          </cell>
          <cell r="I2438">
            <v>0</v>
          </cell>
          <cell r="J2438">
            <v>1</v>
          </cell>
          <cell r="K2438">
            <v>1</v>
          </cell>
          <cell r="L2438">
            <v>0</v>
          </cell>
          <cell r="M2438">
            <v>0</v>
          </cell>
          <cell r="N2438">
            <v>0</v>
          </cell>
          <cell r="O2438">
            <v>1</v>
          </cell>
          <cell r="P2438">
            <v>1</v>
          </cell>
          <cell r="Q2438">
            <v>1</v>
          </cell>
          <cell r="R2438">
            <v>0</v>
          </cell>
          <cell r="S2438">
            <v>1</v>
          </cell>
          <cell r="T2438">
            <v>1</v>
          </cell>
          <cell r="U2438">
            <v>1</v>
          </cell>
        </row>
        <row r="2439">
          <cell r="D2439">
            <v>307917</v>
          </cell>
          <cell r="E2439" t="str">
            <v>Dayap NHS (Mabacan Annex)</v>
          </cell>
          <cell r="F2439">
            <v>1</v>
          </cell>
          <cell r="G2439">
            <v>0</v>
          </cell>
          <cell r="H2439">
            <v>1</v>
          </cell>
          <cell r="I2439">
            <v>0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1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</row>
        <row r="2440">
          <cell r="D2440">
            <v>307929</v>
          </cell>
          <cell r="E2440" t="str">
            <v>Nanhaya NHS (San Francisco NHS - Nanhaya Ext.)</v>
          </cell>
          <cell r="F2440">
            <v>1</v>
          </cell>
          <cell r="G2440">
            <v>1</v>
          </cell>
          <cell r="H2440">
            <v>1</v>
          </cell>
          <cell r="I2440">
            <v>1</v>
          </cell>
          <cell r="J2440">
            <v>1</v>
          </cell>
          <cell r="K2440">
            <v>1</v>
          </cell>
          <cell r="L2440">
            <v>1</v>
          </cell>
          <cell r="M2440">
            <v>1</v>
          </cell>
          <cell r="N2440">
            <v>1</v>
          </cell>
          <cell r="O2440">
            <v>1</v>
          </cell>
          <cell r="P2440">
            <v>1</v>
          </cell>
          <cell r="Q2440">
            <v>1</v>
          </cell>
          <cell r="R2440">
            <v>1</v>
          </cell>
          <cell r="S2440">
            <v>1</v>
          </cell>
          <cell r="T2440">
            <v>1</v>
          </cell>
          <cell r="U2440">
            <v>1</v>
          </cell>
        </row>
        <row r="2441">
          <cell r="D2441">
            <v>500888</v>
          </cell>
          <cell r="E2441" t="str">
            <v>Pangao Integrated School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1</v>
          </cell>
          <cell r="Q2441">
            <v>1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</row>
        <row r="2442">
          <cell r="D2442">
            <v>501185</v>
          </cell>
          <cell r="E2442" t="str">
            <v>San Jose ES</v>
          </cell>
          <cell r="F2442">
            <v>1</v>
          </cell>
          <cell r="G2442">
            <v>0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</row>
        <row r="2443">
          <cell r="D2443">
            <v>307712</v>
          </cell>
          <cell r="E2443" t="str">
            <v>Sampiro Integrated Senior High School</v>
          </cell>
          <cell r="F2443">
            <v>1</v>
          </cell>
          <cell r="G2443">
            <v>0</v>
          </cell>
          <cell r="H2443">
            <v>1</v>
          </cell>
          <cell r="I2443">
            <v>1</v>
          </cell>
          <cell r="J2443">
            <v>1</v>
          </cell>
          <cell r="K2443">
            <v>1</v>
          </cell>
          <cell r="L2443">
            <v>0</v>
          </cell>
          <cell r="M2443">
            <v>0</v>
          </cell>
          <cell r="N2443">
            <v>0</v>
          </cell>
          <cell r="O2443">
            <v>1</v>
          </cell>
          <cell r="P2443">
            <v>1</v>
          </cell>
          <cell r="Q2443">
            <v>1</v>
          </cell>
          <cell r="R2443">
            <v>0</v>
          </cell>
          <cell r="S2443">
            <v>0</v>
          </cell>
          <cell r="T2443">
            <v>1</v>
          </cell>
          <cell r="U2443">
            <v>1</v>
          </cell>
        </row>
        <row r="2444">
          <cell r="D2444">
            <v>501540</v>
          </cell>
          <cell r="E2444" t="str">
            <v>Luya Integrated School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</row>
        <row r="2445">
          <cell r="D2445">
            <v>305553</v>
          </cell>
          <cell r="E2445" t="str">
            <v>PHILIPPINE SCIENCE HIGH SCHOOL-CALABARZON Region Campus</v>
          </cell>
          <cell r="F2445">
            <v>1</v>
          </cell>
          <cell r="G2445">
            <v>0</v>
          </cell>
          <cell r="H2445">
            <v>1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1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</row>
        <row r="2446">
          <cell r="D2446">
            <v>301480</v>
          </cell>
          <cell r="E2446" t="str">
            <v>STO. NIÑO NATIONAL HIGH SCHOOL</v>
          </cell>
          <cell r="F2446">
            <v>1</v>
          </cell>
          <cell r="G2446">
            <v>1</v>
          </cell>
          <cell r="H2446">
            <v>0</v>
          </cell>
          <cell r="I2446">
            <v>0</v>
          </cell>
          <cell r="J2446">
            <v>0</v>
          </cell>
          <cell r="K2446">
            <v>1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1</v>
          </cell>
          <cell r="Q2446">
            <v>1</v>
          </cell>
          <cell r="R2446">
            <v>0</v>
          </cell>
          <cell r="S2446">
            <v>0</v>
          </cell>
          <cell r="T2446">
            <v>0</v>
          </cell>
          <cell r="U2446">
            <v>1</v>
          </cell>
        </row>
        <row r="2447">
          <cell r="D2447">
            <v>301347</v>
          </cell>
          <cell r="E2447" t="str">
            <v>Luis Palad Integrated High School</v>
          </cell>
          <cell r="F2447">
            <v>1</v>
          </cell>
          <cell r="G2447">
            <v>1</v>
          </cell>
          <cell r="H2447">
            <v>1</v>
          </cell>
          <cell r="I2447">
            <v>1</v>
          </cell>
          <cell r="J2447">
            <v>1</v>
          </cell>
          <cell r="K2447">
            <v>1</v>
          </cell>
          <cell r="L2447">
            <v>0</v>
          </cell>
          <cell r="M2447">
            <v>1</v>
          </cell>
          <cell r="N2447">
            <v>1</v>
          </cell>
          <cell r="O2447">
            <v>1</v>
          </cell>
          <cell r="P2447">
            <v>1</v>
          </cell>
          <cell r="Q2447">
            <v>0</v>
          </cell>
          <cell r="R2447">
            <v>0</v>
          </cell>
          <cell r="S2447">
            <v>0</v>
          </cell>
          <cell r="T2447">
            <v>1</v>
          </cell>
          <cell r="U2447">
            <v>1</v>
          </cell>
        </row>
        <row r="2448">
          <cell r="D2448">
            <v>301234</v>
          </cell>
          <cell r="E2448" t="str">
            <v>Cabuyao NHS</v>
          </cell>
          <cell r="F2448">
            <v>1</v>
          </cell>
          <cell r="G2448">
            <v>0</v>
          </cell>
          <cell r="H2448">
            <v>1</v>
          </cell>
          <cell r="I2448">
            <v>0</v>
          </cell>
          <cell r="J2448">
            <v>1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1</v>
          </cell>
          <cell r="R2448">
            <v>0</v>
          </cell>
          <cell r="S2448">
            <v>0</v>
          </cell>
          <cell r="T2448">
            <v>1</v>
          </cell>
          <cell r="U2448">
            <v>1</v>
          </cell>
        </row>
        <row r="2449">
          <cell r="D2449">
            <v>301483</v>
          </cell>
          <cell r="E2449" t="str">
            <v>Talumpok Integrated School</v>
          </cell>
          <cell r="F2449">
            <v>1</v>
          </cell>
          <cell r="G2449">
            <v>1</v>
          </cell>
          <cell r="H2449">
            <v>1</v>
          </cell>
          <cell r="I2449">
            <v>1</v>
          </cell>
          <cell r="J2449">
            <v>1</v>
          </cell>
          <cell r="K2449">
            <v>1</v>
          </cell>
          <cell r="L2449">
            <v>1</v>
          </cell>
          <cell r="M2449">
            <v>1</v>
          </cell>
          <cell r="N2449">
            <v>1</v>
          </cell>
          <cell r="O2449">
            <v>1</v>
          </cell>
          <cell r="P2449">
            <v>1</v>
          </cell>
          <cell r="Q2449">
            <v>1</v>
          </cell>
          <cell r="R2449">
            <v>1</v>
          </cell>
          <cell r="S2449">
            <v>1</v>
          </cell>
          <cell r="T2449">
            <v>1</v>
          </cell>
          <cell r="U2449">
            <v>1</v>
          </cell>
        </row>
        <row r="2450">
          <cell r="D2450">
            <v>501149</v>
          </cell>
          <cell r="E2450" t="str">
            <v>Sto. Niño Integrated School</v>
          </cell>
          <cell r="F2450">
            <v>1</v>
          </cell>
          <cell r="G2450">
            <v>0</v>
          </cell>
          <cell r="H2450">
            <v>1</v>
          </cell>
          <cell r="I2450">
            <v>1</v>
          </cell>
          <cell r="J2450">
            <v>1</v>
          </cell>
          <cell r="K2450">
            <v>1</v>
          </cell>
          <cell r="L2450">
            <v>0</v>
          </cell>
          <cell r="M2450">
            <v>1</v>
          </cell>
          <cell r="N2450">
            <v>0</v>
          </cell>
          <cell r="O2450">
            <v>0</v>
          </cell>
          <cell r="P2450">
            <v>1</v>
          </cell>
          <cell r="Q2450">
            <v>1</v>
          </cell>
          <cell r="R2450">
            <v>1</v>
          </cell>
          <cell r="S2450">
            <v>0</v>
          </cell>
          <cell r="T2450">
            <v>1</v>
          </cell>
          <cell r="U2450">
            <v>1</v>
          </cell>
        </row>
        <row r="2451">
          <cell r="D2451">
            <v>308114</v>
          </cell>
          <cell r="E2451" t="str">
            <v>Tagumpay NHS</v>
          </cell>
          <cell r="F2451">
            <v>1</v>
          </cell>
          <cell r="G2451">
            <v>1</v>
          </cell>
          <cell r="H2451">
            <v>1</v>
          </cell>
          <cell r="I2451">
            <v>1</v>
          </cell>
          <cell r="J2451">
            <v>1</v>
          </cell>
          <cell r="K2451">
            <v>1</v>
          </cell>
          <cell r="L2451">
            <v>1</v>
          </cell>
          <cell r="M2451">
            <v>1</v>
          </cell>
          <cell r="N2451">
            <v>1</v>
          </cell>
          <cell r="O2451">
            <v>1</v>
          </cell>
          <cell r="P2451">
            <v>1</v>
          </cell>
          <cell r="Q2451">
            <v>1</v>
          </cell>
          <cell r="R2451">
            <v>1</v>
          </cell>
          <cell r="S2451">
            <v>1</v>
          </cell>
          <cell r="T2451">
            <v>1</v>
          </cell>
          <cell r="U2451">
            <v>1</v>
          </cell>
        </row>
        <row r="2452">
          <cell r="D2452">
            <v>308141</v>
          </cell>
          <cell r="E2452" t="str">
            <v>Tanay North NHS</v>
          </cell>
          <cell r="F2452">
            <v>1</v>
          </cell>
          <cell r="G2452">
            <v>1</v>
          </cell>
          <cell r="H2452">
            <v>0</v>
          </cell>
          <cell r="I2452">
            <v>1</v>
          </cell>
          <cell r="J2452">
            <v>1</v>
          </cell>
          <cell r="K2452">
            <v>0</v>
          </cell>
          <cell r="L2452">
            <v>1</v>
          </cell>
          <cell r="M2452">
            <v>1</v>
          </cell>
          <cell r="N2452">
            <v>0</v>
          </cell>
          <cell r="O2452">
            <v>1</v>
          </cell>
          <cell r="P2452">
            <v>1</v>
          </cell>
          <cell r="Q2452">
            <v>1</v>
          </cell>
          <cell r="R2452">
            <v>0</v>
          </cell>
          <cell r="S2452">
            <v>0</v>
          </cell>
          <cell r="T2452">
            <v>1</v>
          </cell>
          <cell r="U2452">
            <v>0</v>
          </cell>
        </row>
        <row r="2453">
          <cell r="D2453">
            <v>308122</v>
          </cell>
          <cell r="E2453" t="str">
            <v>Manggahan NHS</v>
          </cell>
          <cell r="F2453">
            <v>0</v>
          </cell>
          <cell r="G2453">
            <v>0</v>
          </cell>
          <cell r="H2453">
            <v>1</v>
          </cell>
          <cell r="I2453">
            <v>0</v>
          </cell>
          <cell r="J2453">
            <v>0</v>
          </cell>
          <cell r="K2453">
            <v>1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1</v>
          </cell>
          <cell r="Q2453">
            <v>1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</row>
        <row r="2454">
          <cell r="D2454">
            <v>301432</v>
          </cell>
          <cell r="E2454" t="str">
            <v>Bernardo F. San Juan NHS</v>
          </cell>
          <cell r="F2454">
            <v>1</v>
          </cell>
          <cell r="G2454">
            <v>0</v>
          </cell>
          <cell r="H2454">
            <v>1</v>
          </cell>
          <cell r="I2454">
            <v>0</v>
          </cell>
          <cell r="J2454">
            <v>0</v>
          </cell>
          <cell r="K2454">
            <v>1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1</v>
          </cell>
          <cell r="Q2454">
            <v>1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</row>
        <row r="2455">
          <cell r="D2455">
            <v>307903</v>
          </cell>
          <cell r="E2455" t="str">
            <v>Cristobal S. Conducto Memorial National High School</v>
          </cell>
          <cell r="F2455">
            <v>1</v>
          </cell>
          <cell r="G2455">
            <v>0</v>
          </cell>
          <cell r="H2455">
            <v>1</v>
          </cell>
          <cell r="I2455">
            <v>0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1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</row>
        <row r="2456">
          <cell r="D2456">
            <v>308116</v>
          </cell>
          <cell r="E2456" t="str">
            <v>Casimiro A. Ynares, Sr. MNHS</v>
          </cell>
          <cell r="F2456">
            <v>1</v>
          </cell>
          <cell r="G2456">
            <v>0</v>
          </cell>
          <cell r="H2456">
            <v>0</v>
          </cell>
          <cell r="I2456">
            <v>0</v>
          </cell>
          <cell r="J2456">
            <v>1</v>
          </cell>
          <cell r="K2456">
            <v>1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1</v>
          </cell>
          <cell r="R2456">
            <v>0</v>
          </cell>
          <cell r="S2456">
            <v>0</v>
          </cell>
          <cell r="T2456">
            <v>1</v>
          </cell>
          <cell r="U2456">
            <v>0</v>
          </cell>
        </row>
        <row r="2457">
          <cell r="D2457">
            <v>301469</v>
          </cell>
          <cell r="E2457" t="str">
            <v>Vicente Madrigal NHS</v>
          </cell>
          <cell r="F2457">
            <v>0</v>
          </cell>
          <cell r="G2457">
            <v>1</v>
          </cell>
          <cell r="H2457">
            <v>1</v>
          </cell>
          <cell r="I2457">
            <v>1</v>
          </cell>
          <cell r="J2457">
            <v>1</v>
          </cell>
          <cell r="K2457">
            <v>0</v>
          </cell>
          <cell r="L2457">
            <v>1</v>
          </cell>
          <cell r="M2457">
            <v>1</v>
          </cell>
          <cell r="N2457">
            <v>1</v>
          </cell>
          <cell r="O2457">
            <v>1</v>
          </cell>
          <cell r="P2457">
            <v>1</v>
          </cell>
          <cell r="Q2457">
            <v>1</v>
          </cell>
          <cell r="R2457">
            <v>0</v>
          </cell>
          <cell r="S2457">
            <v>0</v>
          </cell>
          <cell r="T2457">
            <v>1</v>
          </cell>
          <cell r="U2457">
            <v>1</v>
          </cell>
        </row>
        <row r="2458">
          <cell r="D2458">
            <v>301231</v>
          </cell>
          <cell r="E2458" t="str">
            <v>Bitin NHS</v>
          </cell>
          <cell r="F2458">
            <v>1</v>
          </cell>
          <cell r="G2458">
            <v>0</v>
          </cell>
          <cell r="H2458">
            <v>1</v>
          </cell>
          <cell r="I2458">
            <v>1</v>
          </cell>
          <cell r="J2458">
            <v>1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1</v>
          </cell>
          <cell r="Q2458">
            <v>1</v>
          </cell>
          <cell r="R2458">
            <v>0</v>
          </cell>
          <cell r="S2458">
            <v>0</v>
          </cell>
          <cell r="T2458">
            <v>1</v>
          </cell>
          <cell r="U2458">
            <v>0</v>
          </cell>
        </row>
        <row r="2459">
          <cell r="D2459">
            <v>301275</v>
          </cell>
          <cell r="E2459" t="str">
            <v>Suba NHS</v>
          </cell>
          <cell r="F2459">
            <v>1</v>
          </cell>
          <cell r="G2459">
            <v>0</v>
          </cell>
          <cell r="H2459">
            <v>1</v>
          </cell>
          <cell r="I2459">
            <v>0</v>
          </cell>
          <cell r="J2459">
            <v>1</v>
          </cell>
          <cell r="K2459">
            <v>1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1</v>
          </cell>
          <cell r="Q2459">
            <v>0</v>
          </cell>
          <cell r="R2459">
            <v>0</v>
          </cell>
          <cell r="S2459">
            <v>0</v>
          </cell>
          <cell r="T2459">
            <v>1</v>
          </cell>
          <cell r="U2459">
            <v>0</v>
          </cell>
        </row>
        <row r="2460">
          <cell r="D2460">
            <v>307937</v>
          </cell>
          <cell r="E2460" t="str">
            <v>Magdalena NHS (Buenavista Annex)</v>
          </cell>
          <cell r="F2460">
            <v>1</v>
          </cell>
          <cell r="G2460">
            <v>0</v>
          </cell>
          <cell r="H2460">
            <v>1</v>
          </cell>
          <cell r="I2460">
            <v>0</v>
          </cell>
          <cell r="J2460">
            <v>1</v>
          </cell>
          <cell r="K2460">
            <v>1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1</v>
          </cell>
          <cell r="U2460">
            <v>0</v>
          </cell>
        </row>
        <row r="2461">
          <cell r="D2461">
            <v>307923</v>
          </cell>
          <cell r="E2461" t="str">
            <v>Southville I Integrated National High School</v>
          </cell>
          <cell r="F2461">
            <v>1</v>
          </cell>
          <cell r="G2461">
            <v>0</v>
          </cell>
          <cell r="H2461">
            <v>1</v>
          </cell>
          <cell r="I2461">
            <v>1</v>
          </cell>
          <cell r="J2461">
            <v>1</v>
          </cell>
          <cell r="K2461">
            <v>1</v>
          </cell>
          <cell r="L2461">
            <v>1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1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</row>
        <row r="2462">
          <cell r="D2462">
            <v>301188</v>
          </cell>
          <cell r="E2462" t="str">
            <v>Eastern Bacoor NHS</v>
          </cell>
          <cell r="F2462">
            <v>1</v>
          </cell>
          <cell r="G2462">
            <v>0</v>
          </cell>
          <cell r="H2462">
            <v>1</v>
          </cell>
          <cell r="I2462">
            <v>0</v>
          </cell>
          <cell r="J2462">
            <v>1</v>
          </cell>
          <cell r="K2462">
            <v>1</v>
          </cell>
          <cell r="L2462">
            <v>1</v>
          </cell>
          <cell r="M2462">
            <v>0</v>
          </cell>
          <cell r="N2462">
            <v>0</v>
          </cell>
          <cell r="O2462">
            <v>0</v>
          </cell>
          <cell r="P2462">
            <v>1</v>
          </cell>
          <cell r="Q2462">
            <v>1</v>
          </cell>
          <cell r="R2462">
            <v>0</v>
          </cell>
          <cell r="S2462">
            <v>0</v>
          </cell>
          <cell r="T2462">
            <v>0</v>
          </cell>
          <cell r="U2462">
            <v>1</v>
          </cell>
        </row>
        <row r="2463">
          <cell r="D2463">
            <v>305688</v>
          </cell>
          <cell r="E2463" t="str">
            <v>City of Bacoor National High School - Springville</v>
          </cell>
          <cell r="F2463">
            <v>0</v>
          </cell>
          <cell r="G2463">
            <v>0</v>
          </cell>
          <cell r="H2463">
            <v>0</v>
          </cell>
          <cell r="I2463">
            <v>1</v>
          </cell>
          <cell r="J2463">
            <v>1</v>
          </cell>
          <cell r="K2463">
            <v>1</v>
          </cell>
          <cell r="L2463">
            <v>0</v>
          </cell>
          <cell r="M2463">
            <v>0</v>
          </cell>
          <cell r="N2463">
            <v>0</v>
          </cell>
          <cell r="O2463">
            <v>1</v>
          </cell>
          <cell r="P2463">
            <v>1</v>
          </cell>
          <cell r="Q2463">
            <v>1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</row>
        <row r="2464">
          <cell r="D2464">
            <v>301184</v>
          </cell>
          <cell r="E2464" t="str">
            <v>Dasmarinas North National High School (Annex G)</v>
          </cell>
          <cell r="F2464">
            <v>1</v>
          </cell>
          <cell r="G2464">
            <v>0</v>
          </cell>
          <cell r="H2464">
            <v>1</v>
          </cell>
          <cell r="I2464">
            <v>0</v>
          </cell>
          <cell r="J2464">
            <v>0</v>
          </cell>
          <cell r="K2464">
            <v>1</v>
          </cell>
          <cell r="L2464">
            <v>0</v>
          </cell>
          <cell r="M2464">
            <v>1</v>
          </cell>
          <cell r="N2464">
            <v>0</v>
          </cell>
          <cell r="O2464">
            <v>1</v>
          </cell>
          <cell r="P2464">
            <v>1</v>
          </cell>
          <cell r="Q2464">
            <v>1</v>
          </cell>
          <cell r="R2464">
            <v>0</v>
          </cell>
          <cell r="S2464">
            <v>0</v>
          </cell>
          <cell r="T2464">
            <v>0</v>
          </cell>
          <cell r="U2464">
            <v>1</v>
          </cell>
        </row>
        <row r="2465">
          <cell r="D2465">
            <v>301252</v>
          </cell>
          <cell r="E2465" t="str">
            <v>Masico NHS</v>
          </cell>
          <cell r="F2465">
            <v>1</v>
          </cell>
          <cell r="G2465">
            <v>0</v>
          </cell>
          <cell r="H2465">
            <v>1</v>
          </cell>
          <cell r="I2465">
            <v>0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1</v>
          </cell>
          <cell r="R2465">
            <v>0</v>
          </cell>
          <cell r="S2465">
            <v>0</v>
          </cell>
          <cell r="T2465">
            <v>1</v>
          </cell>
          <cell r="U2465">
            <v>0</v>
          </cell>
        </row>
        <row r="2466">
          <cell r="D2466">
            <v>301445</v>
          </cell>
          <cell r="E2466" t="str">
            <v>Janosa National High School</v>
          </cell>
          <cell r="F2466">
            <v>0</v>
          </cell>
          <cell r="G2466">
            <v>0</v>
          </cell>
          <cell r="H2466">
            <v>1</v>
          </cell>
          <cell r="I2466">
            <v>0</v>
          </cell>
          <cell r="J2466">
            <v>0</v>
          </cell>
          <cell r="K2466">
            <v>0</v>
          </cell>
          <cell r="L2466">
            <v>0</v>
          </cell>
          <cell r="M2466">
            <v>1</v>
          </cell>
          <cell r="N2466">
            <v>0</v>
          </cell>
          <cell r="O2466">
            <v>1</v>
          </cell>
          <cell r="P2466">
            <v>0</v>
          </cell>
          <cell r="Q2466">
            <v>1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</row>
        <row r="2467">
          <cell r="D2467">
            <v>301256</v>
          </cell>
          <cell r="E2467" t="str">
            <v>Pacita Complex NHS</v>
          </cell>
          <cell r="F2467">
            <v>1</v>
          </cell>
          <cell r="G2467">
            <v>0</v>
          </cell>
          <cell r="H2467">
            <v>1</v>
          </cell>
          <cell r="I2467">
            <v>1</v>
          </cell>
          <cell r="J2467">
            <v>1</v>
          </cell>
          <cell r="K2467">
            <v>1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1</v>
          </cell>
          <cell r="Q2467">
            <v>1</v>
          </cell>
          <cell r="R2467">
            <v>0</v>
          </cell>
          <cell r="S2467">
            <v>0</v>
          </cell>
          <cell r="T2467">
            <v>1</v>
          </cell>
          <cell r="U2467">
            <v>0</v>
          </cell>
        </row>
        <row r="2468">
          <cell r="D2468">
            <v>301245</v>
          </cell>
          <cell r="E2468" t="str">
            <v>Linga NHS, Pila</v>
          </cell>
          <cell r="F2468">
            <v>1</v>
          </cell>
          <cell r="G2468">
            <v>1</v>
          </cell>
          <cell r="H2468">
            <v>1</v>
          </cell>
          <cell r="I2468">
            <v>1</v>
          </cell>
          <cell r="J2468">
            <v>0</v>
          </cell>
          <cell r="K2468">
            <v>1</v>
          </cell>
          <cell r="L2468">
            <v>1</v>
          </cell>
          <cell r="M2468">
            <v>0</v>
          </cell>
          <cell r="N2468">
            <v>0</v>
          </cell>
          <cell r="O2468">
            <v>1</v>
          </cell>
          <cell r="P2468">
            <v>1</v>
          </cell>
          <cell r="Q2468">
            <v>1</v>
          </cell>
          <cell r="R2468">
            <v>1</v>
          </cell>
          <cell r="S2468">
            <v>0</v>
          </cell>
          <cell r="T2468">
            <v>1</v>
          </cell>
          <cell r="U2468">
            <v>0</v>
          </cell>
        </row>
        <row r="2469">
          <cell r="D2469">
            <v>305687</v>
          </cell>
          <cell r="E2469" t="str">
            <v>City of Bacoor National High School – San Nicolas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1</v>
          </cell>
          <cell r="Q2469">
            <v>1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</row>
        <row r="2470">
          <cell r="D2470">
            <v>301428</v>
          </cell>
          <cell r="E2470" t="str">
            <v>Bagumbong NHS</v>
          </cell>
          <cell r="F2470">
            <v>1</v>
          </cell>
          <cell r="G2470">
            <v>0</v>
          </cell>
          <cell r="H2470">
            <v>1</v>
          </cell>
          <cell r="I2470">
            <v>0</v>
          </cell>
          <cell r="J2470">
            <v>1</v>
          </cell>
          <cell r="K2470">
            <v>1</v>
          </cell>
          <cell r="L2470">
            <v>0</v>
          </cell>
          <cell r="M2470">
            <v>0</v>
          </cell>
          <cell r="N2470">
            <v>0</v>
          </cell>
          <cell r="O2470">
            <v>1</v>
          </cell>
          <cell r="P2470">
            <v>1</v>
          </cell>
          <cell r="Q2470">
            <v>1</v>
          </cell>
          <cell r="R2470">
            <v>0</v>
          </cell>
          <cell r="S2470">
            <v>0</v>
          </cell>
          <cell r="T2470">
            <v>1</v>
          </cell>
          <cell r="U2470">
            <v>1</v>
          </cell>
        </row>
        <row r="2471">
          <cell r="D2471">
            <v>301458</v>
          </cell>
          <cell r="E2471" t="str">
            <v>San Mateo NHS</v>
          </cell>
          <cell r="F2471">
            <v>1</v>
          </cell>
          <cell r="G2471">
            <v>1</v>
          </cell>
          <cell r="H2471">
            <v>1</v>
          </cell>
          <cell r="I2471">
            <v>0</v>
          </cell>
          <cell r="J2471">
            <v>1</v>
          </cell>
          <cell r="K2471">
            <v>1</v>
          </cell>
          <cell r="L2471">
            <v>1</v>
          </cell>
          <cell r="M2471">
            <v>1</v>
          </cell>
          <cell r="N2471">
            <v>1</v>
          </cell>
          <cell r="O2471">
            <v>1</v>
          </cell>
          <cell r="P2471">
            <v>1</v>
          </cell>
          <cell r="Q2471">
            <v>1</v>
          </cell>
          <cell r="R2471">
            <v>0</v>
          </cell>
          <cell r="S2471">
            <v>0</v>
          </cell>
          <cell r="T2471">
            <v>1</v>
          </cell>
          <cell r="U2471">
            <v>1</v>
          </cell>
        </row>
        <row r="2472">
          <cell r="D2472">
            <v>308133</v>
          </cell>
          <cell r="E2472" t="str">
            <v>Laiban National High School</v>
          </cell>
          <cell r="F2472">
            <v>1</v>
          </cell>
          <cell r="G2472">
            <v>1</v>
          </cell>
          <cell r="H2472">
            <v>1</v>
          </cell>
          <cell r="I2472">
            <v>0</v>
          </cell>
          <cell r="J2472">
            <v>0</v>
          </cell>
          <cell r="K2472">
            <v>1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1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</row>
        <row r="2473">
          <cell r="D2473">
            <v>301179</v>
          </cell>
          <cell r="E2473" t="str">
            <v>Congressional Integrated High School</v>
          </cell>
          <cell r="F2473">
            <v>0</v>
          </cell>
          <cell r="G2473">
            <v>1</v>
          </cell>
          <cell r="H2473">
            <v>1</v>
          </cell>
          <cell r="I2473">
            <v>1</v>
          </cell>
          <cell r="J2473">
            <v>1</v>
          </cell>
          <cell r="K2473">
            <v>1</v>
          </cell>
          <cell r="L2473">
            <v>1</v>
          </cell>
          <cell r="M2473">
            <v>1</v>
          </cell>
          <cell r="N2473">
            <v>1</v>
          </cell>
          <cell r="O2473">
            <v>1</v>
          </cell>
          <cell r="P2473">
            <v>1</v>
          </cell>
          <cell r="Q2473">
            <v>1</v>
          </cell>
          <cell r="R2473">
            <v>0</v>
          </cell>
          <cell r="S2473">
            <v>0</v>
          </cell>
          <cell r="T2473">
            <v>1</v>
          </cell>
          <cell r="U2473">
            <v>1</v>
          </cell>
        </row>
        <row r="2474">
          <cell r="D2474">
            <v>301183</v>
          </cell>
          <cell r="E2474" t="str">
            <v>Dasmariñas East Integrated High School</v>
          </cell>
          <cell r="F2474">
            <v>1</v>
          </cell>
          <cell r="G2474">
            <v>1</v>
          </cell>
          <cell r="H2474">
            <v>1</v>
          </cell>
          <cell r="I2474">
            <v>0</v>
          </cell>
          <cell r="J2474">
            <v>0</v>
          </cell>
          <cell r="K2474">
            <v>1</v>
          </cell>
          <cell r="L2474">
            <v>1</v>
          </cell>
          <cell r="M2474">
            <v>1</v>
          </cell>
          <cell r="N2474">
            <v>0</v>
          </cell>
          <cell r="O2474">
            <v>1</v>
          </cell>
          <cell r="P2474">
            <v>1</v>
          </cell>
          <cell r="Q2474">
            <v>1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</row>
        <row r="2475">
          <cell r="D2475">
            <v>307908</v>
          </cell>
          <cell r="E2475" t="str">
            <v>Cuyab Integrated National High School</v>
          </cell>
          <cell r="F2475">
            <v>1</v>
          </cell>
          <cell r="G2475">
            <v>0</v>
          </cell>
          <cell r="H2475">
            <v>1</v>
          </cell>
          <cell r="I2475">
            <v>0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1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1</v>
          </cell>
        </row>
        <row r="2476">
          <cell r="D2476">
            <v>301449</v>
          </cell>
          <cell r="E2476" t="str">
            <v>Mascap NHS</v>
          </cell>
          <cell r="F2476">
            <v>0</v>
          </cell>
          <cell r="G2476">
            <v>0</v>
          </cell>
          <cell r="H2476">
            <v>0</v>
          </cell>
          <cell r="I2476">
            <v>1</v>
          </cell>
          <cell r="J2476">
            <v>1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1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</row>
        <row r="2477">
          <cell r="D2477">
            <v>301227</v>
          </cell>
          <cell r="E2477" t="str">
            <v>Balibago National High School</v>
          </cell>
          <cell r="F2477">
            <v>0</v>
          </cell>
          <cell r="G2477">
            <v>1</v>
          </cell>
          <cell r="H2477">
            <v>1</v>
          </cell>
          <cell r="I2477">
            <v>0</v>
          </cell>
          <cell r="J2477">
            <v>0</v>
          </cell>
          <cell r="K2477">
            <v>1</v>
          </cell>
          <cell r="L2477">
            <v>0</v>
          </cell>
          <cell r="M2477">
            <v>1</v>
          </cell>
          <cell r="N2477">
            <v>0</v>
          </cell>
          <cell r="O2477">
            <v>0</v>
          </cell>
          <cell r="P2477">
            <v>1</v>
          </cell>
          <cell r="Q2477">
            <v>0</v>
          </cell>
          <cell r="R2477">
            <v>0</v>
          </cell>
          <cell r="S2477">
            <v>1</v>
          </cell>
          <cell r="T2477">
            <v>1</v>
          </cell>
          <cell r="U2477">
            <v>1</v>
          </cell>
        </row>
        <row r="2478">
          <cell r="D2478">
            <v>308140</v>
          </cell>
          <cell r="E2478" t="str">
            <v>Cayabu National HS</v>
          </cell>
          <cell r="F2478">
            <v>1</v>
          </cell>
          <cell r="G2478">
            <v>1</v>
          </cell>
          <cell r="H2478">
            <v>0</v>
          </cell>
          <cell r="I2478">
            <v>0</v>
          </cell>
          <cell r="J2478">
            <v>1</v>
          </cell>
          <cell r="K2478">
            <v>0</v>
          </cell>
          <cell r="L2478">
            <v>1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1</v>
          </cell>
          <cell r="R2478">
            <v>0</v>
          </cell>
          <cell r="S2478">
            <v>0</v>
          </cell>
          <cell r="T2478">
            <v>0</v>
          </cell>
          <cell r="U2478">
            <v>1</v>
          </cell>
        </row>
        <row r="2479">
          <cell r="D2479">
            <v>307905</v>
          </cell>
          <cell r="E2479" t="str">
            <v>Don Manuel Rivera Memo. NHS</v>
          </cell>
          <cell r="F2479">
            <v>1</v>
          </cell>
          <cell r="G2479">
            <v>1</v>
          </cell>
          <cell r="H2479">
            <v>1</v>
          </cell>
          <cell r="I2479">
            <v>0</v>
          </cell>
          <cell r="J2479">
            <v>1</v>
          </cell>
          <cell r="K2479">
            <v>1</v>
          </cell>
          <cell r="L2479">
            <v>0</v>
          </cell>
          <cell r="M2479">
            <v>1</v>
          </cell>
          <cell r="N2479">
            <v>1</v>
          </cell>
          <cell r="O2479">
            <v>1</v>
          </cell>
          <cell r="P2479">
            <v>1</v>
          </cell>
          <cell r="Q2479">
            <v>1</v>
          </cell>
          <cell r="R2479">
            <v>1</v>
          </cell>
          <cell r="S2479">
            <v>0</v>
          </cell>
          <cell r="T2479">
            <v>1</v>
          </cell>
          <cell r="U2479">
            <v>1</v>
          </cell>
        </row>
        <row r="2480">
          <cell r="D2480">
            <v>325902</v>
          </cell>
          <cell r="E2480" t="str">
            <v>Paliparan II Integrated High School</v>
          </cell>
          <cell r="F2480">
            <v>1</v>
          </cell>
          <cell r="G2480">
            <v>1</v>
          </cell>
          <cell r="H2480">
            <v>1</v>
          </cell>
          <cell r="I2480">
            <v>0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1</v>
          </cell>
          <cell r="R2480">
            <v>0</v>
          </cell>
          <cell r="S2480">
            <v>0</v>
          </cell>
          <cell r="T2480">
            <v>0</v>
          </cell>
          <cell r="U2480">
            <v>1</v>
          </cell>
        </row>
        <row r="2481">
          <cell r="D2481">
            <v>307938</v>
          </cell>
          <cell r="E2481" t="str">
            <v>Suba NHS (Gagalot Annex)</v>
          </cell>
          <cell r="F2481">
            <v>1</v>
          </cell>
          <cell r="G2481">
            <v>0</v>
          </cell>
          <cell r="H2481">
            <v>1</v>
          </cell>
          <cell r="I2481">
            <v>0</v>
          </cell>
          <cell r="J2481">
            <v>1</v>
          </cell>
          <cell r="K2481">
            <v>1</v>
          </cell>
          <cell r="L2481">
            <v>0</v>
          </cell>
          <cell r="M2481">
            <v>1</v>
          </cell>
          <cell r="N2481">
            <v>0</v>
          </cell>
          <cell r="O2481">
            <v>0</v>
          </cell>
          <cell r="P2481">
            <v>1</v>
          </cell>
          <cell r="Q2481">
            <v>1</v>
          </cell>
          <cell r="R2481">
            <v>1</v>
          </cell>
          <cell r="S2481">
            <v>0</v>
          </cell>
          <cell r="T2481">
            <v>1</v>
          </cell>
          <cell r="U2481">
            <v>0</v>
          </cell>
        </row>
        <row r="2482">
          <cell r="D2482">
            <v>301181</v>
          </cell>
          <cell r="E2482" t="str">
            <v>New Era National High School</v>
          </cell>
          <cell r="F2482">
            <v>1</v>
          </cell>
          <cell r="G2482">
            <v>1</v>
          </cell>
          <cell r="H2482">
            <v>1</v>
          </cell>
          <cell r="I2482">
            <v>1</v>
          </cell>
          <cell r="J2482">
            <v>1</v>
          </cell>
          <cell r="K2482">
            <v>1</v>
          </cell>
          <cell r="L2482">
            <v>0</v>
          </cell>
          <cell r="M2482">
            <v>1</v>
          </cell>
          <cell r="N2482">
            <v>1</v>
          </cell>
          <cell r="O2482">
            <v>1</v>
          </cell>
          <cell r="P2482">
            <v>1</v>
          </cell>
          <cell r="Q2482">
            <v>1</v>
          </cell>
          <cell r="R2482">
            <v>1</v>
          </cell>
          <cell r="S2482">
            <v>1</v>
          </cell>
          <cell r="T2482">
            <v>1</v>
          </cell>
          <cell r="U2482">
            <v>1</v>
          </cell>
        </row>
        <row r="2483">
          <cell r="D2483">
            <v>301186</v>
          </cell>
          <cell r="E2483" t="str">
            <v>Dasmariñas Integrated High School</v>
          </cell>
          <cell r="F2483">
            <v>1</v>
          </cell>
          <cell r="G2483">
            <v>1</v>
          </cell>
          <cell r="H2483">
            <v>1</v>
          </cell>
          <cell r="I2483">
            <v>1</v>
          </cell>
          <cell r="J2483">
            <v>1</v>
          </cell>
          <cell r="K2483">
            <v>1</v>
          </cell>
          <cell r="L2483">
            <v>0</v>
          </cell>
          <cell r="M2483">
            <v>1</v>
          </cell>
          <cell r="N2483">
            <v>0</v>
          </cell>
          <cell r="O2483">
            <v>1</v>
          </cell>
          <cell r="P2483">
            <v>1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1</v>
          </cell>
        </row>
        <row r="2484">
          <cell r="D2484">
            <v>301465</v>
          </cell>
          <cell r="E2484" t="str">
            <v>Taytay NHS</v>
          </cell>
          <cell r="F2484">
            <v>1</v>
          </cell>
          <cell r="G2484">
            <v>1</v>
          </cell>
          <cell r="H2484">
            <v>1</v>
          </cell>
          <cell r="I2484">
            <v>0</v>
          </cell>
          <cell r="J2484">
            <v>1</v>
          </cell>
          <cell r="K2484">
            <v>1</v>
          </cell>
          <cell r="L2484">
            <v>0</v>
          </cell>
          <cell r="M2484">
            <v>0</v>
          </cell>
          <cell r="N2484">
            <v>0</v>
          </cell>
          <cell r="O2484">
            <v>1</v>
          </cell>
          <cell r="P2484">
            <v>1</v>
          </cell>
          <cell r="Q2484">
            <v>1</v>
          </cell>
          <cell r="R2484">
            <v>0</v>
          </cell>
          <cell r="S2484">
            <v>0</v>
          </cell>
          <cell r="T2484">
            <v>1</v>
          </cell>
          <cell r="U2484">
            <v>0</v>
          </cell>
        </row>
        <row r="2485">
          <cell r="D2485">
            <v>307801</v>
          </cell>
          <cell r="E2485" t="str">
            <v>Governor Ferrer Memorial National High School</v>
          </cell>
          <cell r="F2485">
            <v>1</v>
          </cell>
          <cell r="G2485">
            <v>1</v>
          </cell>
          <cell r="H2485">
            <v>1</v>
          </cell>
          <cell r="I2485">
            <v>1</v>
          </cell>
          <cell r="J2485">
            <v>1</v>
          </cell>
          <cell r="K2485">
            <v>1</v>
          </cell>
          <cell r="L2485">
            <v>0</v>
          </cell>
          <cell r="M2485">
            <v>1</v>
          </cell>
          <cell r="N2485">
            <v>1</v>
          </cell>
          <cell r="O2485">
            <v>0</v>
          </cell>
          <cell r="P2485">
            <v>1</v>
          </cell>
          <cell r="Q2485">
            <v>1</v>
          </cell>
          <cell r="R2485">
            <v>1</v>
          </cell>
          <cell r="S2485">
            <v>0</v>
          </cell>
          <cell r="T2485">
            <v>0</v>
          </cell>
          <cell r="U2485">
            <v>1</v>
          </cell>
        </row>
        <row r="2486">
          <cell r="D2486">
            <v>308106</v>
          </cell>
          <cell r="E2486" t="str">
            <v>San Isidro NHS</v>
          </cell>
          <cell r="F2486">
            <v>1</v>
          </cell>
          <cell r="G2486">
            <v>0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1</v>
          </cell>
          <cell r="N2486">
            <v>0</v>
          </cell>
          <cell r="O2486">
            <v>1</v>
          </cell>
          <cell r="P2486">
            <v>1</v>
          </cell>
          <cell r="Q2486">
            <v>1</v>
          </cell>
          <cell r="R2486">
            <v>0</v>
          </cell>
          <cell r="S2486">
            <v>0</v>
          </cell>
          <cell r="T2486">
            <v>1</v>
          </cell>
          <cell r="U2486">
            <v>0</v>
          </cell>
        </row>
        <row r="2487">
          <cell r="D2487">
            <v>328201</v>
          </cell>
          <cell r="E2487" t="str">
            <v>Francisco E. Barzaga Integrated High School</v>
          </cell>
          <cell r="F2487">
            <v>1</v>
          </cell>
          <cell r="G2487">
            <v>1</v>
          </cell>
          <cell r="H2487">
            <v>1</v>
          </cell>
          <cell r="I2487">
            <v>1</v>
          </cell>
          <cell r="J2487">
            <v>1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1</v>
          </cell>
          <cell r="Q2487">
            <v>1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</row>
        <row r="2488">
          <cell r="D2488">
            <v>307822</v>
          </cell>
          <cell r="E2488" t="str">
            <v>Luis Y. Ferrer Jr. West National High School</v>
          </cell>
          <cell r="F2488">
            <v>1</v>
          </cell>
          <cell r="G2488">
            <v>1</v>
          </cell>
          <cell r="H2488">
            <v>1</v>
          </cell>
          <cell r="I2488">
            <v>0</v>
          </cell>
          <cell r="J2488">
            <v>1</v>
          </cell>
          <cell r="K2488">
            <v>1</v>
          </cell>
          <cell r="L2488">
            <v>1</v>
          </cell>
          <cell r="M2488">
            <v>1</v>
          </cell>
          <cell r="N2488">
            <v>1</v>
          </cell>
          <cell r="O2488">
            <v>1</v>
          </cell>
          <cell r="P2488">
            <v>1</v>
          </cell>
          <cell r="Q2488">
            <v>1</v>
          </cell>
          <cell r="R2488">
            <v>1</v>
          </cell>
          <cell r="S2488">
            <v>1</v>
          </cell>
          <cell r="T2488">
            <v>1</v>
          </cell>
          <cell r="U2488">
            <v>1</v>
          </cell>
        </row>
        <row r="2489">
          <cell r="D2489">
            <v>307802</v>
          </cell>
          <cell r="E2489" t="str">
            <v>Andres A. Nocon National High School</v>
          </cell>
          <cell r="F2489">
            <v>1</v>
          </cell>
          <cell r="G2489">
            <v>0</v>
          </cell>
          <cell r="H2489">
            <v>1</v>
          </cell>
          <cell r="I2489">
            <v>0</v>
          </cell>
          <cell r="J2489">
            <v>1</v>
          </cell>
          <cell r="K2489">
            <v>1</v>
          </cell>
          <cell r="L2489">
            <v>0</v>
          </cell>
          <cell r="M2489">
            <v>1</v>
          </cell>
          <cell r="N2489">
            <v>0</v>
          </cell>
          <cell r="O2489">
            <v>1</v>
          </cell>
          <cell r="P2489">
            <v>1</v>
          </cell>
          <cell r="Q2489">
            <v>1</v>
          </cell>
          <cell r="R2489">
            <v>1</v>
          </cell>
          <cell r="S2489">
            <v>0</v>
          </cell>
          <cell r="T2489">
            <v>1</v>
          </cell>
          <cell r="U2489">
            <v>0</v>
          </cell>
        </row>
        <row r="2490">
          <cell r="D2490">
            <v>307812</v>
          </cell>
          <cell r="E2490" t="str">
            <v>Governor Luis A. Ferrer Jr. East National High School</v>
          </cell>
          <cell r="F2490">
            <v>0</v>
          </cell>
          <cell r="G2490">
            <v>1</v>
          </cell>
          <cell r="H2490">
            <v>0</v>
          </cell>
          <cell r="I2490">
            <v>1</v>
          </cell>
          <cell r="J2490">
            <v>1</v>
          </cell>
          <cell r="K2490">
            <v>1</v>
          </cell>
          <cell r="L2490">
            <v>1</v>
          </cell>
          <cell r="M2490">
            <v>0</v>
          </cell>
          <cell r="N2490">
            <v>0</v>
          </cell>
          <cell r="O2490">
            <v>0</v>
          </cell>
          <cell r="P2490">
            <v>1</v>
          </cell>
          <cell r="Q2490">
            <v>1</v>
          </cell>
          <cell r="R2490">
            <v>0</v>
          </cell>
          <cell r="S2490">
            <v>0</v>
          </cell>
          <cell r="T2490">
            <v>0</v>
          </cell>
          <cell r="U2490">
            <v>1</v>
          </cell>
        </row>
        <row r="2491">
          <cell r="D2491">
            <v>301223</v>
          </cell>
          <cell r="E2491" t="str">
            <v>Tropical Village National High School</v>
          </cell>
          <cell r="F2491">
            <v>1</v>
          </cell>
          <cell r="G2491">
            <v>0</v>
          </cell>
          <cell r="H2491">
            <v>1</v>
          </cell>
          <cell r="I2491">
            <v>1</v>
          </cell>
          <cell r="J2491">
            <v>1</v>
          </cell>
          <cell r="K2491">
            <v>1</v>
          </cell>
          <cell r="L2491">
            <v>1</v>
          </cell>
          <cell r="M2491">
            <v>0</v>
          </cell>
          <cell r="N2491">
            <v>0</v>
          </cell>
          <cell r="O2491">
            <v>0</v>
          </cell>
          <cell r="P2491">
            <v>1</v>
          </cell>
          <cell r="Q2491">
            <v>1</v>
          </cell>
          <cell r="R2491">
            <v>0</v>
          </cell>
          <cell r="S2491">
            <v>0</v>
          </cell>
          <cell r="T2491">
            <v>0</v>
          </cell>
          <cell r="U2491">
            <v>1</v>
          </cell>
        </row>
        <row r="2492">
          <cell r="D2492">
            <v>301194</v>
          </cell>
          <cell r="E2492" t="str">
            <v>Gov. Ferrer Memorial National High School</v>
          </cell>
          <cell r="F2492">
            <v>1</v>
          </cell>
          <cell r="G2492">
            <v>0</v>
          </cell>
          <cell r="H2492">
            <v>1</v>
          </cell>
          <cell r="I2492">
            <v>0</v>
          </cell>
          <cell r="J2492">
            <v>1</v>
          </cell>
          <cell r="K2492">
            <v>1</v>
          </cell>
          <cell r="L2492">
            <v>0</v>
          </cell>
          <cell r="M2492">
            <v>1</v>
          </cell>
          <cell r="N2492">
            <v>1</v>
          </cell>
          <cell r="O2492">
            <v>1</v>
          </cell>
          <cell r="P2492">
            <v>1</v>
          </cell>
          <cell r="Q2492">
            <v>1</v>
          </cell>
          <cell r="R2492">
            <v>0</v>
          </cell>
          <cell r="S2492">
            <v>0</v>
          </cell>
          <cell r="T2492">
            <v>1</v>
          </cell>
          <cell r="U2492">
            <v>0</v>
          </cell>
        </row>
        <row r="2493">
          <cell r="D2493">
            <v>301463</v>
          </cell>
          <cell r="E2493" t="str">
            <v>Talim Point NHS</v>
          </cell>
          <cell r="F2493">
            <v>1</v>
          </cell>
          <cell r="G2493">
            <v>0</v>
          </cell>
          <cell r="H2493">
            <v>1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1</v>
          </cell>
          <cell r="O2493">
            <v>0</v>
          </cell>
          <cell r="P2493">
            <v>1</v>
          </cell>
          <cell r="Q2493">
            <v>1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</row>
        <row r="2494">
          <cell r="D2494">
            <v>307823</v>
          </cell>
          <cell r="E2494" t="str">
            <v>Luis Y. Ferrer Jr. North National High School</v>
          </cell>
          <cell r="F2494">
            <v>1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1</v>
          </cell>
          <cell r="N2494">
            <v>1</v>
          </cell>
          <cell r="O2494">
            <v>1</v>
          </cell>
          <cell r="P2494">
            <v>1</v>
          </cell>
          <cell r="Q2494">
            <v>1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</row>
        <row r="2495">
          <cell r="D2495">
            <v>301214</v>
          </cell>
          <cell r="E2495" t="str">
            <v>Santiago National High School</v>
          </cell>
          <cell r="F2495">
            <v>1</v>
          </cell>
          <cell r="G2495">
            <v>0</v>
          </cell>
          <cell r="H2495">
            <v>1</v>
          </cell>
          <cell r="I2495">
            <v>1</v>
          </cell>
          <cell r="J2495">
            <v>1</v>
          </cell>
          <cell r="K2495">
            <v>1</v>
          </cell>
          <cell r="L2495">
            <v>0</v>
          </cell>
          <cell r="M2495">
            <v>1</v>
          </cell>
          <cell r="N2495">
            <v>1</v>
          </cell>
          <cell r="O2495">
            <v>1</v>
          </cell>
          <cell r="P2495">
            <v>1</v>
          </cell>
          <cell r="Q2495">
            <v>1</v>
          </cell>
          <cell r="R2495">
            <v>0</v>
          </cell>
          <cell r="S2495">
            <v>0</v>
          </cell>
          <cell r="T2495">
            <v>1</v>
          </cell>
          <cell r="U2495">
            <v>1</v>
          </cell>
        </row>
        <row r="2496">
          <cell r="D2496">
            <v>301455</v>
          </cell>
          <cell r="E2496" t="str">
            <v>Rizal National Science HS</v>
          </cell>
          <cell r="F2496">
            <v>1</v>
          </cell>
          <cell r="G2496">
            <v>0</v>
          </cell>
          <cell r="H2496">
            <v>0</v>
          </cell>
          <cell r="I2496">
            <v>1</v>
          </cell>
          <cell r="J2496">
            <v>1</v>
          </cell>
          <cell r="K2496">
            <v>0</v>
          </cell>
          <cell r="L2496">
            <v>1</v>
          </cell>
          <cell r="M2496">
            <v>1</v>
          </cell>
          <cell r="N2496">
            <v>0</v>
          </cell>
          <cell r="O2496">
            <v>1</v>
          </cell>
          <cell r="P2496">
            <v>0</v>
          </cell>
          <cell r="Q2496">
            <v>1</v>
          </cell>
          <cell r="R2496">
            <v>0</v>
          </cell>
          <cell r="S2496">
            <v>0</v>
          </cell>
          <cell r="T2496">
            <v>1</v>
          </cell>
          <cell r="U2496">
            <v>1</v>
          </cell>
        </row>
        <row r="2497">
          <cell r="D2497">
            <v>300536</v>
          </cell>
          <cell r="E2497" t="str">
            <v>Salawag National High School</v>
          </cell>
          <cell r="F2497">
            <v>1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</row>
        <row r="2498">
          <cell r="D2498">
            <v>301187</v>
          </cell>
          <cell r="E2498" t="str">
            <v>Pag-asa NHS (Dasmarinas NHS - Pag-asa Annex)</v>
          </cell>
          <cell r="F2498">
            <v>1</v>
          </cell>
          <cell r="G2498">
            <v>0</v>
          </cell>
          <cell r="H2498">
            <v>1</v>
          </cell>
          <cell r="I2498">
            <v>0</v>
          </cell>
          <cell r="J2498">
            <v>1</v>
          </cell>
          <cell r="K2498">
            <v>1</v>
          </cell>
          <cell r="L2498">
            <v>0</v>
          </cell>
          <cell r="M2498">
            <v>1</v>
          </cell>
          <cell r="N2498">
            <v>0</v>
          </cell>
          <cell r="O2498">
            <v>1</v>
          </cell>
          <cell r="P2498">
            <v>1</v>
          </cell>
          <cell r="Q2498">
            <v>1</v>
          </cell>
          <cell r="R2498">
            <v>1</v>
          </cell>
          <cell r="S2498">
            <v>0</v>
          </cell>
          <cell r="T2498">
            <v>1</v>
          </cell>
          <cell r="U2498">
            <v>1</v>
          </cell>
        </row>
        <row r="2499">
          <cell r="D2499">
            <v>301446</v>
          </cell>
          <cell r="E2499" t="str">
            <v>Kasiglahan Village NHS</v>
          </cell>
          <cell r="F2499">
            <v>1</v>
          </cell>
          <cell r="G2499">
            <v>1</v>
          </cell>
          <cell r="H2499">
            <v>1</v>
          </cell>
          <cell r="I2499">
            <v>1</v>
          </cell>
          <cell r="J2499">
            <v>1</v>
          </cell>
          <cell r="K2499">
            <v>1</v>
          </cell>
          <cell r="L2499">
            <v>1</v>
          </cell>
          <cell r="M2499">
            <v>1</v>
          </cell>
          <cell r="N2499">
            <v>1</v>
          </cell>
          <cell r="O2499">
            <v>1</v>
          </cell>
          <cell r="P2499">
            <v>1</v>
          </cell>
          <cell r="Q2499">
            <v>1</v>
          </cell>
          <cell r="R2499">
            <v>1</v>
          </cell>
          <cell r="S2499">
            <v>1</v>
          </cell>
          <cell r="T2499">
            <v>1</v>
          </cell>
          <cell r="U2499">
            <v>1</v>
          </cell>
        </row>
        <row r="2500">
          <cell r="D2500">
            <v>325901</v>
          </cell>
          <cell r="E2500" t="str">
            <v>Langkaan II National High School</v>
          </cell>
          <cell r="F2500">
            <v>1</v>
          </cell>
          <cell r="G2500">
            <v>0</v>
          </cell>
          <cell r="H2500">
            <v>1</v>
          </cell>
          <cell r="I2500">
            <v>0</v>
          </cell>
          <cell r="J2500">
            <v>1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</row>
        <row r="2501">
          <cell r="D2501">
            <v>308105</v>
          </cell>
          <cell r="E2501" t="str">
            <v>Mahabang Parang NHS</v>
          </cell>
          <cell r="F2501">
            <v>1</v>
          </cell>
          <cell r="G2501">
            <v>1</v>
          </cell>
          <cell r="H2501">
            <v>1</v>
          </cell>
          <cell r="I2501">
            <v>0</v>
          </cell>
          <cell r="J2501">
            <v>0</v>
          </cell>
          <cell r="K2501">
            <v>1</v>
          </cell>
          <cell r="L2501">
            <v>0</v>
          </cell>
          <cell r="M2501">
            <v>1</v>
          </cell>
          <cell r="N2501">
            <v>1</v>
          </cell>
          <cell r="O2501">
            <v>1</v>
          </cell>
          <cell r="P2501">
            <v>1</v>
          </cell>
          <cell r="Q2501">
            <v>1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</row>
        <row r="2502">
          <cell r="D2502">
            <v>301251</v>
          </cell>
          <cell r="E2502" t="str">
            <v>Masaya NHS</v>
          </cell>
          <cell r="F2502">
            <v>1</v>
          </cell>
          <cell r="G2502">
            <v>1</v>
          </cell>
          <cell r="H2502">
            <v>0</v>
          </cell>
          <cell r="I2502">
            <v>0</v>
          </cell>
          <cell r="J2502">
            <v>0</v>
          </cell>
          <cell r="K2502">
            <v>1</v>
          </cell>
          <cell r="L2502">
            <v>0</v>
          </cell>
          <cell r="M2502">
            <v>1</v>
          </cell>
          <cell r="N2502">
            <v>1</v>
          </cell>
          <cell r="O2502">
            <v>1</v>
          </cell>
          <cell r="P2502">
            <v>1</v>
          </cell>
          <cell r="Q2502">
            <v>1</v>
          </cell>
          <cell r="R2502">
            <v>0</v>
          </cell>
          <cell r="S2502">
            <v>0</v>
          </cell>
          <cell r="T2502">
            <v>1</v>
          </cell>
          <cell r="U2502">
            <v>1</v>
          </cell>
        </row>
        <row r="2503">
          <cell r="D2503">
            <v>307907</v>
          </cell>
          <cell r="E2503" t="str">
            <v>San Pedro Relocation Center National High School, Main (Langgam) Campus</v>
          </cell>
          <cell r="F2503">
            <v>1</v>
          </cell>
          <cell r="G2503">
            <v>0</v>
          </cell>
          <cell r="H2503">
            <v>1</v>
          </cell>
          <cell r="I2503">
            <v>0</v>
          </cell>
          <cell r="J2503">
            <v>1</v>
          </cell>
          <cell r="K2503">
            <v>0</v>
          </cell>
          <cell r="L2503">
            <v>1</v>
          </cell>
          <cell r="M2503">
            <v>1</v>
          </cell>
          <cell r="N2503">
            <v>0</v>
          </cell>
          <cell r="O2503">
            <v>0</v>
          </cell>
          <cell r="P2503">
            <v>1</v>
          </cell>
          <cell r="Q2503">
            <v>1</v>
          </cell>
          <cell r="R2503">
            <v>0</v>
          </cell>
          <cell r="S2503">
            <v>0</v>
          </cell>
          <cell r="T2503">
            <v>1</v>
          </cell>
          <cell r="U2503">
            <v>0</v>
          </cell>
        </row>
        <row r="2504">
          <cell r="D2504">
            <v>307941</v>
          </cell>
          <cell r="E2504" t="str">
            <v>PHILIPPINE HIGH SCHOOL FOR THE  ARTS</v>
          </cell>
          <cell r="F2504">
            <v>0</v>
          </cell>
          <cell r="G2504">
            <v>1</v>
          </cell>
          <cell r="H2504">
            <v>1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1</v>
          </cell>
          <cell r="N2504">
            <v>0</v>
          </cell>
          <cell r="O2504">
            <v>1</v>
          </cell>
          <cell r="P2504">
            <v>1</v>
          </cell>
          <cell r="Q2504">
            <v>1</v>
          </cell>
          <cell r="R2504">
            <v>0</v>
          </cell>
          <cell r="S2504">
            <v>0</v>
          </cell>
          <cell r="T2504">
            <v>1</v>
          </cell>
          <cell r="U2504">
            <v>1</v>
          </cell>
        </row>
        <row r="2505">
          <cell r="D2505">
            <v>301434</v>
          </cell>
          <cell r="E2505" t="str">
            <v>Catalino D. Salazar NHS-Senior High School</v>
          </cell>
          <cell r="F2505">
            <v>1</v>
          </cell>
          <cell r="G2505">
            <v>1</v>
          </cell>
          <cell r="H2505">
            <v>0</v>
          </cell>
          <cell r="I2505">
            <v>1</v>
          </cell>
          <cell r="J2505">
            <v>1</v>
          </cell>
          <cell r="K2505">
            <v>1</v>
          </cell>
          <cell r="L2505">
            <v>0</v>
          </cell>
          <cell r="M2505">
            <v>1</v>
          </cell>
          <cell r="N2505">
            <v>0</v>
          </cell>
          <cell r="O2505">
            <v>1</v>
          </cell>
          <cell r="P2505">
            <v>1</v>
          </cell>
          <cell r="Q2505">
            <v>1</v>
          </cell>
          <cell r="R2505">
            <v>1</v>
          </cell>
          <cell r="S2505">
            <v>0</v>
          </cell>
          <cell r="T2505">
            <v>1</v>
          </cell>
          <cell r="U2505">
            <v>1</v>
          </cell>
        </row>
        <row r="2506">
          <cell r="D2506">
            <v>301451</v>
          </cell>
          <cell r="E2506" t="str">
            <v>Montalban Heights NHS</v>
          </cell>
          <cell r="F2506">
            <v>1</v>
          </cell>
          <cell r="G2506">
            <v>0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</row>
        <row r="2507">
          <cell r="D2507">
            <v>301467</v>
          </cell>
          <cell r="E2507" t="str">
            <v>Teresa National High School</v>
          </cell>
          <cell r="F2507">
            <v>1</v>
          </cell>
          <cell r="G2507">
            <v>1</v>
          </cell>
          <cell r="H2507">
            <v>1</v>
          </cell>
          <cell r="I2507">
            <v>0</v>
          </cell>
          <cell r="J2507">
            <v>1</v>
          </cell>
          <cell r="K2507">
            <v>1</v>
          </cell>
          <cell r="L2507">
            <v>0</v>
          </cell>
          <cell r="M2507">
            <v>1</v>
          </cell>
          <cell r="N2507">
            <v>1</v>
          </cell>
          <cell r="O2507">
            <v>1</v>
          </cell>
          <cell r="P2507">
            <v>1</v>
          </cell>
          <cell r="Q2507">
            <v>0</v>
          </cell>
          <cell r="R2507">
            <v>1</v>
          </cell>
          <cell r="S2507">
            <v>0</v>
          </cell>
          <cell r="T2507">
            <v>1</v>
          </cell>
          <cell r="U2507">
            <v>1</v>
          </cell>
        </row>
        <row r="2508">
          <cell r="D2508">
            <v>308113</v>
          </cell>
          <cell r="E2508" t="str">
            <v>Regional Lead School for the Arts in Angono</v>
          </cell>
          <cell r="F2508">
            <v>1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</row>
        <row r="2509">
          <cell r="D2509">
            <v>308132</v>
          </cell>
          <cell r="E2509" t="str">
            <v>Bugarin NHS</v>
          </cell>
          <cell r="F2509">
            <v>1</v>
          </cell>
          <cell r="G2509">
            <v>0</v>
          </cell>
          <cell r="H2509">
            <v>1</v>
          </cell>
          <cell r="I2509">
            <v>1</v>
          </cell>
          <cell r="J2509">
            <v>1</v>
          </cell>
          <cell r="K2509">
            <v>1</v>
          </cell>
          <cell r="L2509">
            <v>0</v>
          </cell>
          <cell r="M2509">
            <v>0</v>
          </cell>
          <cell r="N2509">
            <v>0</v>
          </cell>
          <cell r="O2509">
            <v>1</v>
          </cell>
          <cell r="P2509">
            <v>1</v>
          </cell>
          <cell r="Q2509">
            <v>1</v>
          </cell>
          <cell r="R2509">
            <v>1</v>
          </cell>
          <cell r="S2509">
            <v>0</v>
          </cell>
          <cell r="T2509">
            <v>1</v>
          </cell>
          <cell r="U2509">
            <v>1</v>
          </cell>
        </row>
        <row r="2510">
          <cell r="D2510">
            <v>308138</v>
          </cell>
          <cell r="E2510" t="str">
            <v>Tanay West NHS</v>
          </cell>
          <cell r="F2510">
            <v>1</v>
          </cell>
          <cell r="G2510">
            <v>0</v>
          </cell>
          <cell r="H2510">
            <v>1</v>
          </cell>
          <cell r="I2510">
            <v>1</v>
          </cell>
          <cell r="J2510">
            <v>1</v>
          </cell>
          <cell r="K2510">
            <v>1</v>
          </cell>
          <cell r="L2510">
            <v>1</v>
          </cell>
          <cell r="M2510">
            <v>1</v>
          </cell>
          <cell r="N2510">
            <v>1</v>
          </cell>
          <cell r="O2510">
            <v>1</v>
          </cell>
          <cell r="P2510">
            <v>1</v>
          </cell>
          <cell r="Q2510">
            <v>1</v>
          </cell>
          <cell r="R2510">
            <v>1</v>
          </cell>
          <cell r="S2510">
            <v>0</v>
          </cell>
          <cell r="T2510">
            <v>1</v>
          </cell>
          <cell r="U2510">
            <v>1</v>
          </cell>
        </row>
        <row r="2511">
          <cell r="D2511">
            <v>301433</v>
          </cell>
          <cell r="E2511" t="str">
            <v>Carlos "Botong"  V. Francisco MNHS</v>
          </cell>
          <cell r="F2511">
            <v>1</v>
          </cell>
          <cell r="G2511">
            <v>0</v>
          </cell>
          <cell r="H2511">
            <v>1</v>
          </cell>
          <cell r="I2511">
            <v>0</v>
          </cell>
          <cell r="J2511">
            <v>1</v>
          </cell>
          <cell r="K2511">
            <v>0</v>
          </cell>
          <cell r="L2511">
            <v>0</v>
          </cell>
          <cell r="M2511">
            <v>1</v>
          </cell>
          <cell r="N2511">
            <v>0</v>
          </cell>
          <cell r="O2511">
            <v>0</v>
          </cell>
          <cell r="P2511">
            <v>1</v>
          </cell>
          <cell r="Q2511">
            <v>1</v>
          </cell>
          <cell r="R2511">
            <v>0</v>
          </cell>
          <cell r="S2511">
            <v>0</v>
          </cell>
          <cell r="T2511">
            <v>1</v>
          </cell>
          <cell r="U2511">
            <v>1</v>
          </cell>
        </row>
        <row r="2512">
          <cell r="D2512">
            <v>308104</v>
          </cell>
          <cell r="E2512" t="str">
            <v>Margarito A. Duavit MNHS</v>
          </cell>
          <cell r="F2512">
            <v>1</v>
          </cell>
          <cell r="G2512">
            <v>1</v>
          </cell>
          <cell r="H2512">
            <v>1</v>
          </cell>
          <cell r="I2512">
            <v>0</v>
          </cell>
          <cell r="J2512">
            <v>1</v>
          </cell>
          <cell r="K2512">
            <v>1</v>
          </cell>
          <cell r="L2512">
            <v>0</v>
          </cell>
          <cell r="M2512">
            <v>1</v>
          </cell>
          <cell r="N2512">
            <v>0</v>
          </cell>
          <cell r="O2512">
            <v>1</v>
          </cell>
          <cell r="P2512">
            <v>0</v>
          </cell>
          <cell r="Q2512">
            <v>1</v>
          </cell>
          <cell r="R2512">
            <v>0</v>
          </cell>
          <cell r="S2512">
            <v>0</v>
          </cell>
          <cell r="T2512">
            <v>1</v>
          </cell>
          <cell r="U2512">
            <v>0</v>
          </cell>
        </row>
        <row r="2513">
          <cell r="D2513">
            <v>308107</v>
          </cell>
          <cell r="E2513" t="str">
            <v>Mascap National High School-Puray Annex</v>
          </cell>
          <cell r="F2513">
            <v>0</v>
          </cell>
          <cell r="G2513">
            <v>0</v>
          </cell>
          <cell r="H2513">
            <v>1</v>
          </cell>
          <cell r="I2513">
            <v>1</v>
          </cell>
          <cell r="J2513">
            <v>0</v>
          </cell>
          <cell r="K2513">
            <v>1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1</v>
          </cell>
          <cell r="Q2513">
            <v>1</v>
          </cell>
          <cell r="R2513">
            <v>0</v>
          </cell>
          <cell r="S2513">
            <v>0</v>
          </cell>
          <cell r="T2513">
            <v>0</v>
          </cell>
          <cell r="U2513">
            <v>1</v>
          </cell>
        </row>
        <row r="2514">
          <cell r="D2514">
            <v>301452</v>
          </cell>
          <cell r="E2514" t="str">
            <v>Morong National High School</v>
          </cell>
          <cell r="F2514">
            <v>1</v>
          </cell>
          <cell r="G2514">
            <v>0</v>
          </cell>
          <cell r="H2514">
            <v>1</v>
          </cell>
          <cell r="I2514">
            <v>0</v>
          </cell>
          <cell r="J2514">
            <v>0</v>
          </cell>
          <cell r="K2514">
            <v>0</v>
          </cell>
          <cell r="L2514">
            <v>0</v>
          </cell>
          <cell r="M2514">
            <v>1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1</v>
          </cell>
          <cell r="U2514">
            <v>1</v>
          </cell>
        </row>
        <row r="2515">
          <cell r="D2515">
            <v>308137</v>
          </cell>
          <cell r="E2515" t="str">
            <v>Macaingalan HS</v>
          </cell>
          <cell r="F2515">
            <v>1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1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1</v>
          </cell>
        </row>
        <row r="2516">
          <cell r="D2516">
            <v>301436</v>
          </cell>
          <cell r="E2516" t="str">
            <v>Don Jose M. Ynares,Sr. Memorial National High School</v>
          </cell>
          <cell r="F2516">
            <v>1</v>
          </cell>
          <cell r="G2516">
            <v>0</v>
          </cell>
          <cell r="H2516">
            <v>1</v>
          </cell>
          <cell r="I2516">
            <v>1</v>
          </cell>
          <cell r="J2516">
            <v>1</v>
          </cell>
          <cell r="K2516">
            <v>1</v>
          </cell>
          <cell r="L2516">
            <v>0</v>
          </cell>
          <cell r="M2516">
            <v>0</v>
          </cell>
          <cell r="N2516">
            <v>1</v>
          </cell>
          <cell r="O2516">
            <v>1</v>
          </cell>
          <cell r="P2516">
            <v>1</v>
          </cell>
          <cell r="Q2516">
            <v>1</v>
          </cell>
          <cell r="R2516">
            <v>0</v>
          </cell>
          <cell r="S2516">
            <v>0</v>
          </cell>
          <cell r="T2516">
            <v>1</v>
          </cell>
          <cell r="U2516">
            <v>1</v>
          </cell>
        </row>
        <row r="2517">
          <cell r="D2517">
            <v>301248</v>
          </cell>
          <cell r="E2517" t="str">
            <v>Lumot NHS</v>
          </cell>
          <cell r="F2517">
            <v>1</v>
          </cell>
          <cell r="G2517">
            <v>0</v>
          </cell>
          <cell r="H2517">
            <v>1</v>
          </cell>
          <cell r="I2517">
            <v>1</v>
          </cell>
          <cell r="J2517">
            <v>1</v>
          </cell>
          <cell r="K2517">
            <v>1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1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</row>
        <row r="2518">
          <cell r="D2518">
            <v>307930</v>
          </cell>
          <cell r="E2518" t="str">
            <v>Laguna Science NHS (Masaya NHS Annex)</v>
          </cell>
          <cell r="F2518">
            <v>1</v>
          </cell>
          <cell r="G2518">
            <v>0</v>
          </cell>
          <cell r="H2518">
            <v>1</v>
          </cell>
          <cell r="I2518">
            <v>1</v>
          </cell>
          <cell r="J2518">
            <v>0</v>
          </cell>
          <cell r="K2518">
            <v>1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1</v>
          </cell>
          <cell r="Q2518">
            <v>1</v>
          </cell>
          <cell r="R2518">
            <v>0</v>
          </cell>
          <cell r="S2518">
            <v>0</v>
          </cell>
          <cell r="T2518">
            <v>1</v>
          </cell>
          <cell r="U2518">
            <v>0</v>
          </cell>
        </row>
        <row r="2519">
          <cell r="D2519">
            <v>301443</v>
          </cell>
          <cell r="E2519" t="str">
            <v>Wawa NHS</v>
          </cell>
          <cell r="F2519">
            <v>1</v>
          </cell>
          <cell r="G2519">
            <v>0</v>
          </cell>
          <cell r="H2519">
            <v>1</v>
          </cell>
          <cell r="I2519">
            <v>0</v>
          </cell>
          <cell r="J2519">
            <v>1</v>
          </cell>
          <cell r="K2519">
            <v>1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1</v>
          </cell>
          <cell r="Q2519">
            <v>1</v>
          </cell>
          <cell r="R2519">
            <v>0</v>
          </cell>
          <cell r="S2519">
            <v>0</v>
          </cell>
          <cell r="T2519">
            <v>0</v>
          </cell>
          <cell r="U2519">
            <v>1</v>
          </cell>
        </row>
        <row r="2520">
          <cell r="D2520">
            <v>301229</v>
          </cell>
          <cell r="E2520" t="str">
            <v>Bigaa Integrated National High School</v>
          </cell>
          <cell r="F2520">
            <v>1</v>
          </cell>
          <cell r="G2520">
            <v>0</v>
          </cell>
          <cell r="H2520">
            <v>1</v>
          </cell>
          <cell r="I2520">
            <v>0</v>
          </cell>
          <cell r="J2520">
            <v>0</v>
          </cell>
          <cell r="K2520">
            <v>1</v>
          </cell>
          <cell r="L2520">
            <v>0</v>
          </cell>
          <cell r="M2520">
            <v>1</v>
          </cell>
          <cell r="N2520">
            <v>0</v>
          </cell>
          <cell r="O2520">
            <v>1</v>
          </cell>
          <cell r="P2520">
            <v>1</v>
          </cell>
          <cell r="Q2520">
            <v>1</v>
          </cell>
          <cell r="R2520">
            <v>0</v>
          </cell>
          <cell r="S2520">
            <v>0</v>
          </cell>
          <cell r="T2520">
            <v>1</v>
          </cell>
          <cell r="U2520">
            <v>0</v>
          </cell>
        </row>
        <row r="2521">
          <cell r="D2521">
            <v>301235</v>
          </cell>
          <cell r="E2521" t="str">
            <v>Casile Integrated National High School</v>
          </cell>
          <cell r="F2521">
            <v>1</v>
          </cell>
          <cell r="G2521">
            <v>1</v>
          </cell>
          <cell r="H2521">
            <v>0</v>
          </cell>
          <cell r="I2521">
            <v>0</v>
          </cell>
          <cell r="J2521">
            <v>0</v>
          </cell>
          <cell r="K2521">
            <v>1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1</v>
          </cell>
          <cell r="S2521">
            <v>0</v>
          </cell>
          <cell r="T2521">
            <v>0</v>
          </cell>
          <cell r="U2521">
            <v>1</v>
          </cell>
        </row>
        <row r="2522">
          <cell r="D2522">
            <v>301471</v>
          </cell>
          <cell r="E2522" t="str">
            <v>Banaba West Integrated School</v>
          </cell>
          <cell r="F2522">
            <v>1</v>
          </cell>
          <cell r="G2522">
            <v>1</v>
          </cell>
          <cell r="H2522">
            <v>1</v>
          </cell>
          <cell r="I2522">
            <v>1</v>
          </cell>
          <cell r="J2522">
            <v>1</v>
          </cell>
          <cell r="K2522">
            <v>1</v>
          </cell>
          <cell r="L2522">
            <v>0</v>
          </cell>
          <cell r="M2522">
            <v>1</v>
          </cell>
          <cell r="N2522">
            <v>0</v>
          </cell>
          <cell r="O2522">
            <v>1</v>
          </cell>
          <cell r="P2522">
            <v>1</v>
          </cell>
          <cell r="Q2522">
            <v>1</v>
          </cell>
          <cell r="R2522">
            <v>1</v>
          </cell>
          <cell r="S2522">
            <v>0</v>
          </cell>
          <cell r="T2522">
            <v>0</v>
          </cell>
          <cell r="U2522">
            <v>1</v>
          </cell>
        </row>
        <row r="2523">
          <cell r="D2523">
            <v>301241</v>
          </cell>
          <cell r="E2523" t="str">
            <v>Gulod NHS</v>
          </cell>
          <cell r="F2523">
            <v>1</v>
          </cell>
          <cell r="G2523">
            <v>0</v>
          </cell>
          <cell r="H2523">
            <v>1</v>
          </cell>
          <cell r="I2523">
            <v>1</v>
          </cell>
          <cell r="J2523">
            <v>0</v>
          </cell>
          <cell r="K2523">
            <v>1</v>
          </cell>
          <cell r="L2523">
            <v>0</v>
          </cell>
          <cell r="M2523">
            <v>1</v>
          </cell>
          <cell r="N2523">
            <v>1</v>
          </cell>
          <cell r="O2523">
            <v>0</v>
          </cell>
          <cell r="P2523">
            <v>1</v>
          </cell>
          <cell r="Q2523">
            <v>1</v>
          </cell>
          <cell r="R2523">
            <v>1</v>
          </cell>
          <cell r="S2523">
            <v>1</v>
          </cell>
          <cell r="T2523">
            <v>1</v>
          </cell>
          <cell r="U2523">
            <v>1</v>
          </cell>
        </row>
        <row r="2524">
          <cell r="D2524">
            <v>307939</v>
          </cell>
          <cell r="E2524" t="str">
            <v>Southville 3A (Sampaguita Ext.)</v>
          </cell>
          <cell r="F2524">
            <v>1</v>
          </cell>
          <cell r="G2524">
            <v>0</v>
          </cell>
          <cell r="H2524">
            <v>1</v>
          </cell>
          <cell r="I2524">
            <v>0</v>
          </cell>
          <cell r="J2524">
            <v>0</v>
          </cell>
          <cell r="K2524">
            <v>1</v>
          </cell>
          <cell r="L2524">
            <v>1</v>
          </cell>
          <cell r="M2524">
            <v>0</v>
          </cell>
          <cell r="N2524">
            <v>0</v>
          </cell>
          <cell r="O2524">
            <v>0</v>
          </cell>
          <cell r="P2524">
            <v>1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1</v>
          </cell>
        </row>
        <row r="2525">
          <cell r="D2525">
            <v>301254</v>
          </cell>
          <cell r="E2525" t="str">
            <v>Nereo R. Joaquin National High School</v>
          </cell>
          <cell r="F2525">
            <v>1</v>
          </cell>
          <cell r="G2525">
            <v>0</v>
          </cell>
          <cell r="H2525">
            <v>1</v>
          </cell>
          <cell r="I2525">
            <v>1</v>
          </cell>
          <cell r="J2525">
            <v>1</v>
          </cell>
          <cell r="K2525">
            <v>1</v>
          </cell>
          <cell r="L2525">
            <v>0</v>
          </cell>
          <cell r="M2525">
            <v>1</v>
          </cell>
          <cell r="N2525">
            <v>1</v>
          </cell>
          <cell r="O2525">
            <v>1</v>
          </cell>
          <cell r="P2525">
            <v>1</v>
          </cell>
          <cell r="Q2525">
            <v>1</v>
          </cell>
          <cell r="R2525">
            <v>0</v>
          </cell>
          <cell r="S2525">
            <v>1</v>
          </cell>
          <cell r="T2525">
            <v>0</v>
          </cell>
          <cell r="U2525">
            <v>0</v>
          </cell>
        </row>
        <row r="2526">
          <cell r="D2526">
            <v>301416</v>
          </cell>
          <cell r="E2526" t="str">
            <v>West Palale National High School</v>
          </cell>
          <cell r="F2526">
            <v>0</v>
          </cell>
          <cell r="G2526">
            <v>1</v>
          </cell>
          <cell r="H2526">
            <v>1</v>
          </cell>
          <cell r="I2526">
            <v>1</v>
          </cell>
          <cell r="J2526">
            <v>1</v>
          </cell>
          <cell r="K2526">
            <v>1</v>
          </cell>
          <cell r="L2526">
            <v>1</v>
          </cell>
          <cell r="M2526">
            <v>1</v>
          </cell>
          <cell r="N2526">
            <v>0</v>
          </cell>
          <cell r="O2526">
            <v>0</v>
          </cell>
          <cell r="P2526">
            <v>1</v>
          </cell>
          <cell r="Q2526">
            <v>1</v>
          </cell>
          <cell r="R2526">
            <v>1</v>
          </cell>
          <cell r="S2526">
            <v>1</v>
          </cell>
          <cell r="T2526">
            <v>1</v>
          </cell>
          <cell r="U2526">
            <v>1</v>
          </cell>
        </row>
        <row r="2527">
          <cell r="D2527">
            <v>301546</v>
          </cell>
          <cell r="E2527" t="str">
            <v>Kasily NHS</v>
          </cell>
          <cell r="F2527">
            <v>1</v>
          </cell>
          <cell r="G2527">
            <v>1</v>
          </cell>
          <cell r="H2527">
            <v>1</v>
          </cell>
          <cell r="I2527">
            <v>0</v>
          </cell>
          <cell r="J2527">
            <v>0</v>
          </cell>
          <cell r="K2527">
            <v>1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1</v>
          </cell>
          <cell r="R2527">
            <v>1</v>
          </cell>
          <cell r="S2527">
            <v>0</v>
          </cell>
          <cell r="T2527">
            <v>0</v>
          </cell>
          <cell r="U2527">
            <v>1</v>
          </cell>
        </row>
        <row r="2528">
          <cell r="D2528">
            <v>301531</v>
          </cell>
          <cell r="E2528" t="str">
            <v>Bangbang National High School</v>
          </cell>
          <cell r="F2528">
            <v>1</v>
          </cell>
          <cell r="G2528">
            <v>1</v>
          </cell>
          <cell r="H2528">
            <v>0</v>
          </cell>
          <cell r="I2528">
            <v>1</v>
          </cell>
          <cell r="J2528">
            <v>1</v>
          </cell>
          <cell r="K2528">
            <v>1</v>
          </cell>
          <cell r="L2528">
            <v>1</v>
          </cell>
          <cell r="M2528">
            <v>0</v>
          </cell>
          <cell r="N2528">
            <v>1</v>
          </cell>
          <cell r="O2528">
            <v>1</v>
          </cell>
          <cell r="P2528">
            <v>1</v>
          </cell>
          <cell r="Q2528">
            <v>1</v>
          </cell>
          <cell r="R2528">
            <v>1</v>
          </cell>
          <cell r="S2528">
            <v>0</v>
          </cell>
          <cell r="T2528">
            <v>0</v>
          </cell>
          <cell r="U2528">
            <v>1</v>
          </cell>
        </row>
        <row r="2529">
          <cell r="D2529">
            <v>301530</v>
          </cell>
          <cell r="E2529" t="str">
            <v>Balanacan NHS</v>
          </cell>
          <cell r="F2529">
            <v>1</v>
          </cell>
          <cell r="G2529">
            <v>1</v>
          </cell>
          <cell r="H2529">
            <v>1</v>
          </cell>
          <cell r="I2529">
            <v>1</v>
          </cell>
          <cell r="J2529">
            <v>0</v>
          </cell>
          <cell r="K2529">
            <v>1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1</v>
          </cell>
          <cell r="R2529">
            <v>0</v>
          </cell>
          <cell r="S2529">
            <v>0</v>
          </cell>
          <cell r="T2529">
            <v>1</v>
          </cell>
          <cell r="U2529">
            <v>0</v>
          </cell>
        </row>
        <row r="2530">
          <cell r="D2530">
            <v>301549</v>
          </cell>
          <cell r="E2530" t="str">
            <v>Makapuyat NHS</v>
          </cell>
          <cell r="F2530">
            <v>0</v>
          </cell>
          <cell r="G2530">
            <v>1</v>
          </cell>
          <cell r="H2530">
            <v>1</v>
          </cell>
          <cell r="I2530">
            <v>1</v>
          </cell>
          <cell r="J2530">
            <v>1</v>
          </cell>
          <cell r="K2530">
            <v>1</v>
          </cell>
          <cell r="L2530">
            <v>0</v>
          </cell>
          <cell r="M2530">
            <v>1</v>
          </cell>
          <cell r="N2530">
            <v>1</v>
          </cell>
          <cell r="O2530">
            <v>1</v>
          </cell>
          <cell r="P2530">
            <v>1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</row>
        <row r="2531">
          <cell r="D2531">
            <v>301536</v>
          </cell>
          <cell r="E2531" t="str">
            <v>Buenavista NHS - Bagacay Annex</v>
          </cell>
          <cell r="F2531">
            <v>1</v>
          </cell>
          <cell r="G2531">
            <v>1</v>
          </cell>
          <cell r="H2531">
            <v>0</v>
          </cell>
          <cell r="I2531">
            <v>0</v>
          </cell>
          <cell r="J2531">
            <v>0</v>
          </cell>
          <cell r="K2531">
            <v>1</v>
          </cell>
          <cell r="L2531">
            <v>0</v>
          </cell>
          <cell r="M2531">
            <v>0</v>
          </cell>
          <cell r="N2531">
            <v>0</v>
          </cell>
          <cell r="O2531">
            <v>1</v>
          </cell>
          <cell r="P2531">
            <v>1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1</v>
          </cell>
        </row>
        <row r="2532">
          <cell r="D2532">
            <v>301533</v>
          </cell>
          <cell r="E2532" t="str">
            <v>Bonliw National High School</v>
          </cell>
          <cell r="F2532">
            <v>1</v>
          </cell>
          <cell r="G2532">
            <v>1</v>
          </cell>
          <cell r="H2532">
            <v>0</v>
          </cell>
          <cell r="I2532">
            <v>0</v>
          </cell>
          <cell r="J2532">
            <v>1</v>
          </cell>
          <cell r="K2532">
            <v>1</v>
          </cell>
          <cell r="L2532">
            <v>0</v>
          </cell>
          <cell r="M2532">
            <v>0</v>
          </cell>
          <cell r="N2532">
            <v>0</v>
          </cell>
          <cell r="O2532">
            <v>1</v>
          </cell>
          <cell r="P2532">
            <v>1</v>
          </cell>
          <cell r="Q2532">
            <v>1</v>
          </cell>
          <cell r="R2532">
            <v>1</v>
          </cell>
          <cell r="S2532">
            <v>0</v>
          </cell>
          <cell r="T2532">
            <v>0</v>
          </cell>
          <cell r="U2532">
            <v>1</v>
          </cell>
        </row>
        <row r="2533">
          <cell r="D2533">
            <v>301560</v>
          </cell>
          <cell r="E2533" t="str">
            <v>Punong NHS</v>
          </cell>
          <cell r="F2533">
            <v>1</v>
          </cell>
          <cell r="G2533">
            <v>1</v>
          </cell>
          <cell r="H2533">
            <v>0</v>
          </cell>
          <cell r="I2533">
            <v>0</v>
          </cell>
          <cell r="J2533">
            <v>1</v>
          </cell>
          <cell r="K2533">
            <v>1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1</v>
          </cell>
          <cell r="Q2533">
            <v>1</v>
          </cell>
          <cell r="R2533">
            <v>1</v>
          </cell>
          <cell r="S2533">
            <v>0</v>
          </cell>
          <cell r="T2533">
            <v>0</v>
          </cell>
          <cell r="U2533">
            <v>1</v>
          </cell>
        </row>
        <row r="2534">
          <cell r="D2534">
            <v>301548</v>
          </cell>
          <cell r="E2534" t="str">
            <v>Landy National High School</v>
          </cell>
          <cell r="F2534">
            <v>1</v>
          </cell>
          <cell r="G2534">
            <v>0</v>
          </cell>
          <cell r="H2534">
            <v>1</v>
          </cell>
          <cell r="I2534">
            <v>1</v>
          </cell>
          <cell r="J2534">
            <v>1</v>
          </cell>
          <cell r="K2534">
            <v>1</v>
          </cell>
          <cell r="L2534">
            <v>0</v>
          </cell>
          <cell r="M2534">
            <v>1</v>
          </cell>
          <cell r="N2534">
            <v>1</v>
          </cell>
          <cell r="O2534">
            <v>1</v>
          </cell>
          <cell r="P2534">
            <v>1</v>
          </cell>
          <cell r="Q2534">
            <v>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</row>
        <row r="2535">
          <cell r="D2535">
            <v>301529</v>
          </cell>
          <cell r="E2535" t="str">
            <v>Argao National High School</v>
          </cell>
          <cell r="F2535">
            <v>1</v>
          </cell>
          <cell r="G2535">
            <v>1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</row>
        <row r="2536">
          <cell r="D2536">
            <v>301566</v>
          </cell>
          <cell r="E2536" t="str">
            <v>Tigwi NHS</v>
          </cell>
          <cell r="F2536">
            <v>1</v>
          </cell>
          <cell r="G2536">
            <v>0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</row>
        <row r="2537">
          <cell r="D2537">
            <v>301564</v>
          </cell>
          <cell r="E2537" t="str">
            <v>Tambangan NHS</v>
          </cell>
          <cell r="F2537">
            <v>1</v>
          </cell>
          <cell r="G2537">
            <v>0</v>
          </cell>
          <cell r="H2537">
            <v>1</v>
          </cell>
          <cell r="I2537">
            <v>1</v>
          </cell>
          <cell r="J2537">
            <v>1</v>
          </cell>
          <cell r="K2537">
            <v>0</v>
          </cell>
          <cell r="L2537">
            <v>0</v>
          </cell>
          <cell r="M2537">
            <v>0</v>
          </cell>
          <cell r="N2537">
            <v>1</v>
          </cell>
          <cell r="O2537">
            <v>0</v>
          </cell>
          <cell r="P2537">
            <v>1</v>
          </cell>
          <cell r="Q2537">
            <v>1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</row>
        <row r="2538">
          <cell r="D2538">
            <v>301528</v>
          </cell>
          <cell r="E2538" t="str">
            <v>Alobo NHS</v>
          </cell>
          <cell r="F2538">
            <v>1</v>
          </cell>
          <cell r="G2538">
            <v>1</v>
          </cell>
          <cell r="H2538">
            <v>0</v>
          </cell>
          <cell r="I2538">
            <v>1</v>
          </cell>
          <cell r="J2538">
            <v>1</v>
          </cell>
          <cell r="K2538">
            <v>1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1</v>
          </cell>
          <cell r="Q2538">
            <v>1</v>
          </cell>
          <cell r="R2538">
            <v>1</v>
          </cell>
          <cell r="S2538">
            <v>0</v>
          </cell>
          <cell r="T2538">
            <v>0</v>
          </cell>
          <cell r="U2538">
            <v>1</v>
          </cell>
        </row>
        <row r="2539">
          <cell r="D2539">
            <v>301535</v>
          </cell>
          <cell r="E2539" t="str">
            <v>Buenavista NHS</v>
          </cell>
          <cell r="F2539">
            <v>1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1</v>
          </cell>
          <cell r="N2539">
            <v>0</v>
          </cell>
          <cell r="O2539">
            <v>0</v>
          </cell>
          <cell r="P2539">
            <v>1</v>
          </cell>
          <cell r="Q2539">
            <v>0</v>
          </cell>
          <cell r="R2539">
            <v>0</v>
          </cell>
          <cell r="S2539">
            <v>0</v>
          </cell>
          <cell r="T2539">
            <v>1</v>
          </cell>
          <cell r="U2539">
            <v>0</v>
          </cell>
        </row>
        <row r="2540">
          <cell r="D2540">
            <v>301534</v>
          </cell>
          <cell r="E2540" t="str">
            <v>Botilao NHS</v>
          </cell>
          <cell r="F2540">
            <v>1</v>
          </cell>
          <cell r="G2540">
            <v>1</v>
          </cell>
          <cell r="H2540">
            <v>1</v>
          </cell>
          <cell r="I2540">
            <v>0</v>
          </cell>
          <cell r="J2540">
            <v>1</v>
          </cell>
          <cell r="K2540">
            <v>1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1</v>
          </cell>
          <cell r="Q2540">
            <v>1</v>
          </cell>
          <cell r="R2540">
            <v>1</v>
          </cell>
          <cell r="S2540">
            <v>0</v>
          </cell>
          <cell r="T2540">
            <v>0</v>
          </cell>
          <cell r="U2540">
            <v>0</v>
          </cell>
        </row>
        <row r="2541">
          <cell r="D2541">
            <v>301545</v>
          </cell>
          <cell r="E2541" t="str">
            <v>Ipil National High School</v>
          </cell>
          <cell r="F2541">
            <v>1</v>
          </cell>
          <cell r="G2541">
            <v>1</v>
          </cell>
          <cell r="H2541">
            <v>1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1</v>
          </cell>
          <cell r="N2541">
            <v>0</v>
          </cell>
          <cell r="O2541">
            <v>0</v>
          </cell>
          <cell r="P2541">
            <v>1</v>
          </cell>
          <cell r="Q2541">
            <v>1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</row>
        <row r="2542">
          <cell r="D2542">
            <v>301542</v>
          </cell>
          <cell r="E2542" t="str">
            <v>Dolores NHS</v>
          </cell>
          <cell r="F2542">
            <v>1</v>
          </cell>
          <cell r="G2542">
            <v>1</v>
          </cell>
          <cell r="H2542">
            <v>0</v>
          </cell>
          <cell r="I2542">
            <v>1</v>
          </cell>
          <cell r="J2542">
            <v>1</v>
          </cell>
          <cell r="K2542">
            <v>1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1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1</v>
          </cell>
        </row>
        <row r="2543">
          <cell r="D2543">
            <v>301550</v>
          </cell>
          <cell r="E2543" t="str">
            <v>Makapuyat NHS - Masaguisi Annex</v>
          </cell>
          <cell r="F2543">
            <v>1</v>
          </cell>
          <cell r="G2543">
            <v>1</v>
          </cell>
          <cell r="H2543">
            <v>0</v>
          </cell>
          <cell r="I2543">
            <v>0</v>
          </cell>
          <cell r="J2543">
            <v>0</v>
          </cell>
          <cell r="K2543">
            <v>1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1</v>
          </cell>
          <cell r="Q2543">
            <v>1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</row>
        <row r="2544">
          <cell r="D2544">
            <v>308804</v>
          </cell>
          <cell r="E2544" t="str">
            <v>Paciano A. Sena Mem. HS (Tabionan NHS)</v>
          </cell>
          <cell r="F2544">
            <v>1</v>
          </cell>
          <cell r="G2544">
            <v>1</v>
          </cell>
          <cell r="H2544">
            <v>0</v>
          </cell>
          <cell r="I2544">
            <v>1</v>
          </cell>
          <cell r="J2544">
            <v>1</v>
          </cell>
          <cell r="K2544">
            <v>1</v>
          </cell>
          <cell r="L2544">
            <v>0</v>
          </cell>
          <cell r="M2544">
            <v>0</v>
          </cell>
          <cell r="N2544">
            <v>1</v>
          </cell>
          <cell r="O2544">
            <v>1</v>
          </cell>
          <cell r="P2544">
            <v>1</v>
          </cell>
          <cell r="Q2544">
            <v>1</v>
          </cell>
          <cell r="R2544">
            <v>1</v>
          </cell>
          <cell r="S2544">
            <v>0</v>
          </cell>
          <cell r="T2544">
            <v>0</v>
          </cell>
          <cell r="U2544">
            <v>0</v>
          </cell>
        </row>
        <row r="2545">
          <cell r="D2545">
            <v>308803</v>
          </cell>
          <cell r="E2545" t="str">
            <v>Puting Buhangin NHS</v>
          </cell>
          <cell r="F2545">
            <v>1</v>
          </cell>
          <cell r="G2545">
            <v>0</v>
          </cell>
          <cell r="H2545">
            <v>0</v>
          </cell>
          <cell r="I2545">
            <v>0</v>
          </cell>
          <cell r="J2545">
            <v>0</v>
          </cell>
          <cell r="K2545">
            <v>1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1</v>
          </cell>
          <cell r="Q2545">
            <v>1</v>
          </cell>
          <cell r="R2545">
            <v>0</v>
          </cell>
          <cell r="S2545">
            <v>0</v>
          </cell>
          <cell r="T2545">
            <v>1</v>
          </cell>
          <cell r="U2545">
            <v>0</v>
          </cell>
        </row>
        <row r="2546">
          <cell r="D2546">
            <v>301568</v>
          </cell>
          <cell r="E2546" t="str">
            <v>Yook NHS</v>
          </cell>
          <cell r="F2546">
            <v>1</v>
          </cell>
          <cell r="G2546">
            <v>1</v>
          </cell>
          <cell r="H2546">
            <v>1</v>
          </cell>
          <cell r="I2546">
            <v>1</v>
          </cell>
          <cell r="J2546">
            <v>1</v>
          </cell>
          <cell r="K2546">
            <v>1</v>
          </cell>
          <cell r="L2546">
            <v>1</v>
          </cell>
          <cell r="M2546">
            <v>1</v>
          </cell>
          <cell r="N2546">
            <v>1</v>
          </cell>
          <cell r="O2546">
            <v>1</v>
          </cell>
          <cell r="P2546">
            <v>1</v>
          </cell>
          <cell r="Q2546">
            <v>1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</row>
        <row r="2547">
          <cell r="D2547">
            <v>301562</v>
          </cell>
          <cell r="E2547" t="str">
            <v>Sibuyao NHS</v>
          </cell>
          <cell r="F2547">
            <v>1</v>
          </cell>
          <cell r="G2547">
            <v>1</v>
          </cell>
          <cell r="H2547">
            <v>0</v>
          </cell>
          <cell r="I2547">
            <v>0</v>
          </cell>
          <cell r="J2547">
            <v>1</v>
          </cell>
          <cell r="K2547">
            <v>1</v>
          </cell>
          <cell r="L2547">
            <v>0</v>
          </cell>
          <cell r="M2547">
            <v>1</v>
          </cell>
          <cell r="N2547">
            <v>1</v>
          </cell>
          <cell r="O2547">
            <v>1</v>
          </cell>
          <cell r="P2547">
            <v>1</v>
          </cell>
          <cell r="Q2547">
            <v>1</v>
          </cell>
          <cell r="R2547">
            <v>0</v>
          </cell>
          <cell r="S2547">
            <v>0</v>
          </cell>
          <cell r="T2547">
            <v>0</v>
          </cell>
          <cell r="U2547">
            <v>1</v>
          </cell>
        </row>
        <row r="2548">
          <cell r="D2548">
            <v>301567</v>
          </cell>
          <cell r="E2548" t="str">
            <v>Tiguion National High School</v>
          </cell>
          <cell r="F2548">
            <v>1</v>
          </cell>
          <cell r="G2548">
            <v>1</v>
          </cell>
          <cell r="H2548">
            <v>0</v>
          </cell>
          <cell r="I2548">
            <v>1</v>
          </cell>
          <cell r="J2548">
            <v>1</v>
          </cell>
          <cell r="K2548">
            <v>1</v>
          </cell>
          <cell r="L2548">
            <v>0</v>
          </cell>
          <cell r="M2548">
            <v>1</v>
          </cell>
          <cell r="N2548">
            <v>1</v>
          </cell>
          <cell r="O2548">
            <v>1</v>
          </cell>
          <cell r="P2548">
            <v>1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</row>
        <row r="2549">
          <cell r="D2549">
            <v>308801</v>
          </cell>
          <cell r="E2549" t="str">
            <v>Poctoy NHS (Bonliw NHS-Poctoy Annex)</v>
          </cell>
          <cell r="F2549">
            <v>1</v>
          </cell>
          <cell r="G2549">
            <v>1</v>
          </cell>
          <cell r="H2549">
            <v>1</v>
          </cell>
          <cell r="I2549">
            <v>0</v>
          </cell>
          <cell r="J2549">
            <v>1</v>
          </cell>
          <cell r="K2549">
            <v>1</v>
          </cell>
          <cell r="L2549">
            <v>0</v>
          </cell>
          <cell r="M2549">
            <v>0</v>
          </cell>
          <cell r="N2549">
            <v>1</v>
          </cell>
          <cell r="O2549">
            <v>0</v>
          </cell>
          <cell r="P2549">
            <v>1</v>
          </cell>
          <cell r="Q2549">
            <v>1</v>
          </cell>
          <cell r="R2549">
            <v>1</v>
          </cell>
          <cell r="S2549">
            <v>1</v>
          </cell>
          <cell r="T2549">
            <v>1</v>
          </cell>
          <cell r="U2549">
            <v>1</v>
          </cell>
        </row>
        <row r="2550">
          <cell r="D2550">
            <v>301555</v>
          </cell>
          <cell r="E2550" t="str">
            <v>Matalaba NHS</v>
          </cell>
          <cell r="F2550">
            <v>1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1</v>
          </cell>
          <cell r="L2550">
            <v>0</v>
          </cell>
          <cell r="M2550">
            <v>1</v>
          </cell>
          <cell r="N2550">
            <v>0</v>
          </cell>
          <cell r="O2550">
            <v>0</v>
          </cell>
          <cell r="P2550">
            <v>0</v>
          </cell>
          <cell r="Q2550">
            <v>1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</row>
        <row r="2551">
          <cell r="D2551">
            <v>301537</v>
          </cell>
          <cell r="E2551" t="str">
            <v>Buenavista NHS - Daykitin Annex</v>
          </cell>
          <cell r="F2551">
            <v>1</v>
          </cell>
          <cell r="G2551">
            <v>1</v>
          </cell>
          <cell r="H2551">
            <v>0</v>
          </cell>
          <cell r="I2551">
            <v>1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1</v>
          </cell>
          <cell r="S2551">
            <v>0</v>
          </cell>
          <cell r="T2551">
            <v>0</v>
          </cell>
          <cell r="U2551">
            <v>1</v>
          </cell>
        </row>
        <row r="2552">
          <cell r="D2552">
            <v>301538</v>
          </cell>
          <cell r="E2552" t="str">
            <v>Buenavista NHS - Lipata-Tungib Annex</v>
          </cell>
          <cell r="F2552">
            <v>1</v>
          </cell>
          <cell r="G2552">
            <v>1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1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</row>
        <row r="2553">
          <cell r="D2553">
            <v>301552</v>
          </cell>
          <cell r="E2553" t="str">
            <v>Maniwaya National High School</v>
          </cell>
          <cell r="F2553">
            <v>0</v>
          </cell>
          <cell r="G2553">
            <v>1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1</v>
          </cell>
          <cell r="Q2553">
            <v>0</v>
          </cell>
          <cell r="R2553">
            <v>1</v>
          </cell>
          <cell r="S2553">
            <v>0</v>
          </cell>
          <cell r="T2553">
            <v>0</v>
          </cell>
          <cell r="U2553">
            <v>0</v>
          </cell>
        </row>
        <row r="2554">
          <cell r="D2554">
            <v>301547</v>
          </cell>
          <cell r="E2554" t="str">
            <v>Kilo-Kilo National High School</v>
          </cell>
          <cell r="F2554">
            <v>1</v>
          </cell>
          <cell r="G2554">
            <v>1</v>
          </cell>
          <cell r="H2554">
            <v>1</v>
          </cell>
          <cell r="I2554">
            <v>0</v>
          </cell>
          <cell r="J2554">
            <v>1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</row>
        <row r="2555">
          <cell r="D2555">
            <v>301557</v>
          </cell>
          <cell r="E2555" t="str">
            <v>Mogpog National Comprehensive High School</v>
          </cell>
          <cell r="F2555">
            <v>1</v>
          </cell>
          <cell r="G2555">
            <v>1</v>
          </cell>
          <cell r="H2555">
            <v>1</v>
          </cell>
          <cell r="I2555">
            <v>0</v>
          </cell>
          <cell r="J2555">
            <v>1</v>
          </cell>
          <cell r="K2555">
            <v>0</v>
          </cell>
          <cell r="L2555">
            <v>1</v>
          </cell>
          <cell r="M2555">
            <v>1</v>
          </cell>
          <cell r="N2555">
            <v>1</v>
          </cell>
          <cell r="O2555">
            <v>1</v>
          </cell>
          <cell r="P2555">
            <v>1</v>
          </cell>
          <cell r="Q2555">
            <v>1</v>
          </cell>
          <cell r="R2555">
            <v>1</v>
          </cell>
          <cell r="S2555">
            <v>0</v>
          </cell>
          <cell r="T2555">
            <v>1</v>
          </cell>
          <cell r="U2555">
            <v>1</v>
          </cell>
        </row>
        <row r="2556">
          <cell r="D2556">
            <v>301556</v>
          </cell>
          <cell r="E2556" t="str">
            <v>Matuyatuya National High School</v>
          </cell>
          <cell r="F2556">
            <v>1</v>
          </cell>
          <cell r="G2556">
            <v>1</v>
          </cell>
          <cell r="H2556">
            <v>1</v>
          </cell>
          <cell r="I2556">
            <v>0</v>
          </cell>
          <cell r="J2556">
            <v>0</v>
          </cell>
          <cell r="K2556">
            <v>1</v>
          </cell>
          <cell r="L2556">
            <v>0</v>
          </cell>
          <cell r="M2556">
            <v>0</v>
          </cell>
          <cell r="N2556">
            <v>1</v>
          </cell>
          <cell r="O2556">
            <v>1</v>
          </cell>
          <cell r="P2556">
            <v>1</v>
          </cell>
          <cell r="Q2556">
            <v>0</v>
          </cell>
          <cell r="R2556">
            <v>0</v>
          </cell>
          <cell r="S2556">
            <v>0</v>
          </cell>
          <cell r="T2556">
            <v>1</v>
          </cell>
          <cell r="U2556">
            <v>0</v>
          </cell>
        </row>
        <row r="2557">
          <cell r="D2557">
            <v>301563</v>
          </cell>
          <cell r="E2557" t="str">
            <v>Tagum National High School</v>
          </cell>
          <cell r="F2557">
            <v>1</v>
          </cell>
          <cell r="G2557">
            <v>1</v>
          </cell>
          <cell r="H2557">
            <v>0</v>
          </cell>
          <cell r="I2557">
            <v>0</v>
          </cell>
          <cell r="J2557">
            <v>1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1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1</v>
          </cell>
        </row>
        <row r="2558">
          <cell r="D2558">
            <v>301543</v>
          </cell>
          <cell r="E2558" t="str">
            <v>Hupi National High School</v>
          </cell>
          <cell r="F2558">
            <v>1</v>
          </cell>
          <cell r="G2558">
            <v>1</v>
          </cell>
          <cell r="H2558">
            <v>0</v>
          </cell>
          <cell r="I2558">
            <v>0</v>
          </cell>
          <cell r="J2558">
            <v>0</v>
          </cell>
          <cell r="K2558">
            <v>1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1</v>
          </cell>
          <cell r="Q2558">
            <v>1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</row>
        <row r="2559">
          <cell r="D2559">
            <v>301540</v>
          </cell>
          <cell r="E2559" t="str">
            <v>Butansapa NHS</v>
          </cell>
          <cell r="F2559">
            <v>1</v>
          </cell>
          <cell r="G2559">
            <v>1</v>
          </cell>
          <cell r="H2559">
            <v>1</v>
          </cell>
          <cell r="I2559">
            <v>1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1</v>
          </cell>
          <cell r="Q2559">
            <v>0</v>
          </cell>
          <cell r="R2559">
            <v>0</v>
          </cell>
          <cell r="S2559">
            <v>0</v>
          </cell>
          <cell r="T2559">
            <v>1</v>
          </cell>
          <cell r="U2559">
            <v>0</v>
          </cell>
        </row>
        <row r="2560">
          <cell r="D2560">
            <v>301539</v>
          </cell>
          <cell r="E2560" t="str">
            <v>Buenavista NHS - Sihi Annex</v>
          </cell>
          <cell r="F2560">
            <v>0</v>
          </cell>
          <cell r="G2560">
            <v>0</v>
          </cell>
          <cell r="H2560">
            <v>1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1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</row>
        <row r="2561">
          <cell r="D2561">
            <v>301553</v>
          </cell>
          <cell r="E2561" t="str">
            <v>Maranlig National High School</v>
          </cell>
          <cell r="F2561">
            <v>1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1</v>
          </cell>
          <cell r="Q2561">
            <v>0</v>
          </cell>
          <cell r="R2561">
            <v>0</v>
          </cell>
          <cell r="S2561">
            <v>0</v>
          </cell>
          <cell r="T2561">
            <v>1</v>
          </cell>
          <cell r="U2561">
            <v>0</v>
          </cell>
        </row>
        <row r="2562">
          <cell r="D2562">
            <v>301565</v>
          </cell>
          <cell r="E2562" t="str">
            <v>Tapuyan NHS</v>
          </cell>
          <cell r="F2562">
            <v>1</v>
          </cell>
          <cell r="G2562">
            <v>1</v>
          </cell>
          <cell r="H2562">
            <v>0</v>
          </cell>
          <cell r="I2562">
            <v>0</v>
          </cell>
          <cell r="J2562">
            <v>1</v>
          </cell>
          <cell r="K2562">
            <v>1</v>
          </cell>
          <cell r="L2562">
            <v>0</v>
          </cell>
          <cell r="M2562">
            <v>1</v>
          </cell>
          <cell r="N2562">
            <v>0</v>
          </cell>
          <cell r="O2562">
            <v>0</v>
          </cell>
          <cell r="P2562">
            <v>0</v>
          </cell>
          <cell r="Q2562">
            <v>1</v>
          </cell>
          <cell r="R2562">
            <v>1</v>
          </cell>
          <cell r="S2562">
            <v>0</v>
          </cell>
          <cell r="T2562">
            <v>0</v>
          </cell>
          <cell r="U2562">
            <v>0</v>
          </cell>
        </row>
        <row r="2563">
          <cell r="D2563">
            <v>301541</v>
          </cell>
          <cell r="E2563" t="str">
            <v>Cawit National Comprehensive High School</v>
          </cell>
          <cell r="F2563">
            <v>0</v>
          </cell>
          <cell r="G2563">
            <v>1</v>
          </cell>
          <cell r="H2563">
            <v>0</v>
          </cell>
          <cell r="I2563">
            <v>1</v>
          </cell>
          <cell r="J2563">
            <v>1</v>
          </cell>
          <cell r="K2563">
            <v>0</v>
          </cell>
          <cell r="L2563">
            <v>0</v>
          </cell>
          <cell r="M2563">
            <v>1</v>
          </cell>
          <cell r="N2563">
            <v>0</v>
          </cell>
          <cell r="O2563">
            <v>1</v>
          </cell>
          <cell r="P2563">
            <v>0</v>
          </cell>
          <cell r="Q2563">
            <v>0</v>
          </cell>
          <cell r="R2563">
            <v>1</v>
          </cell>
          <cell r="S2563">
            <v>0</v>
          </cell>
          <cell r="T2563">
            <v>0</v>
          </cell>
          <cell r="U2563">
            <v>0</v>
          </cell>
        </row>
        <row r="2564">
          <cell r="D2564">
            <v>301561</v>
          </cell>
          <cell r="E2564" t="str">
            <v>Sayao National High School</v>
          </cell>
          <cell r="F2564">
            <v>1</v>
          </cell>
          <cell r="G2564">
            <v>0</v>
          </cell>
          <cell r="H2564">
            <v>0</v>
          </cell>
          <cell r="I2564">
            <v>0</v>
          </cell>
          <cell r="J2564">
            <v>0</v>
          </cell>
          <cell r="K2564">
            <v>1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1</v>
          </cell>
          <cell r="R2564">
            <v>1</v>
          </cell>
          <cell r="S2564">
            <v>0</v>
          </cell>
          <cell r="T2564">
            <v>0</v>
          </cell>
          <cell r="U2564">
            <v>0</v>
          </cell>
        </row>
        <row r="2565">
          <cell r="D2565">
            <v>301532</v>
          </cell>
          <cell r="E2565" t="str">
            <v>Bognuyan NHS</v>
          </cell>
          <cell r="F2565">
            <v>1</v>
          </cell>
          <cell r="G2565">
            <v>1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1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1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</row>
        <row r="2566">
          <cell r="D2566">
            <v>301544</v>
          </cell>
          <cell r="E2566" t="str">
            <v>Ilaya NHS</v>
          </cell>
          <cell r="F2566">
            <v>1</v>
          </cell>
          <cell r="G2566">
            <v>1</v>
          </cell>
          <cell r="H2566">
            <v>1</v>
          </cell>
          <cell r="I2566">
            <v>1</v>
          </cell>
          <cell r="J2566">
            <v>1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1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</row>
        <row r="2567">
          <cell r="D2567">
            <v>301551</v>
          </cell>
          <cell r="E2567" t="str">
            <v>Malibago National High School</v>
          </cell>
          <cell r="F2567">
            <v>1</v>
          </cell>
          <cell r="G2567">
            <v>0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1</v>
          </cell>
          <cell r="N2567">
            <v>0</v>
          </cell>
          <cell r="O2567">
            <v>0</v>
          </cell>
          <cell r="P2567">
            <v>1</v>
          </cell>
          <cell r="Q2567">
            <v>1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</row>
        <row r="2568">
          <cell r="D2568">
            <v>301558</v>
          </cell>
          <cell r="E2568" t="str">
            <v>Mongpong NHS</v>
          </cell>
          <cell r="F2568">
            <v>1</v>
          </cell>
          <cell r="G2568">
            <v>0</v>
          </cell>
          <cell r="H2568">
            <v>0</v>
          </cell>
          <cell r="I2568">
            <v>0</v>
          </cell>
          <cell r="J2568">
            <v>0</v>
          </cell>
          <cell r="K2568">
            <v>1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1</v>
          </cell>
          <cell r="Q2568">
            <v>1</v>
          </cell>
          <cell r="R2568">
            <v>0</v>
          </cell>
          <cell r="S2568">
            <v>0</v>
          </cell>
          <cell r="T2568">
            <v>0</v>
          </cell>
          <cell r="U2568">
            <v>1</v>
          </cell>
        </row>
        <row r="2569">
          <cell r="D2569">
            <v>301559</v>
          </cell>
          <cell r="E2569" t="str">
            <v>Polo NHS</v>
          </cell>
          <cell r="F2569">
            <v>1</v>
          </cell>
          <cell r="G2569">
            <v>1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1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</row>
        <row r="2570">
          <cell r="D2570">
            <v>308805</v>
          </cell>
          <cell r="E2570" t="str">
            <v>Bagtingon NHS</v>
          </cell>
          <cell r="F2570">
            <v>1</v>
          </cell>
          <cell r="G2570">
            <v>1</v>
          </cell>
          <cell r="H2570">
            <v>0</v>
          </cell>
          <cell r="I2570">
            <v>1</v>
          </cell>
          <cell r="J2570">
            <v>1</v>
          </cell>
          <cell r="K2570">
            <v>0</v>
          </cell>
          <cell r="L2570">
            <v>0</v>
          </cell>
          <cell r="M2570">
            <v>1</v>
          </cell>
          <cell r="N2570">
            <v>0</v>
          </cell>
          <cell r="O2570">
            <v>0</v>
          </cell>
          <cell r="P2570">
            <v>1</v>
          </cell>
          <cell r="Q2570">
            <v>1</v>
          </cell>
          <cell r="R2570">
            <v>0</v>
          </cell>
          <cell r="S2570">
            <v>0</v>
          </cell>
          <cell r="T2570">
            <v>1</v>
          </cell>
          <cell r="U2570">
            <v>0</v>
          </cell>
        </row>
        <row r="2571">
          <cell r="D2571">
            <v>301554</v>
          </cell>
          <cell r="E2571" t="str">
            <v>Marinduque NHS</v>
          </cell>
          <cell r="F2571">
            <v>1</v>
          </cell>
          <cell r="G2571">
            <v>1</v>
          </cell>
          <cell r="H2571">
            <v>1</v>
          </cell>
          <cell r="I2571">
            <v>1</v>
          </cell>
          <cell r="J2571">
            <v>1</v>
          </cell>
          <cell r="K2571">
            <v>1</v>
          </cell>
          <cell r="L2571">
            <v>1</v>
          </cell>
          <cell r="M2571">
            <v>1</v>
          </cell>
          <cell r="N2571">
            <v>1</v>
          </cell>
          <cell r="O2571">
            <v>1</v>
          </cell>
          <cell r="P2571">
            <v>1</v>
          </cell>
          <cell r="Q2571">
            <v>1</v>
          </cell>
          <cell r="R2571">
            <v>1</v>
          </cell>
          <cell r="S2571">
            <v>1</v>
          </cell>
          <cell r="T2571">
            <v>1</v>
          </cell>
          <cell r="U2571">
            <v>1</v>
          </cell>
        </row>
        <row r="2572">
          <cell r="D2572">
            <v>308907</v>
          </cell>
          <cell r="E2572" t="str">
            <v>Sablayan NCHS - Sta. Lucia Annex</v>
          </cell>
          <cell r="F2572">
            <v>1</v>
          </cell>
          <cell r="G2572">
            <v>0</v>
          </cell>
          <cell r="H2572">
            <v>1</v>
          </cell>
          <cell r="I2572">
            <v>1</v>
          </cell>
          <cell r="J2572">
            <v>0</v>
          </cell>
          <cell r="K2572">
            <v>1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1</v>
          </cell>
          <cell r="Q2572">
            <v>1</v>
          </cell>
          <cell r="R2572">
            <v>0</v>
          </cell>
          <cell r="S2572">
            <v>0</v>
          </cell>
          <cell r="T2572">
            <v>0</v>
          </cell>
          <cell r="U2572">
            <v>1</v>
          </cell>
        </row>
        <row r="2573">
          <cell r="D2573">
            <v>301589</v>
          </cell>
          <cell r="E2573" t="str">
            <v>Mapaya National High School</v>
          </cell>
          <cell r="F2573">
            <v>0</v>
          </cell>
          <cell r="G2573">
            <v>1</v>
          </cell>
          <cell r="H2573">
            <v>1</v>
          </cell>
          <cell r="I2573">
            <v>0</v>
          </cell>
          <cell r="J2573">
            <v>1</v>
          </cell>
          <cell r="K2573">
            <v>0</v>
          </cell>
          <cell r="L2573">
            <v>0</v>
          </cell>
          <cell r="M2573">
            <v>1</v>
          </cell>
          <cell r="N2573">
            <v>1</v>
          </cell>
          <cell r="O2573">
            <v>1</v>
          </cell>
          <cell r="P2573">
            <v>1</v>
          </cell>
          <cell r="Q2573">
            <v>1</v>
          </cell>
          <cell r="R2573">
            <v>1</v>
          </cell>
          <cell r="S2573">
            <v>1</v>
          </cell>
          <cell r="T2573">
            <v>1</v>
          </cell>
          <cell r="U2573">
            <v>1</v>
          </cell>
        </row>
        <row r="2574">
          <cell r="D2574">
            <v>301595</v>
          </cell>
          <cell r="E2574" t="str">
            <v>RIZAL NATIONAL HIGH SCHOOL</v>
          </cell>
          <cell r="F2574">
            <v>1</v>
          </cell>
          <cell r="G2574">
            <v>1</v>
          </cell>
          <cell r="H2574">
            <v>1</v>
          </cell>
          <cell r="I2574">
            <v>0</v>
          </cell>
          <cell r="J2574">
            <v>1</v>
          </cell>
          <cell r="K2574">
            <v>1</v>
          </cell>
          <cell r="L2574">
            <v>0</v>
          </cell>
          <cell r="M2574">
            <v>0</v>
          </cell>
          <cell r="N2574">
            <v>1</v>
          </cell>
          <cell r="O2574">
            <v>1</v>
          </cell>
          <cell r="P2574">
            <v>1</v>
          </cell>
          <cell r="Q2574">
            <v>0</v>
          </cell>
          <cell r="R2574">
            <v>0</v>
          </cell>
          <cell r="S2574">
            <v>0</v>
          </cell>
          <cell r="T2574">
            <v>1</v>
          </cell>
          <cell r="U2574">
            <v>0</v>
          </cell>
        </row>
        <row r="2575">
          <cell r="D2575">
            <v>301605</v>
          </cell>
          <cell r="E2575" t="str">
            <v>Sta Teresa NHS</v>
          </cell>
          <cell r="F2575">
            <v>0</v>
          </cell>
          <cell r="G2575">
            <v>0</v>
          </cell>
          <cell r="H2575">
            <v>1</v>
          </cell>
          <cell r="I2575">
            <v>0</v>
          </cell>
          <cell r="J2575">
            <v>0</v>
          </cell>
          <cell r="K2575">
            <v>1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1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1</v>
          </cell>
        </row>
        <row r="2576">
          <cell r="D2576">
            <v>308908</v>
          </cell>
          <cell r="E2576" t="str">
            <v>Mangarin National Highschool</v>
          </cell>
          <cell r="F2576">
            <v>1</v>
          </cell>
          <cell r="G2576">
            <v>1</v>
          </cell>
          <cell r="H2576">
            <v>1</v>
          </cell>
          <cell r="I2576">
            <v>0</v>
          </cell>
          <cell r="J2576">
            <v>1</v>
          </cell>
          <cell r="K2576">
            <v>0</v>
          </cell>
          <cell r="L2576">
            <v>0</v>
          </cell>
          <cell r="M2576">
            <v>0</v>
          </cell>
          <cell r="N2576">
            <v>1</v>
          </cell>
          <cell r="O2576">
            <v>1</v>
          </cell>
          <cell r="P2576">
            <v>1</v>
          </cell>
          <cell r="Q2576">
            <v>1</v>
          </cell>
          <cell r="R2576">
            <v>0</v>
          </cell>
          <cell r="S2576">
            <v>0</v>
          </cell>
          <cell r="T2576">
            <v>0</v>
          </cell>
          <cell r="U2576">
            <v>1</v>
          </cell>
        </row>
        <row r="2577">
          <cell r="D2577">
            <v>500029</v>
          </cell>
          <cell r="E2577" t="str">
            <v>Lubang IS</v>
          </cell>
          <cell r="F2577">
            <v>1</v>
          </cell>
          <cell r="G2577">
            <v>1</v>
          </cell>
          <cell r="H2577">
            <v>1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1</v>
          </cell>
          <cell r="S2577">
            <v>0</v>
          </cell>
          <cell r="T2577">
            <v>1</v>
          </cell>
          <cell r="U2577">
            <v>0</v>
          </cell>
        </row>
        <row r="2578">
          <cell r="D2578">
            <v>301600</v>
          </cell>
          <cell r="E2578" t="str">
            <v>Central NHS</v>
          </cell>
          <cell r="F2578">
            <v>0</v>
          </cell>
          <cell r="G2578">
            <v>1</v>
          </cell>
          <cell r="H2578">
            <v>1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1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</row>
        <row r="2579">
          <cell r="D2579">
            <v>301603</v>
          </cell>
          <cell r="E2579" t="str">
            <v>Santa Cruz NHS</v>
          </cell>
          <cell r="F2579">
            <v>1</v>
          </cell>
          <cell r="G2579">
            <v>1</v>
          </cell>
          <cell r="H2579">
            <v>1</v>
          </cell>
          <cell r="I2579">
            <v>0</v>
          </cell>
          <cell r="J2579">
            <v>1</v>
          </cell>
          <cell r="K2579">
            <v>1</v>
          </cell>
          <cell r="L2579">
            <v>0</v>
          </cell>
          <cell r="M2579">
            <v>1</v>
          </cell>
          <cell r="N2579">
            <v>0</v>
          </cell>
          <cell r="O2579">
            <v>0</v>
          </cell>
          <cell r="P2579">
            <v>1</v>
          </cell>
          <cell r="Q2579">
            <v>1</v>
          </cell>
          <cell r="R2579">
            <v>0</v>
          </cell>
          <cell r="S2579">
            <v>0</v>
          </cell>
          <cell r="T2579">
            <v>1</v>
          </cell>
          <cell r="U2579">
            <v>1</v>
          </cell>
        </row>
        <row r="2580">
          <cell r="D2580">
            <v>308902</v>
          </cell>
          <cell r="E2580" t="str">
            <v>Abra de Ilog NHS - Biga Extension</v>
          </cell>
          <cell r="F2580">
            <v>0</v>
          </cell>
          <cell r="G2580">
            <v>1</v>
          </cell>
          <cell r="H2580">
            <v>1</v>
          </cell>
          <cell r="I2580">
            <v>1</v>
          </cell>
          <cell r="J2580">
            <v>1</v>
          </cell>
          <cell r="K2580">
            <v>1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1</v>
          </cell>
          <cell r="Q2580">
            <v>1</v>
          </cell>
          <cell r="R2580">
            <v>1</v>
          </cell>
          <cell r="S2580">
            <v>0</v>
          </cell>
          <cell r="T2580">
            <v>0</v>
          </cell>
          <cell r="U2580">
            <v>1</v>
          </cell>
        </row>
        <row r="2581">
          <cell r="D2581">
            <v>301596</v>
          </cell>
          <cell r="E2581" t="str">
            <v>Sablayan NATIONAL COMPREHENSIVE HIGH SCHOOL</v>
          </cell>
          <cell r="F2581">
            <v>1</v>
          </cell>
          <cell r="G2581">
            <v>0</v>
          </cell>
          <cell r="H2581">
            <v>0</v>
          </cell>
          <cell r="I2581">
            <v>1</v>
          </cell>
          <cell r="J2581">
            <v>0</v>
          </cell>
          <cell r="K2581">
            <v>0</v>
          </cell>
          <cell r="L2581">
            <v>0</v>
          </cell>
          <cell r="M2581">
            <v>1</v>
          </cell>
          <cell r="N2581">
            <v>0</v>
          </cell>
          <cell r="O2581">
            <v>0</v>
          </cell>
          <cell r="P2581">
            <v>1</v>
          </cell>
          <cell r="Q2581">
            <v>0</v>
          </cell>
          <cell r="R2581">
            <v>0</v>
          </cell>
          <cell r="S2581">
            <v>0</v>
          </cell>
          <cell r="T2581">
            <v>1</v>
          </cell>
          <cell r="U2581">
            <v>0</v>
          </cell>
        </row>
        <row r="2582">
          <cell r="D2582">
            <v>301569</v>
          </cell>
          <cell r="E2582" t="str">
            <v>Abra de Ilog NHS</v>
          </cell>
          <cell r="F2582">
            <v>1</v>
          </cell>
          <cell r="G2582">
            <v>1</v>
          </cell>
          <cell r="H2582">
            <v>1</v>
          </cell>
          <cell r="I2582">
            <v>1</v>
          </cell>
          <cell r="J2582">
            <v>1</v>
          </cell>
          <cell r="K2582">
            <v>1</v>
          </cell>
          <cell r="L2582">
            <v>0</v>
          </cell>
          <cell r="M2582">
            <v>1</v>
          </cell>
          <cell r="N2582">
            <v>0</v>
          </cell>
          <cell r="O2582">
            <v>1</v>
          </cell>
          <cell r="P2582">
            <v>1</v>
          </cell>
          <cell r="Q2582">
            <v>1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</row>
        <row r="2583">
          <cell r="D2583">
            <v>301599</v>
          </cell>
          <cell r="E2583" t="str">
            <v>San Jose NHS</v>
          </cell>
          <cell r="F2583">
            <v>1</v>
          </cell>
          <cell r="G2583">
            <v>0</v>
          </cell>
          <cell r="H2583">
            <v>1</v>
          </cell>
          <cell r="I2583">
            <v>0</v>
          </cell>
          <cell r="J2583">
            <v>0</v>
          </cell>
          <cell r="K2583">
            <v>1</v>
          </cell>
          <cell r="L2583">
            <v>0</v>
          </cell>
          <cell r="M2583">
            <v>1</v>
          </cell>
          <cell r="N2583">
            <v>0</v>
          </cell>
          <cell r="O2583">
            <v>0</v>
          </cell>
          <cell r="P2583">
            <v>0</v>
          </cell>
          <cell r="Q2583">
            <v>1</v>
          </cell>
          <cell r="R2583">
            <v>0</v>
          </cell>
          <cell r="S2583">
            <v>0</v>
          </cell>
          <cell r="T2583">
            <v>1</v>
          </cell>
          <cell r="U2583">
            <v>0</v>
          </cell>
        </row>
        <row r="2584">
          <cell r="D2584">
            <v>501333</v>
          </cell>
          <cell r="E2584" t="str">
            <v>Rizal Integrated School</v>
          </cell>
          <cell r="F2584">
            <v>0</v>
          </cell>
          <cell r="G2584">
            <v>1</v>
          </cell>
          <cell r="H2584">
            <v>1</v>
          </cell>
          <cell r="I2584">
            <v>0</v>
          </cell>
          <cell r="J2584">
            <v>0</v>
          </cell>
          <cell r="K2584">
            <v>1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1</v>
          </cell>
          <cell r="R2584">
            <v>0</v>
          </cell>
          <cell r="S2584">
            <v>0</v>
          </cell>
          <cell r="T2584">
            <v>0</v>
          </cell>
          <cell r="U2584">
            <v>1</v>
          </cell>
        </row>
        <row r="2585">
          <cell r="D2585">
            <v>308909</v>
          </cell>
          <cell r="E2585" t="str">
            <v>Caminawit NHS</v>
          </cell>
          <cell r="F2585">
            <v>1</v>
          </cell>
          <cell r="G2585">
            <v>0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</row>
        <row r="2586">
          <cell r="D2586">
            <v>301573</v>
          </cell>
          <cell r="E2586" t="str">
            <v>Barahan NHS</v>
          </cell>
          <cell r="F2586">
            <v>1</v>
          </cell>
          <cell r="G2586">
            <v>0</v>
          </cell>
          <cell r="H2586">
            <v>1</v>
          </cell>
          <cell r="I2586">
            <v>1</v>
          </cell>
          <cell r="J2586">
            <v>1</v>
          </cell>
          <cell r="K2586">
            <v>1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1</v>
          </cell>
          <cell r="Q2586">
            <v>1</v>
          </cell>
          <cell r="R2586">
            <v>0</v>
          </cell>
          <cell r="S2586">
            <v>0</v>
          </cell>
          <cell r="T2586">
            <v>0</v>
          </cell>
          <cell r="U2586">
            <v>1</v>
          </cell>
        </row>
        <row r="2587">
          <cell r="D2587">
            <v>301579</v>
          </cell>
          <cell r="E2587" t="str">
            <v>Iling NHS - Pawican Annex</v>
          </cell>
          <cell r="F2587">
            <v>1</v>
          </cell>
          <cell r="G2587">
            <v>1</v>
          </cell>
          <cell r="H2587">
            <v>0</v>
          </cell>
          <cell r="I2587">
            <v>0</v>
          </cell>
          <cell r="J2587">
            <v>1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1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1</v>
          </cell>
        </row>
        <row r="2588">
          <cell r="D2588">
            <v>301578</v>
          </cell>
          <cell r="E2588" t="str">
            <v>Iling NHS</v>
          </cell>
          <cell r="F2588">
            <v>0</v>
          </cell>
          <cell r="G2588">
            <v>1</v>
          </cell>
          <cell r="H2588">
            <v>1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1</v>
          </cell>
          <cell r="O2588">
            <v>0</v>
          </cell>
          <cell r="P2588">
            <v>1</v>
          </cell>
          <cell r="Q2588">
            <v>1</v>
          </cell>
          <cell r="R2588">
            <v>1</v>
          </cell>
          <cell r="S2588">
            <v>0</v>
          </cell>
          <cell r="T2588">
            <v>0</v>
          </cell>
          <cell r="U2588">
            <v>1</v>
          </cell>
        </row>
        <row r="2589">
          <cell r="D2589">
            <v>301586</v>
          </cell>
          <cell r="E2589" t="str">
            <v>LUBANG VOCATIONAL HIGH SCHOOL</v>
          </cell>
          <cell r="F2589">
            <v>1</v>
          </cell>
          <cell r="G2589">
            <v>0</v>
          </cell>
          <cell r="H2589">
            <v>1</v>
          </cell>
          <cell r="I2589">
            <v>0</v>
          </cell>
          <cell r="J2589">
            <v>1</v>
          </cell>
          <cell r="K2589">
            <v>1</v>
          </cell>
          <cell r="L2589">
            <v>0</v>
          </cell>
          <cell r="M2589">
            <v>1</v>
          </cell>
          <cell r="N2589">
            <v>1</v>
          </cell>
          <cell r="O2589">
            <v>1</v>
          </cell>
          <cell r="P2589">
            <v>1</v>
          </cell>
          <cell r="Q2589">
            <v>1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</row>
        <row r="2590">
          <cell r="D2590">
            <v>301580</v>
          </cell>
          <cell r="E2590" t="str">
            <v>Iriron NHS</v>
          </cell>
          <cell r="F2590">
            <v>1</v>
          </cell>
          <cell r="G2590">
            <v>1</v>
          </cell>
          <cell r="H2590">
            <v>1</v>
          </cell>
          <cell r="I2590">
            <v>0</v>
          </cell>
          <cell r="J2590">
            <v>1</v>
          </cell>
          <cell r="K2590">
            <v>1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1</v>
          </cell>
          <cell r="R2590">
            <v>1</v>
          </cell>
          <cell r="S2590">
            <v>0</v>
          </cell>
          <cell r="T2590">
            <v>0</v>
          </cell>
          <cell r="U2590">
            <v>0</v>
          </cell>
        </row>
        <row r="2591">
          <cell r="D2591">
            <v>301572</v>
          </cell>
          <cell r="E2591" t="str">
            <v>Aguas National High School</v>
          </cell>
          <cell r="F2591">
            <v>1</v>
          </cell>
          <cell r="G2591">
            <v>1</v>
          </cell>
          <cell r="H2591">
            <v>1</v>
          </cell>
          <cell r="I2591">
            <v>1</v>
          </cell>
          <cell r="J2591">
            <v>1</v>
          </cell>
          <cell r="K2591">
            <v>1</v>
          </cell>
          <cell r="L2591">
            <v>0</v>
          </cell>
          <cell r="M2591">
            <v>0</v>
          </cell>
          <cell r="N2591">
            <v>1</v>
          </cell>
          <cell r="O2591">
            <v>0</v>
          </cell>
          <cell r="P2591">
            <v>0</v>
          </cell>
          <cell r="Q2591">
            <v>1</v>
          </cell>
          <cell r="R2591">
            <v>0</v>
          </cell>
          <cell r="S2591">
            <v>0</v>
          </cell>
          <cell r="T2591">
            <v>0</v>
          </cell>
          <cell r="U2591">
            <v>1</v>
          </cell>
        </row>
        <row r="2592">
          <cell r="D2592">
            <v>301575</v>
          </cell>
          <cell r="E2592" t="str">
            <v>Malpalon National High School</v>
          </cell>
          <cell r="F2592">
            <v>1</v>
          </cell>
          <cell r="G2592">
            <v>1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1</v>
          </cell>
          <cell r="Q2592">
            <v>1</v>
          </cell>
          <cell r="R2592">
            <v>1</v>
          </cell>
          <cell r="S2592">
            <v>0</v>
          </cell>
          <cell r="T2592">
            <v>1</v>
          </cell>
          <cell r="U2592">
            <v>1</v>
          </cell>
        </row>
        <row r="2593">
          <cell r="D2593">
            <v>301606</v>
          </cell>
          <cell r="E2593" t="str">
            <v>Tanyag NHS</v>
          </cell>
          <cell r="F2593">
            <v>0</v>
          </cell>
          <cell r="G2593">
            <v>0</v>
          </cell>
          <cell r="H2593">
            <v>1</v>
          </cell>
          <cell r="I2593">
            <v>0</v>
          </cell>
          <cell r="J2593">
            <v>1</v>
          </cell>
          <cell r="K2593">
            <v>1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1</v>
          </cell>
          <cell r="Q2593">
            <v>0</v>
          </cell>
          <cell r="R2593">
            <v>0</v>
          </cell>
          <cell r="S2593">
            <v>0</v>
          </cell>
          <cell r="T2593">
            <v>1</v>
          </cell>
          <cell r="U2593">
            <v>0</v>
          </cell>
        </row>
        <row r="2594">
          <cell r="D2594">
            <v>308904</v>
          </cell>
          <cell r="E2594" t="str">
            <v>Manoot National High School</v>
          </cell>
          <cell r="F2594">
            <v>1</v>
          </cell>
          <cell r="G2594">
            <v>1</v>
          </cell>
          <cell r="H2594">
            <v>0</v>
          </cell>
          <cell r="I2594">
            <v>0</v>
          </cell>
          <cell r="J2594">
            <v>1</v>
          </cell>
          <cell r="K2594">
            <v>1</v>
          </cell>
          <cell r="L2594">
            <v>0</v>
          </cell>
          <cell r="M2594">
            <v>1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</row>
        <row r="2595">
          <cell r="D2595">
            <v>301583</v>
          </cell>
          <cell r="E2595" t="str">
            <v>Looc National School Of Fisheries</v>
          </cell>
          <cell r="F2595">
            <v>1</v>
          </cell>
          <cell r="G2595">
            <v>1</v>
          </cell>
          <cell r="H2595">
            <v>1</v>
          </cell>
          <cell r="I2595">
            <v>1</v>
          </cell>
          <cell r="J2595">
            <v>1</v>
          </cell>
          <cell r="K2595">
            <v>1</v>
          </cell>
          <cell r="L2595">
            <v>0</v>
          </cell>
          <cell r="M2595">
            <v>1</v>
          </cell>
          <cell r="N2595">
            <v>1</v>
          </cell>
          <cell r="O2595">
            <v>0</v>
          </cell>
          <cell r="P2595">
            <v>1</v>
          </cell>
          <cell r="Q2595">
            <v>1</v>
          </cell>
          <cell r="R2595">
            <v>0</v>
          </cell>
          <cell r="S2595">
            <v>0</v>
          </cell>
          <cell r="T2595">
            <v>0</v>
          </cell>
          <cell r="U2595">
            <v>1</v>
          </cell>
        </row>
        <row r="2596">
          <cell r="D2596">
            <v>305534</v>
          </cell>
          <cell r="E2596" t="str">
            <v>Burgos National High School</v>
          </cell>
          <cell r="F2596">
            <v>1</v>
          </cell>
          <cell r="G2596">
            <v>0</v>
          </cell>
          <cell r="H2596">
            <v>1</v>
          </cell>
          <cell r="I2596">
            <v>0</v>
          </cell>
          <cell r="J2596">
            <v>0</v>
          </cell>
          <cell r="K2596">
            <v>1</v>
          </cell>
          <cell r="L2596">
            <v>0</v>
          </cell>
          <cell r="M2596">
            <v>0</v>
          </cell>
          <cell r="N2596">
            <v>0</v>
          </cell>
          <cell r="O2596">
            <v>1</v>
          </cell>
          <cell r="P2596">
            <v>1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</row>
        <row r="2597">
          <cell r="D2597">
            <v>301574</v>
          </cell>
          <cell r="E2597" t="str">
            <v>CALINTAAN NATIONAL HIGH SCHOOL</v>
          </cell>
          <cell r="F2597">
            <v>1</v>
          </cell>
          <cell r="G2597">
            <v>1</v>
          </cell>
          <cell r="H2597">
            <v>1</v>
          </cell>
          <cell r="I2597">
            <v>1</v>
          </cell>
          <cell r="J2597">
            <v>1</v>
          </cell>
          <cell r="K2597">
            <v>1</v>
          </cell>
          <cell r="L2597">
            <v>1</v>
          </cell>
          <cell r="M2597">
            <v>1</v>
          </cell>
          <cell r="N2597">
            <v>1</v>
          </cell>
          <cell r="O2597">
            <v>1</v>
          </cell>
          <cell r="P2597">
            <v>1</v>
          </cell>
          <cell r="Q2597">
            <v>1</v>
          </cell>
          <cell r="R2597">
            <v>1</v>
          </cell>
          <cell r="S2597">
            <v>1</v>
          </cell>
          <cell r="T2597">
            <v>1</v>
          </cell>
          <cell r="U2597">
            <v>1</v>
          </cell>
        </row>
        <row r="2598">
          <cell r="D2598">
            <v>301607</v>
          </cell>
          <cell r="E2598" t="str">
            <v>Tilik NHS</v>
          </cell>
          <cell r="F2598">
            <v>1</v>
          </cell>
          <cell r="G2598">
            <v>1</v>
          </cell>
          <cell r="H2598">
            <v>1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1</v>
          </cell>
          <cell r="Q2598">
            <v>1</v>
          </cell>
          <cell r="R2598">
            <v>1</v>
          </cell>
          <cell r="S2598">
            <v>0</v>
          </cell>
          <cell r="T2598">
            <v>1</v>
          </cell>
          <cell r="U2598">
            <v>1</v>
          </cell>
        </row>
        <row r="2599">
          <cell r="D2599">
            <v>301601</v>
          </cell>
          <cell r="E2599" t="str">
            <v>San Vicente NHS</v>
          </cell>
          <cell r="F2599">
            <v>0</v>
          </cell>
          <cell r="G2599">
            <v>0</v>
          </cell>
          <cell r="H2599">
            <v>1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1</v>
          </cell>
          <cell r="Q2599">
            <v>0</v>
          </cell>
          <cell r="R2599">
            <v>0</v>
          </cell>
          <cell r="S2599">
            <v>0</v>
          </cell>
          <cell r="T2599">
            <v>1</v>
          </cell>
          <cell r="U2599">
            <v>0</v>
          </cell>
        </row>
        <row r="2600">
          <cell r="D2600">
            <v>301608</v>
          </cell>
          <cell r="E2600" t="str">
            <v>Victoria NHS</v>
          </cell>
          <cell r="F2600">
            <v>0</v>
          </cell>
          <cell r="G2600">
            <v>1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1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</row>
        <row r="2601">
          <cell r="D2601">
            <v>301576</v>
          </cell>
          <cell r="E2601" t="str">
            <v>Poypoy National High School</v>
          </cell>
          <cell r="F2601">
            <v>1</v>
          </cell>
          <cell r="G2601">
            <v>1</v>
          </cell>
          <cell r="H2601">
            <v>1</v>
          </cell>
          <cell r="I2601">
            <v>1</v>
          </cell>
          <cell r="J2601">
            <v>1</v>
          </cell>
          <cell r="K2601">
            <v>1</v>
          </cell>
          <cell r="L2601">
            <v>1</v>
          </cell>
          <cell r="M2601">
            <v>1</v>
          </cell>
          <cell r="N2601">
            <v>1</v>
          </cell>
          <cell r="O2601">
            <v>0</v>
          </cell>
          <cell r="P2601">
            <v>1</v>
          </cell>
          <cell r="Q2601">
            <v>1</v>
          </cell>
          <cell r="R2601">
            <v>1</v>
          </cell>
          <cell r="S2601">
            <v>0</v>
          </cell>
          <cell r="T2601">
            <v>1</v>
          </cell>
          <cell r="U2601">
            <v>1</v>
          </cell>
        </row>
        <row r="2602">
          <cell r="D2602">
            <v>305531</v>
          </cell>
          <cell r="E2602" t="str">
            <v>Tagumpay National High School</v>
          </cell>
          <cell r="F2602">
            <v>1</v>
          </cell>
          <cell r="G2602">
            <v>0</v>
          </cell>
          <cell r="H2602">
            <v>0</v>
          </cell>
          <cell r="I2602">
            <v>0</v>
          </cell>
          <cell r="J2602">
            <v>1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1</v>
          </cell>
          <cell r="Q2602">
            <v>1</v>
          </cell>
          <cell r="R2602">
            <v>0</v>
          </cell>
          <cell r="S2602">
            <v>0</v>
          </cell>
          <cell r="T2602">
            <v>1</v>
          </cell>
          <cell r="U2602">
            <v>1</v>
          </cell>
        </row>
        <row r="2603">
          <cell r="D2603">
            <v>301604</v>
          </cell>
          <cell r="E2603" t="str">
            <v>Pinagturilan National High School</v>
          </cell>
          <cell r="F2603">
            <v>1</v>
          </cell>
          <cell r="G2603">
            <v>1</v>
          </cell>
          <cell r="H2603">
            <v>1</v>
          </cell>
          <cell r="I2603">
            <v>1</v>
          </cell>
          <cell r="J2603">
            <v>1</v>
          </cell>
          <cell r="K2603">
            <v>1</v>
          </cell>
          <cell r="L2603">
            <v>1</v>
          </cell>
          <cell r="M2603">
            <v>1</v>
          </cell>
          <cell r="N2603">
            <v>1</v>
          </cell>
          <cell r="O2603">
            <v>1</v>
          </cell>
          <cell r="P2603">
            <v>1</v>
          </cell>
          <cell r="Q2603">
            <v>1</v>
          </cell>
          <cell r="R2603">
            <v>1</v>
          </cell>
          <cell r="S2603">
            <v>1</v>
          </cell>
          <cell r="T2603">
            <v>1</v>
          </cell>
          <cell r="U2603">
            <v>1</v>
          </cell>
        </row>
        <row r="2604">
          <cell r="D2604">
            <v>301591</v>
          </cell>
          <cell r="E2604" t="str">
            <v>Magsikap NHS</v>
          </cell>
          <cell r="F2604">
            <v>1</v>
          </cell>
          <cell r="G2604">
            <v>1</v>
          </cell>
          <cell r="H2604">
            <v>1</v>
          </cell>
          <cell r="I2604">
            <v>0</v>
          </cell>
          <cell r="J2604">
            <v>1</v>
          </cell>
          <cell r="K2604">
            <v>1</v>
          </cell>
          <cell r="L2604">
            <v>0</v>
          </cell>
          <cell r="M2604">
            <v>1</v>
          </cell>
          <cell r="N2604">
            <v>1</v>
          </cell>
          <cell r="O2604">
            <v>1</v>
          </cell>
          <cell r="P2604">
            <v>1</v>
          </cell>
          <cell r="Q2604">
            <v>1</v>
          </cell>
          <cell r="R2604">
            <v>0</v>
          </cell>
          <cell r="S2604">
            <v>0</v>
          </cell>
          <cell r="T2604">
            <v>0</v>
          </cell>
          <cell r="U2604">
            <v>1</v>
          </cell>
        </row>
        <row r="2605">
          <cell r="D2605">
            <v>301590</v>
          </cell>
          <cell r="E2605" t="str">
            <v>Magsaysay NHS - Purnaga Annex</v>
          </cell>
          <cell r="F2605">
            <v>1</v>
          </cell>
          <cell r="G2605">
            <v>0</v>
          </cell>
          <cell r="H2605">
            <v>0</v>
          </cell>
          <cell r="I2605">
            <v>1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1</v>
          </cell>
          <cell r="T2605">
            <v>0</v>
          </cell>
          <cell r="U2605">
            <v>0</v>
          </cell>
        </row>
        <row r="2606">
          <cell r="D2606">
            <v>301577</v>
          </cell>
          <cell r="E2606" t="str">
            <v>Concepcion NHS</v>
          </cell>
          <cell r="F2606">
            <v>1</v>
          </cell>
          <cell r="G2606">
            <v>1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1</v>
          </cell>
          <cell r="Q2606">
            <v>1</v>
          </cell>
          <cell r="R2606">
            <v>0</v>
          </cell>
          <cell r="S2606">
            <v>0</v>
          </cell>
          <cell r="T2606">
            <v>0</v>
          </cell>
          <cell r="U2606">
            <v>1</v>
          </cell>
        </row>
        <row r="2607">
          <cell r="D2607">
            <v>301571</v>
          </cell>
          <cell r="E2607" t="str">
            <v>Abra de Ilog NHS - Camurong Annex</v>
          </cell>
          <cell r="F2607">
            <v>1</v>
          </cell>
          <cell r="G2607">
            <v>0</v>
          </cell>
          <cell r="H2607">
            <v>1</v>
          </cell>
          <cell r="I2607">
            <v>1</v>
          </cell>
          <cell r="J2607">
            <v>1</v>
          </cell>
          <cell r="K2607">
            <v>0</v>
          </cell>
          <cell r="L2607">
            <v>1</v>
          </cell>
          <cell r="M2607">
            <v>0</v>
          </cell>
          <cell r="N2607">
            <v>1</v>
          </cell>
          <cell r="O2607">
            <v>1</v>
          </cell>
          <cell r="P2607">
            <v>1</v>
          </cell>
          <cell r="Q2607">
            <v>1</v>
          </cell>
          <cell r="R2607">
            <v>0</v>
          </cell>
          <cell r="S2607">
            <v>1</v>
          </cell>
          <cell r="T2607">
            <v>0</v>
          </cell>
          <cell r="U2607">
            <v>0</v>
          </cell>
        </row>
        <row r="2608">
          <cell r="D2608">
            <v>301587</v>
          </cell>
          <cell r="E2608" t="str">
            <v>Lubang Vocational High School-Cabra</v>
          </cell>
          <cell r="F2608">
            <v>0</v>
          </cell>
          <cell r="G2608">
            <v>1</v>
          </cell>
          <cell r="H2608">
            <v>1</v>
          </cell>
          <cell r="I2608">
            <v>1</v>
          </cell>
          <cell r="J2608">
            <v>0</v>
          </cell>
          <cell r="K2608">
            <v>1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1</v>
          </cell>
          <cell r="Q2608">
            <v>1</v>
          </cell>
          <cell r="R2608">
            <v>1</v>
          </cell>
          <cell r="S2608">
            <v>1</v>
          </cell>
          <cell r="T2608">
            <v>1</v>
          </cell>
          <cell r="U2608">
            <v>1</v>
          </cell>
        </row>
        <row r="2609">
          <cell r="D2609">
            <v>301582</v>
          </cell>
          <cell r="E2609" t="str">
            <v>Paulino Legaspi, Sr. Memorial. NHS</v>
          </cell>
          <cell r="F2609">
            <v>1</v>
          </cell>
          <cell r="G2609">
            <v>1</v>
          </cell>
          <cell r="H2609">
            <v>1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1</v>
          </cell>
          <cell r="Q2609">
            <v>1</v>
          </cell>
          <cell r="R2609">
            <v>0</v>
          </cell>
          <cell r="S2609">
            <v>0</v>
          </cell>
          <cell r="T2609">
            <v>0</v>
          </cell>
          <cell r="U2609">
            <v>1</v>
          </cell>
        </row>
        <row r="2610">
          <cell r="D2610">
            <v>500153</v>
          </cell>
          <cell r="E2610" t="str">
            <v>Ambulong Island IS</v>
          </cell>
          <cell r="F2610">
            <v>1</v>
          </cell>
          <cell r="G2610">
            <v>1</v>
          </cell>
          <cell r="H2610">
            <v>1</v>
          </cell>
          <cell r="I2610">
            <v>1</v>
          </cell>
          <cell r="J2610">
            <v>1</v>
          </cell>
          <cell r="K2610">
            <v>1</v>
          </cell>
          <cell r="L2610">
            <v>1</v>
          </cell>
          <cell r="M2610">
            <v>1</v>
          </cell>
          <cell r="N2610">
            <v>1</v>
          </cell>
          <cell r="O2610">
            <v>1</v>
          </cell>
          <cell r="P2610">
            <v>1</v>
          </cell>
          <cell r="Q2610">
            <v>1</v>
          </cell>
          <cell r="R2610">
            <v>0</v>
          </cell>
          <cell r="S2610">
            <v>0</v>
          </cell>
          <cell r="T2610">
            <v>0</v>
          </cell>
          <cell r="U2610">
            <v>1</v>
          </cell>
        </row>
        <row r="2611">
          <cell r="D2611">
            <v>305476</v>
          </cell>
          <cell r="E2611" t="str">
            <v>Bubog National High School</v>
          </cell>
          <cell r="F2611">
            <v>0</v>
          </cell>
          <cell r="G2611">
            <v>0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</row>
        <row r="2612">
          <cell r="D2612">
            <v>308905</v>
          </cell>
          <cell r="E2612" t="str">
            <v>Barahan NHS - Sinagtala Annex</v>
          </cell>
          <cell r="F2612">
            <v>1</v>
          </cell>
          <cell r="G2612">
            <v>0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1</v>
          </cell>
          <cell r="P2612">
            <v>1</v>
          </cell>
          <cell r="Q2612">
            <v>1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</row>
        <row r="2613">
          <cell r="D2613">
            <v>301588</v>
          </cell>
          <cell r="E2613" t="str">
            <v>Magsaysay National High School</v>
          </cell>
          <cell r="F2613">
            <v>1</v>
          </cell>
          <cell r="G2613">
            <v>0</v>
          </cell>
          <cell r="H2613">
            <v>1</v>
          </cell>
          <cell r="I2613">
            <v>1</v>
          </cell>
          <cell r="J2613">
            <v>1</v>
          </cell>
          <cell r="K2613">
            <v>1</v>
          </cell>
          <cell r="L2613">
            <v>1</v>
          </cell>
          <cell r="M2613">
            <v>1</v>
          </cell>
          <cell r="N2613">
            <v>1</v>
          </cell>
          <cell r="O2613">
            <v>1</v>
          </cell>
          <cell r="P2613">
            <v>1</v>
          </cell>
          <cell r="Q2613">
            <v>1</v>
          </cell>
          <cell r="R2613">
            <v>1</v>
          </cell>
          <cell r="S2613">
            <v>1</v>
          </cell>
          <cell r="T2613">
            <v>1</v>
          </cell>
          <cell r="U2613">
            <v>1</v>
          </cell>
        </row>
        <row r="2614">
          <cell r="D2614">
            <v>301594</v>
          </cell>
          <cell r="E2614" t="str">
            <v>Paluan NHS</v>
          </cell>
          <cell r="F2614">
            <v>0</v>
          </cell>
          <cell r="G2614">
            <v>0</v>
          </cell>
          <cell r="H2614">
            <v>1</v>
          </cell>
          <cell r="I2614">
            <v>1</v>
          </cell>
          <cell r="J2614">
            <v>1</v>
          </cell>
          <cell r="K2614">
            <v>1</v>
          </cell>
          <cell r="L2614">
            <v>0</v>
          </cell>
          <cell r="M2614">
            <v>0</v>
          </cell>
          <cell r="N2614">
            <v>1</v>
          </cell>
          <cell r="O2614">
            <v>1</v>
          </cell>
          <cell r="P2614">
            <v>1</v>
          </cell>
          <cell r="Q2614">
            <v>1</v>
          </cell>
          <cell r="R2614">
            <v>1</v>
          </cell>
          <cell r="S2614">
            <v>1</v>
          </cell>
          <cell r="T2614">
            <v>1</v>
          </cell>
          <cell r="U2614">
            <v>1</v>
          </cell>
        </row>
        <row r="2615">
          <cell r="D2615">
            <v>301570</v>
          </cell>
          <cell r="E2615" t="str">
            <v>Cabacao NHS</v>
          </cell>
          <cell r="F2615">
            <v>1</v>
          </cell>
          <cell r="G2615">
            <v>1</v>
          </cell>
          <cell r="H2615">
            <v>1</v>
          </cell>
          <cell r="I2615">
            <v>0</v>
          </cell>
          <cell r="J2615">
            <v>1</v>
          </cell>
          <cell r="K2615">
            <v>1</v>
          </cell>
          <cell r="L2615">
            <v>1</v>
          </cell>
          <cell r="M2615">
            <v>0</v>
          </cell>
          <cell r="N2615">
            <v>0</v>
          </cell>
          <cell r="O2615">
            <v>0</v>
          </cell>
          <cell r="P2615">
            <v>1</v>
          </cell>
          <cell r="Q2615">
            <v>1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</row>
        <row r="2616">
          <cell r="D2616">
            <v>305529</v>
          </cell>
          <cell r="E2616" t="str">
            <v>Paclolo National High School</v>
          </cell>
          <cell r="F2616">
            <v>0</v>
          </cell>
          <cell r="G2616">
            <v>0</v>
          </cell>
          <cell r="H2616">
            <v>1</v>
          </cell>
          <cell r="I2616">
            <v>0</v>
          </cell>
          <cell r="J2616">
            <v>0</v>
          </cell>
          <cell r="K2616">
            <v>1</v>
          </cell>
          <cell r="L2616">
            <v>0</v>
          </cell>
          <cell r="M2616">
            <v>0</v>
          </cell>
          <cell r="N2616">
            <v>0</v>
          </cell>
          <cell r="O2616">
            <v>1</v>
          </cell>
          <cell r="P2616">
            <v>1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1</v>
          </cell>
        </row>
        <row r="2617">
          <cell r="D2617">
            <v>305626</v>
          </cell>
          <cell r="E2617" t="str">
            <v>San Francisco National High School</v>
          </cell>
          <cell r="F2617">
            <v>0</v>
          </cell>
          <cell r="G2617">
            <v>0</v>
          </cell>
          <cell r="H2617">
            <v>1</v>
          </cell>
          <cell r="I2617">
            <v>0</v>
          </cell>
          <cell r="J2617">
            <v>1</v>
          </cell>
          <cell r="K2617">
            <v>1</v>
          </cell>
          <cell r="L2617">
            <v>0</v>
          </cell>
          <cell r="M2617">
            <v>1</v>
          </cell>
          <cell r="N2617">
            <v>1</v>
          </cell>
          <cell r="O2617">
            <v>0</v>
          </cell>
          <cell r="P2617">
            <v>1</v>
          </cell>
          <cell r="Q2617">
            <v>1</v>
          </cell>
          <cell r="R2617">
            <v>1</v>
          </cell>
          <cell r="S2617">
            <v>0</v>
          </cell>
          <cell r="T2617">
            <v>1</v>
          </cell>
          <cell r="U2617">
            <v>1</v>
          </cell>
        </row>
        <row r="2618">
          <cell r="D2618">
            <v>301593</v>
          </cell>
          <cell r="E2618" t="str">
            <v>Occidental Mindoro NHS</v>
          </cell>
          <cell r="F2618">
            <v>1</v>
          </cell>
          <cell r="G2618">
            <v>1</v>
          </cell>
          <cell r="H2618">
            <v>1</v>
          </cell>
          <cell r="I2618">
            <v>0</v>
          </cell>
          <cell r="J2618">
            <v>1</v>
          </cell>
          <cell r="K2618">
            <v>1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1</v>
          </cell>
          <cell r="Q2618">
            <v>0</v>
          </cell>
          <cell r="R2618">
            <v>0</v>
          </cell>
          <cell r="S2618">
            <v>0</v>
          </cell>
          <cell r="T2618">
            <v>1</v>
          </cell>
          <cell r="U2618">
            <v>0</v>
          </cell>
        </row>
        <row r="2619">
          <cell r="D2619">
            <v>308901</v>
          </cell>
          <cell r="E2619" t="str">
            <v>San Jose National Agricultural and Industrial High School</v>
          </cell>
          <cell r="F2619">
            <v>1</v>
          </cell>
          <cell r="G2619">
            <v>1</v>
          </cell>
          <cell r="H2619">
            <v>1</v>
          </cell>
          <cell r="I2619">
            <v>1</v>
          </cell>
          <cell r="J2619">
            <v>1</v>
          </cell>
          <cell r="K2619">
            <v>1</v>
          </cell>
          <cell r="L2619">
            <v>0</v>
          </cell>
          <cell r="M2619">
            <v>1</v>
          </cell>
          <cell r="N2619">
            <v>1</v>
          </cell>
          <cell r="O2619">
            <v>0</v>
          </cell>
          <cell r="P2619">
            <v>1</v>
          </cell>
          <cell r="Q2619">
            <v>0</v>
          </cell>
          <cell r="R2619">
            <v>0</v>
          </cell>
          <cell r="S2619">
            <v>0</v>
          </cell>
          <cell r="T2619">
            <v>1</v>
          </cell>
          <cell r="U2619">
            <v>0</v>
          </cell>
        </row>
        <row r="2620">
          <cell r="D2620">
            <v>301592</v>
          </cell>
          <cell r="E2620" t="str">
            <v>Pedro T. Mendiola Sr. Memorial National High School</v>
          </cell>
          <cell r="F2620">
            <v>1</v>
          </cell>
          <cell r="G2620">
            <v>1</v>
          </cell>
          <cell r="H2620">
            <v>1</v>
          </cell>
          <cell r="I2620">
            <v>0</v>
          </cell>
          <cell r="J2620">
            <v>1</v>
          </cell>
          <cell r="K2620">
            <v>1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1</v>
          </cell>
          <cell r="Q2620">
            <v>1</v>
          </cell>
          <cell r="R2620">
            <v>0</v>
          </cell>
          <cell r="S2620">
            <v>0</v>
          </cell>
          <cell r="T2620">
            <v>1</v>
          </cell>
          <cell r="U2620">
            <v>0</v>
          </cell>
        </row>
        <row r="2621">
          <cell r="D2621">
            <v>301584</v>
          </cell>
          <cell r="E2621" t="str">
            <v>Looc NHS</v>
          </cell>
          <cell r="F2621">
            <v>1</v>
          </cell>
          <cell r="G2621">
            <v>0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</row>
        <row r="2622">
          <cell r="D2622">
            <v>301602</v>
          </cell>
          <cell r="E2622" t="str">
            <v>San Vicente NHS - Yapang Annex</v>
          </cell>
          <cell r="F2622">
            <v>1</v>
          </cell>
          <cell r="G2622">
            <v>1</v>
          </cell>
          <cell r="H2622">
            <v>1</v>
          </cell>
          <cell r="I2622">
            <v>0</v>
          </cell>
          <cell r="J2622">
            <v>0</v>
          </cell>
          <cell r="K2622">
            <v>1</v>
          </cell>
          <cell r="L2622">
            <v>0</v>
          </cell>
          <cell r="M2622">
            <v>1</v>
          </cell>
          <cell r="N2622">
            <v>1</v>
          </cell>
          <cell r="O2622">
            <v>1</v>
          </cell>
          <cell r="P2622">
            <v>1</v>
          </cell>
          <cell r="Q2622">
            <v>1</v>
          </cell>
          <cell r="R2622">
            <v>0</v>
          </cell>
          <cell r="S2622">
            <v>0</v>
          </cell>
          <cell r="T2622">
            <v>1</v>
          </cell>
          <cell r="U2622">
            <v>1</v>
          </cell>
        </row>
        <row r="2623">
          <cell r="D2623">
            <v>301581</v>
          </cell>
          <cell r="E2623" t="str">
            <v>Ligaya NHS</v>
          </cell>
          <cell r="F2623">
            <v>1</v>
          </cell>
          <cell r="G2623">
            <v>1</v>
          </cell>
          <cell r="H2623">
            <v>1</v>
          </cell>
          <cell r="I2623">
            <v>0</v>
          </cell>
          <cell r="J2623">
            <v>0</v>
          </cell>
          <cell r="K2623">
            <v>1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1</v>
          </cell>
          <cell r="Q2623">
            <v>1</v>
          </cell>
          <cell r="R2623">
            <v>0</v>
          </cell>
          <cell r="S2623">
            <v>0</v>
          </cell>
          <cell r="T2623">
            <v>1</v>
          </cell>
          <cell r="U2623">
            <v>0</v>
          </cell>
        </row>
        <row r="2624">
          <cell r="D2624">
            <v>301609</v>
          </cell>
          <cell r="E2624" t="str">
            <v>Victoria NHS - Ilvita Annex</v>
          </cell>
          <cell r="F2624">
            <v>1</v>
          </cell>
          <cell r="G2624">
            <v>1</v>
          </cell>
          <cell r="H2624">
            <v>0</v>
          </cell>
          <cell r="I2624">
            <v>0</v>
          </cell>
          <cell r="J2624">
            <v>0</v>
          </cell>
          <cell r="K2624">
            <v>1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1</v>
          </cell>
          <cell r="Q2624">
            <v>1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</row>
        <row r="2625">
          <cell r="D2625">
            <v>301597</v>
          </cell>
          <cell r="E2625" t="str">
            <v>Sablayan NCHS - Claudio Salgado Annex</v>
          </cell>
          <cell r="F2625">
            <v>1</v>
          </cell>
          <cell r="G2625">
            <v>1</v>
          </cell>
          <cell r="H2625">
            <v>1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1</v>
          </cell>
          <cell r="O2625">
            <v>0</v>
          </cell>
          <cell r="P2625">
            <v>1</v>
          </cell>
          <cell r="Q2625">
            <v>1</v>
          </cell>
          <cell r="R2625">
            <v>1</v>
          </cell>
          <cell r="S2625">
            <v>0</v>
          </cell>
          <cell r="T2625">
            <v>0</v>
          </cell>
          <cell r="U2625">
            <v>1</v>
          </cell>
        </row>
        <row r="2626">
          <cell r="D2626">
            <v>308906</v>
          </cell>
          <cell r="E2626" t="str">
            <v>Magsaysay NHS - Alibog Annex</v>
          </cell>
          <cell r="F2626">
            <v>1</v>
          </cell>
          <cell r="G2626">
            <v>1</v>
          </cell>
          <cell r="H2626">
            <v>1</v>
          </cell>
          <cell r="I2626">
            <v>0</v>
          </cell>
          <cell r="J2626">
            <v>0</v>
          </cell>
          <cell r="K2626">
            <v>1</v>
          </cell>
          <cell r="L2626">
            <v>0</v>
          </cell>
          <cell r="M2626">
            <v>0</v>
          </cell>
          <cell r="N2626">
            <v>1</v>
          </cell>
          <cell r="O2626">
            <v>0</v>
          </cell>
          <cell r="P2626">
            <v>1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1</v>
          </cell>
        </row>
        <row r="2627">
          <cell r="D2627">
            <v>301598</v>
          </cell>
          <cell r="E2627" t="str">
            <v>Prudencio L. Gadiano National High School</v>
          </cell>
          <cell r="F2627">
            <v>1</v>
          </cell>
          <cell r="G2627">
            <v>0</v>
          </cell>
          <cell r="H2627">
            <v>0</v>
          </cell>
          <cell r="I2627">
            <v>1</v>
          </cell>
          <cell r="J2627">
            <v>0</v>
          </cell>
          <cell r="K2627">
            <v>1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</row>
        <row r="2628">
          <cell r="D2628">
            <v>301652</v>
          </cell>
          <cell r="E2628" t="str">
            <v>San Mariano NHS</v>
          </cell>
          <cell r="F2628">
            <v>1</v>
          </cell>
          <cell r="G2628">
            <v>1</v>
          </cell>
          <cell r="H2628">
            <v>1</v>
          </cell>
          <cell r="I2628">
            <v>0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1</v>
          </cell>
          <cell r="O2628">
            <v>1</v>
          </cell>
          <cell r="P2628">
            <v>1</v>
          </cell>
          <cell r="Q2628">
            <v>1</v>
          </cell>
          <cell r="R2628">
            <v>0</v>
          </cell>
          <cell r="S2628">
            <v>0</v>
          </cell>
          <cell r="T2628">
            <v>1</v>
          </cell>
          <cell r="U2628">
            <v>0</v>
          </cell>
        </row>
        <row r="2629">
          <cell r="D2629">
            <v>300448</v>
          </cell>
          <cell r="E2629" t="str">
            <v>Bongabong Technical and Vocational High School</v>
          </cell>
          <cell r="F2629">
            <v>0</v>
          </cell>
          <cell r="G2629">
            <v>1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0</v>
          </cell>
          <cell r="M2629">
            <v>1</v>
          </cell>
          <cell r="N2629">
            <v>0</v>
          </cell>
          <cell r="O2629">
            <v>0</v>
          </cell>
          <cell r="P2629">
            <v>1</v>
          </cell>
          <cell r="Q2629">
            <v>0</v>
          </cell>
          <cell r="R2629">
            <v>0</v>
          </cell>
          <cell r="S2629">
            <v>0</v>
          </cell>
          <cell r="T2629">
            <v>1</v>
          </cell>
          <cell r="U2629">
            <v>0</v>
          </cell>
        </row>
        <row r="2630">
          <cell r="D2630">
            <v>309035</v>
          </cell>
          <cell r="E2630" t="str">
            <v>Puerto Galera NHS - San Isidro Ext.</v>
          </cell>
          <cell r="F2630">
            <v>1</v>
          </cell>
          <cell r="G2630">
            <v>0</v>
          </cell>
          <cell r="H2630">
            <v>1</v>
          </cell>
          <cell r="I2630">
            <v>0</v>
          </cell>
          <cell r="J2630">
            <v>1</v>
          </cell>
          <cell r="K2630">
            <v>1</v>
          </cell>
          <cell r="L2630">
            <v>0</v>
          </cell>
          <cell r="M2630">
            <v>1</v>
          </cell>
          <cell r="N2630">
            <v>0</v>
          </cell>
          <cell r="O2630">
            <v>0</v>
          </cell>
          <cell r="P2630">
            <v>1</v>
          </cell>
          <cell r="Q2630">
            <v>0</v>
          </cell>
          <cell r="R2630">
            <v>0</v>
          </cell>
          <cell r="S2630">
            <v>0</v>
          </cell>
          <cell r="T2630">
            <v>1</v>
          </cell>
          <cell r="U2630">
            <v>0</v>
          </cell>
        </row>
        <row r="2631">
          <cell r="D2631">
            <v>301640</v>
          </cell>
          <cell r="E2631" t="str">
            <v>Dangay NHS</v>
          </cell>
          <cell r="F2631">
            <v>1</v>
          </cell>
          <cell r="G2631">
            <v>1</v>
          </cell>
          <cell r="H2631">
            <v>1</v>
          </cell>
          <cell r="I2631">
            <v>0</v>
          </cell>
          <cell r="J2631">
            <v>1</v>
          </cell>
          <cell r="K2631">
            <v>1</v>
          </cell>
          <cell r="L2631">
            <v>0</v>
          </cell>
          <cell r="M2631">
            <v>1</v>
          </cell>
          <cell r="N2631">
            <v>1</v>
          </cell>
          <cell r="O2631">
            <v>1</v>
          </cell>
          <cell r="P2631">
            <v>1</v>
          </cell>
          <cell r="Q2631">
            <v>1</v>
          </cell>
          <cell r="R2631">
            <v>1</v>
          </cell>
          <cell r="S2631">
            <v>1</v>
          </cell>
          <cell r="T2631">
            <v>1</v>
          </cell>
          <cell r="U2631">
            <v>1</v>
          </cell>
        </row>
        <row r="2632">
          <cell r="D2632">
            <v>309006</v>
          </cell>
          <cell r="E2632" t="str">
            <v>Carmundo NHS</v>
          </cell>
          <cell r="F2632">
            <v>1</v>
          </cell>
          <cell r="G2632">
            <v>1</v>
          </cell>
          <cell r="H2632">
            <v>0</v>
          </cell>
          <cell r="I2632">
            <v>1</v>
          </cell>
          <cell r="J2632">
            <v>1</v>
          </cell>
          <cell r="K2632">
            <v>0</v>
          </cell>
          <cell r="L2632">
            <v>0</v>
          </cell>
          <cell r="M2632">
            <v>1</v>
          </cell>
          <cell r="N2632">
            <v>0</v>
          </cell>
          <cell r="O2632">
            <v>0</v>
          </cell>
          <cell r="P2632">
            <v>1</v>
          </cell>
          <cell r="Q2632">
            <v>1</v>
          </cell>
          <cell r="R2632">
            <v>0</v>
          </cell>
          <cell r="S2632">
            <v>0</v>
          </cell>
          <cell r="T2632">
            <v>1</v>
          </cell>
          <cell r="U2632">
            <v>0</v>
          </cell>
        </row>
        <row r="2633">
          <cell r="D2633">
            <v>301636</v>
          </cell>
          <cell r="E2633" t="str">
            <v>Malamig NHS</v>
          </cell>
          <cell r="F2633">
            <v>1</v>
          </cell>
          <cell r="G2633">
            <v>1</v>
          </cell>
          <cell r="H2633">
            <v>1</v>
          </cell>
          <cell r="I2633">
            <v>0</v>
          </cell>
          <cell r="J2633">
            <v>1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1</v>
          </cell>
          <cell r="U2633">
            <v>0</v>
          </cell>
        </row>
        <row r="2634">
          <cell r="D2634">
            <v>301642</v>
          </cell>
          <cell r="E2634" t="str">
            <v>Melgar NHS</v>
          </cell>
          <cell r="F2634">
            <v>1</v>
          </cell>
          <cell r="G2634">
            <v>1</v>
          </cell>
          <cell r="H2634">
            <v>1</v>
          </cell>
          <cell r="I2634">
            <v>0</v>
          </cell>
          <cell r="J2634">
            <v>1</v>
          </cell>
          <cell r="K2634">
            <v>1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1</v>
          </cell>
          <cell r="Q2634">
            <v>1</v>
          </cell>
          <cell r="R2634">
            <v>0</v>
          </cell>
          <cell r="S2634">
            <v>0</v>
          </cell>
          <cell r="T2634">
            <v>1</v>
          </cell>
          <cell r="U2634">
            <v>1</v>
          </cell>
        </row>
        <row r="2635">
          <cell r="D2635">
            <v>309019</v>
          </cell>
          <cell r="E2635" t="str">
            <v>Pag-asa NHS</v>
          </cell>
          <cell r="F2635">
            <v>0</v>
          </cell>
          <cell r="G2635">
            <v>1</v>
          </cell>
          <cell r="H2635">
            <v>1</v>
          </cell>
          <cell r="I2635">
            <v>0</v>
          </cell>
          <cell r="J2635">
            <v>1</v>
          </cell>
          <cell r="K2635">
            <v>1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1</v>
          </cell>
          <cell r="Q2635">
            <v>0</v>
          </cell>
          <cell r="R2635">
            <v>0</v>
          </cell>
          <cell r="S2635">
            <v>0</v>
          </cell>
          <cell r="T2635">
            <v>1</v>
          </cell>
          <cell r="U2635">
            <v>0</v>
          </cell>
        </row>
        <row r="2636">
          <cell r="D2636">
            <v>309026</v>
          </cell>
          <cell r="E2636" t="str">
            <v>Buli High School</v>
          </cell>
          <cell r="F2636">
            <v>1</v>
          </cell>
          <cell r="G2636">
            <v>0</v>
          </cell>
          <cell r="H2636">
            <v>0</v>
          </cell>
          <cell r="I2636">
            <v>0</v>
          </cell>
          <cell r="J2636">
            <v>1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1</v>
          </cell>
          <cell r="Q2636">
            <v>1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</row>
        <row r="2637">
          <cell r="D2637">
            <v>309010</v>
          </cell>
          <cell r="E2637" t="str">
            <v>Laguna HS</v>
          </cell>
          <cell r="F2637">
            <v>1</v>
          </cell>
          <cell r="G2637">
            <v>0</v>
          </cell>
          <cell r="H2637">
            <v>1</v>
          </cell>
          <cell r="I2637">
            <v>0</v>
          </cell>
          <cell r="J2637">
            <v>1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1</v>
          </cell>
          <cell r="Q2637">
            <v>0</v>
          </cell>
          <cell r="R2637">
            <v>0</v>
          </cell>
          <cell r="S2637">
            <v>0</v>
          </cell>
          <cell r="T2637">
            <v>1</v>
          </cell>
          <cell r="U2637">
            <v>0</v>
          </cell>
        </row>
        <row r="2638">
          <cell r="D2638">
            <v>301648</v>
          </cell>
          <cell r="E2638" t="str">
            <v>Porfirio Comia MNHS</v>
          </cell>
          <cell r="F2638">
            <v>1</v>
          </cell>
          <cell r="G2638">
            <v>1</v>
          </cell>
          <cell r="H2638">
            <v>1</v>
          </cell>
          <cell r="I2638">
            <v>0</v>
          </cell>
          <cell r="J2638">
            <v>1</v>
          </cell>
          <cell r="K2638">
            <v>1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1</v>
          </cell>
          <cell r="Q2638">
            <v>1</v>
          </cell>
          <cell r="R2638">
            <v>0</v>
          </cell>
          <cell r="S2638">
            <v>0</v>
          </cell>
          <cell r="T2638">
            <v>1</v>
          </cell>
          <cell r="U2638">
            <v>1</v>
          </cell>
        </row>
        <row r="2639">
          <cell r="D2639">
            <v>301649</v>
          </cell>
          <cell r="E2639" t="str">
            <v>Quinabigan NHS</v>
          </cell>
          <cell r="F2639">
            <v>1</v>
          </cell>
          <cell r="G2639">
            <v>1</v>
          </cell>
          <cell r="H2639">
            <v>1</v>
          </cell>
          <cell r="I2639">
            <v>1</v>
          </cell>
          <cell r="J2639">
            <v>0</v>
          </cell>
          <cell r="K2639">
            <v>1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1</v>
          </cell>
          <cell r="Q2639">
            <v>1</v>
          </cell>
          <cell r="R2639">
            <v>1</v>
          </cell>
          <cell r="S2639">
            <v>0</v>
          </cell>
          <cell r="T2639">
            <v>1</v>
          </cell>
          <cell r="U2639">
            <v>1</v>
          </cell>
        </row>
        <row r="2640">
          <cell r="D2640">
            <v>300412</v>
          </cell>
          <cell r="E2640" t="str">
            <v>Don Pedro High School</v>
          </cell>
          <cell r="F2640">
            <v>1</v>
          </cell>
          <cell r="G2640">
            <v>1</v>
          </cell>
          <cell r="H2640">
            <v>0</v>
          </cell>
          <cell r="I2640">
            <v>0</v>
          </cell>
          <cell r="J2640">
            <v>0</v>
          </cell>
          <cell r="K2640">
            <v>1</v>
          </cell>
          <cell r="L2640">
            <v>0</v>
          </cell>
          <cell r="M2640">
            <v>0</v>
          </cell>
          <cell r="N2640">
            <v>1</v>
          </cell>
          <cell r="O2640">
            <v>0</v>
          </cell>
          <cell r="P2640">
            <v>0</v>
          </cell>
          <cell r="Q2640">
            <v>1</v>
          </cell>
          <cell r="R2640">
            <v>0</v>
          </cell>
          <cell r="S2640">
            <v>0</v>
          </cell>
          <cell r="T2640">
            <v>0</v>
          </cell>
          <cell r="U2640">
            <v>1</v>
          </cell>
        </row>
        <row r="2641">
          <cell r="D2641">
            <v>309015</v>
          </cell>
          <cell r="E2641" t="str">
            <v>Francisco "Kiko" Manlises - Calingag High School</v>
          </cell>
          <cell r="F2641">
            <v>0</v>
          </cell>
          <cell r="G2641">
            <v>1</v>
          </cell>
          <cell r="H2641">
            <v>0</v>
          </cell>
          <cell r="I2641">
            <v>0</v>
          </cell>
          <cell r="J2641">
            <v>1</v>
          </cell>
          <cell r="K2641">
            <v>1</v>
          </cell>
          <cell r="L2641">
            <v>1</v>
          </cell>
          <cell r="M2641">
            <v>1</v>
          </cell>
          <cell r="N2641">
            <v>0</v>
          </cell>
          <cell r="O2641">
            <v>0</v>
          </cell>
          <cell r="P2641">
            <v>1</v>
          </cell>
          <cell r="Q2641">
            <v>1</v>
          </cell>
          <cell r="R2641">
            <v>1</v>
          </cell>
          <cell r="S2641">
            <v>0</v>
          </cell>
          <cell r="T2641">
            <v>1</v>
          </cell>
          <cell r="U2641">
            <v>1</v>
          </cell>
        </row>
        <row r="2642">
          <cell r="D2642">
            <v>301654</v>
          </cell>
          <cell r="E2642" t="str">
            <v>Vicente B. Ylagan NHS</v>
          </cell>
          <cell r="F2642">
            <v>1</v>
          </cell>
          <cell r="G2642">
            <v>1</v>
          </cell>
          <cell r="H2642">
            <v>1</v>
          </cell>
          <cell r="I2642">
            <v>1</v>
          </cell>
          <cell r="J2642">
            <v>1</v>
          </cell>
          <cell r="K2642">
            <v>1</v>
          </cell>
          <cell r="L2642">
            <v>0</v>
          </cell>
          <cell r="M2642">
            <v>1</v>
          </cell>
          <cell r="N2642">
            <v>1</v>
          </cell>
          <cell r="O2642">
            <v>1</v>
          </cell>
          <cell r="P2642">
            <v>1</v>
          </cell>
          <cell r="Q2642">
            <v>1</v>
          </cell>
          <cell r="R2642">
            <v>1</v>
          </cell>
          <cell r="S2642">
            <v>0</v>
          </cell>
          <cell r="T2642">
            <v>1</v>
          </cell>
          <cell r="U2642">
            <v>1</v>
          </cell>
        </row>
        <row r="2643">
          <cell r="D2643">
            <v>301641</v>
          </cell>
          <cell r="E2643" t="str">
            <v>Masaguisi NHS</v>
          </cell>
          <cell r="F2643">
            <v>1</v>
          </cell>
          <cell r="G2643">
            <v>0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1</v>
          </cell>
          <cell r="N2643">
            <v>0</v>
          </cell>
          <cell r="O2643">
            <v>1</v>
          </cell>
          <cell r="P2643">
            <v>0</v>
          </cell>
          <cell r="Q2643">
            <v>1</v>
          </cell>
          <cell r="R2643">
            <v>0</v>
          </cell>
          <cell r="S2643">
            <v>0</v>
          </cell>
          <cell r="T2643">
            <v>1</v>
          </cell>
          <cell r="U2643">
            <v>1</v>
          </cell>
        </row>
        <row r="2644">
          <cell r="D2644">
            <v>309012</v>
          </cell>
          <cell r="E2644" t="str">
            <v>Aurelio Arago MNHS - Alcate Annex</v>
          </cell>
          <cell r="F2644">
            <v>1</v>
          </cell>
          <cell r="G2644">
            <v>1</v>
          </cell>
          <cell r="H2644">
            <v>0</v>
          </cell>
          <cell r="I2644">
            <v>0</v>
          </cell>
          <cell r="J2644">
            <v>0</v>
          </cell>
          <cell r="K2644">
            <v>1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1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1</v>
          </cell>
        </row>
        <row r="2645">
          <cell r="D2645">
            <v>301633</v>
          </cell>
          <cell r="E2645" t="str">
            <v>Kaligtasan NHS</v>
          </cell>
          <cell r="F2645">
            <v>1</v>
          </cell>
          <cell r="G2645">
            <v>1</v>
          </cell>
          <cell r="H2645">
            <v>0</v>
          </cell>
          <cell r="I2645">
            <v>1</v>
          </cell>
          <cell r="J2645">
            <v>1</v>
          </cell>
          <cell r="K2645">
            <v>1</v>
          </cell>
          <cell r="L2645">
            <v>1</v>
          </cell>
          <cell r="M2645">
            <v>1</v>
          </cell>
          <cell r="N2645">
            <v>1</v>
          </cell>
          <cell r="O2645">
            <v>1</v>
          </cell>
          <cell r="P2645">
            <v>1</v>
          </cell>
          <cell r="Q2645">
            <v>0</v>
          </cell>
          <cell r="R2645">
            <v>1</v>
          </cell>
          <cell r="S2645">
            <v>0</v>
          </cell>
          <cell r="T2645">
            <v>0</v>
          </cell>
          <cell r="U2645">
            <v>0</v>
          </cell>
        </row>
        <row r="2646">
          <cell r="D2646">
            <v>309023</v>
          </cell>
          <cell r="E2646" t="str">
            <v>Guillermo Raymundo - Calima High School</v>
          </cell>
          <cell r="F2646">
            <v>1</v>
          </cell>
          <cell r="G2646">
            <v>1</v>
          </cell>
          <cell r="H2646">
            <v>1</v>
          </cell>
          <cell r="I2646">
            <v>1</v>
          </cell>
          <cell r="J2646">
            <v>1</v>
          </cell>
          <cell r="K2646">
            <v>1</v>
          </cell>
          <cell r="L2646">
            <v>1</v>
          </cell>
          <cell r="M2646">
            <v>0</v>
          </cell>
          <cell r="N2646">
            <v>1</v>
          </cell>
          <cell r="O2646">
            <v>1</v>
          </cell>
          <cell r="P2646">
            <v>1</v>
          </cell>
          <cell r="Q2646">
            <v>1</v>
          </cell>
          <cell r="R2646">
            <v>1</v>
          </cell>
          <cell r="S2646">
            <v>0</v>
          </cell>
          <cell r="T2646">
            <v>0</v>
          </cell>
          <cell r="U2646">
            <v>1</v>
          </cell>
        </row>
        <row r="2647">
          <cell r="D2647">
            <v>309003</v>
          </cell>
          <cell r="E2647" t="str">
            <v>Masaguing High School</v>
          </cell>
          <cell r="F2647">
            <v>1</v>
          </cell>
          <cell r="G2647">
            <v>1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1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</row>
        <row r="2648">
          <cell r="D2648">
            <v>309004</v>
          </cell>
          <cell r="E2648" t="str">
            <v>Puerto Galera NHS</v>
          </cell>
          <cell r="F2648">
            <v>1</v>
          </cell>
          <cell r="G2648">
            <v>1</v>
          </cell>
          <cell r="H2648">
            <v>1</v>
          </cell>
          <cell r="I2648">
            <v>0</v>
          </cell>
          <cell r="J2648">
            <v>1</v>
          </cell>
          <cell r="K2648">
            <v>1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1</v>
          </cell>
          <cell r="S2648">
            <v>0</v>
          </cell>
          <cell r="T2648">
            <v>1</v>
          </cell>
          <cell r="U2648">
            <v>0</v>
          </cell>
        </row>
        <row r="2649">
          <cell r="D2649">
            <v>301612</v>
          </cell>
          <cell r="E2649" t="str">
            <v>Macatoc NHS</v>
          </cell>
          <cell r="F2649">
            <v>1</v>
          </cell>
          <cell r="G2649">
            <v>0</v>
          </cell>
          <cell r="H2649">
            <v>1</v>
          </cell>
          <cell r="I2649">
            <v>0</v>
          </cell>
          <cell r="J2649">
            <v>0</v>
          </cell>
          <cell r="K2649">
            <v>1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1</v>
          </cell>
          <cell r="Q2649">
            <v>1</v>
          </cell>
          <cell r="R2649">
            <v>0</v>
          </cell>
          <cell r="S2649">
            <v>0</v>
          </cell>
          <cell r="T2649">
            <v>1</v>
          </cell>
          <cell r="U2649">
            <v>0</v>
          </cell>
        </row>
        <row r="2650">
          <cell r="D2650">
            <v>301627</v>
          </cell>
          <cell r="E2650" t="str">
            <v>Domingo Yu Chu NHS</v>
          </cell>
          <cell r="F2650">
            <v>1</v>
          </cell>
          <cell r="G2650">
            <v>1</v>
          </cell>
          <cell r="H2650">
            <v>1</v>
          </cell>
          <cell r="I2650">
            <v>0</v>
          </cell>
          <cell r="J2650">
            <v>0</v>
          </cell>
          <cell r="K2650">
            <v>1</v>
          </cell>
          <cell r="L2650">
            <v>0</v>
          </cell>
          <cell r="M2650">
            <v>1</v>
          </cell>
          <cell r="N2650">
            <v>1</v>
          </cell>
          <cell r="O2650">
            <v>1</v>
          </cell>
          <cell r="P2650">
            <v>1</v>
          </cell>
          <cell r="Q2650">
            <v>1</v>
          </cell>
          <cell r="R2650">
            <v>1</v>
          </cell>
          <cell r="S2650">
            <v>0</v>
          </cell>
          <cell r="T2650">
            <v>1</v>
          </cell>
          <cell r="U2650">
            <v>1</v>
          </cell>
        </row>
        <row r="2651">
          <cell r="D2651">
            <v>301614</v>
          </cell>
          <cell r="E2651" t="str">
            <v>Aurora NHS</v>
          </cell>
          <cell r="F2651">
            <v>1</v>
          </cell>
          <cell r="G2651">
            <v>0</v>
          </cell>
          <cell r="H2651">
            <v>1</v>
          </cell>
          <cell r="I2651">
            <v>0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1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</row>
        <row r="2652">
          <cell r="D2652">
            <v>301621</v>
          </cell>
          <cell r="E2652" t="str">
            <v>Maujao NHS</v>
          </cell>
          <cell r="F2652">
            <v>1</v>
          </cell>
          <cell r="G2652">
            <v>0</v>
          </cell>
          <cell r="H2652">
            <v>0</v>
          </cell>
          <cell r="I2652">
            <v>1</v>
          </cell>
          <cell r="J2652">
            <v>0</v>
          </cell>
          <cell r="K2652">
            <v>1</v>
          </cell>
          <cell r="L2652">
            <v>0</v>
          </cell>
          <cell r="M2652">
            <v>0</v>
          </cell>
          <cell r="N2652">
            <v>1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1</v>
          </cell>
        </row>
        <row r="2653">
          <cell r="D2653">
            <v>309037</v>
          </cell>
          <cell r="E2653" t="str">
            <v>Bethel High School</v>
          </cell>
          <cell r="F2653">
            <v>1</v>
          </cell>
          <cell r="G2653">
            <v>1</v>
          </cell>
          <cell r="H2653">
            <v>1</v>
          </cell>
          <cell r="I2653">
            <v>1</v>
          </cell>
          <cell r="J2653">
            <v>1</v>
          </cell>
          <cell r="K2653">
            <v>0</v>
          </cell>
          <cell r="L2653">
            <v>1</v>
          </cell>
          <cell r="M2653">
            <v>0</v>
          </cell>
          <cell r="N2653">
            <v>1</v>
          </cell>
          <cell r="O2653">
            <v>0</v>
          </cell>
          <cell r="P2653">
            <v>1</v>
          </cell>
          <cell r="Q2653">
            <v>0</v>
          </cell>
          <cell r="R2653">
            <v>0</v>
          </cell>
          <cell r="S2653">
            <v>0</v>
          </cell>
          <cell r="T2653">
            <v>1</v>
          </cell>
          <cell r="U2653">
            <v>0</v>
          </cell>
        </row>
        <row r="2654">
          <cell r="D2654">
            <v>301645</v>
          </cell>
          <cell r="E2654" t="str">
            <v>Naujan Municipal High School</v>
          </cell>
          <cell r="F2654">
            <v>1</v>
          </cell>
          <cell r="G2654">
            <v>1</v>
          </cell>
          <cell r="H2654">
            <v>1</v>
          </cell>
          <cell r="I2654">
            <v>0</v>
          </cell>
          <cell r="J2654">
            <v>0</v>
          </cell>
          <cell r="K2654">
            <v>0</v>
          </cell>
          <cell r="L2654">
            <v>0</v>
          </cell>
          <cell r="M2654">
            <v>1</v>
          </cell>
          <cell r="N2654">
            <v>0</v>
          </cell>
          <cell r="O2654">
            <v>0</v>
          </cell>
          <cell r="P2654">
            <v>1</v>
          </cell>
          <cell r="Q2654">
            <v>0</v>
          </cell>
          <cell r="R2654">
            <v>0</v>
          </cell>
          <cell r="S2654">
            <v>0</v>
          </cell>
          <cell r="T2654">
            <v>1</v>
          </cell>
          <cell r="U2654">
            <v>0</v>
          </cell>
        </row>
        <row r="2655">
          <cell r="D2655">
            <v>301631</v>
          </cell>
          <cell r="E2655" t="str">
            <v>Fe del Mundo NHS</v>
          </cell>
          <cell r="F2655">
            <v>0</v>
          </cell>
          <cell r="G2655">
            <v>0</v>
          </cell>
          <cell r="H2655">
            <v>1</v>
          </cell>
          <cell r="I2655">
            <v>0</v>
          </cell>
          <cell r="J2655">
            <v>1</v>
          </cell>
          <cell r="K2655">
            <v>1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1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</row>
        <row r="2656">
          <cell r="D2656">
            <v>301634</v>
          </cell>
          <cell r="E2656" t="str">
            <v>Leuteboro NHS</v>
          </cell>
          <cell r="F2656">
            <v>1</v>
          </cell>
          <cell r="G2656">
            <v>0</v>
          </cell>
          <cell r="H2656">
            <v>1</v>
          </cell>
          <cell r="I2656">
            <v>0</v>
          </cell>
          <cell r="J2656">
            <v>1</v>
          </cell>
          <cell r="K2656">
            <v>1</v>
          </cell>
          <cell r="L2656">
            <v>1</v>
          </cell>
          <cell r="M2656">
            <v>0</v>
          </cell>
          <cell r="N2656">
            <v>0</v>
          </cell>
          <cell r="O2656">
            <v>0</v>
          </cell>
          <cell r="P2656">
            <v>1</v>
          </cell>
          <cell r="Q2656">
            <v>1</v>
          </cell>
          <cell r="R2656">
            <v>1</v>
          </cell>
          <cell r="S2656">
            <v>0</v>
          </cell>
          <cell r="T2656">
            <v>1</v>
          </cell>
          <cell r="U2656">
            <v>0</v>
          </cell>
        </row>
        <row r="2657">
          <cell r="D2657">
            <v>301619</v>
          </cell>
          <cell r="E2657" t="str">
            <v>Bayuin NHS</v>
          </cell>
          <cell r="F2657">
            <v>1</v>
          </cell>
          <cell r="G2657">
            <v>0</v>
          </cell>
          <cell r="H2657">
            <v>1</v>
          </cell>
          <cell r="I2657">
            <v>1</v>
          </cell>
          <cell r="J2657">
            <v>1</v>
          </cell>
          <cell r="K2657">
            <v>1</v>
          </cell>
          <cell r="L2657">
            <v>0</v>
          </cell>
          <cell r="M2657">
            <v>1</v>
          </cell>
          <cell r="N2657">
            <v>1</v>
          </cell>
          <cell r="O2657">
            <v>1</v>
          </cell>
          <cell r="P2657">
            <v>1</v>
          </cell>
          <cell r="Q2657">
            <v>0</v>
          </cell>
          <cell r="R2657">
            <v>0</v>
          </cell>
          <cell r="S2657">
            <v>0</v>
          </cell>
          <cell r="T2657">
            <v>1</v>
          </cell>
          <cell r="U2657">
            <v>1</v>
          </cell>
        </row>
        <row r="2658">
          <cell r="D2658">
            <v>301644</v>
          </cell>
          <cell r="E2658" t="str">
            <v>Nabuslot NHS</v>
          </cell>
          <cell r="F2658">
            <v>1</v>
          </cell>
          <cell r="G2658">
            <v>0</v>
          </cell>
          <cell r="H2658">
            <v>1</v>
          </cell>
          <cell r="I2658">
            <v>0</v>
          </cell>
          <cell r="J2658">
            <v>1</v>
          </cell>
          <cell r="K2658">
            <v>1</v>
          </cell>
          <cell r="L2658">
            <v>1</v>
          </cell>
          <cell r="M2658">
            <v>1</v>
          </cell>
          <cell r="N2658">
            <v>0</v>
          </cell>
          <cell r="O2658">
            <v>0</v>
          </cell>
          <cell r="P2658">
            <v>1</v>
          </cell>
          <cell r="Q2658">
            <v>1</v>
          </cell>
          <cell r="R2658">
            <v>1</v>
          </cell>
          <cell r="S2658">
            <v>0</v>
          </cell>
          <cell r="T2658">
            <v>1</v>
          </cell>
          <cell r="U2658">
            <v>1</v>
          </cell>
        </row>
        <row r="2659">
          <cell r="D2659">
            <v>309002</v>
          </cell>
          <cell r="E2659" t="str">
            <v>President Diosdado Macapagal MNHS</v>
          </cell>
          <cell r="F2659">
            <v>1</v>
          </cell>
          <cell r="G2659">
            <v>1</v>
          </cell>
          <cell r="H2659">
            <v>1</v>
          </cell>
          <cell r="I2659">
            <v>0</v>
          </cell>
          <cell r="J2659">
            <v>1</v>
          </cell>
          <cell r="K2659">
            <v>1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1</v>
          </cell>
          <cell r="Q2659">
            <v>1</v>
          </cell>
          <cell r="R2659">
            <v>0</v>
          </cell>
          <cell r="S2659">
            <v>0</v>
          </cell>
          <cell r="T2659">
            <v>1</v>
          </cell>
          <cell r="U2659">
            <v>0</v>
          </cell>
        </row>
        <row r="2660">
          <cell r="D2660">
            <v>301624</v>
          </cell>
          <cell r="E2660" t="str">
            <v>Cawayan NHS</v>
          </cell>
          <cell r="F2660">
            <v>1</v>
          </cell>
          <cell r="G2660">
            <v>1</v>
          </cell>
          <cell r="H2660">
            <v>0</v>
          </cell>
          <cell r="I2660">
            <v>1</v>
          </cell>
          <cell r="J2660">
            <v>1</v>
          </cell>
          <cell r="K2660">
            <v>1</v>
          </cell>
          <cell r="L2660">
            <v>0</v>
          </cell>
          <cell r="M2660">
            <v>1</v>
          </cell>
          <cell r="N2660">
            <v>0</v>
          </cell>
          <cell r="O2660">
            <v>0</v>
          </cell>
          <cell r="P2660">
            <v>1</v>
          </cell>
          <cell r="Q2660">
            <v>1</v>
          </cell>
          <cell r="R2660">
            <v>1</v>
          </cell>
          <cell r="S2660">
            <v>0</v>
          </cell>
          <cell r="T2660">
            <v>0</v>
          </cell>
          <cell r="U2660">
            <v>1</v>
          </cell>
        </row>
        <row r="2661">
          <cell r="D2661">
            <v>309024</v>
          </cell>
          <cell r="E2661" t="str">
            <v>Bonbon High School</v>
          </cell>
          <cell r="F2661">
            <v>1</v>
          </cell>
          <cell r="G2661">
            <v>1</v>
          </cell>
          <cell r="H2661">
            <v>1</v>
          </cell>
          <cell r="I2661">
            <v>0</v>
          </cell>
          <cell r="J2661">
            <v>1</v>
          </cell>
          <cell r="K2661">
            <v>0</v>
          </cell>
          <cell r="L2661">
            <v>0</v>
          </cell>
          <cell r="M2661">
            <v>1</v>
          </cell>
          <cell r="N2661">
            <v>0</v>
          </cell>
          <cell r="O2661">
            <v>0</v>
          </cell>
          <cell r="P2661">
            <v>0</v>
          </cell>
          <cell r="Q2661">
            <v>1</v>
          </cell>
          <cell r="R2661">
            <v>0</v>
          </cell>
          <cell r="S2661">
            <v>0</v>
          </cell>
          <cell r="T2661">
            <v>0</v>
          </cell>
          <cell r="U2661">
            <v>1</v>
          </cell>
        </row>
        <row r="2662">
          <cell r="D2662">
            <v>309032</v>
          </cell>
          <cell r="E2662" t="str">
            <v>San Roque NHS - Bangkal Ext.</v>
          </cell>
          <cell r="F2662">
            <v>1</v>
          </cell>
          <cell r="G2662">
            <v>1</v>
          </cell>
          <cell r="H2662">
            <v>1</v>
          </cell>
          <cell r="I2662">
            <v>0</v>
          </cell>
          <cell r="J2662">
            <v>1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1</v>
          </cell>
          <cell r="R2662">
            <v>0</v>
          </cell>
          <cell r="S2662">
            <v>0</v>
          </cell>
          <cell r="T2662">
            <v>0</v>
          </cell>
          <cell r="U2662">
            <v>1</v>
          </cell>
        </row>
        <row r="2663">
          <cell r="D2663">
            <v>309001</v>
          </cell>
          <cell r="E2663" t="str">
            <v>Inarawan NHS</v>
          </cell>
          <cell r="F2663">
            <v>1</v>
          </cell>
          <cell r="G2663">
            <v>1</v>
          </cell>
          <cell r="H2663">
            <v>0</v>
          </cell>
          <cell r="I2663">
            <v>0</v>
          </cell>
          <cell r="J2663">
            <v>0</v>
          </cell>
          <cell r="K2663">
            <v>1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1</v>
          </cell>
          <cell r="Q2663">
            <v>1</v>
          </cell>
          <cell r="R2663">
            <v>0</v>
          </cell>
          <cell r="S2663">
            <v>0</v>
          </cell>
          <cell r="T2663">
            <v>0</v>
          </cell>
          <cell r="U2663">
            <v>1</v>
          </cell>
        </row>
        <row r="2664">
          <cell r="D2664">
            <v>309008</v>
          </cell>
          <cell r="E2664" t="str">
            <v>Anastacio Dela Chica High School</v>
          </cell>
          <cell r="F2664">
            <v>1</v>
          </cell>
          <cell r="G2664">
            <v>0</v>
          </cell>
          <cell r="H2664">
            <v>0</v>
          </cell>
          <cell r="I2664">
            <v>0</v>
          </cell>
          <cell r="J2664">
            <v>0</v>
          </cell>
          <cell r="K2664">
            <v>1</v>
          </cell>
          <cell r="L2664">
            <v>0</v>
          </cell>
          <cell r="M2664">
            <v>0</v>
          </cell>
          <cell r="N2664">
            <v>0</v>
          </cell>
          <cell r="O2664">
            <v>1</v>
          </cell>
          <cell r="P2664">
            <v>1</v>
          </cell>
          <cell r="Q2664">
            <v>1</v>
          </cell>
          <cell r="R2664">
            <v>0</v>
          </cell>
          <cell r="S2664">
            <v>0</v>
          </cell>
          <cell r="T2664">
            <v>0</v>
          </cell>
          <cell r="U2664">
            <v>1</v>
          </cell>
        </row>
        <row r="2665">
          <cell r="D2665">
            <v>309011</v>
          </cell>
          <cell r="E2665" t="str">
            <v>Rufino Asi National High School</v>
          </cell>
          <cell r="F2665">
            <v>1</v>
          </cell>
          <cell r="G2665">
            <v>1</v>
          </cell>
          <cell r="H2665">
            <v>1</v>
          </cell>
          <cell r="I2665">
            <v>0</v>
          </cell>
          <cell r="J2665">
            <v>1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1</v>
          </cell>
          <cell r="R2665">
            <v>1</v>
          </cell>
          <cell r="S2665">
            <v>0</v>
          </cell>
          <cell r="T2665">
            <v>0</v>
          </cell>
          <cell r="U2665">
            <v>1</v>
          </cell>
        </row>
        <row r="2666">
          <cell r="D2666">
            <v>309036</v>
          </cell>
          <cell r="E2666" t="str">
            <v>Lumangbayan NHS</v>
          </cell>
          <cell r="F2666">
            <v>1</v>
          </cell>
          <cell r="G2666">
            <v>1</v>
          </cell>
          <cell r="H2666">
            <v>1</v>
          </cell>
          <cell r="I2666">
            <v>1</v>
          </cell>
          <cell r="J2666">
            <v>1</v>
          </cell>
          <cell r="K2666">
            <v>1</v>
          </cell>
          <cell r="L2666">
            <v>1</v>
          </cell>
          <cell r="M2666">
            <v>1</v>
          </cell>
          <cell r="N2666">
            <v>1</v>
          </cell>
          <cell r="O2666">
            <v>0</v>
          </cell>
          <cell r="P2666">
            <v>1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1</v>
          </cell>
        </row>
        <row r="2667">
          <cell r="D2667">
            <v>309038</v>
          </cell>
          <cell r="E2667" t="str">
            <v>Dr. Aristeo Baldos Sr. Papandayan High School</v>
          </cell>
          <cell r="F2667">
            <v>1</v>
          </cell>
          <cell r="G2667">
            <v>1</v>
          </cell>
          <cell r="H2667">
            <v>1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1</v>
          </cell>
          <cell r="R2667">
            <v>1</v>
          </cell>
          <cell r="S2667">
            <v>0</v>
          </cell>
          <cell r="T2667">
            <v>0</v>
          </cell>
          <cell r="U2667">
            <v>0</v>
          </cell>
        </row>
        <row r="2668">
          <cell r="D2668">
            <v>301611</v>
          </cell>
          <cell r="E2668" t="str">
            <v>Apitong NHS</v>
          </cell>
          <cell r="F2668">
            <v>1</v>
          </cell>
          <cell r="G2668">
            <v>1</v>
          </cell>
          <cell r="H2668">
            <v>1</v>
          </cell>
          <cell r="I2668">
            <v>1</v>
          </cell>
          <cell r="J2668">
            <v>1</v>
          </cell>
          <cell r="K2668">
            <v>1</v>
          </cell>
          <cell r="L2668">
            <v>0</v>
          </cell>
          <cell r="M2668">
            <v>0</v>
          </cell>
          <cell r="N2668">
            <v>0</v>
          </cell>
          <cell r="O2668">
            <v>1</v>
          </cell>
          <cell r="P2668">
            <v>1</v>
          </cell>
          <cell r="Q2668">
            <v>1</v>
          </cell>
          <cell r="R2668">
            <v>1</v>
          </cell>
          <cell r="S2668">
            <v>0</v>
          </cell>
          <cell r="T2668">
            <v>1</v>
          </cell>
          <cell r="U2668">
            <v>1</v>
          </cell>
        </row>
        <row r="2669">
          <cell r="D2669">
            <v>301639</v>
          </cell>
          <cell r="E2669" t="str">
            <v>Marcelo I. Cabrera Vocational High School</v>
          </cell>
          <cell r="F2669">
            <v>1</v>
          </cell>
          <cell r="G2669">
            <v>0</v>
          </cell>
          <cell r="H2669">
            <v>1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1</v>
          </cell>
          <cell r="R2669">
            <v>0</v>
          </cell>
          <cell r="S2669">
            <v>0</v>
          </cell>
          <cell r="T2669">
            <v>1</v>
          </cell>
          <cell r="U2669">
            <v>0</v>
          </cell>
        </row>
        <row r="2670">
          <cell r="D2670">
            <v>301630</v>
          </cell>
          <cell r="E2670" t="str">
            <v>Doroteo S. Mendoza Sr. MNHS</v>
          </cell>
          <cell r="F2670">
            <v>1</v>
          </cell>
          <cell r="G2670">
            <v>0</v>
          </cell>
          <cell r="H2670">
            <v>1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1</v>
          </cell>
          <cell r="Q2670">
            <v>1</v>
          </cell>
          <cell r="R2670">
            <v>0</v>
          </cell>
          <cell r="S2670">
            <v>0</v>
          </cell>
          <cell r="T2670">
            <v>1</v>
          </cell>
          <cell r="U2670">
            <v>0</v>
          </cell>
        </row>
        <row r="2671">
          <cell r="D2671">
            <v>301628</v>
          </cell>
          <cell r="E2671" t="str">
            <v>Araceli B. Pantilanan - Bacawan High  School</v>
          </cell>
          <cell r="F2671">
            <v>1</v>
          </cell>
          <cell r="G2671">
            <v>0</v>
          </cell>
          <cell r="H2671">
            <v>1</v>
          </cell>
          <cell r="I2671">
            <v>0</v>
          </cell>
          <cell r="J2671">
            <v>1</v>
          </cell>
          <cell r="K2671">
            <v>1</v>
          </cell>
          <cell r="L2671">
            <v>1</v>
          </cell>
          <cell r="M2671">
            <v>1</v>
          </cell>
          <cell r="N2671">
            <v>0</v>
          </cell>
          <cell r="O2671">
            <v>0</v>
          </cell>
          <cell r="P2671">
            <v>1</v>
          </cell>
          <cell r="Q2671">
            <v>1</v>
          </cell>
          <cell r="R2671">
            <v>0</v>
          </cell>
          <cell r="S2671">
            <v>0</v>
          </cell>
          <cell r="T2671">
            <v>0</v>
          </cell>
          <cell r="U2671">
            <v>1</v>
          </cell>
        </row>
        <row r="2672">
          <cell r="D2672">
            <v>500637</v>
          </cell>
          <cell r="E2672" t="str">
            <v>Facundo C. Lopez - Palangan Integrated School</v>
          </cell>
          <cell r="F2672">
            <v>0</v>
          </cell>
          <cell r="G2672">
            <v>0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</row>
        <row r="2673">
          <cell r="D2673">
            <v>301629</v>
          </cell>
          <cell r="E2673" t="str">
            <v>Matulatula High School</v>
          </cell>
          <cell r="F2673">
            <v>1</v>
          </cell>
          <cell r="G2673">
            <v>1</v>
          </cell>
          <cell r="H2673">
            <v>1</v>
          </cell>
          <cell r="I2673">
            <v>1</v>
          </cell>
          <cell r="J2673">
            <v>1</v>
          </cell>
          <cell r="K2673">
            <v>1</v>
          </cell>
          <cell r="L2673">
            <v>0</v>
          </cell>
          <cell r="M2673">
            <v>1</v>
          </cell>
          <cell r="N2673">
            <v>1</v>
          </cell>
          <cell r="O2673">
            <v>0</v>
          </cell>
          <cell r="P2673">
            <v>1</v>
          </cell>
          <cell r="Q2673">
            <v>1</v>
          </cell>
          <cell r="R2673">
            <v>1</v>
          </cell>
          <cell r="S2673">
            <v>0</v>
          </cell>
          <cell r="T2673">
            <v>1</v>
          </cell>
          <cell r="U2673">
            <v>1</v>
          </cell>
        </row>
        <row r="2674">
          <cell r="D2674">
            <v>301643</v>
          </cell>
          <cell r="E2674" t="str">
            <v>Morente NHS</v>
          </cell>
          <cell r="F2674">
            <v>1</v>
          </cell>
          <cell r="G2674">
            <v>1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1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</row>
        <row r="2675">
          <cell r="D2675">
            <v>301638</v>
          </cell>
          <cell r="E2675" t="str">
            <v>Manaul National High School</v>
          </cell>
          <cell r="F2675">
            <v>1</v>
          </cell>
          <cell r="G2675">
            <v>0</v>
          </cell>
          <cell r="H2675">
            <v>1</v>
          </cell>
          <cell r="I2675">
            <v>0</v>
          </cell>
          <cell r="J2675">
            <v>0</v>
          </cell>
          <cell r="K2675">
            <v>0</v>
          </cell>
          <cell r="L2675">
            <v>1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1</v>
          </cell>
          <cell r="R2675">
            <v>1</v>
          </cell>
          <cell r="S2675">
            <v>0</v>
          </cell>
          <cell r="T2675">
            <v>0</v>
          </cell>
          <cell r="U2675">
            <v>1</v>
          </cell>
        </row>
        <row r="2676">
          <cell r="D2676">
            <v>301623</v>
          </cell>
          <cell r="E2676" t="str">
            <v>Bulbugan NHS</v>
          </cell>
          <cell r="F2676">
            <v>1</v>
          </cell>
          <cell r="G2676">
            <v>1</v>
          </cell>
          <cell r="H2676">
            <v>1</v>
          </cell>
          <cell r="I2676">
            <v>1</v>
          </cell>
          <cell r="J2676">
            <v>1</v>
          </cell>
          <cell r="K2676">
            <v>1</v>
          </cell>
          <cell r="L2676">
            <v>1</v>
          </cell>
          <cell r="M2676">
            <v>1</v>
          </cell>
          <cell r="N2676">
            <v>1</v>
          </cell>
          <cell r="O2676">
            <v>1</v>
          </cell>
          <cell r="P2676">
            <v>1</v>
          </cell>
          <cell r="Q2676">
            <v>1</v>
          </cell>
          <cell r="R2676">
            <v>1</v>
          </cell>
          <cell r="S2676">
            <v>0</v>
          </cell>
          <cell r="T2676">
            <v>1</v>
          </cell>
          <cell r="U2676">
            <v>1</v>
          </cell>
        </row>
        <row r="2677">
          <cell r="D2677">
            <v>301647</v>
          </cell>
          <cell r="E2677" t="str">
            <v>Pili NHS</v>
          </cell>
          <cell r="F2677">
            <v>1</v>
          </cell>
          <cell r="G2677">
            <v>0</v>
          </cell>
          <cell r="H2677">
            <v>1</v>
          </cell>
          <cell r="I2677">
            <v>0</v>
          </cell>
          <cell r="J2677">
            <v>1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1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</row>
        <row r="2678">
          <cell r="D2678">
            <v>309025</v>
          </cell>
          <cell r="E2678" t="str">
            <v>Leandro Panganiban Sr. - Tagumpay High School</v>
          </cell>
          <cell r="F2678">
            <v>1</v>
          </cell>
          <cell r="G2678">
            <v>0</v>
          </cell>
          <cell r="H2678">
            <v>0</v>
          </cell>
          <cell r="I2678">
            <v>0</v>
          </cell>
          <cell r="J2678">
            <v>1</v>
          </cell>
          <cell r="K2678">
            <v>1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1</v>
          </cell>
          <cell r="Q2678">
            <v>1</v>
          </cell>
          <cell r="R2678">
            <v>1</v>
          </cell>
          <cell r="S2678">
            <v>0</v>
          </cell>
          <cell r="T2678">
            <v>0</v>
          </cell>
          <cell r="U2678">
            <v>0</v>
          </cell>
        </row>
        <row r="2679">
          <cell r="D2679">
            <v>309007</v>
          </cell>
          <cell r="E2679" t="str">
            <v>Ecological Public Secondary School</v>
          </cell>
          <cell r="F2679">
            <v>1</v>
          </cell>
          <cell r="G2679">
            <v>1</v>
          </cell>
          <cell r="H2679">
            <v>1</v>
          </cell>
          <cell r="I2679">
            <v>1</v>
          </cell>
          <cell r="J2679">
            <v>1</v>
          </cell>
          <cell r="K2679">
            <v>1</v>
          </cell>
          <cell r="L2679">
            <v>0</v>
          </cell>
          <cell r="M2679">
            <v>0</v>
          </cell>
          <cell r="N2679">
            <v>1</v>
          </cell>
          <cell r="O2679">
            <v>1</v>
          </cell>
          <cell r="P2679">
            <v>1</v>
          </cell>
          <cell r="Q2679">
            <v>0</v>
          </cell>
          <cell r="R2679">
            <v>0</v>
          </cell>
          <cell r="S2679">
            <v>0</v>
          </cell>
          <cell r="T2679">
            <v>1</v>
          </cell>
          <cell r="U2679">
            <v>0</v>
          </cell>
        </row>
        <row r="2680">
          <cell r="D2680">
            <v>301610</v>
          </cell>
          <cell r="E2680" t="str">
            <v>Alcadesma NHS</v>
          </cell>
          <cell r="F2680">
            <v>1</v>
          </cell>
          <cell r="G2680">
            <v>0</v>
          </cell>
          <cell r="H2680">
            <v>1</v>
          </cell>
          <cell r="I2680">
            <v>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</row>
        <row r="2681">
          <cell r="D2681">
            <v>304912</v>
          </cell>
          <cell r="E2681" t="str">
            <v>Fortunato Perez High School</v>
          </cell>
          <cell r="F2681">
            <v>1</v>
          </cell>
          <cell r="G2681">
            <v>1</v>
          </cell>
          <cell r="H2681">
            <v>1</v>
          </cell>
          <cell r="I2681">
            <v>0</v>
          </cell>
          <cell r="J2681">
            <v>1</v>
          </cell>
          <cell r="K2681">
            <v>1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1</v>
          </cell>
          <cell r="Q2681">
            <v>1</v>
          </cell>
          <cell r="R2681">
            <v>0</v>
          </cell>
          <cell r="S2681">
            <v>0</v>
          </cell>
          <cell r="T2681">
            <v>0</v>
          </cell>
          <cell r="U2681">
            <v>1</v>
          </cell>
        </row>
        <row r="2682">
          <cell r="D2682">
            <v>301615</v>
          </cell>
          <cell r="E2682" t="str">
            <v>Evangelista NHS</v>
          </cell>
          <cell r="F2682">
            <v>1</v>
          </cell>
          <cell r="G2682">
            <v>1</v>
          </cell>
          <cell r="H2682">
            <v>1</v>
          </cell>
          <cell r="I2682">
            <v>0</v>
          </cell>
          <cell r="J2682">
            <v>1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1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1</v>
          </cell>
        </row>
        <row r="2683">
          <cell r="D2683">
            <v>301650</v>
          </cell>
          <cell r="E2683" t="str">
            <v>Ranzo NHS</v>
          </cell>
          <cell r="F2683">
            <v>1</v>
          </cell>
          <cell r="G2683">
            <v>1</v>
          </cell>
          <cell r="H2683">
            <v>1</v>
          </cell>
          <cell r="I2683">
            <v>1</v>
          </cell>
          <cell r="J2683">
            <v>1</v>
          </cell>
          <cell r="K2683">
            <v>1</v>
          </cell>
          <cell r="L2683">
            <v>0</v>
          </cell>
          <cell r="M2683">
            <v>1</v>
          </cell>
          <cell r="N2683">
            <v>0</v>
          </cell>
          <cell r="O2683">
            <v>1</v>
          </cell>
          <cell r="P2683">
            <v>1</v>
          </cell>
          <cell r="Q2683">
            <v>1</v>
          </cell>
          <cell r="R2683">
            <v>1</v>
          </cell>
          <cell r="S2683">
            <v>0</v>
          </cell>
          <cell r="T2683">
            <v>1</v>
          </cell>
          <cell r="U2683">
            <v>0</v>
          </cell>
        </row>
        <row r="2684">
          <cell r="D2684">
            <v>309027</v>
          </cell>
          <cell r="E2684" t="str">
            <v>Felimon M. Salcedo Sr. MNHS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1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1</v>
          </cell>
          <cell r="Q2684">
            <v>1</v>
          </cell>
          <cell r="R2684">
            <v>0</v>
          </cell>
          <cell r="S2684">
            <v>0</v>
          </cell>
          <cell r="T2684">
            <v>0</v>
          </cell>
          <cell r="U2684">
            <v>1</v>
          </cell>
        </row>
        <row r="2685">
          <cell r="D2685">
            <v>309033</v>
          </cell>
          <cell r="E2685" t="str">
            <v>Cabugao National High School</v>
          </cell>
          <cell r="F2685">
            <v>1</v>
          </cell>
          <cell r="G2685">
            <v>1</v>
          </cell>
          <cell r="H2685">
            <v>0</v>
          </cell>
          <cell r="I2685">
            <v>0</v>
          </cell>
          <cell r="J2685">
            <v>1</v>
          </cell>
          <cell r="K2685">
            <v>1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1</v>
          </cell>
          <cell r="Q2685">
            <v>1</v>
          </cell>
          <cell r="R2685">
            <v>1</v>
          </cell>
          <cell r="S2685">
            <v>0</v>
          </cell>
          <cell r="T2685">
            <v>1</v>
          </cell>
          <cell r="U2685">
            <v>1</v>
          </cell>
        </row>
        <row r="2686">
          <cell r="D2686">
            <v>301632</v>
          </cell>
          <cell r="E2686" t="str">
            <v>Formon NHS</v>
          </cell>
          <cell r="F2686">
            <v>1</v>
          </cell>
          <cell r="G2686">
            <v>1</v>
          </cell>
          <cell r="H2686">
            <v>1</v>
          </cell>
          <cell r="I2686">
            <v>1</v>
          </cell>
          <cell r="J2686">
            <v>1</v>
          </cell>
          <cell r="K2686">
            <v>0</v>
          </cell>
          <cell r="L2686">
            <v>0</v>
          </cell>
          <cell r="M2686">
            <v>1</v>
          </cell>
          <cell r="N2686">
            <v>0</v>
          </cell>
          <cell r="O2686">
            <v>0</v>
          </cell>
          <cell r="P2686">
            <v>1</v>
          </cell>
          <cell r="Q2686">
            <v>1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</row>
        <row r="2687">
          <cell r="D2687">
            <v>309022</v>
          </cell>
          <cell r="E2687" t="str">
            <v>Benli NHS</v>
          </cell>
          <cell r="F2687">
            <v>1</v>
          </cell>
          <cell r="G2687">
            <v>1</v>
          </cell>
          <cell r="H2687">
            <v>1</v>
          </cell>
          <cell r="I2687">
            <v>0</v>
          </cell>
          <cell r="J2687">
            <v>1</v>
          </cell>
          <cell r="K2687">
            <v>1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1</v>
          </cell>
          <cell r="Q2687">
            <v>1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</row>
        <row r="2688">
          <cell r="D2688">
            <v>309005</v>
          </cell>
          <cell r="E2688" t="str">
            <v>Labasan National High School</v>
          </cell>
          <cell r="F2688">
            <v>1</v>
          </cell>
          <cell r="G2688">
            <v>1</v>
          </cell>
          <cell r="H2688">
            <v>1</v>
          </cell>
          <cell r="I2688">
            <v>0</v>
          </cell>
          <cell r="J2688">
            <v>1</v>
          </cell>
          <cell r="K2688">
            <v>1</v>
          </cell>
          <cell r="L2688">
            <v>0</v>
          </cell>
          <cell r="M2688">
            <v>0</v>
          </cell>
          <cell r="N2688">
            <v>1</v>
          </cell>
          <cell r="O2688">
            <v>1</v>
          </cell>
          <cell r="P2688">
            <v>1</v>
          </cell>
          <cell r="Q2688">
            <v>0</v>
          </cell>
          <cell r="R2688">
            <v>0</v>
          </cell>
          <cell r="S2688">
            <v>0</v>
          </cell>
          <cell r="T2688">
            <v>1</v>
          </cell>
          <cell r="U2688">
            <v>1</v>
          </cell>
        </row>
        <row r="2689">
          <cell r="D2689">
            <v>309016</v>
          </cell>
          <cell r="E2689" t="str">
            <v>Anoling High School</v>
          </cell>
          <cell r="F2689">
            <v>1</v>
          </cell>
          <cell r="G2689">
            <v>0</v>
          </cell>
          <cell r="H2689">
            <v>1</v>
          </cell>
          <cell r="I2689">
            <v>0</v>
          </cell>
          <cell r="J2689">
            <v>1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1</v>
          </cell>
          <cell r="Q2689">
            <v>1</v>
          </cell>
          <cell r="R2689">
            <v>0</v>
          </cell>
          <cell r="S2689">
            <v>0</v>
          </cell>
          <cell r="T2689">
            <v>1</v>
          </cell>
          <cell r="U2689">
            <v>1</v>
          </cell>
        </row>
        <row r="2690">
          <cell r="D2690">
            <v>301635</v>
          </cell>
          <cell r="E2690" t="str">
            <v>Fortuna NHS</v>
          </cell>
          <cell r="F2690">
            <v>1</v>
          </cell>
          <cell r="G2690">
            <v>1</v>
          </cell>
          <cell r="H2690">
            <v>0</v>
          </cell>
          <cell r="I2690">
            <v>0</v>
          </cell>
          <cell r="J2690">
            <v>1</v>
          </cell>
          <cell r="K2690">
            <v>1</v>
          </cell>
          <cell r="L2690">
            <v>0</v>
          </cell>
          <cell r="M2690">
            <v>0</v>
          </cell>
          <cell r="N2690">
            <v>0</v>
          </cell>
          <cell r="O2690">
            <v>1</v>
          </cell>
          <cell r="P2690">
            <v>1</v>
          </cell>
          <cell r="Q2690">
            <v>1</v>
          </cell>
          <cell r="R2690">
            <v>1</v>
          </cell>
          <cell r="S2690">
            <v>0</v>
          </cell>
          <cell r="T2690">
            <v>0</v>
          </cell>
          <cell r="U2690">
            <v>1</v>
          </cell>
        </row>
        <row r="2691">
          <cell r="D2691">
            <v>301651</v>
          </cell>
          <cell r="E2691" t="str">
            <v>San Agustin NHS</v>
          </cell>
          <cell r="F2691">
            <v>1</v>
          </cell>
          <cell r="G2691">
            <v>1</v>
          </cell>
          <cell r="H2691">
            <v>1</v>
          </cell>
          <cell r="I2691">
            <v>0</v>
          </cell>
          <cell r="J2691">
            <v>1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1</v>
          </cell>
          <cell r="Q2691">
            <v>1</v>
          </cell>
          <cell r="R2691">
            <v>1</v>
          </cell>
          <cell r="S2691">
            <v>0</v>
          </cell>
          <cell r="T2691">
            <v>1</v>
          </cell>
          <cell r="U2691">
            <v>1</v>
          </cell>
        </row>
        <row r="2692">
          <cell r="D2692">
            <v>301620</v>
          </cell>
          <cell r="E2692" t="str">
            <v>Bulalacao NHS</v>
          </cell>
          <cell r="F2692">
            <v>1</v>
          </cell>
          <cell r="G2692">
            <v>1</v>
          </cell>
          <cell r="H2692">
            <v>1</v>
          </cell>
          <cell r="I2692">
            <v>1</v>
          </cell>
          <cell r="J2692">
            <v>1</v>
          </cell>
          <cell r="K2692">
            <v>1</v>
          </cell>
          <cell r="L2692">
            <v>1</v>
          </cell>
          <cell r="M2692">
            <v>1</v>
          </cell>
          <cell r="N2692">
            <v>1</v>
          </cell>
          <cell r="O2692">
            <v>1</v>
          </cell>
          <cell r="P2692">
            <v>1</v>
          </cell>
          <cell r="Q2692">
            <v>1</v>
          </cell>
          <cell r="R2692">
            <v>1</v>
          </cell>
          <cell r="S2692">
            <v>0</v>
          </cell>
          <cell r="T2692">
            <v>0</v>
          </cell>
          <cell r="U2692">
            <v>1</v>
          </cell>
        </row>
        <row r="2693">
          <cell r="D2693">
            <v>309020</v>
          </cell>
          <cell r="E2693" t="str">
            <v>Villapagasa NHS - Apnagan Ext.</v>
          </cell>
          <cell r="F2693">
            <v>1</v>
          </cell>
          <cell r="G2693">
            <v>1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1</v>
          </cell>
          <cell r="P2693">
            <v>1</v>
          </cell>
          <cell r="Q2693">
            <v>1</v>
          </cell>
          <cell r="R2693">
            <v>0</v>
          </cell>
          <cell r="S2693">
            <v>0</v>
          </cell>
          <cell r="T2693">
            <v>0</v>
          </cell>
          <cell r="U2693">
            <v>1</v>
          </cell>
        </row>
        <row r="2694">
          <cell r="D2694">
            <v>301625</v>
          </cell>
          <cell r="E2694" t="str">
            <v>Dayhagan NHS</v>
          </cell>
          <cell r="F2694">
            <v>1</v>
          </cell>
          <cell r="G2694">
            <v>1</v>
          </cell>
          <cell r="H2694">
            <v>1</v>
          </cell>
          <cell r="I2694">
            <v>1</v>
          </cell>
          <cell r="J2694">
            <v>1</v>
          </cell>
          <cell r="K2694">
            <v>1</v>
          </cell>
          <cell r="L2694">
            <v>1</v>
          </cell>
          <cell r="M2694">
            <v>0</v>
          </cell>
          <cell r="N2694">
            <v>1</v>
          </cell>
          <cell r="O2694">
            <v>1</v>
          </cell>
          <cell r="P2694">
            <v>1</v>
          </cell>
          <cell r="Q2694">
            <v>1</v>
          </cell>
          <cell r="R2694">
            <v>1</v>
          </cell>
          <cell r="S2694">
            <v>0</v>
          </cell>
          <cell r="T2694">
            <v>1</v>
          </cell>
          <cell r="U2694">
            <v>0</v>
          </cell>
        </row>
        <row r="2695">
          <cell r="D2695">
            <v>301653</v>
          </cell>
          <cell r="E2695" t="str">
            <v>San Teodoro NHS</v>
          </cell>
          <cell r="F2695">
            <v>1</v>
          </cell>
          <cell r="G2695">
            <v>0</v>
          </cell>
          <cell r="H2695">
            <v>1</v>
          </cell>
          <cell r="I2695">
            <v>0</v>
          </cell>
          <cell r="J2695">
            <v>1</v>
          </cell>
          <cell r="K2695">
            <v>1</v>
          </cell>
          <cell r="L2695">
            <v>0</v>
          </cell>
          <cell r="M2695">
            <v>1</v>
          </cell>
          <cell r="N2695">
            <v>1</v>
          </cell>
          <cell r="O2695">
            <v>1</v>
          </cell>
          <cell r="P2695">
            <v>1</v>
          </cell>
          <cell r="Q2695">
            <v>1</v>
          </cell>
          <cell r="R2695">
            <v>1</v>
          </cell>
          <cell r="S2695">
            <v>1</v>
          </cell>
          <cell r="T2695">
            <v>1</v>
          </cell>
          <cell r="U2695">
            <v>1</v>
          </cell>
        </row>
        <row r="2696">
          <cell r="D2696">
            <v>309009</v>
          </cell>
          <cell r="E2696" t="str">
            <v>Jose D. Udasco Mangangan I NHS</v>
          </cell>
          <cell r="F2696">
            <v>0</v>
          </cell>
          <cell r="G2696">
            <v>1</v>
          </cell>
          <cell r="H2696">
            <v>1</v>
          </cell>
          <cell r="I2696">
            <v>0</v>
          </cell>
          <cell r="J2696">
            <v>0</v>
          </cell>
          <cell r="K2696">
            <v>1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1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</row>
        <row r="2697">
          <cell r="D2697">
            <v>301646</v>
          </cell>
          <cell r="E2697" t="str">
            <v>Pambisan NHS</v>
          </cell>
          <cell r="F2697">
            <v>1</v>
          </cell>
          <cell r="G2697">
            <v>0</v>
          </cell>
          <cell r="H2697">
            <v>1</v>
          </cell>
          <cell r="I2697">
            <v>0</v>
          </cell>
          <cell r="J2697">
            <v>0</v>
          </cell>
          <cell r="K2697">
            <v>1</v>
          </cell>
          <cell r="L2697">
            <v>1</v>
          </cell>
          <cell r="M2697">
            <v>0</v>
          </cell>
          <cell r="N2697">
            <v>1</v>
          </cell>
          <cell r="O2697">
            <v>1</v>
          </cell>
          <cell r="P2697">
            <v>1</v>
          </cell>
          <cell r="Q2697">
            <v>1</v>
          </cell>
          <cell r="R2697">
            <v>0</v>
          </cell>
          <cell r="S2697">
            <v>0</v>
          </cell>
          <cell r="T2697">
            <v>1</v>
          </cell>
          <cell r="U2697">
            <v>0</v>
          </cell>
        </row>
        <row r="2698">
          <cell r="D2698">
            <v>309028</v>
          </cell>
          <cell r="E2698" t="str">
            <v>Puerto Galera NHS - Dulangan Extension</v>
          </cell>
          <cell r="F2698">
            <v>1</v>
          </cell>
          <cell r="G2698">
            <v>1</v>
          </cell>
          <cell r="H2698">
            <v>1</v>
          </cell>
          <cell r="I2698">
            <v>0</v>
          </cell>
          <cell r="J2698">
            <v>1</v>
          </cell>
          <cell r="K2698">
            <v>1</v>
          </cell>
          <cell r="L2698">
            <v>0</v>
          </cell>
          <cell r="M2698">
            <v>1</v>
          </cell>
          <cell r="N2698">
            <v>0</v>
          </cell>
          <cell r="O2698">
            <v>1</v>
          </cell>
          <cell r="P2698">
            <v>1</v>
          </cell>
          <cell r="Q2698">
            <v>1</v>
          </cell>
          <cell r="R2698">
            <v>0</v>
          </cell>
          <cell r="S2698">
            <v>0</v>
          </cell>
          <cell r="T2698">
            <v>0</v>
          </cell>
          <cell r="U2698">
            <v>1</v>
          </cell>
        </row>
        <row r="2699">
          <cell r="D2699">
            <v>309162</v>
          </cell>
          <cell r="E2699" t="str">
            <v>Cacawan High School</v>
          </cell>
          <cell r="F2699">
            <v>1</v>
          </cell>
          <cell r="G2699">
            <v>0</v>
          </cell>
          <cell r="H2699">
            <v>1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1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1</v>
          </cell>
          <cell r="U2699">
            <v>0</v>
          </cell>
        </row>
        <row r="2700">
          <cell r="D2700">
            <v>305604</v>
          </cell>
          <cell r="E2700" t="str">
            <v>Elim Lisap Mangyan High School</v>
          </cell>
          <cell r="F2700">
            <v>1</v>
          </cell>
          <cell r="G2700">
            <v>1</v>
          </cell>
          <cell r="H2700">
            <v>0</v>
          </cell>
          <cell r="I2700">
            <v>0</v>
          </cell>
          <cell r="J2700">
            <v>1</v>
          </cell>
          <cell r="K2700">
            <v>1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1</v>
          </cell>
          <cell r="Q2700">
            <v>1</v>
          </cell>
          <cell r="R2700">
            <v>1</v>
          </cell>
          <cell r="S2700">
            <v>0</v>
          </cell>
          <cell r="T2700">
            <v>1</v>
          </cell>
          <cell r="U2700">
            <v>1</v>
          </cell>
        </row>
        <row r="2701">
          <cell r="D2701">
            <v>309013</v>
          </cell>
          <cell r="E2701" t="str">
            <v>Conrazon High School</v>
          </cell>
          <cell r="F2701">
            <v>1</v>
          </cell>
          <cell r="G2701">
            <v>1</v>
          </cell>
          <cell r="H2701">
            <v>1</v>
          </cell>
          <cell r="I2701">
            <v>0</v>
          </cell>
          <cell r="J2701">
            <v>1</v>
          </cell>
          <cell r="K2701">
            <v>1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1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</row>
        <row r="2702">
          <cell r="D2702">
            <v>301613</v>
          </cell>
          <cell r="E2702" t="str">
            <v>Aurelio Arago MNHS</v>
          </cell>
          <cell r="F2702">
            <v>1</v>
          </cell>
          <cell r="G2702">
            <v>0</v>
          </cell>
          <cell r="H2702">
            <v>1</v>
          </cell>
          <cell r="I2702">
            <v>0</v>
          </cell>
          <cell r="J2702">
            <v>1</v>
          </cell>
          <cell r="K2702">
            <v>1</v>
          </cell>
          <cell r="L2702">
            <v>1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</row>
        <row r="2703">
          <cell r="D2703">
            <v>301617</v>
          </cell>
          <cell r="E2703" t="str">
            <v>Balugo NHS</v>
          </cell>
          <cell r="F2703">
            <v>1</v>
          </cell>
          <cell r="G2703">
            <v>1</v>
          </cell>
          <cell r="H2703">
            <v>0</v>
          </cell>
          <cell r="I2703">
            <v>0</v>
          </cell>
          <cell r="J2703">
            <v>1</v>
          </cell>
          <cell r="K2703">
            <v>1</v>
          </cell>
          <cell r="L2703">
            <v>0</v>
          </cell>
          <cell r="M2703">
            <v>1</v>
          </cell>
          <cell r="N2703">
            <v>1</v>
          </cell>
          <cell r="O2703">
            <v>1</v>
          </cell>
          <cell r="P2703">
            <v>1</v>
          </cell>
          <cell r="Q2703">
            <v>1</v>
          </cell>
          <cell r="R2703">
            <v>0</v>
          </cell>
          <cell r="S2703">
            <v>0</v>
          </cell>
          <cell r="T2703">
            <v>1</v>
          </cell>
          <cell r="U2703">
            <v>0</v>
          </cell>
        </row>
        <row r="2704">
          <cell r="D2704">
            <v>301616</v>
          </cell>
          <cell r="E2704" t="str">
            <v>Baco NHS</v>
          </cell>
          <cell r="F2704">
            <v>1</v>
          </cell>
          <cell r="G2704">
            <v>0</v>
          </cell>
          <cell r="H2704">
            <v>1</v>
          </cell>
          <cell r="I2704">
            <v>0</v>
          </cell>
          <cell r="J2704">
            <v>1</v>
          </cell>
          <cell r="K2704">
            <v>1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1</v>
          </cell>
          <cell r="Q2704">
            <v>0</v>
          </cell>
          <cell r="R2704">
            <v>0</v>
          </cell>
          <cell r="S2704">
            <v>0</v>
          </cell>
          <cell r="T2704">
            <v>1</v>
          </cell>
          <cell r="U2704">
            <v>0</v>
          </cell>
        </row>
        <row r="2705">
          <cell r="D2705">
            <v>301655</v>
          </cell>
          <cell r="E2705" t="str">
            <v>Villapagasa NHS</v>
          </cell>
          <cell r="F2705">
            <v>1</v>
          </cell>
          <cell r="G2705">
            <v>1</v>
          </cell>
          <cell r="H2705">
            <v>1</v>
          </cell>
          <cell r="I2705">
            <v>0</v>
          </cell>
          <cell r="J2705">
            <v>1</v>
          </cell>
          <cell r="K2705">
            <v>1</v>
          </cell>
          <cell r="L2705">
            <v>0</v>
          </cell>
          <cell r="M2705">
            <v>1</v>
          </cell>
          <cell r="N2705">
            <v>1</v>
          </cell>
          <cell r="O2705">
            <v>1</v>
          </cell>
          <cell r="P2705">
            <v>1</v>
          </cell>
          <cell r="Q2705">
            <v>1</v>
          </cell>
          <cell r="R2705">
            <v>0</v>
          </cell>
          <cell r="S2705">
            <v>0</v>
          </cell>
          <cell r="T2705">
            <v>0</v>
          </cell>
          <cell r="U2705">
            <v>1</v>
          </cell>
        </row>
        <row r="2706">
          <cell r="D2706">
            <v>309030</v>
          </cell>
          <cell r="E2706" t="str">
            <v>Batangan Buhid HS</v>
          </cell>
          <cell r="F2706">
            <v>1</v>
          </cell>
          <cell r="G2706">
            <v>0</v>
          </cell>
          <cell r="H2706">
            <v>0</v>
          </cell>
          <cell r="I2706">
            <v>1</v>
          </cell>
          <cell r="J2706">
            <v>1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1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</row>
        <row r="2707">
          <cell r="D2707">
            <v>301622</v>
          </cell>
          <cell r="E2707" t="str">
            <v>San Roque NHS</v>
          </cell>
          <cell r="F2707">
            <v>1</v>
          </cell>
          <cell r="G2707">
            <v>1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1</v>
          </cell>
          <cell r="Q2707">
            <v>1</v>
          </cell>
          <cell r="R2707">
            <v>1</v>
          </cell>
          <cell r="S2707">
            <v>0</v>
          </cell>
          <cell r="T2707">
            <v>0</v>
          </cell>
          <cell r="U2707">
            <v>1</v>
          </cell>
        </row>
        <row r="2708">
          <cell r="D2708">
            <v>305628</v>
          </cell>
          <cell r="E2708" t="str">
            <v>Victoria National High School</v>
          </cell>
          <cell r="F2708">
            <v>0</v>
          </cell>
          <cell r="G2708">
            <v>0</v>
          </cell>
          <cell r="H2708">
            <v>1</v>
          </cell>
          <cell r="I2708">
            <v>1</v>
          </cell>
          <cell r="J2708">
            <v>1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1</v>
          </cell>
          <cell r="Q2708">
            <v>1</v>
          </cell>
          <cell r="R2708">
            <v>0</v>
          </cell>
          <cell r="S2708">
            <v>0</v>
          </cell>
          <cell r="T2708">
            <v>1</v>
          </cell>
          <cell r="U2708">
            <v>1</v>
          </cell>
        </row>
        <row r="2709">
          <cell r="D2709">
            <v>309017</v>
          </cell>
          <cell r="E2709" t="str">
            <v>Gerardo Fanoga, Sr. - Pambisan Munti High School</v>
          </cell>
          <cell r="F2709">
            <v>1</v>
          </cell>
          <cell r="G2709">
            <v>0</v>
          </cell>
          <cell r="H2709">
            <v>1</v>
          </cell>
          <cell r="I2709">
            <v>1</v>
          </cell>
          <cell r="J2709">
            <v>1</v>
          </cell>
          <cell r="K2709">
            <v>1</v>
          </cell>
          <cell r="L2709">
            <v>0</v>
          </cell>
          <cell r="M2709">
            <v>0</v>
          </cell>
          <cell r="N2709">
            <v>0</v>
          </cell>
          <cell r="O2709">
            <v>1</v>
          </cell>
          <cell r="P2709">
            <v>1</v>
          </cell>
          <cell r="Q2709">
            <v>1</v>
          </cell>
          <cell r="R2709">
            <v>0</v>
          </cell>
          <cell r="S2709">
            <v>0</v>
          </cell>
          <cell r="T2709">
            <v>0</v>
          </cell>
          <cell r="U2709">
            <v>1</v>
          </cell>
        </row>
        <row r="2710">
          <cell r="D2710">
            <v>301637</v>
          </cell>
          <cell r="E2710" t="str">
            <v>Manuel Adriano MNHS</v>
          </cell>
          <cell r="F2710">
            <v>1</v>
          </cell>
          <cell r="G2710">
            <v>0</v>
          </cell>
          <cell r="H2710">
            <v>1</v>
          </cell>
          <cell r="I2710">
            <v>0</v>
          </cell>
          <cell r="J2710">
            <v>0</v>
          </cell>
          <cell r="K2710">
            <v>1</v>
          </cell>
          <cell r="L2710">
            <v>0</v>
          </cell>
          <cell r="M2710">
            <v>1</v>
          </cell>
          <cell r="N2710">
            <v>0</v>
          </cell>
          <cell r="O2710">
            <v>1</v>
          </cell>
          <cell r="P2710">
            <v>1</v>
          </cell>
          <cell r="Q2710">
            <v>1</v>
          </cell>
          <cell r="R2710">
            <v>0</v>
          </cell>
          <cell r="S2710">
            <v>0</v>
          </cell>
          <cell r="T2710">
            <v>0</v>
          </cell>
          <cell r="U2710">
            <v>1</v>
          </cell>
        </row>
        <row r="2711">
          <cell r="D2711">
            <v>309021</v>
          </cell>
          <cell r="E2711" t="str">
            <v>San Vicente National High School</v>
          </cell>
          <cell r="F2711">
            <v>1</v>
          </cell>
          <cell r="G2711">
            <v>0</v>
          </cell>
          <cell r="H2711">
            <v>1</v>
          </cell>
          <cell r="I2711">
            <v>1</v>
          </cell>
          <cell r="J2711">
            <v>1</v>
          </cell>
          <cell r="K2711">
            <v>1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1</v>
          </cell>
          <cell r="Q2711">
            <v>1</v>
          </cell>
          <cell r="R2711">
            <v>0</v>
          </cell>
          <cell r="S2711">
            <v>0</v>
          </cell>
          <cell r="T2711">
            <v>0</v>
          </cell>
          <cell r="U2711">
            <v>1</v>
          </cell>
        </row>
        <row r="2712">
          <cell r="D2712">
            <v>309161</v>
          </cell>
          <cell r="E2712" t="str">
            <v>Malo High School</v>
          </cell>
          <cell r="F2712">
            <v>1</v>
          </cell>
          <cell r="G2712">
            <v>1</v>
          </cell>
          <cell r="H2712">
            <v>1</v>
          </cell>
          <cell r="I2712">
            <v>0</v>
          </cell>
          <cell r="J2712">
            <v>0</v>
          </cell>
          <cell r="K2712">
            <v>1</v>
          </cell>
          <cell r="L2712">
            <v>0</v>
          </cell>
          <cell r="M2712">
            <v>1</v>
          </cell>
          <cell r="N2712">
            <v>0</v>
          </cell>
          <cell r="O2712">
            <v>0</v>
          </cell>
          <cell r="P2712">
            <v>1</v>
          </cell>
          <cell r="Q2712">
            <v>1</v>
          </cell>
          <cell r="R2712">
            <v>1</v>
          </cell>
          <cell r="S2712">
            <v>0</v>
          </cell>
          <cell r="T2712">
            <v>0</v>
          </cell>
          <cell r="U2712">
            <v>1</v>
          </cell>
        </row>
        <row r="2713">
          <cell r="D2713">
            <v>309018</v>
          </cell>
          <cell r="E2713" t="str">
            <v>Sabang High School</v>
          </cell>
          <cell r="F2713">
            <v>1</v>
          </cell>
          <cell r="G2713">
            <v>1</v>
          </cell>
          <cell r="H2713">
            <v>1</v>
          </cell>
          <cell r="I2713">
            <v>1</v>
          </cell>
          <cell r="J2713">
            <v>1</v>
          </cell>
          <cell r="K2713">
            <v>1</v>
          </cell>
          <cell r="L2713">
            <v>1</v>
          </cell>
          <cell r="M2713">
            <v>1</v>
          </cell>
          <cell r="N2713">
            <v>1</v>
          </cell>
          <cell r="O2713">
            <v>1</v>
          </cell>
          <cell r="P2713">
            <v>1</v>
          </cell>
          <cell r="Q2713">
            <v>1</v>
          </cell>
          <cell r="R2713">
            <v>1</v>
          </cell>
          <cell r="S2713">
            <v>0</v>
          </cell>
          <cell r="T2713">
            <v>1</v>
          </cell>
          <cell r="U2713">
            <v>1</v>
          </cell>
        </row>
        <row r="2714">
          <cell r="D2714">
            <v>309034</v>
          </cell>
          <cell r="E2714" t="str">
            <v>Maasin High School</v>
          </cell>
          <cell r="F2714">
            <v>1</v>
          </cell>
          <cell r="G2714">
            <v>1</v>
          </cell>
          <cell r="H2714">
            <v>1</v>
          </cell>
          <cell r="I2714">
            <v>1</v>
          </cell>
          <cell r="J2714">
            <v>1</v>
          </cell>
          <cell r="K2714">
            <v>1</v>
          </cell>
          <cell r="L2714">
            <v>1</v>
          </cell>
          <cell r="M2714">
            <v>1</v>
          </cell>
          <cell r="N2714">
            <v>1</v>
          </cell>
          <cell r="O2714">
            <v>1</v>
          </cell>
          <cell r="P2714">
            <v>1</v>
          </cell>
          <cell r="Q2714">
            <v>1</v>
          </cell>
          <cell r="R2714">
            <v>1</v>
          </cell>
          <cell r="S2714">
            <v>0</v>
          </cell>
          <cell r="T2714">
            <v>0</v>
          </cell>
          <cell r="U2714">
            <v>1</v>
          </cell>
        </row>
        <row r="2715">
          <cell r="D2715">
            <v>301618</v>
          </cell>
          <cell r="E2715" t="str">
            <v>Bansud NHS - Regional Science High School</v>
          </cell>
          <cell r="F2715">
            <v>1</v>
          </cell>
          <cell r="G2715">
            <v>0</v>
          </cell>
          <cell r="H2715">
            <v>1</v>
          </cell>
          <cell r="I2715">
            <v>1</v>
          </cell>
          <cell r="J2715">
            <v>1</v>
          </cell>
          <cell r="K2715">
            <v>1</v>
          </cell>
          <cell r="L2715">
            <v>0</v>
          </cell>
          <cell r="M2715">
            <v>0</v>
          </cell>
          <cell r="N2715">
            <v>0</v>
          </cell>
          <cell r="O2715">
            <v>1</v>
          </cell>
          <cell r="P2715">
            <v>1</v>
          </cell>
          <cell r="Q2715">
            <v>1</v>
          </cell>
          <cell r="R2715">
            <v>0</v>
          </cell>
          <cell r="S2715">
            <v>0</v>
          </cell>
          <cell r="T2715">
            <v>1</v>
          </cell>
          <cell r="U2715">
            <v>1</v>
          </cell>
        </row>
        <row r="2716">
          <cell r="D2716">
            <v>301704</v>
          </cell>
          <cell r="E2716" t="str">
            <v>Maasin National High School (Bernas NHS)</v>
          </cell>
          <cell r="F2716">
            <v>1</v>
          </cell>
          <cell r="G2716">
            <v>0</v>
          </cell>
          <cell r="H2716">
            <v>1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1</v>
          </cell>
          <cell r="R2716">
            <v>0</v>
          </cell>
          <cell r="S2716">
            <v>0</v>
          </cell>
          <cell r="T2716">
            <v>1</v>
          </cell>
          <cell r="U2716">
            <v>0</v>
          </cell>
        </row>
        <row r="2717">
          <cell r="D2717">
            <v>301687</v>
          </cell>
          <cell r="E2717" t="str">
            <v>Culion Sanitarium Special National High School</v>
          </cell>
          <cell r="F2717">
            <v>1</v>
          </cell>
          <cell r="G2717">
            <v>1</v>
          </cell>
          <cell r="H2717">
            <v>0</v>
          </cell>
          <cell r="I2717">
            <v>1</v>
          </cell>
          <cell r="J2717">
            <v>1</v>
          </cell>
          <cell r="K2717">
            <v>0</v>
          </cell>
          <cell r="L2717">
            <v>0</v>
          </cell>
          <cell r="M2717">
            <v>0</v>
          </cell>
          <cell r="N2717">
            <v>1</v>
          </cell>
          <cell r="O2717">
            <v>0</v>
          </cell>
          <cell r="P2717">
            <v>1</v>
          </cell>
          <cell r="Q2717">
            <v>1</v>
          </cell>
          <cell r="R2717">
            <v>1</v>
          </cell>
          <cell r="S2717">
            <v>0</v>
          </cell>
          <cell r="T2717">
            <v>1</v>
          </cell>
          <cell r="U2717">
            <v>1</v>
          </cell>
        </row>
        <row r="2718">
          <cell r="D2718">
            <v>309165</v>
          </cell>
          <cell r="E2718" t="str">
            <v>Nangalao National High School</v>
          </cell>
          <cell r="F2718">
            <v>1</v>
          </cell>
          <cell r="G2718">
            <v>1</v>
          </cell>
          <cell r="H2718">
            <v>0</v>
          </cell>
          <cell r="I2718">
            <v>0</v>
          </cell>
          <cell r="J2718">
            <v>0</v>
          </cell>
          <cell r="K2718">
            <v>1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1</v>
          </cell>
        </row>
        <row r="2719">
          <cell r="D2719">
            <v>309154</v>
          </cell>
          <cell r="E2719" t="str">
            <v>Bubusawin National High School</v>
          </cell>
          <cell r="F2719">
            <v>0</v>
          </cell>
          <cell r="G2719">
            <v>0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1</v>
          </cell>
          <cell r="P2719">
            <v>1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</row>
        <row r="2720">
          <cell r="D2720">
            <v>301707</v>
          </cell>
          <cell r="E2720" t="str">
            <v>Magsaysay National High School</v>
          </cell>
          <cell r="F2720">
            <v>1</v>
          </cell>
          <cell r="G2720">
            <v>0</v>
          </cell>
          <cell r="H2720">
            <v>0</v>
          </cell>
          <cell r="I2720">
            <v>0</v>
          </cell>
          <cell r="J2720">
            <v>1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1</v>
          </cell>
        </row>
        <row r="2721">
          <cell r="D2721">
            <v>305547</v>
          </cell>
          <cell r="E2721" t="str">
            <v>Bintuan High School</v>
          </cell>
          <cell r="F2721">
            <v>0</v>
          </cell>
          <cell r="G2721">
            <v>0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</row>
        <row r="2722">
          <cell r="D2722">
            <v>309149</v>
          </cell>
          <cell r="E2722" t="str">
            <v>Taburi National High School</v>
          </cell>
          <cell r="F2722">
            <v>1</v>
          </cell>
          <cell r="G2722">
            <v>1</v>
          </cell>
          <cell r="H2722">
            <v>0</v>
          </cell>
          <cell r="I2722">
            <v>0</v>
          </cell>
          <cell r="J2722">
            <v>1</v>
          </cell>
          <cell r="K2722">
            <v>0</v>
          </cell>
          <cell r="L2722">
            <v>0</v>
          </cell>
          <cell r="M2722">
            <v>0</v>
          </cell>
          <cell r="N2722">
            <v>1</v>
          </cell>
          <cell r="O2722">
            <v>0</v>
          </cell>
          <cell r="P2722">
            <v>1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</row>
        <row r="2723">
          <cell r="D2723">
            <v>309146</v>
          </cell>
          <cell r="E2723" t="str">
            <v>Panalingaan National High School</v>
          </cell>
          <cell r="F2723">
            <v>1</v>
          </cell>
          <cell r="G2723">
            <v>1</v>
          </cell>
          <cell r="H2723">
            <v>1</v>
          </cell>
          <cell r="I2723">
            <v>0</v>
          </cell>
          <cell r="J2723">
            <v>1</v>
          </cell>
          <cell r="K2723">
            <v>1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0</v>
          </cell>
          <cell r="Q2723">
            <v>1</v>
          </cell>
          <cell r="R2723">
            <v>0</v>
          </cell>
          <cell r="S2723">
            <v>0</v>
          </cell>
          <cell r="T2723">
            <v>0</v>
          </cell>
          <cell r="U2723">
            <v>1</v>
          </cell>
        </row>
        <row r="2724">
          <cell r="D2724">
            <v>309147</v>
          </cell>
          <cell r="E2724" t="str">
            <v>Pinaglabanan National High School</v>
          </cell>
          <cell r="F2724">
            <v>1</v>
          </cell>
          <cell r="G2724">
            <v>0</v>
          </cell>
          <cell r="H2724">
            <v>1</v>
          </cell>
          <cell r="I2724">
            <v>0</v>
          </cell>
          <cell r="J2724">
            <v>1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1</v>
          </cell>
          <cell r="Q2724">
            <v>1</v>
          </cell>
          <cell r="R2724">
            <v>1</v>
          </cell>
          <cell r="S2724">
            <v>0</v>
          </cell>
          <cell r="T2724">
            <v>0</v>
          </cell>
          <cell r="U2724">
            <v>0</v>
          </cell>
        </row>
        <row r="2725">
          <cell r="D2725">
            <v>309138</v>
          </cell>
          <cell r="E2725" t="str">
            <v>Araceli Plainview National High School</v>
          </cell>
          <cell r="F2725">
            <v>0</v>
          </cell>
          <cell r="G2725">
            <v>1</v>
          </cell>
          <cell r="H2725">
            <v>0</v>
          </cell>
          <cell r="I2725">
            <v>0</v>
          </cell>
          <cell r="J2725">
            <v>1</v>
          </cell>
          <cell r="K2725">
            <v>1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1</v>
          </cell>
          <cell r="R2725">
            <v>0</v>
          </cell>
          <cell r="S2725">
            <v>0</v>
          </cell>
          <cell r="T2725">
            <v>0</v>
          </cell>
          <cell r="U2725">
            <v>1</v>
          </cell>
        </row>
        <row r="2726">
          <cell r="D2726">
            <v>309141</v>
          </cell>
          <cell r="E2726" t="str">
            <v>Eliseo A. Lagrada Oblian National High School</v>
          </cell>
          <cell r="F2726">
            <v>0</v>
          </cell>
          <cell r="G2726">
            <v>1</v>
          </cell>
          <cell r="H2726">
            <v>0</v>
          </cell>
          <cell r="I2726">
            <v>0</v>
          </cell>
          <cell r="J2726">
            <v>0</v>
          </cell>
          <cell r="K2726">
            <v>1</v>
          </cell>
          <cell r="L2726">
            <v>0</v>
          </cell>
          <cell r="M2726">
            <v>0</v>
          </cell>
          <cell r="N2726">
            <v>1</v>
          </cell>
          <cell r="O2726">
            <v>1</v>
          </cell>
          <cell r="P2726">
            <v>1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1</v>
          </cell>
        </row>
        <row r="2727">
          <cell r="D2727">
            <v>309143</v>
          </cell>
          <cell r="E2727" t="str">
            <v>Lapu-Lapu National High School</v>
          </cell>
          <cell r="F2727">
            <v>1</v>
          </cell>
          <cell r="G2727">
            <v>0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</row>
        <row r="2728">
          <cell r="D2728">
            <v>305586</v>
          </cell>
          <cell r="E2728" t="str">
            <v>Manlag National High School</v>
          </cell>
          <cell r="F2728">
            <v>0</v>
          </cell>
          <cell r="G2728">
            <v>0</v>
          </cell>
          <cell r="H2728">
            <v>0</v>
          </cell>
          <cell r="I2728">
            <v>0</v>
          </cell>
          <cell r="J2728">
            <v>1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1</v>
          </cell>
          <cell r="Q2728">
            <v>1</v>
          </cell>
          <cell r="R2728">
            <v>1</v>
          </cell>
          <cell r="S2728">
            <v>0</v>
          </cell>
          <cell r="T2728">
            <v>0</v>
          </cell>
          <cell r="U2728">
            <v>1</v>
          </cell>
        </row>
        <row r="2729">
          <cell r="D2729">
            <v>301661</v>
          </cell>
          <cell r="E2729" t="str">
            <v>Apurawan National High School</v>
          </cell>
          <cell r="F2729">
            <v>1</v>
          </cell>
          <cell r="G2729">
            <v>1</v>
          </cell>
          <cell r="H2729">
            <v>1</v>
          </cell>
          <cell r="I2729">
            <v>0</v>
          </cell>
          <cell r="J2729">
            <v>0</v>
          </cell>
          <cell r="K2729">
            <v>1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1</v>
          </cell>
        </row>
        <row r="2730">
          <cell r="D2730">
            <v>309109</v>
          </cell>
          <cell r="E2730" t="str">
            <v>Bacao National High School (Dumaran NHS - Bacao NHS)</v>
          </cell>
          <cell r="F2730">
            <v>1</v>
          </cell>
          <cell r="G2730">
            <v>1</v>
          </cell>
          <cell r="H2730">
            <v>0</v>
          </cell>
          <cell r="I2730">
            <v>1</v>
          </cell>
          <cell r="J2730">
            <v>1</v>
          </cell>
          <cell r="K2730">
            <v>1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1</v>
          </cell>
          <cell r="Q2730">
            <v>1</v>
          </cell>
          <cell r="R2730">
            <v>1</v>
          </cell>
          <cell r="S2730">
            <v>0</v>
          </cell>
          <cell r="T2730">
            <v>0</v>
          </cell>
          <cell r="U2730">
            <v>1</v>
          </cell>
        </row>
        <row r="2731">
          <cell r="D2731">
            <v>301667</v>
          </cell>
          <cell r="E2731" t="str">
            <v>Barotuan National High School</v>
          </cell>
          <cell r="F2731">
            <v>1</v>
          </cell>
          <cell r="G2731">
            <v>1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1</v>
          </cell>
          <cell r="N2731">
            <v>0</v>
          </cell>
          <cell r="O2731">
            <v>1</v>
          </cell>
          <cell r="P2731">
            <v>1</v>
          </cell>
          <cell r="Q2731">
            <v>1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</row>
        <row r="2732">
          <cell r="D2732">
            <v>309152</v>
          </cell>
          <cell r="E2732" t="str">
            <v>Sta. Maria National High School</v>
          </cell>
          <cell r="F2732">
            <v>1</v>
          </cell>
          <cell r="G2732">
            <v>0</v>
          </cell>
          <cell r="H2732">
            <v>1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1</v>
          </cell>
          <cell r="R2732">
            <v>0</v>
          </cell>
          <cell r="S2732">
            <v>0</v>
          </cell>
          <cell r="T2732">
            <v>0</v>
          </cell>
          <cell r="U2732">
            <v>1</v>
          </cell>
        </row>
        <row r="2733">
          <cell r="D2733">
            <v>309150</v>
          </cell>
          <cell r="E2733" t="str">
            <v>San Nicolas National High School</v>
          </cell>
          <cell r="F2733">
            <v>1</v>
          </cell>
          <cell r="G2733">
            <v>1</v>
          </cell>
          <cell r="H2733">
            <v>0</v>
          </cell>
          <cell r="I2733">
            <v>1</v>
          </cell>
          <cell r="J2733">
            <v>0</v>
          </cell>
          <cell r="K2733">
            <v>1</v>
          </cell>
          <cell r="L2733">
            <v>0</v>
          </cell>
          <cell r="M2733">
            <v>0</v>
          </cell>
          <cell r="N2733">
            <v>0</v>
          </cell>
          <cell r="O2733">
            <v>1</v>
          </cell>
          <cell r="P2733">
            <v>1</v>
          </cell>
          <cell r="Q2733">
            <v>1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</row>
        <row r="2734">
          <cell r="D2734">
            <v>309156</v>
          </cell>
          <cell r="E2734" t="str">
            <v>Sarong National High School</v>
          </cell>
          <cell r="F2734">
            <v>1</v>
          </cell>
          <cell r="G2734">
            <v>1</v>
          </cell>
          <cell r="H2734">
            <v>1</v>
          </cell>
          <cell r="I2734">
            <v>1</v>
          </cell>
          <cell r="J2734">
            <v>0</v>
          </cell>
          <cell r="K2734">
            <v>1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1</v>
          </cell>
        </row>
        <row r="2735">
          <cell r="D2735">
            <v>301692</v>
          </cell>
          <cell r="E2735" t="str">
            <v>Dumaran Mainland National High School</v>
          </cell>
          <cell r="F2735">
            <v>1</v>
          </cell>
          <cell r="G2735">
            <v>1</v>
          </cell>
          <cell r="H2735">
            <v>0</v>
          </cell>
          <cell r="I2735">
            <v>1</v>
          </cell>
          <cell r="J2735">
            <v>1</v>
          </cell>
          <cell r="K2735">
            <v>1</v>
          </cell>
          <cell r="L2735">
            <v>0</v>
          </cell>
          <cell r="M2735">
            <v>1</v>
          </cell>
          <cell r="N2735">
            <v>0</v>
          </cell>
          <cell r="O2735">
            <v>1</v>
          </cell>
          <cell r="P2735">
            <v>1</v>
          </cell>
          <cell r="Q2735">
            <v>1</v>
          </cell>
          <cell r="R2735">
            <v>1</v>
          </cell>
          <cell r="S2735">
            <v>1</v>
          </cell>
          <cell r="T2735">
            <v>1</v>
          </cell>
          <cell r="U2735">
            <v>1</v>
          </cell>
        </row>
        <row r="2736">
          <cell r="D2736">
            <v>309119</v>
          </cell>
          <cell r="E2736" t="str">
            <v>Iraan-Sagpangan National High School</v>
          </cell>
          <cell r="F2736">
            <v>1</v>
          </cell>
          <cell r="G2736">
            <v>1</v>
          </cell>
          <cell r="H2736">
            <v>0</v>
          </cell>
          <cell r="I2736">
            <v>1</v>
          </cell>
          <cell r="J2736">
            <v>0</v>
          </cell>
          <cell r="K2736">
            <v>1</v>
          </cell>
          <cell r="L2736">
            <v>0</v>
          </cell>
          <cell r="M2736">
            <v>0</v>
          </cell>
          <cell r="N2736">
            <v>0</v>
          </cell>
          <cell r="O2736">
            <v>1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</row>
        <row r="2737">
          <cell r="D2737">
            <v>304848</v>
          </cell>
          <cell r="E2737" t="str">
            <v>Green Island National High School</v>
          </cell>
          <cell r="F2737">
            <v>1</v>
          </cell>
          <cell r="G2737">
            <v>0</v>
          </cell>
          <cell r="H2737">
            <v>1</v>
          </cell>
          <cell r="I2737">
            <v>0</v>
          </cell>
          <cell r="J2737">
            <v>0</v>
          </cell>
          <cell r="K2737">
            <v>1</v>
          </cell>
          <cell r="L2737">
            <v>1</v>
          </cell>
          <cell r="M2737">
            <v>0</v>
          </cell>
          <cell r="N2737">
            <v>0</v>
          </cell>
          <cell r="O2737">
            <v>0</v>
          </cell>
          <cell r="P2737">
            <v>1</v>
          </cell>
          <cell r="Q2737">
            <v>1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</row>
        <row r="2738">
          <cell r="D2738">
            <v>305527</v>
          </cell>
          <cell r="E2738" t="str">
            <v>Tara High School</v>
          </cell>
          <cell r="F2738">
            <v>1</v>
          </cell>
          <cell r="G2738">
            <v>0</v>
          </cell>
          <cell r="H2738">
            <v>0</v>
          </cell>
          <cell r="I2738">
            <v>1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1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</row>
        <row r="2739">
          <cell r="D2739">
            <v>309158</v>
          </cell>
          <cell r="E2739" t="str">
            <v>Mainit National High School</v>
          </cell>
          <cell r="F2739">
            <v>1</v>
          </cell>
          <cell r="G2739">
            <v>1</v>
          </cell>
          <cell r="H2739">
            <v>1</v>
          </cell>
          <cell r="I2739">
            <v>1</v>
          </cell>
          <cell r="J2739">
            <v>0</v>
          </cell>
          <cell r="K2739">
            <v>1</v>
          </cell>
          <cell r="L2739">
            <v>0</v>
          </cell>
          <cell r="M2739">
            <v>0</v>
          </cell>
          <cell r="N2739">
            <v>1</v>
          </cell>
          <cell r="O2739">
            <v>1</v>
          </cell>
          <cell r="P2739">
            <v>1</v>
          </cell>
          <cell r="Q2739">
            <v>1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</row>
        <row r="2740">
          <cell r="D2740">
            <v>309107</v>
          </cell>
          <cell r="E2740" t="str">
            <v>Pancol National High School</v>
          </cell>
          <cell r="F2740">
            <v>1</v>
          </cell>
          <cell r="G2740">
            <v>1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1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1</v>
          </cell>
        </row>
        <row r="2741">
          <cell r="D2741">
            <v>301694</v>
          </cell>
          <cell r="E2741" t="str">
            <v>F. Lagan Sr. Memorial National High School (Caramay NHS)</v>
          </cell>
          <cell r="F2741">
            <v>1</v>
          </cell>
          <cell r="G2741">
            <v>1</v>
          </cell>
          <cell r="H2741">
            <v>1</v>
          </cell>
          <cell r="I2741">
            <v>0</v>
          </cell>
          <cell r="J2741">
            <v>1</v>
          </cell>
          <cell r="K2741">
            <v>1</v>
          </cell>
          <cell r="L2741">
            <v>1</v>
          </cell>
          <cell r="M2741">
            <v>0</v>
          </cell>
          <cell r="N2741">
            <v>0</v>
          </cell>
          <cell r="O2741">
            <v>1</v>
          </cell>
          <cell r="P2741">
            <v>1</v>
          </cell>
          <cell r="Q2741">
            <v>1</v>
          </cell>
          <cell r="R2741">
            <v>1</v>
          </cell>
          <cell r="S2741">
            <v>1</v>
          </cell>
          <cell r="T2741">
            <v>1</v>
          </cell>
          <cell r="U2741">
            <v>1</v>
          </cell>
        </row>
        <row r="2742">
          <cell r="D2742">
            <v>309148</v>
          </cell>
          <cell r="E2742" t="str">
            <v>Sowangan National High School</v>
          </cell>
          <cell r="F2742">
            <v>1</v>
          </cell>
          <cell r="G2742">
            <v>1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1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1</v>
          </cell>
        </row>
        <row r="2743">
          <cell r="D2743">
            <v>301738</v>
          </cell>
          <cell r="E2743" t="str">
            <v>San Vicente National High School</v>
          </cell>
          <cell r="F2743">
            <v>1</v>
          </cell>
          <cell r="G2743">
            <v>1</v>
          </cell>
          <cell r="H2743">
            <v>1</v>
          </cell>
          <cell r="I2743">
            <v>0</v>
          </cell>
          <cell r="J2743">
            <v>0</v>
          </cell>
          <cell r="K2743">
            <v>1</v>
          </cell>
          <cell r="L2743">
            <v>0</v>
          </cell>
          <cell r="M2743">
            <v>1</v>
          </cell>
          <cell r="N2743">
            <v>0</v>
          </cell>
          <cell r="O2743">
            <v>0</v>
          </cell>
          <cell r="P2743">
            <v>1</v>
          </cell>
          <cell r="Q2743">
            <v>1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</row>
        <row r="2744">
          <cell r="D2744">
            <v>301713</v>
          </cell>
          <cell r="E2744" t="str">
            <v>New Ibajay National High School</v>
          </cell>
          <cell r="F2744">
            <v>1</v>
          </cell>
          <cell r="G2744">
            <v>1</v>
          </cell>
          <cell r="H2744">
            <v>0</v>
          </cell>
          <cell r="I2744">
            <v>0</v>
          </cell>
          <cell r="J2744">
            <v>0</v>
          </cell>
          <cell r="K2744">
            <v>1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1</v>
          </cell>
          <cell r="Q2744">
            <v>1</v>
          </cell>
          <cell r="R2744">
            <v>0</v>
          </cell>
          <cell r="S2744">
            <v>0</v>
          </cell>
          <cell r="T2744">
            <v>1</v>
          </cell>
          <cell r="U2744">
            <v>0</v>
          </cell>
        </row>
        <row r="2745">
          <cell r="D2745">
            <v>309145</v>
          </cell>
          <cell r="E2745" t="str">
            <v>Pamantolon National High School</v>
          </cell>
          <cell r="F2745">
            <v>1</v>
          </cell>
          <cell r="G2745">
            <v>1</v>
          </cell>
          <cell r="H2745">
            <v>0</v>
          </cell>
          <cell r="I2745">
            <v>1</v>
          </cell>
          <cell r="J2745">
            <v>1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1</v>
          </cell>
          <cell r="Q2745">
            <v>0</v>
          </cell>
          <cell r="R2745">
            <v>0</v>
          </cell>
          <cell r="S2745">
            <v>0</v>
          </cell>
          <cell r="T2745">
            <v>1</v>
          </cell>
          <cell r="U2745">
            <v>0</v>
          </cell>
        </row>
        <row r="2746">
          <cell r="D2746">
            <v>301670</v>
          </cell>
          <cell r="E2746" t="str">
            <v>Bohol National High School</v>
          </cell>
          <cell r="F2746">
            <v>1</v>
          </cell>
          <cell r="G2746">
            <v>1</v>
          </cell>
          <cell r="H2746">
            <v>0</v>
          </cell>
          <cell r="I2746">
            <v>0</v>
          </cell>
          <cell r="J2746">
            <v>0</v>
          </cell>
          <cell r="K2746">
            <v>1</v>
          </cell>
          <cell r="L2746">
            <v>0</v>
          </cell>
          <cell r="M2746">
            <v>0</v>
          </cell>
          <cell r="N2746">
            <v>1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1</v>
          </cell>
        </row>
        <row r="2747">
          <cell r="D2747">
            <v>301703</v>
          </cell>
          <cell r="E2747" t="str">
            <v>Liminangcong National High School</v>
          </cell>
          <cell r="F2747">
            <v>1</v>
          </cell>
          <cell r="G2747">
            <v>0</v>
          </cell>
          <cell r="H2747">
            <v>1</v>
          </cell>
          <cell r="I2747">
            <v>1</v>
          </cell>
          <cell r="J2747">
            <v>0</v>
          </cell>
          <cell r="K2747">
            <v>0</v>
          </cell>
          <cell r="L2747">
            <v>1</v>
          </cell>
          <cell r="M2747">
            <v>0</v>
          </cell>
          <cell r="N2747">
            <v>0</v>
          </cell>
          <cell r="O2747">
            <v>0</v>
          </cell>
          <cell r="P2747">
            <v>1</v>
          </cell>
          <cell r="Q2747">
            <v>1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</row>
        <row r="2748">
          <cell r="D2748">
            <v>301683</v>
          </cell>
          <cell r="E2748" t="str">
            <v>Sandoval National High School</v>
          </cell>
          <cell r="F2748">
            <v>1</v>
          </cell>
          <cell r="G2748">
            <v>1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1</v>
          </cell>
          <cell r="Q2748">
            <v>1</v>
          </cell>
          <cell r="R2748">
            <v>0</v>
          </cell>
          <cell r="S2748">
            <v>0</v>
          </cell>
          <cell r="T2748">
            <v>0</v>
          </cell>
          <cell r="U2748">
            <v>1</v>
          </cell>
        </row>
        <row r="2749">
          <cell r="D2749">
            <v>301731</v>
          </cell>
          <cell r="E2749" t="str">
            <v>Roxas National Comprehensive High School</v>
          </cell>
          <cell r="F2749">
            <v>1</v>
          </cell>
          <cell r="G2749">
            <v>1</v>
          </cell>
          <cell r="H2749">
            <v>1</v>
          </cell>
          <cell r="I2749">
            <v>1</v>
          </cell>
          <cell r="J2749">
            <v>1</v>
          </cell>
          <cell r="K2749">
            <v>1</v>
          </cell>
          <cell r="L2749">
            <v>1</v>
          </cell>
          <cell r="M2749">
            <v>1</v>
          </cell>
          <cell r="N2749">
            <v>1</v>
          </cell>
          <cell r="O2749">
            <v>1</v>
          </cell>
          <cell r="P2749">
            <v>1</v>
          </cell>
          <cell r="Q2749">
            <v>1</v>
          </cell>
          <cell r="R2749">
            <v>1</v>
          </cell>
          <cell r="S2749">
            <v>1</v>
          </cell>
          <cell r="T2749">
            <v>1</v>
          </cell>
          <cell r="U2749">
            <v>1</v>
          </cell>
        </row>
        <row r="2750">
          <cell r="D2750">
            <v>309116</v>
          </cell>
          <cell r="E2750" t="str">
            <v>Ransang National High School</v>
          </cell>
          <cell r="F2750">
            <v>1</v>
          </cell>
          <cell r="G2750">
            <v>0</v>
          </cell>
          <cell r="H2750">
            <v>0</v>
          </cell>
          <cell r="I2750">
            <v>1</v>
          </cell>
          <cell r="J2750">
            <v>1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1</v>
          </cell>
          <cell r="Q2750">
            <v>1</v>
          </cell>
          <cell r="R2750">
            <v>1</v>
          </cell>
          <cell r="S2750">
            <v>0</v>
          </cell>
          <cell r="T2750">
            <v>0</v>
          </cell>
          <cell r="U2750">
            <v>1</v>
          </cell>
        </row>
        <row r="2751">
          <cell r="D2751">
            <v>309108</v>
          </cell>
          <cell r="E2751" t="str">
            <v>New Canipo National High School</v>
          </cell>
          <cell r="F2751">
            <v>1</v>
          </cell>
          <cell r="G2751">
            <v>1</v>
          </cell>
          <cell r="H2751">
            <v>0</v>
          </cell>
          <cell r="I2751">
            <v>0</v>
          </cell>
          <cell r="J2751">
            <v>0</v>
          </cell>
          <cell r="K2751">
            <v>1</v>
          </cell>
          <cell r="L2751">
            <v>0</v>
          </cell>
          <cell r="M2751">
            <v>0</v>
          </cell>
          <cell r="N2751">
            <v>1</v>
          </cell>
          <cell r="O2751">
            <v>0</v>
          </cell>
          <cell r="P2751">
            <v>0</v>
          </cell>
          <cell r="Q2751">
            <v>1</v>
          </cell>
          <cell r="R2751">
            <v>0</v>
          </cell>
          <cell r="S2751">
            <v>0</v>
          </cell>
          <cell r="T2751">
            <v>1</v>
          </cell>
          <cell r="U2751">
            <v>0</v>
          </cell>
        </row>
        <row r="2752">
          <cell r="D2752">
            <v>309151</v>
          </cell>
          <cell r="E2752" t="str">
            <v>Amando Carlos Lahoz National High School</v>
          </cell>
          <cell r="F2752">
            <v>1</v>
          </cell>
          <cell r="G2752">
            <v>1</v>
          </cell>
          <cell r="H2752">
            <v>1</v>
          </cell>
          <cell r="I2752">
            <v>0</v>
          </cell>
          <cell r="J2752">
            <v>0</v>
          </cell>
          <cell r="K2752">
            <v>1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1</v>
          </cell>
          <cell r="Q2752">
            <v>1</v>
          </cell>
          <cell r="R2752">
            <v>0</v>
          </cell>
          <cell r="S2752">
            <v>0</v>
          </cell>
          <cell r="T2752">
            <v>0</v>
          </cell>
          <cell r="U2752">
            <v>1</v>
          </cell>
        </row>
        <row r="2753">
          <cell r="D2753">
            <v>301734</v>
          </cell>
          <cell r="E2753" t="str">
            <v>Salvacion National High School</v>
          </cell>
          <cell r="F2753">
            <v>1</v>
          </cell>
          <cell r="G2753">
            <v>1</v>
          </cell>
          <cell r="H2753">
            <v>1</v>
          </cell>
          <cell r="I2753">
            <v>1</v>
          </cell>
          <cell r="J2753">
            <v>1</v>
          </cell>
          <cell r="K2753">
            <v>1</v>
          </cell>
          <cell r="L2753">
            <v>1</v>
          </cell>
          <cell r="M2753">
            <v>1</v>
          </cell>
          <cell r="N2753">
            <v>1</v>
          </cell>
          <cell r="O2753">
            <v>1</v>
          </cell>
          <cell r="P2753">
            <v>1</v>
          </cell>
          <cell r="Q2753">
            <v>1</v>
          </cell>
          <cell r="R2753">
            <v>1</v>
          </cell>
          <cell r="S2753">
            <v>1</v>
          </cell>
          <cell r="T2753">
            <v>1</v>
          </cell>
          <cell r="U2753">
            <v>1</v>
          </cell>
        </row>
        <row r="2754">
          <cell r="D2754">
            <v>301697</v>
          </cell>
          <cell r="E2754" t="str">
            <v>Gaudencio E. Abordo Memorial National High School-Bisucay Annex</v>
          </cell>
          <cell r="F2754">
            <v>1</v>
          </cell>
          <cell r="G2754">
            <v>0</v>
          </cell>
          <cell r="H2754">
            <v>1</v>
          </cell>
          <cell r="I2754">
            <v>0</v>
          </cell>
          <cell r="J2754">
            <v>0</v>
          </cell>
          <cell r="K2754">
            <v>1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1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1</v>
          </cell>
        </row>
        <row r="2755">
          <cell r="D2755">
            <v>309118</v>
          </cell>
          <cell r="E2755" t="str">
            <v>Tinitian National High School</v>
          </cell>
          <cell r="F2755">
            <v>1</v>
          </cell>
          <cell r="G2755">
            <v>1</v>
          </cell>
          <cell r="H2755">
            <v>1</v>
          </cell>
          <cell r="I2755">
            <v>0</v>
          </cell>
          <cell r="J2755">
            <v>1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1</v>
          </cell>
          <cell r="Q2755">
            <v>1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</row>
        <row r="2756">
          <cell r="D2756">
            <v>309163</v>
          </cell>
          <cell r="E2756" t="str">
            <v>Malatgao National High School</v>
          </cell>
          <cell r="F2756">
            <v>1</v>
          </cell>
          <cell r="G2756">
            <v>0</v>
          </cell>
          <cell r="H2756">
            <v>1</v>
          </cell>
          <cell r="I2756">
            <v>1</v>
          </cell>
          <cell r="J2756">
            <v>1</v>
          </cell>
          <cell r="K2756">
            <v>0</v>
          </cell>
          <cell r="L2756">
            <v>1</v>
          </cell>
          <cell r="M2756">
            <v>0</v>
          </cell>
          <cell r="N2756">
            <v>0</v>
          </cell>
          <cell r="O2756">
            <v>0</v>
          </cell>
          <cell r="P2756">
            <v>1</v>
          </cell>
          <cell r="Q2756">
            <v>1</v>
          </cell>
          <cell r="R2756">
            <v>0</v>
          </cell>
          <cell r="S2756">
            <v>0</v>
          </cell>
          <cell r="T2756">
            <v>0</v>
          </cell>
          <cell r="U2756">
            <v>1</v>
          </cell>
        </row>
        <row r="2757">
          <cell r="D2757">
            <v>301741</v>
          </cell>
          <cell r="E2757" t="str">
            <v>Sibaltan National High School</v>
          </cell>
          <cell r="F2757">
            <v>1</v>
          </cell>
          <cell r="G2757">
            <v>1</v>
          </cell>
          <cell r="H2757">
            <v>1</v>
          </cell>
          <cell r="I2757">
            <v>0</v>
          </cell>
          <cell r="J2757">
            <v>1</v>
          </cell>
          <cell r="K2757">
            <v>1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1</v>
          </cell>
          <cell r="Q2757">
            <v>1</v>
          </cell>
          <cell r="R2757">
            <v>0</v>
          </cell>
          <cell r="S2757">
            <v>0</v>
          </cell>
          <cell r="T2757">
            <v>0</v>
          </cell>
          <cell r="U2757">
            <v>1</v>
          </cell>
        </row>
        <row r="2758">
          <cell r="D2758">
            <v>309126</v>
          </cell>
          <cell r="E2758" t="str">
            <v>Tarusan National High School</v>
          </cell>
          <cell r="F2758">
            <v>1</v>
          </cell>
          <cell r="G2758">
            <v>1</v>
          </cell>
          <cell r="H2758">
            <v>1</v>
          </cell>
          <cell r="I2758">
            <v>0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1</v>
          </cell>
          <cell r="O2758">
            <v>0</v>
          </cell>
          <cell r="P2758">
            <v>1</v>
          </cell>
          <cell r="Q2758">
            <v>0</v>
          </cell>
          <cell r="R2758">
            <v>0</v>
          </cell>
          <cell r="S2758">
            <v>0</v>
          </cell>
          <cell r="T2758">
            <v>1</v>
          </cell>
          <cell r="U2758">
            <v>0</v>
          </cell>
        </row>
        <row r="2759">
          <cell r="D2759">
            <v>301681</v>
          </cell>
          <cell r="E2759" t="str">
            <v>Caruray National High School</v>
          </cell>
          <cell r="F2759">
            <v>1</v>
          </cell>
          <cell r="G2759">
            <v>0</v>
          </cell>
          <cell r="H2759">
            <v>1</v>
          </cell>
          <cell r="I2759">
            <v>0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1</v>
          </cell>
        </row>
        <row r="2760">
          <cell r="D2760">
            <v>309104</v>
          </cell>
          <cell r="E2760" t="str">
            <v>Araceli Western National HS</v>
          </cell>
          <cell r="F2760">
            <v>1</v>
          </cell>
          <cell r="G2760">
            <v>1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1</v>
          </cell>
          <cell r="O2760">
            <v>0</v>
          </cell>
          <cell r="P2760">
            <v>1</v>
          </cell>
          <cell r="Q2760">
            <v>0</v>
          </cell>
          <cell r="R2760">
            <v>1</v>
          </cell>
          <cell r="S2760">
            <v>0</v>
          </cell>
          <cell r="T2760">
            <v>0</v>
          </cell>
          <cell r="U2760">
            <v>1</v>
          </cell>
        </row>
        <row r="2761">
          <cell r="D2761">
            <v>309134</v>
          </cell>
          <cell r="E2761" t="str">
            <v>Cheey National High School</v>
          </cell>
          <cell r="F2761">
            <v>1</v>
          </cell>
          <cell r="G2761">
            <v>0</v>
          </cell>
          <cell r="H2761">
            <v>1</v>
          </cell>
          <cell r="I2761">
            <v>1</v>
          </cell>
          <cell r="J2761">
            <v>1</v>
          </cell>
          <cell r="K2761">
            <v>1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1</v>
          </cell>
          <cell r="Q2761">
            <v>1</v>
          </cell>
          <cell r="R2761">
            <v>0</v>
          </cell>
          <cell r="S2761">
            <v>0</v>
          </cell>
          <cell r="T2761">
            <v>1</v>
          </cell>
          <cell r="U2761">
            <v>0</v>
          </cell>
        </row>
        <row r="2762">
          <cell r="D2762">
            <v>301708</v>
          </cell>
          <cell r="E2762" t="str">
            <v>Manamoc National High School</v>
          </cell>
          <cell r="F2762">
            <v>1</v>
          </cell>
          <cell r="G2762">
            <v>1</v>
          </cell>
          <cell r="H2762">
            <v>1</v>
          </cell>
          <cell r="I2762">
            <v>1</v>
          </cell>
          <cell r="J2762">
            <v>1</v>
          </cell>
          <cell r="K2762">
            <v>1</v>
          </cell>
          <cell r="L2762">
            <v>1</v>
          </cell>
          <cell r="M2762">
            <v>1</v>
          </cell>
          <cell r="N2762">
            <v>1</v>
          </cell>
          <cell r="O2762">
            <v>0</v>
          </cell>
          <cell r="P2762">
            <v>1</v>
          </cell>
          <cell r="Q2762">
            <v>1</v>
          </cell>
          <cell r="R2762">
            <v>1</v>
          </cell>
          <cell r="S2762">
            <v>0</v>
          </cell>
          <cell r="T2762">
            <v>1</v>
          </cell>
          <cell r="U2762">
            <v>1</v>
          </cell>
        </row>
        <row r="2763">
          <cell r="D2763">
            <v>301714</v>
          </cell>
          <cell r="E2763" t="str">
            <v>Nicanor Zabala National High School</v>
          </cell>
          <cell r="F2763">
            <v>0</v>
          </cell>
          <cell r="G2763">
            <v>1</v>
          </cell>
          <cell r="H2763">
            <v>1</v>
          </cell>
          <cell r="I2763">
            <v>1</v>
          </cell>
          <cell r="J2763">
            <v>1</v>
          </cell>
          <cell r="K2763">
            <v>1</v>
          </cell>
          <cell r="L2763">
            <v>1</v>
          </cell>
          <cell r="M2763">
            <v>0</v>
          </cell>
          <cell r="N2763">
            <v>0</v>
          </cell>
          <cell r="O2763">
            <v>0</v>
          </cell>
          <cell r="P2763">
            <v>1</v>
          </cell>
          <cell r="Q2763">
            <v>1</v>
          </cell>
          <cell r="R2763">
            <v>1</v>
          </cell>
          <cell r="S2763">
            <v>1</v>
          </cell>
          <cell r="T2763">
            <v>1</v>
          </cell>
          <cell r="U2763">
            <v>1</v>
          </cell>
        </row>
        <row r="2764">
          <cell r="D2764">
            <v>301732</v>
          </cell>
          <cell r="E2764" t="str">
            <v>San Jose (Roxas) National High School</v>
          </cell>
          <cell r="F2764">
            <v>1</v>
          </cell>
          <cell r="G2764">
            <v>1</v>
          </cell>
          <cell r="H2764">
            <v>1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1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</row>
        <row r="2765">
          <cell r="D2765">
            <v>309129</v>
          </cell>
          <cell r="E2765" t="str">
            <v>Southern Bataraza National High School</v>
          </cell>
          <cell r="F2765">
            <v>1</v>
          </cell>
          <cell r="G2765">
            <v>1</v>
          </cell>
          <cell r="H2765">
            <v>1</v>
          </cell>
          <cell r="I2765">
            <v>1</v>
          </cell>
          <cell r="J2765">
            <v>1</v>
          </cell>
          <cell r="K2765">
            <v>1</v>
          </cell>
          <cell r="L2765">
            <v>0</v>
          </cell>
          <cell r="M2765">
            <v>1</v>
          </cell>
          <cell r="N2765">
            <v>1</v>
          </cell>
          <cell r="O2765">
            <v>1</v>
          </cell>
          <cell r="P2765">
            <v>1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1</v>
          </cell>
        </row>
        <row r="2766">
          <cell r="D2766">
            <v>301684</v>
          </cell>
          <cell r="E2766" t="str">
            <v>Coron School of Fisheries</v>
          </cell>
          <cell r="F2766">
            <v>1</v>
          </cell>
          <cell r="G2766">
            <v>1</v>
          </cell>
          <cell r="H2766">
            <v>1</v>
          </cell>
          <cell r="I2766">
            <v>0</v>
          </cell>
          <cell r="J2766">
            <v>0</v>
          </cell>
          <cell r="K2766">
            <v>0</v>
          </cell>
          <cell r="L2766">
            <v>1</v>
          </cell>
          <cell r="M2766">
            <v>0</v>
          </cell>
          <cell r="N2766">
            <v>1</v>
          </cell>
          <cell r="O2766">
            <v>0</v>
          </cell>
          <cell r="P2766">
            <v>1</v>
          </cell>
          <cell r="Q2766">
            <v>0</v>
          </cell>
          <cell r="R2766">
            <v>0</v>
          </cell>
          <cell r="S2766">
            <v>0</v>
          </cell>
          <cell r="T2766">
            <v>1</v>
          </cell>
          <cell r="U2766">
            <v>0</v>
          </cell>
        </row>
        <row r="2767">
          <cell r="D2767">
            <v>301745</v>
          </cell>
          <cell r="E2767" t="str">
            <v>Tumarbong National High School</v>
          </cell>
          <cell r="F2767">
            <v>1</v>
          </cell>
          <cell r="G2767">
            <v>1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1</v>
          </cell>
          <cell r="N2767">
            <v>1</v>
          </cell>
          <cell r="O2767">
            <v>1</v>
          </cell>
          <cell r="P2767">
            <v>1</v>
          </cell>
          <cell r="Q2767">
            <v>1</v>
          </cell>
          <cell r="R2767">
            <v>0</v>
          </cell>
          <cell r="S2767">
            <v>1</v>
          </cell>
          <cell r="T2767">
            <v>0</v>
          </cell>
          <cell r="U2767">
            <v>1</v>
          </cell>
        </row>
        <row r="2768">
          <cell r="D2768">
            <v>301711</v>
          </cell>
          <cell r="E2768" t="str">
            <v>New Busuanga National High School</v>
          </cell>
          <cell r="F2768">
            <v>1</v>
          </cell>
          <cell r="G2768">
            <v>0</v>
          </cell>
          <cell r="H2768">
            <v>0</v>
          </cell>
          <cell r="I2768">
            <v>0</v>
          </cell>
          <cell r="J2768">
            <v>0</v>
          </cell>
          <cell r="K2768">
            <v>1</v>
          </cell>
          <cell r="L2768">
            <v>1</v>
          </cell>
          <cell r="M2768">
            <v>0</v>
          </cell>
          <cell r="N2768">
            <v>0</v>
          </cell>
          <cell r="O2768">
            <v>0</v>
          </cell>
          <cell r="P2768">
            <v>1</v>
          </cell>
          <cell r="Q2768">
            <v>1</v>
          </cell>
          <cell r="R2768">
            <v>0</v>
          </cell>
          <cell r="S2768">
            <v>0</v>
          </cell>
          <cell r="T2768">
            <v>0</v>
          </cell>
          <cell r="U2768">
            <v>1</v>
          </cell>
        </row>
        <row r="2769">
          <cell r="D2769">
            <v>301673</v>
          </cell>
          <cell r="E2769" t="str">
            <v>Bugsuk National High School</v>
          </cell>
          <cell r="F2769">
            <v>1</v>
          </cell>
          <cell r="G2769">
            <v>1</v>
          </cell>
          <cell r="H2769">
            <v>0</v>
          </cell>
          <cell r="I2769">
            <v>0</v>
          </cell>
          <cell r="J2769">
            <v>0</v>
          </cell>
          <cell r="K2769">
            <v>1</v>
          </cell>
          <cell r="L2769">
            <v>0</v>
          </cell>
          <cell r="M2769">
            <v>0</v>
          </cell>
          <cell r="N2769">
            <v>1</v>
          </cell>
          <cell r="O2769">
            <v>1</v>
          </cell>
          <cell r="P2769">
            <v>1</v>
          </cell>
          <cell r="Q2769">
            <v>1</v>
          </cell>
          <cell r="R2769">
            <v>1</v>
          </cell>
          <cell r="S2769">
            <v>0</v>
          </cell>
          <cell r="T2769">
            <v>1</v>
          </cell>
          <cell r="U2769">
            <v>0</v>
          </cell>
        </row>
        <row r="2770">
          <cell r="D2770">
            <v>309142</v>
          </cell>
          <cell r="E2770" t="str">
            <v>Estrella Village National High School</v>
          </cell>
          <cell r="F2770">
            <v>1</v>
          </cell>
          <cell r="G2770">
            <v>0</v>
          </cell>
          <cell r="H2770">
            <v>0</v>
          </cell>
          <cell r="I2770">
            <v>0</v>
          </cell>
          <cell r="J2770">
            <v>1</v>
          </cell>
          <cell r="K2770">
            <v>1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1</v>
          </cell>
          <cell r="Q2770">
            <v>1</v>
          </cell>
          <cell r="R2770">
            <v>0</v>
          </cell>
          <cell r="S2770">
            <v>0</v>
          </cell>
          <cell r="T2770">
            <v>1</v>
          </cell>
          <cell r="U2770">
            <v>1</v>
          </cell>
        </row>
        <row r="2771">
          <cell r="D2771">
            <v>301662</v>
          </cell>
          <cell r="E2771" t="str">
            <v>Araceli National High School</v>
          </cell>
          <cell r="F2771">
            <v>1</v>
          </cell>
          <cell r="G2771">
            <v>1</v>
          </cell>
          <cell r="H2771">
            <v>0</v>
          </cell>
          <cell r="I2771">
            <v>0</v>
          </cell>
          <cell r="J2771">
            <v>1</v>
          </cell>
          <cell r="K2771">
            <v>1</v>
          </cell>
          <cell r="L2771">
            <v>0</v>
          </cell>
          <cell r="M2771">
            <v>1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1</v>
          </cell>
        </row>
        <row r="2772">
          <cell r="D2772">
            <v>301677</v>
          </cell>
          <cell r="E2772" t="str">
            <v>Cagayancillo National High School</v>
          </cell>
          <cell r="F2772">
            <v>1</v>
          </cell>
          <cell r="G2772">
            <v>1</v>
          </cell>
          <cell r="H2772">
            <v>1</v>
          </cell>
          <cell r="I2772">
            <v>0</v>
          </cell>
          <cell r="J2772">
            <v>1</v>
          </cell>
          <cell r="K2772">
            <v>1</v>
          </cell>
          <cell r="L2772">
            <v>0</v>
          </cell>
          <cell r="M2772">
            <v>0</v>
          </cell>
          <cell r="N2772">
            <v>1</v>
          </cell>
          <cell r="O2772">
            <v>1</v>
          </cell>
          <cell r="P2772">
            <v>1</v>
          </cell>
          <cell r="Q2772">
            <v>0</v>
          </cell>
          <cell r="R2772">
            <v>0</v>
          </cell>
          <cell r="S2772">
            <v>0</v>
          </cell>
          <cell r="T2772">
            <v>1</v>
          </cell>
          <cell r="U2772">
            <v>0</v>
          </cell>
        </row>
        <row r="2773">
          <cell r="D2773">
            <v>305525</v>
          </cell>
          <cell r="E2773" t="str">
            <v>PASADEÑA National High School</v>
          </cell>
          <cell r="F2773">
            <v>1</v>
          </cell>
          <cell r="G2773">
            <v>1</v>
          </cell>
          <cell r="H2773">
            <v>1</v>
          </cell>
          <cell r="I2773">
            <v>1</v>
          </cell>
          <cell r="J2773">
            <v>0</v>
          </cell>
          <cell r="K2773">
            <v>1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1</v>
          </cell>
          <cell r="Q2773">
            <v>1</v>
          </cell>
          <cell r="R2773">
            <v>1</v>
          </cell>
          <cell r="S2773">
            <v>1</v>
          </cell>
          <cell r="T2773">
            <v>1</v>
          </cell>
          <cell r="U2773">
            <v>1</v>
          </cell>
        </row>
        <row r="2774">
          <cell r="D2774">
            <v>301690</v>
          </cell>
          <cell r="E2774" t="str">
            <v>Dumangeña National High School</v>
          </cell>
          <cell r="F2774">
            <v>1</v>
          </cell>
          <cell r="G2774">
            <v>1</v>
          </cell>
          <cell r="H2774">
            <v>0</v>
          </cell>
          <cell r="I2774">
            <v>1</v>
          </cell>
          <cell r="J2774">
            <v>1</v>
          </cell>
          <cell r="K2774">
            <v>1</v>
          </cell>
          <cell r="L2774">
            <v>0</v>
          </cell>
          <cell r="M2774">
            <v>0</v>
          </cell>
          <cell r="N2774">
            <v>0</v>
          </cell>
          <cell r="O2774">
            <v>1</v>
          </cell>
          <cell r="P2774">
            <v>1</v>
          </cell>
          <cell r="Q2774">
            <v>1</v>
          </cell>
          <cell r="R2774">
            <v>1</v>
          </cell>
          <cell r="S2774">
            <v>0</v>
          </cell>
          <cell r="T2774">
            <v>1</v>
          </cell>
          <cell r="U2774">
            <v>1</v>
          </cell>
        </row>
        <row r="2775">
          <cell r="D2775">
            <v>309125</v>
          </cell>
          <cell r="E2775" t="str">
            <v>Turda National High School</v>
          </cell>
          <cell r="F2775">
            <v>1</v>
          </cell>
          <cell r="G2775">
            <v>0</v>
          </cell>
          <cell r="H2775">
            <v>1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1</v>
          </cell>
          <cell r="Q2775">
            <v>1</v>
          </cell>
          <cell r="R2775">
            <v>0</v>
          </cell>
          <cell r="S2775">
            <v>0</v>
          </cell>
          <cell r="T2775">
            <v>0</v>
          </cell>
          <cell r="U2775">
            <v>1</v>
          </cell>
        </row>
        <row r="2776">
          <cell r="D2776">
            <v>309112</v>
          </cell>
          <cell r="E2776" t="str">
            <v>Marcelo A. Bantug National High School</v>
          </cell>
          <cell r="F2776">
            <v>1</v>
          </cell>
          <cell r="G2776">
            <v>0</v>
          </cell>
          <cell r="H2776">
            <v>0</v>
          </cell>
          <cell r="I2776">
            <v>1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1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</row>
        <row r="2777">
          <cell r="D2777">
            <v>501204</v>
          </cell>
          <cell r="E2777" t="str">
            <v>Bulalacao Integrated School</v>
          </cell>
          <cell r="F2777">
            <v>1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</row>
        <row r="2778">
          <cell r="D2778">
            <v>301726</v>
          </cell>
          <cell r="E2778" t="str">
            <v>Quezon National High School</v>
          </cell>
          <cell r="F2778">
            <v>1</v>
          </cell>
          <cell r="G2778">
            <v>1</v>
          </cell>
          <cell r="H2778">
            <v>1</v>
          </cell>
          <cell r="I2778">
            <v>1</v>
          </cell>
          <cell r="J2778">
            <v>1</v>
          </cell>
          <cell r="K2778">
            <v>1</v>
          </cell>
          <cell r="L2778">
            <v>0</v>
          </cell>
          <cell r="M2778">
            <v>0</v>
          </cell>
          <cell r="N2778">
            <v>1</v>
          </cell>
          <cell r="O2778">
            <v>0</v>
          </cell>
          <cell r="P2778">
            <v>1</v>
          </cell>
          <cell r="Q2778">
            <v>1</v>
          </cell>
          <cell r="R2778">
            <v>1</v>
          </cell>
          <cell r="S2778">
            <v>0</v>
          </cell>
          <cell r="T2778">
            <v>1</v>
          </cell>
          <cell r="U2778">
            <v>1</v>
          </cell>
        </row>
        <row r="2779">
          <cell r="D2779">
            <v>301685</v>
          </cell>
          <cell r="E2779" t="str">
            <v>Borac National High School</v>
          </cell>
          <cell r="F2779">
            <v>1</v>
          </cell>
          <cell r="G2779">
            <v>1</v>
          </cell>
          <cell r="H2779">
            <v>1</v>
          </cell>
          <cell r="I2779">
            <v>0</v>
          </cell>
          <cell r="J2779">
            <v>0</v>
          </cell>
          <cell r="K2779">
            <v>1</v>
          </cell>
          <cell r="L2779">
            <v>1</v>
          </cell>
          <cell r="M2779">
            <v>0</v>
          </cell>
          <cell r="N2779">
            <v>1</v>
          </cell>
          <cell r="O2779">
            <v>1</v>
          </cell>
          <cell r="P2779">
            <v>1</v>
          </cell>
          <cell r="Q2779">
            <v>1</v>
          </cell>
          <cell r="R2779">
            <v>1</v>
          </cell>
          <cell r="S2779">
            <v>1</v>
          </cell>
          <cell r="T2779">
            <v>0</v>
          </cell>
          <cell r="U2779">
            <v>1</v>
          </cell>
        </row>
        <row r="2780">
          <cell r="D2780">
            <v>309167</v>
          </cell>
          <cell r="E2780" t="str">
            <v>Concepcion National High School</v>
          </cell>
          <cell r="F2780">
            <v>1</v>
          </cell>
          <cell r="G2780">
            <v>1</v>
          </cell>
          <cell r="H2780">
            <v>0</v>
          </cell>
          <cell r="I2780">
            <v>0</v>
          </cell>
          <cell r="J2780">
            <v>0</v>
          </cell>
          <cell r="K2780">
            <v>1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1</v>
          </cell>
          <cell r="Q2780">
            <v>1</v>
          </cell>
          <cell r="R2780">
            <v>0</v>
          </cell>
          <cell r="S2780">
            <v>0</v>
          </cell>
          <cell r="T2780">
            <v>1</v>
          </cell>
          <cell r="U2780">
            <v>1</v>
          </cell>
        </row>
        <row r="2781">
          <cell r="D2781">
            <v>301743</v>
          </cell>
          <cell r="E2781" t="str">
            <v>Tagusao National High School</v>
          </cell>
          <cell r="F2781">
            <v>1</v>
          </cell>
          <cell r="G2781">
            <v>1</v>
          </cell>
          <cell r="H2781">
            <v>0</v>
          </cell>
          <cell r="I2781">
            <v>0</v>
          </cell>
          <cell r="J2781">
            <v>1</v>
          </cell>
          <cell r="K2781">
            <v>1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1</v>
          </cell>
          <cell r="Q2781">
            <v>1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</row>
        <row r="2782">
          <cell r="D2782">
            <v>309113</v>
          </cell>
          <cell r="E2782" t="str">
            <v>Bancalaan National High School</v>
          </cell>
          <cell r="F2782">
            <v>1</v>
          </cell>
          <cell r="G2782">
            <v>1</v>
          </cell>
          <cell r="H2782">
            <v>1</v>
          </cell>
          <cell r="I2782">
            <v>1</v>
          </cell>
          <cell r="J2782">
            <v>1</v>
          </cell>
          <cell r="K2782">
            <v>1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1</v>
          </cell>
          <cell r="Q2782">
            <v>1</v>
          </cell>
          <cell r="R2782">
            <v>0</v>
          </cell>
          <cell r="S2782">
            <v>0</v>
          </cell>
          <cell r="T2782">
            <v>0</v>
          </cell>
          <cell r="U2782">
            <v>1</v>
          </cell>
        </row>
        <row r="2783">
          <cell r="D2783">
            <v>301701</v>
          </cell>
          <cell r="E2783" t="str">
            <v>Isaub National High School</v>
          </cell>
          <cell r="F2783">
            <v>1</v>
          </cell>
          <cell r="G2783">
            <v>0</v>
          </cell>
          <cell r="H2783">
            <v>1</v>
          </cell>
          <cell r="I2783">
            <v>0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1</v>
          </cell>
          <cell r="R2783">
            <v>0</v>
          </cell>
          <cell r="S2783">
            <v>0</v>
          </cell>
          <cell r="T2783">
            <v>1</v>
          </cell>
          <cell r="U2783">
            <v>1</v>
          </cell>
        </row>
        <row r="2784">
          <cell r="D2784">
            <v>301695</v>
          </cell>
          <cell r="E2784" t="str">
            <v>Gaudencio E. Abordo Mem. National High School</v>
          </cell>
          <cell r="F2784">
            <v>1</v>
          </cell>
          <cell r="G2784">
            <v>0</v>
          </cell>
          <cell r="H2784">
            <v>1</v>
          </cell>
          <cell r="I2784">
            <v>0</v>
          </cell>
          <cell r="J2784">
            <v>0</v>
          </cell>
          <cell r="K2784">
            <v>1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1</v>
          </cell>
          <cell r="Q2784">
            <v>0</v>
          </cell>
          <cell r="R2784">
            <v>0</v>
          </cell>
          <cell r="S2784">
            <v>0</v>
          </cell>
          <cell r="T2784">
            <v>1</v>
          </cell>
          <cell r="U2784">
            <v>0</v>
          </cell>
        </row>
        <row r="2785">
          <cell r="D2785">
            <v>301691</v>
          </cell>
          <cell r="E2785" t="str">
            <v>Dumaran National High School</v>
          </cell>
          <cell r="F2785">
            <v>1</v>
          </cell>
          <cell r="G2785">
            <v>1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1</v>
          </cell>
          <cell r="R2785">
            <v>0</v>
          </cell>
          <cell r="S2785">
            <v>0</v>
          </cell>
          <cell r="T2785">
            <v>1</v>
          </cell>
          <cell r="U2785">
            <v>0</v>
          </cell>
        </row>
        <row r="2786">
          <cell r="D2786">
            <v>301742</v>
          </cell>
          <cell r="E2786" t="str">
            <v>Tagumpay National High School</v>
          </cell>
          <cell r="F2786">
            <v>1</v>
          </cell>
          <cell r="G2786">
            <v>1</v>
          </cell>
          <cell r="H2786">
            <v>1</v>
          </cell>
          <cell r="I2786">
            <v>0</v>
          </cell>
          <cell r="J2786">
            <v>0</v>
          </cell>
          <cell r="K2786">
            <v>1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1</v>
          </cell>
          <cell r="Q2786">
            <v>1</v>
          </cell>
          <cell r="R2786">
            <v>1</v>
          </cell>
          <cell r="S2786">
            <v>0</v>
          </cell>
          <cell r="T2786">
            <v>0</v>
          </cell>
          <cell r="U2786">
            <v>1</v>
          </cell>
        </row>
        <row r="2787">
          <cell r="D2787">
            <v>309132</v>
          </cell>
          <cell r="E2787" t="str">
            <v>Mabini National High School</v>
          </cell>
          <cell r="F2787">
            <v>1</v>
          </cell>
          <cell r="G2787">
            <v>0</v>
          </cell>
          <cell r="H2787">
            <v>0</v>
          </cell>
          <cell r="I2787">
            <v>0</v>
          </cell>
          <cell r="J2787">
            <v>1</v>
          </cell>
          <cell r="K2787">
            <v>1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1</v>
          </cell>
        </row>
        <row r="2788">
          <cell r="D2788">
            <v>301712</v>
          </cell>
          <cell r="E2788" t="str">
            <v>New Guinlo National High School</v>
          </cell>
          <cell r="F2788">
            <v>1</v>
          </cell>
          <cell r="G2788">
            <v>1</v>
          </cell>
          <cell r="H2788">
            <v>1</v>
          </cell>
          <cell r="I2788">
            <v>0</v>
          </cell>
          <cell r="J2788">
            <v>0</v>
          </cell>
          <cell r="K2788">
            <v>1</v>
          </cell>
          <cell r="L2788">
            <v>0</v>
          </cell>
          <cell r="M2788">
            <v>1</v>
          </cell>
          <cell r="N2788">
            <v>0</v>
          </cell>
          <cell r="O2788">
            <v>0</v>
          </cell>
          <cell r="P2788">
            <v>1</v>
          </cell>
          <cell r="Q2788">
            <v>1</v>
          </cell>
          <cell r="R2788">
            <v>1</v>
          </cell>
          <cell r="S2788">
            <v>1</v>
          </cell>
          <cell r="T2788">
            <v>0</v>
          </cell>
          <cell r="U2788">
            <v>0</v>
          </cell>
        </row>
        <row r="2789">
          <cell r="D2789">
            <v>301666</v>
          </cell>
          <cell r="E2789" t="str">
            <v>Balabac National High School</v>
          </cell>
          <cell r="F2789">
            <v>1</v>
          </cell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1</v>
          </cell>
          <cell r="Q2789">
            <v>1</v>
          </cell>
          <cell r="R2789">
            <v>0</v>
          </cell>
          <cell r="S2789">
            <v>0</v>
          </cell>
          <cell r="T2789">
            <v>0</v>
          </cell>
          <cell r="U2789">
            <v>1</v>
          </cell>
        </row>
        <row r="2790">
          <cell r="D2790">
            <v>301663</v>
          </cell>
          <cell r="E2790" t="str">
            <v>Aramaywan National High School</v>
          </cell>
          <cell r="F2790">
            <v>1</v>
          </cell>
          <cell r="G2790">
            <v>1</v>
          </cell>
          <cell r="H2790">
            <v>1</v>
          </cell>
          <cell r="I2790">
            <v>1</v>
          </cell>
          <cell r="J2790">
            <v>1</v>
          </cell>
          <cell r="K2790">
            <v>1</v>
          </cell>
          <cell r="L2790">
            <v>1</v>
          </cell>
          <cell r="M2790">
            <v>0</v>
          </cell>
          <cell r="N2790">
            <v>1</v>
          </cell>
          <cell r="O2790">
            <v>1</v>
          </cell>
          <cell r="P2790">
            <v>1</v>
          </cell>
          <cell r="Q2790">
            <v>1</v>
          </cell>
          <cell r="R2790">
            <v>0</v>
          </cell>
          <cell r="S2790">
            <v>0</v>
          </cell>
          <cell r="T2790">
            <v>1</v>
          </cell>
          <cell r="U2790">
            <v>1</v>
          </cell>
        </row>
        <row r="2791">
          <cell r="D2791">
            <v>305528</v>
          </cell>
          <cell r="E2791" t="str">
            <v>Salang National High School</v>
          </cell>
          <cell r="F2791">
            <v>1</v>
          </cell>
          <cell r="G2791">
            <v>1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1</v>
          </cell>
          <cell r="R2791">
            <v>0</v>
          </cell>
          <cell r="S2791">
            <v>0</v>
          </cell>
          <cell r="T2791">
            <v>0</v>
          </cell>
          <cell r="U2791">
            <v>1</v>
          </cell>
        </row>
        <row r="2792">
          <cell r="D2792">
            <v>301680</v>
          </cell>
          <cell r="E2792" t="str">
            <v>Candawaga National High School</v>
          </cell>
          <cell r="F2792">
            <v>1</v>
          </cell>
          <cell r="G2792">
            <v>1</v>
          </cell>
          <cell r="H2792">
            <v>0</v>
          </cell>
          <cell r="I2792">
            <v>0</v>
          </cell>
          <cell r="J2792">
            <v>0</v>
          </cell>
          <cell r="K2792">
            <v>1</v>
          </cell>
          <cell r="L2792">
            <v>0</v>
          </cell>
          <cell r="M2792">
            <v>0</v>
          </cell>
          <cell r="N2792">
            <v>1</v>
          </cell>
          <cell r="O2792">
            <v>0</v>
          </cell>
          <cell r="P2792">
            <v>0</v>
          </cell>
          <cell r="Q2792">
            <v>1</v>
          </cell>
          <cell r="R2792">
            <v>1</v>
          </cell>
          <cell r="S2792">
            <v>0</v>
          </cell>
          <cell r="T2792">
            <v>0</v>
          </cell>
          <cell r="U2792">
            <v>1</v>
          </cell>
        </row>
        <row r="2793">
          <cell r="D2793">
            <v>301722</v>
          </cell>
          <cell r="E2793" t="str">
            <v>Plaridel National High School</v>
          </cell>
          <cell r="F2793">
            <v>1</v>
          </cell>
          <cell r="G2793">
            <v>1</v>
          </cell>
          <cell r="H2793">
            <v>1</v>
          </cell>
          <cell r="I2793">
            <v>1</v>
          </cell>
          <cell r="J2793">
            <v>1</v>
          </cell>
          <cell r="K2793">
            <v>1</v>
          </cell>
          <cell r="L2793">
            <v>1</v>
          </cell>
          <cell r="M2793">
            <v>1</v>
          </cell>
          <cell r="N2793">
            <v>1</v>
          </cell>
          <cell r="O2793">
            <v>1</v>
          </cell>
          <cell r="P2793">
            <v>1</v>
          </cell>
          <cell r="Q2793">
            <v>1</v>
          </cell>
          <cell r="R2793">
            <v>1</v>
          </cell>
          <cell r="S2793">
            <v>0</v>
          </cell>
          <cell r="T2793">
            <v>1</v>
          </cell>
          <cell r="U2793">
            <v>1</v>
          </cell>
        </row>
        <row r="2794">
          <cell r="D2794">
            <v>309102</v>
          </cell>
          <cell r="E2794" t="str">
            <v>Calategas National High School</v>
          </cell>
          <cell r="F2794">
            <v>1</v>
          </cell>
          <cell r="G2794">
            <v>1</v>
          </cell>
          <cell r="H2794">
            <v>1</v>
          </cell>
          <cell r="I2794">
            <v>0</v>
          </cell>
          <cell r="J2794">
            <v>1</v>
          </cell>
          <cell r="K2794">
            <v>1</v>
          </cell>
          <cell r="L2794">
            <v>1</v>
          </cell>
          <cell r="M2794">
            <v>0</v>
          </cell>
          <cell r="N2794">
            <v>0</v>
          </cell>
          <cell r="O2794">
            <v>0</v>
          </cell>
          <cell r="P2794">
            <v>1</v>
          </cell>
          <cell r="Q2794">
            <v>0</v>
          </cell>
          <cell r="R2794">
            <v>0</v>
          </cell>
          <cell r="S2794">
            <v>0</v>
          </cell>
          <cell r="T2794">
            <v>1</v>
          </cell>
          <cell r="U2794">
            <v>0</v>
          </cell>
        </row>
        <row r="2795">
          <cell r="D2795">
            <v>301688</v>
          </cell>
          <cell r="E2795" t="str">
            <v>Cuyo National High School</v>
          </cell>
          <cell r="F2795">
            <v>1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1</v>
          </cell>
          <cell r="U2795">
            <v>0</v>
          </cell>
        </row>
        <row r="2796">
          <cell r="D2796">
            <v>301725</v>
          </cell>
          <cell r="E2796" t="str">
            <v>Pulot National High School</v>
          </cell>
          <cell r="F2796">
            <v>1</v>
          </cell>
          <cell r="G2796">
            <v>1</v>
          </cell>
          <cell r="H2796">
            <v>1</v>
          </cell>
          <cell r="I2796">
            <v>1</v>
          </cell>
          <cell r="J2796">
            <v>1</v>
          </cell>
          <cell r="K2796">
            <v>1</v>
          </cell>
          <cell r="L2796">
            <v>1</v>
          </cell>
          <cell r="M2796">
            <v>1</v>
          </cell>
          <cell r="N2796">
            <v>1</v>
          </cell>
          <cell r="O2796">
            <v>1</v>
          </cell>
          <cell r="P2796">
            <v>1</v>
          </cell>
          <cell r="Q2796">
            <v>1</v>
          </cell>
          <cell r="R2796">
            <v>1</v>
          </cell>
          <cell r="S2796">
            <v>0</v>
          </cell>
          <cell r="T2796">
            <v>1</v>
          </cell>
          <cell r="U2796">
            <v>1</v>
          </cell>
        </row>
        <row r="2797">
          <cell r="D2797">
            <v>309135</v>
          </cell>
          <cell r="E2797" t="str">
            <v>Ilian National High School</v>
          </cell>
          <cell r="F2797">
            <v>1</v>
          </cell>
          <cell r="G2797">
            <v>0</v>
          </cell>
          <cell r="H2797">
            <v>1</v>
          </cell>
          <cell r="I2797">
            <v>0</v>
          </cell>
          <cell r="J2797">
            <v>0</v>
          </cell>
          <cell r="K2797">
            <v>1</v>
          </cell>
          <cell r="L2797">
            <v>0</v>
          </cell>
          <cell r="M2797">
            <v>1</v>
          </cell>
          <cell r="N2797">
            <v>0</v>
          </cell>
          <cell r="O2797">
            <v>1</v>
          </cell>
          <cell r="P2797">
            <v>0</v>
          </cell>
          <cell r="Q2797">
            <v>1</v>
          </cell>
          <cell r="R2797">
            <v>0</v>
          </cell>
          <cell r="S2797">
            <v>0</v>
          </cell>
          <cell r="T2797">
            <v>0</v>
          </cell>
          <cell r="U2797">
            <v>1</v>
          </cell>
        </row>
        <row r="2798">
          <cell r="D2798">
            <v>301696</v>
          </cell>
          <cell r="E2798" t="str">
            <v>Gaudencio E. Abordo Mem. National High School - Balaguen NHS</v>
          </cell>
          <cell r="F2798">
            <v>1</v>
          </cell>
          <cell r="G2798">
            <v>0</v>
          </cell>
          <cell r="H2798">
            <v>1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1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1</v>
          </cell>
        </row>
        <row r="2799">
          <cell r="D2799">
            <v>301724</v>
          </cell>
          <cell r="E2799" t="str">
            <v>Princess Urduja National High School</v>
          </cell>
          <cell r="F2799">
            <v>1</v>
          </cell>
          <cell r="G2799">
            <v>1</v>
          </cell>
          <cell r="H2799">
            <v>1</v>
          </cell>
          <cell r="I2799">
            <v>0</v>
          </cell>
          <cell r="J2799">
            <v>1</v>
          </cell>
          <cell r="K2799">
            <v>1</v>
          </cell>
          <cell r="L2799">
            <v>1</v>
          </cell>
          <cell r="M2799">
            <v>1</v>
          </cell>
          <cell r="N2799">
            <v>1</v>
          </cell>
          <cell r="O2799">
            <v>1</v>
          </cell>
          <cell r="P2799">
            <v>1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1</v>
          </cell>
        </row>
        <row r="2800">
          <cell r="D2800">
            <v>301719</v>
          </cell>
          <cell r="E2800" t="str">
            <v>Panitian National High School</v>
          </cell>
          <cell r="F2800">
            <v>1</v>
          </cell>
          <cell r="G2800">
            <v>1</v>
          </cell>
          <cell r="H2800">
            <v>1</v>
          </cell>
          <cell r="I2800">
            <v>0</v>
          </cell>
          <cell r="J2800">
            <v>0</v>
          </cell>
          <cell r="K2800">
            <v>1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1</v>
          </cell>
          <cell r="Q2800">
            <v>1</v>
          </cell>
          <cell r="R2800">
            <v>1</v>
          </cell>
          <cell r="S2800">
            <v>0</v>
          </cell>
          <cell r="T2800">
            <v>0</v>
          </cell>
          <cell r="U2800">
            <v>0</v>
          </cell>
        </row>
        <row r="2801">
          <cell r="D2801">
            <v>301679</v>
          </cell>
          <cell r="E2801" t="str">
            <v>Calawag National High School</v>
          </cell>
          <cell r="F2801">
            <v>0</v>
          </cell>
          <cell r="G2801">
            <v>0</v>
          </cell>
          <cell r="H2801">
            <v>1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1</v>
          </cell>
        </row>
        <row r="2802">
          <cell r="D2802">
            <v>301733</v>
          </cell>
          <cell r="E2802" t="str">
            <v>Vito Pechangco Memorial National High School</v>
          </cell>
          <cell r="F2802">
            <v>1</v>
          </cell>
          <cell r="G2802">
            <v>1</v>
          </cell>
          <cell r="H2802">
            <v>1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1</v>
          </cell>
          <cell r="Q2802">
            <v>1</v>
          </cell>
          <cell r="R2802">
            <v>0</v>
          </cell>
          <cell r="S2802">
            <v>0</v>
          </cell>
          <cell r="T2802">
            <v>1</v>
          </cell>
          <cell r="U2802">
            <v>0</v>
          </cell>
        </row>
        <row r="2803">
          <cell r="D2803">
            <v>309114</v>
          </cell>
          <cell r="E2803" t="str">
            <v>Berong BHS (Quezon-Aramaywan NHS - Berong Brgy. HS)</v>
          </cell>
          <cell r="F2803">
            <v>1</v>
          </cell>
          <cell r="G2803">
            <v>1</v>
          </cell>
          <cell r="H2803">
            <v>0</v>
          </cell>
          <cell r="I2803">
            <v>0</v>
          </cell>
          <cell r="J2803">
            <v>1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1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1</v>
          </cell>
        </row>
        <row r="2804">
          <cell r="D2804">
            <v>301709</v>
          </cell>
          <cell r="E2804" t="str">
            <v>Mendoza National Agricultural High School</v>
          </cell>
          <cell r="F2804">
            <v>1</v>
          </cell>
          <cell r="G2804">
            <v>0</v>
          </cell>
          <cell r="H2804">
            <v>1</v>
          </cell>
          <cell r="I2804">
            <v>0</v>
          </cell>
          <cell r="J2804">
            <v>0</v>
          </cell>
          <cell r="K2804">
            <v>1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1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</row>
        <row r="2805">
          <cell r="D2805">
            <v>301659</v>
          </cell>
          <cell r="E2805" t="str">
            <v>Aborlan National High School</v>
          </cell>
          <cell r="F2805">
            <v>0</v>
          </cell>
          <cell r="G2805">
            <v>0</v>
          </cell>
          <cell r="H2805">
            <v>1</v>
          </cell>
          <cell r="I2805">
            <v>1</v>
          </cell>
          <cell r="J2805">
            <v>1</v>
          </cell>
          <cell r="K2805">
            <v>1</v>
          </cell>
          <cell r="L2805">
            <v>0</v>
          </cell>
          <cell r="M2805">
            <v>1</v>
          </cell>
          <cell r="N2805">
            <v>1</v>
          </cell>
          <cell r="O2805">
            <v>1</v>
          </cell>
          <cell r="P2805">
            <v>1</v>
          </cell>
          <cell r="Q2805">
            <v>1</v>
          </cell>
          <cell r="R2805">
            <v>0</v>
          </cell>
          <cell r="S2805">
            <v>0</v>
          </cell>
          <cell r="T2805">
            <v>0</v>
          </cell>
          <cell r="U2805">
            <v>1</v>
          </cell>
        </row>
        <row r="2806">
          <cell r="D2806">
            <v>309137</v>
          </cell>
          <cell r="E2806" t="str">
            <v>Canimango National High School</v>
          </cell>
          <cell r="F2806">
            <v>1</v>
          </cell>
          <cell r="G2806">
            <v>1</v>
          </cell>
          <cell r="H2806">
            <v>0</v>
          </cell>
          <cell r="I2806">
            <v>0</v>
          </cell>
          <cell r="J2806">
            <v>1</v>
          </cell>
          <cell r="K2806">
            <v>1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1</v>
          </cell>
          <cell r="Q2806">
            <v>1</v>
          </cell>
          <cell r="R2806">
            <v>1</v>
          </cell>
          <cell r="S2806">
            <v>1</v>
          </cell>
          <cell r="T2806">
            <v>1</v>
          </cell>
          <cell r="U2806">
            <v>1</v>
          </cell>
        </row>
        <row r="2807">
          <cell r="D2807">
            <v>301665</v>
          </cell>
          <cell r="E2807" t="str">
            <v>Bagong Sikat National High School</v>
          </cell>
          <cell r="F2807">
            <v>1</v>
          </cell>
          <cell r="G2807">
            <v>0</v>
          </cell>
          <cell r="H2807">
            <v>0</v>
          </cell>
          <cell r="I2807">
            <v>1</v>
          </cell>
          <cell r="J2807">
            <v>1</v>
          </cell>
          <cell r="K2807">
            <v>1</v>
          </cell>
          <cell r="L2807">
            <v>1</v>
          </cell>
          <cell r="M2807">
            <v>1</v>
          </cell>
          <cell r="N2807">
            <v>1</v>
          </cell>
          <cell r="O2807">
            <v>1</v>
          </cell>
          <cell r="P2807">
            <v>1</v>
          </cell>
          <cell r="Q2807">
            <v>1</v>
          </cell>
          <cell r="R2807">
            <v>0</v>
          </cell>
          <cell r="S2807">
            <v>0</v>
          </cell>
          <cell r="T2807">
            <v>1</v>
          </cell>
          <cell r="U2807">
            <v>1</v>
          </cell>
        </row>
        <row r="2808">
          <cell r="D2808">
            <v>301730</v>
          </cell>
          <cell r="E2808" t="str">
            <v>Rio Tuba National High School</v>
          </cell>
          <cell r="F2808">
            <v>1</v>
          </cell>
          <cell r="G2808">
            <v>1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1</v>
          </cell>
          <cell r="U2808">
            <v>0</v>
          </cell>
        </row>
        <row r="2809">
          <cell r="D2809">
            <v>301678</v>
          </cell>
          <cell r="E2809" t="str">
            <v>Calandagan National High School</v>
          </cell>
          <cell r="F2809">
            <v>0</v>
          </cell>
          <cell r="G2809">
            <v>1</v>
          </cell>
          <cell r="H2809">
            <v>0</v>
          </cell>
          <cell r="I2809">
            <v>0</v>
          </cell>
          <cell r="J2809">
            <v>0</v>
          </cell>
          <cell r="K2809">
            <v>1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</row>
        <row r="2810">
          <cell r="D2810">
            <v>301744</v>
          </cell>
          <cell r="E2810" t="str">
            <v>Teneguiban National High School</v>
          </cell>
          <cell r="F2810">
            <v>1</v>
          </cell>
          <cell r="G2810">
            <v>0</v>
          </cell>
          <cell r="H2810">
            <v>1</v>
          </cell>
          <cell r="I2810">
            <v>0</v>
          </cell>
          <cell r="J2810">
            <v>0</v>
          </cell>
          <cell r="K2810">
            <v>0</v>
          </cell>
          <cell r="L2810">
            <v>1</v>
          </cell>
          <cell r="M2810">
            <v>0</v>
          </cell>
          <cell r="N2810">
            <v>0</v>
          </cell>
          <cell r="O2810">
            <v>0</v>
          </cell>
          <cell r="P2810">
            <v>1</v>
          </cell>
          <cell r="Q2810">
            <v>1</v>
          </cell>
          <cell r="R2810">
            <v>1</v>
          </cell>
          <cell r="S2810">
            <v>0</v>
          </cell>
          <cell r="T2810">
            <v>0</v>
          </cell>
          <cell r="U2810">
            <v>1</v>
          </cell>
        </row>
        <row r="2811">
          <cell r="D2811">
            <v>301729</v>
          </cell>
          <cell r="E2811" t="str">
            <v>Quinlogan National High School</v>
          </cell>
          <cell r="F2811">
            <v>1</v>
          </cell>
          <cell r="G2811">
            <v>1</v>
          </cell>
          <cell r="H2811">
            <v>1</v>
          </cell>
          <cell r="I2811">
            <v>0</v>
          </cell>
          <cell r="J2811">
            <v>0</v>
          </cell>
          <cell r="K2811">
            <v>1</v>
          </cell>
          <cell r="L2811">
            <v>0</v>
          </cell>
          <cell r="M2811">
            <v>0</v>
          </cell>
          <cell r="N2811">
            <v>1</v>
          </cell>
          <cell r="O2811">
            <v>0</v>
          </cell>
          <cell r="P2811">
            <v>1</v>
          </cell>
          <cell r="Q2811">
            <v>1</v>
          </cell>
          <cell r="R2811">
            <v>1</v>
          </cell>
          <cell r="S2811">
            <v>0</v>
          </cell>
          <cell r="T2811">
            <v>1</v>
          </cell>
          <cell r="U2811">
            <v>0</v>
          </cell>
        </row>
        <row r="2812">
          <cell r="D2812">
            <v>301686</v>
          </cell>
          <cell r="E2812" t="str">
            <v>Culandanum National High School</v>
          </cell>
          <cell r="F2812">
            <v>1</v>
          </cell>
          <cell r="G2812">
            <v>1</v>
          </cell>
          <cell r="H2812">
            <v>0</v>
          </cell>
          <cell r="I2812">
            <v>0</v>
          </cell>
          <cell r="J2812">
            <v>0</v>
          </cell>
          <cell r="K2812">
            <v>1</v>
          </cell>
          <cell r="L2812">
            <v>0</v>
          </cell>
          <cell r="M2812">
            <v>0</v>
          </cell>
          <cell r="N2812">
            <v>1</v>
          </cell>
          <cell r="O2812">
            <v>0</v>
          </cell>
          <cell r="P2812">
            <v>1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1</v>
          </cell>
        </row>
        <row r="2813">
          <cell r="D2813">
            <v>301720</v>
          </cell>
          <cell r="E2813" t="str">
            <v>Panlaitan National High School</v>
          </cell>
          <cell r="F2813">
            <v>1</v>
          </cell>
          <cell r="G2813">
            <v>1</v>
          </cell>
          <cell r="H2813">
            <v>0</v>
          </cell>
          <cell r="I2813">
            <v>0</v>
          </cell>
          <cell r="J2813">
            <v>0</v>
          </cell>
          <cell r="K2813">
            <v>1</v>
          </cell>
          <cell r="L2813">
            <v>0</v>
          </cell>
          <cell r="M2813">
            <v>0</v>
          </cell>
          <cell r="N2813">
            <v>1</v>
          </cell>
          <cell r="O2813">
            <v>1</v>
          </cell>
          <cell r="P2813">
            <v>1</v>
          </cell>
          <cell r="Q2813">
            <v>1</v>
          </cell>
          <cell r="R2813">
            <v>0</v>
          </cell>
          <cell r="S2813">
            <v>0</v>
          </cell>
          <cell r="T2813">
            <v>0</v>
          </cell>
          <cell r="U2813">
            <v>1</v>
          </cell>
        </row>
        <row r="2814">
          <cell r="D2814">
            <v>309155</v>
          </cell>
          <cell r="E2814" t="str">
            <v>Calasaguen National High School</v>
          </cell>
          <cell r="F2814">
            <v>1</v>
          </cell>
          <cell r="G2814">
            <v>1</v>
          </cell>
          <cell r="H2814">
            <v>1</v>
          </cell>
          <cell r="I2814">
            <v>1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1</v>
          </cell>
          <cell r="O2814">
            <v>1</v>
          </cell>
          <cell r="P2814">
            <v>1</v>
          </cell>
          <cell r="Q2814">
            <v>1</v>
          </cell>
          <cell r="R2814">
            <v>0</v>
          </cell>
          <cell r="S2814">
            <v>0</v>
          </cell>
          <cell r="T2814">
            <v>0</v>
          </cell>
          <cell r="U2814">
            <v>1</v>
          </cell>
        </row>
        <row r="2815">
          <cell r="D2815">
            <v>301705</v>
          </cell>
          <cell r="E2815" t="str">
            <v>Magara School for Philippine Craftsmen</v>
          </cell>
          <cell r="F2815">
            <v>1</v>
          </cell>
          <cell r="G2815">
            <v>1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1</v>
          </cell>
          <cell r="Q2815">
            <v>1</v>
          </cell>
          <cell r="R2815">
            <v>0</v>
          </cell>
          <cell r="S2815">
            <v>0</v>
          </cell>
          <cell r="T2815">
            <v>1</v>
          </cell>
          <cell r="U2815">
            <v>0</v>
          </cell>
        </row>
        <row r="2816">
          <cell r="D2816">
            <v>301658</v>
          </cell>
          <cell r="E2816" t="str">
            <v>Abongan National High School</v>
          </cell>
          <cell r="F2816">
            <v>1</v>
          </cell>
          <cell r="G2816">
            <v>1</v>
          </cell>
          <cell r="H2816">
            <v>1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1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</row>
        <row r="2817">
          <cell r="D2817">
            <v>301689</v>
          </cell>
          <cell r="E2817" t="str">
            <v>Danawan National High School</v>
          </cell>
          <cell r="F2817">
            <v>1</v>
          </cell>
          <cell r="G2817">
            <v>1</v>
          </cell>
          <cell r="H2817">
            <v>1</v>
          </cell>
          <cell r="I2817">
            <v>0</v>
          </cell>
          <cell r="J2817">
            <v>1</v>
          </cell>
          <cell r="K2817">
            <v>1</v>
          </cell>
          <cell r="L2817">
            <v>1</v>
          </cell>
          <cell r="M2817">
            <v>1</v>
          </cell>
          <cell r="N2817">
            <v>1</v>
          </cell>
          <cell r="O2817">
            <v>1</v>
          </cell>
          <cell r="P2817">
            <v>1</v>
          </cell>
          <cell r="Q2817">
            <v>1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</row>
        <row r="2818">
          <cell r="D2818">
            <v>309105</v>
          </cell>
          <cell r="E2818" t="str">
            <v>Dumarao Brgy. High School</v>
          </cell>
          <cell r="F2818">
            <v>1</v>
          </cell>
          <cell r="G2818">
            <v>0</v>
          </cell>
          <cell r="H2818">
            <v>1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1</v>
          </cell>
          <cell r="N2818">
            <v>0</v>
          </cell>
          <cell r="O2818">
            <v>1</v>
          </cell>
          <cell r="P2818">
            <v>1</v>
          </cell>
          <cell r="Q2818">
            <v>1</v>
          </cell>
          <cell r="R2818">
            <v>0</v>
          </cell>
          <cell r="S2818">
            <v>0</v>
          </cell>
          <cell r="T2818">
            <v>1</v>
          </cell>
          <cell r="U2818">
            <v>1</v>
          </cell>
        </row>
        <row r="2819">
          <cell r="D2819">
            <v>309133</v>
          </cell>
          <cell r="E2819" t="str">
            <v>Malihud National High School</v>
          </cell>
          <cell r="F2819">
            <v>1</v>
          </cell>
          <cell r="G2819">
            <v>1</v>
          </cell>
          <cell r="H2819">
            <v>1</v>
          </cell>
          <cell r="I2819">
            <v>0</v>
          </cell>
          <cell r="J2819">
            <v>1</v>
          </cell>
          <cell r="K2819">
            <v>1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1</v>
          </cell>
          <cell r="Q2819">
            <v>1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</row>
        <row r="2820">
          <cell r="D2820">
            <v>305530</v>
          </cell>
          <cell r="E2820" t="str">
            <v>Catagupan High School</v>
          </cell>
          <cell r="F2820">
            <v>0</v>
          </cell>
          <cell r="G2820">
            <v>1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1</v>
          </cell>
          <cell r="Q2820">
            <v>1</v>
          </cell>
          <cell r="R2820">
            <v>0</v>
          </cell>
          <cell r="S2820">
            <v>0</v>
          </cell>
          <cell r="T2820">
            <v>0</v>
          </cell>
          <cell r="U2820">
            <v>1</v>
          </cell>
        </row>
        <row r="2821">
          <cell r="D2821">
            <v>309157</v>
          </cell>
          <cell r="E2821" t="str">
            <v>Burirao National High School</v>
          </cell>
          <cell r="F2821">
            <v>1</v>
          </cell>
          <cell r="G2821">
            <v>1</v>
          </cell>
          <cell r="H2821">
            <v>1</v>
          </cell>
          <cell r="I2821">
            <v>1</v>
          </cell>
          <cell r="J2821">
            <v>1</v>
          </cell>
          <cell r="K2821">
            <v>1</v>
          </cell>
          <cell r="L2821">
            <v>1</v>
          </cell>
          <cell r="M2821">
            <v>0</v>
          </cell>
          <cell r="N2821">
            <v>0</v>
          </cell>
          <cell r="O2821">
            <v>0</v>
          </cell>
          <cell r="P2821">
            <v>1</v>
          </cell>
          <cell r="Q2821">
            <v>1</v>
          </cell>
          <cell r="R2821">
            <v>0</v>
          </cell>
          <cell r="S2821">
            <v>0</v>
          </cell>
          <cell r="T2821">
            <v>0</v>
          </cell>
          <cell r="U2821">
            <v>1</v>
          </cell>
        </row>
        <row r="2822">
          <cell r="D2822">
            <v>301727</v>
          </cell>
          <cell r="E2822" t="str">
            <v>Quezon-Aramaywan National High School</v>
          </cell>
          <cell r="F2822">
            <v>1</v>
          </cell>
          <cell r="G2822">
            <v>1</v>
          </cell>
          <cell r="H2822">
            <v>0</v>
          </cell>
          <cell r="I2822">
            <v>1</v>
          </cell>
          <cell r="J2822">
            <v>1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1</v>
          </cell>
        </row>
        <row r="2823">
          <cell r="D2823">
            <v>301736</v>
          </cell>
          <cell r="E2823" t="str">
            <v>San Fernando National High School</v>
          </cell>
          <cell r="F2823">
            <v>1</v>
          </cell>
          <cell r="G2823">
            <v>1</v>
          </cell>
          <cell r="H2823">
            <v>0</v>
          </cell>
          <cell r="I2823">
            <v>0</v>
          </cell>
          <cell r="J2823">
            <v>1</v>
          </cell>
          <cell r="K2823">
            <v>1</v>
          </cell>
          <cell r="L2823">
            <v>1</v>
          </cell>
          <cell r="M2823">
            <v>0</v>
          </cell>
          <cell r="N2823">
            <v>1</v>
          </cell>
          <cell r="O2823">
            <v>0</v>
          </cell>
          <cell r="P2823">
            <v>1</v>
          </cell>
          <cell r="Q2823">
            <v>1</v>
          </cell>
          <cell r="R2823">
            <v>0</v>
          </cell>
          <cell r="S2823">
            <v>0</v>
          </cell>
          <cell r="T2823">
            <v>0</v>
          </cell>
          <cell r="U2823">
            <v>1</v>
          </cell>
        </row>
        <row r="2824">
          <cell r="D2824">
            <v>309153</v>
          </cell>
          <cell r="E2824" t="str">
            <v>Samariñana National High School</v>
          </cell>
          <cell r="F2824">
            <v>1</v>
          </cell>
          <cell r="G2824">
            <v>1</v>
          </cell>
          <cell r="H2824">
            <v>1</v>
          </cell>
          <cell r="I2824">
            <v>0</v>
          </cell>
          <cell r="J2824">
            <v>1</v>
          </cell>
          <cell r="K2824">
            <v>1</v>
          </cell>
          <cell r="L2824">
            <v>1</v>
          </cell>
          <cell r="M2824">
            <v>1</v>
          </cell>
          <cell r="N2824">
            <v>1</v>
          </cell>
          <cell r="O2824">
            <v>1</v>
          </cell>
          <cell r="P2824">
            <v>1</v>
          </cell>
          <cell r="Q2824">
            <v>1</v>
          </cell>
          <cell r="R2824">
            <v>1</v>
          </cell>
          <cell r="S2824">
            <v>0</v>
          </cell>
          <cell r="T2824">
            <v>1</v>
          </cell>
          <cell r="U2824">
            <v>1</v>
          </cell>
        </row>
        <row r="2825">
          <cell r="D2825">
            <v>301728</v>
          </cell>
          <cell r="E2825" t="str">
            <v>Quezon-Panitian National High School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1</v>
          </cell>
          <cell r="Q2825">
            <v>1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</row>
        <row r="2826">
          <cell r="D2826">
            <v>309120</v>
          </cell>
          <cell r="E2826" t="str">
            <v>Concepcion National High School</v>
          </cell>
          <cell r="F2826">
            <v>0</v>
          </cell>
          <cell r="G2826">
            <v>1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</row>
        <row r="2827">
          <cell r="D2827">
            <v>305625</v>
          </cell>
          <cell r="E2827" t="str">
            <v>Villa Paz National High School</v>
          </cell>
          <cell r="F2827">
            <v>0</v>
          </cell>
          <cell r="G2827">
            <v>1</v>
          </cell>
          <cell r="H2827">
            <v>1</v>
          </cell>
          <cell r="I2827">
            <v>0</v>
          </cell>
          <cell r="J2827">
            <v>1</v>
          </cell>
          <cell r="K2827">
            <v>1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1</v>
          </cell>
          <cell r="Q2827">
            <v>0</v>
          </cell>
          <cell r="R2827">
            <v>0</v>
          </cell>
          <cell r="S2827">
            <v>0</v>
          </cell>
          <cell r="T2827">
            <v>1</v>
          </cell>
          <cell r="U2827">
            <v>0</v>
          </cell>
        </row>
        <row r="2828">
          <cell r="D2828">
            <v>301718</v>
          </cell>
          <cell r="E2828" t="str">
            <v>Panacan National High School</v>
          </cell>
          <cell r="F2828">
            <v>1</v>
          </cell>
          <cell r="G2828">
            <v>0</v>
          </cell>
          <cell r="H2828">
            <v>0</v>
          </cell>
          <cell r="I2828">
            <v>0</v>
          </cell>
          <cell r="J2828">
            <v>1</v>
          </cell>
          <cell r="K2828">
            <v>1</v>
          </cell>
          <cell r="L2828">
            <v>0</v>
          </cell>
          <cell r="M2828">
            <v>1</v>
          </cell>
          <cell r="N2828">
            <v>0</v>
          </cell>
          <cell r="O2828">
            <v>0</v>
          </cell>
          <cell r="P2828">
            <v>1</v>
          </cell>
          <cell r="Q2828">
            <v>1</v>
          </cell>
          <cell r="R2828">
            <v>0</v>
          </cell>
          <cell r="S2828">
            <v>0</v>
          </cell>
          <cell r="T2828">
            <v>1</v>
          </cell>
          <cell r="U2828">
            <v>1</v>
          </cell>
        </row>
        <row r="2829">
          <cell r="D2829">
            <v>330505</v>
          </cell>
          <cell r="E2829" t="str">
            <v>Malatgao National High School</v>
          </cell>
          <cell r="F2829">
            <v>1</v>
          </cell>
          <cell r="G2829">
            <v>1</v>
          </cell>
          <cell r="H2829">
            <v>1</v>
          </cell>
          <cell r="I2829">
            <v>0</v>
          </cell>
          <cell r="J2829">
            <v>1</v>
          </cell>
          <cell r="K2829">
            <v>1</v>
          </cell>
          <cell r="L2829">
            <v>0</v>
          </cell>
          <cell r="M2829">
            <v>1</v>
          </cell>
          <cell r="N2829">
            <v>1</v>
          </cell>
          <cell r="O2829">
            <v>0</v>
          </cell>
          <cell r="P2829">
            <v>0</v>
          </cell>
          <cell r="Q2829">
            <v>1</v>
          </cell>
          <cell r="R2829">
            <v>0</v>
          </cell>
          <cell r="S2829">
            <v>0</v>
          </cell>
          <cell r="T2829">
            <v>0</v>
          </cell>
          <cell r="U2829">
            <v>1</v>
          </cell>
        </row>
        <row r="2830">
          <cell r="D2830">
            <v>330504</v>
          </cell>
          <cell r="E2830" t="str">
            <v>Ramos National High School</v>
          </cell>
          <cell r="F2830">
            <v>1</v>
          </cell>
          <cell r="G2830">
            <v>1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1</v>
          </cell>
        </row>
        <row r="2831">
          <cell r="D2831">
            <v>309144</v>
          </cell>
          <cell r="E2831" t="str">
            <v>Malis National High School</v>
          </cell>
          <cell r="F2831">
            <v>1</v>
          </cell>
          <cell r="G2831">
            <v>0</v>
          </cell>
          <cell r="H2831">
            <v>0</v>
          </cell>
          <cell r="I2831">
            <v>0</v>
          </cell>
          <cell r="J2831">
            <v>1</v>
          </cell>
          <cell r="K2831">
            <v>1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1</v>
          </cell>
          <cell r="Q2831">
            <v>0</v>
          </cell>
          <cell r="R2831">
            <v>0</v>
          </cell>
          <cell r="S2831">
            <v>0</v>
          </cell>
          <cell r="T2831">
            <v>1</v>
          </cell>
          <cell r="U2831">
            <v>0</v>
          </cell>
        </row>
        <row r="2832">
          <cell r="D2832">
            <v>309168</v>
          </cell>
          <cell r="E2832" t="str">
            <v>Decalachao National High School</v>
          </cell>
          <cell r="F2832">
            <v>1</v>
          </cell>
          <cell r="G2832">
            <v>1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1</v>
          </cell>
          <cell r="Q2832">
            <v>1</v>
          </cell>
          <cell r="R2832">
            <v>0</v>
          </cell>
          <cell r="S2832">
            <v>0</v>
          </cell>
          <cell r="T2832">
            <v>1</v>
          </cell>
          <cell r="U2832">
            <v>1</v>
          </cell>
        </row>
        <row r="2833">
          <cell r="D2833">
            <v>301721</v>
          </cell>
          <cell r="E2833" t="str">
            <v>Pawa National High School</v>
          </cell>
          <cell r="F2833">
            <v>1</v>
          </cell>
          <cell r="G2833">
            <v>1</v>
          </cell>
          <cell r="H2833">
            <v>1</v>
          </cell>
          <cell r="I2833">
            <v>0</v>
          </cell>
          <cell r="J2833">
            <v>0</v>
          </cell>
          <cell r="K2833">
            <v>1</v>
          </cell>
          <cell r="L2833">
            <v>0</v>
          </cell>
          <cell r="M2833">
            <v>0</v>
          </cell>
          <cell r="N2833">
            <v>0</v>
          </cell>
          <cell r="O2833">
            <v>1</v>
          </cell>
          <cell r="P2833">
            <v>1</v>
          </cell>
          <cell r="Q2833">
            <v>1</v>
          </cell>
          <cell r="R2833">
            <v>0</v>
          </cell>
          <cell r="S2833">
            <v>0</v>
          </cell>
          <cell r="T2833">
            <v>0</v>
          </cell>
          <cell r="U2833">
            <v>1</v>
          </cell>
        </row>
        <row r="2834">
          <cell r="D2834">
            <v>309169</v>
          </cell>
          <cell r="E2834" t="str">
            <v>Silanga National High School</v>
          </cell>
          <cell r="F2834">
            <v>0</v>
          </cell>
          <cell r="G2834">
            <v>1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1</v>
          </cell>
          <cell r="Q2834">
            <v>1</v>
          </cell>
          <cell r="R2834">
            <v>0</v>
          </cell>
          <cell r="S2834">
            <v>0</v>
          </cell>
          <cell r="T2834">
            <v>0</v>
          </cell>
          <cell r="U2834">
            <v>1</v>
          </cell>
        </row>
        <row r="2835">
          <cell r="D2835">
            <v>309128</v>
          </cell>
          <cell r="E2835" t="str">
            <v>Bulawit National High School (Gaudencio Abordo NHS R.A.6992)</v>
          </cell>
          <cell r="F2835">
            <v>1</v>
          </cell>
          <cell r="G2835">
            <v>1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1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</row>
        <row r="2836">
          <cell r="D2836">
            <v>301669</v>
          </cell>
          <cell r="E2836" t="str">
            <v>Bato National High School</v>
          </cell>
          <cell r="F2836">
            <v>1</v>
          </cell>
          <cell r="G2836">
            <v>0</v>
          </cell>
          <cell r="H2836">
            <v>1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1</v>
          </cell>
          <cell r="Q2836">
            <v>1</v>
          </cell>
          <cell r="R2836">
            <v>0</v>
          </cell>
          <cell r="S2836">
            <v>0</v>
          </cell>
          <cell r="T2836">
            <v>1</v>
          </cell>
          <cell r="U2836">
            <v>0</v>
          </cell>
        </row>
        <row r="2837">
          <cell r="D2837">
            <v>309166</v>
          </cell>
          <cell r="E2837" t="str">
            <v>Punang National High School</v>
          </cell>
          <cell r="F2837">
            <v>1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1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</row>
        <row r="2838">
          <cell r="D2838">
            <v>309140</v>
          </cell>
          <cell r="E2838" t="str">
            <v>Caponayan National High School</v>
          </cell>
          <cell r="F2838">
            <v>1</v>
          </cell>
          <cell r="G2838">
            <v>1</v>
          </cell>
          <cell r="H2838">
            <v>0</v>
          </cell>
          <cell r="I2838">
            <v>0</v>
          </cell>
          <cell r="J2838">
            <v>0</v>
          </cell>
          <cell r="K2838">
            <v>1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1</v>
          </cell>
          <cell r="Q2838">
            <v>1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</row>
        <row r="2839">
          <cell r="D2839">
            <v>309171</v>
          </cell>
          <cell r="E2839" t="str">
            <v>Paly National High School</v>
          </cell>
          <cell r="F2839">
            <v>1</v>
          </cell>
          <cell r="G2839">
            <v>1</v>
          </cell>
          <cell r="H2839">
            <v>1</v>
          </cell>
          <cell r="I2839">
            <v>1</v>
          </cell>
          <cell r="J2839">
            <v>1</v>
          </cell>
          <cell r="K2839">
            <v>1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1</v>
          </cell>
          <cell r="Q2839">
            <v>1</v>
          </cell>
          <cell r="R2839">
            <v>0</v>
          </cell>
          <cell r="S2839">
            <v>0</v>
          </cell>
          <cell r="T2839">
            <v>1</v>
          </cell>
          <cell r="U2839">
            <v>1</v>
          </cell>
        </row>
        <row r="2840">
          <cell r="D2840">
            <v>301664</v>
          </cell>
          <cell r="E2840" t="str">
            <v>Bagong Bayan National High School</v>
          </cell>
          <cell r="F2840">
            <v>1</v>
          </cell>
          <cell r="G2840">
            <v>1</v>
          </cell>
          <cell r="H2840">
            <v>1</v>
          </cell>
          <cell r="I2840">
            <v>0</v>
          </cell>
          <cell r="J2840">
            <v>1</v>
          </cell>
          <cell r="K2840">
            <v>1</v>
          </cell>
          <cell r="L2840">
            <v>0</v>
          </cell>
          <cell r="M2840">
            <v>1</v>
          </cell>
          <cell r="N2840">
            <v>0</v>
          </cell>
          <cell r="O2840">
            <v>0</v>
          </cell>
          <cell r="P2840">
            <v>1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1</v>
          </cell>
        </row>
        <row r="2841">
          <cell r="D2841">
            <v>305744</v>
          </cell>
          <cell r="E2841" t="str">
            <v>Pical National High School</v>
          </cell>
          <cell r="F2841">
            <v>0</v>
          </cell>
          <cell r="G2841">
            <v>1</v>
          </cell>
          <cell r="H2841">
            <v>0</v>
          </cell>
          <cell r="I2841">
            <v>0</v>
          </cell>
          <cell r="J2841">
            <v>0</v>
          </cell>
          <cell r="K2841">
            <v>1</v>
          </cell>
          <cell r="L2841">
            <v>0</v>
          </cell>
          <cell r="M2841">
            <v>0</v>
          </cell>
          <cell r="N2841">
            <v>0</v>
          </cell>
          <cell r="O2841">
            <v>1</v>
          </cell>
          <cell r="P2841">
            <v>1</v>
          </cell>
          <cell r="Q2841">
            <v>1</v>
          </cell>
          <cell r="R2841">
            <v>1</v>
          </cell>
          <cell r="S2841">
            <v>0</v>
          </cell>
          <cell r="T2841">
            <v>1</v>
          </cell>
          <cell r="U2841">
            <v>1</v>
          </cell>
        </row>
        <row r="2842">
          <cell r="D2842">
            <v>301672</v>
          </cell>
          <cell r="E2842" t="str">
            <v>Bucana National High School</v>
          </cell>
          <cell r="F2842">
            <v>1</v>
          </cell>
          <cell r="G2842">
            <v>1</v>
          </cell>
          <cell r="H2842">
            <v>0</v>
          </cell>
          <cell r="I2842">
            <v>0</v>
          </cell>
          <cell r="J2842">
            <v>1</v>
          </cell>
          <cell r="K2842">
            <v>1</v>
          </cell>
          <cell r="L2842">
            <v>0</v>
          </cell>
          <cell r="M2842">
            <v>1</v>
          </cell>
          <cell r="N2842">
            <v>0</v>
          </cell>
          <cell r="O2842">
            <v>1</v>
          </cell>
          <cell r="P2842">
            <v>1</v>
          </cell>
          <cell r="Q2842">
            <v>0</v>
          </cell>
          <cell r="R2842">
            <v>0</v>
          </cell>
          <cell r="S2842">
            <v>0</v>
          </cell>
          <cell r="T2842">
            <v>1</v>
          </cell>
          <cell r="U2842">
            <v>0</v>
          </cell>
        </row>
        <row r="2843">
          <cell r="D2843">
            <v>305526</v>
          </cell>
          <cell r="E2843" t="str">
            <v>Sta. Monica High School</v>
          </cell>
          <cell r="F2843">
            <v>1</v>
          </cell>
          <cell r="G2843">
            <v>1</v>
          </cell>
          <cell r="H2843">
            <v>0</v>
          </cell>
          <cell r="I2843">
            <v>0</v>
          </cell>
          <cell r="J2843">
            <v>0</v>
          </cell>
          <cell r="K2843">
            <v>1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</row>
        <row r="2844">
          <cell r="D2844">
            <v>309122</v>
          </cell>
          <cell r="E2844" t="str">
            <v>Canique National High School</v>
          </cell>
          <cell r="F2844">
            <v>1</v>
          </cell>
          <cell r="G2844">
            <v>1</v>
          </cell>
          <cell r="H2844">
            <v>0</v>
          </cell>
          <cell r="I2844">
            <v>0</v>
          </cell>
          <cell r="J2844">
            <v>0</v>
          </cell>
          <cell r="K2844">
            <v>1</v>
          </cell>
          <cell r="L2844">
            <v>0</v>
          </cell>
          <cell r="M2844">
            <v>0</v>
          </cell>
          <cell r="N2844">
            <v>1</v>
          </cell>
          <cell r="O2844">
            <v>1</v>
          </cell>
          <cell r="P2844">
            <v>1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1</v>
          </cell>
        </row>
        <row r="2845">
          <cell r="D2845">
            <v>301698</v>
          </cell>
          <cell r="E2845" t="str">
            <v>Gaudencio Abordo Mem. National High School - Rizal NHS</v>
          </cell>
          <cell r="F2845">
            <v>1</v>
          </cell>
          <cell r="G2845">
            <v>1</v>
          </cell>
          <cell r="H2845">
            <v>1</v>
          </cell>
          <cell r="I2845">
            <v>0</v>
          </cell>
          <cell r="J2845">
            <v>0</v>
          </cell>
          <cell r="K2845">
            <v>1</v>
          </cell>
          <cell r="L2845">
            <v>0</v>
          </cell>
          <cell r="M2845">
            <v>1</v>
          </cell>
          <cell r="N2845">
            <v>1</v>
          </cell>
          <cell r="O2845">
            <v>0</v>
          </cell>
          <cell r="P2845">
            <v>1</v>
          </cell>
          <cell r="Q2845">
            <v>1</v>
          </cell>
          <cell r="R2845">
            <v>1</v>
          </cell>
          <cell r="S2845">
            <v>0</v>
          </cell>
          <cell r="T2845">
            <v>1</v>
          </cell>
          <cell r="U2845">
            <v>1</v>
          </cell>
        </row>
        <row r="2846">
          <cell r="D2846">
            <v>309124</v>
          </cell>
          <cell r="E2846" t="str">
            <v>Speaker Ramon V. Mitra, Jr. National High School</v>
          </cell>
          <cell r="F2846">
            <v>1</v>
          </cell>
          <cell r="G2846">
            <v>0</v>
          </cell>
          <cell r="H2846">
            <v>0</v>
          </cell>
          <cell r="I2846">
            <v>0</v>
          </cell>
          <cell r="J2846">
            <v>1</v>
          </cell>
          <cell r="K2846">
            <v>1</v>
          </cell>
          <cell r="L2846">
            <v>0</v>
          </cell>
          <cell r="M2846">
            <v>0</v>
          </cell>
          <cell r="N2846">
            <v>1</v>
          </cell>
          <cell r="O2846">
            <v>0</v>
          </cell>
          <cell r="P2846">
            <v>0</v>
          </cell>
          <cell r="Q2846">
            <v>1</v>
          </cell>
          <cell r="R2846">
            <v>0</v>
          </cell>
          <cell r="S2846">
            <v>0</v>
          </cell>
          <cell r="T2846">
            <v>1</v>
          </cell>
          <cell r="U2846">
            <v>0</v>
          </cell>
        </row>
        <row r="2847">
          <cell r="D2847">
            <v>301660</v>
          </cell>
          <cell r="E2847" t="str">
            <v>Alimanguan National High School</v>
          </cell>
          <cell r="F2847">
            <v>1</v>
          </cell>
          <cell r="G2847">
            <v>1</v>
          </cell>
          <cell r="H2847">
            <v>1</v>
          </cell>
          <cell r="I2847">
            <v>0</v>
          </cell>
          <cell r="J2847">
            <v>1</v>
          </cell>
          <cell r="K2847">
            <v>1</v>
          </cell>
          <cell r="L2847">
            <v>0</v>
          </cell>
          <cell r="M2847">
            <v>0</v>
          </cell>
          <cell r="N2847">
            <v>1</v>
          </cell>
          <cell r="O2847">
            <v>0</v>
          </cell>
          <cell r="P2847">
            <v>1</v>
          </cell>
          <cell r="Q2847">
            <v>1</v>
          </cell>
          <cell r="R2847">
            <v>1</v>
          </cell>
          <cell r="S2847">
            <v>0</v>
          </cell>
          <cell r="T2847">
            <v>1</v>
          </cell>
          <cell r="U2847">
            <v>0</v>
          </cell>
        </row>
        <row r="2848">
          <cell r="D2848">
            <v>301702</v>
          </cell>
          <cell r="E2848" t="str">
            <v>Jose P. Rizal National High School</v>
          </cell>
          <cell r="F2848">
            <v>1</v>
          </cell>
          <cell r="G2848">
            <v>1</v>
          </cell>
          <cell r="H2848">
            <v>1</v>
          </cell>
          <cell r="I2848">
            <v>0</v>
          </cell>
          <cell r="J2848">
            <v>1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1</v>
          </cell>
          <cell r="Q2848">
            <v>1</v>
          </cell>
          <cell r="R2848">
            <v>0</v>
          </cell>
          <cell r="S2848">
            <v>0</v>
          </cell>
          <cell r="T2848">
            <v>1</v>
          </cell>
          <cell r="U2848">
            <v>1</v>
          </cell>
        </row>
        <row r="2849">
          <cell r="D2849">
            <v>301737</v>
          </cell>
          <cell r="E2849" t="str">
            <v>San Miguel National High School (Gaudencio Abordo NHS)</v>
          </cell>
          <cell r="F2849">
            <v>1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</row>
        <row r="2850">
          <cell r="D2850">
            <v>301675</v>
          </cell>
          <cell r="E2850" t="str">
            <v>Bunog National High School</v>
          </cell>
          <cell r="F2850">
            <v>1</v>
          </cell>
          <cell r="G2850">
            <v>1</v>
          </cell>
          <cell r="H2850">
            <v>1</v>
          </cell>
          <cell r="I2850">
            <v>0</v>
          </cell>
          <cell r="J2850">
            <v>0</v>
          </cell>
          <cell r="K2850">
            <v>1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1</v>
          </cell>
          <cell r="R2850">
            <v>1</v>
          </cell>
          <cell r="S2850">
            <v>0</v>
          </cell>
          <cell r="T2850">
            <v>1</v>
          </cell>
          <cell r="U2850">
            <v>1</v>
          </cell>
        </row>
        <row r="2851">
          <cell r="D2851">
            <v>301710</v>
          </cell>
          <cell r="E2851" t="str">
            <v>Narra National High School</v>
          </cell>
          <cell r="F2851">
            <v>1</v>
          </cell>
          <cell r="G2851">
            <v>0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</row>
        <row r="2852">
          <cell r="D2852">
            <v>301740</v>
          </cell>
          <cell r="E2852" t="str">
            <v>Sta. Teresita National High School</v>
          </cell>
          <cell r="F2852">
            <v>1</v>
          </cell>
          <cell r="G2852">
            <v>1</v>
          </cell>
          <cell r="H2852">
            <v>0</v>
          </cell>
          <cell r="I2852">
            <v>0</v>
          </cell>
          <cell r="J2852">
            <v>1</v>
          </cell>
          <cell r="K2852">
            <v>1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1</v>
          </cell>
          <cell r="Q2852">
            <v>1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</row>
        <row r="2853">
          <cell r="D2853">
            <v>309101</v>
          </cell>
          <cell r="E2853" t="str">
            <v>Isla Sombrero NHS</v>
          </cell>
          <cell r="F2853">
            <v>1</v>
          </cell>
          <cell r="G2853">
            <v>1</v>
          </cell>
          <cell r="H2853">
            <v>1</v>
          </cell>
          <cell r="I2853">
            <v>1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1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</row>
        <row r="2854">
          <cell r="D2854">
            <v>301656</v>
          </cell>
          <cell r="E2854" t="str">
            <v>Abaroan National High School</v>
          </cell>
          <cell r="F2854">
            <v>1</v>
          </cell>
          <cell r="G2854">
            <v>1</v>
          </cell>
          <cell r="H2854">
            <v>0</v>
          </cell>
          <cell r="I2854">
            <v>0</v>
          </cell>
          <cell r="J2854">
            <v>0</v>
          </cell>
          <cell r="K2854">
            <v>1</v>
          </cell>
          <cell r="L2854">
            <v>0</v>
          </cell>
          <cell r="M2854">
            <v>0</v>
          </cell>
          <cell r="N2854">
            <v>1</v>
          </cell>
          <cell r="O2854">
            <v>1</v>
          </cell>
          <cell r="P2854">
            <v>0</v>
          </cell>
          <cell r="Q2854">
            <v>1</v>
          </cell>
          <cell r="R2854">
            <v>0</v>
          </cell>
          <cell r="S2854">
            <v>0</v>
          </cell>
          <cell r="T2854">
            <v>0</v>
          </cell>
          <cell r="U2854">
            <v>1</v>
          </cell>
        </row>
        <row r="2855">
          <cell r="D2855">
            <v>305600</v>
          </cell>
          <cell r="E2855" t="str">
            <v>Tabon National High School</v>
          </cell>
          <cell r="F2855">
            <v>1</v>
          </cell>
          <cell r="G2855">
            <v>1</v>
          </cell>
          <cell r="H2855">
            <v>1</v>
          </cell>
          <cell r="I2855">
            <v>0</v>
          </cell>
          <cell r="J2855">
            <v>0</v>
          </cell>
          <cell r="K2855">
            <v>1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1</v>
          </cell>
          <cell r="Q2855">
            <v>1</v>
          </cell>
          <cell r="R2855">
            <v>0</v>
          </cell>
          <cell r="S2855">
            <v>0</v>
          </cell>
          <cell r="T2855">
            <v>0</v>
          </cell>
          <cell r="U2855">
            <v>1</v>
          </cell>
        </row>
        <row r="2856">
          <cell r="D2856">
            <v>301668</v>
          </cell>
          <cell r="E2856" t="str">
            <v>Bataraza National High School</v>
          </cell>
          <cell r="F2856">
            <v>1</v>
          </cell>
          <cell r="G2856">
            <v>1</v>
          </cell>
          <cell r="H2856">
            <v>1</v>
          </cell>
          <cell r="I2856">
            <v>0</v>
          </cell>
          <cell r="J2856">
            <v>1</v>
          </cell>
          <cell r="K2856">
            <v>1</v>
          </cell>
          <cell r="L2856">
            <v>0</v>
          </cell>
          <cell r="M2856">
            <v>1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1</v>
          </cell>
          <cell r="U2856">
            <v>0</v>
          </cell>
        </row>
        <row r="2857">
          <cell r="D2857">
            <v>305555</v>
          </cell>
          <cell r="E2857" t="str">
            <v>Lumber Camp National High School</v>
          </cell>
          <cell r="F2857">
            <v>1</v>
          </cell>
          <cell r="G2857">
            <v>0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1</v>
          </cell>
          <cell r="Q2857">
            <v>0</v>
          </cell>
          <cell r="R2857">
            <v>0</v>
          </cell>
          <cell r="S2857">
            <v>0</v>
          </cell>
          <cell r="T2857">
            <v>1</v>
          </cell>
          <cell r="U2857">
            <v>0</v>
          </cell>
        </row>
        <row r="2858">
          <cell r="D2858">
            <v>301699</v>
          </cell>
          <cell r="E2858" t="str">
            <v>Gov. Alfredo Abueg Sr. National Technology &amp; Vocational Memorial High School</v>
          </cell>
          <cell r="F2858">
            <v>1</v>
          </cell>
          <cell r="G2858">
            <v>1</v>
          </cell>
          <cell r="H2858">
            <v>1</v>
          </cell>
          <cell r="I2858">
            <v>1</v>
          </cell>
          <cell r="J2858">
            <v>1</v>
          </cell>
          <cell r="K2858">
            <v>1</v>
          </cell>
          <cell r="L2858">
            <v>0</v>
          </cell>
          <cell r="M2858">
            <v>1</v>
          </cell>
          <cell r="N2858">
            <v>1</v>
          </cell>
          <cell r="O2858">
            <v>1</v>
          </cell>
          <cell r="P2858">
            <v>1</v>
          </cell>
          <cell r="Q2858">
            <v>0</v>
          </cell>
          <cell r="R2858">
            <v>0</v>
          </cell>
          <cell r="S2858">
            <v>0</v>
          </cell>
          <cell r="T2858">
            <v>1</v>
          </cell>
          <cell r="U2858">
            <v>1</v>
          </cell>
        </row>
        <row r="2859">
          <cell r="D2859">
            <v>309103</v>
          </cell>
          <cell r="E2859" t="str">
            <v>Central Taytay National High Shool</v>
          </cell>
          <cell r="F2859">
            <v>1</v>
          </cell>
          <cell r="G2859">
            <v>1</v>
          </cell>
          <cell r="H2859">
            <v>1</v>
          </cell>
          <cell r="I2859">
            <v>1</v>
          </cell>
          <cell r="J2859">
            <v>1</v>
          </cell>
          <cell r="K2859">
            <v>1</v>
          </cell>
          <cell r="L2859">
            <v>1</v>
          </cell>
          <cell r="M2859">
            <v>1</v>
          </cell>
          <cell r="N2859">
            <v>0</v>
          </cell>
          <cell r="O2859">
            <v>0</v>
          </cell>
          <cell r="P2859">
            <v>1</v>
          </cell>
          <cell r="Q2859">
            <v>1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</row>
        <row r="2860">
          <cell r="D2860">
            <v>305599</v>
          </cell>
          <cell r="E2860" t="str">
            <v>Halsey National High School</v>
          </cell>
          <cell r="F2860">
            <v>1</v>
          </cell>
          <cell r="G2860">
            <v>1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1</v>
          </cell>
        </row>
        <row r="2861">
          <cell r="D2861">
            <v>305623</v>
          </cell>
          <cell r="E2861" t="str">
            <v>Malaking Ilog National High School</v>
          </cell>
          <cell r="F2861">
            <v>0</v>
          </cell>
          <cell r="G2861">
            <v>0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</row>
        <row r="2862">
          <cell r="D2862">
            <v>301674</v>
          </cell>
          <cell r="E2862" t="str">
            <v>Mangsee National High School</v>
          </cell>
          <cell r="F2862">
            <v>1</v>
          </cell>
          <cell r="G2862">
            <v>0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</row>
        <row r="2863">
          <cell r="D2863">
            <v>301735</v>
          </cell>
          <cell r="E2863" t="str">
            <v>San Carlos National High School</v>
          </cell>
          <cell r="F2863">
            <v>1</v>
          </cell>
          <cell r="G2863">
            <v>0</v>
          </cell>
          <cell r="H2863">
            <v>1</v>
          </cell>
          <cell r="I2863">
            <v>1</v>
          </cell>
          <cell r="J2863">
            <v>1</v>
          </cell>
          <cell r="K2863">
            <v>1</v>
          </cell>
          <cell r="L2863">
            <v>1</v>
          </cell>
          <cell r="M2863">
            <v>0</v>
          </cell>
          <cell r="N2863">
            <v>1</v>
          </cell>
          <cell r="O2863">
            <v>0</v>
          </cell>
          <cell r="P2863">
            <v>0</v>
          </cell>
          <cell r="Q2863">
            <v>1</v>
          </cell>
          <cell r="R2863">
            <v>1</v>
          </cell>
          <cell r="S2863">
            <v>1</v>
          </cell>
          <cell r="T2863">
            <v>1</v>
          </cell>
          <cell r="U2863">
            <v>1</v>
          </cell>
        </row>
        <row r="2864">
          <cell r="D2864">
            <v>301706</v>
          </cell>
          <cell r="E2864" t="str">
            <v>Magbabadil National High School</v>
          </cell>
          <cell r="F2864">
            <v>0</v>
          </cell>
          <cell r="G2864">
            <v>1</v>
          </cell>
          <cell r="H2864">
            <v>1</v>
          </cell>
          <cell r="I2864">
            <v>0</v>
          </cell>
          <cell r="J2864">
            <v>1</v>
          </cell>
          <cell r="K2864">
            <v>0</v>
          </cell>
          <cell r="L2864">
            <v>1</v>
          </cell>
          <cell r="M2864">
            <v>0</v>
          </cell>
          <cell r="N2864">
            <v>0</v>
          </cell>
          <cell r="O2864">
            <v>0</v>
          </cell>
          <cell r="P2864">
            <v>1</v>
          </cell>
          <cell r="Q2864">
            <v>1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</row>
        <row r="2865">
          <cell r="D2865">
            <v>301676</v>
          </cell>
          <cell r="E2865" t="str">
            <v>Busy Bees National High School</v>
          </cell>
          <cell r="F2865">
            <v>1</v>
          </cell>
          <cell r="G2865">
            <v>1</v>
          </cell>
          <cell r="H2865">
            <v>0</v>
          </cell>
          <cell r="I2865">
            <v>0</v>
          </cell>
          <cell r="J2865">
            <v>0</v>
          </cell>
          <cell r="K2865">
            <v>1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1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</row>
        <row r="2866">
          <cell r="D2866">
            <v>309123</v>
          </cell>
          <cell r="E2866" t="str">
            <v>Malampaya-San Jose National High School.</v>
          </cell>
          <cell r="F2866">
            <v>1</v>
          </cell>
          <cell r="G2866">
            <v>1</v>
          </cell>
          <cell r="H2866">
            <v>1</v>
          </cell>
          <cell r="I2866">
            <v>1</v>
          </cell>
          <cell r="J2866">
            <v>1</v>
          </cell>
          <cell r="K2866">
            <v>1</v>
          </cell>
          <cell r="L2866">
            <v>1</v>
          </cell>
          <cell r="M2866">
            <v>1</v>
          </cell>
          <cell r="N2866">
            <v>1</v>
          </cell>
          <cell r="O2866">
            <v>1</v>
          </cell>
          <cell r="P2866">
            <v>1</v>
          </cell>
          <cell r="Q2866">
            <v>1</v>
          </cell>
          <cell r="R2866">
            <v>1</v>
          </cell>
          <cell r="S2866">
            <v>1</v>
          </cell>
          <cell r="T2866">
            <v>1</v>
          </cell>
          <cell r="U2866">
            <v>1</v>
          </cell>
        </row>
        <row r="2867">
          <cell r="D2867">
            <v>309127</v>
          </cell>
          <cell r="E2867" t="str">
            <v>Sibaring National High School</v>
          </cell>
          <cell r="F2867">
            <v>0</v>
          </cell>
          <cell r="G2867">
            <v>0</v>
          </cell>
          <cell r="H2867">
            <v>0</v>
          </cell>
          <cell r="I2867">
            <v>1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1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</row>
        <row r="2868">
          <cell r="D2868">
            <v>301739</v>
          </cell>
          <cell r="E2868" t="str">
            <v>Sandoval National High School</v>
          </cell>
          <cell r="F2868">
            <v>1</v>
          </cell>
          <cell r="G2868">
            <v>0</v>
          </cell>
          <cell r="H2868">
            <v>1</v>
          </cell>
          <cell r="I2868">
            <v>1</v>
          </cell>
          <cell r="J2868">
            <v>1</v>
          </cell>
          <cell r="K2868">
            <v>1</v>
          </cell>
          <cell r="L2868">
            <v>0</v>
          </cell>
          <cell r="M2868">
            <v>1</v>
          </cell>
          <cell r="N2868">
            <v>0</v>
          </cell>
          <cell r="O2868">
            <v>1</v>
          </cell>
          <cell r="P2868">
            <v>1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1</v>
          </cell>
        </row>
        <row r="2869">
          <cell r="D2869">
            <v>309136</v>
          </cell>
          <cell r="E2869" t="str">
            <v>Inil U. Taha National High School</v>
          </cell>
          <cell r="F2869">
            <v>1</v>
          </cell>
          <cell r="G2869">
            <v>1</v>
          </cell>
          <cell r="H2869">
            <v>1</v>
          </cell>
          <cell r="I2869">
            <v>1</v>
          </cell>
          <cell r="J2869">
            <v>1</v>
          </cell>
          <cell r="K2869">
            <v>1</v>
          </cell>
          <cell r="L2869">
            <v>1</v>
          </cell>
          <cell r="M2869">
            <v>1</v>
          </cell>
          <cell r="N2869">
            <v>1</v>
          </cell>
          <cell r="O2869">
            <v>1</v>
          </cell>
          <cell r="P2869">
            <v>1</v>
          </cell>
          <cell r="Q2869">
            <v>1</v>
          </cell>
          <cell r="R2869">
            <v>1</v>
          </cell>
          <cell r="S2869">
            <v>1</v>
          </cell>
          <cell r="T2869">
            <v>1</v>
          </cell>
          <cell r="U2869">
            <v>1</v>
          </cell>
        </row>
        <row r="2870">
          <cell r="D2870">
            <v>305695</v>
          </cell>
          <cell r="E2870" t="str">
            <v>Little Baguio-Maasin National High School</v>
          </cell>
          <cell r="F2870">
            <v>0</v>
          </cell>
          <cell r="G2870">
            <v>1</v>
          </cell>
          <cell r="H2870">
            <v>0</v>
          </cell>
          <cell r="I2870">
            <v>0</v>
          </cell>
          <cell r="J2870">
            <v>0</v>
          </cell>
          <cell r="K2870">
            <v>1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1</v>
          </cell>
          <cell r="Q2870">
            <v>1</v>
          </cell>
          <cell r="R2870">
            <v>0</v>
          </cell>
          <cell r="S2870">
            <v>0</v>
          </cell>
          <cell r="T2870">
            <v>0</v>
          </cell>
          <cell r="U2870">
            <v>1</v>
          </cell>
        </row>
        <row r="2871">
          <cell r="D2871">
            <v>301723</v>
          </cell>
          <cell r="E2871" t="str">
            <v>Port Barton National High School</v>
          </cell>
          <cell r="F2871">
            <v>1</v>
          </cell>
          <cell r="G2871">
            <v>1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1</v>
          </cell>
          <cell r="Q2871">
            <v>1</v>
          </cell>
          <cell r="R2871">
            <v>0</v>
          </cell>
          <cell r="S2871">
            <v>0</v>
          </cell>
          <cell r="T2871">
            <v>0</v>
          </cell>
          <cell r="U2871">
            <v>1</v>
          </cell>
        </row>
        <row r="2872">
          <cell r="D2872">
            <v>309139</v>
          </cell>
          <cell r="E2872" t="str">
            <v>Cabigaan Nationa High School</v>
          </cell>
          <cell r="F2872">
            <v>1</v>
          </cell>
          <cell r="G2872">
            <v>1</v>
          </cell>
          <cell r="H2872">
            <v>1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1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1</v>
          </cell>
        </row>
        <row r="2873">
          <cell r="D2873">
            <v>309111</v>
          </cell>
          <cell r="E2873" t="str">
            <v>Suba National High School</v>
          </cell>
          <cell r="F2873">
            <v>1</v>
          </cell>
          <cell r="G2873">
            <v>1</v>
          </cell>
          <cell r="H2873">
            <v>1</v>
          </cell>
          <cell r="I2873">
            <v>0</v>
          </cell>
          <cell r="J2873">
            <v>0</v>
          </cell>
          <cell r="K2873">
            <v>1</v>
          </cell>
          <cell r="L2873">
            <v>0</v>
          </cell>
          <cell r="M2873">
            <v>0</v>
          </cell>
          <cell r="N2873">
            <v>1</v>
          </cell>
          <cell r="O2873">
            <v>1</v>
          </cell>
          <cell r="P2873">
            <v>0</v>
          </cell>
          <cell r="Q2873">
            <v>1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</row>
        <row r="2874">
          <cell r="D2874">
            <v>301700</v>
          </cell>
          <cell r="E2874" t="str">
            <v>Ipilan National High School</v>
          </cell>
          <cell r="F2874">
            <v>1</v>
          </cell>
          <cell r="G2874">
            <v>1</v>
          </cell>
          <cell r="H2874">
            <v>1</v>
          </cell>
          <cell r="I2874">
            <v>1</v>
          </cell>
          <cell r="J2874">
            <v>1</v>
          </cell>
          <cell r="K2874">
            <v>1</v>
          </cell>
          <cell r="L2874">
            <v>1</v>
          </cell>
          <cell r="M2874">
            <v>1</v>
          </cell>
          <cell r="N2874">
            <v>1</v>
          </cell>
          <cell r="O2874">
            <v>1</v>
          </cell>
          <cell r="P2874">
            <v>1</v>
          </cell>
          <cell r="Q2874">
            <v>1</v>
          </cell>
          <cell r="R2874">
            <v>1</v>
          </cell>
          <cell r="S2874">
            <v>1</v>
          </cell>
          <cell r="T2874">
            <v>1</v>
          </cell>
          <cell r="U2874">
            <v>1</v>
          </cell>
        </row>
        <row r="2875">
          <cell r="D2875">
            <v>301657</v>
          </cell>
          <cell r="E2875" t="str">
            <v>Abo-Abo National High School</v>
          </cell>
          <cell r="F2875">
            <v>0</v>
          </cell>
          <cell r="G2875">
            <v>0</v>
          </cell>
          <cell r="H2875">
            <v>1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1</v>
          </cell>
          <cell r="R2875">
            <v>0</v>
          </cell>
          <cell r="S2875">
            <v>1</v>
          </cell>
          <cell r="T2875">
            <v>0</v>
          </cell>
          <cell r="U2875">
            <v>0</v>
          </cell>
        </row>
        <row r="2876">
          <cell r="D2876">
            <v>309121</v>
          </cell>
          <cell r="E2876" t="str">
            <v>Jose Rizal-Apoc-Apoc National High School</v>
          </cell>
          <cell r="F2876">
            <v>1</v>
          </cell>
          <cell r="G2876">
            <v>1</v>
          </cell>
          <cell r="H2876">
            <v>0</v>
          </cell>
          <cell r="I2876">
            <v>0</v>
          </cell>
          <cell r="J2876">
            <v>0</v>
          </cell>
          <cell r="K2876">
            <v>1</v>
          </cell>
          <cell r="L2876">
            <v>0</v>
          </cell>
          <cell r="M2876">
            <v>0</v>
          </cell>
          <cell r="N2876">
            <v>1</v>
          </cell>
          <cell r="O2876">
            <v>1</v>
          </cell>
          <cell r="P2876">
            <v>1</v>
          </cell>
          <cell r="Q2876">
            <v>1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</row>
        <row r="2877">
          <cell r="D2877">
            <v>305474</v>
          </cell>
          <cell r="E2877" t="str">
            <v>Agutayan National High School</v>
          </cell>
          <cell r="F2877">
            <v>1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</row>
        <row r="2878">
          <cell r="D2878">
            <v>309117</v>
          </cell>
          <cell r="E2878" t="str">
            <v>Isugod National High School</v>
          </cell>
          <cell r="F2878">
            <v>1</v>
          </cell>
          <cell r="G2878">
            <v>0</v>
          </cell>
          <cell r="H2878">
            <v>1</v>
          </cell>
          <cell r="I2878">
            <v>0</v>
          </cell>
          <cell r="J2878">
            <v>0</v>
          </cell>
          <cell r="K2878">
            <v>1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1</v>
          </cell>
          <cell r="Q2878">
            <v>1</v>
          </cell>
          <cell r="R2878">
            <v>0</v>
          </cell>
          <cell r="S2878">
            <v>0</v>
          </cell>
          <cell r="T2878">
            <v>0</v>
          </cell>
          <cell r="U2878">
            <v>1</v>
          </cell>
        </row>
        <row r="2879">
          <cell r="D2879">
            <v>304876</v>
          </cell>
          <cell r="E2879" t="str">
            <v>Labog National High School</v>
          </cell>
          <cell r="F2879">
            <v>0</v>
          </cell>
          <cell r="G2879">
            <v>1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1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</row>
        <row r="2880">
          <cell r="D2880">
            <v>309164</v>
          </cell>
          <cell r="E2880" t="str">
            <v>Buliluyan National High School</v>
          </cell>
          <cell r="F2880">
            <v>0</v>
          </cell>
          <cell r="G2880">
            <v>0</v>
          </cell>
          <cell r="H2880">
            <v>1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1</v>
          </cell>
          <cell r="N2880">
            <v>0</v>
          </cell>
          <cell r="O2880">
            <v>0</v>
          </cell>
          <cell r="P2880">
            <v>1</v>
          </cell>
          <cell r="Q2880">
            <v>1</v>
          </cell>
          <cell r="R2880">
            <v>0</v>
          </cell>
          <cell r="S2880">
            <v>0</v>
          </cell>
          <cell r="T2880">
            <v>1</v>
          </cell>
          <cell r="U2880">
            <v>1</v>
          </cell>
        </row>
        <row r="2881">
          <cell r="D2881">
            <v>305622</v>
          </cell>
          <cell r="E2881" t="str">
            <v>Calumpang National High Schoool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</row>
        <row r="2882">
          <cell r="D2882">
            <v>309159</v>
          </cell>
          <cell r="E2882" t="str">
            <v>Peace and Development Community National High School</v>
          </cell>
          <cell r="F2882">
            <v>0</v>
          </cell>
          <cell r="G2882">
            <v>1</v>
          </cell>
          <cell r="H2882">
            <v>0</v>
          </cell>
          <cell r="I2882">
            <v>1</v>
          </cell>
          <cell r="J2882">
            <v>0</v>
          </cell>
          <cell r="K2882">
            <v>1</v>
          </cell>
          <cell r="L2882">
            <v>0</v>
          </cell>
          <cell r="M2882">
            <v>0</v>
          </cell>
          <cell r="N2882">
            <v>0</v>
          </cell>
          <cell r="O2882">
            <v>1</v>
          </cell>
          <cell r="P2882">
            <v>1</v>
          </cell>
          <cell r="Q2882">
            <v>0</v>
          </cell>
          <cell r="R2882">
            <v>0</v>
          </cell>
          <cell r="S2882">
            <v>0</v>
          </cell>
          <cell r="T2882">
            <v>1</v>
          </cell>
          <cell r="U2882">
            <v>0</v>
          </cell>
        </row>
        <row r="2883">
          <cell r="D2883">
            <v>301682</v>
          </cell>
          <cell r="E2883" t="str">
            <v>Casian National High School</v>
          </cell>
          <cell r="F2883">
            <v>1</v>
          </cell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</row>
        <row r="2884">
          <cell r="D2884">
            <v>305556</v>
          </cell>
          <cell r="E2884" t="str">
            <v>Buenavista National High School</v>
          </cell>
          <cell r="F2884">
            <v>1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</row>
        <row r="2885">
          <cell r="D2885">
            <v>301671</v>
          </cell>
          <cell r="E2885" t="str">
            <v>Brooke's Point National High School - Pangobilian NHS</v>
          </cell>
          <cell r="F2885">
            <v>1</v>
          </cell>
          <cell r="G2885">
            <v>1</v>
          </cell>
          <cell r="H2885">
            <v>1</v>
          </cell>
          <cell r="I2885">
            <v>0</v>
          </cell>
          <cell r="J2885">
            <v>1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1</v>
          </cell>
          <cell r="P2885">
            <v>1</v>
          </cell>
          <cell r="Q2885">
            <v>1</v>
          </cell>
          <cell r="R2885">
            <v>0</v>
          </cell>
          <cell r="S2885">
            <v>0</v>
          </cell>
          <cell r="T2885">
            <v>1</v>
          </cell>
          <cell r="U2885">
            <v>1</v>
          </cell>
        </row>
        <row r="2886">
          <cell r="D2886">
            <v>309110</v>
          </cell>
          <cell r="E2886" t="str">
            <v>Catama BHS (Dumaran NHS - Catama Brgy. HS)</v>
          </cell>
          <cell r="F2886">
            <v>1</v>
          </cell>
          <cell r="G2886">
            <v>1</v>
          </cell>
          <cell r="H2886">
            <v>1</v>
          </cell>
          <cell r="I2886">
            <v>0</v>
          </cell>
          <cell r="J2886">
            <v>1</v>
          </cell>
          <cell r="K2886">
            <v>1</v>
          </cell>
          <cell r="L2886">
            <v>0</v>
          </cell>
          <cell r="M2886">
            <v>0</v>
          </cell>
          <cell r="N2886">
            <v>1</v>
          </cell>
          <cell r="O2886">
            <v>1</v>
          </cell>
          <cell r="P2886">
            <v>1</v>
          </cell>
          <cell r="Q2886">
            <v>1</v>
          </cell>
          <cell r="R2886">
            <v>0</v>
          </cell>
          <cell r="S2886">
            <v>0</v>
          </cell>
          <cell r="T2886">
            <v>0</v>
          </cell>
          <cell r="U2886">
            <v>1</v>
          </cell>
        </row>
        <row r="2887">
          <cell r="D2887">
            <v>309115</v>
          </cell>
          <cell r="E2887" t="str">
            <v>Sumbiling National High School</v>
          </cell>
          <cell r="F2887">
            <v>1</v>
          </cell>
          <cell r="G2887">
            <v>1</v>
          </cell>
          <cell r="H2887">
            <v>1</v>
          </cell>
          <cell r="I2887">
            <v>1</v>
          </cell>
          <cell r="J2887">
            <v>1</v>
          </cell>
          <cell r="K2887">
            <v>1</v>
          </cell>
          <cell r="L2887">
            <v>0</v>
          </cell>
          <cell r="M2887">
            <v>1</v>
          </cell>
          <cell r="N2887">
            <v>1</v>
          </cell>
          <cell r="O2887">
            <v>1</v>
          </cell>
          <cell r="P2887">
            <v>1</v>
          </cell>
          <cell r="Q2887">
            <v>1</v>
          </cell>
          <cell r="R2887">
            <v>0</v>
          </cell>
          <cell r="S2887">
            <v>0</v>
          </cell>
          <cell r="T2887">
            <v>0</v>
          </cell>
          <cell r="U2887">
            <v>1</v>
          </cell>
        </row>
        <row r="2888">
          <cell r="D2888">
            <v>309160</v>
          </cell>
          <cell r="E2888" t="str">
            <v>Canipaan National High School</v>
          </cell>
          <cell r="F2888">
            <v>1</v>
          </cell>
          <cell r="G2888">
            <v>1</v>
          </cell>
          <cell r="H2888">
            <v>1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1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</row>
        <row r="2889">
          <cell r="D2889">
            <v>305624</v>
          </cell>
          <cell r="E2889" t="str">
            <v>Diapila National High School</v>
          </cell>
          <cell r="F2889">
            <v>0</v>
          </cell>
          <cell r="G2889">
            <v>0</v>
          </cell>
          <cell r="H2889">
            <v>1</v>
          </cell>
          <cell r="I2889">
            <v>0</v>
          </cell>
          <cell r="J2889">
            <v>1</v>
          </cell>
          <cell r="K2889">
            <v>0</v>
          </cell>
          <cell r="L2889">
            <v>0</v>
          </cell>
          <cell r="M2889">
            <v>0</v>
          </cell>
          <cell r="N2889">
            <v>1</v>
          </cell>
          <cell r="O2889">
            <v>1</v>
          </cell>
          <cell r="P2889">
            <v>0</v>
          </cell>
          <cell r="Q2889">
            <v>1</v>
          </cell>
          <cell r="R2889">
            <v>1</v>
          </cell>
          <cell r="S2889">
            <v>0</v>
          </cell>
          <cell r="T2889">
            <v>1</v>
          </cell>
          <cell r="U2889">
            <v>1</v>
          </cell>
        </row>
        <row r="2890">
          <cell r="D2890">
            <v>309201</v>
          </cell>
          <cell r="E2890" t="str">
            <v>Calatrava National High School</v>
          </cell>
          <cell r="F2890">
            <v>1</v>
          </cell>
          <cell r="G2890">
            <v>0</v>
          </cell>
          <cell r="H2890">
            <v>1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1</v>
          </cell>
          <cell r="U2890">
            <v>0</v>
          </cell>
        </row>
        <row r="2891">
          <cell r="D2891">
            <v>301752</v>
          </cell>
          <cell r="E2891" t="str">
            <v>Cajidiocan National High School</v>
          </cell>
          <cell r="F2891">
            <v>1</v>
          </cell>
          <cell r="G2891">
            <v>0</v>
          </cell>
          <cell r="H2891">
            <v>1</v>
          </cell>
          <cell r="I2891">
            <v>0</v>
          </cell>
          <cell r="J2891">
            <v>1</v>
          </cell>
          <cell r="K2891">
            <v>1</v>
          </cell>
          <cell r="L2891">
            <v>0</v>
          </cell>
          <cell r="M2891">
            <v>0</v>
          </cell>
          <cell r="N2891">
            <v>1</v>
          </cell>
          <cell r="O2891">
            <v>1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1</v>
          </cell>
          <cell r="U2891">
            <v>0</v>
          </cell>
        </row>
        <row r="2892">
          <cell r="D2892">
            <v>301771</v>
          </cell>
          <cell r="E2892" t="str">
            <v>San Andres NHS</v>
          </cell>
          <cell r="F2892">
            <v>0</v>
          </cell>
          <cell r="G2892">
            <v>1</v>
          </cell>
          <cell r="H2892">
            <v>1</v>
          </cell>
          <cell r="I2892">
            <v>0</v>
          </cell>
          <cell r="J2892">
            <v>1</v>
          </cell>
          <cell r="K2892">
            <v>1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1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</row>
        <row r="2893">
          <cell r="D2893">
            <v>301777</v>
          </cell>
          <cell r="E2893" t="str">
            <v>Tugdan NHS</v>
          </cell>
          <cell r="F2893">
            <v>1</v>
          </cell>
          <cell r="G2893">
            <v>1</v>
          </cell>
          <cell r="H2893">
            <v>0</v>
          </cell>
          <cell r="I2893">
            <v>1</v>
          </cell>
          <cell r="J2893">
            <v>1</v>
          </cell>
          <cell r="K2893">
            <v>1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</row>
        <row r="2894">
          <cell r="D2894">
            <v>305627</v>
          </cell>
          <cell r="E2894" t="str">
            <v>Limon Norte National High School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</row>
        <row r="2895">
          <cell r="D2895">
            <v>301761</v>
          </cell>
          <cell r="E2895" t="str">
            <v>Ferrol National High School</v>
          </cell>
          <cell r="F2895">
            <v>1</v>
          </cell>
          <cell r="G2895">
            <v>1</v>
          </cell>
          <cell r="H2895">
            <v>1</v>
          </cell>
          <cell r="I2895">
            <v>0</v>
          </cell>
          <cell r="J2895">
            <v>1</v>
          </cell>
          <cell r="K2895">
            <v>1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1</v>
          </cell>
          <cell r="Q2895">
            <v>1</v>
          </cell>
          <cell r="R2895">
            <v>1</v>
          </cell>
          <cell r="S2895">
            <v>0</v>
          </cell>
          <cell r="T2895">
            <v>1</v>
          </cell>
          <cell r="U2895">
            <v>0</v>
          </cell>
        </row>
        <row r="2896">
          <cell r="D2896">
            <v>309208</v>
          </cell>
          <cell r="E2896" t="str">
            <v>Mayha National High School-RNHS (Odiongan) Ext.</v>
          </cell>
          <cell r="F2896">
            <v>1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1</v>
          </cell>
          <cell r="Q2896">
            <v>1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</row>
        <row r="2897">
          <cell r="D2897">
            <v>309213</v>
          </cell>
          <cell r="E2897" t="str">
            <v>Pascual Catajay Linao National High School</v>
          </cell>
          <cell r="F2897">
            <v>1</v>
          </cell>
          <cell r="G2897">
            <v>1</v>
          </cell>
          <cell r="H2897">
            <v>0</v>
          </cell>
          <cell r="I2897">
            <v>0</v>
          </cell>
          <cell r="J2897">
            <v>0</v>
          </cell>
          <cell r="K2897">
            <v>1</v>
          </cell>
          <cell r="L2897">
            <v>0</v>
          </cell>
          <cell r="M2897">
            <v>0</v>
          </cell>
          <cell r="N2897">
            <v>1</v>
          </cell>
          <cell r="O2897">
            <v>0</v>
          </cell>
          <cell r="P2897">
            <v>1</v>
          </cell>
          <cell r="Q2897">
            <v>1</v>
          </cell>
          <cell r="R2897">
            <v>1</v>
          </cell>
          <cell r="S2897">
            <v>0</v>
          </cell>
          <cell r="T2897">
            <v>0</v>
          </cell>
          <cell r="U2897">
            <v>1</v>
          </cell>
        </row>
        <row r="2898">
          <cell r="D2898">
            <v>305603</v>
          </cell>
          <cell r="E2898" t="str">
            <v>Agripino Armedilla National High School</v>
          </cell>
          <cell r="F2898">
            <v>0</v>
          </cell>
          <cell r="G2898">
            <v>0</v>
          </cell>
          <cell r="H2898">
            <v>1</v>
          </cell>
          <cell r="I2898">
            <v>1</v>
          </cell>
          <cell r="J2898">
            <v>1</v>
          </cell>
          <cell r="K2898">
            <v>1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1</v>
          </cell>
          <cell r="R2898">
            <v>0</v>
          </cell>
          <cell r="S2898">
            <v>0</v>
          </cell>
          <cell r="T2898">
            <v>0</v>
          </cell>
          <cell r="U2898">
            <v>1</v>
          </cell>
        </row>
        <row r="2899">
          <cell r="D2899">
            <v>301776</v>
          </cell>
          <cell r="E2899" t="str">
            <v>Tanagan NHS</v>
          </cell>
          <cell r="F2899">
            <v>1</v>
          </cell>
          <cell r="G2899">
            <v>1</v>
          </cell>
          <cell r="H2899">
            <v>1</v>
          </cell>
          <cell r="I2899">
            <v>0</v>
          </cell>
          <cell r="J2899">
            <v>0</v>
          </cell>
          <cell r="K2899">
            <v>1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1</v>
          </cell>
          <cell r="Q2899">
            <v>1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</row>
        <row r="2900">
          <cell r="D2900">
            <v>301768</v>
          </cell>
          <cell r="E2900" t="str">
            <v>Magdiwang NHS</v>
          </cell>
          <cell r="F2900">
            <v>0</v>
          </cell>
          <cell r="G2900">
            <v>0</v>
          </cell>
          <cell r="H2900">
            <v>1</v>
          </cell>
          <cell r="I2900">
            <v>0</v>
          </cell>
          <cell r="J2900">
            <v>1</v>
          </cell>
          <cell r="K2900">
            <v>0</v>
          </cell>
          <cell r="L2900">
            <v>1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1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</row>
        <row r="2901">
          <cell r="D2901">
            <v>301750</v>
          </cell>
          <cell r="E2901" t="str">
            <v>Banton NHS</v>
          </cell>
          <cell r="F2901">
            <v>1</v>
          </cell>
          <cell r="G2901">
            <v>1</v>
          </cell>
          <cell r="H2901">
            <v>1</v>
          </cell>
          <cell r="I2901">
            <v>0</v>
          </cell>
          <cell r="J2901">
            <v>1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1</v>
          </cell>
          <cell r="Q2901">
            <v>1</v>
          </cell>
          <cell r="R2901">
            <v>1</v>
          </cell>
          <cell r="S2901">
            <v>0</v>
          </cell>
          <cell r="T2901">
            <v>1</v>
          </cell>
          <cell r="U2901">
            <v>1</v>
          </cell>
        </row>
        <row r="2902">
          <cell r="D2902">
            <v>301774</v>
          </cell>
          <cell r="E2902" t="str">
            <v>Santa Maria NHS</v>
          </cell>
          <cell r="F2902">
            <v>1</v>
          </cell>
          <cell r="G2902">
            <v>1</v>
          </cell>
          <cell r="H2902">
            <v>0</v>
          </cell>
          <cell r="I2902">
            <v>0</v>
          </cell>
          <cell r="J2902">
            <v>0</v>
          </cell>
          <cell r="K2902">
            <v>1</v>
          </cell>
          <cell r="L2902">
            <v>0</v>
          </cell>
          <cell r="M2902">
            <v>0</v>
          </cell>
          <cell r="N2902">
            <v>1</v>
          </cell>
          <cell r="O2902">
            <v>1</v>
          </cell>
          <cell r="P2902">
            <v>1</v>
          </cell>
          <cell r="Q2902">
            <v>1</v>
          </cell>
          <cell r="R2902">
            <v>1</v>
          </cell>
          <cell r="S2902">
            <v>0</v>
          </cell>
          <cell r="T2902">
            <v>1</v>
          </cell>
          <cell r="U2902">
            <v>0</v>
          </cell>
        </row>
        <row r="2903">
          <cell r="D2903">
            <v>301756</v>
          </cell>
          <cell r="E2903" t="str">
            <v>Concepcion NHS (Main)</v>
          </cell>
          <cell r="F2903">
            <v>1</v>
          </cell>
          <cell r="G2903">
            <v>0</v>
          </cell>
          <cell r="H2903">
            <v>0</v>
          </cell>
          <cell r="I2903">
            <v>0</v>
          </cell>
          <cell r="J2903">
            <v>1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1</v>
          </cell>
          <cell r="Q2903">
            <v>0</v>
          </cell>
          <cell r="R2903">
            <v>0</v>
          </cell>
          <cell r="S2903">
            <v>0</v>
          </cell>
          <cell r="T2903">
            <v>1</v>
          </cell>
          <cell r="U2903">
            <v>0</v>
          </cell>
        </row>
        <row r="2904">
          <cell r="D2904">
            <v>301763</v>
          </cell>
          <cell r="E2904" t="str">
            <v>Sta. Fe NHS</v>
          </cell>
          <cell r="F2904">
            <v>1</v>
          </cell>
          <cell r="G2904">
            <v>0</v>
          </cell>
          <cell r="H2904">
            <v>1</v>
          </cell>
          <cell r="I2904">
            <v>1</v>
          </cell>
          <cell r="J2904">
            <v>1</v>
          </cell>
          <cell r="K2904">
            <v>1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1</v>
          </cell>
          <cell r="Q2904">
            <v>1</v>
          </cell>
          <cell r="R2904">
            <v>1</v>
          </cell>
          <cell r="S2904">
            <v>1</v>
          </cell>
          <cell r="T2904">
            <v>1</v>
          </cell>
          <cell r="U2904">
            <v>1</v>
          </cell>
        </row>
        <row r="2905">
          <cell r="D2905">
            <v>301751</v>
          </cell>
          <cell r="E2905" t="str">
            <v>Cabolutan NHS</v>
          </cell>
          <cell r="F2905">
            <v>1</v>
          </cell>
          <cell r="G2905">
            <v>1</v>
          </cell>
          <cell r="H2905">
            <v>1</v>
          </cell>
          <cell r="I2905">
            <v>1</v>
          </cell>
          <cell r="J2905">
            <v>0</v>
          </cell>
          <cell r="K2905">
            <v>1</v>
          </cell>
          <cell r="L2905">
            <v>0</v>
          </cell>
          <cell r="M2905">
            <v>0</v>
          </cell>
          <cell r="N2905">
            <v>1</v>
          </cell>
          <cell r="O2905">
            <v>0</v>
          </cell>
          <cell r="P2905">
            <v>1</v>
          </cell>
          <cell r="Q2905">
            <v>1</v>
          </cell>
          <cell r="R2905">
            <v>1</v>
          </cell>
          <cell r="S2905">
            <v>0</v>
          </cell>
          <cell r="T2905">
            <v>0</v>
          </cell>
          <cell r="U2905">
            <v>0</v>
          </cell>
        </row>
        <row r="2906">
          <cell r="D2906">
            <v>301772</v>
          </cell>
          <cell r="E2906" t="str">
            <v>San Jose Agricultural HS</v>
          </cell>
          <cell r="F2906">
            <v>0</v>
          </cell>
          <cell r="G2906">
            <v>0</v>
          </cell>
          <cell r="H2906">
            <v>1</v>
          </cell>
          <cell r="I2906">
            <v>0</v>
          </cell>
          <cell r="J2906">
            <v>1</v>
          </cell>
          <cell r="K2906">
            <v>1</v>
          </cell>
          <cell r="L2906">
            <v>1</v>
          </cell>
          <cell r="M2906">
            <v>0</v>
          </cell>
          <cell r="N2906">
            <v>0</v>
          </cell>
          <cell r="O2906">
            <v>1</v>
          </cell>
          <cell r="P2906">
            <v>1</v>
          </cell>
          <cell r="Q2906">
            <v>1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</row>
        <row r="2907">
          <cell r="D2907">
            <v>301778</v>
          </cell>
          <cell r="E2907" t="str">
            <v>TUNGONAN NATIONAL HIGH SCHOOL</v>
          </cell>
          <cell r="F2907">
            <v>1</v>
          </cell>
          <cell r="G2907">
            <v>1</v>
          </cell>
          <cell r="H2907">
            <v>1</v>
          </cell>
          <cell r="I2907">
            <v>1</v>
          </cell>
          <cell r="J2907">
            <v>1</v>
          </cell>
          <cell r="K2907">
            <v>0</v>
          </cell>
          <cell r="L2907">
            <v>0</v>
          </cell>
          <cell r="M2907">
            <v>1</v>
          </cell>
          <cell r="N2907">
            <v>1</v>
          </cell>
          <cell r="O2907">
            <v>1</v>
          </cell>
          <cell r="P2907">
            <v>1</v>
          </cell>
          <cell r="Q2907">
            <v>1</v>
          </cell>
          <cell r="R2907">
            <v>1</v>
          </cell>
          <cell r="S2907">
            <v>0</v>
          </cell>
          <cell r="T2907">
            <v>0</v>
          </cell>
          <cell r="U2907">
            <v>1</v>
          </cell>
        </row>
        <row r="2908">
          <cell r="D2908">
            <v>309212</v>
          </cell>
          <cell r="E2908" t="str">
            <v>Tranquilino Cawaling Sr. National High School</v>
          </cell>
          <cell r="F2908">
            <v>1</v>
          </cell>
          <cell r="G2908">
            <v>1</v>
          </cell>
          <cell r="H2908">
            <v>0</v>
          </cell>
          <cell r="I2908">
            <v>0</v>
          </cell>
          <cell r="J2908">
            <v>1</v>
          </cell>
          <cell r="K2908">
            <v>1</v>
          </cell>
          <cell r="L2908">
            <v>0</v>
          </cell>
          <cell r="M2908">
            <v>1</v>
          </cell>
          <cell r="N2908">
            <v>0</v>
          </cell>
          <cell r="O2908">
            <v>1</v>
          </cell>
          <cell r="P2908">
            <v>1</v>
          </cell>
          <cell r="Q2908">
            <v>1</v>
          </cell>
          <cell r="R2908">
            <v>0</v>
          </cell>
          <cell r="S2908">
            <v>0</v>
          </cell>
          <cell r="T2908">
            <v>0</v>
          </cell>
          <cell r="U2908">
            <v>1</v>
          </cell>
        </row>
        <row r="2909">
          <cell r="D2909">
            <v>301749</v>
          </cell>
          <cell r="E2909" t="str">
            <v>Esteban Madrona National High School</v>
          </cell>
          <cell r="F2909">
            <v>1</v>
          </cell>
          <cell r="G2909">
            <v>1</v>
          </cell>
          <cell r="H2909">
            <v>1</v>
          </cell>
          <cell r="I2909">
            <v>0</v>
          </cell>
          <cell r="J2909">
            <v>0</v>
          </cell>
          <cell r="K2909">
            <v>1</v>
          </cell>
          <cell r="L2909">
            <v>1</v>
          </cell>
          <cell r="M2909">
            <v>0</v>
          </cell>
          <cell r="N2909">
            <v>0</v>
          </cell>
          <cell r="O2909">
            <v>0</v>
          </cell>
          <cell r="P2909">
            <v>1</v>
          </cell>
          <cell r="Q2909">
            <v>1</v>
          </cell>
          <cell r="R2909">
            <v>1</v>
          </cell>
          <cell r="S2909">
            <v>0</v>
          </cell>
          <cell r="T2909">
            <v>0</v>
          </cell>
          <cell r="U2909">
            <v>1</v>
          </cell>
        </row>
        <row r="2910">
          <cell r="D2910">
            <v>309211</v>
          </cell>
          <cell r="E2910" t="str">
            <v>Sto Nino National High School</v>
          </cell>
          <cell r="F2910">
            <v>1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1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1</v>
          </cell>
          <cell r="Q2910">
            <v>1</v>
          </cell>
          <cell r="R2910">
            <v>0</v>
          </cell>
          <cell r="S2910">
            <v>0</v>
          </cell>
          <cell r="T2910">
            <v>1</v>
          </cell>
          <cell r="U2910">
            <v>0</v>
          </cell>
        </row>
        <row r="2911">
          <cell r="D2911">
            <v>301764</v>
          </cell>
          <cell r="E2911" t="str">
            <v>Libertad National High School</v>
          </cell>
          <cell r="F2911">
            <v>1</v>
          </cell>
          <cell r="G2911">
            <v>1</v>
          </cell>
          <cell r="H2911">
            <v>1</v>
          </cell>
          <cell r="I2911">
            <v>1</v>
          </cell>
          <cell r="J2911">
            <v>1</v>
          </cell>
          <cell r="K2911">
            <v>0</v>
          </cell>
          <cell r="L2911">
            <v>1</v>
          </cell>
          <cell r="M2911">
            <v>0</v>
          </cell>
          <cell r="N2911">
            <v>0</v>
          </cell>
          <cell r="O2911">
            <v>1</v>
          </cell>
          <cell r="P2911">
            <v>1</v>
          </cell>
          <cell r="Q2911">
            <v>1</v>
          </cell>
          <cell r="R2911">
            <v>0</v>
          </cell>
          <cell r="S2911">
            <v>0</v>
          </cell>
          <cell r="T2911">
            <v>1</v>
          </cell>
          <cell r="U2911">
            <v>0</v>
          </cell>
        </row>
        <row r="2912">
          <cell r="D2912">
            <v>305682</v>
          </cell>
          <cell r="E2912" t="str">
            <v>Gabawan National High School</v>
          </cell>
          <cell r="F2912">
            <v>0</v>
          </cell>
          <cell r="G2912">
            <v>1</v>
          </cell>
          <cell r="H2912">
            <v>1</v>
          </cell>
          <cell r="I2912">
            <v>0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</row>
        <row r="2913">
          <cell r="D2913">
            <v>305532</v>
          </cell>
          <cell r="E2913" t="str">
            <v>Pinamihagan National High School</v>
          </cell>
          <cell r="F2913">
            <v>1</v>
          </cell>
          <cell r="G2913">
            <v>1</v>
          </cell>
          <cell r="H2913">
            <v>1</v>
          </cell>
          <cell r="I2913">
            <v>0</v>
          </cell>
          <cell r="J2913">
            <v>1</v>
          </cell>
          <cell r="K2913">
            <v>0</v>
          </cell>
          <cell r="L2913">
            <v>0</v>
          </cell>
          <cell r="M2913">
            <v>0</v>
          </cell>
          <cell r="N2913">
            <v>1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1</v>
          </cell>
        </row>
        <row r="2914">
          <cell r="D2914">
            <v>309206</v>
          </cell>
          <cell r="E2914" t="str">
            <v>Concepcion NHS Annex (Bakhawan)</v>
          </cell>
          <cell r="F2914">
            <v>1</v>
          </cell>
          <cell r="G2914">
            <v>1</v>
          </cell>
          <cell r="H2914">
            <v>0</v>
          </cell>
          <cell r="I2914">
            <v>0</v>
          </cell>
          <cell r="J2914">
            <v>0</v>
          </cell>
          <cell r="K2914">
            <v>1</v>
          </cell>
          <cell r="L2914">
            <v>0</v>
          </cell>
          <cell r="M2914">
            <v>0</v>
          </cell>
          <cell r="N2914">
            <v>1</v>
          </cell>
          <cell r="O2914">
            <v>0</v>
          </cell>
          <cell r="P2914">
            <v>1</v>
          </cell>
          <cell r="Q2914">
            <v>1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</row>
        <row r="2915">
          <cell r="D2915">
            <v>309203</v>
          </cell>
          <cell r="E2915" t="str">
            <v>Buenavista NHS-Looc NHS Ext.</v>
          </cell>
          <cell r="F2915">
            <v>1</v>
          </cell>
          <cell r="G2915">
            <v>1</v>
          </cell>
          <cell r="H2915">
            <v>1</v>
          </cell>
          <cell r="I2915">
            <v>0</v>
          </cell>
          <cell r="J2915">
            <v>1</v>
          </cell>
          <cell r="K2915">
            <v>1</v>
          </cell>
          <cell r="L2915">
            <v>0</v>
          </cell>
          <cell r="M2915">
            <v>0</v>
          </cell>
          <cell r="N2915">
            <v>1</v>
          </cell>
          <cell r="O2915">
            <v>0</v>
          </cell>
          <cell r="P2915">
            <v>1</v>
          </cell>
          <cell r="Q2915">
            <v>1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</row>
        <row r="2916">
          <cell r="D2916">
            <v>301747</v>
          </cell>
          <cell r="E2916" t="str">
            <v>Alcantara National High School</v>
          </cell>
          <cell r="F2916">
            <v>1</v>
          </cell>
          <cell r="G2916">
            <v>0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1</v>
          </cell>
          <cell r="Q2916">
            <v>0</v>
          </cell>
          <cell r="R2916">
            <v>1</v>
          </cell>
          <cell r="S2916">
            <v>0</v>
          </cell>
          <cell r="T2916">
            <v>0</v>
          </cell>
          <cell r="U2916">
            <v>0</v>
          </cell>
        </row>
        <row r="2917">
          <cell r="D2917">
            <v>301765</v>
          </cell>
          <cell r="E2917" t="str">
            <v>LOOC NATIONAL HIGH SCHOOL</v>
          </cell>
          <cell r="F2917">
            <v>1</v>
          </cell>
          <cell r="G2917">
            <v>0</v>
          </cell>
          <cell r="H2917">
            <v>1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1</v>
          </cell>
          <cell r="U2917">
            <v>0</v>
          </cell>
        </row>
        <row r="2918">
          <cell r="D2918">
            <v>302080</v>
          </cell>
          <cell r="E2918" t="str">
            <v>Melodias Imperial, Sr. National High School</v>
          </cell>
          <cell r="F2918">
            <v>1</v>
          </cell>
          <cell r="G2918">
            <v>0</v>
          </cell>
          <cell r="H2918">
            <v>0</v>
          </cell>
          <cell r="I2918">
            <v>1</v>
          </cell>
          <cell r="J2918">
            <v>1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1</v>
          </cell>
          <cell r="Q2918">
            <v>1</v>
          </cell>
          <cell r="R2918">
            <v>0</v>
          </cell>
          <cell r="S2918">
            <v>0</v>
          </cell>
          <cell r="T2918">
            <v>0</v>
          </cell>
          <cell r="U2918">
            <v>1</v>
          </cell>
        </row>
        <row r="2919">
          <cell r="D2919">
            <v>301755</v>
          </cell>
          <cell r="E2919" t="str">
            <v>Cambalo NHS</v>
          </cell>
          <cell r="F2919">
            <v>1</v>
          </cell>
          <cell r="G2919">
            <v>0</v>
          </cell>
          <cell r="H2919">
            <v>1</v>
          </cell>
          <cell r="I2919">
            <v>0</v>
          </cell>
          <cell r="J2919">
            <v>0</v>
          </cell>
          <cell r="K2919">
            <v>1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</row>
        <row r="2920">
          <cell r="D2920">
            <v>301767</v>
          </cell>
          <cell r="E2920" t="str">
            <v>Macario Molina NHS</v>
          </cell>
          <cell r="F2920">
            <v>0</v>
          </cell>
          <cell r="G2920">
            <v>1</v>
          </cell>
          <cell r="H2920">
            <v>1</v>
          </cell>
          <cell r="I2920">
            <v>0</v>
          </cell>
          <cell r="J2920">
            <v>0</v>
          </cell>
          <cell r="K2920">
            <v>1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</row>
        <row r="2921">
          <cell r="D2921">
            <v>301769</v>
          </cell>
          <cell r="E2921" t="str">
            <v>Odiongan National High School</v>
          </cell>
          <cell r="F2921">
            <v>1</v>
          </cell>
          <cell r="G2921">
            <v>1</v>
          </cell>
          <cell r="H2921">
            <v>1</v>
          </cell>
          <cell r="I2921">
            <v>1</v>
          </cell>
          <cell r="J2921">
            <v>1</v>
          </cell>
          <cell r="K2921">
            <v>1</v>
          </cell>
          <cell r="L2921">
            <v>1</v>
          </cell>
          <cell r="M2921">
            <v>1</v>
          </cell>
          <cell r="N2921">
            <v>1</v>
          </cell>
          <cell r="O2921">
            <v>1</v>
          </cell>
          <cell r="P2921">
            <v>1</v>
          </cell>
          <cell r="Q2921">
            <v>1</v>
          </cell>
          <cell r="R2921">
            <v>1</v>
          </cell>
          <cell r="S2921">
            <v>1</v>
          </cell>
          <cell r="T2921">
            <v>1</v>
          </cell>
          <cell r="U2921">
            <v>1</v>
          </cell>
        </row>
        <row r="2922">
          <cell r="D2922">
            <v>301758</v>
          </cell>
          <cell r="E2922" t="str">
            <v>Danao National High School</v>
          </cell>
          <cell r="F2922">
            <v>1</v>
          </cell>
          <cell r="G2922">
            <v>1</v>
          </cell>
          <cell r="H2922">
            <v>1</v>
          </cell>
          <cell r="I2922">
            <v>1</v>
          </cell>
          <cell r="J2922">
            <v>1</v>
          </cell>
          <cell r="K2922">
            <v>1</v>
          </cell>
          <cell r="L2922">
            <v>0</v>
          </cell>
          <cell r="M2922">
            <v>1</v>
          </cell>
          <cell r="N2922">
            <v>1</v>
          </cell>
          <cell r="O2922">
            <v>0</v>
          </cell>
          <cell r="P2922">
            <v>1</v>
          </cell>
          <cell r="Q2922">
            <v>1</v>
          </cell>
          <cell r="R2922">
            <v>0</v>
          </cell>
          <cell r="S2922">
            <v>1</v>
          </cell>
          <cell r="T2922">
            <v>0</v>
          </cell>
          <cell r="U2922">
            <v>1</v>
          </cell>
        </row>
        <row r="2923">
          <cell r="D2923">
            <v>301757</v>
          </cell>
          <cell r="E2923" t="str">
            <v>Corcuera National High School</v>
          </cell>
          <cell r="F2923">
            <v>1</v>
          </cell>
          <cell r="G2923">
            <v>1</v>
          </cell>
          <cell r="H2923">
            <v>1</v>
          </cell>
          <cell r="I2923">
            <v>0</v>
          </cell>
          <cell r="J2923">
            <v>1</v>
          </cell>
          <cell r="K2923">
            <v>1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1</v>
          </cell>
          <cell r="Q2923">
            <v>1</v>
          </cell>
          <cell r="R2923">
            <v>1</v>
          </cell>
          <cell r="S2923">
            <v>0</v>
          </cell>
          <cell r="T2923">
            <v>1</v>
          </cell>
          <cell r="U2923">
            <v>1</v>
          </cell>
        </row>
        <row r="2924">
          <cell r="D2924">
            <v>301762</v>
          </cell>
          <cell r="E2924" t="str">
            <v>Guinbirayan NHS</v>
          </cell>
          <cell r="F2924">
            <v>1</v>
          </cell>
          <cell r="G2924">
            <v>0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</row>
        <row r="2925">
          <cell r="D2925">
            <v>301760</v>
          </cell>
          <cell r="E2925" t="str">
            <v>España National High School</v>
          </cell>
          <cell r="F2925">
            <v>1</v>
          </cell>
          <cell r="G2925">
            <v>1</v>
          </cell>
          <cell r="H2925">
            <v>1</v>
          </cell>
          <cell r="I2925">
            <v>1</v>
          </cell>
          <cell r="J2925">
            <v>1</v>
          </cell>
          <cell r="K2925">
            <v>1</v>
          </cell>
          <cell r="L2925">
            <v>0</v>
          </cell>
          <cell r="M2925">
            <v>1</v>
          </cell>
          <cell r="N2925">
            <v>1</v>
          </cell>
          <cell r="O2925">
            <v>1</v>
          </cell>
          <cell r="P2925">
            <v>1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1</v>
          </cell>
        </row>
        <row r="2926">
          <cell r="D2926">
            <v>309209</v>
          </cell>
          <cell r="E2926" t="str">
            <v>ALAD NATIONAL HIGH SCHOOL</v>
          </cell>
          <cell r="F2926">
            <v>1</v>
          </cell>
          <cell r="G2926">
            <v>0</v>
          </cell>
          <cell r="H2926">
            <v>1</v>
          </cell>
          <cell r="I2926">
            <v>1</v>
          </cell>
          <cell r="J2926">
            <v>1</v>
          </cell>
          <cell r="K2926">
            <v>1</v>
          </cell>
          <cell r="L2926">
            <v>0</v>
          </cell>
          <cell r="M2926">
            <v>1</v>
          </cell>
          <cell r="N2926">
            <v>1</v>
          </cell>
          <cell r="O2926">
            <v>1</v>
          </cell>
          <cell r="P2926">
            <v>1</v>
          </cell>
          <cell r="Q2926">
            <v>1</v>
          </cell>
          <cell r="R2926">
            <v>1</v>
          </cell>
          <cell r="S2926">
            <v>0</v>
          </cell>
          <cell r="T2926">
            <v>0</v>
          </cell>
          <cell r="U2926">
            <v>0</v>
          </cell>
        </row>
        <row r="2927">
          <cell r="D2927">
            <v>305694</v>
          </cell>
          <cell r="E2927" t="str">
            <v>Armin Rios-Marin National High School</v>
          </cell>
          <cell r="F2927">
            <v>0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</row>
        <row r="2928">
          <cell r="D2928">
            <v>309214</v>
          </cell>
          <cell r="E2928" t="str">
            <v>Azagra National High School</v>
          </cell>
          <cell r="F2928">
            <v>1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1</v>
          </cell>
          <cell r="L2928">
            <v>0</v>
          </cell>
          <cell r="M2928">
            <v>1</v>
          </cell>
          <cell r="N2928">
            <v>1</v>
          </cell>
          <cell r="O2928">
            <v>1</v>
          </cell>
          <cell r="P2928">
            <v>1</v>
          </cell>
          <cell r="Q2928">
            <v>0</v>
          </cell>
          <cell r="R2928">
            <v>0</v>
          </cell>
          <cell r="S2928">
            <v>0</v>
          </cell>
          <cell r="T2928">
            <v>1</v>
          </cell>
          <cell r="U2928">
            <v>0</v>
          </cell>
        </row>
        <row r="2929">
          <cell r="D2929">
            <v>309205</v>
          </cell>
          <cell r="E2929" t="str">
            <v>Carmen NHS (Cabolutan NHS Ext.)</v>
          </cell>
          <cell r="F2929">
            <v>1</v>
          </cell>
          <cell r="G2929">
            <v>1</v>
          </cell>
          <cell r="H2929">
            <v>1</v>
          </cell>
          <cell r="I2929">
            <v>1</v>
          </cell>
          <cell r="J2929">
            <v>1</v>
          </cell>
          <cell r="K2929">
            <v>1</v>
          </cell>
          <cell r="L2929">
            <v>1</v>
          </cell>
          <cell r="M2929">
            <v>1</v>
          </cell>
          <cell r="N2929">
            <v>1</v>
          </cell>
          <cell r="O2929">
            <v>1</v>
          </cell>
          <cell r="P2929">
            <v>1</v>
          </cell>
          <cell r="Q2929">
            <v>1</v>
          </cell>
          <cell r="R2929">
            <v>0</v>
          </cell>
          <cell r="S2929">
            <v>0</v>
          </cell>
          <cell r="T2929">
            <v>1</v>
          </cell>
          <cell r="U2929">
            <v>0</v>
          </cell>
        </row>
        <row r="2930">
          <cell r="D2930">
            <v>309204</v>
          </cell>
          <cell r="E2930" t="str">
            <v>EDUARDO M. MORENO NATIONAL HIGH SCHOOL</v>
          </cell>
          <cell r="F2930">
            <v>1</v>
          </cell>
          <cell r="G2930">
            <v>1</v>
          </cell>
          <cell r="H2930">
            <v>1</v>
          </cell>
          <cell r="I2930">
            <v>0</v>
          </cell>
          <cell r="J2930">
            <v>1</v>
          </cell>
          <cell r="K2930">
            <v>0</v>
          </cell>
          <cell r="L2930">
            <v>1</v>
          </cell>
          <cell r="M2930">
            <v>0</v>
          </cell>
          <cell r="N2930">
            <v>0</v>
          </cell>
          <cell r="O2930">
            <v>0</v>
          </cell>
          <cell r="P2930">
            <v>1</v>
          </cell>
          <cell r="Q2930">
            <v>1</v>
          </cell>
          <cell r="R2930">
            <v>0</v>
          </cell>
          <cell r="S2930">
            <v>0</v>
          </cell>
          <cell r="T2930">
            <v>1</v>
          </cell>
          <cell r="U2930">
            <v>0</v>
          </cell>
        </row>
        <row r="2931">
          <cell r="D2931">
            <v>301766</v>
          </cell>
          <cell r="E2931" t="str">
            <v>Mabini NHS</v>
          </cell>
          <cell r="F2931">
            <v>1</v>
          </cell>
          <cell r="G2931">
            <v>0</v>
          </cell>
          <cell r="H2931">
            <v>1</v>
          </cell>
          <cell r="I2931">
            <v>0</v>
          </cell>
          <cell r="J2931">
            <v>1</v>
          </cell>
          <cell r="K2931">
            <v>0</v>
          </cell>
          <cell r="L2931">
            <v>0</v>
          </cell>
          <cell r="M2931">
            <v>1</v>
          </cell>
          <cell r="N2931">
            <v>0</v>
          </cell>
          <cell r="O2931">
            <v>0</v>
          </cell>
          <cell r="P2931">
            <v>1</v>
          </cell>
          <cell r="Q2931">
            <v>1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</row>
        <row r="2932">
          <cell r="D2932">
            <v>301759</v>
          </cell>
          <cell r="E2932" t="str">
            <v>Don Carlos M. Mejias Memorial NHS</v>
          </cell>
          <cell r="F2932">
            <v>1</v>
          </cell>
          <cell r="G2932">
            <v>1</v>
          </cell>
          <cell r="H2932">
            <v>1</v>
          </cell>
          <cell r="I2932">
            <v>0</v>
          </cell>
          <cell r="J2932">
            <v>1</v>
          </cell>
          <cell r="K2932">
            <v>0</v>
          </cell>
          <cell r="L2932">
            <v>0</v>
          </cell>
          <cell r="M2932">
            <v>1</v>
          </cell>
          <cell r="N2932">
            <v>1</v>
          </cell>
          <cell r="O2932">
            <v>0</v>
          </cell>
          <cell r="P2932">
            <v>1</v>
          </cell>
          <cell r="Q2932">
            <v>1</v>
          </cell>
          <cell r="R2932">
            <v>0</v>
          </cell>
          <cell r="S2932">
            <v>0</v>
          </cell>
          <cell r="T2932">
            <v>1</v>
          </cell>
          <cell r="U2932">
            <v>1</v>
          </cell>
        </row>
        <row r="2933">
          <cell r="D2933">
            <v>301770</v>
          </cell>
          <cell r="E2933" t="str">
            <v>Romblon NHS, Romblon</v>
          </cell>
          <cell r="F2933">
            <v>1</v>
          </cell>
          <cell r="G2933">
            <v>0</v>
          </cell>
          <cell r="H2933">
            <v>1</v>
          </cell>
          <cell r="I2933">
            <v>0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1</v>
          </cell>
          <cell r="R2933">
            <v>1</v>
          </cell>
          <cell r="S2933">
            <v>0</v>
          </cell>
          <cell r="T2933">
            <v>1</v>
          </cell>
          <cell r="U2933">
            <v>1</v>
          </cell>
        </row>
        <row r="2934">
          <cell r="D2934">
            <v>301753</v>
          </cell>
          <cell r="E2934" t="str">
            <v>Lumbang East National High School</v>
          </cell>
          <cell r="F2934">
            <v>1</v>
          </cell>
          <cell r="G2934">
            <v>1</v>
          </cell>
          <cell r="H2934">
            <v>1</v>
          </cell>
          <cell r="I2934">
            <v>0</v>
          </cell>
          <cell r="J2934">
            <v>0</v>
          </cell>
          <cell r="K2934">
            <v>1</v>
          </cell>
          <cell r="L2934">
            <v>0</v>
          </cell>
          <cell r="M2934">
            <v>1</v>
          </cell>
          <cell r="N2934">
            <v>0</v>
          </cell>
          <cell r="O2934">
            <v>0</v>
          </cell>
          <cell r="P2934">
            <v>1</v>
          </cell>
          <cell r="Q2934">
            <v>1</v>
          </cell>
          <cell r="R2934">
            <v>1</v>
          </cell>
          <cell r="S2934">
            <v>1</v>
          </cell>
          <cell r="T2934">
            <v>0</v>
          </cell>
          <cell r="U2934">
            <v>1</v>
          </cell>
        </row>
        <row r="2935">
          <cell r="D2935">
            <v>301746</v>
          </cell>
          <cell r="E2935" t="str">
            <v>Agnipa National High School</v>
          </cell>
          <cell r="F2935">
            <v>1</v>
          </cell>
          <cell r="G2935">
            <v>1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</row>
        <row r="2936">
          <cell r="D2936">
            <v>309202</v>
          </cell>
          <cell r="E2936" t="str">
            <v>San Agustin NTHS</v>
          </cell>
          <cell r="F2936">
            <v>0</v>
          </cell>
          <cell r="G2936">
            <v>0</v>
          </cell>
          <cell r="H2936">
            <v>1</v>
          </cell>
          <cell r="I2936">
            <v>0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1</v>
          </cell>
          <cell r="R2936">
            <v>0</v>
          </cell>
          <cell r="S2936">
            <v>0</v>
          </cell>
          <cell r="T2936">
            <v>1</v>
          </cell>
          <cell r="U2936">
            <v>0</v>
          </cell>
        </row>
        <row r="2937">
          <cell r="D2937">
            <v>309207</v>
          </cell>
          <cell r="E2937" t="str">
            <v>Agutay NHS</v>
          </cell>
          <cell r="F2937">
            <v>1</v>
          </cell>
          <cell r="G2937">
            <v>1</v>
          </cell>
          <cell r="H2937">
            <v>1</v>
          </cell>
          <cell r="I2937">
            <v>1</v>
          </cell>
          <cell r="J2937">
            <v>1</v>
          </cell>
          <cell r="K2937">
            <v>0</v>
          </cell>
          <cell r="L2937">
            <v>1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1</v>
          </cell>
          <cell r="R2937">
            <v>0</v>
          </cell>
          <cell r="S2937">
            <v>0</v>
          </cell>
          <cell r="T2937">
            <v>1</v>
          </cell>
          <cell r="U2937">
            <v>1</v>
          </cell>
        </row>
        <row r="2938">
          <cell r="D2938">
            <v>309210</v>
          </cell>
          <cell r="E2938" t="str">
            <v>Mauricio F. Fabito National High School</v>
          </cell>
          <cell r="F2938">
            <v>1</v>
          </cell>
          <cell r="G2938">
            <v>0</v>
          </cell>
          <cell r="H2938">
            <v>1</v>
          </cell>
          <cell r="I2938">
            <v>0</v>
          </cell>
          <cell r="J2938">
            <v>0</v>
          </cell>
          <cell r="K2938">
            <v>0</v>
          </cell>
          <cell r="L2938">
            <v>1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</row>
        <row r="2939">
          <cell r="D2939">
            <v>305606</v>
          </cell>
          <cell r="E2939" t="str">
            <v>Philippine Science High School_MIMAROPA Region Campus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</row>
        <row r="2940">
          <cell r="D2940">
            <v>301780</v>
          </cell>
          <cell r="E2940" t="str">
            <v>Bahile NHS</v>
          </cell>
          <cell r="F2940">
            <v>1</v>
          </cell>
          <cell r="G2940">
            <v>0</v>
          </cell>
          <cell r="H2940">
            <v>1</v>
          </cell>
          <cell r="I2940">
            <v>1</v>
          </cell>
          <cell r="J2940">
            <v>1</v>
          </cell>
          <cell r="K2940">
            <v>0</v>
          </cell>
          <cell r="L2940">
            <v>0</v>
          </cell>
          <cell r="M2940">
            <v>0</v>
          </cell>
          <cell r="N2940">
            <v>1</v>
          </cell>
          <cell r="O2940">
            <v>0</v>
          </cell>
          <cell r="P2940">
            <v>1</v>
          </cell>
          <cell r="Q2940">
            <v>1</v>
          </cell>
          <cell r="R2940">
            <v>0</v>
          </cell>
          <cell r="S2940">
            <v>0</v>
          </cell>
          <cell r="T2940">
            <v>0</v>
          </cell>
          <cell r="U2940">
            <v>1</v>
          </cell>
        </row>
        <row r="2941">
          <cell r="D2941">
            <v>301787</v>
          </cell>
          <cell r="E2941" t="str">
            <v>Babuyan NHS</v>
          </cell>
          <cell r="F2941">
            <v>1</v>
          </cell>
          <cell r="G2941">
            <v>1</v>
          </cell>
          <cell r="H2941">
            <v>1</v>
          </cell>
          <cell r="I2941">
            <v>0</v>
          </cell>
          <cell r="J2941">
            <v>1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</row>
        <row r="2942">
          <cell r="D2942">
            <v>301793</v>
          </cell>
          <cell r="E2942" t="str">
            <v>San Jose NHS</v>
          </cell>
          <cell r="F2942">
            <v>1</v>
          </cell>
          <cell r="G2942">
            <v>0</v>
          </cell>
          <cell r="H2942">
            <v>1</v>
          </cell>
          <cell r="I2942">
            <v>0</v>
          </cell>
          <cell r="J2942">
            <v>0</v>
          </cell>
          <cell r="K2942">
            <v>0</v>
          </cell>
          <cell r="L2942">
            <v>1</v>
          </cell>
          <cell r="M2942">
            <v>0</v>
          </cell>
          <cell r="N2942">
            <v>0</v>
          </cell>
          <cell r="O2942">
            <v>0</v>
          </cell>
          <cell r="P2942">
            <v>1</v>
          </cell>
          <cell r="Q2942">
            <v>1</v>
          </cell>
          <cell r="R2942">
            <v>1</v>
          </cell>
          <cell r="S2942">
            <v>1</v>
          </cell>
          <cell r="T2942">
            <v>1</v>
          </cell>
          <cell r="U2942">
            <v>1</v>
          </cell>
        </row>
        <row r="2943">
          <cell r="D2943">
            <v>309303</v>
          </cell>
          <cell r="E2943" t="str">
            <v>Tagabinet High School</v>
          </cell>
          <cell r="F2943">
            <v>1</v>
          </cell>
          <cell r="G2943">
            <v>0</v>
          </cell>
          <cell r="H2943">
            <v>1</v>
          </cell>
          <cell r="I2943">
            <v>0</v>
          </cell>
          <cell r="J2943">
            <v>0</v>
          </cell>
          <cell r="K2943">
            <v>1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1</v>
          </cell>
          <cell r="Q2943">
            <v>1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</row>
        <row r="2944">
          <cell r="D2944">
            <v>301785</v>
          </cell>
          <cell r="E2944" t="str">
            <v>Macarascas NHS</v>
          </cell>
          <cell r="F2944">
            <v>1</v>
          </cell>
          <cell r="G2944">
            <v>1</v>
          </cell>
          <cell r="H2944">
            <v>1</v>
          </cell>
          <cell r="I2944">
            <v>0</v>
          </cell>
          <cell r="J2944">
            <v>1</v>
          </cell>
          <cell r="K2944">
            <v>1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1</v>
          </cell>
          <cell r="Q2944">
            <v>1</v>
          </cell>
          <cell r="R2944">
            <v>1</v>
          </cell>
          <cell r="S2944">
            <v>0</v>
          </cell>
          <cell r="T2944">
            <v>0</v>
          </cell>
          <cell r="U2944">
            <v>1</v>
          </cell>
        </row>
        <row r="2945">
          <cell r="D2945">
            <v>301789</v>
          </cell>
          <cell r="E2945" t="str">
            <v>Mangingisda NHS</v>
          </cell>
          <cell r="F2945">
            <v>1</v>
          </cell>
          <cell r="G2945">
            <v>1</v>
          </cell>
          <cell r="H2945">
            <v>1</v>
          </cell>
          <cell r="I2945">
            <v>1</v>
          </cell>
          <cell r="J2945">
            <v>1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1</v>
          </cell>
          <cell r="P2945">
            <v>0</v>
          </cell>
          <cell r="Q2945">
            <v>1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</row>
        <row r="2946">
          <cell r="D2946">
            <v>330506</v>
          </cell>
          <cell r="E2946" t="str">
            <v>Sta. Monica High School</v>
          </cell>
          <cell r="F2946">
            <v>1</v>
          </cell>
          <cell r="G2946">
            <v>0</v>
          </cell>
          <cell r="H2946">
            <v>1</v>
          </cell>
          <cell r="I2946">
            <v>0</v>
          </cell>
          <cell r="J2946">
            <v>1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1</v>
          </cell>
          <cell r="Q2946">
            <v>1</v>
          </cell>
          <cell r="R2946">
            <v>0</v>
          </cell>
          <cell r="S2946">
            <v>0</v>
          </cell>
          <cell r="T2946">
            <v>0</v>
          </cell>
          <cell r="U2946">
            <v>1</v>
          </cell>
        </row>
        <row r="2947">
          <cell r="D2947">
            <v>301779</v>
          </cell>
          <cell r="E2947" t="str">
            <v>Bacungan National High School</v>
          </cell>
          <cell r="F2947">
            <v>1</v>
          </cell>
          <cell r="G2947">
            <v>0</v>
          </cell>
          <cell r="H2947">
            <v>1</v>
          </cell>
          <cell r="I2947">
            <v>0</v>
          </cell>
          <cell r="J2947">
            <v>0</v>
          </cell>
          <cell r="K2947">
            <v>1</v>
          </cell>
          <cell r="L2947">
            <v>0</v>
          </cell>
          <cell r="M2947">
            <v>1</v>
          </cell>
          <cell r="N2947">
            <v>0</v>
          </cell>
          <cell r="O2947">
            <v>0</v>
          </cell>
          <cell r="P2947">
            <v>1</v>
          </cell>
          <cell r="Q2947">
            <v>1</v>
          </cell>
          <cell r="R2947">
            <v>0</v>
          </cell>
          <cell r="S2947">
            <v>0</v>
          </cell>
          <cell r="T2947">
            <v>0</v>
          </cell>
          <cell r="U2947">
            <v>1</v>
          </cell>
        </row>
        <row r="2948">
          <cell r="D2948">
            <v>301794</v>
          </cell>
          <cell r="E2948" t="str">
            <v>San Miguel National High School</v>
          </cell>
          <cell r="F2948">
            <v>1</v>
          </cell>
          <cell r="G2948">
            <v>0</v>
          </cell>
          <cell r="H2948">
            <v>1</v>
          </cell>
          <cell r="I2948">
            <v>1</v>
          </cell>
          <cell r="J2948">
            <v>1</v>
          </cell>
          <cell r="K2948">
            <v>1</v>
          </cell>
          <cell r="L2948">
            <v>0</v>
          </cell>
          <cell r="M2948">
            <v>0</v>
          </cell>
          <cell r="N2948">
            <v>0</v>
          </cell>
          <cell r="O2948">
            <v>1</v>
          </cell>
          <cell r="P2948">
            <v>0</v>
          </cell>
          <cell r="Q2948">
            <v>1</v>
          </cell>
          <cell r="R2948">
            <v>0</v>
          </cell>
          <cell r="S2948">
            <v>0</v>
          </cell>
          <cell r="T2948">
            <v>1</v>
          </cell>
          <cell r="U2948">
            <v>0</v>
          </cell>
        </row>
        <row r="2949">
          <cell r="D2949">
            <v>301792</v>
          </cell>
          <cell r="E2949" t="str">
            <v>Marcelino Abadiano Javarez National High School</v>
          </cell>
          <cell r="F2949">
            <v>1</v>
          </cell>
          <cell r="G2949">
            <v>1</v>
          </cell>
          <cell r="H2949">
            <v>1</v>
          </cell>
          <cell r="I2949">
            <v>1</v>
          </cell>
          <cell r="J2949">
            <v>1</v>
          </cell>
          <cell r="K2949">
            <v>1</v>
          </cell>
          <cell r="L2949">
            <v>1</v>
          </cell>
          <cell r="M2949">
            <v>1</v>
          </cell>
          <cell r="N2949">
            <v>1</v>
          </cell>
          <cell r="O2949">
            <v>1</v>
          </cell>
          <cell r="P2949">
            <v>1</v>
          </cell>
          <cell r="Q2949">
            <v>1</v>
          </cell>
          <cell r="R2949">
            <v>1</v>
          </cell>
          <cell r="S2949">
            <v>0</v>
          </cell>
          <cell r="T2949">
            <v>1</v>
          </cell>
          <cell r="U2949">
            <v>1</v>
          </cell>
        </row>
        <row r="2950">
          <cell r="D2950">
            <v>301784</v>
          </cell>
          <cell r="E2950" t="str">
            <v>LANGOGAN NATIONAL HIGH SCHOOL</v>
          </cell>
          <cell r="F2950">
            <v>1</v>
          </cell>
          <cell r="G2950">
            <v>1</v>
          </cell>
          <cell r="H2950">
            <v>1</v>
          </cell>
          <cell r="I2950">
            <v>0</v>
          </cell>
          <cell r="J2950">
            <v>1</v>
          </cell>
          <cell r="K2950">
            <v>1</v>
          </cell>
          <cell r="L2950">
            <v>0</v>
          </cell>
          <cell r="M2950">
            <v>0</v>
          </cell>
          <cell r="N2950">
            <v>1</v>
          </cell>
          <cell r="O2950">
            <v>0</v>
          </cell>
          <cell r="P2950">
            <v>1</v>
          </cell>
          <cell r="Q2950">
            <v>1</v>
          </cell>
          <cell r="R2950">
            <v>0</v>
          </cell>
          <cell r="S2950">
            <v>0</v>
          </cell>
          <cell r="T2950">
            <v>0</v>
          </cell>
          <cell r="U2950">
            <v>1</v>
          </cell>
        </row>
        <row r="2951">
          <cell r="D2951">
            <v>305541</v>
          </cell>
          <cell r="E2951" t="str">
            <v>Matahimik-Bucana High School</v>
          </cell>
          <cell r="F2951">
            <v>1</v>
          </cell>
          <cell r="G2951">
            <v>0</v>
          </cell>
          <cell r="H2951">
            <v>1</v>
          </cell>
          <cell r="I2951">
            <v>0</v>
          </cell>
          <cell r="J2951">
            <v>1</v>
          </cell>
          <cell r="K2951">
            <v>1</v>
          </cell>
          <cell r="L2951">
            <v>1</v>
          </cell>
          <cell r="M2951">
            <v>1</v>
          </cell>
          <cell r="N2951">
            <v>1</v>
          </cell>
          <cell r="O2951">
            <v>1</v>
          </cell>
          <cell r="P2951">
            <v>1</v>
          </cell>
          <cell r="Q2951">
            <v>1</v>
          </cell>
          <cell r="R2951">
            <v>1</v>
          </cell>
          <cell r="S2951">
            <v>0</v>
          </cell>
          <cell r="T2951">
            <v>0</v>
          </cell>
          <cell r="U2951">
            <v>1</v>
          </cell>
        </row>
        <row r="2952">
          <cell r="D2952">
            <v>301795</v>
          </cell>
          <cell r="E2952" t="str">
            <v>San Rafael National High School</v>
          </cell>
          <cell r="F2952">
            <v>1</v>
          </cell>
          <cell r="G2952">
            <v>1</v>
          </cell>
          <cell r="H2952">
            <v>1</v>
          </cell>
          <cell r="I2952">
            <v>1</v>
          </cell>
          <cell r="J2952">
            <v>1</v>
          </cell>
          <cell r="K2952">
            <v>1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1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</row>
        <row r="2953">
          <cell r="D2953">
            <v>309301</v>
          </cell>
          <cell r="E2953" t="str">
            <v>PALAWAN NATIONAL SCHOOL</v>
          </cell>
          <cell r="F2953">
            <v>1</v>
          </cell>
          <cell r="G2953">
            <v>1</v>
          </cell>
          <cell r="H2953">
            <v>1</v>
          </cell>
          <cell r="I2953">
            <v>0</v>
          </cell>
          <cell r="J2953">
            <v>1</v>
          </cell>
          <cell r="K2953">
            <v>1</v>
          </cell>
          <cell r="L2953">
            <v>0</v>
          </cell>
          <cell r="M2953">
            <v>1</v>
          </cell>
          <cell r="N2953">
            <v>0</v>
          </cell>
          <cell r="O2953">
            <v>0</v>
          </cell>
          <cell r="P2953">
            <v>1</v>
          </cell>
          <cell r="Q2953">
            <v>0</v>
          </cell>
          <cell r="R2953">
            <v>0</v>
          </cell>
          <cell r="S2953">
            <v>0</v>
          </cell>
          <cell r="T2953">
            <v>1</v>
          </cell>
          <cell r="U2953">
            <v>0</v>
          </cell>
        </row>
        <row r="2954">
          <cell r="D2954">
            <v>301796</v>
          </cell>
          <cell r="E2954" t="str">
            <v>Sicsican NHS</v>
          </cell>
          <cell r="F2954">
            <v>0</v>
          </cell>
          <cell r="G2954">
            <v>1</v>
          </cell>
          <cell r="H2954">
            <v>1</v>
          </cell>
          <cell r="I2954">
            <v>0</v>
          </cell>
          <cell r="J2954">
            <v>1</v>
          </cell>
          <cell r="K2954">
            <v>1</v>
          </cell>
          <cell r="L2954">
            <v>0</v>
          </cell>
          <cell r="M2954">
            <v>1</v>
          </cell>
          <cell r="N2954">
            <v>0</v>
          </cell>
          <cell r="O2954">
            <v>0</v>
          </cell>
          <cell r="P2954">
            <v>1</v>
          </cell>
          <cell r="Q2954">
            <v>1</v>
          </cell>
          <cell r="R2954">
            <v>0</v>
          </cell>
          <cell r="S2954">
            <v>0</v>
          </cell>
          <cell r="T2954">
            <v>1</v>
          </cell>
          <cell r="U2954">
            <v>0</v>
          </cell>
        </row>
        <row r="2955">
          <cell r="D2955">
            <v>305540</v>
          </cell>
          <cell r="E2955" t="str">
            <v>Buenavista High School</v>
          </cell>
          <cell r="F2955">
            <v>1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</row>
        <row r="2956">
          <cell r="D2956">
            <v>301783</v>
          </cell>
          <cell r="E2956" t="str">
            <v>Irawan NHS</v>
          </cell>
          <cell r="F2956">
            <v>1</v>
          </cell>
          <cell r="G2956">
            <v>1</v>
          </cell>
          <cell r="H2956">
            <v>1</v>
          </cell>
          <cell r="I2956">
            <v>1</v>
          </cell>
          <cell r="J2956">
            <v>1</v>
          </cell>
          <cell r="K2956">
            <v>0</v>
          </cell>
          <cell r="L2956">
            <v>0</v>
          </cell>
          <cell r="M2956">
            <v>1</v>
          </cell>
          <cell r="N2956">
            <v>1</v>
          </cell>
          <cell r="O2956">
            <v>1</v>
          </cell>
          <cell r="P2956">
            <v>1</v>
          </cell>
          <cell r="Q2956">
            <v>1</v>
          </cell>
          <cell r="R2956">
            <v>1</v>
          </cell>
          <cell r="S2956">
            <v>1</v>
          </cell>
          <cell r="T2956">
            <v>1</v>
          </cell>
          <cell r="U2956">
            <v>1</v>
          </cell>
        </row>
        <row r="2957">
          <cell r="D2957">
            <v>301790</v>
          </cell>
          <cell r="E2957" t="str">
            <v>Sta. Lourdes NHS</v>
          </cell>
          <cell r="F2957">
            <v>1</v>
          </cell>
          <cell r="G2957">
            <v>1</v>
          </cell>
          <cell r="H2957">
            <v>1</v>
          </cell>
          <cell r="I2957">
            <v>1</v>
          </cell>
          <cell r="J2957">
            <v>1</v>
          </cell>
          <cell r="K2957">
            <v>1</v>
          </cell>
          <cell r="L2957">
            <v>0</v>
          </cell>
          <cell r="M2957">
            <v>0</v>
          </cell>
          <cell r="N2957">
            <v>1</v>
          </cell>
          <cell r="O2957">
            <v>1</v>
          </cell>
          <cell r="P2957">
            <v>0</v>
          </cell>
          <cell r="Q2957">
            <v>1</v>
          </cell>
          <cell r="R2957">
            <v>0</v>
          </cell>
          <cell r="S2957">
            <v>0</v>
          </cell>
          <cell r="T2957">
            <v>0</v>
          </cell>
          <cell r="U2957">
            <v>1</v>
          </cell>
        </row>
        <row r="2958">
          <cell r="D2958">
            <v>301781</v>
          </cell>
          <cell r="E2958" t="str">
            <v>Cabayugan NHS</v>
          </cell>
          <cell r="F2958">
            <v>1</v>
          </cell>
          <cell r="G2958">
            <v>1</v>
          </cell>
          <cell r="H2958">
            <v>1</v>
          </cell>
          <cell r="I2958">
            <v>1</v>
          </cell>
          <cell r="J2958">
            <v>0</v>
          </cell>
          <cell r="K2958">
            <v>1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1</v>
          </cell>
          <cell r="Q2958">
            <v>0</v>
          </cell>
          <cell r="R2958">
            <v>0</v>
          </cell>
          <cell r="S2958">
            <v>0</v>
          </cell>
          <cell r="T2958">
            <v>1</v>
          </cell>
          <cell r="U2958">
            <v>0</v>
          </cell>
        </row>
        <row r="2959">
          <cell r="D2959">
            <v>301782</v>
          </cell>
          <cell r="E2959" t="str">
            <v>Inagawan NHS</v>
          </cell>
          <cell r="F2959">
            <v>1</v>
          </cell>
          <cell r="G2959">
            <v>0</v>
          </cell>
          <cell r="H2959">
            <v>0</v>
          </cell>
          <cell r="I2959">
            <v>1</v>
          </cell>
          <cell r="J2959">
            <v>0</v>
          </cell>
          <cell r="K2959">
            <v>0</v>
          </cell>
          <cell r="L2959">
            <v>0</v>
          </cell>
          <cell r="M2959">
            <v>1</v>
          </cell>
          <cell r="N2959">
            <v>0</v>
          </cell>
          <cell r="O2959">
            <v>0</v>
          </cell>
          <cell r="P2959">
            <v>0</v>
          </cell>
          <cell r="Q2959">
            <v>1</v>
          </cell>
          <cell r="R2959">
            <v>1</v>
          </cell>
          <cell r="S2959">
            <v>0</v>
          </cell>
          <cell r="T2959">
            <v>0</v>
          </cell>
          <cell r="U2959">
            <v>1</v>
          </cell>
        </row>
        <row r="2960">
          <cell r="D2960">
            <v>300400</v>
          </cell>
          <cell r="E2960" t="str">
            <v>Ubaldo L. Conde High School</v>
          </cell>
          <cell r="F2960">
            <v>1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1</v>
          </cell>
          <cell r="N2960">
            <v>0</v>
          </cell>
          <cell r="O2960">
            <v>0</v>
          </cell>
          <cell r="P2960">
            <v>0</v>
          </cell>
          <cell r="Q2960">
            <v>1</v>
          </cell>
          <cell r="R2960">
            <v>1</v>
          </cell>
          <cell r="S2960">
            <v>0</v>
          </cell>
          <cell r="T2960">
            <v>0</v>
          </cell>
          <cell r="U2960">
            <v>0</v>
          </cell>
        </row>
        <row r="2961">
          <cell r="D2961">
            <v>301786</v>
          </cell>
          <cell r="E2961" t="str">
            <v>Napsan National High School</v>
          </cell>
          <cell r="F2961">
            <v>0</v>
          </cell>
          <cell r="G2961">
            <v>1</v>
          </cell>
          <cell r="H2961">
            <v>1</v>
          </cell>
          <cell r="I2961">
            <v>0</v>
          </cell>
          <cell r="J2961">
            <v>0</v>
          </cell>
          <cell r="K2961">
            <v>1</v>
          </cell>
          <cell r="L2961">
            <v>0</v>
          </cell>
          <cell r="M2961">
            <v>1</v>
          </cell>
          <cell r="N2961">
            <v>0</v>
          </cell>
          <cell r="O2961">
            <v>0</v>
          </cell>
          <cell r="P2961">
            <v>1</v>
          </cell>
          <cell r="Q2961">
            <v>1</v>
          </cell>
          <cell r="R2961">
            <v>1</v>
          </cell>
          <cell r="S2961">
            <v>0</v>
          </cell>
          <cell r="T2961">
            <v>1</v>
          </cell>
          <cell r="U2961">
            <v>0</v>
          </cell>
        </row>
        <row r="2962">
          <cell r="D2962">
            <v>301791</v>
          </cell>
          <cell r="E2962" t="str">
            <v>Pto. Princesa City Nat. Sci. HS</v>
          </cell>
          <cell r="F2962">
            <v>1</v>
          </cell>
          <cell r="G2962">
            <v>0</v>
          </cell>
          <cell r="H2962">
            <v>1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1</v>
          </cell>
          <cell r="R2962">
            <v>0</v>
          </cell>
          <cell r="S2962">
            <v>0</v>
          </cell>
          <cell r="T2962">
            <v>1</v>
          </cell>
          <cell r="U2962">
            <v>0</v>
          </cell>
        </row>
        <row r="2963">
          <cell r="D2963">
            <v>309302</v>
          </cell>
          <cell r="E2963" t="str">
            <v>Simpucan NHS (Napsan NHS - Simpucan Annex)</v>
          </cell>
          <cell r="F2963">
            <v>1</v>
          </cell>
          <cell r="G2963">
            <v>1</v>
          </cell>
          <cell r="H2963">
            <v>1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1</v>
          </cell>
          <cell r="Q2963">
            <v>1</v>
          </cell>
          <cell r="R2963">
            <v>0</v>
          </cell>
          <cell r="S2963">
            <v>0</v>
          </cell>
          <cell r="T2963">
            <v>0</v>
          </cell>
          <cell r="U2963">
            <v>1</v>
          </cell>
        </row>
        <row r="2964">
          <cell r="D2964">
            <v>301788</v>
          </cell>
          <cell r="E2964" t="str">
            <v>Luzviminda National High School</v>
          </cell>
          <cell r="F2964">
            <v>0</v>
          </cell>
          <cell r="G2964">
            <v>1</v>
          </cell>
          <cell r="H2964">
            <v>1</v>
          </cell>
          <cell r="I2964">
            <v>0</v>
          </cell>
          <cell r="J2964">
            <v>1</v>
          </cell>
          <cell r="K2964">
            <v>1</v>
          </cell>
          <cell r="L2964">
            <v>1</v>
          </cell>
          <cell r="M2964">
            <v>1</v>
          </cell>
          <cell r="N2964">
            <v>0</v>
          </cell>
          <cell r="O2964">
            <v>1</v>
          </cell>
          <cell r="P2964">
            <v>1</v>
          </cell>
          <cell r="Q2964">
            <v>1</v>
          </cell>
          <cell r="R2964">
            <v>0</v>
          </cell>
          <cell r="S2964">
            <v>0</v>
          </cell>
          <cell r="T2964">
            <v>0</v>
          </cell>
          <cell r="U2964">
            <v>1</v>
          </cell>
        </row>
        <row r="2965">
          <cell r="D2965">
            <v>301802</v>
          </cell>
          <cell r="E2965" t="str">
            <v>Nag-iba National High School</v>
          </cell>
          <cell r="F2965">
            <v>0</v>
          </cell>
          <cell r="G2965">
            <v>1</v>
          </cell>
          <cell r="H2965">
            <v>1</v>
          </cell>
          <cell r="I2965">
            <v>1</v>
          </cell>
          <cell r="J2965">
            <v>1</v>
          </cell>
          <cell r="K2965">
            <v>1</v>
          </cell>
          <cell r="L2965">
            <v>1</v>
          </cell>
          <cell r="M2965">
            <v>1</v>
          </cell>
          <cell r="N2965">
            <v>1</v>
          </cell>
          <cell r="O2965">
            <v>1</v>
          </cell>
          <cell r="P2965">
            <v>1</v>
          </cell>
          <cell r="Q2965">
            <v>1</v>
          </cell>
          <cell r="R2965">
            <v>0</v>
          </cell>
          <cell r="S2965">
            <v>0</v>
          </cell>
          <cell r="T2965">
            <v>1</v>
          </cell>
          <cell r="U2965">
            <v>0</v>
          </cell>
        </row>
        <row r="2966">
          <cell r="D2966">
            <v>301803</v>
          </cell>
          <cell r="E2966" t="str">
            <v>Pedro V. Panaligan Memorial National High School</v>
          </cell>
          <cell r="F2966">
            <v>1</v>
          </cell>
          <cell r="G2966">
            <v>1</v>
          </cell>
          <cell r="H2966">
            <v>1</v>
          </cell>
          <cell r="I2966">
            <v>1</v>
          </cell>
          <cell r="J2966">
            <v>1</v>
          </cell>
          <cell r="K2966">
            <v>1</v>
          </cell>
          <cell r="L2966">
            <v>0</v>
          </cell>
          <cell r="M2966">
            <v>1</v>
          </cell>
          <cell r="N2966">
            <v>1</v>
          </cell>
          <cell r="O2966">
            <v>1</v>
          </cell>
          <cell r="P2966">
            <v>1</v>
          </cell>
          <cell r="Q2966">
            <v>1</v>
          </cell>
          <cell r="R2966">
            <v>1</v>
          </cell>
          <cell r="S2966">
            <v>0</v>
          </cell>
          <cell r="T2966">
            <v>1</v>
          </cell>
          <cell r="U2966">
            <v>1</v>
          </cell>
        </row>
        <row r="2967">
          <cell r="D2967">
            <v>301805</v>
          </cell>
          <cell r="E2967" t="str">
            <v>Managpi National High School</v>
          </cell>
          <cell r="F2967">
            <v>1</v>
          </cell>
          <cell r="G2967">
            <v>1</v>
          </cell>
          <cell r="H2967">
            <v>1</v>
          </cell>
          <cell r="I2967">
            <v>0</v>
          </cell>
          <cell r="J2967">
            <v>1</v>
          </cell>
          <cell r="K2967">
            <v>1</v>
          </cell>
          <cell r="L2967">
            <v>1</v>
          </cell>
          <cell r="M2967">
            <v>1</v>
          </cell>
          <cell r="N2967">
            <v>1</v>
          </cell>
          <cell r="O2967">
            <v>1</v>
          </cell>
          <cell r="P2967">
            <v>1</v>
          </cell>
          <cell r="Q2967">
            <v>1</v>
          </cell>
          <cell r="R2967">
            <v>1</v>
          </cell>
          <cell r="S2967">
            <v>0</v>
          </cell>
          <cell r="T2967">
            <v>1</v>
          </cell>
          <cell r="U2967">
            <v>1</v>
          </cell>
        </row>
        <row r="2968">
          <cell r="D2968">
            <v>301798</v>
          </cell>
          <cell r="E2968" t="str">
            <v>Canubing National High School</v>
          </cell>
          <cell r="F2968">
            <v>1</v>
          </cell>
          <cell r="G2968">
            <v>1</v>
          </cell>
          <cell r="H2968">
            <v>1</v>
          </cell>
          <cell r="I2968">
            <v>0</v>
          </cell>
          <cell r="J2968">
            <v>1</v>
          </cell>
          <cell r="K2968">
            <v>1</v>
          </cell>
          <cell r="L2968">
            <v>0</v>
          </cell>
          <cell r="M2968">
            <v>0</v>
          </cell>
          <cell r="N2968">
            <v>1</v>
          </cell>
          <cell r="O2968">
            <v>1</v>
          </cell>
          <cell r="P2968">
            <v>1</v>
          </cell>
          <cell r="Q2968">
            <v>1</v>
          </cell>
          <cell r="R2968">
            <v>0</v>
          </cell>
          <cell r="S2968">
            <v>0</v>
          </cell>
          <cell r="T2968">
            <v>1</v>
          </cell>
          <cell r="U2968">
            <v>1</v>
          </cell>
        </row>
        <row r="2969">
          <cell r="D2969">
            <v>301800</v>
          </cell>
          <cell r="E2969" t="str">
            <v>Oriental Mindoro National High School</v>
          </cell>
          <cell r="F2969">
            <v>1</v>
          </cell>
          <cell r="G2969">
            <v>1</v>
          </cell>
          <cell r="H2969">
            <v>1</v>
          </cell>
          <cell r="I2969">
            <v>1</v>
          </cell>
          <cell r="J2969">
            <v>1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1</v>
          </cell>
          <cell r="Q2969">
            <v>0</v>
          </cell>
          <cell r="R2969">
            <v>0</v>
          </cell>
          <cell r="S2969">
            <v>0</v>
          </cell>
          <cell r="T2969">
            <v>1</v>
          </cell>
          <cell r="U2969">
            <v>0</v>
          </cell>
        </row>
        <row r="2970">
          <cell r="D2970">
            <v>301804</v>
          </cell>
          <cell r="E2970" t="str">
            <v>Parang National High School</v>
          </cell>
          <cell r="F2970">
            <v>1</v>
          </cell>
          <cell r="G2970">
            <v>1</v>
          </cell>
          <cell r="H2970">
            <v>1</v>
          </cell>
          <cell r="I2970">
            <v>0</v>
          </cell>
          <cell r="J2970">
            <v>1</v>
          </cell>
          <cell r="K2970">
            <v>1</v>
          </cell>
          <cell r="L2970">
            <v>0</v>
          </cell>
          <cell r="M2970">
            <v>0</v>
          </cell>
          <cell r="N2970">
            <v>0</v>
          </cell>
          <cell r="O2970">
            <v>1</v>
          </cell>
          <cell r="P2970">
            <v>1</v>
          </cell>
          <cell r="Q2970">
            <v>1</v>
          </cell>
          <cell r="R2970">
            <v>0</v>
          </cell>
          <cell r="S2970">
            <v>0</v>
          </cell>
          <cell r="T2970">
            <v>1</v>
          </cell>
          <cell r="U2970">
            <v>0</v>
          </cell>
        </row>
        <row r="2971">
          <cell r="D2971">
            <v>309402</v>
          </cell>
          <cell r="E2971" t="str">
            <v>Bucayao National High School</v>
          </cell>
          <cell r="F2971">
            <v>1</v>
          </cell>
          <cell r="G2971">
            <v>1</v>
          </cell>
          <cell r="H2971">
            <v>1</v>
          </cell>
          <cell r="I2971">
            <v>0</v>
          </cell>
          <cell r="J2971">
            <v>1</v>
          </cell>
          <cell r="K2971">
            <v>1</v>
          </cell>
          <cell r="L2971">
            <v>0</v>
          </cell>
          <cell r="M2971">
            <v>1</v>
          </cell>
          <cell r="N2971">
            <v>1</v>
          </cell>
          <cell r="O2971">
            <v>1</v>
          </cell>
          <cell r="P2971">
            <v>1</v>
          </cell>
          <cell r="Q2971">
            <v>0</v>
          </cell>
          <cell r="R2971">
            <v>0</v>
          </cell>
          <cell r="S2971">
            <v>0</v>
          </cell>
          <cell r="T2971">
            <v>1</v>
          </cell>
          <cell r="U2971">
            <v>0</v>
          </cell>
        </row>
        <row r="2972">
          <cell r="D2972">
            <v>301801</v>
          </cell>
          <cell r="E2972" t="str">
            <v>Ceriaco A. Abes Memorial National High School</v>
          </cell>
          <cell r="F2972">
            <v>1</v>
          </cell>
          <cell r="G2972">
            <v>1</v>
          </cell>
          <cell r="H2972">
            <v>1</v>
          </cell>
          <cell r="I2972">
            <v>1</v>
          </cell>
          <cell r="J2972">
            <v>1</v>
          </cell>
          <cell r="K2972">
            <v>1</v>
          </cell>
          <cell r="L2972">
            <v>1</v>
          </cell>
          <cell r="M2972">
            <v>0</v>
          </cell>
          <cell r="N2972">
            <v>1</v>
          </cell>
          <cell r="O2972">
            <v>1</v>
          </cell>
          <cell r="P2972">
            <v>1</v>
          </cell>
          <cell r="Q2972">
            <v>1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</row>
        <row r="2973">
          <cell r="D2973">
            <v>301797</v>
          </cell>
          <cell r="E2973" t="str">
            <v>Community Vocational High School</v>
          </cell>
          <cell r="F2973">
            <v>0</v>
          </cell>
          <cell r="G2973">
            <v>0</v>
          </cell>
          <cell r="H2973">
            <v>1</v>
          </cell>
          <cell r="I2973">
            <v>1</v>
          </cell>
          <cell r="J2973">
            <v>1</v>
          </cell>
          <cell r="K2973">
            <v>0</v>
          </cell>
          <cell r="L2973">
            <v>1</v>
          </cell>
          <cell r="M2973">
            <v>0</v>
          </cell>
          <cell r="N2973">
            <v>0</v>
          </cell>
          <cell r="O2973">
            <v>0</v>
          </cell>
          <cell r="P2973">
            <v>1</v>
          </cell>
          <cell r="Q2973">
            <v>1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</row>
        <row r="2974">
          <cell r="D2974">
            <v>301840</v>
          </cell>
          <cell r="E2974" t="str">
            <v>Magpanambo NHS</v>
          </cell>
          <cell r="F2974">
            <v>1</v>
          </cell>
          <cell r="G2974">
            <v>1</v>
          </cell>
          <cell r="H2974">
            <v>1</v>
          </cell>
          <cell r="I2974">
            <v>1</v>
          </cell>
          <cell r="J2974">
            <v>1</v>
          </cell>
          <cell r="K2974">
            <v>1</v>
          </cell>
          <cell r="L2974">
            <v>1</v>
          </cell>
          <cell r="M2974">
            <v>1</v>
          </cell>
          <cell r="N2974">
            <v>1</v>
          </cell>
          <cell r="O2974">
            <v>1</v>
          </cell>
          <cell r="P2974">
            <v>1</v>
          </cell>
          <cell r="Q2974">
            <v>1</v>
          </cell>
          <cell r="R2974">
            <v>0</v>
          </cell>
          <cell r="S2974">
            <v>0</v>
          </cell>
          <cell r="T2974">
            <v>0</v>
          </cell>
          <cell r="U2974">
            <v>1</v>
          </cell>
        </row>
        <row r="2975">
          <cell r="D2975">
            <v>309514</v>
          </cell>
          <cell r="E2975" t="str">
            <v>Macabugos High School</v>
          </cell>
          <cell r="F2975">
            <v>1</v>
          </cell>
          <cell r="G2975">
            <v>1</v>
          </cell>
          <cell r="H2975">
            <v>1</v>
          </cell>
          <cell r="I2975">
            <v>1</v>
          </cell>
          <cell r="J2975">
            <v>1</v>
          </cell>
          <cell r="K2975">
            <v>1</v>
          </cell>
          <cell r="L2975">
            <v>0</v>
          </cell>
          <cell r="M2975">
            <v>0</v>
          </cell>
          <cell r="N2975">
            <v>1</v>
          </cell>
          <cell r="O2975">
            <v>0</v>
          </cell>
          <cell r="P2975">
            <v>1</v>
          </cell>
          <cell r="Q2975">
            <v>1</v>
          </cell>
          <cell r="R2975">
            <v>0</v>
          </cell>
          <cell r="S2975">
            <v>0</v>
          </cell>
          <cell r="T2975">
            <v>1</v>
          </cell>
          <cell r="U2975">
            <v>0</v>
          </cell>
        </row>
        <row r="2976">
          <cell r="D2976">
            <v>301851</v>
          </cell>
          <cell r="E2976" t="str">
            <v>Masarawag National High School</v>
          </cell>
          <cell r="F2976">
            <v>1</v>
          </cell>
          <cell r="G2976">
            <v>0</v>
          </cell>
          <cell r="H2976">
            <v>1</v>
          </cell>
          <cell r="I2976">
            <v>1</v>
          </cell>
          <cell r="J2976">
            <v>1</v>
          </cell>
          <cell r="K2976">
            <v>1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1</v>
          </cell>
          <cell r="Q2976">
            <v>0</v>
          </cell>
          <cell r="R2976">
            <v>1</v>
          </cell>
          <cell r="S2976">
            <v>0</v>
          </cell>
          <cell r="T2976">
            <v>0</v>
          </cell>
          <cell r="U2976">
            <v>1</v>
          </cell>
        </row>
        <row r="2977">
          <cell r="D2977">
            <v>309515</v>
          </cell>
          <cell r="E2977" t="str">
            <v>Malilipot National High School</v>
          </cell>
          <cell r="F2977">
            <v>0</v>
          </cell>
          <cell r="G2977">
            <v>0</v>
          </cell>
          <cell r="H2977">
            <v>1</v>
          </cell>
          <cell r="I2977">
            <v>0</v>
          </cell>
          <cell r="J2977">
            <v>0</v>
          </cell>
          <cell r="K2977">
            <v>1</v>
          </cell>
          <cell r="L2977">
            <v>0</v>
          </cell>
          <cell r="M2977">
            <v>1</v>
          </cell>
          <cell r="N2977">
            <v>1</v>
          </cell>
          <cell r="O2977">
            <v>1</v>
          </cell>
          <cell r="P2977">
            <v>1</v>
          </cell>
          <cell r="Q2977">
            <v>1</v>
          </cell>
          <cell r="R2977">
            <v>1</v>
          </cell>
          <cell r="S2977">
            <v>1</v>
          </cell>
          <cell r="T2977">
            <v>1</v>
          </cell>
          <cell r="U2977">
            <v>1</v>
          </cell>
        </row>
        <row r="2978">
          <cell r="D2978">
            <v>301823</v>
          </cell>
          <cell r="E2978" t="str">
            <v>Ilawod National High School</v>
          </cell>
          <cell r="F2978">
            <v>1</v>
          </cell>
          <cell r="G2978">
            <v>0</v>
          </cell>
          <cell r="H2978">
            <v>1</v>
          </cell>
          <cell r="I2978">
            <v>1</v>
          </cell>
          <cell r="J2978">
            <v>1</v>
          </cell>
          <cell r="K2978">
            <v>1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</row>
        <row r="2979">
          <cell r="D2979">
            <v>500155</v>
          </cell>
          <cell r="E2979" t="str">
            <v>San Agustin Elementary School</v>
          </cell>
          <cell r="F2979">
            <v>0</v>
          </cell>
          <cell r="G2979">
            <v>1</v>
          </cell>
          <cell r="H2979">
            <v>1</v>
          </cell>
          <cell r="I2979">
            <v>1</v>
          </cell>
          <cell r="J2979">
            <v>1</v>
          </cell>
          <cell r="K2979">
            <v>0</v>
          </cell>
          <cell r="L2979">
            <v>0</v>
          </cell>
          <cell r="M2979">
            <v>0</v>
          </cell>
          <cell r="N2979">
            <v>1</v>
          </cell>
          <cell r="O2979">
            <v>0</v>
          </cell>
          <cell r="P2979">
            <v>1</v>
          </cell>
          <cell r="Q2979">
            <v>0</v>
          </cell>
          <cell r="R2979">
            <v>0</v>
          </cell>
          <cell r="S2979">
            <v>0</v>
          </cell>
          <cell r="T2979">
            <v>1</v>
          </cell>
          <cell r="U2979">
            <v>0</v>
          </cell>
        </row>
        <row r="2980">
          <cell r="D2980">
            <v>301812</v>
          </cell>
          <cell r="E2980" t="str">
            <v>Bariw National High School</v>
          </cell>
          <cell r="F2980">
            <v>1</v>
          </cell>
          <cell r="G2980">
            <v>1</v>
          </cell>
          <cell r="H2980">
            <v>1</v>
          </cell>
          <cell r="I2980">
            <v>0</v>
          </cell>
          <cell r="J2980">
            <v>1</v>
          </cell>
          <cell r="K2980">
            <v>1</v>
          </cell>
          <cell r="L2980">
            <v>0</v>
          </cell>
          <cell r="M2980">
            <v>0</v>
          </cell>
          <cell r="N2980">
            <v>1</v>
          </cell>
          <cell r="O2980">
            <v>1</v>
          </cell>
          <cell r="P2980">
            <v>1</v>
          </cell>
          <cell r="Q2980">
            <v>1</v>
          </cell>
          <cell r="R2980">
            <v>1</v>
          </cell>
          <cell r="S2980">
            <v>1</v>
          </cell>
          <cell r="T2980">
            <v>1</v>
          </cell>
          <cell r="U2980">
            <v>1</v>
          </cell>
        </row>
        <row r="2981">
          <cell r="D2981">
            <v>301831</v>
          </cell>
          <cell r="E2981" t="str">
            <v>Labnig National High School</v>
          </cell>
          <cell r="F2981">
            <v>1</v>
          </cell>
          <cell r="G2981">
            <v>0</v>
          </cell>
          <cell r="H2981">
            <v>1</v>
          </cell>
          <cell r="I2981">
            <v>0</v>
          </cell>
          <cell r="J2981">
            <v>1</v>
          </cell>
          <cell r="K2981">
            <v>1</v>
          </cell>
          <cell r="L2981">
            <v>1</v>
          </cell>
          <cell r="M2981">
            <v>0</v>
          </cell>
          <cell r="N2981">
            <v>1</v>
          </cell>
          <cell r="O2981">
            <v>0</v>
          </cell>
          <cell r="P2981">
            <v>1</v>
          </cell>
          <cell r="Q2981">
            <v>1</v>
          </cell>
          <cell r="R2981">
            <v>1</v>
          </cell>
          <cell r="S2981">
            <v>1</v>
          </cell>
          <cell r="T2981">
            <v>1</v>
          </cell>
          <cell r="U2981">
            <v>1</v>
          </cell>
        </row>
        <row r="2982">
          <cell r="D2982">
            <v>301819</v>
          </cell>
          <cell r="E2982" t="str">
            <v>Caguiba National High School</v>
          </cell>
          <cell r="F2982">
            <v>1</v>
          </cell>
          <cell r="G2982">
            <v>0</v>
          </cell>
          <cell r="H2982">
            <v>0</v>
          </cell>
          <cell r="I2982">
            <v>0</v>
          </cell>
          <cell r="J2982">
            <v>1</v>
          </cell>
          <cell r="K2982">
            <v>1</v>
          </cell>
          <cell r="L2982">
            <v>1</v>
          </cell>
          <cell r="M2982">
            <v>0</v>
          </cell>
          <cell r="N2982">
            <v>1</v>
          </cell>
          <cell r="O2982">
            <v>0</v>
          </cell>
          <cell r="P2982">
            <v>1</v>
          </cell>
          <cell r="Q2982">
            <v>1</v>
          </cell>
          <cell r="R2982">
            <v>0</v>
          </cell>
          <cell r="S2982">
            <v>0</v>
          </cell>
          <cell r="T2982">
            <v>0</v>
          </cell>
          <cell r="U2982">
            <v>1</v>
          </cell>
        </row>
        <row r="2983">
          <cell r="D2983">
            <v>301822</v>
          </cell>
          <cell r="E2983" t="str">
            <v>Cotmon National High School</v>
          </cell>
          <cell r="F2983">
            <v>1</v>
          </cell>
          <cell r="G2983">
            <v>1</v>
          </cell>
          <cell r="H2983">
            <v>1</v>
          </cell>
          <cell r="I2983">
            <v>1</v>
          </cell>
          <cell r="J2983">
            <v>1</v>
          </cell>
          <cell r="K2983">
            <v>1</v>
          </cell>
          <cell r="L2983">
            <v>1</v>
          </cell>
          <cell r="M2983">
            <v>1</v>
          </cell>
          <cell r="N2983">
            <v>1</v>
          </cell>
          <cell r="O2983">
            <v>1</v>
          </cell>
          <cell r="P2983">
            <v>1</v>
          </cell>
          <cell r="Q2983">
            <v>1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</row>
        <row r="2984">
          <cell r="D2984">
            <v>301861</v>
          </cell>
          <cell r="E2984" t="str">
            <v>Pariaan National High School</v>
          </cell>
          <cell r="F2984">
            <v>1</v>
          </cell>
          <cell r="G2984">
            <v>1</v>
          </cell>
          <cell r="H2984">
            <v>0</v>
          </cell>
          <cell r="I2984">
            <v>1</v>
          </cell>
          <cell r="J2984">
            <v>1</v>
          </cell>
          <cell r="K2984">
            <v>1</v>
          </cell>
          <cell r="L2984">
            <v>0</v>
          </cell>
          <cell r="M2984">
            <v>0</v>
          </cell>
          <cell r="N2984">
            <v>0</v>
          </cell>
          <cell r="O2984">
            <v>1</v>
          </cell>
          <cell r="P2984">
            <v>1</v>
          </cell>
          <cell r="Q2984">
            <v>1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</row>
        <row r="2985">
          <cell r="D2985">
            <v>301857</v>
          </cell>
          <cell r="E2985" t="str">
            <v>Sabino Rebagay Memorial High School</v>
          </cell>
          <cell r="F2985">
            <v>1</v>
          </cell>
          <cell r="G2985">
            <v>1</v>
          </cell>
          <cell r="H2985">
            <v>0</v>
          </cell>
          <cell r="I2985">
            <v>1</v>
          </cell>
          <cell r="J2985">
            <v>1</v>
          </cell>
          <cell r="K2985">
            <v>1</v>
          </cell>
          <cell r="L2985">
            <v>0</v>
          </cell>
          <cell r="M2985">
            <v>0</v>
          </cell>
          <cell r="N2985">
            <v>1</v>
          </cell>
          <cell r="O2985">
            <v>0</v>
          </cell>
          <cell r="P2985">
            <v>1</v>
          </cell>
          <cell r="Q2985">
            <v>1</v>
          </cell>
          <cell r="R2985">
            <v>0</v>
          </cell>
          <cell r="S2985">
            <v>0</v>
          </cell>
          <cell r="T2985">
            <v>0</v>
          </cell>
          <cell r="U2985">
            <v>1</v>
          </cell>
        </row>
        <row r="2986">
          <cell r="D2986">
            <v>301813</v>
          </cell>
          <cell r="E2986" t="str">
            <v>Batan National High School</v>
          </cell>
          <cell r="F2986">
            <v>1</v>
          </cell>
          <cell r="G2986">
            <v>1</v>
          </cell>
          <cell r="H2986">
            <v>1</v>
          </cell>
          <cell r="I2986">
            <v>1</v>
          </cell>
          <cell r="J2986">
            <v>1</v>
          </cell>
          <cell r="K2986">
            <v>1</v>
          </cell>
          <cell r="L2986">
            <v>0</v>
          </cell>
          <cell r="M2986">
            <v>1</v>
          </cell>
          <cell r="N2986">
            <v>1</v>
          </cell>
          <cell r="O2986">
            <v>1</v>
          </cell>
          <cell r="P2986">
            <v>1</v>
          </cell>
          <cell r="Q2986">
            <v>1</v>
          </cell>
          <cell r="R2986">
            <v>1</v>
          </cell>
          <cell r="S2986">
            <v>0</v>
          </cell>
          <cell r="T2986">
            <v>0</v>
          </cell>
          <cell r="U2986">
            <v>0</v>
          </cell>
        </row>
        <row r="2987">
          <cell r="D2987">
            <v>301836</v>
          </cell>
          <cell r="E2987" t="str">
            <v>San Pascual National High School</v>
          </cell>
          <cell r="F2987">
            <v>1</v>
          </cell>
          <cell r="G2987">
            <v>1</v>
          </cell>
          <cell r="H2987">
            <v>1</v>
          </cell>
          <cell r="I2987">
            <v>1</v>
          </cell>
          <cell r="J2987">
            <v>1</v>
          </cell>
          <cell r="K2987">
            <v>1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1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1</v>
          </cell>
        </row>
        <row r="2988">
          <cell r="D2988">
            <v>301881</v>
          </cell>
          <cell r="E2988" t="str">
            <v>Joroan High School</v>
          </cell>
          <cell r="F2988">
            <v>1</v>
          </cell>
          <cell r="G2988">
            <v>1</v>
          </cell>
          <cell r="H2988">
            <v>1</v>
          </cell>
          <cell r="I2988">
            <v>0</v>
          </cell>
          <cell r="J2988">
            <v>1</v>
          </cell>
          <cell r="K2988">
            <v>1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1</v>
          </cell>
          <cell r="Q2988">
            <v>1</v>
          </cell>
          <cell r="R2988">
            <v>0</v>
          </cell>
          <cell r="S2988">
            <v>0</v>
          </cell>
          <cell r="T2988">
            <v>1</v>
          </cell>
          <cell r="U2988">
            <v>1</v>
          </cell>
        </row>
        <row r="2989">
          <cell r="D2989">
            <v>301821</v>
          </cell>
          <cell r="E2989" t="str">
            <v>Cawayan National High School</v>
          </cell>
          <cell r="F2989">
            <v>1</v>
          </cell>
          <cell r="G2989">
            <v>1</v>
          </cell>
          <cell r="H2989">
            <v>0</v>
          </cell>
          <cell r="I2989">
            <v>0</v>
          </cell>
          <cell r="J2989">
            <v>1</v>
          </cell>
          <cell r="K2989">
            <v>1</v>
          </cell>
          <cell r="L2989">
            <v>0</v>
          </cell>
          <cell r="M2989">
            <v>0</v>
          </cell>
          <cell r="N2989">
            <v>1</v>
          </cell>
          <cell r="O2989">
            <v>1</v>
          </cell>
          <cell r="P2989">
            <v>1</v>
          </cell>
          <cell r="Q2989">
            <v>0</v>
          </cell>
          <cell r="R2989">
            <v>1</v>
          </cell>
          <cell r="S2989">
            <v>0</v>
          </cell>
          <cell r="T2989">
            <v>0</v>
          </cell>
          <cell r="U2989">
            <v>1</v>
          </cell>
        </row>
        <row r="2990">
          <cell r="D2990">
            <v>301879</v>
          </cell>
          <cell r="E2990" t="str">
            <v>Sto. Domingo National High School</v>
          </cell>
          <cell r="F2990">
            <v>1</v>
          </cell>
          <cell r="G2990">
            <v>1</v>
          </cell>
          <cell r="H2990">
            <v>1</v>
          </cell>
          <cell r="I2990">
            <v>1</v>
          </cell>
          <cell r="J2990">
            <v>1</v>
          </cell>
          <cell r="K2990">
            <v>1</v>
          </cell>
          <cell r="L2990">
            <v>0</v>
          </cell>
          <cell r="M2990">
            <v>1</v>
          </cell>
          <cell r="N2990">
            <v>1</v>
          </cell>
          <cell r="O2990">
            <v>0</v>
          </cell>
          <cell r="P2990">
            <v>0</v>
          </cell>
          <cell r="Q2990">
            <v>1</v>
          </cell>
          <cell r="R2990">
            <v>1</v>
          </cell>
          <cell r="S2990">
            <v>1</v>
          </cell>
          <cell r="T2990">
            <v>1</v>
          </cell>
          <cell r="U2990">
            <v>0</v>
          </cell>
        </row>
        <row r="2991">
          <cell r="D2991">
            <v>301871</v>
          </cell>
          <cell r="E2991" t="str">
            <v>San Antonio National High School</v>
          </cell>
          <cell r="F2991">
            <v>1</v>
          </cell>
          <cell r="G2991">
            <v>1</v>
          </cell>
          <cell r="H2991">
            <v>1</v>
          </cell>
          <cell r="I2991">
            <v>1</v>
          </cell>
          <cell r="J2991">
            <v>1</v>
          </cell>
          <cell r="K2991">
            <v>1</v>
          </cell>
          <cell r="L2991">
            <v>1</v>
          </cell>
          <cell r="M2991">
            <v>1</v>
          </cell>
          <cell r="N2991">
            <v>1</v>
          </cell>
          <cell r="O2991">
            <v>1</v>
          </cell>
          <cell r="P2991">
            <v>1</v>
          </cell>
          <cell r="Q2991">
            <v>1</v>
          </cell>
          <cell r="R2991">
            <v>1</v>
          </cell>
          <cell r="S2991">
            <v>0</v>
          </cell>
          <cell r="T2991">
            <v>0</v>
          </cell>
          <cell r="U2991">
            <v>0</v>
          </cell>
        </row>
        <row r="2992">
          <cell r="D2992">
            <v>309520</v>
          </cell>
          <cell r="E2992" t="str">
            <v>Malabiga High School</v>
          </cell>
          <cell r="F2992">
            <v>1</v>
          </cell>
          <cell r="G2992">
            <v>1</v>
          </cell>
          <cell r="H2992">
            <v>1</v>
          </cell>
          <cell r="I2992">
            <v>1</v>
          </cell>
          <cell r="J2992">
            <v>1</v>
          </cell>
          <cell r="K2992">
            <v>1</v>
          </cell>
          <cell r="L2992">
            <v>1</v>
          </cell>
          <cell r="M2992">
            <v>1</v>
          </cell>
          <cell r="N2992">
            <v>1</v>
          </cell>
          <cell r="O2992">
            <v>1</v>
          </cell>
          <cell r="P2992">
            <v>1</v>
          </cell>
          <cell r="Q2992">
            <v>1</v>
          </cell>
          <cell r="R2992">
            <v>1</v>
          </cell>
          <cell r="S2992">
            <v>0</v>
          </cell>
          <cell r="T2992">
            <v>1</v>
          </cell>
          <cell r="U2992">
            <v>1</v>
          </cell>
        </row>
        <row r="2993">
          <cell r="D2993">
            <v>301826</v>
          </cell>
          <cell r="E2993" t="str">
            <v>BaÃ±adero High School</v>
          </cell>
          <cell r="F2993">
            <v>0</v>
          </cell>
          <cell r="G2993">
            <v>0</v>
          </cell>
          <cell r="H2993">
            <v>0</v>
          </cell>
          <cell r="I2993">
            <v>1</v>
          </cell>
          <cell r="J2993">
            <v>1</v>
          </cell>
          <cell r="K2993">
            <v>1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1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1</v>
          </cell>
        </row>
        <row r="2994">
          <cell r="D2994">
            <v>500154</v>
          </cell>
          <cell r="E2994" t="str">
            <v>Alimsog Integrated School</v>
          </cell>
          <cell r="F2994">
            <v>1</v>
          </cell>
          <cell r="G2994">
            <v>1</v>
          </cell>
          <cell r="H2994">
            <v>0</v>
          </cell>
          <cell r="I2994">
            <v>0</v>
          </cell>
          <cell r="J2994">
            <v>0</v>
          </cell>
          <cell r="K2994">
            <v>1</v>
          </cell>
          <cell r="L2994">
            <v>0</v>
          </cell>
          <cell r="M2994">
            <v>0</v>
          </cell>
          <cell r="N2994">
            <v>0</v>
          </cell>
          <cell r="O2994">
            <v>1</v>
          </cell>
          <cell r="P2994">
            <v>1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1</v>
          </cell>
        </row>
        <row r="2995">
          <cell r="D2995">
            <v>301815</v>
          </cell>
          <cell r="E2995" t="str">
            <v>Bical High School</v>
          </cell>
          <cell r="F2995">
            <v>1</v>
          </cell>
          <cell r="G2995">
            <v>1</v>
          </cell>
          <cell r="H2995">
            <v>1</v>
          </cell>
          <cell r="I2995">
            <v>1</v>
          </cell>
          <cell r="J2995">
            <v>1</v>
          </cell>
          <cell r="K2995">
            <v>1</v>
          </cell>
          <cell r="L2995">
            <v>0</v>
          </cell>
          <cell r="M2995">
            <v>1</v>
          </cell>
          <cell r="N2995">
            <v>1</v>
          </cell>
          <cell r="O2995">
            <v>1</v>
          </cell>
          <cell r="P2995">
            <v>1</v>
          </cell>
          <cell r="Q2995">
            <v>0</v>
          </cell>
          <cell r="R2995">
            <v>0</v>
          </cell>
          <cell r="S2995">
            <v>1</v>
          </cell>
          <cell r="T2995">
            <v>1</v>
          </cell>
          <cell r="U2995">
            <v>1</v>
          </cell>
        </row>
        <row r="2996">
          <cell r="D2996">
            <v>309502</v>
          </cell>
          <cell r="E2996" t="str">
            <v>San Pablo High School</v>
          </cell>
          <cell r="F2996">
            <v>1</v>
          </cell>
          <cell r="G2996">
            <v>1</v>
          </cell>
          <cell r="H2996">
            <v>1</v>
          </cell>
          <cell r="I2996">
            <v>1</v>
          </cell>
          <cell r="J2996">
            <v>0</v>
          </cell>
          <cell r="K2996">
            <v>1</v>
          </cell>
          <cell r="L2996">
            <v>0</v>
          </cell>
          <cell r="M2996">
            <v>0</v>
          </cell>
          <cell r="N2996">
            <v>1</v>
          </cell>
          <cell r="O2996">
            <v>0</v>
          </cell>
          <cell r="P2996">
            <v>0</v>
          </cell>
          <cell r="Q2996">
            <v>1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</row>
        <row r="2997">
          <cell r="D2997">
            <v>309519</v>
          </cell>
          <cell r="E2997" t="str">
            <v>Tinopan High School</v>
          </cell>
          <cell r="F2997">
            <v>1</v>
          </cell>
          <cell r="G2997">
            <v>1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1</v>
          </cell>
        </row>
        <row r="2998">
          <cell r="D2998">
            <v>301882</v>
          </cell>
          <cell r="E2998" t="str">
            <v>Villahermosa National High School</v>
          </cell>
          <cell r="F2998">
            <v>1</v>
          </cell>
          <cell r="G2998">
            <v>1</v>
          </cell>
          <cell r="H2998">
            <v>1</v>
          </cell>
          <cell r="I2998">
            <v>1</v>
          </cell>
          <cell r="J2998">
            <v>0</v>
          </cell>
          <cell r="K2998">
            <v>1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1</v>
          </cell>
        </row>
        <row r="2999">
          <cell r="D2999">
            <v>301872</v>
          </cell>
          <cell r="E2999" t="str">
            <v>San Fernando National High School</v>
          </cell>
          <cell r="F2999">
            <v>1</v>
          </cell>
          <cell r="G2999">
            <v>1</v>
          </cell>
          <cell r="H2999">
            <v>1</v>
          </cell>
          <cell r="I2999">
            <v>0</v>
          </cell>
          <cell r="J2999">
            <v>1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1</v>
          </cell>
          <cell r="Q2999">
            <v>1</v>
          </cell>
          <cell r="R2999">
            <v>0</v>
          </cell>
          <cell r="S2999">
            <v>0</v>
          </cell>
          <cell r="T2999">
            <v>1</v>
          </cell>
          <cell r="U2999">
            <v>0</v>
          </cell>
        </row>
        <row r="3000">
          <cell r="D3000">
            <v>301839</v>
          </cell>
          <cell r="E3000" t="str">
            <v>Malapay High School</v>
          </cell>
          <cell r="F3000">
            <v>1</v>
          </cell>
          <cell r="G3000">
            <v>1</v>
          </cell>
          <cell r="H3000">
            <v>1</v>
          </cell>
          <cell r="I3000">
            <v>1</v>
          </cell>
          <cell r="J3000">
            <v>1</v>
          </cell>
          <cell r="K3000">
            <v>1</v>
          </cell>
          <cell r="L3000">
            <v>1</v>
          </cell>
          <cell r="M3000">
            <v>1</v>
          </cell>
          <cell r="N3000">
            <v>1</v>
          </cell>
          <cell r="O3000">
            <v>1</v>
          </cell>
          <cell r="P3000">
            <v>1</v>
          </cell>
          <cell r="Q3000">
            <v>1</v>
          </cell>
          <cell r="R3000">
            <v>1</v>
          </cell>
          <cell r="S3000">
            <v>0</v>
          </cell>
          <cell r="T3000">
            <v>1</v>
          </cell>
          <cell r="U3000">
            <v>1</v>
          </cell>
        </row>
        <row r="3001">
          <cell r="D3001">
            <v>301856</v>
          </cell>
          <cell r="E3001" t="str">
            <v>San Juan High School</v>
          </cell>
          <cell r="F3001">
            <v>1</v>
          </cell>
          <cell r="G3001">
            <v>1</v>
          </cell>
          <cell r="H3001">
            <v>0</v>
          </cell>
          <cell r="I3001">
            <v>0</v>
          </cell>
          <cell r="J3001">
            <v>1</v>
          </cell>
          <cell r="K3001">
            <v>1</v>
          </cell>
          <cell r="L3001">
            <v>0</v>
          </cell>
          <cell r="M3001">
            <v>0</v>
          </cell>
          <cell r="N3001">
            <v>1</v>
          </cell>
          <cell r="O3001">
            <v>1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1</v>
          </cell>
        </row>
        <row r="3002">
          <cell r="D3002">
            <v>301847</v>
          </cell>
          <cell r="E3002" t="str">
            <v>Nagotgot High School</v>
          </cell>
          <cell r="F3002">
            <v>0</v>
          </cell>
          <cell r="G3002">
            <v>1</v>
          </cell>
          <cell r="H3002">
            <v>0</v>
          </cell>
          <cell r="I3002">
            <v>1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1</v>
          </cell>
          <cell r="Q3002">
            <v>1</v>
          </cell>
          <cell r="R3002">
            <v>0</v>
          </cell>
          <cell r="S3002">
            <v>0</v>
          </cell>
          <cell r="T3002">
            <v>1</v>
          </cell>
          <cell r="U3002">
            <v>0</v>
          </cell>
        </row>
        <row r="3003">
          <cell r="D3003">
            <v>301878</v>
          </cell>
          <cell r="E3003" t="str">
            <v>Sogod National High school</v>
          </cell>
          <cell r="F3003">
            <v>1</v>
          </cell>
          <cell r="G3003">
            <v>1</v>
          </cell>
          <cell r="H3003">
            <v>1</v>
          </cell>
          <cell r="I3003">
            <v>1</v>
          </cell>
          <cell r="J3003">
            <v>1</v>
          </cell>
          <cell r="K3003">
            <v>1</v>
          </cell>
          <cell r="L3003">
            <v>0</v>
          </cell>
          <cell r="M3003">
            <v>1</v>
          </cell>
          <cell r="N3003">
            <v>1</v>
          </cell>
          <cell r="O3003">
            <v>1</v>
          </cell>
          <cell r="P3003">
            <v>1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</row>
        <row r="3004">
          <cell r="D3004">
            <v>301816</v>
          </cell>
          <cell r="E3004" t="str">
            <v>Bonga National High School</v>
          </cell>
          <cell r="F3004">
            <v>1</v>
          </cell>
          <cell r="G3004">
            <v>0</v>
          </cell>
          <cell r="H3004">
            <v>0</v>
          </cell>
          <cell r="I3004">
            <v>0</v>
          </cell>
          <cell r="J3004">
            <v>1</v>
          </cell>
          <cell r="K3004">
            <v>1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1</v>
          </cell>
          <cell r="Q3004">
            <v>0</v>
          </cell>
          <cell r="R3004">
            <v>1</v>
          </cell>
          <cell r="S3004">
            <v>0</v>
          </cell>
          <cell r="T3004">
            <v>0</v>
          </cell>
          <cell r="U3004">
            <v>1</v>
          </cell>
        </row>
        <row r="3005">
          <cell r="D3005">
            <v>309521</v>
          </cell>
          <cell r="E3005" t="str">
            <v>San Ramon High School</v>
          </cell>
          <cell r="F3005">
            <v>1</v>
          </cell>
          <cell r="G3005">
            <v>1</v>
          </cell>
          <cell r="H3005">
            <v>1</v>
          </cell>
          <cell r="I3005">
            <v>1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1</v>
          </cell>
          <cell r="R3005">
            <v>0</v>
          </cell>
          <cell r="S3005">
            <v>0</v>
          </cell>
          <cell r="T3005">
            <v>0</v>
          </cell>
          <cell r="U3005">
            <v>1</v>
          </cell>
        </row>
        <row r="3006">
          <cell r="D3006">
            <v>301842</v>
          </cell>
          <cell r="E3006" t="str">
            <v>Malipo National High School</v>
          </cell>
          <cell r="F3006">
            <v>1</v>
          </cell>
          <cell r="G3006">
            <v>1</v>
          </cell>
          <cell r="H3006">
            <v>0</v>
          </cell>
          <cell r="I3006">
            <v>1</v>
          </cell>
          <cell r="J3006">
            <v>1</v>
          </cell>
          <cell r="K3006">
            <v>1</v>
          </cell>
          <cell r="L3006">
            <v>0</v>
          </cell>
          <cell r="M3006">
            <v>0</v>
          </cell>
          <cell r="N3006">
            <v>1</v>
          </cell>
          <cell r="O3006">
            <v>1</v>
          </cell>
          <cell r="P3006">
            <v>1</v>
          </cell>
          <cell r="Q3006">
            <v>1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</row>
        <row r="3007">
          <cell r="D3007">
            <v>309508</v>
          </cell>
          <cell r="E3007" t="str">
            <v>Anislag NHS - Bascaran HS Ext.</v>
          </cell>
          <cell r="F3007">
            <v>1</v>
          </cell>
          <cell r="G3007">
            <v>1</v>
          </cell>
          <cell r="H3007">
            <v>1</v>
          </cell>
          <cell r="I3007">
            <v>1</v>
          </cell>
          <cell r="J3007">
            <v>1</v>
          </cell>
          <cell r="K3007">
            <v>1</v>
          </cell>
          <cell r="L3007">
            <v>1</v>
          </cell>
          <cell r="M3007">
            <v>0</v>
          </cell>
          <cell r="N3007">
            <v>0</v>
          </cell>
          <cell r="O3007">
            <v>0</v>
          </cell>
          <cell r="P3007">
            <v>1</v>
          </cell>
          <cell r="Q3007">
            <v>1</v>
          </cell>
          <cell r="R3007">
            <v>1</v>
          </cell>
          <cell r="S3007">
            <v>0</v>
          </cell>
          <cell r="T3007">
            <v>0</v>
          </cell>
          <cell r="U3007">
            <v>1</v>
          </cell>
        </row>
        <row r="3008">
          <cell r="D3008">
            <v>301844</v>
          </cell>
          <cell r="E3008" t="str">
            <v>Mauraro High School</v>
          </cell>
          <cell r="F3008">
            <v>1</v>
          </cell>
          <cell r="G3008">
            <v>0</v>
          </cell>
          <cell r="H3008">
            <v>1</v>
          </cell>
          <cell r="I3008">
            <v>0</v>
          </cell>
          <cell r="J3008">
            <v>1</v>
          </cell>
          <cell r="K3008">
            <v>0</v>
          </cell>
          <cell r="L3008">
            <v>0</v>
          </cell>
          <cell r="M3008">
            <v>1</v>
          </cell>
          <cell r="N3008">
            <v>0</v>
          </cell>
          <cell r="O3008">
            <v>0</v>
          </cell>
          <cell r="P3008">
            <v>1</v>
          </cell>
          <cell r="Q3008">
            <v>0</v>
          </cell>
          <cell r="R3008">
            <v>0</v>
          </cell>
          <cell r="S3008">
            <v>0</v>
          </cell>
          <cell r="T3008">
            <v>1</v>
          </cell>
          <cell r="U3008">
            <v>0</v>
          </cell>
        </row>
        <row r="3009">
          <cell r="D3009">
            <v>301874</v>
          </cell>
          <cell r="E3009" t="str">
            <v>San Jose National High School</v>
          </cell>
          <cell r="F3009">
            <v>1</v>
          </cell>
          <cell r="G3009">
            <v>1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1</v>
          </cell>
        </row>
        <row r="3010">
          <cell r="D3010">
            <v>301854</v>
          </cell>
          <cell r="E3010" t="str">
            <v>Marigondon National High School</v>
          </cell>
          <cell r="F3010">
            <v>1</v>
          </cell>
          <cell r="G3010">
            <v>1</v>
          </cell>
          <cell r="H3010">
            <v>1</v>
          </cell>
          <cell r="I3010">
            <v>0</v>
          </cell>
          <cell r="J3010">
            <v>0</v>
          </cell>
          <cell r="K3010">
            <v>1</v>
          </cell>
          <cell r="L3010">
            <v>0</v>
          </cell>
          <cell r="M3010">
            <v>0</v>
          </cell>
          <cell r="N3010">
            <v>1</v>
          </cell>
          <cell r="O3010">
            <v>0</v>
          </cell>
          <cell r="P3010">
            <v>0</v>
          </cell>
          <cell r="Q3010">
            <v>0</v>
          </cell>
          <cell r="R3010">
            <v>1</v>
          </cell>
          <cell r="S3010">
            <v>0</v>
          </cell>
          <cell r="T3010">
            <v>1</v>
          </cell>
          <cell r="U3010">
            <v>1</v>
          </cell>
        </row>
        <row r="3011">
          <cell r="D3011">
            <v>301828</v>
          </cell>
          <cell r="E3011" t="str">
            <v>Itaran National High School</v>
          </cell>
          <cell r="F3011">
            <v>1</v>
          </cell>
          <cell r="G3011">
            <v>0</v>
          </cell>
          <cell r="H3011">
            <v>1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1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</row>
        <row r="3012">
          <cell r="D3012">
            <v>301867</v>
          </cell>
          <cell r="E3012" t="str">
            <v>La Medalla High School</v>
          </cell>
          <cell r="F3012">
            <v>1</v>
          </cell>
          <cell r="G3012">
            <v>1</v>
          </cell>
          <cell r="H3012">
            <v>1</v>
          </cell>
          <cell r="I3012">
            <v>1</v>
          </cell>
          <cell r="J3012">
            <v>1</v>
          </cell>
          <cell r="K3012">
            <v>1</v>
          </cell>
          <cell r="L3012">
            <v>0</v>
          </cell>
          <cell r="M3012">
            <v>0</v>
          </cell>
          <cell r="N3012">
            <v>1</v>
          </cell>
          <cell r="O3012">
            <v>0</v>
          </cell>
          <cell r="P3012">
            <v>1</v>
          </cell>
          <cell r="Q3012">
            <v>1</v>
          </cell>
          <cell r="R3012">
            <v>0</v>
          </cell>
          <cell r="S3012">
            <v>0</v>
          </cell>
          <cell r="T3012">
            <v>0</v>
          </cell>
          <cell r="U3012">
            <v>1</v>
          </cell>
        </row>
        <row r="3013">
          <cell r="D3013">
            <v>309503</v>
          </cell>
          <cell r="E3013" t="str">
            <v>Alabangpuro High School</v>
          </cell>
          <cell r="F3013">
            <v>1</v>
          </cell>
          <cell r="G3013">
            <v>1</v>
          </cell>
          <cell r="H3013">
            <v>0</v>
          </cell>
          <cell r="I3013">
            <v>1</v>
          </cell>
          <cell r="J3013">
            <v>1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1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1</v>
          </cell>
        </row>
        <row r="3014">
          <cell r="D3014">
            <v>301873</v>
          </cell>
          <cell r="E3014" t="str">
            <v>San Isidro National High School</v>
          </cell>
          <cell r="F3014">
            <v>1</v>
          </cell>
          <cell r="G3014">
            <v>1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1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</row>
        <row r="3015">
          <cell r="D3015">
            <v>301834</v>
          </cell>
          <cell r="E3015" t="str">
            <v>Bonbon National High School</v>
          </cell>
          <cell r="F3015">
            <v>1</v>
          </cell>
          <cell r="G3015">
            <v>1</v>
          </cell>
          <cell r="H3015">
            <v>0</v>
          </cell>
          <cell r="I3015">
            <v>1</v>
          </cell>
          <cell r="J3015">
            <v>1</v>
          </cell>
          <cell r="K3015">
            <v>1</v>
          </cell>
          <cell r="L3015">
            <v>0</v>
          </cell>
          <cell r="M3015">
            <v>0</v>
          </cell>
          <cell r="N3015">
            <v>1</v>
          </cell>
          <cell r="O3015">
            <v>1</v>
          </cell>
          <cell r="P3015">
            <v>1</v>
          </cell>
          <cell r="Q3015">
            <v>0</v>
          </cell>
          <cell r="R3015">
            <v>1</v>
          </cell>
          <cell r="S3015">
            <v>0</v>
          </cell>
          <cell r="T3015">
            <v>0</v>
          </cell>
          <cell r="U3015">
            <v>1</v>
          </cell>
        </row>
        <row r="3016">
          <cell r="D3016">
            <v>301884</v>
          </cell>
          <cell r="E3016" t="str">
            <v>Mancao National High School</v>
          </cell>
          <cell r="F3016">
            <v>1</v>
          </cell>
          <cell r="G3016">
            <v>1</v>
          </cell>
          <cell r="H3016">
            <v>1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1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1</v>
          </cell>
        </row>
        <row r="3017">
          <cell r="D3017">
            <v>301841</v>
          </cell>
          <cell r="E3017" t="str">
            <v>Malabog National High School</v>
          </cell>
          <cell r="F3017">
            <v>1</v>
          </cell>
          <cell r="G3017">
            <v>1</v>
          </cell>
          <cell r="H3017">
            <v>1</v>
          </cell>
          <cell r="I3017">
            <v>1</v>
          </cell>
          <cell r="J3017">
            <v>1</v>
          </cell>
          <cell r="K3017">
            <v>1</v>
          </cell>
          <cell r="L3017">
            <v>1</v>
          </cell>
          <cell r="M3017">
            <v>0</v>
          </cell>
          <cell r="N3017">
            <v>1</v>
          </cell>
          <cell r="O3017">
            <v>0</v>
          </cell>
          <cell r="P3017">
            <v>1</v>
          </cell>
          <cell r="Q3017">
            <v>1</v>
          </cell>
          <cell r="R3017">
            <v>1</v>
          </cell>
          <cell r="S3017">
            <v>0</v>
          </cell>
          <cell r="T3017">
            <v>0</v>
          </cell>
          <cell r="U3017">
            <v>1</v>
          </cell>
        </row>
        <row r="3018">
          <cell r="D3018">
            <v>301880</v>
          </cell>
          <cell r="E3018" t="str">
            <v>Tiwi Agro-Industrial School</v>
          </cell>
          <cell r="F3018">
            <v>1</v>
          </cell>
          <cell r="G3018">
            <v>1</v>
          </cell>
          <cell r="H3018">
            <v>1</v>
          </cell>
          <cell r="I3018">
            <v>1</v>
          </cell>
          <cell r="J3018">
            <v>1</v>
          </cell>
          <cell r="K3018">
            <v>1</v>
          </cell>
          <cell r="L3018">
            <v>0</v>
          </cell>
          <cell r="M3018">
            <v>1</v>
          </cell>
          <cell r="N3018">
            <v>1</v>
          </cell>
          <cell r="O3018">
            <v>1</v>
          </cell>
          <cell r="P3018">
            <v>1</v>
          </cell>
          <cell r="Q3018">
            <v>0</v>
          </cell>
          <cell r="R3018">
            <v>0</v>
          </cell>
          <cell r="S3018">
            <v>0</v>
          </cell>
          <cell r="T3018">
            <v>1</v>
          </cell>
          <cell r="U3018">
            <v>1</v>
          </cell>
        </row>
        <row r="3019">
          <cell r="D3019">
            <v>301866</v>
          </cell>
          <cell r="E3019" t="str">
            <v>Balogo National High School</v>
          </cell>
          <cell r="F3019">
            <v>1</v>
          </cell>
          <cell r="G3019">
            <v>1</v>
          </cell>
          <cell r="H3019">
            <v>1</v>
          </cell>
          <cell r="I3019">
            <v>0</v>
          </cell>
          <cell r="J3019">
            <v>1</v>
          </cell>
          <cell r="K3019">
            <v>1</v>
          </cell>
          <cell r="L3019">
            <v>0</v>
          </cell>
          <cell r="M3019">
            <v>1</v>
          </cell>
          <cell r="N3019">
            <v>1</v>
          </cell>
          <cell r="O3019">
            <v>0</v>
          </cell>
          <cell r="P3019">
            <v>1</v>
          </cell>
          <cell r="Q3019">
            <v>1</v>
          </cell>
          <cell r="R3019">
            <v>0</v>
          </cell>
          <cell r="S3019">
            <v>0</v>
          </cell>
          <cell r="T3019">
            <v>0</v>
          </cell>
          <cell r="U3019">
            <v>1</v>
          </cell>
        </row>
        <row r="3020">
          <cell r="D3020">
            <v>309518</v>
          </cell>
          <cell r="E3020" t="str">
            <v>Kilicao High School</v>
          </cell>
          <cell r="F3020">
            <v>1</v>
          </cell>
          <cell r="G3020">
            <v>1</v>
          </cell>
          <cell r="H3020">
            <v>1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1</v>
          </cell>
          <cell r="Q3020">
            <v>1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</row>
        <row r="3021">
          <cell r="D3021">
            <v>301863</v>
          </cell>
          <cell r="E3021" t="str">
            <v>Pili National High School</v>
          </cell>
          <cell r="F3021">
            <v>1</v>
          </cell>
          <cell r="G3021">
            <v>0</v>
          </cell>
          <cell r="H3021">
            <v>1</v>
          </cell>
          <cell r="I3021">
            <v>0</v>
          </cell>
          <cell r="J3021">
            <v>1</v>
          </cell>
          <cell r="K3021">
            <v>1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1</v>
          </cell>
          <cell r="Q3021">
            <v>0</v>
          </cell>
          <cell r="R3021">
            <v>0</v>
          </cell>
          <cell r="S3021">
            <v>0</v>
          </cell>
          <cell r="T3021">
            <v>1</v>
          </cell>
          <cell r="U3021">
            <v>0</v>
          </cell>
        </row>
        <row r="3022">
          <cell r="D3022">
            <v>309509</v>
          </cell>
          <cell r="E3022" t="str">
            <v>Bilbao National High School</v>
          </cell>
          <cell r="F3022">
            <v>1</v>
          </cell>
          <cell r="G3022">
            <v>1</v>
          </cell>
          <cell r="H3022">
            <v>1</v>
          </cell>
          <cell r="I3022">
            <v>1</v>
          </cell>
          <cell r="J3022">
            <v>1</v>
          </cell>
          <cell r="K3022">
            <v>1</v>
          </cell>
          <cell r="L3022">
            <v>0</v>
          </cell>
          <cell r="M3022">
            <v>0</v>
          </cell>
          <cell r="N3022">
            <v>1</v>
          </cell>
          <cell r="O3022">
            <v>1</v>
          </cell>
          <cell r="P3022">
            <v>1</v>
          </cell>
          <cell r="Q3022">
            <v>1</v>
          </cell>
          <cell r="R3022">
            <v>1</v>
          </cell>
          <cell r="S3022">
            <v>0</v>
          </cell>
          <cell r="T3022">
            <v>0</v>
          </cell>
          <cell r="U3022">
            <v>1</v>
          </cell>
        </row>
        <row r="3023">
          <cell r="D3023">
            <v>301827</v>
          </cell>
          <cell r="E3023" t="str">
            <v>Estancia National High School</v>
          </cell>
          <cell r="F3023">
            <v>1</v>
          </cell>
          <cell r="G3023">
            <v>1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1</v>
          </cell>
          <cell r="N3023">
            <v>0</v>
          </cell>
          <cell r="O3023">
            <v>1</v>
          </cell>
          <cell r="P3023">
            <v>1</v>
          </cell>
          <cell r="Q3023">
            <v>1</v>
          </cell>
          <cell r="R3023">
            <v>0</v>
          </cell>
          <cell r="S3023">
            <v>0</v>
          </cell>
          <cell r="T3023">
            <v>0</v>
          </cell>
          <cell r="U3023">
            <v>1</v>
          </cell>
        </row>
        <row r="3024">
          <cell r="D3024">
            <v>309510</v>
          </cell>
          <cell r="E3024" t="str">
            <v>Mamlad High School</v>
          </cell>
          <cell r="F3024">
            <v>1</v>
          </cell>
          <cell r="G3024">
            <v>1</v>
          </cell>
          <cell r="H3024">
            <v>0</v>
          </cell>
          <cell r="I3024">
            <v>0</v>
          </cell>
          <cell r="J3024">
            <v>1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1</v>
          </cell>
          <cell r="Q3024">
            <v>1</v>
          </cell>
          <cell r="R3024">
            <v>0</v>
          </cell>
          <cell r="S3024">
            <v>0</v>
          </cell>
          <cell r="T3024">
            <v>0</v>
          </cell>
          <cell r="U3024">
            <v>1</v>
          </cell>
        </row>
        <row r="3025">
          <cell r="D3025">
            <v>301875</v>
          </cell>
          <cell r="E3025" t="str">
            <v>San Jose National High School</v>
          </cell>
          <cell r="F3025">
            <v>1</v>
          </cell>
          <cell r="G3025">
            <v>1</v>
          </cell>
          <cell r="H3025">
            <v>0</v>
          </cell>
          <cell r="I3025">
            <v>0</v>
          </cell>
          <cell r="J3025">
            <v>1</v>
          </cell>
          <cell r="K3025">
            <v>1</v>
          </cell>
          <cell r="L3025">
            <v>0</v>
          </cell>
          <cell r="M3025">
            <v>1</v>
          </cell>
          <cell r="N3025">
            <v>0</v>
          </cell>
          <cell r="O3025">
            <v>0</v>
          </cell>
          <cell r="P3025">
            <v>1</v>
          </cell>
          <cell r="Q3025">
            <v>0</v>
          </cell>
          <cell r="R3025">
            <v>0</v>
          </cell>
          <cell r="S3025">
            <v>0</v>
          </cell>
          <cell r="T3025">
            <v>1</v>
          </cell>
          <cell r="U3025">
            <v>0</v>
          </cell>
        </row>
        <row r="3026">
          <cell r="D3026">
            <v>309516</v>
          </cell>
          <cell r="E3026" t="str">
            <v>Malidong National High School</v>
          </cell>
          <cell r="F3026">
            <v>1</v>
          </cell>
          <cell r="G3026">
            <v>1</v>
          </cell>
          <cell r="H3026">
            <v>0</v>
          </cell>
          <cell r="I3026">
            <v>0</v>
          </cell>
          <cell r="J3026">
            <v>0</v>
          </cell>
          <cell r="K3026">
            <v>1</v>
          </cell>
          <cell r="L3026">
            <v>0</v>
          </cell>
          <cell r="M3026">
            <v>0</v>
          </cell>
          <cell r="N3026">
            <v>1</v>
          </cell>
          <cell r="O3026">
            <v>0</v>
          </cell>
          <cell r="P3026">
            <v>1</v>
          </cell>
          <cell r="Q3026">
            <v>1</v>
          </cell>
          <cell r="R3026">
            <v>1</v>
          </cell>
          <cell r="S3026">
            <v>0</v>
          </cell>
          <cell r="T3026">
            <v>1</v>
          </cell>
          <cell r="U3026">
            <v>1</v>
          </cell>
        </row>
        <row r="3027">
          <cell r="D3027">
            <v>309517</v>
          </cell>
          <cell r="E3027" t="str">
            <v>Matara High School</v>
          </cell>
          <cell r="F3027">
            <v>1</v>
          </cell>
          <cell r="G3027">
            <v>0</v>
          </cell>
          <cell r="H3027">
            <v>1</v>
          </cell>
          <cell r="I3027">
            <v>0</v>
          </cell>
          <cell r="J3027">
            <v>0</v>
          </cell>
          <cell r="K3027">
            <v>1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1</v>
          </cell>
          <cell r="R3027">
            <v>1</v>
          </cell>
          <cell r="S3027">
            <v>0</v>
          </cell>
          <cell r="T3027">
            <v>0</v>
          </cell>
          <cell r="U3027">
            <v>1</v>
          </cell>
        </row>
        <row r="3028">
          <cell r="D3028">
            <v>301824</v>
          </cell>
          <cell r="E3028" t="str">
            <v>Panoypoy High School</v>
          </cell>
          <cell r="F3028">
            <v>1</v>
          </cell>
          <cell r="G3028">
            <v>0</v>
          </cell>
          <cell r="H3028">
            <v>0</v>
          </cell>
          <cell r="I3028">
            <v>1</v>
          </cell>
          <cell r="J3028">
            <v>0</v>
          </cell>
          <cell r="K3028">
            <v>1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1</v>
          </cell>
          <cell r="R3028">
            <v>0</v>
          </cell>
          <cell r="S3028">
            <v>0</v>
          </cell>
          <cell r="T3028">
            <v>0</v>
          </cell>
          <cell r="U3028">
            <v>1</v>
          </cell>
        </row>
        <row r="3029">
          <cell r="D3029">
            <v>309507</v>
          </cell>
          <cell r="E3029" t="str">
            <v>Manuel Andaya Bustamante High School</v>
          </cell>
          <cell r="F3029">
            <v>1</v>
          </cell>
          <cell r="G3029">
            <v>1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1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1</v>
          </cell>
        </row>
        <row r="3030">
          <cell r="D3030">
            <v>301835</v>
          </cell>
          <cell r="E3030" t="str">
            <v>Buga National High School</v>
          </cell>
          <cell r="F3030">
            <v>1</v>
          </cell>
          <cell r="G3030">
            <v>1</v>
          </cell>
          <cell r="H3030">
            <v>0</v>
          </cell>
          <cell r="I3030">
            <v>1</v>
          </cell>
          <cell r="J3030">
            <v>1</v>
          </cell>
          <cell r="K3030">
            <v>1</v>
          </cell>
          <cell r="L3030">
            <v>0</v>
          </cell>
          <cell r="M3030">
            <v>0</v>
          </cell>
          <cell r="N3030">
            <v>1</v>
          </cell>
          <cell r="O3030">
            <v>0</v>
          </cell>
          <cell r="P3030">
            <v>1</v>
          </cell>
          <cell r="Q3030">
            <v>1</v>
          </cell>
          <cell r="R3030">
            <v>0</v>
          </cell>
          <cell r="S3030">
            <v>0</v>
          </cell>
          <cell r="T3030">
            <v>0</v>
          </cell>
          <cell r="U3030">
            <v>1</v>
          </cell>
        </row>
        <row r="3031">
          <cell r="D3031">
            <v>309505</v>
          </cell>
          <cell r="E3031" t="str">
            <v>San Francisco National High School</v>
          </cell>
          <cell r="F3031">
            <v>1</v>
          </cell>
          <cell r="G3031">
            <v>0</v>
          </cell>
          <cell r="H3031">
            <v>1</v>
          </cell>
          <cell r="I3031">
            <v>0</v>
          </cell>
          <cell r="J3031">
            <v>0</v>
          </cell>
          <cell r="K3031">
            <v>1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1</v>
          </cell>
          <cell r="Q3031">
            <v>1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</row>
        <row r="3032">
          <cell r="D3032">
            <v>301870</v>
          </cell>
          <cell r="E3032" t="str">
            <v>Saban National High School</v>
          </cell>
          <cell r="F3032">
            <v>1</v>
          </cell>
          <cell r="G3032">
            <v>1</v>
          </cell>
          <cell r="H3032">
            <v>0</v>
          </cell>
          <cell r="I3032">
            <v>1</v>
          </cell>
          <cell r="J3032">
            <v>1</v>
          </cell>
          <cell r="K3032">
            <v>1</v>
          </cell>
          <cell r="L3032">
            <v>0</v>
          </cell>
          <cell r="M3032">
            <v>1</v>
          </cell>
          <cell r="N3032">
            <v>1</v>
          </cell>
          <cell r="O3032">
            <v>1</v>
          </cell>
          <cell r="P3032">
            <v>1</v>
          </cell>
          <cell r="Q3032">
            <v>0</v>
          </cell>
          <cell r="R3032">
            <v>1</v>
          </cell>
          <cell r="S3032">
            <v>0</v>
          </cell>
          <cell r="T3032">
            <v>0</v>
          </cell>
          <cell r="U3032">
            <v>1</v>
          </cell>
        </row>
        <row r="3033">
          <cell r="D3033">
            <v>301843</v>
          </cell>
          <cell r="E3033" t="str">
            <v>Batbat High School</v>
          </cell>
          <cell r="F3033">
            <v>1</v>
          </cell>
          <cell r="G3033">
            <v>1</v>
          </cell>
          <cell r="H3033">
            <v>0</v>
          </cell>
          <cell r="I3033">
            <v>0</v>
          </cell>
          <cell r="J3033">
            <v>0</v>
          </cell>
          <cell r="K3033">
            <v>1</v>
          </cell>
          <cell r="L3033">
            <v>0</v>
          </cell>
          <cell r="M3033">
            <v>0</v>
          </cell>
          <cell r="N3033">
            <v>1</v>
          </cell>
          <cell r="O3033">
            <v>0</v>
          </cell>
          <cell r="P3033">
            <v>1</v>
          </cell>
          <cell r="Q3033">
            <v>1</v>
          </cell>
          <cell r="R3033">
            <v>1</v>
          </cell>
          <cell r="S3033">
            <v>0</v>
          </cell>
          <cell r="T3033">
            <v>0</v>
          </cell>
          <cell r="U3033">
            <v>1</v>
          </cell>
        </row>
        <row r="3034">
          <cell r="D3034">
            <v>301869</v>
          </cell>
          <cell r="E3034" t="str">
            <v>Rapu-Rapu National High School</v>
          </cell>
          <cell r="F3034">
            <v>1</v>
          </cell>
          <cell r="G3034">
            <v>1</v>
          </cell>
          <cell r="H3034">
            <v>0</v>
          </cell>
          <cell r="I3034">
            <v>1</v>
          </cell>
          <cell r="J3034">
            <v>1</v>
          </cell>
          <cell r="K3034">
            <v>1</v>
          </cell>
          <cell r="L3034">
            <v>0</v>
          </cell>
          <cell r="M3034">
            <v>1</v>
          </cell>
          <cell r="N3034">
            <v>1</v>
          </cell>
          <cell r="O3034">
            <v>1</v>
          </cell>
          <cell r="P3034">
            <v>0</v>
          </cell>
          <cell r="Q3034">
            <v>0</v>
          </cell>
          <cell r="R3034">
            <v>0</v>
          </cell>
          <cell r="S3034">
            <v>1</v>
          </cell>
          <cell r="T3034">
            <v>0</v>
          </cell>
          <cell r="U3034">
            <v>0</v>
          </cell>
        </row>
        <row r="3035">
          <cell r="D3035">
            <v>301876</v>
          </cell>
          <cell r="E3035" t="str">
            <v>San Isidro National High School</v>
          </cell>
          <cell r="F3035">
            <v>0</v>
          </cell>
          <cell r="G3035">
            <v>1</v>
          </cell>
          <cell r="H3035">
            <v>1</v>
          </cell>
          <cell r="I3035">
            <v>0</v>
          </cell>
          <cell r="J3035">
            <v>0</v>
          </cell>
          <cell r="K3035">
            <v>1</v>
          </cell>
          <cell r="L3035">
            <v>0</v>
          </cell>
          <cell r="M3035">
            <v>1</v>
          </cell>
          <cell r="N3035">
            <v>0</v>
          </cell>
          <cell r="O3035">
            <v>1</v>
          </cell>
          <cell r="P3035">
            <v>1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1</v>
          </cell>
        </row>
        <row r="3036">
          <cell r="D3036">
            <v>301877</v>
          </cell>
          <cell r="E3036" t="str">
            <v>San Vicente National High School</v>
          </cell>
          <cell r="F3036">
            <v>1</v>
          </cell>
          <cell r="G3036">
            <v>1</v>
          </cell>
          <cell r="H3036">
            <v>1</v>
          </cell>
          <cell r="I3036">
            <v>1</v>
          </cell>
          <cell r="J3036">
            <v>1</v>
          </cell>
          <cell r="K3036">
            <v>1</v>
          </cell>
          <cell r="L3036">
            <v>0</v>
          </cell>
          <cell r="M3036">
            <v>0</v>
          </cell>
          <cell r="N3036">
            <v>1</v>
          </cell>
          <cell r="O3036">
            <v>0</v>
          </cell>
          <cell r="P3036">
            <v>0</v>
          </cell>
          <cell r="Q3036">
            <v>1</v>
          </cell>
          <cell r="R3036">
            <v>0</v>
          </cell>
          <cell r="S3036">
            <v>0</v>
          </cell>
          <cell r="T3036">
            <v>1</v>
          </cell>
          <cell r="U3036">
            <v>1</v>
          </cell>
        </row>
        <row r="3037">
          <cell r="D3037">
            <v>301832</v>
          </cell>
          <cell r="E3037" t="str">
            <v>Lacag National High School</v>
          </cell>
          <cell r="F3037">
            <v>1</v>
          </cell>
          <cell r="G3037">
            <v>1</v>
          </cell>
          <cell r="H3037">
            <v>0</v>
          </cell>
          <cell r="I3037">
            <v>1</v>
          </cell>
          <cell r="J3037">
            <v>1</v>
          </cell>
          <cell r="K3037">
            <v>1</v>
          </cell>
          <cell r="L3037">
            <v>1</v>
          </cell>
          <cell r="M3037">
            <v>0</v>
          </cell>
          <cell r="N3037">
            <v>1</v>
          </cell>
          <cell r="O3037">
            <v>0</v>
          </cell>
          <cell r="P3037">
            <v>1</v>
          </cell>
          <cell r="Q3037">
            <v>1</v>
          </cell>
          <cell r="R3037">
            <v>1</v>
          </cell>
          <cell r="S3037">
            <v>0</v>
          </cell>
          <cell r="T3037">
            <v>0</v>
          </cell>
          <cell r="U3037">
            <v>1</v>
          </cell>
        </row>
        <row r="3038">
          <cell r="D3038">
            <v>301829</v>
          </cell>
          <cell r="E3038" t="str">
            <v>Maysua High School</v>
          </cell>
          <cell r="F3038">
            <v>1</v>
          </cell>
          <cell r="G3038">
            <v>1</v>
          </cell>
          <cell r="H3038">
            <v>1</v>
          </cell>
          <cell r="I3038">
            <v>1</v>
          </cell>
          <cell r="J3038">
            <v>1</v>
          </cell>
          <cell r="K3038">
            <v>1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1</v>
          </cell>
          <cell r="R3038">
            <v>1</v>
          </cell>
          <cell r="S3038">
            <v>0</v>
          </cell>
          <cell r="T3038">
            <v>0</v>
          </cell>
          <cell r="U3038">
            <v>0</v>
          </cell>
        </row>
        <row r="3039">
          <cell r="D3039">
            <v>301848</v>
          </cell>
          <cell r="E3039" t="str">
            <v>Maramba National High School</v>
          </cell>
          <cell r="F3039">
            <v>1</v>
          </cell>
          <cell r="G3039">
            <v>0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0</v>
          </cell>
          <cell r="M3039">
            <v>1</v>
          </cell>
          <cell r="N3039">
            <v>0</v>
          </cell>
          <cell r="O3039">
            <v>1</v>
          </cell>
          <cell r="P3039">
            <v>1</v>
          </cell>
          <cell r="Q3039">
            <v>1</v>
          </cell>
          <cell r="R3039">
            <v>0</v>
          </cell>
          <cell r="S3039">
            <v>0</v>
          </cell>
          <cell r="T3039">
            <v>0</v>
          </cell>
          <cell r="U3039">
            <v>1</v>
          </cell>
        </row>
        <row r="3040">
          <cell r="D3040">
            <v>301845</v>
          </cell>
          <cell r="E3040" t="str">
            <v>Manito National High School</v>
          </cell>
          <cell r="F3040">
            <v>1</v>
          </cell>
          <cell r="G3040">
            <v>1</v>
          </cell>
          <cell r="H3040">
            <v>1</v>
          </cell>
          <cell r="I3040">
            <v>1</v>
          </cell>
          <cell r="J3040">
            <v>1</v>
          </cell>
          <cell r="K3040">
            <v>1</v>
          </cell>
          <cell r="L3040">
            <v>1</v>
          </cell>
          <cell r="M3040">
            <v>1</v>
          </cell>
          <cell r="N3040">
            <v>1</v>
          </cell>
          <cell r="O3040">
            <v>1</v>
          </cell>
          <cell r="P3040">
            <v>1</v>
          </cell>
          <cell r="Q3040">
            <v>1</v>
          </cell>
          <cell r="R3040">
            <v>1</v>
          </cell>
          <cell r="S3040">
            <v>1</v>
          </cell>
          <cell r="T3040">
            <v>1</v>
          </cell>
          <cell r="U3040">
            <v>1</v>
          </cell>
        </row>
        <row r="3041">
          <cell r="D3041">
            <v>301864</v>
          </cell>
          <cell r="E3041" t="str">
            <v>Pio Duran National High School</v>
          </cell>
          <cell r="F3041">
            <v>1</v>
          </cell>
          <cell r="G3041">
            <v>1</v>
          </cell>
          <cell r="H3041">
            <v>1</v>
          </cell>
          <cell r="I3041">
            <v>1</v>
          </cell>
          <cell r="J3041">
            <v>1</v>
          </cell>
          <cell r="K3041">
            <v>1</v>
          </cell>
          <cell r="L3041">
            <v>0</v>
          </cell>
          <cell r="M3041">
            <v>0</v>
          </cell>
          <cell r="N3041">
            <v>0</v>
          </cell>
          <cell r="O3041">
            <v>1</v>
          </cell>
          <cell r="P3041">
            <v>1</v>
          </cell>
          <cell r="Q3041">
            <v>1</v>
          </cell>
          <cell r="R3041">
            <v>0</v>
          </cell>
          <cell r="S3041">
            <v>0</v>
          </cell>
          <cell r="T3041">
            <v>1</v>
          </cell>
          <cell r="U3041">
            <v>1</v>
          </cell>
        </row>
        <row r="3042">
          <cell r="D3042">
            <v>309513</v>
          </cell>
          <cell r="E3042" t="str">
            <v>Lanigay High School</v>
          </cell>
          <cell r="F3042">
            <v>1</v>
          </cell>
          <cell r="G3042">
            <v>1</v>
          </cell>
          <cell r="H3042">
            <v>1</v>
          </cell>
          <cell r="I3042">
            <v>0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1</v>
          </cell>
          <cell r="O3042">
            <v>0</v>
          </cell>
          <cell r="P3042">
            <v>0</v>
          </cell>
          <cell r="Q3042">
            <v>1</v>
          </cell>
          <cell r="R3042">
            <v>1</v>
          </cell>
          <cell r="S3042">
            <v>0</v>
          </cell>
          <cell r="T3042">
            <v>0</v>
          </cell>
          <cell r="U3042">
            <v>1</v>
          </cell>
        </row>
        <row r="3043">
          <cell r="D3043">
            <v>301833</v>
          </cell>
          <cell r="E3043" t="str">
            <v>Libon Agro-Industrial High School</v>
          </cell>
          <cell r="F3043">
            <v>1</v>
          </cell>
          <cell r="G3043">
            <v>1</v>
          </cell>
          <cell r="H3043">
            <v>1</v>
          </cell>
          <cell r="I3043">
            <v>0</v>
          </cell>
          <cell r="J3043">
            <v>1</v>
          </cell>
          <cell r="K3043">
            <v>1</v>
          </cell>
          <cell r="L3043">
            <v>0</v>
          </cell>
          <cell r="M3043">
            <v>1</v>
          </cell>
          <cell r="N3043">
            <v>0</v>
          </cell>
          <cell r="O3043">
            <v>0</v>
          </cell>
          <cell r="P3043">
            <v>1</v>
          </cell>
          <cell r="Q3043">
            <v>1</v>
          </cell>
          <cell r="R3043">
            <v>0</v>
          </cell>
          <cell r="S3043">
            <v>0</v>
          </cell>
          <cell r="T3043">
            <v>1</v>
          </cell>
          <cell r="U3043">
            <v>1</v>
          </cell>
        </row>
        <row r="3044">
          <cell r="D3044">
            <v>301855</v>
          </cell>
          <cell r="E3044" t="str">
            <v>Oas Polytechnic School</v>
          </cell>
          <cell r="F3044">
            <v>1</v>
          </cell>
          <cell r="G3044">
            <v>0</v>
          </cell>
          <cell r="H3044">
            <v>1</v>
          </cell>
          <cell r="I3044">
            <v>1</v>
          </cell>
          <cell r="J3044">
            <v>1</v>
          </cell>
          <cell r="K3044">
            <v>1</v>
          </cell>
          <cell r="L3044">
            <v>0</v>
          </cell>
          <cell r="M3044">
            <v>1</v>
          </cell>
          <cell r="N3044">
            <v>1</v>
          </cell>
          <cell r="O3044">
            <v>1</v>
          </cell>
          <cell r="P3044">
            <v>1</v>
          </cell>
          <cell r="Q3044">
            <v>1</v>
          </cell>
          <cell r="R3044">
            <v>1</v>
          </cell>
          <cell r="S3044">
            <v>1</v>
          </cell>
          <cell r="T3044">
            <v>1</v>
          </cell>
          <cell r="U3044">
            <v>1</v>
          </cell>
        </row>
        <row r="3045">
          <cell r="D3045">
            <v>301846</v>
          </cell>
          <cell r="E3045" t="str">
            <v>Cawayan High School</v>
          </cell>
          <cell r="F3045">
            <v>1</v>
          </cell>
          <cell r="G3045">
            <v>1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</row>
        <row r="3046">
          <cell r="D3046">
            <v>301883</v>
          </cell>
          <cell r="E3046" t="str">
            <v>Bogtong National High School</v>
          </cell>
          <cell r="F3046">
            <v>1</v>
          </cell>
          <cell r="G3046">
            <v>1</v>
          </cell>
          <cell r="H3046">
            <v>1</v>
          </cell>
          <cell r="I3046">
            <v>1</v>
          </cell>
          <cell r="J3046">
            <v>1</v>
          </cell>
          <cell r="K3046">
            <v>1</v>
          </cell>
          <cell r="L3046">
            <v>0</v>
          </cell>
          <cell r="M3046">
            <v>0</v>
          </cell>
          <cell r="N3046">
            <v>1</v>
          </cell>
          <cell r="O3046">
            <v>1</v>
          </cell>
          <cell r="P3046">
            <v>1</v>
          </cell>
          <cell r="Q3046">
            <v>0</v>
          </cell>
          <cell r="R3046">
            <v>1</v>
          </cell>
          <cell r="S3046">
            <v>0</v>
          </cell>
          <cell r="T3046">
            <v>0</v>
          </cell>
          <cell r="U3046">
            <v>1</v>
          </cell>
        </row>
        <row r="3047">
          <cell r="D3047">
            <v>301810</v>
          </cell>
          <cell r="E3047" t="str">
            <v>Malinao National High School</v>
          </cell>
          <cell r="F3047">
            <v>0</v>
          </cell>
          <cell r="G3047">
            <v>1</v>
          </cell>
          <cell r="H3047">
            <v>1</v>
          </cell>
          <cell r="I3047">
            <v>0</v>
          </cell>
          <cell r="J3047">
            <v>0</v>
          </cell>
          <cell r="K3047">
            <v>1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1</v>
          </cell>
          <cell r="Q3047">
            <v>0</v>
          </cell>
          <cell r="R3047">
            <v>0</v>
          </cell>
          <cell r="S3047">
            <v>0</v>
          </cell>
          <cell r="T3047">
            <v>1</v>
          </cell>
          <cell r="U3047">
            <v>1</v>
          </cell>
        </row>
        <row r="3048">
          <cell r="D3048">
            <v>301818</v>
          </cell>
          <cell r="E3048" t="str">
            <v>Cabasan National High School</v>
          </cell>
          <cell r="F3048">
            <v>1</v>
          </cell>
          <cell r="G3048">
            <v>1</v>
          </cell>
          <cell r="H3048">
            <v>1</v>
          </cell>
          <cell r="I3048">
            <v>1</v>
          </cell>
          <cell r="J3048">
            <v>1</v>
          </cell>
          <cell r="K3048">
            <v>1</v>
          </cell>
          <cell r="L3048">
            <v>0</v>
          </cell>
          <cell r="M3048">
            <v>0</v>
          </cell>
          <cell r="N3048">
            <v>1</v>
          </cell>
          <cell r="O3048">
            <v>1</v>
          </cell>
          <cell r="P3048">
            <v>1</v>
          </cell>
          <cell r="Q3048">
            <v>1</v>
          </cell>
          <cell r="R3048">
            <v>1</v>
          </cell>
          <cell r="S3048">
            <v>0</v>
          </cell>
          <cell r="T3048">
            <v>1</v>
          </cell>
          <cell r="U3048">
            <v>1</v>
          </cell>
        </row>
        <row r="3049">
          <cell r="D3049">
            <v>301809</v>
          </cell>
          <cell r="E3049" t="str">
            <v>San Vicente Grande High School</v>
          </cell>
          <cell r="F3049">
            <v>0</v>
          </cell>
          <cell r="G3049">
            <v>1</v>
          </cell>
          <cell r="H3049">
            <v>1</v>
          </cell>
          <cell r="I3049">
            <v>0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1</v>
          </cell>
          <cell r="R3049">
            <v>1</v>
          </cell>
          <cell r="S3049">
            <v>0</v>
          </cell>
          <cell r="T3049">
            <v>0</v>
          </cell>
          <cell r="U3049">
            <v>0</v>
          </cell>
        </row>
        <row r="3050">
          <cell r="D3050">
            <v>301885</v>
          </cell>
          <cell r="E3050" t="str">
            <v>Vinisitahan National High School</v>
          </cell>
          <cell r="F3050">
            <v>0</v>
          </cell>
          <cell r="G3050">
            <v>0</v>
          </cell>
          <cell r="H3050">
            <v>0</v>
          </cell>
          <cell r="I3050">
            <v>0</v>
          </cell>
          <cell r="J3050">
            <v>1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1</v>
          </cell>
          <cell r="R3050">
            <v>0</v>
          </cell>
          <cell r="S3050">
            <v>0</v>
          </cell>
          <cell r="T3050">
            <v>1</v>
          </cell>
          <cell r="U3050">
            <v>1</v>
          </cell>
        </row>
        <row r="3051">
          <cell r="D3051">
            <v>301852</v>
          </cell>
          <cell r="E3051" t="str">
            <v>Matacon National High School</v>
          </cell>
          <cell r="F3051">
            <v>1</v>
          </cell>
          <cell r="G3051">
            <v>0</v>
          </cell>
          <cell r="H3051">
            <v>1</v>
          </cell>
          <cell r="I3051">
            <v>0</v>
          </cell>
          <cell r="J3051">
            <v>1</v>
          </cell>
          <cell r="K3051">
            <v>1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1</v>
          </cell>
          <cell r="Q3051">
            <v>1</v>
          </cell>
          <cell r="R3051">
            <v>0</v>
          </cell>
          <cell r="S3051">
            <v>0</v>
          </cell>
          <cell r="T3051">
            <v>0</v>
          </cell>
          <cell r="U3051">
            <v>1</v>
          </cell>
        </row>
        <row r="3052">
          <cell r="D3052">
            <v>309512</v>
          </cell>
          <cell r="E3052" t="str">
            <v>San Miguel High School</v>
          </cell>
          <cell r="F3052">
            <v>1</v>
          </cell>
          <cell r="G3052">
            <v>1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0</v>
          </cell>
          <cell r="M3052">
            <v>1</v>
          </cell>
          <cell r="N3052">
            <v>0</v>
          </cell>
          <cell r="O3052">
            <v>1</v>
          </cell>
          <cell r="P3052">
            <v>1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1</v>
          </cell>
        </row>
        <row r="3053">
          <cell r="D3053">
            <v>301865</v>
          </cell>
          <cell r="E3053" t="str">
            <v>Polangui General Comprehensive High School</v>
          </cell>
          <cell r="F3053">
            <v>1</v>
          </cell>
          <cell r="G3053">
            <v>0</v>
          </cell>
          <cell r="H3053">
            <v>1</v>
          </cell>
          <cell r="I3053">
            <v>0</v>
          </cell>
          <cell r="J3053">
            <v>0</v>
          </cell>
          <cell r="K3053">
            <v>1</v>
          </cell>
          <cell r="L3053">
            <v>0</v>
          </cell>
          <cell r="M3053">
            <v>0</v>
          </cell>
          <cell r="N3053">
            <v>0</v>
          </cell>
          <cell r="O3053">
            <v>1</v>
          </cell>
          <cell r="P3053">
            <v>1</v>
          </cell>
          <cell r="Q3053">
            <v>0</v>
          </cell>
          <cell r="R3053">
            <v>1</v>
          </cell>
          <cell r="S3053">
            <v>0</v>
          </cell>
          <cell r="T3053">
            <v>1</v>
          </cell>
          <cell r="U3053">
            <v>0</v>
          </cell>
        </row>
        <row r="3054">
          <cell r="D3054">
            <v>301849</v>
          </cell>
          <cell r="E3054" t="str">
            <v>Marcial O. RaÃ±ola Memorial School</v>
          </cell>
          <cell r="F3054">
            <v>1</v>
          </cell>
          <cell r="G3054">
            <v>1</v>
          </cell>
          <cell r="H3054">
            <v>1</v>
          </cell>
          <cell r="I3054">
            <v>1</v>
          </cell>
          <cell r="J3054">
            <v>1</v>
          </cell>
          <cell r="K3054">
            <v>1</v>
          </cell>
          <cell r="L3054">
            <v>1</v>
          </cell>
          <cell r="M3054">
            <v>1</v>
          </cell>
          <cell r="N3054">
            <v>1</v>
          </cell>
          <cell r="O3054">
            <v>1</v>
          </cell>
          <cell r="P3054">
            <v>1</v>
          </cell>
          <cell r="Q3054">
            <v>1</v>
          </cell>
          <cell r="R3054">
            <v>1</v>
          </cell>
          <cell r="S3054">
            <v>1</v>
          </cell>
          <cell r="T3054">
            <v>1</v>
          </cell>
          <cell r="U3054">
            <v>1</v>
          </cell>
        </row>
        <row r="3055">
          <cell r="D3055">
            <v>301808</v>
          </cell>
          <cell r="E3055" t="str">
            <v>Anislag National High School</v>
          </cell>
          <cell r="F3055">
            <v>1</v>
          </cell>
          <cell r="G3055">
            <v>1</v>
          </cell>
          <cell r="H3055">
            <v>1</v>
          </cell>
          <cell r="I3055">
            <v>0</v>
          </cell>
          <cell r="J3055">
            <v>1</v>
          </cell>
          <cell r="K3055">
            <v>1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1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1</v>
          </cell>
        </row>
        <row r="3056">
          <cell r="D3056">
            <v>301853</v>
          </cell>
          <cell r="E3056" t="str">
            <v>Naga National High School</v>
          </cell>
          <cell r="F3056">
            <v>1</v>
          </cell>
          <cell r="G3056">
            <v>0</v>
          </cell>
          <cell r="H3056">
            <v>1</v>
          </cell>
          <cell r="I3056">
            <v>0</v>
          </cell>
          <cell r="J3056">
            <v>1</v>
          </cell>
          <cell r="K3056">
            <v>1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1</v>
          </cell>
          <cell r="R3056">
            <v>0</v>
          </cell>
          <cell r="S3056">
            <v>0</v>
          </cell>
          <cell r="T3056">
            <v>1</v>
          </cell>
          <cell r="U3056">
            <v>0</v>
          </cell>
        </row>
        <row r="3057">
          <cell r="D3057">
            <v>301825</v>
          </cell>
          <cell r="E3057" t="str">
            <v>Daraga National High School</v>
          </cell>
          <cell r="F3057">
            <v>1</v>
          </cell>
          <cell r="G3057">
            <v>0</v>
          </cell>
          <cell r="H3057">
            <v>1</v>
          </cell>
          <cell r="I3057">
            <v>0</v>
          </cell>
          <cell r="J3057">
            <v>1</v>
          </cell>
          <cell r="K3057">
            <v>1</v>
          </cell>
          <cell r="L3057">
            <v>0</v>
          </cell>
          <cell r="M3057">
            <v>1</v>
          </cell>
          <cell r="N3057">
            <v>1</v>
          </cell>
          <cell r="O3057">
            <v>0</v>
          </cell>
          <cell r="P3057">
            <v>1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1</v>
          </cell>
        </row>
        <row r="3058">
          <cell r="D3058">
            <v>301860</v>
          </cell>
          <cell r="E3058" t="str">
            <v>Pantao National High School</v>
          </cell>
          <cell r="F3058">
            <v>0</v>
          </cell>
          <cell r="G3058">
            <v>1</v>
          </cell>
          <cell r="H3058">
            <v>1</v>
          </cell>
          <cell r="I3058">
            <v>1</v>
          </cell>
          <cell r="J3058">
            <v>1</v>
          </cell>
          <cell r="K3058">
            <v>0</v>
          </cell>
          <cell r="L3058">
            <v>1</v>
          </cell>
          <cell r="M3058">
            <v>0</v>
          </cell>
          <cell r="N3058">
            <v>1</v>
          </cell>
          <cell r="O3058">
            <v>0</v>
          </cell>
          <cell r="P3058">
            <v>1</v>
          </cell>
          <cell r="Q3058">
            <v>1</v>
          </cell>
          <cell r="R3058">
            <v>1</v>
          </cell>
          <cell r="S3058">
            <v>0</v>
          </cell>
          <cell r="T3058">
            <v>1</v>
          </cell>
          <cell r="U3058">
            <v>1</v>
          </cell>
        </row>
        <row r="3059">
          <cell r="D3059">
            <v>301830</v>
          </cell>
          <cell r="E3059" t="str">
            <v>Jovellar National High School</v>
          </cell>
          <cell r="F3059">
            <v>0</v>
          </cell>
          <cell r="G3059">
            <v>1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1</v>
          </cell>
          <cell r="Q3059">
            <v>1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</row>
        <row r="3060">
          <cell r="D3060">
            <v>301868</v>
          </cell>
          <cell r="E3060" t="str">
            <v>Ponso National HS</v>
          </cell>
          <cell r="F3060">
            <v>1</v>
          </cell>
          <cell r="G3060">
            <v>1</v>
          </cell>
          <cell r="H3060">
            <v>1</v>
          </cell>
          <cell r="I3060">
            <v>1</v>
          </cell>
          <cell r="J3060">
            <v>1</v>
          </cell>
          <cell r="K3060">
            <v>1</v>
          </cell>
          <cell r="L3060">
            <v>0</v>
          </cell>
          <cell r="M3060">
            <v>0</v>
          </cell>
          <cell r="N3060">
            <v>0</v>
          </cell>
          <cell r="O3060">
            <v>1</v>
          </cell>
          <cell r="P3060">
            <v>1</v>
          </cell>
          <cell r="Q3060">
            <v>1</v>
          </cell>
          <cell r="R3060">
            <v>1</v>
          </cell>
          <cell r="S3060">
            <v>0</v>
          </cell>
          <cell r="T3060">
            <v>1</v>
          </cell>
          <cell r="U3060">
            <v>1</v>
          </cell>
        </row>
        <row r="3061">
          <cell r="D3061">
            <v>301850</v>
          </cell>
          <cell r="E3061" t="str">
            <v>Lower Binogsacan National High School</v>
          </cell>
          <cell r="F3061">
            <v>1</v>
          </cell>
          <cell r="G3061">
            <v>1</v>
          </cell>
          <cell r="H3061">
            <v>1</v>
          </cell>
          <cell r="I3061">
            <v>1</v>
          </cell>
          <cell r="J3061">
            <v>1</v>
          </cell>
          <cell r="K3061">
            <v>1</v>
          </cell>
          <cell r="L3061">
            <v>1</v>
          </cell>
          <cell r="M3061">
            <v>1</v>
          </cell>
          <cell r="N3061">
            <v>1</v>
          </cell>
          <cell r="O3061">
            <v>1</v>
          </cell>
          <cell r="P3061">
            <v>1</v>
          </cell>
          <cell r="Q3061">
            <v>1</v>
          </cell>
          <cell r="R3061">
            <v>1</v>
          </cell>
          <cell r="S3061">
            <v>1</v>
          </cell>
          <cell r="T3061">
            <v>1</v>
          </cell>
          <cell r="U3061">
            <v>1</v>
          </cell>
        </row>
        <row r="3062">
          <cell r="D3062">
            <v>309504</v>
          </cell>
          <cell r="E3062" t="str">
            <v>Rawis High School</v>
          </cell>
          <cell r="F3062">
            <v>1</v>
          </cell>
          <cell r="G3062">
            <v>1</v>
          </cell>
          <cell r="H3062">
            <v>1</v>
          </cell>
          <cell r="I3062">
            <v>1</v>
          </cell>
          <cell r="J3062">
            <v>1</v>
          </cell>
          <cell r="K3062">
            <v>1</v>
          </cell>
          <cell r="L3062">
            <v>0</v>
          </cell>
          <cell r="M3062">
            <v>1</v>
          </cell>
          <cell r="N3062">
            <v>1</v>
          </cell>
          <cell r="O3062">
            <v>1</v>
          </cell>
          <cell r="P3062">
            <v>1</v>
          </cell>
          <cell r="Q3062">
            <v>1</v>
          </cell>
          <cell r="R3062">
            <v>1</v>
          </cell>
          <cell r="S3062">
            <v>0</v>
          </cell>
          <cell r="T3062">
            <v>1</v>
          </cell>
          <cell r="U3062">
            <v>1</v>
          </cell>
        </row>
        <row r="3063">
          <cell r="D3063">
            <v>309501</v>
          </cell>
          <cell r="E3063" t="str">
            <v>Tobog High School</v>
          </cell>
          <cell r="F3063">
            <v>1</v>
          </cell>
          <cell r="G3063">
            <v>1</v>
          </cell>
          <cell r="H3063">
            <v>1</v>
          </cell>
          <cell r="I3063">
            <v>1</v>
          </cell>
          <cell r="J3063">
            <v>1</v>
          </cell>
          <cell r="K3063">
            <v>1</v>
          </cell>
          <cell r="L3063">
            <v>1</v>
          </cell>
          <cell r="M3063">
            <v>1</v>
          </cell>
          <cell r="N3063">
            <v>1</v>
          </cell>
          <cell r="O3063">
            <v>1</v>
          </cell>
          <cell r="P3063">
            <v>1</v>
          </cell>
          <cell r="Q3063">
            <v>1</v>
          </cell>
          <cell r="R3063">
            <v>1</v>
          </cell>
          <cell r="S3063">
            <v>0</v>
          </cell>
          <cell r="T3063">
            <v>0</v>
          </cell>
          <cell r="U3063">
            <v>1</v>
          </cell>
        </row>
        <row r="3064">
          <cell r="D3064">
            <v>301912</v>
          </cell>
          <cell r="E3064" t="str">
            <v>Tabas National High School</v>
          </cell>
          <cell r="F3064">
            <v>1</v>
          </cell>
          <cell r="G3064">
            <v>1</v>
          </cell>
          <cell r="H3064">
            <v>1</v>
          </cell>
          <cell r="I3064">
            <v>1</v>
          </cell>
          <cell r="J3064">
            <v>0</v>
          </cell>
          <cell r="K3064">
            <v>1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1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1</v>
          </cell>
        </row>
        <row r="3065">
          <cell r="D3065">
            <v>301886</v>
          </cell>
          <cell r="E3065" t="str">
            <v>Bagong Silang I HS</v>
          </cell>
          <cell r="F3065">
            <v>1</v>
          </cell>
          <cell r="G3065">
            <v>1</v>
          </cell>
          <cell r="H3065">
            <v>0</v>
          </cell>
          <cell r="I3065">
            <v>0</v>
          </cell>
          <cell r="J3065">
            <v>1</v>
          </cell>
          <cell r="K3065">
            <v>1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1</v>
          </cell>
          <cell r="R3065">
            <v>0</v>
          </cell>
          <cell r="S3065">
            <v>0</v>
          </cell>
          <cell r="T3065">
            <v>0</v>
          </cell>
          <cell r="U3065">
            <v>1</v>
          </cell>
        </row>
        <row r="3066">
          <cell r="D3066">
            <v>501259</v>
          </cell>
          <cell r="E3066" t="str">
            <v>Malaya IS</v>
          </cell>
          <cell r="F3066">
            <v>1</v>
          </cell>
          <cell r="G3066">
            <v>1</v>
          </cell>
          <cell r="H3066">
            <v>1</v>
          </cell>
          <cell r="I3066">
            <v>1</v>
          </cell>
          <cell r="J3066">
            <v>0</v>
          </cell>
          <cell r="K3066">
            <v>1</v>
          </cell>
          <cell r="L3066">
            <v>1</v>
          </cell>
          <cell r="M3066">
            <v>1</v>
          </cell>
          <cell r="N3066">
            <v>1</v>
          </cell>
          <cell r="O3066">
            <v>1</v>
          </cell>
          <cell r="P3066">
            <v>1</v>
          </cell>
          <cell r="Q3066">
            <v>1</v>
          </cell>
          <cell r="R3066">
            <v>1</v>
          </cell>
          <cell r="S3066">
            <v>0</v>
          </cell>
          <cell r="T3066">
            <v>1</v>
          </cell>
          <cell r="U3066">
            <v>1</v>
          </cell>
        </row>
        <row r="3067">
          <cell r="D3067">
            <v>309619</v>
          </cell>
          <cell r="E3067" t="str">
            <v>Gawad Kalinga HS</v>
          </cell>
          <cell r="F3067">
            <v>1</v>
          </cell>
          <cell r="G3067">
            <v>1</v>
          </cell>
          <cell r="H3067">
            <v>0</v>
          </cell>
          <cell r="I3067">
            <v>0</v>
          </cell>
          <cell r="J3067">
            <v>0</v>
          </cell>
          <cell r="K3067">
            <v>1</v>
          </cell>
          <cell r="L3067">
            <v>0</v>
          </cell>
          <cell r="M3067">
            <v>0</v>
          </cell>
          <cell r="N3067">
            <v>1</v>
          </cell>
          <cell r="O3067">
            <v>0</v>
          </cell>
          <cell r="P3067">
            <v>0</v>
          </cell>
          <cell r="Q3067">
            <v>1</v>
          </cell>
          <cell r="R3067">
            <v>0</v>
          </cell>
          <cell r="S3067">
            <v>0</v>
          </cell>
          <cell r="T3067">
            <v>1</v>
          </cell>
          <cell r="U3067">
            <v>0</v>
          </cell>
        </row>
        <row r="3068">
          <cell r="D3068">
            <v>500635</v>
          </cell>
          <cell r="E3068" t="str">
            <v>Palali Integrated School</v>
          </cell>
          <cell r="F3068">
            <v>1</v>
          </cell>
          <cell r="G3068">
            <v>0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</row>
        <row r="3069">
          <cell r="D3069">
            <v>301902</v>
          </cell>
          <cell r="E3069" t="str">
            <v>Manguisoc NHS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1</v>
          </cell>
          <cell r="Q3069">
            <v>0</v>
          </cell>
          <cell r="R3069">
            <v>0</v>
          </cell>
          <cell r="S3069">
            <v>0</v>
          </cell>
          <cell r="T3069">
            <v>1</v>
          </cell>
          <cell r="U3069">
            <v>0</v>
          </cell>
        </row>
        <row r="3070">
          <cell r="D3070">
            <v>301905</v>
          </cell>
          <cell r="E3070" t="str">
            <v>Mercedes HS</v>
          </cell>
          <cell r="F3070">
            <v>1</v>
          </cell>
          <cell r="G3070">
            <v>0</v>
          </cell>
          <cell r="H3070">
            <v>1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1</v>
          </cell>
          <cell r="N3070">
            <v>0</v>
          </cell>
          <cell r="O3070">
            <v>1</v>
          </cell>
          <cell r="P3070">
            <v>1</v>
          </cell>
          <cell r="Q3070">
            <v>0</v>
          </cell>
          <cell r="R3070">
            <v>0</v>
          </cell>
          <cell r="S3070">
            <v>0</v>
          </cell>
          <cell r="T3070">
            <v>1</v>
          </cell>
          <cell r="U3070">
            <v>0</v>
          </cell>
        </row>
        <row r="3071">
          <cell r="D3071">
            <v>301896</v>
          </cell>
          <cell r="E3071" t="str">
            <v>Gonzalo Aler NHS</v>
          </cell>
          <cell r="F3071">
            <v>0</v>
          </cell>
          <cell r="G3071">
            <v>1</v>
          </cell>
          <cell r="H3071">
            <v>1</v>
          </cell>
          <cell r="I3071">
            <v>0</v>
          </cell>
          <cell r="J3071">
            <v>1</v>
          </cell>
          <cell r="K3071">
            <v>1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1</v>
          </cell>
          <cell r="Q3071">
            <v>1</v>
          </cell>
          <cell r="R3071">
            <v>0</v>
          </cell>
          <cell r="S3071">
            <v>0</v>
          </cell>
          <cell r="T3071">
            <v>1</v>
          </cell>
          <cell r="U3071">
            <v>1</v>
          </cell>
        </row>
        <row r="3072">
          <cell r="D3072">
            <v>301901</v>
          </cell>
          <cell r="E3072" t="str">
            <v>Larap NHS</v>
          </cell>
          <cell r="F3072">
            <v>1</v>
          </cell>
          <cell r="G3072">
            <v>0</v>
          </cell>
          <cell r="H3072">
            <v>1</v>
          </cell>
          <cell r="I3072">
            <v>0</v>
          </cell>
          <cell r="J3072">
            <v>0</v>
          </cell>
          <cell r="K3072">
            <v>1</v>
          </cell>
          <cell r="L3072">
            <v>0</v>
          </cell>
          <cell r="M3072">
            <v>0</v>
          </cell>
          <cell r="N3072">
            <v>1</v>
          </cell>
          <cell r="O3072">
            <v>0</v>
          </cell>
          <cell r="P3072">
            <v>1</v>
          </cell>
          <cell r="Q3072">
            <v>1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</row>
        <row r="3073">
          <cell r="D3073">
            <v>309613</v>
          </cell>
          <cell r="E3073" t="str">
            <v>Alawihao National High School</v>
          </cell>
          <cell r="F3073">
            <v>1</v>
          </cell>
          <cell r="G3073">
            <v>1</v>
          </cell>
          <cell r="H3073">
            <v>0</v>
          </cell>
          <cell r="I3073">
            <v>0</v>
          </cell>
          <cell r="J3073">
            <v>1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1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</row>
        <row r="3074">
          <cell r="D3074">
            <v>500908</v>
          </cell>
          <cell r="E3074" t="str">
            <v>Calabasa Integrated School</v>
          </cell>
          <cell r="F3074">
            <v>1</v>
          </cell>
          <cell r="G3074">
            <v>0</v>
          </cell>
          <cell r="H3074">
            <v>0</v>
          </cell>
          <cell r="I3074">
            <v>0</v>
          </cell>
          <cell r="J3074">
            <v>0</v>
          </cell>
          <cell r="K3074">
            <v>1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1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1</v>
          </cell>
        </row>
        <row r="3075">
          <cell r="D3075">
            <v>301916</v>
          </cell>
          <cell r="E3075" t="str">
            <v>San Francisco National High School</v>
          </cell>
          <cell r="F3075">
            <v>1</v>
          </cell>
          <cell r="G3075">
            <v>1</v>
          </cell>
          <cell r="H3075">
            <v>0</v>
          </cell>
          <cell r="I3075">
            <v>1</v>
          </cell>
          <cell r="J3075">
            <v>1</v>
          </cell>
          <cell r="K3075">
            <v>1</v>
          </cell>
          <cell r="L3075">
            <v>1</v>
          </cell>
          <cell r="M3075">
            <v>1</v>
          </cell>
          <cell r="N3075">
            <v>1</v>
          </cell>
          <cell r="O3075">
            <v>1</v>
          </cell>
          <cell r="P3075">
            <v>1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1</v>
          </cell>
        </row>
        <row r="3076">
          <cell r="D3076">
            <v>301907</v>
          </cell>
          <cell r="E3076" t="str">
            <v>Pablo S. Villafuerte HS</v>
          </cell>
          <cell r="F3076">
            <v>1</v>
          </cell>
          <cell r="G3076">
            <v>1</v>
          </cell>
          <cell r="H3076">
            <v>1</v>
          </cell>
          <cell r="I3076">
            <v>1</v>
          </cell>
          <cell r="J3076">
            <v>1</v>
          </cell>
          <cell r="K3076">
            <v>1</v>
          </cell>
          <cell r="L3076">
            <v>0</v>
          </cell>
          <cell r="M3076">
            <v>1</v>
          </cell>
          <cell r="N3076">
            <v>1</v>
          </cell>
          <cell r="O3076">
            <v>1</v>
          </cell>
          <cell r="P3076">
            <v>0</v>
          </cell>
          <cell r="Q3076">
            <v>1</v>
          </cell>
          <cell r="R3076">
            <v>0</v>
          </cell>
          <cell r="S3076">
            <v>0</v>
          </cell>
          <cell r="T3076">
            <v>0</v>
          </cell>
          <cell r="U3076">
            <v>1</v>
          </cell>
        </row>
        <row r="3077">
          <cell r="D3077">
            <v>301894</v>
          </cell>
          <cell r="E3077" t="str">
            <v>Labo Science and Tech. HS</v>
          </cell>
          <cell r="F3077">
            <v>1</v>
          </cell>
          <cell r="G3077">
            <v>0</v>
          </cell>
          <cell r="H3077">
            <v>1</v>
          </cell>
          <cell r="I3077">
            <v>1</v>
          </cell>
          <cell r="J3077">
            <v>0</v>
          </cell>
          <cell r="K3077">
            <v>1</v>
          </cell>
          <cell r="L3077">
            <v>1</v>
          </cell>
          <cell r="M3077">
            <v>1</v>
          </cell>
          <cell r="N3077">
            <v>1</v>
          </cell>
          <cell r="O3077">
            <v>1</v>
          </cell>
          <cell r="P3077">
            <v>1</v>
          </cell>
          <cell r="Q3077">
            <v>1</v>
          </cell>
          <cell r="R3077">
            <v>1</v>
          </cell>
          <cell r="S3077">
            <v>1</v>
          </cell>
          <cell r="T3077">
            <v>1</v>
          </cell>
          <cell r="U3077">
            <v>1</v>
          </cell>
        </row>
        <row r="3078">
          <cell r="D3078">
            <v>301910</v>
          </cell>
          <cell r="E3078" t="str">
            <v>PARACALE NATIONAL HIGH SCHOOL</v>
          </cell>
          <cell r="F3078">
            <v>1</v>
          </cell>
          <cell r="G3078">
            <v>1</v>
          </cell>
          <cell r="H3078">
            <v>0</v>
          </cell>
          <cell r="I3078">
            <v>0</v>
          </cell>
          <cell r="J3078">
            <v>0</v>
          </cell>
          <cell r="K3078">
            <v>1</v>
          </cell>
          <cell r="L3078">
            <v>0</v>
          </cell>
          <cell r="M3078">
            <v>1</v>
          </cell>
          <cell r="N3078">
            <v>0</v>
          </cell>
          <cell r="O3078">
            <v>1</v>
          </cell>
          <cell r="P3078">
            <v>1</v>
          </cell>
          <cell r="Q3078">
            <v>1</v>
          </cell>
          <cell r="R3078">
            <v>0</v>
          </cell>
          <cell r="S3078">
            <v>0</v>
          </cell>
          <cell r="T3078">
            <v>1</v>
          </cell>
          <cell r="U3078">
            <v>0</v>
          </cell>
        </row>
        <row r="3079">
          <cell r="D3079">
            <v>309602</v>
          </cell>
          <cell r="E3079" t="str">
            <v>Maulawin National High School</v>
          </cell>
          <cell r="F3079">
            <v>1</v>
          </cell>
          <cell r="G3079">
            <v>0</v>
          </cell>
          <cell r="H3079">
            <v>1</v>
          </cell>
          <cell r="I3079">
            <v>0</v>
          </cell>
          <cell r="J3079">
            <v>1</v>
          </cell>
          <cell r="K3079">
            <v>0</v>
          </cell>
          <cell r="L3079">
            <v>1</v>
          </cell>
          <cell r="M3079">
            <v>1</v>
          </cell>
          <cell r="N3079">
            <v>0</v>
          </cell>
          <cell r="O3079">
            <v>0</v>
          </cell>
          <cell r="P3079">
            <v>1</v>
          </cell>
          <cell r="Q3079">
            <v>1</v>
          </cell>
          <cell r="R3079">
            <v>0</v>
          </cell>
          <cell r="S3079">
            <v>0</v>
          </cell>
          <cell r="T3079">
            <v>0</v>
          </cell>
          <cell r="U3079">
            <v>1</v>
          </cell>
        </row>
        <row r="3080">
          <cell r="D3080">
            <v>301911</v>
          </cell>
          <cell r="E3080" t="str">
            <v>Gumaus NHS</v>
          </cell>
          <cell r="F3080">
            <v>0</v>
          </cell>
          <cell r="G3080">
            <v>0</v>
          </cell>
          <cell r="H3080">
            <v>1</v>
          </cell>
          <cell r="I3080">
            <v>0</v>
          </cell>
          <cell r="J3080">
            <v>0</v>
          </cell>
          <cell r="K3080">
            <v>1</v>
          </cell>
          <cell r="L3080">
            <v>0</v>
          </cell>
          <cell r="M3080">
            <v>1</v>
          </cell>
          <cell r="N3080">
            <v>1</v>
          </cell>
          <cell r="O3080">
            <v>1</v>
          </cell>
          <cell r="P3080">
            <v>1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</row>
        <row r="3081">
          <cell r="D3081">
            <v>301890</v>
          </cell>
          <cell r="E3081" t="str">
            <v>Batobalani National High School</v>
          </cell>
          <cell r="F3081">
            <v>1</v>
          </cell>
          <cell r="G3081">
            <v>0</v>
          </cell>
          <cell r="H3081">
            <v>1</v>
          </cell>
          <cell r="I3081">
            <v>0</v>
          </cell>
          <cell r="J3081">
            <v>1</v>
          </cell>
          <cell r="K3081">
            <v>1</v>
          </cell>
          <cell r="L3081">
            <v>0</v>
          </cell>
          <cell r="M3081">
            <v>0</v>
          </cell>
          <cell r="N3081">
            <v>0</v>
          </cell>
          <cell r="O3081">
            <v>1</v>
          </cell>
          <cell r="P3081">
            <v>1</v>
          </cell>
          <cell r="Q3081">
            <v>1</v>
          </cell>
          <cell r="R3081">
            <v>1</v>
          </cell>
          <cell r="S3081">
            <v>0</v>
          </cell>
          <cell r="T3081">
            <v>0</v>
          </cell>
          <cell r="U3081">
            <v>1</v>
          </cell>
        </row>
        <row r="3082">
          <cell r="D3082">
            <v>301892</v>
          </cell>
          <cell r="E3082" t="str">
            <v>D. Q. Liwag NHS</v>
          </cell>
          <cell r="F3082">
            <v>1</v>
          </cell>
          <cell r="G3082">
            <v>1</v>
          </cell>
          <cell r="H3082">
            <v>0</v>
          </cell>
          <cell r="I3082">
            <v>0</v>
          </cell>
          <cell r="J3082">
            <v>1</v>
          </cell>
          <cell r="K3082">
            <v>1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1</v>
          </cell>
          <cell r="Q3082">
            <v>1</v>
          </cell>
          <cell r="R3082">
            <v>0</v>
          </cell>
          <cell r="S3082">
            <v>0</v>
          </cell>
          <cell r="T3082">
            <v>1</v>
          </cell>
          <cell r="U3082">
            <v>1</v>
          </cell>
        </row>
        <row r="3083">
          <cell r="D3083">
            <v>500909</v>
          </cell>
          <cell r="E3083" t="str">
            <v>Kabatuhan Integrated School</v>
          </cell>
          <cell r="F3083">
            <v>1</v>
          </cell>
          <cell r="G3083">
            <v>1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1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</row>
        <row r="3084">
          <cell r="D3084">
            <v>309612</v>
          </cell>
          <cell r="E3084" t="str">
            <v>Porfirio R. Ponayo HS</v>
          </cell>
          <cell r="F3084">
            <v>1</v>
          </cell>
          <cell r="G3084">
            <v>0</v>
          </cell>
          <cell r="H3084">
            <v>0</v>
          </cell>
          <cell r="I3084">
            <v>0</v>
          </cell>
          <cell r="J3084">
            <v>0</v>
          </cell>
          <cell r="K3084">
            <v>1</v>
          </cell>
          <cell r="L3084">
            <v>0</v>
          </cell>
          <cell r="M3084">
            <v>0</v>
          </cell>
          <cell r="N3084">
            <v>0</v>
          </cell>
          <cell r="O3084">
            <v>1</v>
          </cell>
          <cell r="P3084">
            <v>0</v>
          </cell>
          <cell r="Q3084">
            <v>1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</row>
        <row r="3085">
          <cell r="D3085">
            <v>309621</v>
          </cell>
          <cell r="E3085" t="str">
            <v>MAXIMO MANARANG HIGH SCHOOL</v>
          </cell>
          <cell r="F3085">
            <v>1</v>
          </cell>
          <cell r="G3085">
            <v>0</v>
          </cell>
          <cell r="H3085">
            <v>0</v>
          </cell>
          <cell r="I3085">
            <v>0</v>
          </cell>
          <cell r="J3085">
            <v>1</v>
          </cell>
          <cell r="K3085">
            <v>1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1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</row>
        <row r="3086">
          <cell r="D3086">
            <v>309614</v>
          </cell>
          <cell r="E3086" t="str">
            <v>Magsaysay National High School</v>
          </cell>
          <cell r="F3086">
            <v>1</v>
          </cell>
          <cell r="G3086">
            <v>1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1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1</v>
          </cell>
        </row>
        <row r="3087">
          <cell r="D3087">
            <v>301921</v>
          </cell>
          <cell r="E3087" t="str">
            <v>Tigbinan NHS</v>
          </cell>
          <cell r="F3087">
            <v>0</v>
          </cell>
          <cell r="G3087">
            <v>0</v>
          </cell>
          <cell r="H3087">
            <v>1</v>
          </cell>
          <cell r="I3087">
            <v>0</v>
          </cell>
          <cell r="J3087">
            <v>0</v>
          </cell>
          <cell r="K3087">
            <v>1</v>
          </cell>
          <cell r="L3087">
            <v>0</v>
          </cell>
          <cell r="M3087">
            <v>1</v>
          </cell>
          <cell r="N3087">
            <v>1</v>
          </cell>
          <cell r="O3087">
            <v>1</v>
          </cell>
          <cell r="P3087">
            <v>1</v>
          </cell>
          <cell r="Q3087">
            <v>1</v>
          </cell>
          <cell r="R3087">
            <v>0</v>
          </cell>
          <cell r="S3087">
            <v>0</v>
          </cell>
          <cell r="T3087">
            <v>0</v>
          </cell>
          <cell r="U3087">
            <v>1</v>
          </cell>
        </row>
        <row r="3088">
          <cell r="D3088">
            <v>500030</v>
          </cell>
          <cell r="E3088" t="str">
            <v>Moreno Integrated School</v>
          </cell>
          <cell r="F3088">
            <v>1</v>
          </cell>
          <cell r="G3088">
            <v>1</v>
          </cell>
          <cell r="H3088">
            <v>0</v>
          </cell>
          <cell r="I3088">
            <v>1</v>
          </cell>
          <cell r="J3088">
            <v>1</v>
          </cell>
          <cell r="K3088">
            <v>1</v>
          </cell>
          <cell r="L3088">
            <v>0</v>
          </cell>
          <cell r="M3088">
            <v>1</v>
          </cell>
          <cell r="N3088">
            <v>1</v>
          </cell>
          <cell r="O3088">
            <v>1</v>
          </cell>
          <cell r="P3088">
            <v>1</v>
          </cell>
          <cell r="Q3088">
            <v>1</v>
          </cell>
          <cell r="R3088">
            <v>0</v>
          </cell>
          <cell r="S3088">
            <v>0</v>
          </cell>
          <cell r="T3088">
            <v>1</v>
          </cell>
          <cell r="U3088">
            <v>1</v>
          </cell>
        </row>
        <row r="3089">
          <cell r="D3089">
            <v>500156</v>
          </cell>
          <cell r="E3089" t="str">
            <v>Dumagmang IS</v>
          </cell>
          <cell r="F3089">
            <v>1</v>
          </cell>
          <cell r="G3089">
            <v>0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1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1</v>
          </cell>
        </row>
        <row r="3090">
          <cell r="D3090">
            <v>309604</v>
          </cell>
          <cell r="E3090" t="str">
            <v>Eugenia M. Quintela Memorial High School</v>
          </cell>
          <cell r="F3090">
            <v>1</v>
          </cell>
          <cell r="G3090">
            <v>1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1</v>
          </cell>
        </row>
        <row r="3091">
          <cell r="D3091">
            <v>301914</v>
          </cell>
          <cell r="E3091" t="str">
            <v>Sabang NHS</v>
          </cell>
          <cell r="F3091">
            <v>1</v>
          </cell>
          <cell r="G3091">
            <v>0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</row>
        <row r="3092">
          <cell r="D3092">
            <v>301895</v>
          </cell>
          <cell r="E3092" t="str">
            <v>Gonzalez-Ascutia HS</v>
          </cell>
          <cell r="F3092">
            <v>1</v>
          </cell>
          <cell r="G3092">
            <v>1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1</v>
          </cell>
          <cell r="M3092">
            <v>0</v>
          </cell>
          <cell r="N3092">
            <v>0</v>
          </cell>
          <cell r="O3092">
            <v>0</v>
          </cell>
          <cell r="P3092">
            <v>1</v>
          </cell>
          <cell r="Q3092">
            <v>1</v>
          </cell>
          <cell r="R3092">
            <v>1</v>
          </cell>
          <cell r="S3092">
            <v>0</v>
          </cell>
          <cell r="T3092">
            <v>0</v>
          </cell>
          <cell r="U3092">
            <v>0</v>
          </cell>
        </row>
        <row r="3093">
          <cell r="D3093">
            <v>309605</v>
          </cell>
          <cell r="E3093" t="str">
            <v>Fabrica HS</v>
          </cell>
          <cell r="F3093">
            <v>1</v>
          </cell>
          <cell r="G3093">
            <v>1</v>
          </cell>
          <cell r="H3093">
            <v>0</v>
          </cell>
          <cell r="I3093">
            <v>0</v>
          </cell>
          <cell r="J3093">
            <v>0</v>
          </cell>
          <cell r="K3093">
            <v>1</v>
          </cell>
          <cell r="L3093">
            <v>0</v>
          </cell>
          <cell r="M3093">
            <v>0</v>
          </cell>
          <cell r="N3093">
            <v>1</v>
          </cell>
          <cell r="O3093">
            <v>1</v>
          </cell>
          <cell r="P3093">
            <v>1</v>
          </cell>
          <cell r="Q3093">
            <v>1</v>
          </cell>
          <cell r="R3093">
            <v>1</v>
          </cell>
          <cell r="S3093">
            <v>0</v>
          </cell>
          <cell r="T3093">
            <v>1</v>
          </cell>
          <cell r="U3093">
            <v>1</v>
          </cell>
        </row>
        <row r="3094">
          <cell r="D3094">
            <v>309610</v>
          </cell>
          <cell r="E3094" t="str">
            <v>Victoria J. Tuacar National HS</v>
          </cell>
          <cell r="F3094">
            <v>1</v>
          </cell>
          <cell r="G3094">
            <v>0</v>
          </cell>
          <cell r="H3094">
            <v>1</v>
          </cell>
          <cell r="I3094">
            <v>0</v>
          </cell>
          <cell r="J3094">
            <v>0</v>
          </cell>
          <cell r="K3094">
            <v>1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1</v>
          </cell>
          <cell r="Q3094">
            <v>1</v>
          </cell>
          <cell r="R3094">
            <v>1</v>
          </cell>
          <cell r="S3094">
            <v>0</v>
          </cell>
          <cell r="T3094">
            <v>0</v>
          </cell>
          <cell r="U3094">
            <v>1</v>
          </cell>
        </row>
        <row r="3095">
          <cell r="D3095">
            <v>301889</v>
          </cell>
          <cell r="E3095" t="str">
            <v>Basud National High School</v>
          </cell>
          <cell r="F3095">
            <v>1</v>
          </cell>
          <cell r="G3095">
            <v>1</v>
          </cell>
          <cell r="H3095">
            <v>1</v>
          </cell>
          <cell r="I3095">
            <v>1</v>
          </cell>
          <cell r="J3095">
            <v>1</v>
          </cell>
          <cell r="K3095">
            <v>1</v>
          </cell>
          <cell r="L3095">
            <v>1</v>
          </cell>
          <cell r="M3095">
            <v>1</v>
          </cell>
          <cell r="N3095">
            <v>1</v>
          </cell>
          <cell r="O3095">
            <v>1</v>
          </cell>
          <cell r="P3095">
            <v>1</v>
          </cell>
          <cell r="Q3095">
            <v>1</v>
          </cell>
          <cell r="R3095">
            <v>1</v>
          </cell>
          <cell r="S3095">
            <v>1</v>
          </cell>
          <cell r="T3095">
            <v>0</v>
          </cell>
          <cell r="U3095">
            <v>1</v>
          </cell>
        </row>
        <row r="3096">
          <cell r="D3096">
            <v>301893</v>
          </cell>
          <cell r="E3096" t="str">
            <v>Daguit NHS</v>
          </cell>
          <cell r="F3096">
            <v>1</v>
          </cell>
          <cell r="G3096">
            <v>1</v>
          </cell>
          <cell r="H3096">
            <v>0</v>
          </cell>
          <cell r="I3096">
            <v>0</v>
          </cell>
          <cell r="J3096">
            <v>1</v>
          </cell>
          <cell r="K3096">
            <v>1</v>
          </cell>
          <cell r="L3096">
            <v>0</v>
          </cell>
          <cell r="M3096">
            <v>1</v>
          </cell>
          <cell r="N3096">
            <v>1</v>
          </cell>
          <cell r="O3096">
            <v>1</v>
          </cell>
          <cell r="P3096">
            <v>1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</row>
        <row r="3097">
          <cell r="D3097">
            <v>301887</v>
          </cell>
          <cell r="E3097" t="str">
            <v>Bagong Silang II NHS</v>
          </cell>
          <cell r="F3097">
            <v>1</v>
          </cell>
          <cell r="G3097">
            <v>1</v>
          </cell>
          <cell r="H3097">
            <v>0</v>
          </cell>
          <cell r="I3097">
            <v>1</v>
          </cell>
          <cell r="J3097">
            <v>0</v>
          </cell>
          <cell r="K3097">
            <v>1</v>
          </cell>
          <cell r="L3097">
            <v>0</v>
          </cell>
          <cell r="M3097">
            <v>0</v>
          </cell>
          <cell r="N3097">
            <v>1</v>
          </cell>
          <cell r="O3097">
            <v>1</v>
          </cell>
          <cell r="P3097">
            <v>1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</row>
        <row r="3098">
          <cell r="D3098">
            <v>309620</v>
          </cell>
          <cell r="E3098" t="str">
            <v>Sarah Jane Ferrer HS</v>
          </cell>
          <cell r="F3098">
            <v>1</v>
          </cell>
          <cell r="G3098">
            <v>1</v>
          </cell>
          <cell r="H3098">
            <v>1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1</v>
          </cell>
          <cell r="U3098">
            <v>0</v>
          </cell>
        </row>
        <row r="3099">
          <cell r="D3099">
            <v>301904</v>
          </cell>
          <cell r="E3099" t="str">
            <v>MATANGO NATIONAL HIGH SCHOOL</v>
          </cell>
          <cell r="F3099">
            <v>1</v>
          </cell>
          <cell r="G3099">
            <v>0</v>
          </cell>
          <cell r="H3099">
            <v>1</v>
          </cell>
          <cell r="I3099">
            <v>1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1</v>
          </cell>
          <cell r="P3099">
            <v>1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1</v>
          </cell>
        </row>
        <row r="3100">
          <cell r="D3100">
            <v>301899</v>
          </cell>
          <cell r="E3100" t="str">
            <v>Labo National High School</v>
          </cell>
          <cell r="F3100">
            <v>1</v>
          </cell>
          <cell r="G3100">
            <v>0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1</v>
          </cell>
          <cell r="N3100">
            <v>0</v>
          </cell>
          <cell r="O3100">
            <v>0</v>
          </cell>
          <cell r="P3100">
            <v>1</v>
          </cell>
          <cell r="Q3100">
            <v>1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</row>
        <row r="3101">
          <cell r="D3101">
            <v>301897</v>
          </cell>
          <cell r="E3101" t="str">
            <v>Delia Diezmo National High School</v>
          </cell>
          <cell r="F3101">
            <v>1</v>
          </cell>
          <cell r="G3101">
            <v>1</v>
          </cell>
          <cell r="H3101">
            <v>0</v>
          </cell>
          <cell r="I3101">
            <v>1</v>
          </cell>
          <cell r="J3101">
            <v>1</v>
          </cell>
          <cell r="K3101">
            <v>1</v>
          </cell>
          <cell r="L3101">
            <v>0</v>
          </cell>
          <cell r="M3101">
            <v>1</v>
          </cell>
          <cell r="N3101">
            <v>1</v>
          </cell>
          <cell r="O3101">
            <v>1</v>
          </cell>
          <cell r="P3101">
            <v>1</v>
          </cell>
          <cell r="Q3101">
            <v>1</v>
          </cell>
          <cell r="R3101">
            <v>1</v>
          </cell>
          <cell r="S3101">
            <v>0</v>
          </cell>
          <cell r="T3101">
            <v>0</v>
          </cell>
          <cell r="U3101">
            <v>1</v>
          </cell>
        </row>
        <row r="3102">
          <cell r="D3102">
            <v>309603</v>
          </cell>
          <cell r="E3102" t="str">
            <v>Caringo High School</v>
          </cell>
          <cell r="F3102">
            <v>1</v>
          </cell>
          <cell r="G3102">
            <v>1</v>
          </cell>
          <cell r="H3102">
            <v>1</v>
          </cell>
          <cell r="I3102">
            <v>1</v>
          </cell>
          <cell r="J3102">
            <v>1</v>
          </cell>
          <cell r="K3102">
            <v>0</v>
          </cell>
          <cell r="L3102">
            <v>0</v>
          </cell>
          <cell r="M3102">
            <v>1</v>
          </cell>
          <cell r="N3102">
            <v>0</v>
          </cell>
          <cell r="O3102">
            <v>0</v>
          </cell>
          <cell r="P3102">
            <v>0</v>
          </cell>
          <cell r="Q3102">
            <v>1</v>
          </cell>
          <cell r="R3102">
            <v>1</v>
          </cell>
          <cell r="S3102">
            <v>0</v>
          </cell>
          <cell r="T3102">
            <v>0</v>
          </cell>
          <cell r="U3102">
            <v>1</v>
          </cell>
        </row>
        <row r="3103">
          <cell r="D3103">
            <v>301925</v>
          </cell>
          <cell r="E3103" t="str">
            <v>Vinzons Pilot High School</v>
          </cell>
          <cell r="F3103">
            <v>1</v>
          </cell>
          <cell r="G3103">
            <v>1</v>
          </cell>
          <cell r="H3103">
            <v>1</v>
          </cell>
          <cell r="I3103">
            <v>1</v>
          </cell>
          <cell r="J3103">
            <v>1</v>
          </cell>
          <cell r="K3103">
            <v>1</v>
          </cell>
          <cell r="L3103">
            <v>0</v>
          </cell>
          <cell r="M3103">
            <v>0</v>
          </cell>
          <cell r="N3103">
            <v>1</v>
          </cell>
          <cell r="O3103">
            <v>1</v>
          </cell>
          <cell r="P3103">
            <v>1</v>
          </cell>
          <cell r="Q3103">
            <v>1</v>
          </cell>
          <cell r="R3103">
            <v>1</v>
          </cell>
          <cell r="S3103">
            <v>1</v>
          </cell>
          <cell r="T3103">
            <v>1</v>
          </cell>
          <cell r="U3103">
            <v>1</v>
          </cell>
        </row>
        <row r="3104">
          <cell r="D3104">
            <v>309616</v>
          </cell>
          <cell r="E3104" t="str">
            <v>Bulala HS</v>
          </cell>
          <cell r="F3104">
            <v>1</v>
          </cell>
          <cell r="G3104">
            <v>1</v>
          </cell>
          <cell r="H3104">
            <v>0</v>
          </cell>
          <cell r="I3104">
            <v>0</v>
          </cell>
          <cell r="J3104">
            <v>0</v>
          </cell>
          <cell r="K3104">
            <v>1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</row>
        <row r="3105">
          <cell r="D3105">
            <v>500634</v>
          </cell>
          <cell r="E3105" t="str">
            <v>Sta. Elena Integrated School</v>
          </cell>
          <cell r="F3105">
            <v>1</v>
          </cell>
          <cell r="G3105">
            <v>1</v>
          </cell>
          <cell r="H3105">
            <v>1</v>
          </cell>
          <cell r="I3105">
            <v>1</v>
          </cell>
          <cell r="J3105">
            <v>1</v>
          </cell>
          <cell r="K3105">
            <v>1</v>
          </cell>
          <cell r="L3105">
            <v>1</v>
          </cell>
          <cell r="M3105">
            <v>1</v>
          </cell>
          <cell r="N3105">
            <v>1</v>
          </cell>
          <cell r="O3105">
            <v>0</v>
          </cell>
          <cell r="P3105">
            <v>1</v>
          </cell>
          <cell r="Q3105">
            <v>1</v>
          </cell>
          <cell r="R3105">
            <v>1</v>
          </cell>
          <cell r="S3105">
            <v>1</v>
          </cell>
          <cell r="T3105">
            <v>1</v>
          </cell>
          <cell r="U3105">
            <v>1</v>
          </cell>
        </row>
        <row r="3106">
          <cell r="D3106">
            <v>309611</v>
          </cell>
          <cell r="E3106" t="str">
            <v>Dominador Narido High School</v>
          </cell>
          <cell r="F3106">
            <v>1</v>
          </cell>
          <cell r="G3106">
            <v>0</v>
          </cell>
          <cell r="H3106">
            <v>1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1</v>
          </cell>
          <cell r="P3106">
            <v>1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1</v>
          </cell>
        </row>
        <row r="3107">
          <cell r="D3107">
            <v>301924</v>
          </cell>
          <cell r="E3107" t="str">
            <v>Vicente L. Basit Memorial High School</v>
          </cell>
          <cell r="F3107">
            <v>1</v>
          </cell>
          <cell r="G3107">
            <v>1</v>
          </cell>
          <cell r="H3107">
            <v>0</v>
          </cell>
          <cell r="I3107">
            <v>1</v>
          </cell>
          <cell r="J3107">
            <v>0</v>
          </cell>
          <cell r="K3107">
            <v>1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1</v>
          </cell>
          <cell r="Q3107">
            <v>1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</row>
        <row r="3108">
          <cell r="D3108">
            <v>301909</v>
          </cell>
          <cell r="E3108" t="str">
            <v>Pambuhan National High School</v>
          </cell>
          <cell r="F3108">
            <v>1</v>
          </cell>
          <cell r="G3108">
            <v>0</v>
          </cell>
          <cell r="H3108">
            <v>1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1</v>
          </cell>
          <cell r="P3108">
            <v>1</v>
          </cell>
          <cell r="Q3108">
            <v>1</v>
          </cell>
          <cell r="R3108">
            <v>0</v>
          </cell>
          <cell r="S3108">
            <v>0</v>
          </cell>
          <cell r="T3108">
            <v>0</v>
          </cell>
          <cell r="U3108">
            <v>1</v>
          </cell>
        </row>
        <row r="3109">
          <cell r="D3109">
            <v>301903</v>
          </cell>
          <cell r="E3109" t="str">
            <v>San Lorenzo Ruiz National High School</v>
          </cell>
          <cell r="F3109">
            <v>1</v>
          </cell>
          <cell r="G3109">
            <v>1</v>
          </cell>
          <cell r="H3109">
            <v>1</v>
          </cell>
          <cell r="I3109">
            <v>0</v>
          </cell>
          <cell r="J3109">
            <v>0</v>
          </cell>
          <cell r="K3109">
            <v>1</v>
          </cell>
          <cell r="L3109">
            <v>0</v>
          </cell>
          <cell r="M3109">
            <v>0</v>
          </cell>
          <cell r="N3109">
            <v>1</v>
          </cell>
          <cell r="O3109">
            <v>1</v>
          </cell>
          <cell r="P3109">
            <v>1</v>
          </cell>
          <cell r="Q3109">
            <v>1</v>
          </cell>
          <cell r="R3109">
            <v>0</v>
          </cell>
          <cell r="S3109">
            <v>0</v>
          </cell>
          <cell r="T3109">
            <v>0</v>
          </cell>
          <cell r="U3109">
            <v>1</v>
          </cell>
        </row>
        <row r="3110">
          <cell r="D3110">
            <v>309607</v>
          </cell>
          <cell r="E3110" t="str">
            <v>Lazaro Cabezudo High School</v>
          </cell>
          <cell r="F3110">
            <v>1</v>
          </cell>
          <cell r="G3110">
            <v>1</v>
          </cell>
          <cell r="H3110">
            <v>1</v>
          </cell>
          <cell r="I3110">
            <v>0</v>
          </cell>
          <cell r="J3110">
            <v>1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1</v>
          </cell>
        </row>
        <row r="3111">
          <cell r="D3111">
            <v>301920</v>
          </cell>
          <cell r="E3111" t="str">
            <v>Sta. Cruz NHS</v>
          </cell>
          <cell r="F3111">
            <v>1</v>
          </cell>
          <cell r="G3111">
            <v>0</v>
          </cell>
          <cell r="H3111">
            <v>1</v>
          </cell>
          <cell r="I3111">
            <v>0</v>
          </cell>
          <cell r="J3111">
            <v>0</v>
          </cell>
          <cell r="K3111">
            <v>1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1</v>
          </cell>
        </row>
        <row r="3112">
          <cell r="D3112">
            <v>301888</v>
          </cell>
          <cell r="E3112" t="str">
            <v>E.P. Borja HS (Basiad NHS)</v>
          </cell>
          <cell r="F3112">
            <v>1</v>
          </cell>
          <cell r="G3112">
            <v>0</v>
          </cell>
          <cell r="H3112">
            <v>1</v>
          </cell>
          <cell r="I3112">
            <v>0</v>
          </cell>
          <cell r="J3112">
            <v>0</v>
          </cell>
          <cell r="K3112">
            <v>1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</row>
        <row r="3113">
          <cell r="D3113">
            <v>301908</v>
          </cell>
          <cell r="E3113" t="str">
            <v>Pag-Asa High School</v>
          </cell>
          <cell r="F3113">
            <v>1</v>
          </cell>
          <cell r="G3113">
            <v>1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1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1</v>
          </cell>
        </row>
        <row r="3114">
          <cell r="D3114">
            <v>301898</v>
          </cell>
          <cell r="E3114" t="str">
            <v>Jose Panganiban NHS</v>
          </cell>
          <cell r="F3114">
            <v>1</v>
          </cell>
          <cell r="G3114">
            <v>1</v>
          </cell>
          <cell r="H3114">
            <v>0</v>
          </cell>
          <cell r="I3114">
            <v>0</v>
          </cell>
          <cell r="J3114">
            <v>1</v>
          </cell>
          <cell r="K3114">
            <v>1</v>
          </cell>
          <cell r="L3114">
            <v>1</v>
          </cell>
          <cell r="M3114">
            <v>0</v>
          </cell>
          <cell r="N3114">
            <v>1</v>
          </cell>
          <cell r="O3114">
            <v>0</v>
          </cell>
          <cell r="P3114">
            <v>1</v>
          </cell>
          <cell r="Q3114">
            <v>1</v>
          </cell>
          <cell r="R3114">
            <v>1</v>
          </cell>
          <cell r="S3114">
            <v>1</v>
          </cell>
          <cell r="T3114">
            <v>1</v>
          </cell>
          <cell r="U3114">
            <v>1</v>
          </cell>
        </row>
        <row r="3115">
          <cell r="D3115">
            <v>309606</v>
          </cell>
          <cell r="E3115" t="str">
            <v>San Isidro HS (Alcantara)</v>
          </cell>
          <cell r="F3115">
            <v>1</v>
          </cell>
          <cell r="G3115">
            <v>1</v>
          </cell>
          <cell r="H3115">
            <v>1</v>
          </cell>
          <cell r="I3115">
            <v>0</v>
          </cell>
          <cell r="J3115">
            <v>1</v>
          </cell>
          <cell r="K3115">
            <v>1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1</v>
          </cell>
          <cell r="Q3115">
            <v>1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</row>
        <row r="3116">
          <cell r="D3116">
            <v>309618</v>
          </cell>
          <cell r="E3116" t="str">
            <v>San Pedro-Domingo Llarena HS</v>
          </cell>
          <cell r="F3116">
            <v>1</v>
          </cell>
          <cell r="G3116">
            <v>1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1</v>
          </cell>
        </row>
        <row r="3117">
          <cell r="D3117">
            <v>501271</v>
          </cell>
          <cell r="E3117" t="str">
            <v>Colasi IS</v>
          </cell>
          <cell r="F3117">
            <v>1</v>
          </cell>
          <cell r="G3117">
            <v>1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1</v>
          </cell>
          <cell r="Q3117">
            <v>1</v>
          </cell>
          <cell r="R3117">
            <v>0</v>
          </cell>
          <cell r="S3117">
            <v>0</v>
          </cell>
          <cell r="T3117">
            <v>0</v>
          </cell>
          <cell r="U3117">
            <v>1</v>
          </cell>
        </row>
        <row r="3118">
          <cell r="D3118">
            <v>301913</v>
          </cell>
          <cell r="E3118" t="str">
            <v>Rizal NATIONAL HIGH SCHOOL</v>
          </cell>
          <cell r="F3118">
            <v>1</v>
          </cell>
          <cell r="G3118">
            <v>1</v>
          </cell>
          <cell r="H3118">
            <v>0</v>
          </cell>
          <cell r="I3118">
            <v>1</v>
          </cell>
          <cell r="J3118">
            <v>1</v>
          </cell>
          <cell r="K3118">
            <v>1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1</v>
          </cell>
          <cell r="Q3118">
            <v>1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</row>
        <row r="3119">
          <cell r="D3119">
            <v>301918</v>
          </cell>
          <cell r="E3119" t="str">
            <v>San Roque National High School</v>
          </cell>
          <cell r="F3119">
            <v>1</v>
          </cell>
          <cell r="G3119">
            <v>0</v>
          </cell>
          <cell r="H3119">
            <v>1</v>
          </cell>
          <cell r="I3119">
            <v>0</v>
          </cell>
          <cell r="J3119">
            <v>0</v>
          </cell>
          <cell r="K3119">
            <v>1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1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</row>
        <row r="3120">
          <cell r="D3120">
            <v>301900</v>
          </cell>
          <cell r="E3120" t="str">
            <v>Lalawigan National High School</v>
          </cell>
          <cell r="F3120">
            <v>1</v>
          </cell>
          <cell r="G3120">
            <v>1</v>
          </cell>
          <cell r="H3120">
            <v>0</v>
          </cell>
          <cell r="I3120">
            <v>0</v>
          </cell>
          <cell r="J3120">
            <v>0</v>
          </cell>
          <cell r="K3120">
            <v>1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>
            <v>1</v>
          </cell>
        </row>
        <row r="3121">
          <cell r="D3121">
            <v>301923</v>
          </cell>
          <cell r="E3121" t="str">
            <v>Talobatib HS</v>
          </cell>
          <cell r="F3121">
            <v>1</v>
          </cell>
          <cell r="G3121">
            <v>1</v>
          </cell>
          <cell r="H3121">
            <v>0</v>
          </cell>
          <cell r="I3121">
            <v>1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1</v>
          </cell>
          <cell r="U3121">
            <v>0</v>
          </cell>
        </row>
        <row r="3122">
          <cell r="D3122">
            <v>301915</v>
          </cell>
          <cell r="E3122" t="str">
            <v>San Felipe NHS</v>
          </cell>
          <cell r="F3122">
            <v>1</v>
          </cell>
          <cell r="G3122">
            <v>1</v>
          </cell>
          <cell r="H3122">
            <v>0</v>
          </cell>
          <cell r="I3122">
            <v>1</v>
          </cell>
          <cell r="J3122">
            <v>1</v>
          </cell>
          <cell r="K3122">
            <v>1</v>
          </cell>
          <cell r="L3122">
            <v>0</v>
          </cell>
          <cell r="M3122">
            <v>1</v>
          </cell>
          <cell r="N3122">
            <v>1</v>
          </cell>
          <cell r="O3122">
            <v>1</v>
          </cell>
          <cell r="P3122">
            <v>1</v>
          </cell>
          <cell r="Q3122">
            <v>1</v>
          </cell>
          <cell r="R3122">
            <v>0</v>
          </cell>
          <cell r="S3122">
            <v>0</v>
          </cell>
          <cell r="T3122">
            <v>0</v>
          </cell>
          <cell r="U3122">
            <v>1</v>
          </cell>
        </row>
        <row r="3123">
          <cell r="D3123">
            <v>309608</v>
          </cell>
          <cell r="E3123" t="str">
            <v>Tuaca HS</v>
          </cell>
          <cell r="F3123">
            <v>1</v>
          </cell>
          <cell r="G3123">
            <v>1</v>
          </cell>
          <cell r="H3123">
            <v>1</v>
          </cell>
          <cell r="I3123">
            <v>1</v>
          </cell>
          <cell r="J3123">
            <v>1</v>
          </cell>
          <cell r="K3123">
            <v>1</v>
          </cell>
          <cell r="L3123">
            <v>1</v>
          </cell>
          <cell r="M3123">
            <v>0</v>
          </cell>
          <cell r="N3123">
            <v>1</v>
          </cell>
          <cell r="O3123">
            <v>1</v>
          </cell>
          <cell r="P3123">
            <v>1</v>
          </cell>
          <cell r="Q3123">
            <v>1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</row>
        <row r="3124">
          <cell r="D3124">
            <v>305631</v>
          </cell>
          <cell r="E3124" t="str">
            <v>San Antonio High School</v>
          </cell>
          <cell r="F3124">
            <v>0</v>
          </cell>
          <cell r="G3124">
            <v>0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1</v>
          </cell>
          <cell r="Q3124">
            <v>1</v>
          </cell>
          <cell r="R3124">
            <v>0</v>
          </cell>
          <cell r="S3124">
            <v>0</v>
          </cell>
          <cell r="T3124">
            <v>0</v>
          </cell>
          <cell r="U3124">
            <v>1</v>
          </cell>
        </row>
        <row r="3125">
          <cell r="D3125">
            <v>301891</v>
          </cell>
          <cell r="E3125" t="str">
            <v>Camarines Norte National HS</v>
          </cell>
          <cell r="F3125">
            <v>1</v>
          </cell>
          <cell r="G3125">
            <v>0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1</v>
          </cell>
          <cell r="Q3125">
            <v>0</v>
          </cell>
          <cell r="R3125">
            <v>0</v>
          </cell>
          <cell r="S3125">
            <v>0</v>
          </cell>
          <cell r="T3125">
            <v>1</v>
          </cell>
          <cell r="U3125">
            <v>0</v>
          </cell>
        </row>
        <row r="3126">
          <cell r="D3126">
            <v>301919</v>
          </cell>
          <cell r="E3126" t="str">
            <v>Froilan D. Lopez  HS</v>
          </cell>
          <cell r="F3126">
            <v>1</v>
          </cell>
          <cell r="G3126">
            <v>0</v>
          </cell>
          <cell r="H3126">
            <v>1</v>
          </cell>
          <cell r="I3126">
            <v>0</v>
          </cell>
          <cell r="J3126">
            <v>0</v>
          </cell>
          <cell r="K3126">
            <v>1</v>
          </cell>
          <cell r="L3126">
            <v>0</v>
          </cell>
          <cell r="M3126">
            <v>0</v>
          </cell>
          <cell r="N3126">
            <v>1</v>
          </cell>
          <cell r="O3126">
            <v>0</v>
          </cell>
          <cell r="P3126">
            <v>1</v>
          </cell>
          <cell r="Q3126">
            <v>1</v>
          </cell>
          <cell r="R3126">
            <v>0</v>
          </cell>
          <cell r="S3126">
            <v>0</v>
          </cell>
          <cell r="T3126">
            <v>1</v>
          </cell>
          <cell r="U3126">
            <v>0</v>
          </cell>
        </row>
        <row r="3127">
          <cell r="D3127">
            <v>301922</v>
          </cell>
          <cell r="E3127" t="str">
            <v>Tulay Na Lupa National High School</v>
          </cell>
          <cell r="F3127">
            <v>0</v>
          </cell>
          <cell r="G3127">
            <v>1</v>
          </cell>
          <cell r="H3127">
            <v>0</v>
          </cell>
          <cell r="I3127">
            <v>0</v>
          </cell>
          <cell r="J3127">
            <v>1</v>
          </cell>
          <cell r="K3127">
            <v>1</v>
          </cell>
          <cell r="L3127">
            <v>0</v>
          </cell>
          <cell r="M3127">
            <v>0</v>
          </cell>
          <cell r="N3127">
            <v>1</v>
          </cell>
          <cell r="O3127">
            <v>0</v>
          </cell>
          <cell r="P3127">
            <v>1</v>
          </cell>
          <cell r="Q3127">
            <v>1</v>
          </cell>
          <cell r="R3127">
            <v>0</v>
          </cell>
          <cell r="S3127">
            <v>0</v>
          </cell>
          <cell r="T3127">
            <v>1</v>
          </cell>
          <cell r="U3127">
            <v>0</v>
          </cell>
        </row>
        <row r="3128">
          <cell r="D3128">
            <v>301917</v>
          </cell>
          <cell r="E3128" t="str">
            <v>Leocadio Alejo Entienza HS</v>
          </cell>
          <cell r="F3128">
            <v>1</v>
          </cell>
          <cell r="G3128">
            <v>1</v>
          </cell>
          <cell r="H3128">
            <v>0</v>
          </cell>
          <cell r="I3128">
            <v>1</v>
          </cell>
          <cell r="J3128">
            <v>1</v>
          </cell>
          <cell r="K3128">
            <v>1</v>
          </cell>
          <cell r="L3128">
            <v>0</v>
          </cell>
          <cell r="M3128">
            <v>0</v>
          </cell>
          <cell r="N3128">
            <v>1</v>
          </cell>
          <cell r="O3128">
            <v>0</v>
          </cell>
          <cell r="P3128">
            <v>1</v>
          </cell>
          <cell r="Q3128">
            <v>1</v>
          </cell>
          <cell r="R3128">
            <v>0</v>
          </cell>
          <cell r="S3128">
            <v>0</v>
          </cell>
          <cell r="T3128">
            <v>1</v>
          </cell>
          <cell r="U3128">
            <v>1</v>
          </cell>
        </row>
        <row r="3129">
          <cell r="D3129">
            <v>309705</v>
          </cell>
          <cell r="E3129" t="str">
            <v>Pinamasagan National High School</v>
          </cell>
          <cell r="F3129">
            <v>1</v>
          </cell>
          <cell r="G3129">
            <v>1</v>
          </cell>
          <cell r="H3129">
            <v>1</v>
          </cell>
          <cell r="I3129">
            <v>1</v>
          </cell>
          <cell r="J3129">
            <v>1</v>
          </cell>
          <cell r="K3129">
            <v>1</v>
          </cell>
          <cell r="L3129">
            <v>1</v>
          </cell>
          <cell r="M3129">
            <v>0</v>
          </cell>
          <cell r="N3129">
            <v>1</v>
          </cell>
          <cell r="O3129">
            <v>1</v>
          </cell>
          <cell r="P3129">
            <v>1</v>
          </cell>
          <cell r="Q3129">
            <v>1</v>
          </cell>
          <cell r="R3129">
            <v>1</v>
          </cell>
          <cell r="S3129">
            <v>1</v>
          </cell>
          <cell r="T3129">
            <v>1</v>
          </cell>
          <cell r="U3129">
            <v>1</v>
          </cell>
        </row>
        <row r="3130">
          <cell r="D3130">
            <v>302056</v>
          </cell>
          <cell r="E3130" t="str">
            <v>Tamban NHS</v>
          </cell>
          <cell r="F3130">
            <v>1</v>
          </cell>
          <cell r="G3130">
            <v>0</v>
          </cell>
          <cell r="H3130">
            <v>1</v>
          </cell>
          <cell r="I3130">
            <v>1</v>
          </cell>
          <cell r="J3130">
            <v>1</v>
          </cell>
          <cell r="K3130">
            <v>1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1</v>
          </cell>
          <cell r="R3130">
            <v>0</v>
          </cell>
          <cell r="S3130">
            <v>0</v>
          </cell>
          <cell r="T3130">
            <v>0</v>
          </cell>
          <cell r="U3130">
            <v>1</v>
          </cell>
        </row>
        <row r="3131">
          <cell r="D3131">
            <v>301987</v>
          </cell>
          <cell r="E3131" t="str">
            <v>Lupi National High School</v>
          </cell>
          <cell r="F3131">
            <v>1</v>
          </cell>
          <cell r="G3131">
            <v>1</v>
          </cell>
          <cell r="H3131">
            <v>1</v>
          </cell>
          <cell r="I3131">
            <v>0</v>
          </cell>
          <cell r="J3131">
            <v>1</v>
          </cell>
          <cell r="K3131">
            <v>1</v>
          </cell>
          <cell r="L3131">
            <v>1</v>
          </cell>
          <cell r="M3131">
            <v>1</v>
          </cell>
          <cell r="N3131">
            <v>1</v>
          </cell>
          <cell r="O3131">
            <v>0</v>
          </cell>
          <cell r="P3131">
            <v>1</v>
          </cell>
          <cell r="Q3131">
            <v>1</v>
          </cell>
          <cell r="R3131">
            <v>1</v>
          </cell>
          <cell r="S3131">
            <v>1</v>
          </cell>
          <cell r="T3131">
            <v>1</v>
          </cell>
          <cell r="U3131">
            <v>1</v>
          </cell>
        </row>
        <row r="3132">
          <cell r="D3132">
            <v>301930</v>
          </cell>
          <cell r="E3132" t="str">
            <v>Sisa Feliciano MHS</v>
          </cell>
          <cell r="F3132">
            <v>1</v>
          </cell>
          <cell r="G3132">
            <v>0</v>
          </cell>
          <cell r="H3132">
            <v>1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1</v>
          </cell>
          <cell r="Q3132">
            <v>1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</row>
        <row r="3133">
          <cell r="D3133">
            <v>302009</v>
          </cell>
          <cell r="E3133" t="str">
            <v>Palangon High School</v>
          </cell>
          <cell r="F3133">
            <v>1</v>
          </cell>
          <cell r="G3133">
            <v>1</v>
          </cell>
          <cell r="H3133">
            <v>1</v>
          </cell>
          <cell r="I3133">
            <v>0</v>
          </cell>
          <cell r="J3133">
            <v>1</v>
          </cell>
          <cell r="K3133">
            <v>1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1</v>
          </cell>
          <cell r="R3133">
            <v>1</v>
          </cell>
          <cell r="S3133">
            <v>0</v>
          </cell>
          <cell r="T3133">
            <v>0</v>
          </cell>
          <cell r="U3133">
            <v>1</v>
          </cell>
        </row>
        <row r="3134">
          <cell r="D3134">
            <v>301990</v>
          </cell>
          <cell r="E3134" t="str">
            <v>Malansad Nuevo High School</v>
          </cell>
          <cell r="F3134">
            <v>1</v>
          </cell>
          <cell r="G3134">
            <v>1</v>
          </cell>
          <cell r="H3134">
            <v>0</v>
          </cell>
          <cell r="I3134">
            <v>1</v>
          </cell>
          <cell r="J3134">
            <v>1</v>
          </cell>
          <cell r="K3134">
            <v>1</v>
          </cell>
          <cell r="L3134">
            <v>0</v>
          </cell>
          <cell r="M3134">
            <v>0</v>
          </cell>
          <cell r="N3134">
            <v>1</v>
          </cell>
          <cell r="O3134">
            <v>1</v>
          </cell>
          <cell r="P3134">
            <v>1</v>
          </cell>
          <cell r="Q3134">
            <v>1</v>
          </cell>
          <cell r="R3134">
            <v>1</v>
          </cell>
          <cell r="S3134">
            <v>0</v>
          </cell>
          <cell r="T3134">
            <v>1</v>
          </cell>
          <cell r="U3134">
            <v>1</v>
          </cell>
        </row>
        <row r="3135">
          <cell r="D3135">
            <v>301988</v>
          </cell>
          <cell r="E3135" t="str">
            <v>Lupi-Iligan National High School</v>
          </cell>
          <cell r="F3135">
            <v>1</v>
          </cell>
          <cell r="G3135">
            <v>0</v>
          </cell>
          <cell r="H3135">
            <v>1</v>
          </cell>
          <cell r="I3135">
            <v>1</v>
          </cell>
          <cell r="J3135">
            <v>1</v>
          </cell>
          <cell r="K3135">
            <v>1</v>
          </cell>
          <cell r="L3135">
            <v>0</v>
          </cell>
          <cell r="M3135">
            <v>0</v>
          </cell>
          <cell r="N3135">
            <v>1</v>
          </cell>
          <cell r="O3135">
            <v>0</v>
          </cell>
          <cell r="P3135">
            <v>1</v>
          </cell>
          <cell r="Q3135">
            <v>1</v>
          </cell>
          <cell r="R3135">
            <v>0</v>
          </cell>
          <cell r="S3135">
            <v>0</v>
          </cell>
          <cell r="T3135">
            <v>0</v>
          </cell>
          <cell r="U3135">
            <v>1</v>
          </cell>
        </row>
        <row r="3136">
          <cell r="D3136">
            <v>500157</v>
          </cell>
          <cell r="E3136" t="str">
            <v>Ponong Integrated School</v>
          </cell>
          <cell r="F3136">
            <v>1</v>
          </cell>
          <cell r="G3136">
            <v>0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</row>
        <row r="3137">
          <cell r="D3137">
            <v>500917</v>
          </cell>
          <cell r="E3137" t="str">
            <v>Sumaoy ES</v>
          </cell>
          <cell r="F3137">
            <v>1</v>
          </cell>
          <cell r="G3137">
            <v>1</v>
          </cell>
          <cell r="H3137">
            <v>1</v>
          </cell>
          <cell r="I3137">
            <v>1</v>
          </cell>
          <cell r="J3137">
            <v>1</v>
          </cell>
          <cell r="K3137">
            <v>1</v>
          </cell>
          <cell r="L3137">
            <v>1</v>
          </cell>
          <cell r="M3137">
            <v>1</v>
          </cell>
          <cell r="N3137">
            <v>1</v>
          </cell>
          <cell r="O3137">
            <v>1</v>
          </cell>
          <cell r="P3137">
            <v>1</v>
          </cell>
          <cell r="Q3137">
            <v>1</v>
          </cell>
          <cell r="R3137">
            <v>1</v>
          </cell>
          <cell r="S3137">
            <v>1</v>
          </cell>
          <cell r="T3137">
            <v>1</v>
          </cell>
          <cell r="U3137">
            <v>1</v>
          </cell>
        </row>
        <row r="3138">
          <cell r="D3138">
            <v>301929</v>
          </cell>
          <cell r="E3138" t="str">
            <v>Simeon Tycangco Memorial High School</v>
          </cell>
          <cell r="F3138">
            <v>0</v>
          </cell>
          <cell r="G3138">
            <v>0</v>
          </cell>
          <cell r="H3138">
            <v>1</v>
          </cell>
          <cell r="I3138">
            <v>0</v>
          </cell>
          <cell r="J3138">
            <v>1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1</v>
          </cell>
          <cell r="Q3138">
            <v>1</v>
          </cell>
          <cell r="R3138">
            <v>0</v>
          </cell>
          <cell r="S3138">
            <v>0</v>
          </cell>
          <cell r="T3138">
            <v>1</v>
          </cell>
          <cell r="U3138">
            <v>1</v>
          </cell>
        </row>
        <row r="3139">
          <cell r="D3139">
            <v>305483</v>
          </cell>
          <cell r="E3139" t="str">
            <v>Buhi High School</v>
          </cell>
          <cell r="F3139">
            <v>1</v>
          </cell>
          <cell r="G3139">
            <v>0</v>
          </cell>
          <cell r="H3139">
            <v>1</v>
          </cell>
          <cell r="I3139">
            <v>0</v>
          </cell>
          <cell r="J3139">
            <v>1</v>
          </cell>
          <cell r="K3139">
            <v>1</v>
          </cell>
          <cell r="L3139">
            <v>0</v>
          </cell>
          <cell r="M3139">
            <v>1</v>
          </cell>
          <cell r="N3139">
            <v>1</v>
          </cell>
          <cell r="O3139">
            <v>1</v>
          </cell>
          <cell r="P3139">
            <v>1</v>
          </cell>
          <cell r="Q3139">
            <v>1</v>
          </cell>
          <cell r="R3139">
            <v>1</v>
          </cell>
          <cell r="S3139">
            <v>0</v>
          </cell>
          <cell r="T3139">
            <v>1</v>
          </cell>
          <cell r="U3139">
            <v>1</v>
          </cell>
        </row>
        <row r="3140">
          <cell r="D3140">
            <v>302063</v>
          </cell>
          <cell r="E3140" t="str">
            <v>Tierra Nevada HS</v>
          </cell>
          <cell r="F3140">
            <v>1</v>
          </cell>
          <cell r="G3140">
            <v>1</v>
          </cell>
          <cell r="H3140">
            <v>1</v>
          </cell>
          <cell r="I3140">
            <v>1</v>
          </cell>
          <cell r="J3140">
            <v>1</v>
          </cell>
          <cell r="K3140">
            <v>1</v>
          </cell>
          <cell r="L3140">
            <v>1</v>
          </cell>
          <cell r="M3140">
            <v>1</v>
          </cell>
          <cell r="N3140">
            <v>1</v>
          </cell>
          <cell r="O3140">
            <v>1</v>
          </cell>
          <cell r="P3140">
            <v>1</v>
          </cell>
          <cell r="Q3140">
            <v>1</v>
          </cell>
          <cell r="R3140">
            <v>1</v>
          </cell>
          <cell r="S3140">
            <v>0</v>
          </cell>
          <cell r="T3140">
            <v>0</v>
          </cell>
          <cell r="U3140">
            <v>1</v>
          </cell>
        </row>
        <row r="3141">
          <cell r="D3141">
            <v>309762</v>
          </cell>
          <cell r="E3141" t="str">
            <v>Binanuaanan NHS - Sagurong  Annex HS</v>
          </cell>
          <cell r="F3141">
            <v>1</v>
          </cell>
          <cell r="G3141">
            <v>0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1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1</v>
          </cell>
        </row>
        <row r="3142">
          <cell r="D3142">
            <v>302068</v>
          </cell>
          <cell r="E3142" t="str">
            <v>Villazar National High School</v>
          </cell>
          <cell r="F3142">
            <v>1</v>
          </cell>
          <cell r="G3142">
            <v>1</v>
          </cell>
          <cell r="H3142">
            <v>1</v>
          </cell>
          <cell r="I3142">
            <v>1</v>
          </cell>
          <cell r="J3142">
            <v>0</v>
          </cell>
          <cell r="K3142">
            <v>1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1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1</v>
          </cell>
        </row>
        <row r="3143">
          <cell r="D3143">
            <v>309745</v>
          </cell>
          <cell r="E3143" t="str">
            <v>Northern Plain HS</v>
          </cell>
          <cell r="F3143">
            <v>1</v>
          </cell>
          <cell r="G3143">
            <v>1</v>
          </cell>
          <cell r="H3143">
            <v>0</v>
          </cell>
          <cell r="I3143">
            <v>0</v>
          </cell>
          <cell r="J3143">
            <v>0</v>
          </cell>
          <cell r="K3143">
            <v>1</v>
          </cell>
          <cell r="L3143">
            <v>0</v>
          </cell>
          <cell r="M3143">
            <v>0</v>
          </cell>
          <cell r="N3143">
            <v>0</v>
          </cell>
          <cell r="O3143">
            <v>0</v>
          </cell>
          <cell r="P3143">
            <v>1</v>
          </cell>
          <cell r="Q3143">
            <v>0</v>
          </cell>
          <cell r="R3143">
            <v>0</v>
          </cell>
          <cell r="S3143">
            <v>0</v>
          </cell>
          <cell r="T3143">
            <v>0</v>
          </cell>
          <cell r="U3143">
            <v>1</v>
          </cell>
        </row>
        <row r="3144">
          <cell r="D3144">
            <v>302032</v>
          </cell>
          <cell r="E3144" t="str">
            <v>Maura N. Sibulo National High School</v>
          </cell>
          <cell r="F3144">
            <v>1</v>
          </cell>
          <cell r="G3144">
            <v>1</v>
          </cell>
          <cell r="H3144">
            <v>1</v>
          </cell>
          <cell r="I3144">
            <v>1</v>
          </cell>
          <cell r="J3144">
            <v>0</v>
          </cell>
          <cell r="K3144">
            <v>1</v>
          </cell>
          <cell r="L3144">
            <v>1</v>
          </cell>
          <cell r="M3144">
            <v>0</v>
          </cell>
          <cell r="N3144">
            <v>1</v>
          </cell>
          <cell r="O3144">
            <v>1</v>
          </cell>
          <cell r="P3144">
            <v>1</v>
          </cell>
          <cell r="Q3144">
            <v>1</v>
          </cell>
          <cell r="R3144">
            <v>0</v>
          </cell>
          <cell r="S3144">
            <v>0</v>
          </cell>
          <cell r="T3144">
            <v>1</v>
          </cell>
          <cell r="U3144">
            <v>0</v>
          </cell>
        </row>
        <row r="3145">
          <cell r="D3145">
            <v>309770</v>
          </cell>
          <cell r="E3145" t="str">
            <v>San  Pablo Integrated School</v>
          </cell>
          <cell r="F3145">
            <v>1</v>
          </cell>
          <cell r="G3145">
            <v>0</v>
          </cell>
          <cell r="H3145">
            <v>1</v>
          </cell>
          <cell r="I3145">
            <v>1</v>
          </cell>
          <cell r="J3145">
            <v>0</v>
          </cell>
          <cell r="K3145">
            <v>1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1</v>
          </cell>
        </row>
        <row r="3146">
          <cell r="D3146">
            <v>500468</v>
          </cell>
          <cell r="E3146" t="str">
            <v>Harrison Integrated School</v>
          </cell>
          <cell r="F3146">
            <v>0</v>
          </cell>
          <cell r="G3146">
            <v>0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</row>
        <row r="3147">
          <cell r="D3147">
            <v>302028</v>
          </cell>
          <cell r="E3147" t="str">
            <v>Dr. Rodolfo V. Pamor, Jr. MNHS (frmer: Salvacion NHS, Tigaon)</v>
          </cell>
          <cell r="F3147">
            <v>1</v>
          </cell>
          <cell r="G3147">
            <v>1</v>
          </cell>
          <cell r="H3147">
            <v>1</v>
          </cell>
          <cell r="I3147">
            <v>1</v>
          </cell>
          <cell r="J3147">
            <v>1</v>
          </cell>
          <cell r="K3147">
            <v>1</v>
          </cell>
          <cell r="L3147">
            <v>0</v>
          </cell>
          <cell r="M3147">
            <v>0</v>
          </cell>
          <cell r="N3147">
            <v>1</v>
          </cell>
          <cell r="O3147">
            <v>0</v>
          </cell>
          <cell r="P3147">
            <v>1</v>
          </cell>
          <cell r="Q3147">
            <v>1</v>
          </cell>
          <cell r="R3147">
            <v>0</v>
          </cell>
          <cell r="S3147">
            <v>0</v>
          </cell>
          <cell r="T3147">
            <v>1</v>
          </cell>
          <cell r="U3147">
            <v>0</v>
          </cell>
        </row>
        <row r="3148">
          <cell r="D3148">
            <v>302058</v>
          </cell>
          <cell r="E3148" t="str">
            <v>Tandoc HS</v>
          </cell>
          <cell r="F3148">
            <v>1</v>
          </cell>
          <cell r="G3148">
            <v>1</v>
          </cell>
          <cell r="H3148">
            <v>0</v>
          </cell>
          <cell r="I3148">
            <v>1</v>
          </cell>
          <cell r="J3148">
            <v>1</v>
          </cell>
          <cell r="K3148">
            <v>1</v>
          </cell>
          <cell r="L3148">
            <v>0</v>
          </cell>
          <cell r="M3148">
            <v>0</v>
          </cell>
          <cell r="N3148">
            <v>1</v>
          </cell>
          <cell r="O3148">
            <v>0</v>
          </cell>
          <cell r="P3148">
            <v>1</v>
          </cell>
          <cell r="Q3148">
            <v>0</v>
          </cell>
          <cell r="R3148">
            <v>1</v>
          </cell>
          <cell r="S3148">
            <v>0</v>
          </cell>
          <cell r="T3148">
            <v>0</v>
          </cell>
          <cell r="U3148">
            <v>0</v>
          </cell>
        </row>
        <row r="3149">
          <cell r="D3149">
            <v>301998</v>
          </cell>
          <cell r="E3149" t="str">
            <v>Medroso-Mendoza NHS</v>
          </cell>
          <cell r="F3149">
            <v>1</v>
          </cell>
          <cell r="G3149">
            <v>1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1</v>
          </cell>
          <cell r="O3149">
            <v>0</v>
          </cell>
          <cell r="P3149">
            <v>1</v>
          </cell>
          <cell r="Q3149">
            <v>1</v>
          </cell>
          <cell r="R3149">
            <v>1</v>
          </cell>
          <cell r="S3149">
            <v>0</v>
          </cell>
          <cell r="T3149">
            <v>0</v>
          </cell>
          <cell r="U3149">
            <v>1</v>
          </cell>
        </row>
        <row r="3150">
          <cell r="D3150">
            <v>309748</v>
          </cell>
          <cell r="E3150" t="str">
            <v>Milaor NHS - Dalipay Annex HS</v>
          </cell>
          <cell r="F3150">
            <v>1</v>
          </cell>
          <cell r="G3150">
            <v>0</v>
          </cell>
          <cell r="H3150">
            <v>1</v>
          </cell>
          <cell r="I3150">
            <v>1</v>
          </cell>
          <cell r="J3150">
            <v>0</v>
          </cell>
          <cell r="K3150">
            <v>1</v>
          </cell>
          <cell r="L3150">
            <v>0</v>
          </cell>
          <cell r="M3150">
            <v>0</v>
          </cell>
          <cell r="N3150">
            <v>1</v>
          </cell>
          <cell r="O3150">
            <v>1</v>
          </cell>
          <cell r="P3150">
            <v>1</v>
          </cell>
          <cell r="Q3150">
            <v>1</v>
          </cell>
          <cell r="R3150">
            <v>0</v>
          </cell>
          <cell r="S3150">
            <v>0</v>
          </cell>
          <cell r="T3150">
            <v>0</v>
          </cell>
          <cell r="U3150">
            <v>1</v>
          </cell>
        </row>
        <row r="3151">
          <cell r="D3151">
            <v>330529</v>
          </cell>
          <cell r="E3151" t="str">
            <v>Marangi High School</v>
          </cell>
          <cell r="F3151">
            <v>1</v>
          </cell>
          <cell r="G3151">
            <v>0</v>
          </cell>
          <cell r="H3151">
            <v>1</v>
          </cell>
          <cell r="I3151">
            <v>0</v>
          </cell>
          <cell r="J3151">
            <v>0</v>
          </cell>
          <cell r="K3151">
            <v>1</v>
          </cell>
          <cell r="L3151">
            <v>0</v>
          </cell>
          <cell r="M3151">
            <v>0</v>
          </cell>
          <cell r="N3151">
            <v>1</v>
          </cell>
          <cell r="O3151">
            <v>0</v>
          </cell>
          <cell r="P3151">
            <v>0</v>
          </cell>
          <cell r="Q3151">
            <v>1</v>
          </cell>
          <cell r="R3151">
            <v>1</v>
          </cell>
          <cell r="S3151">
            <v>0</v>
          </cell>
          <cell r="T3151">
            <v>0</v>
          </cell>
          <cell r="U3151">
            <v>1</v>
          </cell>
        </row>
        <row r="3152">
          <cell r="D3152">
            <v>301970</v>
          </cell>
          <cell r="E3152" t="str">
            <v>Don Teofilo H. Dilanco MHS</v>
          </cell>
          <cell r="F3152">
            <v>1</v>
          </cell>
          <cell r="G3152">
            <v>0</v>
          </cell>
          <cell r="H3152">
            <v>1</v>
          </cell>
          <cell r="I3152">
            <v>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1</v>
          </cell>
          <cell r="O3152">
            <v>0</v>
          </cell>
          <cell r="P3152">
            <v>1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1</v>
          </cell>
        </row>
        <row r="3153">
          <cell r="D3153">
            <v>500158</v>
          </cell>
          <cell r="E3153" t="str">
            <v>Antipolo Heights Integrated School</v>
          </cell>
          <cell r="F3153">
            <v>1</v>
          </cell>
          <cell r="G3153">
            <v>0</v>
          </cell>
          <cell r="H3153">
            <v>0</v>
          </cell>
          <cell r="I3153">
            <v>1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1</v>
          </cell>
          <cell r="O3153">
            <v>1</v>
          </cell>
          <cell r="P3153">
            <v>0</v>
          </cell>
          <cell r="Q3153">
            <v>1</v>
          </cell>
          <cell r="R3153">
            <v>0</v>
          </cell>
          <cell r="S3153">
            <v>0</v>
          </cell>
          <cell r="T3153">
            <v>0</v>
          </cell>
          <cell r="U3153">
            <v>1</v>
          </cell>
        </row>
        <row r="3154">
          <cell r="D3154">
            <v>501020</v>
          </cell>
          <cell r="E3154" t="str">
            <v>Palo Integrated School</v>
          </cell>
          <cell r="F3154">
            <v>1</v>
          </cell>
          <cell r="G3154">
            <v>1</v>
          </cell>
          <cell r="H3154">
            <v>1</v>
          </cell>
          <cell r="I3154">
            <v>1</v>
          </cell>
          <cell r="J3154">
            <v>1</v>
          </cell>
          <cell r="K3154">
            <v>1</v>
          </cell>
          <cell r="L3154">
            <v>1</v>
          </cell>
          <cell r="M3154">
            <v>1</v>
          </cell>
          <cell r="N3154">
            <v>1</v>
          </cell>
          <cell r="O3154">
            <v>1</v>
          </cell>
          <cell r="P3154">
            <v>0</v>
          </cell>
          <cell r="Q3154">
            <v>1</v>
          </cell>
          <cell r="R3154">
            <v>1</v>
          </cell>
          <cell r="S3154">
            <v>0</v>
          </cell>
          <cell r="T3154">
            <v>0</v>
          </cell>
          <cell r="U3154">
            <v>0</v>
          </cell>
        </row>
        <row r="3155">
          <cell r="D3155">
            <v>301933</v>
          </cell>
          <cell r="E3155" t="str">
            <v>Eusebia Paz Arroyo Mem. NHS</v>
          </cell>
          <cell r="F3155">
            <v>1</v>
          </cell>
          <cell r="G3155">
            <v>0</v>
          </cell>
          <cell r="H3155">
            <v>1</v>
          </cell>
          <cell r="I3155">
            <v>0</v>
          </cell>
          <cell r="J3155">
            <v>0</v>
          </cell>
          <cell r="K3155">
            <v>1</v>
          </cell>
          <cell r="L3155">
            <v>1</v>
          </cell>
          <cell r="M3155">
            <v>0</v>
          </cell>
          <cell r="N3155">
            <v>0</v>
          </cell>
          <cell r="O3155">
            <v>0</v>
          </cell>
          <cell r="P3155">
            <v>1</v>
          </cell>
          <cell r="Q3155">
            <v>1</v>
          </cell>
          <cell r="R3155">
            <v>1</v>
          </cell>
          <cell r="S3155">
            <v>0</v>
          </cell>
          <cell r="T3155">
            <v>1</v>
          </cell>
          <cell r="U3155">
            <v>0</v>
          </cell>
        </row>
        <row r="3156">
          <cell r="D3156">
            <v>302040</v>
          </cell>
          <cell r="E3156" t="str">
            <v>Panagan National High School</v>
          </cell>
          <cell r="F3156">
            <v>1</v>
          </cell>
          <cell r="G3156">
            <v>1</v>
          </cell>
          <cell r="H3156">
            <v>1</v>
          </cell>
          <cell r="I3156">
            <v>1</v>
          </cell>
          <cell r="J3156">
            <v>1</v>
          </cell>
          <cell r="K3156">
            <v>1</v>
          </cell>
          <cell r="L3156">
            <v>1</v>
          </cell>
          <cell r="M3156">
            <v>1</v>
          </cell>
          <cell r="N3156">
            <v>1</v>
          </cell>
          <cell r="O3156">
            <v>1</v>
          </cell>
          <cell r="P3156">
            <v>1</v>
          </cell>
          <cell r="Q3156">
            <v>1</v>
          </cell>
          <cell r="R3156">
            <v>1</v>
          </cell>
          <cell r="S3156">
            <v>1</v>
          </cell>
          <cell r="T3156">
            <v>1</v>
          </cell>
          <cell r="U3156">
            <v>1</v>
          </cell>
        </row>
        <row r="3157">
          <cell r="D3157">
            <v>301937</v>
          </cell>
          <cell r="E3157" t="str">
            <v>Bahi National HS</v>
          </cell>
          <cell r="F3157">
            <v>1</v>
          </cell>
          <cell r="G3157">
            <v>1</v>
          </cell>
          <cell r="H3157">
            <v>0</v>
          </cell>
          <cell r="I3157">
            <v>1</v>
          </cell>
          <cell r="J3157">
            <v>0</v>
          </cell>
          <cell r="K3157">
            <v>1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1</v>
          </cell>
          <cell r="Q3157">
            <v>1</v>
          </cell>
          <cell r="R3157">
            <v>0</v>
          </cell>
          <cell r="S3157">
            <v>0</v>
          </cell>
          <cell r="T3157">
            <v>0</v>
          </cell>
          <cell r="U3157">
            <v>1</v>
          </cell>
        </row>
        <row r="3158">
          <cell r="D3158">
            <v>302047</v>
          </cell>
          <cell r="E3158" t="str">
            <v>Sipocot NHS</v>
          </cell>
          <cell r="F3158">
            <v>1</v>
          </cell>
          <cell r="G3158">
            <v>0</v>
          </cell>
          <cell r="H3158">
            <v>1</v>
          </cell>
          <cell r="I3158">
            <v>0</v>
          </cell>
          <cell r="J3158">
            <v>0</v>
          </cell>
          <cell r="K3158">
            <v>1</v>
          </cell>
          <cell r="L3158">
            <v>0</v>
          </cell>
          <cell r="M3158">
            <v>0</v>
          </cell>
          <cell r="N3158">
            <v>0</v>
          </cell>
          <cell r="O3158">
            <v>1</v>
          </cell>
          <cell r="P3158">
            <v>0</v>
          </cell>
          <cell r="Q3158">
            <v>1</v>
          </cell>
          <cell r="R3158">
            <v>0</v>
          </cell>
          <cell r="S3158">
            <v>0</v>
          </cell>
          <cell r="T3158">
            <v>1</v>
          </cell>
          <cell r="U3158">
            <v>0</v>
          </cell>
        </row>
        <row r="3159">
          <cell r="D3159">
            <v>301939</v>
          </cell>
          <cell r="E3159" t="str">
            <v>Balaton National High School</v>
          </cell>
          <cell r="F3159">
            <v>1</v>
          </cell>
          <cell r="G3159">
            <v>1</v>
          </cell>
          <cell r="H3159">
            <v>0</v>
          </cell>
          <cell r="I3159">
            <v>0</v>
          </cell>
          <cell r="J3159">
            <v>1</v>
          </cell>
          <cell r="K3159">
            <v>1</v>
          </cell>
          <cell r="L3159">
            <v>1</v>
          </cell>
          <cell r="M3159">
            <v>0</v>
          </cell>
          <cell r="N3159">
            <v>1</v>
          </cell>
          <cell r="O3159">
            <v>1</v>
          </cell>
          <cell r="P3159">
            <v>1</v>
          </cell>
          <cell r="Q3159">
            <v>1</v>
          </cell>
          <cell r="R3159">
            <v>0</v>
          </cell>
          <cell r="S3159">
            <v>0</v>
          </cell>
          <cell r="T3159">
            <v>0</v>
          </cell>
          <cell r="U3159">
            <v>1</v>
          </cell>
        </row>
        <row r="3160">
          <cell r="D3160">
            <v>500869</v>
          </cell>
          <cell r="E3160" t="str">
            <v>Sto. Nino ES</v>
          </cell>
          <cell r="F3160">
            <v>1</v>
          </cell>
          <cell r="G3160">
            <v>1</v>
          </cell>
          <cell r="H3160">
            <v>1</v>
          </cell>
          <cell r="I3160">
            <v>0</v>
          </cell>
          <cell r="J3160">
            <v>1</v>
          </cell>
          <cell r="K3160">
            <v>1</v>
          </cell>
          <cell r="L3160">
            <v>0</v>
          </cell>
          <cell r="M3160">
            <v>0</v>
          </cell>
          <cell r="N3160">
            <v>1</v>
          </cell>
          <cell r="O3160">
            <v>1</v>
          </cell>
          <cell r="P3160">
            <v>1</v>
          </cell>
          <cell r="Q3160">
            <v>1</v>
          </cell>
          <cell r="R3160">
            <v>0</v>
          </cell>
          <cell r="S3160">
            <v>0</v>
          </cell>
          <cell r="T3160">
            <v>0</v>
          </cell>
          <cell r="U3160">
            <v>1</v>
          </cell>
        </row>
        <row r="3161">
          <cell r="D3161">
            <v>309731</v>
          </cell>
          <cell r="E3161" t="str">
            <v>Antipolo HS, Minalabac</v>
          </cell>
          <cell r="F3161">
            <v>1</v>
          </cell>
          <cell r="G3161">
            <v>0</v>
          </cell>
          <cell r="H3161">
            <v>0</v>
          </cell>
          <cell r="I3161">
            <v>0</v>
          </cell>
          <cell r="J3161">
            <v>0</v>
          </cell>
          <cell r="K3161">
            <v>1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1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1</v>
          </cell>
        </row>
        <row r="3162">
          <cell r="D3162">
            <v>309703</v>
          </cell>
          <cell r="E3162" t="str">
            <v>Bitaogan National High School</v>
          </cell>
          <cell r="F3162">
            <v>1</v>
          </cell>
          <cell r="G3162">
            <v>0</v>
          </cell>
          <cell r="H3162">
            <v>1</v>
          </cell>
          <cell r="I3162">
            <v>0</v>
          </cell>
          <cell r="J3162">
            <v>1</v>
          </cell>
          <cell r="K3162">
            <v>1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1</v>
          </cell>
          <cell r="R3162">
            <v>0</v>
          </cell>
          <cell r="S3162">
            <v>0</v>
          </cell>
          <cell r="T3162">
            <v>0</v>
          </cell>
          <cell r="U3162">
            <v>1</v>
          </cell>
        </row>
        <row r="3163">
          <cell r="D3163">
            <v>302037</v>
          </cell>
          <cell r="E3163" t="str">
            <v>San Juan National HS</v>
          </cell>
          <cell r="F3163">
            <v>1</v>
          </cell>
          <cell r="G3163">
            <v>0</v>
          </cell>
          <cell r="H3163">
            <v>0</v>
          </cell>
          <cell r="I3163">
            <v>0</v>
          </cell>
          <cell r="J3163">
            <v>1</v>
          </cell>
          <cell r="K3163">
            <v>1</v>
          </cell>
          <cell r="L3163">
            <v>0</v>
          </cell>
          <cell r="M3163">
            <v>1</v>
          </cell>
          <cell r="N3163">
            <v>1</v>
          </cell>
          <cell r="O3163">
            <v>1</v>
          </cell>
          <cell r="P3163">
            <v>1</v>
          </cell>
          <cell r="Q3163">
            <v>0</v>
          </cell>
          <cell r="R3163">
            <v>0</v>
          </cell>
          <cell r="S3163">
            <v>0</v>
          </cell>
          <cell r="T3163">
            <v>1</v>
          </cell>
          <cell r="U3163">
            <v>1</v>
          </cell>
        </row>
        <row r="3164">
          <cell r="D3164">
            <v>309752</v>
          </cell>
          <cell r="E3164" t="str">
            <v>Tinorongan National High School (Formerly SagÃ±ay Western  HS)</v>
          </cell>
          <cell r="F3164">
            <v>1</v>
          </cell>
          <cell r="G3164">
            <v>1</v>
          </cell>
          <cell r="H3164">
            <v>1</v>
          </cell>
          <cell r="I3164">
            <v>1</v>
          </cell>
          <cell r="J3164">
            <v>0</v>
          </cell>
          <cell r="K3164">
            <v>1</v>
          </cell>
          <cell r="L3164">
            <v>1</v>
          </cell>
          <cell r="M3164">
            <v>0</v>
          </cell>
          <cell r="N3164">
            <v>1</v>
          </cell>
          <cell r="O3164">
            <v>1</v>
          </cell>
          <cell r="P3164">
            <v>1</v>
          </cell>
          <cell r="Q3164">
            <v>1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</row>
        <row r="3165">
          <cell r="D3165">
            <v>302044</v>
          </cell>
          <cell r="E3165" t="str">
            <v>Bato National High School</v>
          </cell>
          <cell r="F3165">
            <v>1</v>
          </cell>
          <cell r="G3165">
            <v>1</v>
          </cell>
          <cell r="H3165">
            <v>1</v>
          </cell>
          <cell r="I3165">
            <v>1</v>
          </cell>
          <cell r="J3165">
            <v>0</v>
          </cell>
          <cell r="K3165">
            <v>1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1</v>
          </cell>
          <cell r="R3165">
            <v>0</v>
          </cell>
          <cell r="S3165">
            <v>0</v>
          </cell>
          <cell r="T3165">
            <v>1</v>
          </cell>
          <cell r="U3165">
            <v>0</v>
          </cell>
        </row>
        <row r="3166">
          <cell r="D3166">
            <v>301966</v>
          </cell>
          <cell r="E3166" t="str">
            <v>Del Gallego National High School</v>
          </cell>
          <cell r="F3166">
            <v>1</v>
          </cell>
          <cell r="G3166">
            <v>0</v>
          </cell>
          <cell r="H3166">
            <v>1</v>
          </cell>
          <cell r="I3166">
            <v>0</v>
          </cell>
          <cell r="J3166">
            <v>1</v>
          </cell>
          <cell r="K3166">
            <v>1</v>
          </cell>
          <cell r="L3166">
            <v>0</v>
          </cell>
          <cell r="M3166">
            <v>1</v>
          </cell>
          <cell r="N3166">
            <v>1</v>
          </cell>
          <cell r="O3166">
            <v>1</v>
          </cell>
          <cell r="P3166">
            <v>1</v>
          </cell>
          <cell r="Q3166">
            <v>1</v>
          </cell>
          <cell r="R3166">
            <v>1</v>
          </cell>
          <cell r="S3166">
            <v>1</v>
          </cell>
          <cell r="T3166">
            <v>1</v>
          </cell>
          <cell r="U3166">
            <v>1</v>
          </cell>
        </row>
        <row r="3167">
          <cell r="D3167">
            <v>301959</v>
          </cell>
          <cell r="E3167" t="str">
            <v>Casugad High School</v>
          </cell>
          <cell r="F3167">
            <v>1</v>
          </cell>
          <cell r="G3167">
            <v>0</v>
          </cell>
          <cell r="H3167">
            <v>1</v>
          </cell>
          <cell r="I3167">
            <v>1</v>
          </cell>
          <cell r="J3167">
            <v>1</v>
          </cell>
          <cell r="K3167">
            <v>1</v>
          </cell>
          <cell r="L3167">
            <v>0</v>
          </cell>
          <cell r="M3167">
            <v>0</v>
          </cell>
          <cell r="N3167">
            <v>0</v>
          </cell>
          <cell r="O3167">
            <v>1</v>
          </cell>
          <cell r="P3167">
            <v>1</v>
          </cell>
          <cell r="Q3167">
            <v>1</v>
          </cell>
          <cell r="R3167">
            <v>1</v>
          </cell>
          <cell r="S3167">
            <v>0</v>
          </cell>
          <cell r="T3167">
            <v>0</v>
          </cell>
          <cell r="U3167">
            <v>1</v>
          </cell>
        </row>
        <row r="3168">
          <cell r="D3168">
            <v>302064</v>
          </cell>
          <cell r="E3168" t="str">
            <v>Tomas A. Andaya, Sr. National High School</v>
          </cell>
          <cell r="F3168">
            <v>0</v>
          </cell>
          <cell r="G3168">
            <v>0</v>
          </cell>
          <cell r="H3168">
            <v>1</v>
          </cell>
          <cell r="I3168">
            <v>0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1</v>
          </cell>
          <cell r="P3168">
            <v>1</v>
          </cell>
          <cell r="Q3168">
            <v>0</v>
          </cell>
          <cell r="R3168">
            <v>0</v>
          </cell>
          <cell r="S3168">
            <v>1</v>
          </cell>
          <cell r="T3168">
            <v>1</v>
          </cell>
          <cell r="U3168">
            <v>0</v>
          </cell>
        </row>
        <row r="3169">
          <cell r="D3169">
            <v>302041</v>
          </cell>
          <cell r="E3169" t="str">
            <v>San Ramon HS</v>
          </cell>
          <cell r="F3169">
            <v>1</v>
          </cell>
          <cell r="G3169">
            <v>1</v>
          </cell>
          <cell r="H3169">
            <v>0</v>
          </cell>
          <cell r="I3169">
            <v>1</v>
          </cell>
          <cell r="J3169">
            <v>1</v>
          </cell>
          <cell r="K3169">
            <v>1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1</v>
          </cell>
          <cell r="R3169">
            <v>0</v>
          </cell>
          <cell r="S3169">
            <v>0</v>
          </cell>
          <cell r="T3169">
            <v>1</v>
          </cell>
          <cell r="U3169">
            <v>1</v>
          </cell>
        </row>
        <row r="3170">
          <cell r="D3170">
            <v>301947</v>
          </cell>
          <cell r="E3170" t="str">
            <v>Bula NHS</v>
          </cell>
          <cell r="F3170">
            <v>1</v>
          </cell>
          <cell r="G3170">
            <v>1</v>
          </cell>
          <cell r="H3170">
            <v>1</v>
          </cell>
          <cell r="I3170">
            <v>1</v>
          </cell>
          <cell r="J3170">
            <v>1</v>
          </cell>
          <cell r="K3170">
            <v>1</v>
          </cell>
          <cell r="L3170">
            <v>1</v>
          </cell>
          <cell r="M3170">
            <v>0</v>
          </cell>
          <cell r="N3170">
            <v>1</v>
          </cell>
          <cell r="O3170">
            <v>1</v>
          </cell>
          <cell r="P3170">
            <v>1</v>
          </cell>
          <cell r="Q3170">
            <v>1</v>
          </cell>
          <cell r="R3170">
            <v>1</v>
          </cell>
          <cell r="S3170">
            <v>1</v>
          </cell>
          <cell r="T3170">
            <v>1</v>
          </cell>
          <cell r="U3170">
            <v>1</v>
          </cell>
        </row>
        <row r="3171">
          <cell r="D3171">
            <v>302057</v>
          </cell>
          <cell r="E3171" t="str">
            <v>Tambo National High School</v>
          </cell>
          <cell r="F3171">
            <v>1</v>
          </cell>
          <cell r="G3171">
            <v>0</v>
          </cell>
          <cell r="H3171">
            <v>1</v>
          </cell>
          <cell r="I3171">
            <v>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1</v>
          </cell>
          <cell r="R3171">
            <v>1</v>
          </cell>
          <cell r="S3171">
            <v>0</v>
          </cell>
          <cell r="T3171">
            <v>1</v>
          </cell>
          <cell r="U3171">
            <v>1</v>
          </cell>
        </row>
        <row r="3172">
          <cell r="D3172">
            <v>302046</v>
          </cell>
          <cell r="E3172" t="str">
            <v>Sinuknipan NHS</v>
          </cell>
          <cell r="F3172">
            <v>1</v>
          </cell>
          <cell r="G3172">
            <v>1</v>
          </cell>
          <cell r="H3172">
            <v>1</v>
          </cell>
          <cell r="I3172">
            <v>1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1</v>
          </cell>
          <cell r="R3172">
            <v>0</v>
          </cell>
          <cell r="S3172">
            <v>0</v>
          </cell>
          <cell r="T3172">
            <v>1</v>
          </cell>
          <cell r="U3172">
            <v>0</v>
          </cell>
        </row>
        <row r="3173">
          <cell r="D3173">
            <v>302017</v>
          </cell>
          <cell r="E3173" t="str">
            <v>Pili NHS, Pili - Gov.Mariano E. Villafuerte Annex HS</v>
          </cell>
          <cell r="F3173">
            <v>0</v>
          </cell>
          <cell r="G3173">
            <v>1</v>
          </cell>
          <cell r="H3173">
            <v>1</v>
          </cell>
          <cell r="I3173">
            <v>1</v>
          </cell>
          <cell r="J3173">
            <v>1</v>
          </cell>
          <cell r="K3173">
            <v>1</v>
          </cell>
          <cell r="L3173">
            <v>0</v>
          </cell>
          <cell r="M3173">
            <v>1</v>
          </cell>
          <cell r="N3173">
            <v>1</v>
          </cell>
          <cell r="O3173">
            <v>1</v>
          </cell>
          <cell r="P3173">
            <v>1</v>
          </cell>
          <cell r="Q3173">
            <v>1</v>
          </cell>
          <cell r="R3173">
            <v>1</v>
          </cell>
          <cell r="S3173">
            <v>1</v>
          </cell>
          <cell r="T3173">
            <v>1</v>
          </cell>
          <cell r="U3173">
            <v>1</v>
          </cell>
        </row>
        <row r="3174">
          <cell r="D3174">
            <v>302020</v>
          </cell>
          <cell r="E3174" t="str">
            <v>Ragay National Agricultural and Fisheries School (RNAFS)</v>
          </cell>
          <cell r="F3174">
            <v>1</v>
          </cell>
          <cell r="G3174">
            <v>1</v>
          </cell>
          <cell r="H3174">
            <v>1</v>
          </cell>
          <cell r="I3174">
            <v>1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1</v>
          </cell>
          <cell r="R3174">
            <v>1</v>
          </cell>
          <cell r="S3174">
            <v>0</v>
          </cell>
          <cell r="T3174">
            <v>0</v>
          </cell>
          <cell r="U3174">
            <v>1</v>
          </cell>
        </row>
        <row r="3175">
          <cell r="D3175">
            <v>303542</v>
          </cell>
          <cell r="E3175" t="str">
            <v>Severo High School</v>
          </cell>
          <cell r="F3175">
            <v>0</v>
          </cell>
          <cell r="G3175">
            <v>1</v>
          </cell>
          <cell r="H3175">
            <v>1</v>
          </cell>
          <cell r="I3175">
            <v>1</v>
          </cell>
          <cell r="J3175">
            <v>1</v>
          </cell>
          <cell r="K3175">
            <v>1</v>
          </cell>
          <cell r="L3175">
            <v>0</v>
          </cell>
          <cell r="M3175">
            <v>1</v>
          </cell>
          <cell r="N3175">
            <v>1</v>
          </cell>
          <cell r="O3175">
            <v>1</v>
          </cell>
          <cell r="P3175">
            <v>1</v>
          </cell>
          <cell r="Q3175">
            <v>1</v>
          </cell>
          <cell r="R3175">
            <v>1</v>
          </cell>
          <cell r="S3175">
            <v>0</v>
          </cell>
          <cell r="T3175">
            <v>0</v>
          </cell>
          <cell r="U3175">
            <v>1</v>
          </cell>
        </row>
        <row r="3176">
          <cell r="D3176">
            <v>301961</v>
          </cell>
          <cell r="E3176" t="str">
            <v>Colacling National High School</v>
          </cell>
          <cell r="F3176">
            <v>1</v>
          </cell>
          <cell r="G3176">
            <v>1</v>
          </cell>
          <cell r="H3176">
            <v>1</v>
          </cell>
          <cell r="I3176">
            <v>1</v>
          </cell>
          <cell r="J3176">
            <v>1</v>
          </cell>
          <cell r="K3176">
            <v>1</v>
          </cell>
          <cell r="L3176">
            <v>0</v>
          </cell>
          <cell r="M3176">
            <v>1</v>
          </cell>
          <cell r="N3176">
            <v>1</v>
          </cell>
          <cell r="O3176">
            <v>1</v>
          </cell>
          <cell r="P3176">
            <v>1</v>
          </cell>
          <cell r="Q3176">
            <v>1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</row>
        <row r="3177">
          <cell r="D3177">
            <v>300496</v>
          </cell>
          <cell r="E3177" t="str">
            <v>New Partido High School</v>
          </cell>
          <cell r="F3177">
            <v>1</v>
          </cell>
          <cell r="G3177">
            <v>0</v>
          </cell>
          <cell r="H3177">
            <v>1</v>
          </cell>
          <cell r="I3177">
            <v>1</v>
          </cell>
          <cell r="J3177">
            <v>1</v>
          </cell>
          <cell r="K3177">
            <v>1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1</v>
          </cell>
          <cell r="Q3177">
            <v>1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</row>
        <row r="3178">
          <cell r="D3178">
            <v>302031</v>
          </cell>
          <cell r="E3178" t="str">
            <v>San Fernando NHS</v>
          </cell>
          <cell r="F3178">
            <v>1</v>
          </cell>
          <cell r="G3178">
            <v>1</v>
          </cell>
          <cell r="H3178">
            <v>1</v>
          </cell>
          <cell r="I3178">
            <v>0</v>
          </cell>
          <cell r="J3178">
            <v>1</v>
          </cell>
          <cell r="K3178">
            <v>1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1</v>
          </cell>
          <cell r="Q3178">
            <v>0</v>
          </cell>
          <cell r="R3178">
            <v>0</v>
          </cell>
          <cell r="S3178">
            <v>0</v>
          </cell>
          <cell r="T3178">
            <v>1</v>
          </cell>
          <cell r="U3178">
            <v>0</v>
          </cell>
        </row>
        <row r="3179">
          <cell r="D3179">
            <v>302030</v>
          </cell>
          <cell r="E3179" t="str">
            <v>San Antonio NHS</v>
          </cell>
          <cell r="F3179">
            <v>1</v>
          </cell>
          <cell r="G3179">
            <v>1</v>
          </cell>
          <cell r="H3179">
            <v>0</v>
          </cell>
          <cell r="I3179">
            <v>1</v>
          </cell>
          <cell r="J3179">
            <v>0</v>
          </cell>
          <cell r="K3179">
            <v>1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</row>
        <row r="3180">
          <cell r="D3180">
            <v>301983</v>
          </cell>
          <cell r="E3180" t="str">
            <v>Jose De Villa NHS</v>
          </cell>
          <cell r="F3180">
            <v>0</v>
          </cell>
          <cell r="G3180">
            <v>0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</row>
        <row r="3181">
          <cell r="D3181">
            <v>302029</v>
          </cell>
          <cell r="E3181" t="str">
            <v>Tinawagan NHS</v>
          </cell>
          <cell r="F3181">
            <v>1</v>
          </cell>
          <cell r="G3181">
            <v>1</v>
          </cell>
          <cell r="H3181">
            <v>1</v>
          </cell>
          <cell r="I3181">
            <v>1</v>
          </cell>
          <cell r="J3181">
            <v>0</v>
          </cell>
          <cell r="K3181">
            <v>1</v>
          </cell>
          <cell r="L3181">
            <v>0</v>
          </cell>
          <cell r="M3181">
            <v>1</v>
          </cell>
          <cell r="N3181">
            <v>1</v>
          </cell>
          <cell r="O3181">
            <v>1</v>
          </cell>
          <cell r="P3181">
            <v>1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</row>
        <row r="3182">
          <cell r="D3182">
            <v>301968</v>
          </cell>
          <cell r="E3182" t="str">
            <v>Don Mariano C. Veneracion NHS</v>
          </cell>
          <cell r="F3182">
            <v>1</v>
          </cell>
          <cell r="G3182">
            <v>1</v>
          </cell>
          <cell r="H3182">
            <v>0</v>
          </cell>
          <cell r="I3182">
            <v>1</v>
          </cell>
          <cell r="J3182">
            <v>1</v>
          </cell>
          <cell r="K3182">
            <v>1</v>
          </cell>
          <cell r="L3182">
            <v>1</v>
          </cell>
          <cell r="M3182">
            <v>1</v>
          </cell>
          <cell r="N3182">
            <v>1</v>
          </cell>
          <cell r="O3182">
            <v>1</v>
          </cell>
          <cell r="P3182">
            <v>1</v>
          </cell>
          <cell r="Q3182">
            <v>1</v>
          </cell>
          <cell r="R3182">
            <v>1</v>
          </cell>
          <cell r="S3182">
            <v>0</v>
          </cell>
          <cell r="T3182">
            <v>0</v>
          </cell>
          <cell r="U3182">
            <v>1</v>
          </cell>
        </row>
        <row r="3183">
          <cell r="D3183">
            <v>301938</v>
          </cell>
          <cell r="E3183" t="str">
            <v>Balaogan National  High School</v>
          </cell>
          <cell r="F3183">
            <v>1</v>
          </cell>
          <cell r="G3183">
            <v>1</v>
          </cell>
          <cell r="H3183">
            <v>1</v>
          </cell>
          <cell r="I3183">
            <v>1</v>
          </cell>
          <cell r="J3183">
            <v>1</v>
          </cell>
          <cell r="K3183">
            <v>1</v>
          </cell>
          <cell r="L3183">
            <v>0</v>
          </cell>
          <cell r="M3183">
            <v>1</v>
          </cell>
          <cell r="N3183">
            <v>1</v>
          </cell>
          <cell r="O3183">
            <v>1</v>
          </cell>
          <cell r="P3183">
            <v>1</v>
          </cell>
          <cell r="Q3183">
            <v>1</v>
          </cell>
          <cell r="R3183">
            <v>1</v>
          </cell>
          <cell r="S3183">
            <v>1</v>
          </cell>
          <cell r="T3183">
            <v>1</v>
          </cell>
          <cell r="U3183">
            <v>1</v>
          </cell>
        </row>
        <row r="3184">
          <cell r="D3184">
            <v>309757</v>
          </cell>
          <cell r="E3184" t="str">
            <v>Cagbibi  National  High School</v>
          </cell>
          <cell r="F3184">
            <v>0</v>
          </cell>
          <cell r="G3184">
            <v>0</v>
          </cell>
          <cell r="H3184">
            <v>1</v>
          </cell>
          <cell r="I3184">
            <v>0</v>
          </cell>
          <cell r="J3184">
            <v>0</v>
          </cell>
          <cell r="K3184">
            <v>1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1</v>
          </cell>
          <cell r="Q3184">
            <v>1</v>
          </cell>
          <cell r="R3184">
            <v>0</v>
          </cell>
          <cell r="S3184">
            <v>1</v>
          </cell>
          <cell r="T3184">
            <v>1</v>
          </cell>
          <cell r="U3184">
            <v>0</v>
          </cell>
        </row>
        <row r="3185">
          <cell r="D3185">
            <v>302055</v>
          </cell>
          <cell r="E3185" t="str">
            <v>Tabgon NHS, Caramoan</v>
          </cell>
          <cell r="F3185">
            <v>1</v>
          </cell>
          <cell r="G3185">
            <v>0</v>
          </cell>
          <cell r="H3185">
            <v>0</v>
          </cell>
          <cell r="I3185">
            <v>1</v>
          </cell>
          <cell r="J3185">
            <v>1</v>
          </cell>
          <cell r="K3185">
            <v>1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1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</row>
        <row r="3186">
          <cell r="D3186">
            <v>301932</v>
          </cell>
          <cell r="E3186" t="str">
            <v>Nonito Paz Arroyo Memorial High School</v>
          </cell>
          <cell r="F3186">
            <v>0</v>
          </cell>
          <cell r="G3186">
            <v>0</v>
          </cell>
          <cell r="H3186">
            <v>0</v>
          </cell>
          <cell r="I3186">
            <v>0</v>
          </cell>
          <cell r="J3186">
            <v>0</v>
          </cell>
          <cell r="K3186">
            <v>1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</row>
        <row r="3187">
          <cell r="D3187">
            <v>301927</v>
          </cell>
          <cell r="E3187" t="str">
            <v>Anib National High School</v>
          </cell>
          <cell r="F3187">
            <v>0</v>
          </cell>
          <cell r="G3187">
            <v>0</v>
          </cell>
          <cell r="H3187">
            <v>1</v>
          </cell>
          <cell r="I3187">
            <v>1</v>
          </cell>
          <cell r="J3187">
            <v>0</v>
          </cell>
          <cell r="K3187">
            <v>1</v>
          </cell>
          <cell r="L3187">
            <v>1</v>
          </cell>
          <cell r="M3187">
            <v>0</v>
          </cell>
          <cell r="N3187">
            <v>1</v>
          </cell>
          <cell r="O3187">
            <v>0</v>
          </cell>
          <cell r="P3187">
            <v>1</v>
          </cell>
          <cell r="Q3187">
            <v>0</v>
          </cell>
          <cell r="R3187">
            <v>0</v>
          </cell>
          <cell r="S3187">
            <v>0</v>
          </cell>
          <cell r="T3187">
            <v>1</v>
          </cell>
          <cell r="U3187">
            <v>0</v>
          </cell>
        </row>
        <row r="3188">
          <cell r="D3188">
            <v>302012</v>
          </cell>
          <cell r="E3188" t="str">
            <v>Pamplona NHS</v>
          </cell>
          <cell r="F3188">
            <v>1</v>
          </cell>
          <cell r="G3188">
            <v>1</v>
          </cell>
          <cell r="H3188">
            <v>0</v>
          </cell>
          <cell r="I3188">
            <v>1</v>
          </cell>
          <cell r="J3188">
            <v>1</v>
          </cell>
          <cell r="K3188">
            <v>0</v>
          </cell>
          <cell r="L3188">
            <v>0</v>
          </cell>
          <cell r="M3188">
            <v>1</v>
          </cell>
          <cell r="N3188">
            <v>0</v>
          </cell>
          <cell r="O3188">
            <v>1</v>
          </cell>
          <cell r="P3188">
            <v>1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</row>
        <row r="3189">
          <cell r="D3189">
            <v>302034</v>
          </cell>
          <cell r="E3189" t="str">
            <v>Magarao NHS (formerly: San Isidro NHS)</v>
          </cell>
          <cell r="F3189">
            <v>1</v>
          </cell>
          <cell r="G3189">
            <v>0</v>
          </cell>
          <cell r="H3189">
            <v>1</v>
          </cell>
          <cell r="I3189">
            <v>0</v>
          </cell>
          <cell r="J3189">
            <v>0</v>
          </cell>
          <cell r="K3189">
            <v>1</v>
          </cell>
          <cell r="L3189">
            <v>1</v>
          </cell>
          <cell r="M3189">
            <v>0</v>
          </cell>
          <cell r="N3189">
            <v>0</v>
          </cell>
          <cell r="O3189">
            <v>0</v>
          </cell>
          <cell r="P3189">
            <v>1</v>
          </cell>
          <cell r="Q3189">
            <v>0</v>
          </cell>
          <cell r="R3189">
            <v>0</v>
          </cell>
          <cell r="S3189">
            <v>0</v>
          </cell>
          <cell r="T3189">
            <v>1</v>
          </cell>
          <cell r="U3189">
            <v>0</v>
          </cell>
        </row>
        <row r="3190">
          <cell r="D3190">
            <v>301971</v>
          </cell>
          <cell r="E3190" t="str">
            <v>Fabrica HS</v>
          </cell>
          <cell r="F3190">
            <v>1</v>
          </cell>
          <cell r="G3190">
            <v>1</v>
          </cell>
          <cell r="H3190">
            <v>1</v>
          </cell>
          <cell r="I3190">
            <v>1</v>
          </cell>
          <cell r="J3190">
            <v>1</v>
          </cell>
          <cell r="K3190">
            <v>1</v>
          </cell>
          <cell r="L3190">
            <v>1</v>
          </cell>
          <cell r="M3190">
            <v>0</v>
          </cell>
          <cell r="N3190">
            <v>1</v>
          </cell>
          <cell r="O3190">
            <v>1</v>
          </cell>
          <cell r="P3190">
            <v>1</v>
          </cell>
          <cell r="Q3190">
            <v>1</v>
          </cell>
          <cell r="R3190">
            <v>1</v>
          </cell>
          <cell r="S3190">
            <v>0</v>
          </cell>
          <cell r="T3190">
            <v>0</v>
          </cell>
          <cell r="U3190">
            <v>1</v>
          </cell>
        </row>
        <row r="3191">
          <cell r="D3191">
            <v>309735</v>
          </cell>
          <cell r="E3191" t="str">
            <v>Sta. Cruz HS - Northern Canaman Annex HS</v>
          </cell>
          <cell r="F3191">
            <v>1</v>
          </cell>
          <cell r="G3191">
            <v>1</v>
          </cell>
          <cell r="H3191">
            <v>1</v>
          </cell>
          <cell r="I3191">
            <v>1</v>
          </cell>
          <cell r="J3191">
            <v>1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1</v>
          </cell>
          <cell r="Q3191">
            <v>1</v>
          </cell>
          <cell r="R3191">
            <v>0</v>
          </cell>
          <cell r="S3191">
            <v>0</v>
          </cell>
          <cell r="T3191">
            <v>0</v>
          </cell>
          <cell r="U3191">
            <v>1</v>
          </cell>
        </row>
        <row r="3192">
          <cell r="D3192">
            <v>301989</v>
          </cell>
          <cell r="E3192" t="str">
            <v>Federico P. Condat NHS (frmerly: Maangas HS )</v>
          </cell>
          <cell r="F3192">
            <v>1</v>
          </cell>
          <cell r="G3192">
            <v>1</v>
          </cell>
          <cell r="H3192">
            <v>1</v>
          </cell>
          <cell r="I3192">
            <v>1</v>
          </cell>
          <cell r="J3192">
            <v>1</v>
          </cell>
          <cell r="K3192">
            <v>1</v>
          </cell>
          <cell r="L3192">
            <v>0</v>
          </cell>
          <cell r="M3192">
            <v>0</v>
          </cell>
          <cell r="N3192">
            <v>1</v>
          </cell>
          <cell r="O3192">
            <v>1</v>
          </cell>
          <cell r="P3192">
            <v>1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1</v>
          </cell>
        </row>
        <row r="3193">
          <cell r="D3193">
            <v>302007</v>
          </cell>
          <cell r="E3193" t="str">
            <v>Ombao HS</v>
          </cell>
          <cell r="F3193">
            <v>1</v>
          </cell>
          <cell r="G3193">
            <v>0</v>
          </cell>
          <cell r="H3193">
            <v>1</v>
          </cell>
          <cell r="I3193">
            <v>0</v>
          </cell>
          <cell r="J3193">
            <v>1</v>
          </cell>
          <cell r="K3193">
            <v>0</v>
          </cell>
          <cell r="L3193">
            <v>0</v>
          </cell>
          <cell r="M3193">
            <v>0</v>
          </cell>
          <cell r="N3193">
            <v>1</v>
          </cell>
          <cell r="O3193">
            <v>0</v>
          </cell>
          <cell r="P3193">
            <v>1</v>
          </cell>
          <cell r="Q3193">
            <v>1</v>
          </cell>
          <cell r="R3193">
            <v>1</v>
          </cell>
          <cell r="S3193">
            <v>0</v>
          </cell>
          <cell r="T3193">
            <v>1</v>
          </cell>
          <cell r="U3193">
            <v>1</v>
          </cell>
        </row>
        <row r="3194">
          <cell r="D3194">
            <v>302039</v>
          </cell>
          <cell r="E3194" t="str">
            <v>San Ramon Pilot NHS, Lagonoy (frmerly:Sn.Ramon Pilot HS)</v>
          </cell>
          <cell r="F3194">
            <v>1</v>
          </cell>
          <cell r="G3194">
            <v>1</v>
          </cell>
          <cell r="H3194">
            <v>0</v>
          </cell>
          <cell r="I3194">
            <v>0</v>
          </cell>
          <cell r="J3194">
            <v>0</v>
          </cell>
          <cell r="K3194">
            <v>1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1</v>
          </cell>
          <cell r="S3194">
            <v>0</v>
          </cell>
          <cell r="T3194">
            <v>0</v>
          </cell>
          <cell r="U3194">
            <v>0</v>
          </cell>
        </row>
        <row r="3195">
          <cell r="D3195">
            <v>309772</v>
          </cell>
          <cell r="E3195" t="str">
            <v>Lidong High School</v>
          </cell>
          <cell r="F3195">
            <v>1</v>
          </cell>
          <cell r="G3195">
            <v>1</v>
          </cell>
          <cell r="H3195">
            <v>0</v>
          </cell>
          <cell r="I3195">
            <v>0</v>
          </cell>
          <cell r="J3195">
            <v>1</v>
          </cell>
          <cell r="K3195">
            <v>0</v>
          </cell>
          <cell r="L3195">
            <v>0</v>
          </cell>
          <cell r="M3195">
            <v>1</v>
          </cell>
          <cell r="N3195">
            <v>1</v>
          </cell>
          <cell r="O3195">
            <v>1</v>
          </cell>
          <cell r="P3195">
            <v>1</v>
          </cell>
          <cell r="Q3195">
            <v>1</v>
          </cell>
          <cell r="R3195">
            <v>1</v>
          </cell>
          <cell r="S3195">
            <v>0</v>
          </cell>
          <cell r="T3195">
            <v>1</v>
          </cell>
          <cell r="U3195">
            <v>1</v>
          </cell>
        </row>
        <row r="3196">
          <cell r="D3196">
            <v>302045</v>
          </cell>
          <cell r="E3196" t="str">
            <v>Sibaguan Agro-Industrial HS</v>
          </cell>
          <cell r="F3196">
            <v>1</v>
          </cell>
          <cell r="G3196">
            <v>0</v>
          </cell>
          <cell r="H3196">
            <v>0</v>
          </cell>
          <cell r="I3196">
            <v>1</v>
          </cell>
          <cell r="J3196">
            <v>1</v>
          </cell>
          <cell r="K3196">
            <v>1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1</v>
          </cell>
          <cell r="Q3196">
            <v>0</v>
          </cell>
          <cell r="R3196">
            <v>0</v>
          </cell>
          <cell r="S3196">
            <v>0</v>
          </cell>
          <cell r="T3196">
            <v>1</v>
          </cell>
          <cell r="U3196">
            <v>0</v>
          </cell>
        </row>
        <row r="3197">
          <cell r="D3197">
            <v>302054</v>
          </cell>
          <cell r="E3197" t="str">
            <v>Tabgon HS, Goa</v>
          </cell>
          <cell r="F3197">
            <v>1</v>
          </cell>
          <cell r="G3197">
            <v>1</v>
          </cell>
          <cell r="H3197">
            <v>1</v>
          </cell>
          <cell r="I3197">
            <v>1</v>
          </cell>
          <cell r="J3197">
            <v>1</v>
          </cell>
          <cell r="K3197">
            <v>1</v>
          </cell>
          <cell r="L3197">
            <v>0</v>
          </cell>
          <cell r="M3197">
            <v>0</v>
          </cell>
          <cell r="N3197">
            <v>1</v>
          </cell>
          <cell r="O3197">
            <v>1</v>
          </cell>
          <cell r="P3197">
            <v>1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</row>
        <row r="3198">
          <cell r="D3198">
            <v>301965</v>
          </cell>
          <cell r="E3198" t="str">
            <v>Rolando R. Andaya Sr. Memorial High School</v>
          </cell>
          <cell r="F3198">
            <v>1</v>
          </cell>
          <cell r="G3198">
            <v>1</v>
          </cell>
          <cell r="H3198">
            <v>1</v>
          </cell>
          <cell r="I3198">
            <v>1</v>
          </cell>
          <cell r="J3198">
            <v>1</v>
          </cell>
          <cell r="K3198">
            <v>1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1</v>
          </cell>
          <cell r="Q3198">
            <v>0</v>
          </cell>
          <cell r="R3198">
            <v>1</v>
          </cell>
          <cell r="S3198">
            <v>1</v>
          </cell>
          <cell r="T3198">
            <v>1</v>
          </cell>
          <cell r="U3198">
            <v>1</v>
          </cell>
        </row>
        <row r="3199">
          <cell r="D3199">
            <v>301957</v>
          </cell>
          <cell r="E3199" t="str">
            <v>Doroteo Federis, Sr. NHS (frmerly: Carangcang HS)</v>
          </cell>
          <cell r="F3199">
            <v>1</v>
          </cell>
          <cell r="G3199">
            <v>1</v>
          </cell>
          <cell r="H3199">
            <v>1</v>
          </cell>
          <cell r="I3199">
            <v>1</v>
          </cell>
          <cell r="J3199">
            <v>0</v>
          </cell>
          <cell r="K3199">
            <v>1</v>
          </cell>
          <cell r="L3199">
            <v>0</v>
          </cell>
          <cell r="M3199">
            <v>0</v>
          </cell>
          <cell r="N3199">
            <v>1</v>
          </cell>
          <cell r="O3199">
            <v>0</v>
          </cell>
          <cell r="P3199">
            <v>1</v>
          </cell>
          <cell r="Q3199">
            <v>1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</row>
        <row r="3200">
          <cell r="D3200">
            <v>309747</v>
          </cell>
          <cell r="E3200" t="str">
            <v>Carmel National High School</v>
          </cell>
          <cell r="F3200">
            <v>0</v>
          </cell>
          <cell r="G3200">
            <v>0</v>
          </cell>
          <cell r="H3200">
            <v>1</v>
          </cell>
          <cell r="I3200">
            <v>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1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</row>
        <row r="3201">
          <cell r="D3201">
            <v>302000</v>
          </cell>
          <cell r="E3201" t="str">
            <v>Minalabac NHS</v>
          </cell>
          <cell r="F3201">
            <v>1</v>
          </cell>
          <cell r="G3201">
            <v>0</v>
          </cell>
          <cell r="H3201">
            <v>0</v>
          </cell>
          <cell r="I3201">
            <v>1</v>
          </cell>
          <cell r="J3201">
            <v>1</v>
          </cell>
          <cell r="K3201">
            <v>1</v>
          </cell>
          <cell r="L3201">
            <v>0</v>
          </cell>
          <cell r="M3201">
            <v>0</v>
          </cell>
          <cell r="N3201">
            <v>1</v>
          </cell>
          <cell r="O3201">
            <v>0</v>
          </cell>
          <cell r="P3201">
            <v>0</v>
          </cell>
          <cell r="Q3201">
            <v>1</v>
          </cell>
          <cell r="R3201">
            <v>0</v>
          </cell>
          <cell r="S3201">
            <v>0</v>
          </cell>
          <cell r="T3201">
            <v>1</v>
          </cell>
          <cell r="U3201">
            <v>1</v>
          </cell>
        </row>
        <row r="3202">
          <cell r="D3202">
            <v>301945</v>
          </cell>
          <cell r="E3202" t="str">
            <v>Binagasbasan NHS - Denrica Annex HS</v>
          </cell>
          <cell r="F3202">
            <v>1</v>
          </cell>
          <cell r="G3202">
            <v>1</v>
          </cell>
          <cell r="H3202">
            <v>0</v>
          </cell>
          <cell r="I3202">
            <v>1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1</v>
          </cell>
          <cell r="O3202">
            <v>1</v>
          </cell>
          <cell r="P3202">
            <v>0</v>
          </cell>
          <cell r="Q3202">
            <v>1</v>
          </cell>
          <cell r="R3202">
            <v>0</v>
          </cell>
          <cell r="S3202">
            <v>0</v>
          </cell>
          <cell r="T3202">
            <v>0</v>
          </cell>
          <cell r="U3202">
            <v>1</v>
          </cell>
        </row>
        <row r="3203">
          <cell r="D3203">
            <v>305484</v>
          </cell>
          <cell r="E3203" t="str">
            <v>Iraya High School</v>
          </cell>
          <cell r="F3203">
            <v>1</v>
          </cell>
          <cell r="G3203">
            <v>1</v>
          </cell>
          <cell r="H3203">
            <v>0</v>
          </cell>
          <cell r="I3203">
            <v>1</v>
          </cell>
          <cell r="J3203">
            <v>0</v>
          </cell>
          <cell r="K3203">
            <v>1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1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1</v>
          </cell>
        </row>
        <row r="3204">
          <cell r="D3204">
            <v>302067</v>
          </cell>
          <cell r="E3204" t="str">
            <v>Villamayor HS - Bagolatao Annex HS</v>
          </cell>
          <cell r="F3204">
            <v>1</v>
          </cell>
          <cell r="G3204">
            <v>1</v>
          </cell>
          <cell r="H3204">
            <v>1</v>
          </cell>
          <cell r="I3204">
            <v>1</v>
          </cell>
          <cell r="J3204">
            <v>1</v>
          </cell>
          <cell r="K3204">
            <v>1</v>
          </cell>
          <cell r="L3204">
            <v>1</v>
          </cell>
          <cell r="M3204">
            <v>1</v>
          </cell>
          <cell r="N3204">
            <v>1</v>
          </cell>
          <cell r="O3204">
            <v>1</v>
          </cell>
          <cell r="P3204">
            <v>1</v>
          </cell>
          <cell r="Q3204">
            <v>1</v>
          </cell>
          <cell r="R3204">
            <v>1</v>
          </cell>
          <cell r="S3204">
            <v>0</v>
          </cell>
          <cell r="T3204">
            <v>0</v>
          </cell>
          <cell r="U3204">
            <v>1</v>
          </cell>
        </row>
        <row r="3205">
          <cell r="D3205">
            <v>301955</v>
          </cell>
          <cell r="E3205" t="str">
            <v>West Coast High School</v>
          </cell>
          <cell r="F3205">
            <v>1</v>
          </cell>
          <cell r="G3205">
            <v>1</v>
          </cell>
          <cell r="H3205">
            <v>1</v>
          </cell>
          <cell r="I3205">
            <v>1</v>
          </cell>
          <cell r="J3205">
            <v>0</v>
          </cell>
          <cell r="K3205">
            <v>1</v>
          </cell>
          <cell r="L3205">
            <v>0</v>
          </cell>
          <cell r="M3205">
            <v>0</v>
          </cell>
          <cell r="N3205">
            <v>1</v>
          </cell>
          <cell r="O3205">
            <v>1</v>
          </cell>
          <cell r="P3205">
            <v>1</v>
          </cell>
          <cell r="Q3205">
            <v>1</v>
          </cell>
          <cell r="R3205">
            <v>0</v>
          </cell>
          <cell r="S3205">
            <v>0</v>
          </cell>
          <cell r="T3205">
            <v>1</v>
          </cell>
          <cell r="U3205">
            <v>0</v>
          </cell>
        </row>
        <row r="3206">
          <cell r="D3206">
            <v>309765</v>
          </cell>
          <cell r="E3206" t="str">
            <v>Pag-Oring Nuevo National HS</v>
          </cell>
          <cell r="F3206">
            <v>0</v>
          </cell>
          <cell r="G3206">
            <v>0</v>
          </cell>
          <cell r="H3206">
            <v>0</v>
          </cell>
          <cell r="I3206">
            <v>0</v>
          </cell>
          <cell r="J3206">
            <v>0</v>
          </cell>
          <cell r="K3206">
            <v>1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</row>
        <row r="3207">
          <cell r="D3207">
            <v>302038</v>
          </cell>
          <cell r="E3207" t="str">
            <v>San Rafael National High School</v>
          </cell>
          <cell r="F3207">
            <v>1</v>
          </cell>
          <cell r="G3207">
            <v>0</v>
          </cell>
          <cell r="H3207">
            <v>1</v>
          </cell>
          <cell r="I3207">
            <v>0</v>
          </cell>
          <cell r="J3207">
            <v>0</v>
          </cell>
          <cell r="K3207">
            <v>1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1</v>
          </cell>
          <cell r="U3207">
            <v>0</v>
          </cell>
        </row>
        <row r="3208">
          <cell r="D3208">
            <v>309723</v>
          </cell>
          <cell r="E3208" t="str">
            <v>Del Rosario National HS</v>
          </cell>
          <cell r="F3208">
            <v>1</v>
          </cell>
          <cell r="G3208">
            <v>1</v>
          </cell>
          <cell r="H3208">
            <v>1</v>
          </cell>
          <cell r="I3208">
            <v>1</v>
          </cell>
          <cell r="J3208">
            <v>1</v>
          </cell>
          <cell r="K3208">
            <v>1</v>
          </cell>
          <cell r="L3208">
            <v>1</v>
          </cell>
          <cell r="M3208">
            <v>1</v>
          </cell>
          <cell r="N3208">
            <v>1</v>
          </cell>
          <cell r="O3208">
            <v>1</v>
          </cell>
          <cell r="P3208">
            <v>1</v>
          </cell>
          <cell r="Q3208">
            <v>1</v>
          </cell>
          <cell r="R3208">
            <v>1</v>
          </cell>
          <cell r="S3208">
            <v>1</v>
          </cell>
          <cell r="T3208">
            <v>1</v>
          </cell>
          <cell r="U3208">
            <v>1</v>
          </cell>
        </row>
        <row r="3209">
          <cell r="D3209">
            <v>309773</v>
          </cell>
          <cell r="E3209" t="str">
            <v>Computer Science High School of Bicolandia</v>
          </cell>
          <cell r="F3209">
            <v>1</v>
          </cell>
          <cell r="G3209">
            <v>0</v>
          </cell>
          <cell r="H3209">
            <v>1</v>
          </cell>
          <cell r="I3209">
            <v>0</v>
          </cell>
          <cell r="J3209">
            <v>1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1</v>
          </cell>
          <cell r="Q3209">
            <v>1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</row>
        <row r="3210">
          <cell r="D3210">
            <v>309755</v>
          </cell>
          <cell r="E3210" t="str">
            <v>Sacred Heart High School</v>
          </cell>
          <cell r="F3210">
            <v>0</v>
          </cell>
          <cell r="G3210">
            <v>1</v>
          </cell>
          <cell r="H3210">
            <v>1</v>
          </cell>
          <cell r="I3210">
            <v>1</v>
          </cell>
          <cell r="J3210">
            <v>1</v>
          </cell>
          <cell r="K3210">
            <v>1</v>
          </cell>
          <cell r="L3210">
            <v>0</v>
          </cell>
          <cell r="M3210">
            <v>1</v>
          </cell>
          <cell r="N3210">
            <v>0</v>
          </cell>
          <cell r="O3210">
            <v>1</v>
          </cell>
          <cell r="P3210">
            <v>0</v>
          </cell>
          <cell r="Q3210">
            <v>1</v>
          </cell>
          <cell r="R3210">
            <v>0</v>
          </cell>
          <cell r="S3210">
            <v>0</v>
          </cell>
          <cell r="T3210">
            <v>1</v>
          </cell>
          <cell r="U3210">
            <v>1</v>
          </cell>
        </row>
        <row r="3211">
          <cell r="D3211">
            <v>302010</v>
          </cell>
          <cell r="E3211" t="str">
            <v>Palsong NHS</v>
          </cell>
          <cell r="F3211">
            <v>1</v>
          </cell>
          <cell r="G3211">
            <v>1</v>
          </cell>
          <cell r="H3211">
            <v>1</v>
          </cell>
          <cell r="I3211">
            <v>1</v>
          </cell>
          <cell r="J3211">
            <v>1</v>
          </cell>
          <cell r="K3211">
            <v>1</v>
          </cell>
          <cell r="L3211">
            <v>0</v>
          </cell>
          <cell r="M3211">
            <v>0</v>
          </cell>
          <cell r="N3211">
            <v>1</v>
          </cell>
          <cell r="O3211">
            <v>1</v>
          </cell>
          <cell r="P3211">
            <v>1</v>
          </cell>
          <cell r="Q3211">
            <v>1</v>
          </cell>
          <cell r="R3211">
            <v>0</v>
          </cell>
          <cell r="S3211">
            <v>0</v>
          </cell>
          <cell r="T3211">
            <v>1</v>
          </cell>
          <cell r="U3211">
            <v>0</v>
          </cell>
        </row>
        <row r="3212">
          <cell r="D3212">
            <v>309771</v>
          </cell>
          <cell r="E3212" t="str">
            <v>Villafuerte-Peña High School</v>
          </cell>
          <cell r="F3212">
            <v>1</v>
          </cell>
          <cell r="G3212">
            <v>1</v>
          </cell>
          <cell r="H3212">
            <v>1</v>
          </cell>
          <cell r="I3212">
            <v>1</v>
          </cell>
          <cell r="J3212">
            <v>1</v>
          </cell>
          <cell r="K3212">
            <v>1</v>
          </cell>
          <cell r="L3212">
            <v>1</v>
          </cell>
          <cell r="M3212">
            <v>0</v>
          </cell>
          <cell r="N3212">
            <v>1</v>
          </cell>
          <cell r="O3212">
            <v>1</v>
          </cell>
          <cell r="P3212">
            <v>1</v>
          </cell>
          <cell r="Q3212">
            <v>1</v>
          </cell>
          <cell r="R3212">
            <v>1</v>
          </cell>
          <cell r="S3212">
            <v>0</v>
          </cell>
          <cell r="T3212">
            <v>1</v>
          </cell>
          <cell r="U3212">
            <v>1</v>
          </cell>
        </row>
        <row r="3213">
          <cell r="D3213">
            <v>300310</v>
          </cell>
          <cell r="E3213" t="str">
            <v>Adiangao High School</v>
          </cell>
          <cell r="F3213">
            <v>1</v>
          </cell>
          <cell r="G3213">
            <v>0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</row>
        <row r="3214">
          <cell r="D3214">
            <v>302015</v>
          </cell>
          <cell r="E3214" t="str">
            <v>Partido Agro-Industrial NHS</v>
          </cell>
          <cell r="F3214">
            <v>1</v>
          </cell>
          <cell r="G3214">
            <v>1</v>
          </cell>
          <cell r="H3214">
            <v>1</v>
          </cell>
          <cell r="I3214">
            <v>1</v>
          </cell>
          <cell r="J3214">
            <v>1</v>
          </cell>
          <cell r="K3214">
            <v>1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1</v>
          </cell>
          <cell r="R3214">
            <v>0</v>
          </cell>
          <cell r="S3214">
            <v>1</v>
          </cell>
          <cell r="T3214">
            <v>1</v>
          </cell>
          <cell r="U3214">
            <v>1</v>
          </cell>
        </row>
        <row r="3215">
          <cell r="D3215">
            <v>301954</v>
          </cell>
          <cell r="E3215" t="str">
            <v>Sabang National High School</v>
          </cell>
          <cell r="F3215">
            <v>1</v>
          </cell>
          <cell r="G3215">
            <v>1</v>
          </cell>
          <cell r="H3215">
            <v>1</v>
          </cell>
          <cell r="I3215">
            <v>0</v>
          </cell>
          <cell r="J3215">
            <v>1</v>
          </cell>
          <cell r="K3215">
            <v>1</v>
          </cell>
          <cell r="L3215">
            <v>1</v>
          </cell>
          <cell r="M3215">
            <v>0</v>
          </cell>
          <cell r="N3215">
            <v>1</v>
          </cell>
          <cell r="O3215">
            <v>1</v>
          </cell>
          <cell r="P3215">
            <v>1</v>
          </cell>
          <cell r="Q3215">
            <v>1</v>
          </cell>
          <cell r="R3215">
            <v>1</v>
          </cell>
          <cell r="S3215">
            <v>0</v>
          </cell>
          <cell r="T3215">
            <v>1</v>
          </cell>
          <cell r="U3215">
            <v>1</v>
          </cell>
        </row>
        <row r="3216">
          <cell r="D3216">
            <v>301960</v>
          </cell>
          <cell r="E3216" t="str">
            <v>Coguit HS</v>
          </cell>
          <cell r="F3216">
            <v>1</v>
          </cell>
          <cell r="G3216">
            <v>1</v>
          </cell>
          <cell r="H3216">
            <v>0</v>
          </cell>
          <cell r="I3216">
            <v>1</v>
          </cell>
          <cell r="J3216">
            <v>1</v>
          </cell>
          <cell r="K3216">
            <v>0</v>
          </cell>
          <cell r="L3216">
            <v>0</v>
          </cell>
          <cell r="M3216">
            <v>0</v>
          </cell>
          <cell r="N3216">
            <v>1</v>
          </cell>
          <cell r="O3216">
            <v>1</v>
          </cell>
          <cell r="P3216">
            <v>1</v>
          </cell>
          <cell r="Q3216">
            <v>1</v>
          </cell>
          <cell r="R3216">
            <v>1</v>
          </cell>
          <cell r="S3216">
            <v>0</v>
          </cell>
          <cell r="T3216">
            <v>0</v>
          </cell>
          <cell r="U3216">
            <v>1</v>
          </cell>
        </row>
        <row r="3217">
          <cell r="D3217">
            <v>302014</v>
          </cell>
          <cell r="E3217" t="str">
            <v>Pararao High School</v>
          </cell>
          <cell r="F3217">
            <v>1</v>
          </cell>
          <cell r="G3217">
            <v>1</v>
          </cell>
          <cell r="H3217">
            <v>1</v>
          </cell>
          <cell r="I3217">
            <v>1</v>
          </cell>
          <cell r="J3217">
            <v>0</v>
          </cell>
          <cell r="K3217">
            <v>1</v>
          </cell>
          <cell r="L3217">
            <v>0</v>
          </cell>
          <cell r="M3217">
            <v>1</v>
          </cell>
          <cell r="N3217">
            <v>1</v>
          </cell>
          <cell r="O3217">
            <v>1</v>
          </cell>
          <cell r="P3217">
            <v>1</v>
          </cell>
          <cell r="Q3217">
            <v>1</v>
          </cell>
          <cell r="R3217">
            <v>1</v>
          </cell>
          <cell r="S3217">
            <v>0</v>
          </cell>
          <cell r="T3217">
            <v>1</v>
          </cell>
          <cell r="U3217">
            <v>1</v>
          </cell>
        </row>
        <row r="3218">
          <cell r="D3218">
            <v>309763</v>
          </cell>
          <cell r="E3218" t="str">
            <v>Camarines Sur Sports Academy</v>
          </cell>
          <cell r="F3218">
            <v>0</v>
          </cell>
          <cell r="G3218">
            <v>1</v>
          </cell>
          <cell r="H3218">
            <v>1</v>
          </cell>
          <cell r="I3218">
            <v>0</v>
          </cell>
          <cell r="J3218">
            <v>0</v>
          </cell>
          <cell r="K3218">
            <v>1</v>
          </cell>
          <cell r="L3218">
            <v>1</v>
          </cell>
          <cell r="M3218">
            <v>0</v>
          </cell>
          <cell r="N3218">
            <v>1</v>
          </cell>
          <cell r="O3218">
            <v>1</v>
          </cell>
          <cell r="P3218">
            <v>1</v>
          </cell>
          <cell r="Q3218">
            <v>1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</row>
        <row r="3219">
          <cell r="D3219">
            <v>302003</v>
          </cell>
          <cell r="E3219" t="str">
            <v>Victor Bernal High School</v>
          </cell>
          <cell r="F3219">
            <v>1</v>
          </cell>
          <cell r="G3219">
            <v>1</v>
          </cell>
          <cell r="H3219">
            <v>1</v>
          </cell>
          <cell r="I3219">
            <v>0</v>
          </cell>
          <cell r="J3219">
            <v>1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1</v>
          </cell>
          <cell r="P3219">
            <v>1</v>
          </cell>
          <cell r="Q3219">
            <v>0</v>
          </cell>
          <cell r="R3219">
            <v>1</v>
          </cell>
          <cell r="S3219">
            <v>0</v>
          </cell>
          <cell r="T3219">
            <v>1</v>
          </cell>
          <cell r="U3219">
            <v>0</v>
          </cell>
        </row>
        <row r="3220">
          <cell r="D3220">
            <v>301974</v>
          </cell>
          <cell r="E3220" t="str">
            <v>Gibgos National High School</v>
          </cell>
          <cell r="F3220">
            <v>1</v>
          </cell>
          <cell r="G3220">
            <v>0</v>
          </cell>
          <cell r="H3220">
            <v>0</v>
          </cell>
          <cell r="I3220">
            <v>0</v>
          </cell>
          <cell r="J3220">
            <v>0</v>
          </cell>
          <cell r="K3220">
            <v>1</v>
          </cell>
          <cell r="L3220">
            <v>0</v>
          </cell>
          <cell r="M3220">
            <v>0</v>
          </cell>
          <cell r="N3220">
            <v>1</v>
          </cell>
          <cell r="O3220">
            <v>1</v>
          </cell>
          <cell r="P3220">
            <v>1</v>
          </cell>
          <cell r="Q3220">
            <v>1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</row>
        <row r="3221">
          <cell r="D3221">
            <v>309721</v>
          </cell>
          <cell r="E3221" t="str">
            <v>Huyonhuyon HS</v>
          </cell>
          <cell r="F3221">
            <v>1</v>
          </cell>
          <cell r="G3221">
            <v>1</v>
          </cell>
          <cell r="H3221">
            <v>1</v>
          </cell>
          <cell r="I3221">
            <v>1</v>
          </cell>
          <cell r="J3221">
            <v>1</v>
          </cell>
          <cell r="K3221">
            <v>1</v>
          </cell>
          <cell r="L3221">
            <v>0</v>
          </cell>
          <cell r="M3221">
            <v>1</v>
          </cell>
          <cell r="N3221">
            <v>1</v>
          </cell>
          <cell r="O3221">
            <v>1</v>
          </cell>
          <cell r="P3221">
            <v>1</v>
          </cell>
          <cell r="Q3221">
            <v>1</v>
          </cell>
          <cell r="R3221">
            <v>0</v>
          </cell>
          <cell r="S3221">
            <v>0</v>
          </cell>
          <cell r="T3221">
            <v>0</v>
          </cell>
          <cell r="U3221">
            <v>1</v>
          </cell>
        </row>
        <row r="3222">
          <cell r="D3222">
            <v>309741</v>
          </cell>
          <cell r="E3222" t="str">
            <v>Juan L. Filipino Memorial High School</v>
          </cell>
          <cell r="F3222">
            <v>1</v>
          </cell>
          <cell r="G3222">
            <v>1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1</v>
          </cell>
          <cell r="Q3222">
            <v>1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</row>
        <row r="3223">
          <cell r="D3223">
            <v>309732</v>
          </cell>
          <cell r="E3223" t="str">
            <v>Dr. Lorenzo P. Ziga Memorial High School</v>
          </cell>
          <cell r="F3223">
            <v>1</v>
          </cell>
          <cell r="G3223">
            <v>0</v>
          </cell>
          <cell r="H3223">
            <v>0</v>
          </cell>
          <cell r="I3223">
            <v>0</v>
          </cell>
          <cell r="J3223">
            <v>1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1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</row>
        <row r="3224">
          <cell r="D3224">
            <v>301984</v>
          </cell>
          <cell r="E3224" t="str">
            <v>Vivencio Obias - Kinalansan NHS (formerly: Kinalansan NHS)</v>
          </cell>
          <cell r="F3224">
            <v>1</v>
          </cell>
          <cell r="G3224">
            <v>1</v>
          </cell>
          <cell r="H3224">
            <v>1</v>
          </cell>
          <cell r="I3224">
            <v>1</v>
          </cell>
          <cell r="J3224">
            <v>1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1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1</v>
          </cell>
        </row>
        <row r="3225">
          <cell r="D3225">
            <v>301952</v>
          </cell>
          <cell r="E3225" t="str">
            <v>Calabanga NHS</v>
          </cell>
          <cell r="F3225">
            <v>1</v>
          </cell>
          <cell r="G3225">
            <v>1</v>
          </cell>
          <cell r="H3225">
            <v>1</v>
          </cell>
          <cell r="I3225">
            <v>1</v>
          </cell>
          <cell r="J3225">
            <v>1</v>
          </cell>
          <cell r="K3225">
            <v>1</v>
          </cell>
          <cell r="L3225">
            <v>0</v>
          </cell>
          <cell r="M3225">
            <v>1</v>
          </cell>
          <cell r="N3225">
            <v>1</v>
          </cell>
          <cell r="O3225">
            <v>1</v>
          </cell>
          <cell r="P3225">
            <v>1</v>
          </cell>
          <cell r="Q3225">
            <v>0</v>
          </cell>
          <cell r="R3225">
            <v>1</v>
          </cell>
          <cell r="S3225">
            <v>1</v>
          </cell>
          <cell r="T3225">
            <v>1</v>
          </cell>
          <cell r="U3225">
            <v>0</v>
          </cell>
        </row>
        <row r="3226">
          <cell r="D3226">
            <v>305489</v>
          </cell>
          <cell r="E3226" t="str">
            <v>Rabano High School</v>
          </cell>
          <cell r="F3226">
            <v>1</v>
          </cell>
          <cell r="G3226">
            <v>1</v>
          </cell>
          <cell r="H3226">
            <v>1</v>
          </cell>
          <cell r="I3226">
            <v>1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1</v>
          </cell>
          <cell r="Q3226">
            <v>1</v>
          </cell>
          <cell r="R3226">
            <v>0</v>
          </cell>
          <cell r="S3226">
            <v>0</v>
          </cell>
          <cell r="T3226">
            <v>0</v>
          </cell>
          <cell r="U3226">
            <v>1</v>
          </cell>
        </row>
        <row r="3227">
          <cell r="D3227">
            <v>302053</v>
          </cell>
          <cell r="E3227" t="str">
            <v>Sulpicio A. Roco MHS</v>
          </cell>
          <cell r="F3227">
            <v>1</v>
          </cell>
          <cell r="G3227">
            <v>0</v>
          </cell>
          <cell r="H3227">
            <v>1</v>
          </cell>
          <cell r="I3227">
            <v>1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1</v>
          </cell>
          <cell r="O3227">
            <v>0</v>
          </cell>
          <cell r="P3227">
            <v>1</v>
          </cell>
          <cell r="Q3227">
            <v>1</v>
          </cell>
          <cell r="R3227">
            <v>0</v>
          </cell>
          <cell r="S3227">
            <v>0</v>
          </cell>
          <cell r="T3227">
            <v>1</v>
          </cell>
          <cell r="U3227">
            <v>1</v>
          </cell>
        </row>
        <row r="3228">
          <cell r="D3228">
            <v>309707</v>
          </cell>
          <cell r="E3228" t="str">
            <v>Siembre High School</v>
          </cell>
          <cell r="F3228">
            <v>1</v>
          </cell>
          <cell r="G3228">
            <v>0</v>
          </cell>
          <cell r="H3228">
            <v>1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1</v>
          </cell>
          <cell r="Q3228">
            <v>1</v>
          </cell>
          <cell r="R3228">
            <v>0</v>
          </cell>
          <cell r="S3228">
            <v>0</v>
          </cell>
          <cell r="T3228">
            <v>1</v>
          </cell>
          <cell r="U3228">
            <v>0</v>
          </cell>
        </row>
        <row r="3229">
          <cell r="D3229">
            <v>301975</v>
          </cell>
          <cell r="E3229" t="str">
            <v>Goa National High School</v>
          </cell>
          <cell r="F3229">
            <v>1</v>
          </cell>
          <cell r="G3229">
            <v>0</v>
          </cell>
          <cell r="H3229">
            <v>1</v>
          </cell>
          <cell r="I3229">
            <v>0</v>
          </cell>
          <cell r="J3229">
            <v>0</v>
          </cell>
          <cell r="K3229">
            <v>1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1</v>
          </cell>
          <cell r="Q3229">
            <v>1</v>
          </cell>
          <cell r="R3229">
            <v>0</v>
          </cell>
          <cell r="S3229">
            <v>0</v>
          </cell>
          <cell r="T3229">
            <v>1</v>
          </cell>
          <cell r="U3229">
            <v>0</v>
          </cell>
        </row>
        <row r="3230">
          <cell r="D3230">
            <v>301994</v>
          </cell>
          <cell r="E3230" t="str">
            <v>Mambulo Nuevo High School</v>
          </cell>
          <cell r="F3230">
            <v>0</v>
          </cell>
          <cell r="G3230">
            <v>0</v>
          </cell>
          <cell r="H3230">
            <v>0</v>
          </cell>
          <cell r="I3230">
            <v>1</v>
          </cell>
          <cell r="J3230">
            <v>1</v>
          </cell>
          <cell r="K3230">
            <v>1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1</v>
          </cell>
          <cell r="R3230">
            <v>0</v>
          </cell>
          <cell r="S3230">
            <v>0</v>
          </cell>
          <cell r="T3230">
            <v>1</v>
          </cell>
          <cell r="U3230">
            <v>0</v>
          </cell>
        </row>
        <row r="3231">
          <cell r="D3231">
            <v>301985</v>
          </cell>
          <cell r="E3231" t="str">
            <v>La Purisima National High School</v>
          </cell>
          <cell r="F3231">
            <v>1</v>
          </cell>
          <cell r="G3231">
            <v>1</v>
          </cell>
          <cell r="H3231">
            <v>0</v>
          </cell>
          <cell r="I3231">
            <v>1</v>
          </cell>
          <cell r="J3231">
            <v>1</v>
          </cell>
          <cell r="K3231">
            <v>1</v>
          </cell>
          <cell r="L3231">
            <v>0</v>
          </cell>
          <cell r="M3231">
            <v>1</v>
          </cell>
          <cell r="N3231">
            <v>0</v>
          </cell>
          <cell r="O3231">
            <v>0</v>
          </cell>
          <cell r="P3231">
            <v>0</v>
          </cell>
          <cell r="Q3231">
            <v>1</v>
          </cell>
          <cell r="R3231">
            <v>0</v>
          </cell>
          <cell r="S3231">
            <v>0</v>
          </cell>
          <cell r="T3231">
            <v>1</v>
          </cell>
          <cell r="U3231">
            <v>1</v>
          </cell>
        </row>
        <row r="3232">
          <cell r="D3232">
            <v>302006</v>
          </cell>
          <cell r="E3232" t="str">
            <v>Ocampo NHS</v>
          </cell>
          <cell r="F3232">
            <v>1</v>
          </cell>
          <cell r="G3232">
            <v>0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</row>
        <row r="3233">
          <cell r="D3233">
            <v>309715</v>
          </cell>
          <cell r="E3233" t="str">
            <v>Nato National High School</v>
          </cell>
          <cell r="F3233">
            <v>0</v>
          </cell>
          <cell r="G3233">
            <v>1</v>
          </cell>
          <cell r="H3233">
            <v>1</v>
          </cell>
          <cell r="I3233">
            <v>1</v>
          </cell>
          <cell r="J3233">
            <v>1</v>
          </cell>
          <cell r="K3233">
            <v>0</v>
          </cell>
          <cell r="L3233">
            <v>1</v>
          </cell>
          <cell r="M3233">
            <v>0</v>
          </cell>
          <cell r="N3233">
            <v>0</v>
          </cell>
          <cell r="O3233">
            <v>0</v>
          </cell>
          <cell r="P3233">
            <v>1</v>
          </cell>
          <cell r="Q3233">
            <v>1</v>
          </cell>
          <cell r="R3233">
            <v>1</v>
          </cell>
          <cell r="S3233">
            <v>0</v>
          </cell>
          <cell r="T3233">
            <v>1</v>
          </cell>
          <cell r="U3233">
            <v>0</v>
          </cell>
        </row>
        <row r="3234">
          <cell r="D3234">
            <v>309711</v>
          </cell>
          <cell r="E3234" t="str">
            <v>Mantalisay HS</v>
          </cell>
          <cell r="F3234">
            <v>1</v>
          </cell>
          <cell r="G3234">
            <v>0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1</v>
          </cell>
          <cell r="Q3234">
            <v>1</v>
          </cell>
          <cell r="R3234">
            <v>0</v>
          </cell>
          <cell r="S3234">
            <v>0</v>
          </cell>
          <cell r="T3234">
            <v>0</v>
          </cell>
          <cell r="U3234">
            <v>1</v>
          </cell>
        </row>
        <row r="3235">
          <cell r="D3235">
            <v>301999</v>
          </cell>
          <cell r="E3235" t="str">
            <v>Milaor National High School</v>
          </cell>
          <cell r="F3235">
            <v>1</v>
          </cell>
          <cell r="G3235">
            <v>0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</row>
        <row r="3236">
          <cell r="D3236">
            <v>301997</v>
          </cell>
          <cell r="E3236" t="str">
            <v>Masoli High School</v>
          </cell>
          <cell r="F3236">
            <v>1</v>
          </cell>
          <cell r="G3236">
            <v>0</v>
          </cell>
          <cell r="H3236">
            <v>1</v>
          </cell>
          <cell r="I3236">
            <v>1</v>
          </cell>
          <cell r="J3236">
            <v>1</v>
          </cell>
          <cell r="K3236">
            <v>1</v>
          </cell>
          <cell r="L3236">
            <v>0</v>
          </cell>
          <cell r="M3236">
            <v>0</v>
          </cell>
          <cell r="N3236">
            <v>1</v>
          </cell>
          <cell r="O3236">
            <v>1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1</v>
          </cell>
          <cell r="U3236">
            <v>1</v>
          </cell>
        </row>
        <row r="3237">
          <cell r="D3237">
            <v>301944</v>
          </cell>
          <cell r="E3237" t="str">
            <v>Binagasbasan NHS</v>
          </cell>
          <cell r="F3237">
            <v>1</v>
          </cell>
          <cell r="G3237">
            <v>1</v>
          </cell>
          <cell r="H3237">
            <v>1</v>
          </cell>
          <cell r="I3237">
            <v>0</v>
          </cell>
          <cell r="J3237">
            <v>0</v>
          </cell>
          <cell r="K3237">
            <v>1</v>
          </cell>
          <cell r="L3237">
            <v>0</v>
          </cell>
          <cell r="M3237">
            <v>0</v>
          </cell>
          <cell r="N3237">
            <v>0</v>
          </cell>
          <cell r="O3237">
            <v>1</v>
          </cell>
          <cell r="P3237">
            <v>1</v>
          </cell>
          <cell r="Q3237">
            <v>1</v>
          </cell>
          <cell r="R3237">
            <v>1</v>
          </cell>
          <cell r="S3237">
            <v>1</v>
          </cell>
          <cell r="T3237">
            <v>1</v>
          </cell>
          <cell r="U3237">
            <v>1</v>
          </cell>
        </row>
        <row r="3238">
          <cell r="D3238">
            <v>301969</v>
          </cell>
          <cell r="E3238" t="str">
            <v>Don Servillano Platon Memorial NHS</v>
          </cell>
          <cell r="F3238">
            <v>1</v>
          </cell>
          <cell r="G3238">
            <v>0</v>
          </cell>
          <cell r="H3238">
            <v>1</v>
          </cell>
          <cell r="I3238">
            <v>1</v>
          </cell>
          <cell r="J3238">
            <v>1</v>
          </cell>
          <cell r="K3238">
            <v>1</v>
          </cell>
          <cell r="L3238">
            <v>0</v>
          </cell>
          <cell r="M3238">
            <v>0</v>
          </cell>
          <cell r="N3238">
            <v>0</v>
          </cell>
          <cell r="O3238">
            <v>1</v>
          </cell>
          <cell r="P3238">
            <v>1</v>
          </cell>
          <cell r="Q3238">
            <v>1</v>
          </cell>
          <cell r="R3238">
            <v>0</v>
          </cell>
          <cell r="S3238">
            <v>0</v>
          </cell>
          <cell r="T3238">
            <v>1</v>
          </cell>
          <cell r="U3238">
            <v>0</v>
          </cell>
        </row>
        <row r="3239">
          <cell r="D3239">
            <v>301963</v>
          </cell>
          <cell r="E3239" t="str">
            <v>Dahat National Vocational HS</v>
          </cell>
          <cell r="F3239">
            <v>1</v>
          </cell>
          <cell r="G3239">
            <v>1</v>
          </cell>
          <cell r="H3239">
            <v>1</v>
          </cell>
          <cell r="I3239">
            <v>1</v>
          </cell>
          <cell r="J3239">
            <v>1</v>
          </cell>
          <cell r="K3239">
            <v>1</v>
          </cell>
          <cell r="L3239">
            <v>1</v>
          </cell>
          <cell r="M3239">
            <v>1</v>
          </cell>
          <cell r="N3239">
            <v>1</v>
          </cell>
          <cell r="O3239">
            <v>1</v>
          </cell>
          <cell r="P3239">
            <v>1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1</v>
          </cell>
        </row>
        <row r="3240">
          <cell r="D3240">
            <v>302051</v>
          </cell>
          <cell r="E3240" t="str">
            <v>Sta. Lutgarda National High School</v>
          </cell>
          <cell r="F3240">
            <v>1</v>
          </cell>
          <cell r="G3240">
            <v>0</v>
          </cell>
          <cell r="H3240">
            <v>0</v>
          </cell>
          <cell r="I3240">
            <v>1</v>
          </cell>
          <cell r="J3240">
            <v>0</v>
          </cell>
          <cell r="K3240">
            <v>0</v>
          </cell>
          <cell r="L3240">
            <v>0</v>
          </cell>
          <cell r="M3240">
            <v>1</v>
          </cell>
          <cell r="N3240">
            <v>1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</row>
        <row r="3241">
          <cell r="D3241">
            <v>302049</v>
          </cell>
          <cell r="E3241" t="str">
            <v>Sta. Cruz National High School</v>
          </cell>
          <cell r="F3241">
            <v>0</v>
          </cell>
          <cell r="G3241">
            <v>1</v>
          </cell>
          <cell r="H3241">
            <v>1</v>
          </cell>
          <cell r="I3241">
            <v>1</v>
          </cell>
          <cell r="J3241">
            <v>1</v>
          </cell>
          <cell r="K3241">
            <v>1</v>
          </cell>
          <cell r="L3241">
            <v>1</v>
          </cell>
          <cell r="M3241">
            <v>1</v>
          </cell>
          <cell r="N3241">
            <v>1</v>
          </cell>
          <cell r="O3241">
            <v>1</v>
          </cell>
          <cell r="P3241">
            <v>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0</v>
          </cell>
        </row>
        <row r="3242">
          <cell r="D3242">
            <v>301941</v>
          </cell>
          <cell r="E3242" t="str">
            <v>Banga HS</v>
          </cell>
          <cell r="F3242">
            <v>1</v>
          </cell>
          <cell r="G3242">
            <v>1</v>
          </cell>
          <cell r="H3242">
            <v>1</v>
          </cell>
          <cell r="I3242">
            <v>1</v>
          </cell>
          <cell r="J3242">
            <v>0</v>
          </cell>
          <cell r="K3242">
            <v>1</v>
          </cell>
          <cell r="L3242">
            <v>0</v>
          </cell>
          <cell r="M3242">
            <v>0</v>
          </cell>
          <cell r="N3242">
            <v>1</v>
          </cell>
          <cell r="O3242">
            <v>1</v>
          </cell>
          <cell r="P3242">
            <v>1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1</v>
          </cell>
        </row>
        <row r="3243">
          <cell r="D3243">
            <v>302024</v>
          </cell>
          <cell r="E3243" t="str">
            <v>Magsaysay  National High School</v>
          </cell>
          <cell r="F3243">
            <v>1</v>
          </cell>
          <cell r="G3243">
            <v>0</v>
          </cell>
          <cell r="H3243">
            <v>0</v>
          </cell>
          <cell r="I3243">
            <v>1</v>
          </cell>
          <cell r="J3243">
            <v>0</v>
          </cell>
          <cell r="K3243">
            <v>1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1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</row>
        <row r="3244">
          <cell r="D3244">
            <v>302013</v>
          </cell>
          <cell r="E3244" t="str">
            <v>PAMUKID NATIONAL HIGH SCHOOL</v>
          </cell>
          <cell r="F3244">
            <v>1</v>
          </cell>
          <cell r="G3244">
            <v>1</v>
          </cell>
          <cell r="H3244">
            <v>1</v>
          </cell>
          <cell r="I3244">
            <v>1</v>
          </cell>
          <cell r="J3244">
            <v>1</v>
          </cell>
          <cell r="K3244">
            <v>1</v>
          </cell>
          <cell r="L3244">
            <v>0</v>
          </cell>
          <cell r="M3244">
            <v>1</v>
          </cell>
          <cell r="N3244">
            <v>1</v>
          </cell>
          <cell r="O3244">
            <v>1</v>
          </cell>
          <cell r="P3244">
            <v>1</v>
          </cell>
          <cell r="Q3244">
            <v>1</v>
          </cell>
          <cell r="R3244">
            <v>1</v>
          </cell>
          <cell r="S3244">
            <v>0</v>
          </cell>
          <cell r="T3244">
            <v>1</v>
          </cell>
          <cell r="U3244">
            <v>1</v>
          </cell>
        </row>
        <row r="3245">
          <cell r="D3245">
            <v>302001</v>
          </cell>
          <cell r="E3245" t="str">
            <v>Nabua National High School</v>
          </cell>
          <cell r="F3245">
            <v>1</v>
          </cell>
          <cell r="G3245">
            <v>1</v>
          </cell>
          <cell r="H3245">
            <v>0</v>
          </cell>
          <cell r="I3245">
            <v>0</v>
          </cell>
          <cell r="J3245">
            <v>1</v>
          </cell>
          <cell r="K3245">
            <v>1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1</v>
          </cell>
          <cell r="R3245">
            <v>1</v>
          </cell>
          <cell r="S3245">
            <v>0</v>
          </cell>
          <cell r="T3245">
            <v>1</v>
          </cell>
          <cell r="U3245">
            <v>0</v>
          </cell>
        </row>
        <row r="3246">
          <cell r="D3246">
            <v>309742</v>
          </cell>
          <cell r="E3246" t="str">
            <v>Canayonan National High School</v>
          </cell>
          <cell r="F3246">
            <v>1</v>
          </cell>
          <cell r="G3246">
            <v>0</v>
          </cell>
          <cell r="H3246">
            <v>1</v>
          </cell>
          <cell r="I3246">
            <v>1</v>
          </cell>
          <cell r="J3246">
            <v>0</v>
          </cell>
          <cell r="K3246">
            <v>1</v>
          </cell>
          <cell r="L3246">
            <v>1</v>
          </cell>
          <cell r="M3246">
            <v>0</v>
          </cell>
          <cell r="N3246">
            <v>1</v>
          </cell>
          <cell r="O3246">
            <v>1</v>
          </cell>
          <cell r="P3246">
            <v>1</v>
          </cell>
          <cell r="Q3246">
            <v>1</v>
          </cell>
          <cell r="R3246">
            <v>0</v>
          </cell>
          <cell r="S3246">
            <v>0</v>
          </cell>
          <cell r="T3246">
            <v>0</v>
          </cell>
          <cell r="U3246">
            <v>1</v>
          </cell>
        </row>
        <row r="3247">
          <cell r="D3247">
            <v>301992</v>
          </cell>
          <cell r="E3247" t="str">
            <v>Tandaay Provincial HS</v>
          </cell>
          <cell r="F3247">
            <v>1</v>
          </cell>
          <cell r="G3247">
            <v>0</v>
          </cell>
          <cell r="H3247">
            <v>1</v>
          </cell>
          <cell r="I3247">
            <v>0</v>
          </cell>
          <cell r="J3247">
            <v>1</v>
          </cell>
          <cell r="K3247">
            <v>1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1</v>
          </cell>
          <cell r="Q3247">
            <v>1</v>
          </cell>
          <cell r="R3247">
            <v>0</v>
          </cell>
          <cell r="S3247">
            <v>0</v>
          </cell>
          <cell r="T3247">
            <v>1</v>
          </cell>
          <cell r="U3247">
            <v>0</v>
          </cell>
        </row>
        <row r="3248">
          <cell r="D3248">
            <v>309775</v>
          </cell>
          <cell r="E3248" t="str">
            <v>LUBIGAN SR. HIGH SCHOOL</v>
          </cell>
          <cell r="F3248">
            <v>1</v>
          </cell>
          <cell r="G3248">
            <v>0</v>
          </cell>
          <cell r="H3248">
            <v>0</v>
          </cell>
          <cell r="I3248">
            <v>1</v>
          </cell>
          <cell r="J3248">
            <v>1</v>
          </cell>
          <cell r="K3248">
            <v>0</v>
          </cell>
          <cell r="L3248">
            <v>0</v>
          </cell>
          <cell r="M3248">
            <v>0</v>
          </cell>
          <cell r="N3248">
            <v>1</v>
          </cell>
          <cell r="O3248">
            <v>1</v>
          </cell>
          <cell r="P3248">
            <v>1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</row>
        <row r="3249">
          <cell r="D3249">
            <v>301928</v>
          </cell>
          <cell r="E3249" t="str">
            <v>Antipolo  National High School, Tinambac</v>
          </cell>
          <cell r="F3249">
            <v>1</v>
          </cell>
          <cell r="G3249">
            <v>0</v>
          </cell>
          <cell r="H3249">
            <v>0</v>
          </cell>
          <cell r="I3249">
            <v>0</v>
          </cell>
          <cell r="J3249">
            <v>0</v>
          </cell>
          <cell r="K3249">
            <v>1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1</v>
          </cell>
          <cell r="Q3249">
            <v>1</v>
          </cell>
          <cell r="R3249">
            <v>0</v>
          </cell>
          <cell r="S3249">
            <v>0</v>
          </cell>
          <cell r="T3249">
            <v>1</v>
          </cell>
          <cell r="U3249">
            <v>0</v>
          </cell>
        </row>
        <row r="3250">
          <cell r="D3250">
            <v>301940</v>
          </cell>
          <cell r="E3250" t="str">
            <v>Himanag  National High School</v>
          </cell>
          <cell r="F3250">
            <v>1</v>
          </cell>
          <cell r="G3250">
            <v>1</v>
          </cell>
          <cell r="H3250">
            <v>1</v>
          </cell>
          <cell r="I3250">
            <v>0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1</v>
          </cell>
          <cell r="R3250">
            <v>1</v>
          </cell>
          <cell r="S3250">
            <v>0</v>
          </cell>
          <cell r="T3250">
            <v>0</v>
          </cell>
          <cell r="U3250">
            <v>1</v>
          </cell>
        </row>
        <row r="3251">
          <cell r="D3251">
            <v>301943</v>
          </cell>
          <cell r="E3251" t="str">
            <v>Bikal Fisheries School</v>
          </cell>
          <cell r="F3251">
            <v>1</v>
          </cell>
          <cell r="G3251">
            <v>1</v>
          </cell>
          <cell r="H3251">
            <v>1</v>
          </cell>
          <cell r="I3251">
            <v>1</v>
          </cell>
          <cell r="J3251">
            <v>1</v>
          </cell>
          <cell r="K3251">
            <v>1</v>
          </cell>
          <cell r="L3251">
            <v>1</v>
          </cell>
          <cell r="M3251">
            <v>0</v>
          </cell>
          <cell r="N3251">
            <v>0</v>
          </cell>
          <cell r="O3251">
            <v>1</v>
          </cell>
          <cell r="P3251">
            <v>1</v>
          </cell>
          <cell r="Q3251">
            <v>1</v>
          </cell>
          <cell r="R3251">
            <v>1</v>
          </cell>
          <cell r="S3251">
            <v>1</v>
          </cell>
          <cell r="T3251">
            <v>1</v>
          </cell>
          <cell r="U3251">
            <v>1</v>
          </cell>
        </row>
        <row r="3252">
          <cell r="D3252">
            <v>301980</v>
          </cell>
          <cell r="E3252" t="str">
            <v>San Jose (Alanao) HS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  <cell r="K3252">
            <v>1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1</v>
          </cell>
          <cell r="Q3252">
            <v>0</v>
          </cell>
          <cell r="R3252">
            <v>0</v>
          </cell>
          <cell r="S3252">
            <v>1</v>
          </cell>
          <cell r="T3252">
            <v>0</v>
          </cell>
          <cell r="U3252">
            <v>0</v>
          </cell>
        </row>
        <row r="3253">
          <cell r="D3253">
            <v>301949</v>
          </cell>
          <cell r="E3253" t="str">
            <v>Burabod NHS</v>
          </cell>
          <cell r="F3253">
            <v>1</v>
          </cell>
          <cell r="G3253">
            <v>1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1</v>
          </cell>
          <cell r="Q3253">
            <v>1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</row>
        <row r="3254">
          <cell r="D3254">
            <v>302033</v>
          </cell>
          <cell r="E3254" t="str">
            <v>San Isidro National High School</v>
          </cell>
          <cell r="F3254">
            <v>1</v>
          </cell>
          <cell r="G3254">
            <v>0</v>
          </cell>
          <cell r="H3254">
            <v>1</v>
          </cell>
          <cell r="I3254">
            <v>1</v>
          </cell>
          <cell r="J3254">
            <v>1</v>
          </cell>
          <cell r="K3254">
            <v>1</v>
          </cell>
          <cell r="L3254">
            <v>0</v>
          </cell>
          <cell r="M3254">
            <v>0</v>
          </cell>
          <cell r="N3254">
            <v>1</v>
          </cell>
          <cell r="O3254">
            <v>0</v>
          </cell>
          <cell r="P3254">
            <v>0</v>
          </cell>
          <cell r="Q3254">
            <v>1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</row>
        <row r="3255">
          <cell r="D3255">
            <v>309743</v>
          </cell>
          <cell r="E3255" t="str">
            <v>Bolo Norte HS</v>
          </cell>
          <cell r="F3255">
            <v>1</v>
          </cell>
          <cell r="G3255">
            <v>1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1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</row>
        <row r="3256">
          <cell r="D3256">
            <v>301986</v>
          </cell>
          <cell r="E3256" t="str">
            <v>La Salvacion NHS</v>
          </cell>
          <cell r="F3256">
            <v>1</v>
          </cell>
          <cell r="G3256">
            <v>1</v>
          </cell>
          <cell r="H3256">
            <v>0</v>
          </cell>
          <cell r="I3256">
            <v>0</v>
          </cell>
          <cell r="J3256">
            <v>1</v>
          </cell>
          <cell r="K3256">
            <v>1</v>
          </cell>
          <cell r="L3256">
            <v>0</v>
          </cell>
          <cell r="M3256">
            <v>1</v>
          </cell>
          <cell r="N3256">
            <v>0</v>
          </cell>
          <cell r="O3256">
            <v>1</v>
          </cell>
          <cell r="P3256">
            <v>1</v>
          </cell>
          <cell r="Q3256">
            <v>1</v>
          </cell>
          <cell r="R3256">
            <v>0</v>
          </cell>
          <cell r="S3256">
            <v>0</v>
          </cell>
          <cell r="T3256">
            <v>0</v>
          </cell>
          <cell r="U3256">
            <v>1</v>
          </cell>
        </row>
        <row r="3257">
          <cell r="D3257">
            <v>302019</v>
          </cell>
          <cell r="E3257" t="str">
            <v>Presentacion NHS (formerly:Pili NHS)</v>
          </cell>
          <cell r="F3257">
            <v>0</v>
          </cell>
          <cell r="G3257">
            <v>1</v>
          </cell>
          <cell r="H3257">
            <v>1</v>
          </cell>
          <cell r="I3257">
            <v>1</v>
          </cell>
          <cell r="J3257">
            <v>1</v>
          </cell>
          <cell r="K3257">
            <v>1</v>
          </cell>
          <cell r="L3257">
            <v>1</v>
          </cell>
          <cell r="M3257">
            <v>1</v>
          </cell>
          <cell r="N3257">
            <v>1</v>
          </cell>
          <cell r="O3257">
            <v>1</v>
          </cell>
          <cell r="P3257">
            <v>1</v>
          </cell>
          <cell r="Q3257">
            <v>1</v>
          </cell>
          <cell r="R3257">
            <v>1</v>
          </cell>
          <cell r="S3257">
            <v>1</v>
          </cell>
          <cell r="T3257">
            <v>1</v>
          </cell>
          <cell r="U3257">
            <v>1</v>
          </cell>
        </row>
        <row r="3258">
          <cell r="D3258">
            <v>301967</v>
          </cell>
          <cell r="E3258" t="str">
            <v>Don Mariano Gonzalvo MHS</v>
          </cell>
          <cell r="F3258">
            <v>1</v>
          </cell>
          <cell r="G3258">
            <v>1</v>
          </cell>
          <cell r="H3258">
            <v>1</v>
          </cell>
          <cell r="I3258">
            <v>0</v>
          </cell>
          <cell r="J3258">
            <v>0</v>
          </cell>
          <cell r="K3258">
            <v>1</v>
          </cell>
          <cell r="L3258">
            <v>0</v>
          </cell>
          <cell r="M3258">
            <v>1</v>
          </cell>
          <cell r="N3258">
            <v>0</v>
          </cell>
          <cell r="O3258">
            <v>0</v>
          </cell>
          <cell r="P3258">
            <v>1</v>
          </cell>
          <cell r="Q3258">
            <v>1</v>
          </cell>
          <cell r="R3258">
            <v>1</v>
          </cell>
          <cell r="S3258">
            <v>1</v>
          </cell>
          <cell r="T3258">
            <v>1</v>
          </cell>
          <cell r="U3258">
            <v>1</v>
          </cell>
        </row>
        <row r="3259">
          <cell r="D3259">
            <v>301979</v>
          </cell>
          <cell r="E3259" t="str">
            <v>Haluban NHS</v>
          </cell>
          <cell r="F3259">
            <v>1</v>
          </cell>
          <cell r="G3259">
            <v>0</v>
          </cell>
          <cell r="H3259">
            <v>1</v>
          </cell>
          <cell r="I3259">
            <v>0</v>
          </cell>
          <cell r="J3259">
            <v>1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1</v>
          </cell>
          <cell r="Q3259">
            <v>1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</row>
        <row r="3260">
          <cell r="D3260">
            <v>301950</v>
          </cell>
          <cell r="E3260" t="str">
            <v>Gregorio Ocampo Bercasio MHS (frmerly: Cagliliog HS)</v>
          </cell>
          <cell r="F3260">
            <v>1</v>
          </cell>
          <cell r="G3260">
            <v>1</v>
          </cell>
          <cell r="H3260">
            <v>1</v>
          </cell>
          <cell r="I3260">
            <v>0</v>
          </cell>
          <cell r="J3260">
            <v>1</v>
          </cell>
          <cell r="K3260">
            <v>1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1</v>
          </cell>
          <cell r="Q3260">
            <v>1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</row>
        <row r="3261">
          <cell r="D3261">
            <v>302052</v>
          </cell>
          <cell r="E3261" t="str">
            <v>Camaligan National High School (formerly: Santo Tomas NHS)</v>
          </cell>
          <cell r="F3261">
            <v>1</v>
          </cell>
          <cell r="G3261">
            <v>0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</row>
        <row r="3262">
          <cell r="D3262">
            <v>302059</v>
          </cell>
          <cell r="E3262" t="str">
            <v>Tapayas High School</v>
          </cell>
          <cell r="F3262">
            <v>1</v>
          </cell>
          <cell r="G3262">
            <v>1</v>
          </cell>
          <cell r="H3262">
            <v>0</v>
          </cell>
          <cell r="I3262">
            <v>1</v>
          </cell>
          <cell r="J3262">
            <v>1</v>
          </cell>
          <cell r="K3262">
            <v>1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1</v>
          </cell>
          <cell r="R3262">
            <v>0</v>
          </cell>
          <cell r="S3262">
            <v>0</v>
          </cell>
          <cell r="T3262">
            <v>0</v>
          </cell>
          <cell r="U3262">
            <v>1</v>
          </cell>
        </row>
        <row r="3263">
          <cell r="D3263">
            <v>302023</v>
          </cell>
          <cell r="E3263" t="str">
            <v>Sagrada NHS, Tinambac</v>
          </cell>
          <cell r="F3263">
            <v>0</v>
          </cell>
          <cell r="G3263">
            <v>1</v>
          </cell>
          <cell r="H3263">
            <v>0</v>
          </cell>
          <cell r="I3263">
            <v>1</v>
          </cell>
          <cell r="J3263">
            <v>1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1</v>
          </cell>
          <cell r="Q3263">
            <v>1</v>
          </cell>
          <cell r="R3263">
            <v>1</v>
          </cell>
          <cell r="S3263">
            <v>0</v>
          </cell>
          <cell r="T3263">
            <v>0</v>
          </cell>
          <cell r="U3263">
            <v>1</v>
          </cell>
        </row>
        <row r="3264">
          <cell r="D3264">
            <v>500469</v>
          </cell>
          <cell r="E3264" t="str">
            <v>Toytoy Integrated School</v>
          </cell>
          <cell r="F3264">
            <v>0</v>
          </cell>
          <cell r="G3264">
            <v>0</v>
          </cell>
          <cell r="H3264">
            <v>0</v>
          </cell>
          <cell r="I3264">
            <v>0</v>
          </cell>
          <cell r="J3264">
            <v>0</v>
          </cell>
          <cell r="K3264">
            <v>1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</row>
        <row r="3265">
          <cell r="D3265">
            <v>302050</v>
          </cell>
          <cell r="E3265" t="str">
            <v>Sta. Justina High School</v>
          </cell>
          <cell r="F3265">
            <v>1</v>
          </cell>
          <cell r="G3265">
            <v>0</v>
          </cell>
          <cell r="H3265">
            <v>1</v>
          </cell>
          <cell r="I3265">
            <v>0</v>
          </cell>
          <cell r="J3265">
            <v>1</v>
          </cell>
          <cell r="K3265">
            <v>1</v>
          </cell>
          <cell r="L3265">
            <v>0</v>
          </cell>
          <cell r="M3265">
            <v>1</v>
          </cell>
          <cell r="N3265">
            <v>1</v>
          </cell>
          <cell r="O3265">
            <v>1</v>
          </cell>
          <cell r="P3265">
            <v>1</v>
          </cell>
          <cell r="Q3265">
            <v>0</v>
          </cell>
          <cell r="R3265">
            <v>0</v>
          </cell>
          <cell r="S3265">
            <v>0</v>
          </cell>
          <cell r="T3265">
            <v>1</v>
          </cell>
          <cell r="U3265">
            <v>1</v>
          </cell>
        </row>
        <row r="3266">
          <cell r="D3266">
            <v>302011</v>
          </cell>
          <cell r="E3266" t="str">
            <v>Pambuhan National High School</v>
          </cell>
          <cell r="F3266">
            <v>1</v>
          </cell>
          <cell r="G3266">
            <v>0</v>
          </cell>
          <cell r="H3266">
            <v>1</v>
          </cell>
          <cell r="I3266">
            <v>1</v>
          </cell>
          <cell r="J3266">
            <v>1</v>
          </cell>
          <cell r="K3266">
            <v>1</v>
          </cell>
          <cell r="L3266">
            <v>0</v>
          </cell>
          <cell r="M3266">
            <v>1</v>
          </cell>
          <cell r="N3266">
            <v>0</v>
          </cell>
          <cell r="O3266">
            <v>1</v>
          </cell>
          <cell r="P3266">
            <v>1</v>
          </cell>
          <cell r="Q3266">
            <v>1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</row>
        <row r="3267">
          <cell r="D3267">
            <v>301964</v>
          </cell>
          <cell r="E3267" t="str">
            <v>Dalupaon National High School</v>
          </cell>
          <cell r="F3267">
            <v>1</v>
          </cell>
          <cell r="G3267">
            <v>1</v>
          </cell>
          <cell r="H3267">
            <v>0</v>
          </cell>
          <cell r="I3267">
            <v>1</v>
          </cell>
          <cell r="J3267">
            <v>0</v>
          </cell>
          <cell r="K3267">
            <v>1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1</v>
          </cell>
          <cell r="U3267">
            <v>0</v>
          </cell>
        </row>
        <row r="3268">
          <cell r="D3268">
            <v>309708</v>
          </cell>
          <cell r="E3268" t="str">
            <v>Catalotoan HS</v>
          </cell>
          <cell r="F3268">
            <v>1</v>
          </cell>
          <cell r="G3268">
            <v>1</v>
          </cell>
          <cell r="H3268">
            <v>0</v>
          </cell>
          <cell r="I3268">
            <v>1</v>
          </cell>
          <cell r="J3268">
            <v>0</v>
          </cell>
          <cell r="K3268">
            <v>1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1</v>
          </cell>
          <cell r="R3268">
            <v>0</v>
          </cell>
          <cell r="S3268">
            <v>0</v>
          </cell>
          <cell r="T3268">
            <v>1</v>
          </cell>
          <cell r="U3268">
            <v>0</v>
          </cell>
        </row>
        <row r="3269">
          <cell r="D3269">
            <v>309702</v>
          </cell>
          <cell r="E3269" t="str">
            <v>Juan F. Trivino MHS (frmerly: Pasacao Sch. of Fisheries)</v>
          </cell>
          <cell r="F3269">
            <v>1</v>
          </cell>
          <cell r="G3269">
            <v>0</v>
          </cell>
          <cell r="H3269">
            <v>1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1</v>
          </cell>
          <cell r="Q3269">
            <v>1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</row>
        <row r="3270">
          <cell r="D3270">
            <v>302021</v>
          </cell>
          <cell r="E3270" t="str">
            <v>Ramon B. Felipe Sr. NHS (frmerly: San Vicente HS)</v>
          </cell>
          <cell r="F3270">
            <v>1</v>
          </cell>
          <cell r="G3270">
            <v>1</v>
          </cell>
          <cell r="H3270">
            <v>1</v>
          </cell>
          <cell r="I3270">
            <v>1</v>
          </cell>
          <cell r="J3270">
            <v>1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1</v>
          </cell>
          <cell r="Q3270">
            <v>1</v>
          </cell>
          <cell r="R3270">
            <v>1</v>
          </cell>
          <cell r="S3270">
            <v>0</v>
          </cell>
          <cell r="T3270">
            <v>1</v>
          </cell>
          <cell r="U3270">
            <v>1</v>
          </cell>
        </row>
        <row r="3271">
          <cell r="D3271">
            <v>309724</v>
          </cell>
          <cell r="E3271" t="str">
            <v>Agay-ayan NHS</v>
          </cell>
          <cell r="F3271">
            <v>1</v>
          </cell>
          <cell r="G3271">
            <v>0</v>
          </cell>
          <cell r="H3271">
            <v>1</v>
          </cell>
          <cell r="I3271">
            <v>1</v>
          </cell>
          <cell r="J3271">
            <v>0</v>
          </cell>
          <cell r="K3271">
            <v>1</v>
          </cell>
          <cell r="L3271">
            <v>0</v>
          </cell>
          <cell r="M3271">
            <v>1</v>
          </cell>
          <cell r="N3271">
            <v>1</v>
          </cell>
          <cell r="O3271">
            <v>0</v>
          </cell>
          <cell r="P3271">
            <v>1</v>
          </cell>
          <cell r="Q3271">
            <v>1</v>
          </cell>
          <cell r="R3271">
            <v>0</v>
          </cell>
          <cell r="S3271">
            <v>0</v>
          </cell>
          <cell r="T3271">
            <v>1</v>
          </cell>
          <cell r="U3271">
            <v>0</v>
          </cell>
        </row>
        <row r="3272">
          <cell r="D3272">
            <v>302018</v>
          </cell>
          <cell r="E3272" t="str">
            <v>V. Bagasina Sr. Memorial High School</v>
          </cell>
          <cell r="F3272">
            <v>1</v>
          </cell>
          <cell r="G3272">
            <v>1</v>
          </cell>
          <cell r="H3272">
            <v>1</v>
          </cell>
          <cell r="I3272">
            <v>1</v>
          </cell>
          <cell r="J3272">
            <v>1</v>
          </cell>
          <cell r="K3272">
            <v>1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1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</row>
        <row r="3273">
          <cell r="D3273">
            <v>309746</v>
          </cell>
          <cell r="E3273" t="str">
            <v>PAYAK HIGH SCHOOL</v>
          </cell>
          <cell r="F3273">
            <v>0</v>
          </cell>
          <cell r="G3273">
            <v>0</v>
          </cell>
          <cell r="H3273">
            <v>1</v>
          </cell>
          <cell r="I3273">
            <v>1</v>
          </cell>
          <cell r="J3273">
            <v>0</v>
          </cell>
          <cell r="K3273">
            <v>1</v>
          </cell>
          <cell r="L3273">
            <v>0</v>
          </cell>
          <cell r="M3273">
            <v>0</v>
          </cell>
          <cell r="N3273">
            <v>1</v>
          </cell>
          <cell r="O3273">
            <v>0</v>
          </cell>
          <cell r="P3273">
            <v>0</v>
          </cell>
          <cell r="Q3273">
            <v>1</v>
          </cell>
          <cell r="R3273">
            <v>0</v>
          </cell>
          <cell r="S3273">
            <v>0</v>
          </cell>
          <cell r="T3273">
            <v>0</v>
          </cell>
          <cell r="U3273">
            <v>1</v>
          </cell>
        </row>
        <row r="3274">
          <cell r="D3274">
            <v>305545</v>
          </cell>
          <cell r="E3274" t="str">
            <v>Goa Science High School</v>
          </cell>
          <cell r="F3274">
            <v>1</v>
          </cell>
          <cell r="G3274">
            <v>0</v>
          </cell>
          <cell r="H3274">
            <v>1</v>
          </cell>
          <cell r="I3274">
            <v>0</v>
          </cell>
          <cell r="J3274">
            <v>1</v>
          </cell>
          <cell r="K3274">
            <v>1</v>
          </cell>
          <cell r="L3274">
            <v>0</v>
          </cell>
          <cell r="M3274">
            <v>1</v>
          </cell>
          <cell r="N3274">
            <v>1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1</v>
          </cell>
          <cell r="U3274">
            <v>1</v>
          </cell>
        </row>
        <row r="3275">
          <cell r="D3275">
            <v>309734</v>
          </cell>
          <cell r="E3275" t="str">
            <v>Buenavista National HS</v>
          </cell>
          <cell r="F3275">
            <v>1</v>
          </cell>
          <cell r="G3275">
            <v>1</v>
          </cell>
          <cell r="H3275">
            <v>1</v>
          </cell>
          <cell r="I3275">
            <v>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</row>
        <row r="3276">
          <cell r="D3276">
            <v>301973</v>
          </cell>
          <cell r="E3276" t="str">
            <v>Gainza National HS</v>
          </cell>
          <cell r="F3276">
            <v>0</v>
          </cell>
          <cell r="G3276">
            <v>1</v>
          </cell>
          <cell r="H3276">
            <v>1</v>
          </cell>
          <cell r="I3276">
            <v>0</v>
          </cell>
          <cell r="J3276">
            <v>0</v>
          </cell>
          <cell r="K3276">
            <v>1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1</v>
          </cell>
          <cell r="U3276">
            <v>0</v>
          </cell>
        </row>
        <row r="3277">
          <cell r="D3277">
            <v>309758</v>
          </cell>
          <cell r="E3277" t="str">
            <v>Eduardo V. Agomaa National High School</v>
          </cell>
          <cell r="F3277">
            <v>0</v>
          </cell>
          <cell r="G3277">
            <v>1</v>
          </cell>
          <cell r="H3277">
            <v>1</v>
          </cell>
          <cell r="I3277">
            <v>0</v>
          </cell>
          <cell r="J3277">
            <v>0</v>
          </cell>
          <cell r="K3277">
            <v>1</v>
          </cell>
          <cell r="L3277">
            <v>0</v>
          </cell>
          <cell r="M3277">
            <v>0</v>
          </cell>
          <cell r="N3277">
            <v>0</v>
          </cell>
          <cell r="O3277">
            <v>1</v>
          </cell>
          <cell r="P3277">
            <v>1</v>
          </cell>
          <cell r="Q3277">
            <v>0</v>
          </cell>
          <cell r="R3277">
            <v>0</v>
          </cell>
          <cell r="S3277">
            <v>0</v>
          </cell>
          <cell r="T3277">
            <v>1</v>
          </cell>
          <cell r="U3277">
            <v>1</v>
          </cell>
        </row>
        <row r="3278">
          <cell r="D3278">
            <v>301942</v>
          </cell>
          <cell r="E3278" t="str">
            <v>Barcelonita Fisheries School</v>
          </cell>
          <cell r="F3278">
            <v>1</v>
          </cell>
          <cell r="G3278">
            <v>0</v>
          </cell>
          <cell r="H3278">
            <v>1</v>
          </cell>
          <cell r="I3278">
            <v>0</v>
          </cell>
          <cell r="J3278">
            <v>1</v>
          </cell>
          <cell r="K3278">
            <v>1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1</v>
          </cell>
          <cell r="Q3278">
            <v>1</v>
          </cell>
          <cell r="R3278">
            <v>0</v>
          </cell>
          <cell r="S3278">
            <v>1</v>
          </cell>
          <cell r="T3278">
            <v>0</v>
          </cell>
          <cell r="U3278">
            <v>0</v>
          </cell>
        </row>
        <row r="3279">
          <cell r="D3279">
            <v>302042</v>
          </cell>
          <cell r="E3279" t="str">
            <v>San Ramon Provincial High School</v>
          </cell>
          <cell r="F3279">
            <v>1</v>
          </cell>
          <cell r="G3279">
            <v>0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1</v>
          </cell>
          <cell r="P3279">
            <v>1</v>
          </cell>
          <cell r="Q3279">
            <v>1</v>
          </cell>
          <cell r="R3279">
            <v>0</v>
          </cell>
          <cell r="S3279">
            <v>0</v>
          </cell>
          <cell r="T3279">
            <v>0</v>
          </cell>
          <cell r="U3279">
            <v>1</v>
          </cell>
        </row>
        <row r="3280">
          <cell r="D3280">
            <v>301982</v>
          </cell>
          <cell r="E3280" t="str">
            <v>FELIPE P. PANTON HIGH SCHOOL(Formerly:Inoyonan National HS)</v>
          </cell>
          <cell r="F3280">
            <v>0</v>
          </cell>
          <cell r="G3280">
            <v>0</v>
          </cell>
          <cell r="H3280">
            <v>1</v>
          </cell>
          <cell r="I3280">
            <v>0</v>
          </cell>
          <cell r="J3280">
            <v>0</v>
          </cell>
          <cell r="K3280">
            <v>0</v>
          </cell>
          <cell r="L3280">
            <v>0</v>
          </cell>
          <cell r="M3280">
            <v>1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1</v>
          </cell>
        </row>
        <row r="3281">
          <cell r="D3281">
            <v>301936</v>
          </cell>
          <cell r="E3281" t="str">
            <v>Homobono H. Gonzalez National High School</v>
          </cell>
          <cell r="F3281">
            <v>1</v>
          </cell>
          <cell r="G3281">
            <v>1</v>
          </cell>
          <cell r="H3281">
            <v>1</v>
          </cell>
          <cell r="I3281">
            <v>0</v>
          </cell>
          <cell r="J3281">
            <v>0</v>
          </cell>
          <cell r="K3281">
            <v>1</v>
          </cell>
          <cell r="L3281">
            <v>1</v>
          </cell>
          <cell r="M3281">
            <v>1</v>
          </cell>
          <cell r="N3281">
            <v>1</v>
          </cell>
          <cell r="O3281">
            <v>1</v>
          </cell>
          <cell r="P3281">
            <v>1</v>
          </cell>
          <cell r="Q3281">
            <v>1</v>
          </cell>
          <cell r="R3281">
            <v>1</v>
          </cell>
          <cell r="S3281">
            <v>1</v>
          </cell>
          <cell r="T3281">
            <v>1</v>
          </cell>
          <cell r="U3281">
            <v>1</v>
          </cell>
        </row>
        <row r="3282">
          <cell r="D3282">
            <v>309759</v>
          </cell>
          <cell r="E3282" t="str">
            <v>Pulang Daga High School</v>
          </cell>
          <cell r="F3282">
            <v>0</v>
          </cell>
          <cell r="G3282">
            <v>1</v>
          </cell>
          <cell r="H3282">
            <v>0</v>
          </cell>
          <cell r="I3282">
            <v>0</v>
          </cell>
          <cell r="J3282">
            <v>1</v>
          </cell>
          <cell r="K3282">
            <v>1</v>
          </cell>
          <cell r="L3282">
            <v>0</v>
          </cell>
          <cell r="M3282">
            <v>1</v>
          </cell>
          <cell r="N3282">
            <v>1</v>
          </cell>
          <cell r="O3282">
            <v>1</v>
          </cell>
          <cell r="P3282">
            <v>1</v>
          </cell>
          <cell r="Q3282">
            <v>1</v>
          </cell>
          <cell r="R3282">
            <v>1</v>
          </cell>
          <cell r="S3282">
            <v>0</v>
          </cell>
          <cell r="T3282">
            <v>0</v>
          </cell>
          <cell r="U3282">
            <v>1</v>
          </cell>
        </row>
        <row r="3283">
          <cell r="D3283">
            <v>305709</v>
          </cell>
          <cell r="E3283" t="str">
            <v>MALATE-OLOS HIGH SCHOOL</v>
          </cell>
          <cell r="F3283">
            <v>0</v>
          </cell>
          <cell r="G3283">
            <v>1</v>
          </cell>
          <cell r="H3283">
            <v>0</v>
          </cell>
          <cell r="I3283">
            <v>1</v>
          </cell>
          <cell r="J3283">
            <v>1</v>
          </cell>
          <cell r="K3283">
            <v>1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1</v>
          </cell>
          <cell r="Q3283">
            <v>1</v>
          </cell>
          <cell r="R3283">
            <v>0</v>
          </cell>
          <cell r="S3283">
            <v>0</v>
          </cell>
          <cell r="T3283">
            <v>1</v>
          </cell>
          <cell r="U3283">
            <v>0</v>
          </cell>
        </row>
        <row r="3284">
          <cell r="D3284">
            <v>309750</v>
          </cell>
          <cell r="E3284" t="str">
            <v>Cristobal D. Aquino Memorial High School</v>
          </cell>
          <cell r="F3284">
            <v>1</v>
          </cell>
          <cell r="G3284">
            <v>0</v>
          </cell>
          <cell r="H3284">
            <v>1</v>
          </cell>
          <cell r="I3284">
            <v>0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1</v>
          </cell>
          <cell r="Q3284">
            <v>1</v>
          </cell>
          <cell r="R3284">
            <v>1</v>
          </cell>
          <cell r="S3284">
            <v>0</v>
          </cell>
          <cell r="T3284">
            <v>1</v>
          </cell>
          <cell r="U3284">
            <v>0</v>
          </cell>
        </row>
        <row r="3285">
          <cell r="D3285">
            <v>309764</v>
          </cell>
          <cell r="E3285" t="str">
            <v>R.T. Subastil Memorial HS</v>
          </cell>
          <cell r="F3285">
            <v>1</v>
          </cell>
          <cell r="G3285">
            <v>1</v>
          </cell>
          <cell r="H3285">
            <v>0</v>
          </cell>
          <cell r="I3285">
            <v>0</v>
          </cell>
          <cell r="J3285">
            <v>1</v>
          </cell>
          <cell r="K3285">
            <v>1</v>
          </cell>
          <cell r="L3285">
            <v>0</v>
          </cell>
          <cell r="M3285">
            <v>0</v>
          </cell>
          <cell r="N3285">
            <v>1</v>
          </cell>
          <cell r="O3285">
            <v>0</v>
          </cell>
          <cell r="P3285">
            <v>1</v>
          </cell>
          <cell r="Q3285">
            <v>1</v>
          </cell>
          <cell r="R3285">
            <v>0</v>
          </cell>
          <cell r="S3285">
            <v>0</v>
          </cell>
          <cell r="T3285">
            <v>1</v>
          </cell>
          <cell r="U3285">
            <v>0</v>
          </cell>
        </row>
        <row r="3286">
          <cell r="D3286">
            <v>301958</v>
          </cell>
          <cell r="E3286" t="str">
            <v>Casay National High School</v>
          </cell>
          <cell r="F3286">
            <v>1</v>
          </cell>
          <cell r="G3286">
            <v>1</v>
          </cell>
          <cell r="H3286">
            <v>1</v>
          </cell>
          <cell r="I3286">
            <v>1</v>
          </cell>
          <cell r="J3286">
            <v>1</v>
          </cell>
          <cell r="K3286">
            <v>1</v>
          </cell>
          <cell r="L3286">
            <v>1</v>
          </cell>
          <cell r="M3286">
            <v>0</v>
          </cell>
          <cell r="N3286">
            <v>0</v>
          </cell>
          <cell r="O3286">
            <v>0</v>
          </cell>
          <cell r="P3286">
            <v>1</v>
          </cell>
          <cell r="Q3286">
            <v>1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</row>
        <row r="3287">
          <cell r="D3287">
            <v>302025</v>
          </cell>
          <cell r="E3287" t="str">
            <v>Sagrada Familia High School</v>
          </cell>
          <cell r="F3287">
            <v>1</v>
          </cell>
          <cell r="G3287">
            <v>1</v>
          </cell>
          <cell r="H3287">
            <v>0</v>
          </cell>
          <cell r="I3287">
            <v>0</v>
          </cell>
          <cell r="J3287">
            <v>1</v>
          </cell>
          <cell r="K3287">
            <v>1</v>
          </cell>
          <cell r="L3287">
            <v>0</v>
          </cell>
          <cell r="M3287">
            <v>1</v>
          </cell>
          <cell r="N3287">
            <v>1</v>
          </cell>
          <cell r="O3287">
            <v>1</v>
          </cell>
          <cell r="P3287">
            <v>1</v>
          </cell>
          <cell r="Q3287">
            <v>1</v>
          </cell>
          <cell r="R3287">
            <v>1</v>
          </cell>
          <cell r="S3287">
            <v>0</v>
          </cell>
          <cell r="T3287">
            <v>0</v>
          </cell>
          <cell r="U3287">
            <v>1</v>
          </cell>
        </row>
        <row r="3288">
          <cell r="D3288">
            <v>309768</v>
          </cell>
          <cell r="E3288" t="str">
            <v>Cabotonan High School</v>
          </cell>
          <cell r="F3288">
            <v>1</v>
          </cell>
          <cell r="G3288">
            <v>0</v>
          </cell>
          <cell r="H3288">
            <v>1</v>
          </cell>
          <cell r="I3288">
            <v>1</v>
          </cell>
          <cell r="J3288">
            <v>1</v>
          </cell>
          <cell r="K3288">
            <v>1</v>
          </cell>
          <cell r="L3288">
            <v>0</v>
          </cell>
          <cell r="M3288">
            <v>0</v>
          </cell>
          <cell r="N3288">
            <v>1</v>
          </cell>
          <cell r="O3288">
            <v>1</v>
          </cell>
          <cell r="P3288">
            <v>0</v>
          </cell>
          <cell r="Q3288">
            <v>1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</row>
        <row r="3289">
          <cell r="D3289">
            <v>302022</v>
          </cell>
          <cell r="E3289" t="str">
            <v>Rodriguez NHS</v>
          </cell>
          <cell r="F3289">
            <v>1</v>
          </cell>
          <cell r="G3289">
            <v>0</v>
          </cell>
          <cell r="H3289">
            <v>1</v>
          </cell>
          <cell r="I3289">
            <v>0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1</v>
          </cell>
          <cell r="U3289">
            <v>0</v>
          </cell>
        </row>
        <row r="3290">
          <cell r="D3290">
            <v>309716</v>
          </cell>
          <cell r="E3290" t="str">
            <v>San Jose Pili National High School</v>
          </cell>
          <cell r="F3290">
            <v>1</v>
          </cell>
          <cell r="G3290">
            <v>1</v>
          </cell>
          <cell r="H3290">
            <v>1</v>
          </cell>
          <cell r="I3290">
            <v>1</v>
          </cell>
          <cell r="J3290">
            <v>1</v>
          </cell>
          <cell r="K3290">
            <v>1</v>
          </cell>
          <cell r="L3290">
            <v>1</v>
          </cell>
          <cell r="M3290">
            <v>0</v>
          </cell>
          <cell r="N3290">
            <v>1</v>
          </cell>
          <cell r="O3290">
            <v>0</v>
          </cell>
          <cell r="P3290">
            <v>1</v>
          </cell>
          <cell r="Q3290">
            <v>1</v>
          </cell>
          <cell r="R3290">
            <v>1</v>
          </cell>
          <cell r="S3290">
            <v>1</v>
          </cell>
          <cell r="T3290">
            <v>1</v>
          </cell>
          <cell r="U3290">
            <v>1</v>
          </cell>
        </row>
        <row r="3291">
          <cell r="D3291">
            <v>302002</v>
          </cell>
          <cell r="E3291" t="str">
            <v>Lourdes PHS</v>
          </cell>
          <cell r="F3291">
            <v>1</v>
          </cell>
          <cell r="G3291">
            <v>1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1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1</v>
          </cell>
        </row>
        <row r="3292">
          <cell r="D3292">
            <v>302043</v>
          </cell>
          <cell r="E3292" t="str">
            <v>San Vicente NHS</v>
          </cell>
          <cell r="F3292">
            <v>0</v>
          </cell>
          <cell r="G3292">
            <v>0</v>
          </cell>
          <cell r="H3292">
            <v>0</v>
          </cell>
          <cell r="I3292">
            <v>1</v>
          </cell>
          <cell r="J3292">
            <v>1</v>
          </cell>
          <cell r="K3292">
            <v>1</v>
          </cell>
          <cell r="L3292">
            <v>0</v>
          </cell>
          <cell r="M3292">
            <v>1</v>
          </cell>
          <cell r="N3292">
            <v>1</v>
          </cell>
          <cell r="O3292">
            <v>1</v>
          </cell>
          <cell r="P3292">
            <v>1</v>
          </cell>
          <cell r="Q3292">
            <v>1</v>
          </cell>
          <cell r="R3292">
            <v>1</v>
          </cell>
          <cell r="S3292">
            <v>0</v>
          </cell>
          <cell r="T3292">
            <v>1</v>
          </cell>
          <cell r="U3292">
            <v>1</v>
          </cell>
        </row>
        <row r="3293">
          <cell r="D3293">
            <v>302069</v>
          </cell>
          <cell r="E3293" t="str">
            <v>Vito HS</v>
          </cell>
          <cell r="F3293">
            <v>1</v>
          </cell>
          <cell r="G3293">
            <v>0</v>
          </cell>
          <cell r="H3293">
            <v>1</v>
          </cell>
          <cell r="I3293">
            <v>1</v>
          </cell>
          <cell r="J3293">
            <v>1</v>
          </cell>
          <cell r="K3293">
            <v>1</v>
          </cell>
          <cell r="L3293">
            <v>0</v>
          </cell>
          <cell r="M3293">
            <v>1</v>
          </cell>
          <cell r="N3293">
            <v>0</v>
          </cell>
          <cell r="O3293">
            <v>1</v>
          </cell>
          <cell r="P3293">
            <v>1</v>
          </cell>
          <cell r="Q3293">
            <v>1</v>
          </cell>
          <cell r="R3293">
            <v>1</v>
          </cell>
          <cell r="S3293">
            <v>0</v>
          </cell>
          <cell r="T3293">
            <v>0</v>
          </cell>
          <cell r="U3293">
            <v>1</v>
          </cell>
        </row>
        <row r="3294">
          <cell r="D3294">
            <v>309744</v>
          </cell>
          <cell r="E3294" t="str">
            <v>Don Mariano C. San Juan HS</v>
          </cell>
          <cell r="F3294">
            <v>0</v>
          </cell>
          <cell r="G3294">
            <v>0</v>
          </cell>
          <cell r="H3294">
            <v>0</v>
          </cell>
          <cell r="I3294">
            <v>1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1</v>
          </cell>
        </row>
        <row r="3295">
          <cell r="D3295">
            <v>301951</v>
          </cell>
          <cell r="E3295" t="str">
            <v>JAIME MACATANGAY SR. NHS (formerly: Caima NHS)</v>
          </cell>
          <cell r="F3295">
            <v>1</v>
          </cell>
          <cell r="G3295">
            <v>1</v>
          </cell>
          <cell r="H3295">
            <v>1</v>
          </cell>
          <cell r="I3295">
            <v>1</v>
          </cell>
          <cell r="J3295">
            <v>1</v>
          </cell>
          <cell r="K3295">
            <v>1</v>
          </cell>
          <cell r="L3295">
            <v>1</v>
          </cell>
          <cell r="M3295">
            <v>1</v>
          </cell>
          <cell r="N3295">
            <v>1</v>
          </cell>
          <cell r="O3295">
            <v>1</v>
          </cell>
          <cell r="P3295">
            <v>1</v>
          </cell>
          <cell r="Q3295">
            <v>1</v>
          </cell>
          <cell r="R3295">
            <v>1</v>
          </cell>
          <cell r="S3295">
            <v>0</v>
          </cell>
          <cell r="T3295">
            <v>0</v>
          </cell>
          <cell r="U3295">
            <v>1</v>
          </cell>
        </row>
        <row r="3296">
          <cell r="D3296">
            <v>302026</v>
          </cell>
          <cell r="E3296" t="str">
            <v>Salvacion HS, Bato</v>
          </cell>
          <cell r="F3296">
            <v>1</v>
          </cell>
          <cell r="G3296">
            <v>0</v>
          </cell>
          <cell r="H3296">
            <v>0</v>
          </cell>
          <cell r="I3296">
            <v>1</v>
          </cell>
          <cell r="J3296">
            <v>1</v>
          </cell>
          <cell r="K3296">
            <v>1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1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1</v>
          </cell>
        </row>
        <row r="3297">
          <cell r="D3297">
            <v>501283</v>
          </cell>
          <cell r="E3297" t="str">
            <v>Lip-ac ES (Sitio Catagbacan)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0</v>
          </cell>
          <cell r="K3297">
            <v>1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1</v>
          </cell>
          <cell r="R3297">
            <v>1</v>
          </cell>
          <cell r="S3297">
            <v>0</v>
          </cell>
          <cell r="T3297">
            <v>0</v>
          </cell>
          <cell r="U3297">
            <v>0</v>
          </cell>
        </row>
        <row r="3298">
          <cell r="D3298">
            <v>309713</v>
          </cell>
          <cell r="E3298" t="str">
            <v>Buenavista National High School</v>
          </cell>
          <cell r="F3298">
            <v>1</v>
          </cell>
          <cell r="G3298">
            <v>1</v>
          </cell>
          <cell r="H3298">
            <v>0</v>
          </cell>
          <cell r="I3298">
            <v>1</v>
          </cell>
          <cell r="J3298">
            <v>1</v>
          </cell>
          <cell r="K3298">
            <v>1</v>
          </cell>
          <cell r="L3298">
            <v>0</v>
          </cell>
          <cell r="M3298">
            <v>0</v>
          </cell>
          <cell r="N3298">
            <v>1</v>
          </cell>
          <cell r="O3298">
            <v>1</v>
          </cell>
          <cell r="P3298">
            <v>1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1</v>
          </cell>
        </row>
        <row r="3299">
          <cell r="D3299">
            <v>309704</v>
          </cell>
          <cell r="E3299" t="str">
            <v>Hanawan  National HS</v>
          </cell>
          <cell r="F3299">
            <v>1</v>
          </cell>
          <cell r="G3299">
            <v>0</v>
          </cell>
          <cell r="H3299">
            <v>1</v>
          </cell>
          <cell r="I3299">
            <v>1</v>
          </cell>
          <cell r="J3299">
            <v>1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1</v>
          </cell>
          <cell r="Q3299">
            <v>0</v>
          </cell>
          <cell r="R3299">
            <v>0</v>
          </cell>
          <cell r="S3299">
            <v>0</v>
          </cell>
          <cell r="T3299">
            <v>1</v>
          </cell>
          <cell r="U3299">
            <v>0</v>
          </cell>
        </row>
        <row r="3300">
          <cell r="D3300">
            <v>301934</v>
          </cell>
          <cell r="E3300" t="str">
            <v>BAGACAY NATIONAL HIGH SCHOOL</v>
          </cell>
          <cell r="F3300">
            <v>1</v>
          </cell>
          <cell r="G3300">
            <v>0</v>
          </cell>
          <cell r="H3300">
            <v>0</v>
          </cell>
          <cell r="I3300">
            <v>0</v>
          </cell>
          <cell r="J3300">
            <v>0</v>
          </cell>
          <cell r="K3300">
            <v>1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1</v>
          </cell>
          <cell r="Q3300">
            <v>1</v>
          </cell>
          <cell r="R3300">
            <v>0</v>
          </cell>
          <cell r="S3300">
            <v>0</v>
          </cell>
          <cell r="T3300">
            <v>0</v>
          </cell>
          <cell r="U3300">
            <v>1</v>
          </cell>
        </row>
        <row r="3301">
          <cell r="D3301">
            <v>301995</v>
          </cell>
          <cell r="E3301" t="str">
            <v>Mangayawan High School</v>
          </cell>
          <cell r="F3301">
            <v>1</v>
          </cell>
          <cell r="G3301">
            <v>1</v>
          </cell>
          <cell r="H3301">
            <v>1</v>
          </cell>
          <cell r="I3301">
            <v>0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1</v>
          </cell>
          <cell r="R3301">
            <v>0</v>
          </cell>
          <cell r="S3301">
            <v>0</v>
          </cell>
          <cell r="T3301">
            <v>1</v>
          </cell>
          <cell r="U3301">
            <v>0</v>
          </cell>
        </row>
        <row r="3302">
          <cell r="D3302">
            <v>302066</v>
          </cell>
          <cell r="E3302" t="str">
            <v>Villamayor HS</v>
          </cell>
          <cell r="F3302">
            <v>0</v>
          </cell>
          <cell r="G3302">
            <v>1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1</v>
          </cell>
        </row>
        <row r="3303">
          <cell r="D3303">
            <v>301946</v>
          </cell>
          <cell r="E3303" t="str">
            <v>Binanuaanan NHS</v>
          </cell>
          <cell r="F3303">
            <v>0</v>
          </cell>
          <cell r="G3303">
            <v>0</v>
          </cell>
          <cell r="H3303">
            <v>1</v>
          </cell>
          <cell r="I3303">
            <v>0</v>
          </cell>
          <cell r="J3303">
            <v>1</v>
          </cell>
          <cell r="K3303">
            <v>1</v>
          </cell>
          <cell r="L3303">
            <v>0</v>
          </cell>
          <cell r="M3303">
            <v>0</v>
          </cell>
          <cell r="N3303">
            <v>1</v>
          </cell>
          <cell r="O3303">
            <v>1</v>
          </cell>
          <cell r="P3303">
            <v>1</v>
          </cell>
          <cell r="Q3303">
            <v>1</v>
          </cell>
          <cell r="R3303">
            <v>1</v>
          </cell>
          <cell r="S3303">
            <v>0</v>
          </cell>
          <cell r="T3303">
            <v>1</v>
          </cell>
          <cell r="U3303">
            <v>0</v>
          </cell>
        </row>
        <row r="3304">
          <cell r="D3304">
            <v>301962</v>
          </cell>
          <cell r="E3304" t="str">
            <v>Altamarino-Clasio High School (formerly Curry High School)</v>
          </cell>
          <cell r="F3304">
            <v>1</v>
          </cell>
          <cell r="G3304">
            <v>1</v>
          </cell>
          <cell r="H3304">
            <v>0</v>
          </cell>
          <cell r="I3304">
            <v>1</v>
          </cell>
          <cell r="J3304">
            <v>0</v>
          </cell>
          <cell r="K3304">
            <v>1</v>
          </cell>
          <cell r="L3304">
            <v>0</v>
          </cell>
          <cell r="M3304">
            <v>0</v>
          </cell>
          <cell r="N3304">
            <v>1</v>
          </cell>
          <cell r="O3304">
            <v>1</v>
          </cell>
          <cell r="P3304">
            <v>1</v>
          </cell>
          <cell r="Q3304">
            <v>1</v>
          </cell>
          <cell r="R3304">
            <v>1</v>
          </cell>
          <cell r="S3304">
            <v>0</v>
          </cell>
          <cell r="T3304">
            <v>0</v>
          </cell>
          <cell r="U3304">
            <v>1</v>
          </cell>
        </row>
        <row r="3305">
          <cell r="D3305">
            <v>301972</v>
          </cell>
          <cell r="E3305" t="str">
            <v>Siruma NHS - Fundado Annex High School</v>
          </cell>
          <cell r="F3305">
            <v>1</v>
          </cell>
          <cell r="G3305">
            <v>1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1</v>
          </cell>
          <cell r="R3305">
            <v>0</v>
          </cell>
          <cell r="S3305">
            <v>0</v>
          </cell>
          <cell r="T3305">
            <v>0</v>
          </cell>
          <cell r="U3305">
            <v>1</v>
          </cell>
        </row>
        <row r="3306">
          <cell r="D3306">
            <v>309714</v>
          </cell>
          <cell r="E3306" t="str">
            <v>SagÃ±ay Southeastern  HS</v>
          </cell>
          <cell r="F3306">
            <v>1</v>
          </cell>
          <cell r="G3306">
            <v>1</v>
          </cell>
          <cell r="H3306">
            <v>1</v>
          </cell>
          <cell r="I3306">
            <v>0</v>
          </cell>
          <cell r="J3306">
            <v>1</v>
          </cell>
          <cell r="K3306">
            <v>1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1</v>
          </cell>
          <cell r="Q3306">
            <v>1</v>
          </cell>
          <cell r="R3306">
            <v>0</v>
          </cell>
          <cell r="S3306">
            <v>0</v>
          </cell>
          <cell r="T3306">
            <v>1</v>
          </cell>
          <cell r="U3306">
            <v>0</v>
          </cell>
        </row>
        <row r="3307">
          <cell r="D3307">
            <v>300315</v>
          </cell>
          <cell r="E3307" t="str">
            <v>Salvacion High School</v>
          </cell>
          <cell r="F3307">
            <v>1</v>
          </cell>
          <cell r="G3307">
            <v>0</v>
          </cell>
          <cell r="H3307">
            <v>0</v>
          </cell>
          <cell r="I3307">
            <v>1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1</v>
          </cell>
          <cell r="O3307">
            <v>1</v>
          </cell>
          <cell r="P3307">
            <v>0</v>
          </cell>
          <cell r="Q3307">
            <v>1</v>
          </cell>
          <cell r="R3307">
            <v>1</v>
          </cell>
          <cell r="S3307">
            <v>0</v>
          </cell>
          <cell r="T3307">
            <v>0</v>
          </cell>
          <cell r="U3307">
            <v>1</v>
          </cell>
        </row>
        <row r="3308">
          <cell r="D3308">
            <v>309767</v>
          </cell>
          <cell r="E3308" t="str">
            <v>Manangle High School</v>
          </cell>
          <cell r="F3308">
            <v>1</v>
          </cell>
          <cell r="G3308">
            <v>0</v>
          </cell>
          <cell r="H3308">
            <v>1</v>
          </cell>
          <cell r="I3308">
            <v>1</v>
          </cell>
          <cell r="J3308">
            <v>0</v>
          </cell>
          <cell r="K3308">
            <v>1</v>
          </cell>
          <cell r="L3308">
            <v>0</v>
          </cell>
          <cell r="M3308">
            <v>0</v>
          </cell>
          <cell r="N3308">
            <v>0</v>
          </cell>
          <cell r="O3308">
            <v>1</v>
          </cell>
          <cell r="P3308">
            <v>1</v>
          </cell>
          <cell r="Q3308">
            <v>1</v>
          </cell>
          <cell r="R3308">
            <v>0</v>
          </cell>
          <cell r="S3308">
            <v>0</v>
          </cell>
          <cell r="T3308">
            <v>0</v>
          </cell>
          <cell r="U3308">
            <v>1</v>
          </cell>
        </row>
        <row r="3309">
          <cell r="D3309">
            <v>309717</v>
          </cell>
          <cell r="E3309" t="str">
            <v>San Vicente HS, Sipocot</v>
          </cell>
          <cell r="F3309">
            <v>0</v>
          </cell>
          <cell r="G3309">
            <v>0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</row>
        <row r="3310">
          <cell r="D3310">
            <v>309718</v>
          </cell>
          <cell r="E3310" t="str">
            <v>Dalupaon NHS - Tinalmud  PHS Annex</v>
          </cell>
          <cell r="F3310">
            <v>1</v>
          </cell>
          <cell r="G3310">
            <v>1</v>
          </cell>
          <cell r="H3310">
            <v>0</v>
          </cell>
          <cell r="I3310">
            <v>1</v>
          </cell>
          <cell r="J3310">
            <v>1</v>
          </cell>
          <cell r="K3310">
            <v>1</v>
          </cell>
          <cell r="L3310">
            <v>0</v>
          </cell>
          <cell r="M3310">
            <v>0</v>
          </cell>
          <cell r="N3310">
            <v>1</v>
          </cell>
          <cell r="O3310">
            <v>0</v>
          </cell>
          <cell r="P3310">
            <v>0</v>
          </cell>
          <cell r="Q3310">
            <v>1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</row>
        <row r="3311">
          <cell r="D3311">
            <v>301981</v>
          </cell>
          <cell r="E3311" t="str">
            <v>Hobo National High School</v>
          </cell>
          <cell r="F3311">
            <v>1</v>
          </cell>
          <cell r="G3311">
            <v>1</v>
          </cell>
          <cell r="H3311">
            <v>0</v>
          </cell>
          <cell r="I3311">
            <v>0</v>
          </cell>
          <cell r="J3311">
            <v>0</v>
          </cell>
          <cell r="K3311">
            <v>1</v>
          </cell>
          <cell r="L3311">
            <v>0</v>
          </cell>
          <cell r="M3311">
            <v>1</v>
          </cell>
          <cell r="N3311">
            <v>1</v>
          </cell>
          <cell r="O3311">
            <v>1</v>
          </cell>
          <cell r="P3311">
            <v>1</v>
          </cell>
          <cell r="Q3311">
            <v>1</v>
          </cell>
          <cell r="R3311">
            <v>1</v>
          </cell>
          <cell r="S3311">
            <v>0</v>
          </cell>
          <cell r="T3311">
            <v>0</v>
          </cell>
          <cell r="U3311">
            <v>1</v>
          </cell>
        </row>
        <row r="3312">
          <cell r="D3312">
            <v>309751</v>
          </cell>
          <cell r="E3312" t="str">
            <v>Ragay Science and Math Oriented High School</v>
          </cell>
          <cell r="F3312">
            <v>1</v>
          </cell>
          <cell r="G3312">
            <v>0</v>
          </cell>
          <cell r="H3312">
            <v>1</v>
          </cell>
          <cell r="I3312">
            <v>0</v>
          </cell>
          <cell r="J3312">
            <v>0</v>
          </cell>
          <cell r="K3312">
            <v>0</v>
          </cell>
          <cell r="L3312">
            <v>0</v>
          </cell>
          <cell r="M3312">
            <v>1</v>
          </cell>
          <cell r="N3312">
            <v>1</v>
          </cell>
          <cell r="O3312">
            <v>1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1</v>
          </cell>
          <cell r="U3312">
            <v>0</v>
          </cell>
        </row>
        <row r="3313">
          <cell r="D3313">
            <v>309766</v>
          </cell>
          <cell r="E3313" t="str">
            <v>Cabalinadan High School</v>
          </cell>
          <cell r="F3313">
            <v>1</v>
          </cell>
          <cell r="G3313">
            <v>1</v>
          </cell>
          <cell r="H3313">
            <v>1</v>
          </cell>
          <cell r="I3313">
            <v>1</v>
          </cell>
          <cell r="J3313">
            <v>0</v>
          </cell>
          <cell r="K3313">
            <v>1</v>
          </cell>
          <cell r="L3313">
            <v>0</v>
          </cell>
          <cell r="M3313">
            <v>0</v>
          </cell>
          <cell r="N3313">
            <v>1</v>
          </cell>
          <cell r="O3313">
            <v>0</v>
          </cell>
          <cell r="P3313">
            <v>1</v>
          </cell>
          <cell r="Q3313">
            <v>1</v>
          </cell>
          <cell r="R3313">
            <v>1</v>
          </cell>
          <cell r="S3313">
            <v>1</v>
          </cell>
          <cell r="T3313">
            <v>0</v>
          </cell>
          <cell r="U3313">
            <v>1</v>
          </cell>
        </row>
        <row r="3314">
          <cell r="D3314">
            <v>309736</v>
          </cell>
          <cell r="E3314" t="str">
            <v>Dr. Nelson A. Mejia HS</v>
          </cell>
          <cell r="F3314">
            <v>1</v>
          </cell>
          <cell r="G3314">
            <v>1</v>
          </cell>
          <cell r="H3314">
            <v>0</v>
          </cell>
          <cell r="I3314">
            <v>0</v>
          </cell>
          <cell r="J3314">
            <v>0</v>
          </cell>
          <cell r="K3314">
            <v>1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1</v>
          </cell>
        </row>
        <row r="3315">
          <cell r="D3315">
            <v>301977</v>
          </cell>
          <cell r="E3315" t="str">
            <v>Godofredo Reyes Sr. National HS</v>
          </cell>
          <cell r="F3315">
            <v>1</v>
          </cell>
          <cell r="G3315">
            <v>1</v>
          </cell>
          <cell r="H3315">
            <v>1</v>
          </cell>
          <cell r="I3315">
            <v>1</v>
          </cell>
          <cell r="J3315">
            <v>1</v>
          </cell>
          <cell r="K3315">
            <v>1</v>
          </cell>
          <cell r="L3315">
            <v>1</v>
          </cell>
          <cell r="M3315">
            <v>1</v>
          </cell>
          <cell r="N3315">
            <v>1</v>
          </cell>
          <cell r="O3315">
            <v>1</v>
          </cell>
          <cell r="P3315">
            <v>1</v>
          </cell>
          <cell r="Q3315">
            <v>1</v>
          </cell>
          <cell r="R3315">
            <v>0</v>
          </cell>
          <cell r="S3315">
            <v>0</v>
          </cell>
          <cell r="T3315">
            <v>1</v>
          </cell>
          <cell r="U3315">
            <v>1</v>
          </cell>
        </row>
        <row r="3316">
          <cell r="D3316">
            <v>500740</v>
          </cell>
          <cell r="E3316" t="str">
            <v>San Jose Elementary School</v>
          </cell>
          <cell r="F3316">
            <v>1</v>
          </cell>
          <cell r="G3316">
            <v>1</v>
          </cell>
          <cell r="H3316">
            <v>0</v>
          </cell>
          <cell r="I3316">
            <v>1</v>
          </cell>
          <cell r="J3316">
            <v>0</v>
          </cell>
          <cell r="K3316">
            <v>1</v>
          </cell>
          <cell r="L3316">
            <v>0</v>
          </cell>
          <cell r="M3316">
            <v>0</v>
          </cell>
          <cell r="N3316">
            <v>1</v>
          </cell>
          <cell r="O3316">
            <v>1</v>
          </cell>
          <cell r="P3316">
            <v>1</v>
          </cell>
          <cell r="Q3316">
            <v>1</v>
          </cell>
          <cell r="R3316">
            <v>0</v>
          </cell>
          <cell r="S3316">
            <v>0</v>
          </cell>
          <cell r="T3316">
            <v>1</v>
          </cell>
          <cell r="U3316">
            <v>1</v>
          </cell>
        </row>
        <row r="3317">
          <cell r="D3317">
            <v>301993</v>
          </cell>
          <cell r="E3317" t="str">
            <v>Mambayawas HS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</row>
        <row r="3318">
          <cell r="D3318">
            <v>301935</v>
          </cell>
          <cell r="E3318" t="str">
            <v>Bahao HS</v>
          </cell>
          <cell r="F3318">
            <v>1</v>
          </cell>
          <cell r="G3318">
            <v>0</v>
          </cell>
          <cell r="H3318">
            <v>0</v>
          </cell>
          <cell r="I3318">
            <v>0</v>
          </cell>
          <cell r="J3318">
            <v>0</v>
          </cell>
          <cell r="K3318">
            <v>1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1</v>
          </cell>
          <cell r="R3318">
            <v>0</v>
          </cell>
          <cell r="S3318">
            <v>0</v>
          </cell>
          <cell r="T3318">
            <v>1</v>
          </cell>
          <cell r="U3318">
            <v>1</v>
          </cell>
        </row>
        <row r="3319">
          <cell r="D3319">
            <v>301956</v>
          </cell>
          <cell r="E3319" t="str">
            <v>Caranday HS</v>
          </cell>
          <cell r="F3319">
            <v>1</v>
          </cell>
          <cell r="G3319">
            <v>1</v>
          </cell>
          <cell r="H3319">
            <v>1</v>
          </cell>
          <cell r="I3319">
            <v>0</v>
          </cell>
          <cell r="J3319">
            <v>0</v>
          </cell>
          <cell r="K3319">
            <v>1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1</v>
          </cell>
        </row>
        <row r="3320">
          <cell r="D3320">
            <v>309753</v>
          </cell>
          <cell r="E3320" t="str">
            <v>Salogon High School</v>
          </cell>
          <cell r="F3320">
            <v>1</v>
          </cell>
          <cell r="G3320">
            <v>0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</row>
        <row r="3321">
          <cell r="D3321">
            <v>302008</v>
          </cell>
          <cell r="E3321" t="str">
            <v>Oring National High School</v>
          </cell>
          <cell r="F3321">
            <v>1</v>
          </cell>
          <cell r="G3321">
            <v>0</v>
          </cell>
          <cell r="H3321">
            <v>1</v>
          </cell>
          <cell r="I3321">
            <v>1</v>
          </cell>
          <cell r="J3321">
            <v>0</v>
          </cell>
          <cell r="K3321">
            <v>1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1</v>
          </cell>
          <cell r="Q3321">
            <v>1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</row>
        <row r="3322">
          <cell r="D3322">
            <v>300312</v>
          </cell>
          <cell r="E3322" t="str">
            <v>Calabnigan Green Meadows High School</v>
          </cell>
          <cell r="F3322">
            <v>1</v>
          </cell>
          <cell r="G3322">
            <v>1</v>
          </cell>
          <cell r="H3322">
            <v>0</v>
          </cell>
          <cell r="I3322">
            <v>0</v>
          </cell>
          <cell r="J3322">
            <v>1</v>
          </cell>
          <cell r="K3322">
            <v>0</v>
          </cell>
          <cell r="L3322">
            <v>1</v>
          </cell>
          <cell r="M3322">
            <v>1</v>
          </cell>
          <cell r="N3322">
            <v>1</v>
          </cell>
          <cell r="O3322">
            <v>1</v>
          </cell>
          <cell r="P3322">
            <v>0</v>
          </cell>
          <cell r="Q3322">
            <v>1</v>
          </cell>
          <cell r="R3322">
            <v>1</v>
          </cell>
          <cell r="S3322">
            <v>0</v>
          </cell>
          <cell r="T3322">
            <v>0</v>
          </cell>
          <cell r="U3322">
            <v>1</v>
          </cell>
        </row>
        <row r="3323">
          <cell r="D3323">
            <v>301926</v>
          </cell>
          <cell r="E3323" t="str">
            <v>Agdangan National High School</v>
          </cell>
          <cell r="F3323">
            <v>1</v>
          </cell>
          <cell r="G3323">
            <v>0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</row>
        <row r="3324">
          <cell r="D3324">
            <v>301931</v>
          </cell>
          <cell r="E3324" t="str">
            <v>Baao National High School</v>
          </cell>
          <cell r="F3324">
            <v>1</v>
          </cell>
          <cell r="G3324">
            <v>0</v>
          </cell>
          <cell r="H3324">
            <v>1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1</v>
          </cell>
          <cell r="R3324">
            <v>0</v>
          </cell>
          <cell r="S3324">
            <v>0</v>
          </cell>
          <cell r="T3324">
            <v>1</v>
          </cell>
          <cell r="U3324">
            <v>0</v>
          </cell>
        </row>
        <row r="3325">
          <cell r="D3325">
            <v>301948</v>
          </cell>
          <cell r="E3325" t="str">
            <v>Bula NHS - Caorasan Annex HS</v>
          </cell>
          <cell r="F3325">
            <v>1</v>
          </cell>
          <cell r="G3325">
            <v>0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</row>
        <row r="3326">
          <cell r="D3326">
            <v>301953</v>
          </cell>
          <cell r="E3326" t="str">
            <v>Quipayo National High School</v>
          </cell>
          <cell r="F3326">
            <v>1</v>
          </cell>
          <cell r="G3326">
            <v>0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</row>
        <row r="3327">
          <cell r="D3327">
            <v>301976</v>
          </cell>
          <cell r="E3327" t="str">
            <v>Pinaglabanan High School</v>
          </cell>
          <cell r="F3327">
            <v>1</v>
          </cell>
          <cell r="G3327">
            <v>1</v>
          </cell>
          <cell r="H3327">
            <v>1</v>
          </cell>
          <cell r="I3327">
            <v>0</v>
          </cell>
          <cell r="J3327">
            <v>1</v>
          </cell>
          <cell r="K3327">
            <v>1</v>
          </cell>
          <cell r="L3327">
            <v>0</v>
          </cell>
          <cell r="M3327">
            <v>0</v>
          </cell>
          <cell r="N3327">
            <v>0</v>
          </cell>
          <cell r="O3327">
            <v>1</v>
          </cell>
          <cell r="P3327">
            <v>1</v>
          </cell>
          <cell r="Q3327">
            <v>1</v>
          </cell>
          <cell r="R3327">
            <v>0</v>
          </cell>
          <cell r="S3327">
            <v>0</v>
          </cell>
          <cell r="T3327">
            <v>1</v>
          </cell>
          <cell r="U3327">
            <v>0</v>
          </cell>
        </row>
        <row r="3328">
          <cell r="D3328">
            <v>301978</v>
          </cell>
          <cell r="E3328" t="str">
            <v>Guijalo National High School</v>
          </cell>
          <cell r="F3328">
            <v>1</v>
          </cell>
          <cell r="G3328">
            <v>1</v>
          </cell>
          <cell r="H3328">
            <v>0</v>
          </cell>
          <cell r="I3328">
            <v>1</v>
          </cell>
          <cell r="J3328">
            <v>1</v>
          </cell>
          <cell r="K3328">
            <v>1</v>
          </cell>
          <cell r="L3328">
            <v>1</v>
          </cell>
          <cell r="M3328">
            <v>0</v>
          </cell>
          <cell r="N3328">
            <v>1</v>
          </cell>
          <cell r="O3328">
            <v>1</v>
          </cell>
          <cell r="P3328">
            <v>1</v>
          </cell>
          <cell r="Q3328">
            <v>1</v>
          </cell>
          <cell r="R3328">
            <v>1</v>
          </cell>
          <cell r="S3328">
            <v>0</v>
          </cell>
          <cell r="T3328">
            <v>0</v>
          </cell>
          <cell r="U3328">
            <v>1</v>
          </cell>
        </row>
        <row r="3329">
          <cell r="D3329">
            <v>301991</v>
          </cell>
          <cell r="E3329" t="str">
            <v>Malawag National High School</v>
          </cell>
          <cell r="F3329">
            <v>1</v>
          </cell>
          <cell r="G3329">
            <v>1</v>
          </cell>
          <cell r="H3329">
            <v>0</v>
          </cell>
          <cell r="I3329">
            <v>1</v>
          </cell>
          <cell r="J3329">
            <v>1</v>
          </cell>
          <cell r="K3329">
            <v>1</v>
          </cell>
          <cell r="L3329">
            <v>0</v>
          </cell>
          <cell r="M3329">
            <v>1</v>
          </cell>
          <cell r="N3329">
            <v>1</v>
          </cell>
          <cell r="O3329">
            <v>1</v>
          </cell>
          <cell r="P3329">
            <v>1</v>
          </cell>
          <cell r="Q3329">
            <v>1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</row>
        <row r="3330">
          <cell r="D3330">
            <v>301996</v>
          </cell>
          <cell r="E3330" t="str">
            <v>Mansalaya National High School</v>
          </cell>
          <cell r="F3330">
            <v>1</v>
          </cell>
          <cell r="G3330">
            <v>0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</row>
        <row r="3331">
          <cell r="D3331">
            <v>302016</v>
          </cell>
          <cell r="E3331" t="str">
            <v>Pili NHS, Pili</v>
          </cell>
          <cell r="F3331">
            <v>1</v>
          </cell>
          <cell r="G3331">
            <v>1</v>
          </cell>
          <cell r="H3331">
            <v>1</v>
          </cell>
          <cell r="I3331">
            <v>1</v>
          </cell>
          <cell r="J3331">
            <v>0</v>
          </cell>
          <cell r="K3331">
            <v>1</v>
          </cell>
          <cell r="L3331">
            <v>0</v>
          </cell>
          <cell r="M3331">
            <v>0</v>
          </cell>
          <cell r="N3331">
            <v>1</v>
          </cell>
          <cell r="O3331">
            <v>0</v>
          </cell>
          <cell r="P3331">
            <v>1</v>
          </cell>
          <cell r="Q3331">
            <v>1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</row>
        <row r="3332">
          <cell r="D3332">
            <v>302027</v>
          </cell>
          <cell r="E3332" t="str">
            <v>San Roque High School</v>
          </cell>
          <cell r="F3332">
            <v>1</v>
          </cell>
          <cell r="G3332">
            <v>0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D3333">
            <v>302036</v>
          </cell>
          <cell r="E3333" t="str">
            <v>San Jose NHS</v>
          </cell>
          <cell r="F3333">
            <v>1</v>
          </cell>
          <cell r="G3333">
            <v>0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D3334">
            <v>302048</v>
          </cell>
          <cell r="E3334" t="str">
            <v>Siruma NHS</v>
          </cell>
          <cell r="F3334">
            <v>1</v>
          </cell>
          <cell r="G3334">
            <v>0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</row>
        <row r="3335">
          <cell r="D3335">
            <v>302061</v>
          </cell>
          <cell r="E3335" t="str">
            <v>Bonifacio D. Borebor Sr. HS  - Eastern Coast Annex HS</v>
          </cell>
          <cell r="F3335">
            <v>0</v>
          </cell>
          <cell r="G3335">
            <v>0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</row>
        <row r="3336">
          <cell r="D3336">
            <v>302062</v>
          </cell>
          <cell r="E3336" t="str">
            <v>Bonifacio D. Borebor Sr. HS - Northern Peninsula Annex HS</v>
          </cell>
          <cell r="F3336">
            <v>0</v>
          </cell>
          <cell r="G3336">
            <v>0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</row>
        <row r="3337">
          <cell r="D3337">
            <v>302065</v>
          </cell>
          <cell r="E3337" t="str">
            <v>Union National High School</v>
          </cell>
          <cell r="F3337">
            <v>1</v>
          </cell>
          <cell r="G3337">
            <v>0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</row>
        <row r="3338">
          <cell r="D3338">
            <v>309709</v>
          </cell>
          <cell r="E3338" t="str">
            <v>Buhi SPED Integrated School</v>
          </cell>
          <cell r="F3338">
            <v>1</v>
          </cell>
          <cell r="G3338">
            <v>0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</row>
        <row r="3339">
          <cell r="D3339">
            <v>309719</v>
          </cell>
          <cell r="E3339" t="str">
            <v>Doña Basilia S. Quilon Memorial High School (formerly:Bagong Sirang HS)</v>
          </cell>
          <cell r="F3339">
            <v>1</v>
          </cell>
          <cell r="G3339">
            <v>0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</row>
        <row r="3340">
          <cell r="D3340">
            <v>309725</v>
          </cell>
          <cell r="E3340" t="str">
            <v>Laganac  High School</v>
          </cell>
          <cell r="F3340">
            <v>1</v>
          </cell>
          <cell r="G3340">
            <v>0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</row>
        <row r="3341">
          <cell r="D3341">
            <v>309738</v>
          </cell>
          <cell r="E3341" t="str">
            <v>Payatan National High School</v>
          </cell>
          <cell r="F3341">
            <v>1</v>
          </cell>
          <cell r="G3341">
            <v>0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</row>
        <row r="3342">
          <cell r="D3342">
            <v>309739</v>
          </cell>
          <cell r="E3342" t="str">
            <v>Bantugan National High School</v>
          </cell>
          <cell r="F3342">
            <v>1</v>
          </cell>
          <cell r="G3342">
            <v>0</v>
          </cell>
          <cell r="H3342">
            <v>0</v>
          </cell>
          <cell r="I3342">
            <v>0</v>
          </cell>
          <cell r="J3342">
            <v>0</v>
          </cell>
          <cell r="K3342">
            <v>1</v>
          </cell>
          <cell r="L3342">
            <v>0</v>
          </cell>
          <cell r="M3342">
            <v>0</v>
          </cell>
          <cell r="N3342">
            <v>0</v>
          </cell>
          <cell r="O3342">
            <v>1</v>
          </cell>
          <cell r="P3342">
            <v>0</v>
          </cell>
          <cell r="Q3342">
            <v>0</v>
          </cell>
          <cell r="R3342">
            <v>1</v>
          </cell>
          <cell r="S3342">
            <v>0</v>
          </cell>
          <cell r="T3342">
            <v>0</v>
          </cell>
          <cell r="U3342">
            <v>0</v>
          </cell>
        </row>
        <row r="3343">
          <cell r="D3343">
            <v>309740</v>
          </cell>
          <cell r="E3343" t="str">
            <v>Visita De Salog HS</v>
          </cell>
          <cell r="F3343">
            <v>1</v>
          </cell>
          <cell r="G3343">
            <v>1</v>
          </cell>
          <cell r="H3343">
            <v>1</v>
          </cell>
          <cell r="I3343">
            <v>0</v>
          </cell>
          <cell r="J3343">
            <v>0</v>
          </cell>
          <cell r="K3343">
            <v>1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1</v>
          </cell>
          <cell r="Q3343">
            <v>0</v>
          </cell>
          <cell r="R3343">
            <v>0</v>
          </cell>
          <cell r="S3343">
            <v>0</v>
          </cell>
          <cell r="T3343">
            <v>1</v>
          </cell>
          <cell r="U3343">
            <v>0</v>
          </cell>
        </row>
        <row r="3344">
          <cell r="D3344">
            <v>309749</v>
          </cell>
          <cell r="E3344" t="str">
            <v>BINOBONG HIGH SCHOOL</v>
          </cell>
          <cell r="F3344">
            <v>1</v>
          </cell>
          <cell r="G3344">
            <v>0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</row>
        <row r="3345">
          <cell r="D3345">
            <v>309760</v>
          </cell>
          <cell r="E3345" t="str">
            <v>Fabrica HS - La Victoria Annex HS</v>
          </cell>
          <cell r="F3345">
            <v>1</v>
          </cell>
          <cell r="G3345">
            <v>0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</row>
        <row r="3346">
          <cell r="D3346">
            <v>309769</v>
          </cell>
          <cell r="E3346" t="str">
            <v>Pasacao Municipal High School</v>
          </cell>
          <cell r="F3346">
            <v>1</v>
          </cell>
          <cell r="G3346">
            <v>0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</row>
        <row r="3347">
          <cell r="D3347">
            <v>302035</v>
          </cell>
          <cell r="E3347" t="str">
            <v>Rangas-Ramos NHS (frmerly:Sn Jose Fish.Sch.)</v>
          </cell>
          <cell r="F3347">
            <v>1</v>
          </cell>
          <cell r="G3347">
            <v>0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</row>
        <row r="3348">
          <cell r="D3348">
            <v>330563</v>
          </cell>
          <cell r="E3348" t="str">
            <v>Divine Shepherd High School</v>
          </cell>
          <cell r="F3348">
            <v>1</v>
          </cell>
          <cell r="G3348">
            <v>0</v>
          </cell>
          <cell r="H3348">
            <v>1</v>
          </cell>
          <cell r="I3348">
            <v>1</v>
          </cell>
          <cell r="J3348">
            <v>0</v>
          </cell>
          <cell r="K3348">
            <v>1</v>
          </cell>
          <cell r="L3348">
            <v>0</v>
          </cell>
          <cell r="M3348">
            <v>0</v>
          </cell>
          <cell r="N3348">
            <v>1</v>
          </cell>
          <cell r="O3348">
            <v>0</v>
          </cell>
          <cell r="P3348">
            <v>0</v>
          </cell>
          <cell r="Q3348">
            <v>1</v>
          </cell>
          <cell r="R3348">
            <v>0</v>
          </cell>
          <cell r="S3348">
            <v>0</v>
          </cell>
          <cell r="T3348">
            <v>0</v>
          </cell>
          <cell r="U3348">
            <v>1</v>
          </cell>
        </row>
        <row r="3349">
          <cell r="D3349">
            <v>302060</v>
          </cell>
          <cell r="E3349" t="str">
            <v>Bonifacio D. Borebor Sr. HS (formerly:Tawog NHS)</v>
          </cell>
          <cell r="F3349">
            <v>1</v>
          </cell>
          <cell r="G3349">
            <v>1</v>
          </cell>
          <cell r="H3349">
            <v>1</v>
          </cell>
          <cell r="I3349">
            <v>1</v>
          </cell>
          <cell r="J3349">
            <v>1</v>
          </cell>
          <cell r="K3349">
            <v>1</v>
          </cell>
          <cell r="L3349">
            <v>0</v>
          </cell>
          <cell r="M3349">
            <v>1</v>
          </cell>
          <cell r="N3349">
            <v>1</v>
          </cell>
          <cell r="O3349">
            <v>1</v>
          </cell>
          <cell r="P3349">
            <v>1</v>
          </cell>
          <cell r="Q3349">
            <v>1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</row>
        <row r="3350">
          <cell r="D3350">
            <v>302083</v>
          </cell>
          <cell r="E3350" t="str">
            <v>Catanduanes NHS</v>
          </cell>
          <cell r="F3350">
            <v>1</v>
          </cell>
          <cell r="G3350">
            <v>1</v>
          </cell>
          <cell r="H3350">
            <v>1</v>
          </cell>
          <cell r="I3350">
            <v>0</v>
          </cell>
          <cell r="J3350">
            <v>0</v>
          </cell>
          <cell r="K3350">
            <v>1</v>
          </cell>
          <cell r="L3350">
            <v>0</v>
          </cell>
          <cell r="M3350">
            <v>0</v>
          </cell>
          <cell r="N3350">
            <v>0</v>
          </cell>
          <cell r="O3350">
            <v>1</v>
          </cell>
          <cell r="P3350">
            <v>1</v>
          </cell>
          <cell r="Q3350">
            <v>0</v>
          </cell>
          <cell r="R3350">
            <v>0</v>
          </cell>
          <cell r="S3350">
            <v>0</v>
          </cell>
          <cell r="T3350">
            <v>1</v>
          </cell>
          <cell r="U3350">
            <v>0</v>
          </cell>
        </row>
        <row r="3351">
          <cell r="D3351">
            <v>302090</v>
          </cell>
          <cell r="E3351" t="str">
            <v>Magnesia National High School</v>
          </cell>
          <cell r="F3351">
            <v>1</v>
          </cell>
          <cell r="G3351">
            <v>0</v>
          </cell>
          <cell r="H3351">
            <v>0</v>
          </cell>
          <cell r="I3351">
            <v>1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1</v>
          </cell>
          <cell r="Q3351">
            <v>1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</row>
        <row r="3352">
          <cell r="D3352">
            <v>302102</v>
          </cell>
          <cell r="E3352" t="str">
            <v>Supang-Datag National High  School</v>
          </cell>
          <cell r="F3352">
            <v>1</v>
          </cell>
          <cell r="G3352">
            <v>0</v>
          </cell>
          <cell r="H3352">
            <v>1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1</v>
          </cell>
          <cell r="Q3352">
            <v>1</v>
          </cell>
          <cell r="R3352">
            <v>1</v>
          </cell>
          <cell r="S3352">
            <v>0</v>
          </cell>
          <cell r="T3352">
            <v>1</v>
          </cell>
          <cell r="U3352">
            <v>0</v>
          </cell>
        </row>
        <row r="3353">
          <cell r="D3353">
            <v>302085</v>
          </cell>
          <cell r="E3353" t="str">
            <v>Codon National High School</v>
          </cell>
          <cell r="F3353">
            <v>1</v>
          </cell>
          <cell r="G3353">
            <v>1</v>
          </cell>
          <cell r="H3353">
            <v>1</v>
          </cell>
          <cell r="I3353">
            <v>0</v>
          </cell>
          <cell r="J3353">
            <v>1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1</v>
          </cell>
          <cell r="Q3353">
            <v>1</v>
          </cell>
          <cell r="R3353">
            <v>1</v>
          </cell>
          <cell r="S3353">
            <v>0</v>
          </cell>
          <cell r="T3353">
            <v>0</v>
          </cell>
          <cell r="U3353">
            <v>1</v>
          </cell>
        </row>
        <row r="3354">
          <cell r="D3354">
            <v>500160</v>
          </cell>
          <cell r="E3354" t="str">
            <v>Lictin IS</v>
          </cell>
          <cell r="F3354">
            <v>1</v>
          </cell>
          <cell r="G3354">
            <v>0</v>
          </cell>
          <cell r="H3354">
            <v>1</v>
          </cell>
          <cell r="I3354">
            <v>1</v>
          </cell>
          <cell r="J3354">
            <v>1</v>
          </cell>
          <cell r="K3354">
            <v>1</v>
          </cell>
          <cell r="L3354">
            <v>1</v>
          </cell>
          <cell r="M3354">
            <v>0</v>
          </cell>
          <cell r="N3354">
            <v>0</v>
          </cell>
          <cell r="O3354">
            <v>0</v>
          </cell>
          <cell r="P3354">
            <v>1</v>
          </cell>
          <cell r="Q3354">
            <v>1</v>
          </cell>
          <cell r="R3354">
            <v>1</v>
          </cell>
          <cell r="S3354">
            <v>0</v>
          </cell>
          <cell r="T3354">
            <v>1</v>
          </cell>
          <cell r="U3354">
            <v>0</v>
          </cell>
        </row>
        <row r="3355">
          <cell r="D3355">
            <v>302099</v>
          </cell>
          <cell r="E3355" t="str">
            <v>Mabato NHS (SMRDHS Annex)</v>
          </cell>
          <cell r="F3355">
            <v>1</v>
          </cell>
          <cell r="G3355">
            <v>1</v>
          </cell>
          <cell r="H3355">
            <v>1</v>
          </cell>
          <cell r="I3355">
            <v>1</v>
          </cell>
          <cell r="J3355">
            <v>1</v>
          </cell>
          <cell r="K3355">
            <v>1</v>
          </cell>
          <cell r="L3355">
            <v>1</v>
          </cell>
          <cell r="M3355">
            <v>1</v>
          </cell>
          <cell r="N3355">
            <v>1</v>
          </cell>
          <cell r="O3355">
            <v>1</v>
          </cell>
          <cell r="P3355">
            <v>1</v>
          </cell>
          <cell r="Q3355">
            <v>1</v>
          </cell>
          <cell r="R3355">
            <v>1</v>
          </cell>
          <cell r="S3355">
            <v>1</v>
          </cell>
          <cell r="T3355">
            <v>1</v>
          </cell>
          <cell r="U3355">
            <v>1</v>
          </cell>
        </row>
        <row r="3356">
          <cell r="D3356">
            <v>309801</v>
          </cell>
          <cell r="E3356" t="str">
            <v>Panganiban NHS (CAIC Compound)</v>
          </cell>
          <cell r="F3356">
            <v>0</v>
          </cell>
          <cell r="G3356">
            <v>1</v>
          </cell>
          <cell r="H3356">
            <v>1</v>
          </cell>
          <cell r="I3356">
            <v>1</v>
          </cell>
          <cell r="J3356">
            <v>1</v>
          </cell>
          <cell r="K3356">
            <v>1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1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</row>
        <row r="3357">
          <cell r="D3357">
            <v>302087</v>
          </cell>
          <cell r="E3357" t="str">
            <v>Dororian NHS</v>
          </cell>
          <cell r="F3357">
            <v>1</v>
          </cell>
          <cell r="G3357">
            <v>0</v>
          </cell>
          <cell r="H3357">
            <v>1</v>
          </cell>
          <cell r="I3357">
            <v>0</v>
          </cell>
          <cell r="J3357">
            <v>1</v>
          </cell>
          <cell r="K3357">
            <v>1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1</v>
          </cell>
          <cell r="Q3357">
            <v>1</v>
          </cell>
          <cell r="R3357">
            <v>0</v>
          </cell>
          <cell r="S3357">
            <v>0</v>
          </cell>
          <cell r="T3357">
            <v>1</v>
          </cell>
          <cell r="U3357">
            <v>1</v>
          </cell>
        </row>
        <row r="3358">
          <cell r="D3358">
            <v>302071</v>
          </cell>
          <cell r="E3358" t="str">
            <v>Antipolo NHS</v>
          </cell>
          <cell r="F3358">
            <v>1</v>
          </cell>
          <cell r="G3358">
            <v>1</v>
          </cell>
          <cell r="H3358">
            <v>0</v>
          </cell>
          <cell r="I3358">
            <v>0</v>
          </cell>
          <cell r="J3358">
            <v>1</v>
          </cell>
          <cell r="K3358">
            <v>1</v>
          </cell>
          <cell r="L3358">
            <v>0</v>
          </cell>
          <cell r="M3358">
            <v>0</v>
          </cell>
          <cell r="N3358">
            <v>0</v>
          </cell>
          <cell r="O3358">
            <v>1</v>
          </cell>
          <cell r="P3358">
            <v>1</v>
          </cell>
          <cell r="Q3358">
            <v>1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</row>
        <row r="3359">
          <cell r="D3359">
            <v>302107</v>
          </cell>
          <cell r="E3359" t="str">
            <v>Viga Rural DHS</v>
          </cell>
          <cell r="F3359">
            <v>1</v>
          </cell>
          <cell r="G3359">
            <v>0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</row>
        <row r="3360">
          <cell r="D3360">
            <v>500031</v>
          </cell>
          <cell r="E3360" t="str">
            <v>Buyo Integrated School</v>
          </cell>
          <cell r="F3360">
            <v>1</v>
          </cell>
          <cell r="G3360">
            <v>0</v>
          </cell>
          <cell r="H3360">
            <v>1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1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</row>
        <row r="3361">
          <cell r="D3361">
            <v>302086</v>
          </cell>
          <cell r="E3361" t="str">
            <v>Dariao NHS</v>
          </cell>
          <cell r="F3361">
            <v>1</v>
          </cell>
          <cell r="G3361">
            <v>0</v>
          </cell>
          <cell r="H3361">
            <v>1</v>
          </cell>
          <cell r="I3361">
            <v>0</v>
          </cell>
          <cell r="J3361">
            <v>1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1</v>
          </cell>
          <cell r="Q3361">
            <v>1</v>
          </cell>
          <cell r="R3361">
            <v>0</v>
          </cell>
          <cell r="S3361">
            <v>0</v>
          </cell>
          <cell r="T3361">
            <v>1</v>
          </cell>
          <cell r="U3361">
            <v>0</v>
          </cell>
        </row>
        <row r="3362">
          <cell r="D3362">
            <v>302072</v>
          </cell>
          <cell r="E3362" t="str">
            <v>Bagamanoc Rural DHS</v>
          </cell>
          <cell r="F3362">
            <v>1</v>
          </cell>
          <cell r="G3362">
            <v>1</v>
          </cell>
          <cell r="H3362">
            <v>1</v>
          </cell>
          <cell r="I3362">
            <v>0</v>
          </cell>
          <cell r="J3362">
            <v>1</v>
          </cell>
          <cell r="K3362">
            <v>1</v>
          </cell>
          <cell r="L3362">
            <v>0</v>
          </cell>
          <cell r="M3362">
            <v>0</v>
          </cell>
          <cell r="N3362">
            <v>1</v>
          </cell>
          <cell r="O3362">
            <v>1</v>
          </cell>
          <cell r="P3362">
            <v>0</v>
          </cell>
          <cell r="Q3362">
            <v>1</v>
          </cell>
          <cell r="R3362">
            <v>0</v>
          </cell>
          <cell r="S3362">
            <v>0</v>
          </cell>
          <cell r="T3362">
            <v>1</v>
          </cell>
          <cell r="U3362">
            <v>0</v>
          </cell>
        </row>
        <row r="3363">
          <cell r="D3363">
            <v>302103</v>
          </cell>
          <cell r="E3363" t="str">
            <v>Leandro I.Verceles Sr. NHS</v>
          </cell>
          <cell r="F3363">
            <v>1</v>
          </cell>
          <cell r="G3363">
            <v>1</v>
          </cell>
          <cell r="H3363">
            <v>0</v>
          </cell>
          <cell r="I3363">
            <v>0</v>
          </cell>
          <cell r="J3363">
            <v>1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1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</row>
        <row r="3364">
          <cell r="D3364">
            <v>500159</v>
          </cell>
          <cell r="E3364" t="str">
            <v>Cobo Integrated School</v>
          </cell>
          <cell r="F3364">
            <v>1</v>
          </cell>
          <cell r="G3364">
            <v>1</v>
          </cell>
          <cell r="H3364">
            <v>1</v>
          </cell>
          <cell r="I3364">
            <v>1</v>
          </cell>
          <cell r="J3364">
            <v>1</v>
          </cell>
          <cell r="K3364">
            <v>1</v>
          </cell>
          <cell r="L3364">
            <v>1</v>
          </cell>
          <cell r="M3364">
            <v>0</v>
          </cell>
          <cell r="N3364">
            <v>1</v>
          </cell>
          <cell r="O3364">
            <v>1</v>
          </cell>
          <cell r="P3364">
            <v>1</v>
          </cell>
          <cell r="Q3364">
            <v>1</v>
          </cell>
          <cell r="R3364">
            <v>1</v>
          </cell>
          <cell r="S3364">
            <v>1</v>
          </cell>
          <cell r="T3364">
            <v>1</v>
          </cell>
          <cell r="U3364">
            <v>1</v>
          </cell>
        </row>
        <row r="3365">
          <cell r="D3365">
            <v>302076</v>
          </cell>
          <cell r="E3365" t="str">
            <v>Bugao NHS</v>
          </cell>
          <cell r="F3365">
            <v>1</v>
          </cell>
          <cell r="G3365">
            <v>1</v>
          </cell>
          <cell r="H3365">
            <v>1</v>
          </cell>
          <cell r="I3365">
            <v>1</v>
          </cell>
          <cell r="J3365">
            <v>0</v>
          </cell>
          <cell r="K3365">
            <v>1</v>
          </cell>
          <cell r="L3365">
            <v>0</v>
          </cell>
          <cell r="M3365">
            <v>1</v>
          </cell>
          <cell r="N3365">
            <v>1</v>
          </cell>
          <cell r="O3365">
            <v>1</v>
          </cell>
          <cell r="P3365">
            <v>1</v>
          </cell>
          <cell r="Q3365">
            <v>1</v>
          </cell>
          <cell r="R3365">
            <v>1</v>
          </cell>
          <cell r="S3365">
            <v>0</v>
          </cell>
          <cell r="T3365">
            <v>1</v>
          </cell>
          <cell r="U3365">
            <v>1</v>
          </cell>
        </row>
        <row r="3366">
          <cell r="D3366">
            <v>302098</v>
          </cell>
          <cell r="E3366" t="str">
            <v>San Miguel Rural DHS</v>
          </cell>
          <cell r="F3366">
            <v>1</v>
          </cell>
          <cell r="G3366">
            <v>0</v>
          </cell>
          <cell r="H3366">
            <v>0</v>
          </cell>
          <cell r="I3366">
            <v>0</v>
          </cell>
          <cell r="J3366">
            <v>0</v>
          </cell>
          <cell r="K3366">
            <v>1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1</v>
          </cell>
          <cell r="U3366">
            <v>0</v>
          </cell>
        </row>
        <row r="3367">
          <cell r="D3367">
            <v>302096</v>
          </cell>
          <cell r="E3367" t="str">
            <v>San Andres Vocational School</v>
          </cell>
          <cell r="F3367">
            <v>1</v>
          </cell>
          <cell r="G3367">
            <v>0</v>
          </cell>
          <cell r="H3367">
            <v>0</v>
          </cell>
          <cell r="I3367">
            <v>0</v>
          </cell>
          <cell r="J3367">
            <v>1</v>
          </cell>
          <cell r="K3367">
            <v>1</v>
          </cell>
          <cell r="L3367">
            <v>1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1</v>
          </cell>
          <cell r="R3367">
            <v>0</v>
          </cell>
          <cell r="S3367">
            <v>0</v>
          </cell>
          <cell r="T3367">
            <v>1</v>
          </cell>
          <cell r="U3367">
            <v>1</v>
          </cell>
        </row>
        <row r="3368">
          <cell r="D3368">
            <v>302074</v>
          </cell>
          <cell r="E3368" t="str">
            <v>Bato Rural Development High School</v>
          </cell>
          <cell r="F3368">
            <v>1</v>
          </cell>
          <cell r="G3368">
            <v>0</v>
          </cell>
          <cell r="H3368">
            <v>1</v>
          </cell>
          <cell r="I3368">
            <v>1</v>
          </cell>
          <cell r="J3368">
            <v>1</v>
          </cell>
          <cell r="K3368">
            <v>0</v>
          </cell>
          <cell r="L3368">
            <v>0</v>
          </cell>
          <cell r="M3368">
            <v>0</v>
          </cell>
          <cell r="N3368">
            <v>1</v>
          </cell>
          <cell r="O3368">
            <v>0</v>
          </cell>
          <cell r="P3368">
            <v>1</v>
          </cell>
          <cell r="Q3368">
            <v>1</v>
          </cell>
          <cell r="R3368">
            <v>1</v>
          </cell>
          <cell r="S3368">
            <v>0</v>
          </cell>
          <cell r="T3368">
            <v>0</v>
          </cell>
          <cell r="U3368">
            <v>1</v>
          </cell>
        </row>
        <row r="3369">
          <cell r="D3369">
            <v>302073</v>
          </cell>
          <cell r="E3369" t="str">
            <v>Baras Rural DHS</v>
          </cell>
          <cell r="F3369">
            <v>1</v>
          </cell>
          <cell r="G3369">
            <v>1</v>
          </cell>
          <cell r="H3369">
            <v>1</v>
          </cell>
          <cell r="I3369">
            <v>1</v>
          </cell>
          <cell r="J3369">
            <v>1</v>
          </cell>
          <cell r="K3369">
            <v>1</v>
          </cell>
          <cell r="L3369">
            <v>0</v>
          </cell>
          <cell r="M3369">
            <v>1</v>
          </cell>
          <cell r="N3369">
            <v>0</v>
          </cell>
          <cell r="O3369">
            <v>0</v>
          </cell>
          <cell r="P3369">
            <v>1</v>
          </cell>
          <cell r="Q3369">
            <v>1</v>
          </cell>
          <cell r="R3369">
            <v>1</v>
          </cell>
          <cell r="S3369">
            <v>0</v>
          </cell>
          <cell r="T3369">
            <v>1</v>
          </cell>
          <cell r="U3369">
            <v>0</v>
          </cell>
        </row>
        <row r="3370">
          <cell r="D3370">
            <v>302105</v>
          </cell>
          <cell r="E3370" t="str">
            <v>Tinago NHS</v>
          </cell>
          <cell r="F3370">
            <v>1</v>
          </cell>
          <cell r="G3370">
            <v>1</v>
          </cell>
          <cell r="H3370">
            <v>0</v>
          </cell>
          <cell r="I3370">
            <v>1</v>
          </cell>
          <cell r="J3370">
            <v>0</v>
          </cell>
          <cell r="K3370">
            <v>1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</row>
        <row r="3371">
          <cell r="D3371">
            <v>302095</v>
          </cell>
          <cell r="E3371" t="str">
            <v>Panganiban National High School</v>
          </cell>
          <cell r="F3371">
            <v>1</v>
          </cell>
          <cell r="G3371">
            <v>1</v>
          </cell>
          <cell r="H3371">
            <v>0</v>
          </cell>
          <cell r="I3371">
            <v>0</v>
          </cell>
          <cell r="J3371">
            <v>0</v>
          </cell>
          <cell r="K3371">
            <v>1</v>
          </cell>
          <cell r="L3371">
            <v>0</v>
          </cell>
          <cell r="M3371">
            <v>1</v>
          </cell>
          <cell r="N3371">
            <v>1</v>
          </cell>
          <cell r="O3371">
            <v>1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1</v>
          </cell>
          <cell r="U3371">
            <v>0</v>
          </cell>
        </row>
        <row r="3372">
          <cell r="D3372">
            <v>500412</v>
          </cell>
          <cell r="E3372" t="str">
            <v>Bote IS</v>
          </cell>
          <cell r="F3372">
            <v>1</v>
          </cell>
          <cell r="G3372">
            <v>0</v>
          </cell>
          <cell r="H3372">
            <v>0</v>
          </cell>
          <cell r="I3372">
            <v>0</v>
          </cell>
          <cell r="J3372">
            <v>1</v>
          </cell>
          <cell r="K3372">
            <v>1</v>
          </cell>
          <cell r="L3372">
            <v>0</v>
          </cell>
          <cell r="M3372">
            <v>0</v>
          </cell>
          <cell r="N3372">
            <v>1</v>
          </cell>
          <cell r="O3372">
            <v>1</v>
          </cell>
          <cell r="P3372">
            <v>1</v>
          </cell>
          <cell r="Q3372">
            <v>1</v>
          </cell>
          <cell r="R3372">
            <v>0</v>
          </cell>
          <cell r="S3372">
            <v>0</v>
          </cell>
          <cell r="T3372">
            <v>0</v>
          </cell>
          <cell r="U3372">
            <v>1</v>
          </cell>
        </row>
        <row r="3373">
          <cell r="D3373">
            <v>302106</v>
          </cell>
          <cell r="E3373" t="str">
            <v>Tubli National High School</v>
          </cell>
          <cell r="F3373">
            <v>1</v>
          </cell>
          <cell r="G3373">
            <v>0</v>
          </cell>
          <cell r="H3373">
            <v>1</v>
          </cell>
          <cell r="I3373">
            <v>0</v>
          </cell>
          <cell r="J3373">
            <v>1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1</v>
          </cell>
          <cell r="Q3373">
            <v>1</v>
          </cell>
          <cell r="R3373">
            <v>0</v>
          </cell>
          <cell r="S3373">
            <v>0</v>
          </cell>
          <cell r="T3373">
            <v>0</v>
          </cell>
          <cell r="U3373">
            <v>1</v>
          </cell>
        </row>
        <row r="3374">
          <cell r="D3374">
            <v>302089</v>
          </cell>
          <cell r="E3374" t="str">
            <v>Hawan National High School</v>
          </cell>
          <cell r="F3374">
            <v>0</v>
          </cell>
          <cell r="G3374">
            <v>1</v>
          </cell>
          <cell r="H3374">
            <v>1</v>
          </cell>
          <cell r="I3374">
            <v>1</v>
          </cell>
          <cell r="J3374">
            <v>1</v>
          </cell>
          <cell r="K3374">
            <v>1</v>
          </cell>
          <cell r="L3374">
            <v>1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1</v>
          </cell>
          <cell r="R3374">
            <v>0</v>
          </cell>
          <cell r="S3374">
            <v>0</v>
          </cell>
          <cell r="T3374">
            <v>1</v>
          </cell>
          <cell r="U3374">
            <v>0</v>
          </cell>
        </row>
        <row r="3375">
          <cell r="D3375">
            <v>500033</v>
          </cell>
          <cell r="E3375" t="str">
            <v>Sicmil Integrated School</v>
          </cell>
          <cell r="F3375">
            <v>1</v>
          </cell>
          <cell r="G3375">
            <v>1</v>
          </cell>
          <cell r="H3375">
            <v>1</v>
          </cell>
          <cell r="I3375">
            <v>0</v>
          </cell>
          <cell r="J3375">
            <v>0</v>
          </cell>
          <cell r="K3375">
            <v>1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1</v>
          </cell>
          <cell r="Q3375">
            <v>1</v>
          </cell>
          <cell r="R3375">
            <v>0</v>
          </cell>
          <cell r="S3375">
            <v>0</v>
          </cell>
          <cell r="T3375">
            <v>1</v>
          </cell>
          <cell r="U3375">
            <v>0</v>
          </cell>
        </row>
        <row r="3376">
          <cell r="D3376">
            <v>302097</v>
          </cell>
          <cell r="E3376" t="str">
            <v>San Jose NHS</v>
          </cell>
          <cell r="F3376">
            <v>1</v>
          </cell>
          <cell r="G3376">
            <v>1</v>
          </cell>
          <cell r="H3376">
            <v>1</v>
          </cell>
          <cell r="I3376">
            <v>1</v>
          </cell>
          <cell r="J3376">
            <v>1</v>
          </cell>
          <cell r="K3376">
            <v>1</v>
          </cell>
          <cell r="L3376">
            <v>1</v>
          </cell>
          <cell r="M3376">
            <v>0</v>
          </cell>
          <cell r="N3376">
            <v>1</v>
          </cell>
          <cell r="O3376">
            <v>0</v>
          </cell>
          <cell r="P3376">
            <v>1</v>
          </cell>
          <cell r="Q3376">
            <v>1</v>
          </cell>
          <cell r="R3376">
            <v>0</v>
          </cell>
          <cell r="S3376">
            <v>0</v>
          </cell>
          <cell r="T3376">
            <v>0</v>
          </cell>
          <cell r="U3376">
            <v>1</v>
          </cell>
        </row>
        <row r="3377">
          <cell r="D3377">
            <v>302093</v>
          </cell>
          <cell r="E3377" t="str">
            <v>Palta NHS</v>
          </cell>
          <cell r="F3377">
            <v>0</v>
          </cell>
          <cell r="G3377">
            <v>1</v>
          </cell>
          <cell r="H3377">
            <v>1</v>
          </cell>
          <cell r="I3377">
            <v>1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1</v>
          </cell>
          <cell r="O3377">
            <v>0</v>
          </cell>
          <cell r="P3377">
            <v>0</v>
          </cell>
          <cell r="Q3377">
            <v>1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</row>
        <row r="3378">
          <cell r="D3378">
            <v>500415</v>
          </cell>
          <cell r="E3378" t="str">
            <v>Milaviga IS</v>
          </cell>
          <cell r="F3378">
            <v>0</v>
          </cell>
          <cell r="G3378">
            <v>0</v>
          </cell>
          <cell r="H3378">
            <v>1</v>
          </cell>
          <cell r="I3378">
            <v>0</v>
          </cell>
          <cell r="J3378">
            <v>1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1</v>
          </cell>
          <cell r="R3378">
            <v>0</v>
          </cell>
          <cell r="S3378">
            <v>0</v>
          </cell>
          <cell r="T3378">
            <v>1</v>
          </cell>
          <cell r="U3378">
            <v>0</v>
          </cell>
        </row>
        <row r="3379">
          <cell r="D3379">
            <v>500414</v>
          </cell>
          <cell r="E3379" t="str">
            <v>Palumbanes Integrated School</v>
          </cell>
          <cell r="F3379">
            <v>1</v>
          </cell>
          <cell r="G3379">
            <v>0</v>
          </cell>
          <cell r="H3379">
            <v>0</v>
          </cell>
          <cell r="I3379">
            <v>1</v>
          </cell>
          <cell r="J3379">
            <v>0</v>
          </cell>
          <cell r="K3379">
            <v>1</v>
          </cell>
          <cell r="L3379">
            <v>0</v>
          </cell>
          <cell r="M3379">
            <v>0</v>
          </cell>
          <cell r="N3379">
            <v>0</v>
          </cell>
          <cell r="O3379">
            <v>1</v>
          </cell>
          <cell r="P3379">
            <v>1</v>
          </cell>
          <cell r="Q3379">
            <v>1</v>
          </cell>
          <cell r="R3379">
            <v>0</v>
          </cell>
          <cell r="S3379">
            <v>0</v>
          </cell>
          <cell r="T3379">
            <v>0</v>
          </cell>
          <cell r="U3379">
            <v>1</v>
          </cell>
        </row>
        <row r="3380">
          <cell r="D3380">
            <v>302088</v>
          </cell>
          <cell r="E3380" t="str">
            <v>Gigmoto Rural DHS</v>
          </cell>
          <cell r="F3380">
            <v>1</v>
          </cell>
          <cell r="G3380">
            <v>0</v>
          </cell>
          <cell r="H3380">
            <v>1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1</v>
          </cell>
          <cell r="Q3380">
            <v>0</v>
          </cell>
          <cell r="R3380">
            <v>0</v>
          </cell>
          <cell r="S3380">
            <v>0</v>
          </cell>
          <cell r="T3380">
            <v>1</v>
          </cell>
          <cell r="U3380">
            <v>0</v>
          </cell>
        </row>
        <row r="3381">
          <cell r="D3381">
            <v>302084</v>
          </cell>
          <cell r="E3381" t="str">
            <v>Calatagan High School</v>
          </cell>
          <cell r="F3381">
            <v>0</v>
          </cell>
          <cell r="G3381">
            <v>0</v>
          </cell>
          <cell r="H3381">
            <v>1</v>
          </cell>
          <cell r="I3381">
            <v>1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1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</row>
        <row r="3382">
          <cell r="D3382">
            <v>302100</v>
          </cell>
          <cell r="E3382" t="str">
            <v>San Vicente National High School</v>
          </cell>
          <cell r="F3382">
            <v>1</v>
          </cell>
          <cell r="G3382">
            <v>1</v>
          </cell>
          <cell r="H3382">
            <v>0</v>
          </cell>
          <cell r="I3382">
            <v>0</v>
          </cell>
          <cell r="J3382">
            <v>1</v>
          </cell>
          <cell r="K3382">
            <v>1</v>
          </cell>
          <cell r="L3382">
            <v>0</v>
          </cell>
          <cell r="M3382">
            <v>0</v>
          </cell>
          <cell r="N3382">
            <v>1</v>
          </cell>
          <cell r="O3382">
            <v>1</v>
          </cell>
          <cell r="P3382">
            <v>1</v>
          </cell>
          <cell r="Q3382">
            <v>1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</row>
        <row r="3383">
          <cell r="D3383">
            <v>302092</v>
          </cell>
          <cell r="E3383" t="str">
            <v>Mayngaway NHS</v>
          </cell>
          <cell r="F3383">
            <v>1</v>
          </cell>
          <cell r="G3383">
            <v>0</v>
          </cell>
          <cell r="H3383">
            <v>1</v>
          </cell>
          <cell r="I3383">
            <v>1</v>
          </cell>
          <cell r="J3383">
            <v>1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1</v>
          </cell>
          <cell r="R3383">
            <v>0</v>
          </cell>
          <cell r="S3383">
            <v>0</v>
          </cell>
          <cell r="T3383">
            <v>0</v>
          </cell>
          <cell r="U3383">
            <v>1</v>
          </cell>
        </row>
        <row r="3384">
          <cell r="D3384">
            <v>302070</v>
          </cell>
          <cell r="E3384" t="str">
            <v>Agban NHS</v>
          </cell>
          <cell r="F3384">
            <v>0</v>
          </cell>
          <cell r="G3384">
            <v>0</v>
          </cell>
          <cell r="H3384">
            <v>0</v>
          </cell>
          <cell r="I3384">
            <v>1</v>
          </cell>
          <cell r="J3384">
            <v>1</v>
          </cell>
          <cell r="K3384">
            <v>1</v>
          </cell>
          <cell r="L3384">
            <v>0</v>
          </cell>
          <cell r="M3384">
            <v>0</v>
          </cell>
          <cell r="N3384">
            <v>1</v>
          </cell>
          <cell r="O3384">
            <v>1</v>
          </cell>
          <cell r="P3384">
            <v>1</v>
          </cell>
          <cell r="Q3384">
            <v>1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</row>
        <row r="3385">
          <cell r="D3385">
            <v>302081</v>
          </cell>
          <cell r="E3385" t="str">
            <v>Caramoran Rural Development High School</v>
          </cell>
          <cell r="F3385">
            <v>1</v>
          </cell>
          <cell r="G3385">
            <v>0</v>
          </cell>
          <cell r="H3385">
            <v>1</v>
          </cell>
          <cell r="I3385">
            <v>1</v>
          </cell>
          <cell r="J3385">
            <v>1</v>
          </cell>
          <cell r="K3385">
            <v>1</v>
          </cell>
          <cell r="L3385">
            <v>0</v>
          </cell>
          <cell r="M3385">
            <v>1</v>
          </cell>
          <cell r="N3385">
            <v>1</v>
          </cell>
          <cell r="O3385">
            <v>1</v>
          </cell>
          <cell r="P3385">
            <v>1</v>
          </cell>
          <cell r="Q3385">
            <v>1</v>
          </cell>
          <cell r="R3385">
            <v>1</v>
          </cell>
          <cell r="S3385">
            <v>1</v>
          </cell>
          <cell r="T3385">
            <v>1</v>
          </cell>
          <cell r="U3385">
            <v>1</v>
          </cell>
        </row>
        <row r="3386">
          <cell r="D3386">
            <v>302082</v>
          </cell>
          <cell r="E3386" t="str">
            <v>Caramoran School of Fisheries</v>
          </cell>
          <cell r="F3386">
            <v>1</v>
          </cell>
          <cell r="G3386">
            <v>1</v>
          </cell>
          <cell r="H3386">
            <v>0</v>
          </cell>
          <cell r="I3386">
            <v>0</v>
          </cell>
          <cell r="J3386">
            <v>1</v>
          </cell>
          <cell r="K3386">
            <v>1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1</v>
          </cell>
          <cell r="R3386">
            <v>1</v>
          </cell>
          <cell r="S3386">
            <v>0</v>
          </cell>
          <cell r="T3386">
            <v>0</v>
          </cell>
          <cell r="U3386">
            <v>0</v>
          </cell>
        </row>
        <row r="3387">
          <cell r="D3387">
            <v>302078</v>
          </cell>
          <cell r="E3387" t="str">
            <v>Cabcab NHS</v>
          </cell>
          <cell r="F3387">
            <v>1</v>
          </cell>
          <cell r="G3387">
            <v>0</v>
          </cell>
          <cell r="H3387">
            <v>1</v>
          </cell>
          <cell r="I3387">
            <v>0</v>
          </cell>
          <cell r="J3387">
            <v>0</v>
          </cell>
          <cell r="K3387">
            <v>0</v>
          </cell>
          <cell r="L3387">
            <v>0</v>
          </cell>
          <cell r="M3387">
            <v>1</v>
          </cell>
          <cell r="N3387">
            <v>0</v>
          </cell>
          <cell r="O3387">
            <v>0</v>
          </cell>
          <cell r="P3387">
            <v>1</v>
          </cell>
          <cell r="Q3387">
            <v>1</v>
          </cell>
          <cell r="R3387">
            <v>0</v>
          </cell>
          <cell r="S3387">
            <v>0</v>
          </cell>
          <cell r="T3387">
            <v>1</v>
          </cell>
          <cell r="U3387">
            <v>0</v>
          </cell>
        </row>
        <row r="3388">
          <cell r="D3388">
            <v>302091</v>
          </cell>
          <cell r="E3388" t="str">
            <v>Manambrag NHS</v>
          </cell>
          <cell r="F3388">
            <v>1</v>
          </cell>
          <cell r="G3388">
            <v>1</v>
          </cell>
          <cell r="H3388">
            <v>0</v>
          </cell>
          <cell r="I3388">
            <v>0</v>
          </cell>
          <cell r="J3388">
            <v>1</v>
          </cell>
          <cell r="K3388">
            <v>1</v>
          </cell>
          <cell r="L3388">
            <v>0</v>
          </cell>
          <cell r="M3388">
            <v>1</v>
          </cell>
          <cell r="N3388">
            <v>1</v>
          </cell>
          <cell r="O3388">
            <v>1</v>
          </cell>
          <cell r="P3388">
            <v>1</v>
          </cell>
          <cell r="Q3388">
            <v>1</v>
          </cell>
          <cell r="R3388">
            <v>0</v>
          </cell>
          <cell r="S3388">
            <v>0</v>
          </cell>
          <cell r="T3388">
            <v>0</v>
          </cell>
          <cell r="U3388">
            <v>1</v>
          </cell>
        </row>
        <row r="3389">
          <cell r="D3389">
            <v>500032</v>
          </cell>
          <cell r="E3389" t="str">
            <v>Cabugao IS</v>
          </cell>
          <cell r="F3389">
            <v>1</v>
          </cell>
          <cell r="G3389">
            <v>1</v>
          </cell>
          <cell r="H3389">
            <v>1</v>
          </cell>
          <cell r="I3389">
            <v>0</v>
          </cell>
          <cell r="J3389">
            <v>1</v>
          </cell>
          <cell r="K3389">
            <v>1</v>
          </cell>
          <cell r="L3389">
            <v>0</v>
          </cell>
          <cell r="M3389">
            <v>1</v>
          </cell>
          <cell r="N3389">
            <v>0</v>
          </cell>
          <cell r="O3389">
            <v>1</v>
          </cell>
          <cell r="P3389">
            <v>1</v>
          </cell>
          <cell r="Q3389">
            <v>1</v>
          </cell>
          <cell r="R3389">
            <v>1</v>
          </cell>
          <cell r="S3389">
            <v>1</v>
          </cell>
          <cell r="T3389">
            <v>1</v>
          </cell>
          <cell r="U3389">
            <v>1</v>
          </cell>
        </row>
        <row r="3390">
          <cell r="D3390">
            <v>302094</v>
          </cell>
          <cell r="E3390" t="str">
            <v>Pandan SAT</v>
          </cell>
          <cell r="F3390">
            <v>0</v>
          </cell>
          <cell r="G3390">
            <v>0</v>
          </cell>
          <cell r="H3390">
            <v>0</v>
          </cell>
          <cell r="I3390">
            <v>1</v>
          </cell>
          <cell r="J3390">
            <v>1</v>
          </cell>
          <cell r="K3390">
            <v>1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1</v>
          </cell>
          <cell r="Q3390">
            <v>0</v>
          </cell>
          <cell r="R3390">
            <v>0</v>
          </cell>
          <cell r="S3390">
            <v>0</v>
          </cell>
          <cell r="T3390">
            <v>1</v>
          </cell>
          <cell r="U3390">
            <v>0</v>
          </cell>
        </row>
        <row r="3391">
          <cell r="D3391">
            <v>302104</v>
          </cell>
          <cell r="E3391" t="str">
            <v>Tambogñon NHS</v>
          </cell>
          <cell r="F3391">
            <v>1</v>
          </cell>
          <cell r="G3391">
            <v>0</v>
          </cell>
          <cell r="H3391">
            <v>0</v>
          </cell>
          <cell r="I3391">
            <v>1</v>
          </cell>
          <cell r="J3391">
            <v>0</v>
          </cell>
          <cell r="K3391">
            <v>1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1</v>
          </cell>
          <cell r="Q3391">
            <v>1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</row>
        <row r="3392">
          <cell r="D3392">
            <v>302111</v>
          </cell>
          <cell r="E3392" t="str">
            <v>Aroroy NHS</v>
          </cell>
          <cell r="F3392">
            <v>1</v>
          </cell>
          <cell r="G3392">
            <v>1</v>
          </cell>
          <cell r="H3392">
            <v>1</v>
          </cell>
          <cell r="I3392">
            <v>1</v>
          </cell>
          <cell r="J3392">
            <v>1</v>
          </cell>
          <cell r="K3392">
            <v>1</v>
          </cell>
          <cell r="L3392">
            <v>0</v>
          </cell>
          <cell r="M3392">
            <v>1</v>
          </cell>
          <cell r="N3392">
            <v>1</v>
          </cell>
          <cell r="O3392">
            <v>1</v>
          </cell>
          <cell r="P3392">
            <v>1</v>
          </cell>
          <cell r="Q3392">
            <v>1</v>
          </cell>
          <cell r="R3392">
            <v>1</v>
          </cell>
          <cell r="S3392">
            <v>1</v>
          </cell>
          <cell r="T3392">
            <v>1</v>
          </cell>
          <cell r="U3392">
            <v>1</v>
          </cell>
        </row>
        <row r="3393">
          <cell r="D3393">
            <v>302162</v>
          </cell>
          <cell r="E3393" t="str">
            <v>PURO NATIONAL HIGH SCHOOL</v>
          </cell>
          <cell r="F3393">
            <v>1</v>
          </cell>
          <cell r="G3393">
            <v>1</v>
          </cell>
          <cell r="H3393">
            <v>1</v>
          </cell>
          <cell r="I3393">
            <v>0</v>
          </cell>
          <cell r="J3393">
            <v>1</v>
          </cell>
          <cell r="K3393">
            <v>1</v>
          </cell>
          <cell r="L3393">
            <v>1</v>
          </cell>
          <cell r="M3393">
            <v>1</v>
          </cell>
          <cell r="N3393">
            <v>1</v>
          </cell>
          <cell r="O3393">
            <v>1</v>
          </cell>
          <cell r="P3393">
            <v>1</v>
          </cell>
          <cell r="Q3393">
            <v>1</v>
          </cell>
          <cell r="R3393">
            <v>1</v>
          </cell>
          <cell r="S3393">
            <v>1</v>
          </cell>
          <cell r="T3393">
            <v>1</v>
          </cell>
          <cell r="U3393">
            <v>1</v>
          </cell>
        </row>
        <row r="3394">
          <cell r="D3394">
            <v>309927</v>
          </cell>
          <cell r="E3394" t="str">
            <v>Buenasuerte Integrated School</v>
          </cell>
          <cell r="F3394">
            <v>1</v>
          </cell>
          <cell r="G3394">
            <v>1</v>
          </cell>
          <cell r="H3394">
            <v>1</v>
          </cell>
          <cell r="I3394">
            <v>1</v>
          </cell>
          <cell r="J3394">
            <v>1</v>
          </cell>
          <cell r="K3394">
            <v>1</v>
          </cell>
          <cell r="L3394">
            <v>1</v>
          </cell>
          <cell r="M3394">
            <v>1</v>
          </cell>
          <cell r="N3394">
            <v>1</v>
          </cell>
          <cell r="O3394">
            <v>1</v>
          </cell>
          <cell r="P3394">
            <v>1</v>
          </cell>
          <cell r="Q3394">
            <v>1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</row>
        <row r="3395">
          <cell r="D3395">
            <v>302176</v>
          </cell>
          <cell r="E3395" t="str">
            <v>Verdida-Sabrido National High School</v>
          </cell>
          <cell r="F3395">
            <v>1</v>
          </cell>
          <cell r="G3395">
            <v>1</v>
          </cell>
          <cell r="H3395">
            <v>1</v>
          </cell>
          <cell r="I3395">
            <v>1</v>
          </cell>
          <cell r="J3395">
            <v>1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1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1</v>
          </cell>
        </row>
        <row r="3396">
          <cell r="D3396">
            <v>501528</v>
          </cell>
          <cell r="E3396" t="str">
            <v>Tugbo Integrated School</v>
          </cell>
          <cell r="F3396">
            <v>0</v>
          </cell>
          <cell r="G3396">
            <v>1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1</v>
          </cell>
          <cell r="R3396">
            <v>1</v>
          </cell>
          <cell r="S3396">
            <v>0</v>
          </cell>
          <cell r="T3396">
            <v>0</v>
          </cell>
          <cell r="U3396">
            <v>0</v>
          </cell>
        </row>
        <row r="3397">
          <cell r="D3397">
            <v>302151</v>
          </cell>
          <cell r="E3397" t="str">
            <v>Mobo National High School</v>
          </cell>
          <cell r="F3397">
            <v>1</v>
          </cell>
          <cell r="G3397">
            <v>0</v>
          </cell>
          <cell r="H3397">
            <v>1</v>
          </cell>
          <cell r="I3397">
            <v>1</v>
          </cell>
          <cell r="J3397">
            <v>1</v>
          </cell>
          <cell r="K3397">
            <v>0</v>
          </cell>
          <cell r="L3397">
            <v>1</v>
          </cell>
          <cell r="M3397">
            <v>0</v>
          </cell>
          <cell r="N3397">
            <v>1</v>
          </cell>
          <cell r="O3397">
            <v>1</v>
          </cell>
          <cell r="P3397">
            <v>1</v>
          </cell>
          <cell r="Q3397">
            <v>1</v>
          </cell>
          <cell r="R3397">
            <v>1</v>
          </cell>
          <cell r="S3397">
            <v>0</v>
          </cell>
          <cell r="T3397">
            <v>1</v>
          </cell>
          <cell r="U3397">
            <v>1</v>
          </cell>
        </row>
        <row r="3398">
          <cell r="D3398">
            <v>302118</v>
          </cell>
          <cell r="E3398" t="str">
            <v>G. Bangalisan National High School</v>
          </cell>
          <cell r="F3398">
            <v>1</v>
          </cell>
          <cell r="G3398">
            <v>1</v>
          </cell>
          <cell r="H3398">
            <v>0</v>
          </cell>
          <cell r="I3398">
            <v>1</v>
          </cell>
          <cell r="J3398">
            <v>1</v>
          </cell>
          <cell r="K3398">
            <v>1</v>
          </cell>
          <cell r="L3398">
            <v>0</v>
          </cell>
          <cell r="M3398">
            <v>0</v>
          </cell>
          <cell r="N3398">
            <v>1</v>
          </cell>
          <cell r="O3398">
            <v>0</v>
          </cell>
          <cell r="P3398">
            <v>1</v>
          </cell>
          <cell r="Q3398">
            <v>0</v>
          </cell>
          <cell r="R3398">
            <v>1</v>
          </cell>
          <cell r="S3398">
            <v>0</v>
          </cell>
          <cell r="T3398">
            <v>0</v>
          </cell>
          <cell r="U3398">
            <v>0</v>
          </cell>
        </row>
        <row r="3399">
          <cell r="D3399">
            <v>302127</v>
          </cell>
          <cell r="E3399" t="str">
            <v>Buyo NHS</v>
          </cell>
          <cell r="F3399">
            <v>1</v>
          </cell>
          <cell r="G3399">
            <v>0</v>
          </cell>
          <cell r="H3399">
            <v>1</v>
          </cell>
          <cell r="I3399">
            <v>1</v>
          </cell>
          <cell r="J3399">
            <v>1</v>
          </cell>
          <cell r="K3399">
            <v>1</v>
          </cell>
          <cell r="L3399">
            <v>1</v>
          </cell>
          <cell r="M3399">
            <v>1</v>
          </cell>
          <cell r="N3399">
            <v>1</v>
          </cell>
          <cell r="O3399">
            <v>1</v>
          </cell>
          <cell r="P3399">
            <v>1</v>
          </cell>
          <cell r="Q3399">
            <v>1</v>
          </cell>
          <cell r="R3399">
            <v>1</v>
          </cell>
          <cell r="S3399">
            <v>0</v>
          </cell>
          <cell r="T3399">
            <v>0</v>
          </cell>
          <cell r="U3399">
            <v>1</v>
          </cell>
        </row>
        <row r="3400">
          <cell r="D3400">
            <v>302150</v>
          </cell>
          <cell r="E3400" t="str">
            <v>Milagros National High School</v>
          </cell>
          <cell r="F3400">
            <v>1</v>
          </cell>
          <cell r="G3400">
            <v>1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1</v>
          </cell>
          <cell r="Q3400">
            <v>1</v>
          </cell>
          <cell r="R3400">
            <v>0</v>
          </cell>
          <cell r="S3400">
            <v>0</v>
          </cell>
          <cell r="T3400">
            <v>0</v>
          </cell>
          <cell r="U3400">
            <v>1</v>
          </cell>
        </row>
        <row r="3401">
          <cell r="D3401">
            <v>302155</v>
          </cell>
          <cell r="E3401" t="str">
            <v>Palanas NHS</v>
          </cell>
          <cell r="F3401">
            <v>1</v>
          </cell>
          <cell r="G3401">
            <v>1</v>
          </cell>
          <cell r="H3401">
            <v>0</v>
          </cell>
          <cell r="I3401">
            <v>1</v>
          </cell>
          <cell r="J3401">
            <v>0</v>
          </cell>
          <cell r="K3401">
            <v>1</v>
          </cell>
          <cell r="L3401">
            <v>0</v>
          </cell>
          <cell r="M3401">
            <v>0</v>
          </cell>
          <cell r="N3401">
            <v>0</v>
          </cell>
          <cell r="O3401">
            <v>1</v>
          </cell>
          <cell r="P3401">
            <v>1</v>
          </cell>
          <cell r="Q3401">
            <v>1</v>
          </cell>
          <cell r="R3401">
            <v>0</v>
          </cell>
          <cell r="S3401">
            <v>0</v>
          </cell>
          <cell r="T3401">
            <v>0</v>
          </cell>
          <cell r="U3401">
            <v>1</v>
          </cell>
        </row>
        <row r="3402">
          <cell r="D3402">
            <v>501256</v>
          </cell>
          <cell r="E3402" t="str">
            <v>Palani Integrated School</v>
          </cell>
          <cell r="F3402">
            <v>0</v>
          </cell>
          <cell r="G3402">
            <v>1</v>
          </cell>
          <cell r="H3402">
            <v>0</v>
          </cell>
          <cell r="I3402">
            <v>1</v>
          </cell>
          <cell r="J3402">
            <v>1</v>
          </cell>
          <cell r="K3402">
            <v>1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</row>
        <row r="3403">
          <cell r="D3403">
            <v>309908</v>
          </cell>
          <cell r="E3403" t="str">
            <v>Mary Perpetua E. Brioso Memorial High School</v>
          </cell>
          <cell r="F3403">
            <v>1</v>
          </cell>
          <cell r="G3403">
            <v>1</v>
          </cell>
          <cell r="H3403">
            <v>1</v>
          </cell>
          <cell r="I3403">
            <v>1</v>
          </cell>
          <cell r="J3403">
            <v>1</v>
          </cell>
          <cell r="K3403">
            <v>1</v>
          </cell>
          <cell r="L3403">
            <v>1</v>
          </cell>
          <cell r="M3403">
            <v>1</v>
          </cell>
          <cell r="N3403">
            <v>0</v>
          </cell>
          <cell r="O3403">
            <v>0</v>
          </cell>
          <cell r="P3403">
            <v>1</v>
          </cell>
          <cell r="Q3403">
            <v>1</v>
          </cell>
          <cell r="R3403">
            <v>1</v>
          </cell>
          <cell r="S3403">
            <v>1</v>
          </cell>
          <cell r="T3403">
            <v>0</v>
          </cell>
          <cell r="U3403">
            <v>1</v>
          </cell>
        </row>
        <row r="3404">
          <cell r="D3404">
            <v>302138</v>
          </cell>
          <cell r="E3404" t="str">
            <v>Ipil NHS</v>
          </cell>
          <cell r="F3404">
            <v>1</v>
          </cell>
          <cell r="G3404">
            <v>0</v>
          </cell>
          <cell r="H3404">
            <v>1</v>
          </cell>
          <cell r="I3404">
            <v>1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1</v>
          </cell>
          <cell r="R3404">
            <v>0</v>
          </cell>
          <cell r="S3404">
            <v>0</v>
          </cell>
          <cell r="T3404">
            <v>1</v>
          </cell>
          <cell r="U3404">
            <v>0</v>
          </cell>
        </row>
        <row r="3405">
          <cell r="D3405">
            <v>309934</v>
          </cell>
          <cell r="E3405" t="str">
            <v>Libertad National  High School</v>
          </cell>
          <cell r="F3405">
            <v>1</v>
          </cell>
          <cell r="G3405">
            <v>1</v>
          </cell>
          <cell r="H3405">
            <v>1</v>
          </cell>
          <cell r="I3405">
            <v>0</v>
          </cell>
          <cell r="J3405">
            <v>1</v>
          </cell>
          <cell r="K3405">
            <v>0</v>
          </cell>
          <cell r="L3405">
            <v>0</v>
          </cell>
          <cell r="M3405">
            <v>0</v>
          </cell>
          <cell r="N3405">
            <v>1</v>
          </cell>
          <cell r="O3405">
            <v>0</v>
          </cell>
          <cell r="P3405">
            <v>0</v>
          </cell>
          <cell r="Q3405">
            <v>1</v>
          </cell>
          <cell r="R3405">
            <v>1</v>
          </cell>
          <cell r="S3405">
            <v>0</v>
          </cell>
          <cell r="T3405">
            <v>0</v>
          </cell>
          <cell r="U3405">
            <v>1</v>
          </cell>
        </row>
        <row r="3406">
          <cell r="D3406">
            <v>309930</v>
          </cell>
          <cell r="E3406" t="str">
            <v>Gerardo C. CardiÃ±o Sr. HS</v>
          </cell>
          <cell r="F3406">
            <v>1</v>
          </cell>
          <cell r="G3406">
            <v>1</v>
          </cell>
          <cell r="H3406">
            <v>1</v>
          </cell>
          <cell r="I3406">
            <v>1</v>
          </cell>
          <cell r="J3406">
            <v>1</v>
          </cell>
          <cell r="K3406">
            <v>1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1</v>
          </cell>
          <cell r="R3406">
            <v>0</v>
          </cell>
          <cell r="S3406">
            <v>0</v>
          </cell>
          <cell r="T3406">
            <v>0</v>
          </cell>
          <cell r="U3406">
            <v>1</v>
          </cell>
        </row>
        <row r="3407">
          <cell r="D3407">
            <v>501255</v>
          </cell>
          <cell r="E3407" t="str">
            <v>Zapatos Integrated School</v>
          </cell>
          <cell r="F3407">
            <v>1</v>
          </cell>
          <cell r="G3407">
            <v>1</v>
          </cell>
          <cell r="H3407">
            <v>0</v>
          </cell>
          <cell r="I3407">
            <v>1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1</v>
          </cell>
          <cell r="R3407">
            <v>0</v>
          </cell>
          <cell r="S3407">
            <v>0</v>
          </cell>
          <cell r="T3407">
            <v>0</v>
          </cell>
          <cell r="U3407">
            <v>1</v>
          </cell>
        </row>
        <row r="3408">
          <cell r="D3408">
            <v>309905</v>
          </cell>
          <cell r="E3408" t="str">
            <v>Osmeña NHS</v>
          </cell>
          <cell r="F3408">
            <v>1</v>
          </cell>
          <cell r="G3408">
            <v>1</v>
          </cell>
          <cell r="H3408">
            <v>0</v>
          </cell>
          <cell r="I3408">
            <v>1</v>
          </cell>
          <cell r="J3408">
            <v>1</v>
          </cell>
          <cell r="K3408">
            <v>1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</row>
        <row r="3409">
          <cell r="D3409">
            <v>309939</v>
          </cell>
          <cell r="E3409" t="str">
            <v>Lantangan High School</v>
          </cell>
          <cell r="F3409">
            <v>1</v>
          </cell>
          <cell r="G3409">
            <v>1</v>
          </cell>
          <cell r="H3409">
            <v>1</v>
          </cell>
          <cell r="I3409">
            <v>1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1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</row>
        <row r="3410">
          <cell r="D3410">
            <v>302163</v>
          </cell>
          <cell r="E3410" t="str">
            <v>Quezon National High School</v>
          </cell>
          <cell r="F3410">
            <v>1</v>
          </cell>
          <cell r="G3410">
            <v>0</v>
          </cell>
          <cell r="H3410">
            <v>1</v>
          </cell>
          <cell r="I3410">
            <v>1</v>
          </cell>
          <cell r="J3410">
            <v>0</v>
          </cell>
          <cell r="K3410">
            <v>1</v>
          </cell>
          <cell r="L3410">
            <v>0</v>
          </cell>
          <cell r="M3410">
            <v>0</v>
          </cell>
          <cell r="N3410">
            <v>1</v>
          </cell>
          <cell r="O3410">
            <v>0</v>
          </cell>
          <cell r="P3410">
            <v>1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</row>
        <row r="3411">
          <cell r="D3411">
            <v>309903</v>
          </cell>
          <cell r="E3411" t="str">
            <v>Arriesgado-Sevilleno National High School</v>
          </cell>
          <cell r="F3411">
            <v>1</v>
          </cell>
          <cell r="G3411">
            <v>0</v>
          </cell>
          <cell r="H3411">
            <v>1</v>
          </cell>
          <cell r="I3411">
            <v>1</v>
          </cell>
          <cell r="J3411">
            <v>0</v>
          </cell>
          <cell r="K3411">
            <v>1</v>
          </cell>
          <cell r="L3411">
            <v>0</v>
          </cell>
          <cell r="M3411">
            <v>1</v>
          </cell>
          <cell r="N3411">
            <v>1</v>
          </cell>
          <cell r="O3411">
            <v>1</v>
          </cell>
          <cell r="P3411">
            <v>1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1</v>
          </cell>
        </row>
        <row r="3412">
          <cell r="D3412">
            <v>309943</v>
          </cell>
          <cell r="E3412" t="str">
            <v>Buenavista IS</v>
          </cell>
          <cell r="F3412">
            <v>1</v>
          </cell>
          <cell r="G3412">
            <v>1</v>
          </cell>
          <cell r="H3412">
            <v>0</v>
          </cell>
          <cell r="I3412">
            <v>1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1</v>
          </cell>
        </row>
        <row r="3413">
          <cell r="D3413">
            <v>309951</v>
          </cell>
          <cell r="E3413" t="str">
            <v>AMOTAG NATIONAL HIGH SCHOOL</v>
          </cell>
          <cell r="F3413">
            <v>1</v>
          </cell>
          <cell r="G3413">
            <v>1</v>
          </cell>
          <cell r="H3413">
            <v>1</v>
          </cell>
          <cell r="I3413">
            <v>0</v>
          </cell>
          <cell r="J3413">
            <v>1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1</v>
          </cell>
          <cell r="Q3413">
            <v>1</v>
          </cell>
          <cell r="R3413">
            <v>1</v>
          </cell>
          <cell r="S3413">
            <v>0</v>
          </cell>
          <cell r="T3413">
            <v>0</v>
          </cell>
          <cell r="U3413">
            <v>1</v>
          </cell>
        </row>
        <row r="3414">
          <cell r="D3414">
            <v>302172</v>
          </cell>
          <cell r="E3414" t="str">
            <v>Tanque National High School</v>
          </cell>
          <cell r="F3414">
            <v>1</v>
          </cell>
          <cell r="G3414">
            <v>1</v>
          </cell>
          <cell r="H3414">
            <v>1</v>
          </cell>
          <cell r="I3414">
            <v>1</v>
          </cell>
          <cell r="J3414">
            <v>1</v>
          </cell>
          <cell r="K3414">
            <v>1</v>
          </cell>
          <cell r="L3414">
            <v>1</v>
          </cell>
          <cell r="M3414">
            <v>0</v>
          </cell>
          <cell r="N3414">
            <v>1</v>
          </cell>
          <cell r="O3414">
            <v>0</v>
          </cell>
          <cell r="P3414">
            <v>1</v>
          </cell>
          <cell r="Q3414">
            <v>1</v>
          </cell>
          <cell r="R3414">
            <v>1</v>
          </cell>
          <cell r="S3414">
            <v>0</v>
          </cell>
          <cell r="T3414">
            <v>0</v>
          </cell>
          <cell r="U3414">
            <v>1</v>
          </cell>
        </row>
        <row r="3415">
          <cell r="D3415">
            <v>302161</v>
          </cell>
          <cell r="E3415" t="str">
            <v>Liberato P. Tacurda Sr. HS</v>
          </cell>
          <cell r="F3415">
            <v>1</v>
          </cell>
          <cell r="G3415">
            <v>0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1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1</v>
          </cell>
        </row>
        <row r="3416">
          <cell r="D3416">
            <v>309920</v>
          </cell>
          <cell r="E3416" t="str">
            <v>Conrada Tero Kho Memorial High School</v>
          </cell>
          <cell r="F3416">
            <v>1</v>
          </cell>
          <cell r="G3416">
            <v>1</v>
          </cell>
          <cell r="H3416">
            <v>1</v>
          </cell>
          <cell r="I3416">
            <v>1</v>
          </cell>
          <cell r="J3416">
            <v>1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1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</row>
        <row r="3417">
          <cell r="D3417">
            <v>501611</v>
          </cell>
          <cell r="E3417" t="str">
            <v>Casamongan Integrated School</v>
          </cell>
          <cell r="F3417">
            <v>0</v>
          </cell>
          <cell r="G3417">
            <v>1</v>
          </cell>
          <cell r="H3417">
            <v>1</v>
          </cell>
          <cell r="I3417">
            <v>0</v>
          </cell>
          <cell r="J3417">
            <v>1</v>
          </cell>
          <cell r="K3417">
            <v>1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1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</row>
        <row r="3418">
          <cell r="D3418">
            <v>500034</v>
          </cell>
          <cell r="E3418" t="str">
            <v>Maximino S. Lazaro IS</v>
          </cell>
          <cell r="F3418">
            <v>1</v>
          </cell>
          <cell r="G3418">
            <v>0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</row>
        <row r="3419">
          <cell r="D3419">
            <v>302175</v>
          </cell>
          <cell r="E3419" t="str">
            <v>Uson National High School</v>
          </cell>
          <cell r="F3419">
            <v>1</v>
          </cell>
          <cell r="G3419">
            <v>1</v>
          </cell>
          <cell r="H3419">
            <v>1</v>
          </cell>
          <cell r="I3419">
            <v>1</v>
          </cell>
          <cell r="J3419">
            <v>1</v>
          </cell>
          <cell r="K3419">
            <v>1</v>
          </cell>
          <cell r="L3419">
            <v>0</v>
          </cell>
          <cell r="M3419">
            <v>0</v>
          </cell>
          <cell r="N3419">
            <v>0</v>
          </cell>
          <cell r="O3419">
            <v>1</v>
          </cell>
          <cell r="P3419">
            <v>1</v>
          </cell>
          <cell r="Q3419">
            <v>0</v>
          </cell>
          <cell r="R3419">
            <v>1</v>
          </cell>
          <cell r="S3419">
            <v>0</v>
          </cell>
          <cell r="T3419">
            <v>0</v>
          </cell>
          <cell r="U3419">
            <v>1</v>
          </cell>
        </row>
        <row r="3420">
          <cell r="D3420">
            <v>302137</v>
          </cell>
          <cell r="E3420" t="str">
            <v>Halabangbaybay NHS</v>
          </cell>
          <cell r="F3420">
            <v>1</v>
          </cell>
          <cell r="G3420">
            <v>0</v>
          </cell>
          <cell r="H3420">
            <v>1</v>
          </cell>
          <cell r="I3420">
            <v>0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1</v>
          </cell>
        </row>
        <row r="3421">
          <cell r="D3421">
            <v>302160</v>
          </cell>
          <cell r="E3421" t="str">
            <v>Salvador Arollado, Sr. MHS</v>
          </cell>
          <cell r="F3421">
            <v>0</v>
          </cell>
          <cell r="G3421">
            <v>1</v>
          </cell>
          <cell r="H3421">
            <v>1</v>
          </cell>
          <cell r="I3421">
            <v>1</v>
          </cell>
          <cell r="J3421">
            <v>1</v>
          </cell>
          <cell r="K3421">
            <v>1</v>
          </cell>
          <cell r="L3421">
            <v>1</v>
          </cell>
          <cell r="M3421">
            <v>1</v>
          </cell>
          <cell r="N3421">
            <v>1</v>
          </cell>
          <cell r="O3421">
            <v>1</v>
          </cell>
          <cell r="P3421">
            <v>1</v>
          </cell>
          <cell r="Q3421">
            <v>1</v>
          </cell>
          <cell r="R3421">
            <v>1</v>
          </cell>
          <cell r="S3421">
            <v>1</v>
          </cell>
          <cell r="T3421">
            <v>1</v>
          </cell>
          <cell r="U3421">
            <v>1</v>
          </cell>
        </row>
        <row r="3422">
          <cell r="D3422">
            <v>302129</v>
          </cell>
          <cell r="E3422" t="str">
            <v>Cataingan National High School</v>
          </cell>
          <cell r="F3422">
            <v>1</v>
          </cell>
          <cell r="G3422">
            <v>1</v>
          </cell>
          <cell r="H3422">
            <v>1</v>
          </cell>
          <cell r="I3422">
            <v>1</v>
          </cell>
          <cell r="J3422">
            <v>1</v>
          </cell>
          <cell r="K3422">
            <v>1</v>
          </cell>
          <cell r="L3422">
            <v>0</v>
          </cell>
          <cell r="M3422">
            <v>0</v>
          </cell>
          <cell r="N3422">
            <v>1</v>
          </cell>
          <cell r="O3422">
            <v>1</v>
          </cell>
          <cell r="P3422">
            <v>1</v>
          </cell>
          <cell r="Q3422">
            <v>1</v>
          </cell>
          <cell r="R3422">
            <v>1</v>
          </cell>
          <cell r="S3422">
            <v>0</v>
          </cell>
          <cell r="T3422">
            <v>1</v>
          </cell>
          <cell r="U3422">
            <v>1</v>
          </cell>
        </row>
        <row r="3423">
          <cell r="D3423">
            <v>500161</v>
          </cell>
          <cell r="E3423" t="str">
            <v>Iniwaran Integrated School</v>
          </cell>
          <cell r="F3423">
            <v>1</v>
          </cell>
          <cell r="G3423">
            <v>1</v>
          </cell>
          <cell r="H3423">
            <v>0</v>
          </cell>
          <cell r="I3423">
            <v>0</v>
          </cell>
          <cell r="J3423">
            <v>0</v>
          </cell>
          <cell r="K3423">
            <v>1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1</v>
          </cell>
          <cell r="Q3423">
            <v>1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</row>
        <row r="3424">
          <cell r="D3424">
            <v>302126</v>
          </cell>
          <cell r="E3424" t="str">
            <v>Tito R. Espinosa Memorial National Agricultural School</v>
          </cell>
          <cell r="F3424">
            <v>0</v>
          </cell>
          <cell r="G3424">
            <v>1</v>
          </cell>
          <cell r="H3424">
            <v>0</v>
          </cell>
          <cell r="I3424">
            <v>0</v>
          </cell>
          <cell r="J3424">
            <v>1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1</v>
          </cell>
          <cell r="Q3424">
            <v>0</v>
          </cell>
          <cell r="R3424">
            <v>0</v>
          </cell>
          <cell r="S3424">
            <v>0</v>
          </cell>
          <cell r="T3424">
            <v>1</v>
          </cell>
          <cell r="U3424">
            <v>0</v>
          </cell>
        </row>
        <row r="3425">
          <cell r="D3425">
            <v>309907</v>
          </cell>
          <cell r="E3425" t="str">
            <v>San Pablo National High School</v>
          </cell>
          <cell r="F3425">
            <v>1</v>
          </cell>
          <cell r="G3425">
            <v>1</v>
          </cell>
          <cell r="H3425">
            <v>1</v>
          </cell>
          <cell r="I3425">
            <v>0</v>
          </cell>
          <cell r="J3425">
            <v>1</v>
          </cell>
          <cell r="K3425">
            <v>1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1</v>
          </cell>
          <cell r="Q3425">
            <v>0</v>
          </cell>
          <cell r="R3425">
            <v>0</v>
          </cell>
          <cell r="S3425">
            <v>0</v>
          </cell>
          <cell r="T3425">
            <v>1</v>
          </cell>
          <cell r="U3425">
            <v>0</v>
          </cell>
        </row>
        <row r="3426">
          <cell r="D3426">
            <v>305486</v>
          </cell>
          <cell r="E3426" t="str">
            <v>Balete High School</v>
          </cell>
          <cell r="F3426">
            <v>1</v>
          </cell>
          <cell r="G3426">
            <v>1</v>
          </cell>
          <cell r="H3426">
            <v>1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1</v>
          </cell>
          <cell r="Q3426">
            <v>1</v>
          </cell>
          <cell r="R3426">
            <v>0</v>
          </cell>
          <cell r="S3426">
            <v>0</v>
          </cell>
          <cell r="T3426">
            <v>0</v>
          </cell>
          <cell r="U3426">
            <v>1</v>
          </cell>
        </row>
        <row r="3427">
          <cell r="D3427">
            <v>309926</v>
          </cell>
          <cell r="E3427" t="str">
            <v>Maravilla National High School</v>
          </cell>
          <cell r="F3427">
            <v>1</v>
          </cell>
          <cell r="G3427">
            <v>1</v>
          </cell>
          <cell r="H3427">
            <v>1</v>
          </cell>
          <cell r="I3427">
            <v>1</v>
          </cell>
          <cell r="J3427">
            <v>1</v>
          </cell>
          <cell r="K3427">
            <v>1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1</v>
          </cell>
          <cell r="R3427">
            <v>1</v>
          </cell>
          <cell r="S3427">
            <v>1</v>
          </cell>
          <cell r="T3427">
            <v>1</v>
          </cell>
          <cell r="U3427">
            <v>1</v>
          </cell>
        </row>
        <row r="3428">
          <cell r="D3428">
            <v>302124</v>
          </cell>
          <cell r="E3428" t="str">
            <v>Burgos National High School</v>
          </cell>
          <cell r="F3428">
            <v>1</v>
          </cell>
          <cell r="G3428">
            <v>1</v>
          </cell>
          <cell r="H3428">
            <v>0</v>
          </cell>
          <cell r="I3428">
            <v>1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1</v>
          </cell>
          <cell r="Q3428">
            <v>1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</row>
        <row r="3429">
          <cell r="D3429">
            <v>501527</v>
          </cell>
          <cell r="E3429" t="str">
            <v>Roxas Integrated High School</v>
          </cell>
          <cell r="F3429">
            <v>0</v>
          </cell>
          <cell r="G3429">
            <v>0</v>
          </cell>
          <cell r="H3429">
            <v>0</v>
          </cell>
          <cell r="I3429">
            <v>0</v>
          </cell>
          <cell r="J3429">
            <v>0</v>
          </cell>
          <cell r="K3429">
            <v>1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1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</row>
        <row r="3430">
          <cell r="D3430">
            <v>500163</v>
          </cell>
          <cell r="E3430" t="str">
            <v>Tigbao Integrated School</v>
          </cell>
          <cell r="F3430">
            <v>1</v>
          </cell>
          <cell r="G3430">
            <v>1</v>
          </cell>
          <cell r="H3430">
            <v>0</v>
          </cell>
          <cell r="I3430">
            <v>0</v>
          </cell>
          <cell r="J3430">
            <v>1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</row>
        <row r="3431">
          <cell r="D3431">
            <v>302112</v>
          </cell>
          <cell r="E3431" t="str">
            <v>Badiang National High School</v>
          </cell>
          <cell r="F3431">
            <v>0</v>
          </cell>
          <cell r="G3431">
            <v>1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1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</row>
        <row r="3432">
          <cell r="D3432">
            <v>302108</v>
          </cell>
          <cell r="E3432" t="str">
            <v>Adelina P. Laurio National HS</v>
          </cell>
          <cell r="F3432">
            <v>1</v>
          </cell>
          <cell r="G3432">
            <v>1</v>
          </cell>
          <cell r="H3432">
            <v>1</v>
          </cell>
          <cell r="I3432">
            <v>1</v>
          </cell>
          <cell r="J3432">
            <v>1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1</v>
          </cell>
          <cell r="R3432">
            <v>1</v>
          </cell>
          <cell r="S3432">
            <v>0</v>
          </cell>
          <cell r="T3432">
            <v>0</v>
          </cell>
          <cell r="U3432">
            <v>1</v>
          </cell>
        </row>
        <row r="3433">
          <cell r="D3433">
            <v>500164</v>
          </cell>
          <cell r="E3433" t="str">
            <v>Costa Rica Integrated School</v>
          </cell>
          <cell r="F3433">
            <v>1</v>
          </cell>
          <cell r="G3433">
            <v>1</v>
          </cell>
          <cell r="H3433">
            <v>1</v>
          </cell>
          <cell r="I3433">
            <v>0</v>
          </cell>
          <cell r="J3433">
            <v>1</v>
          </cell>
          <cell r="K3433">
            <v>1</v>
          </cell>
          <cell r="L3433">
            <v>0</v>
          </cell>
          <cell r="M3433">
            <v>1</v>
          </cell>
          <cell r="N3433">
            <v>1</v>
          </cell>
          <cell r="O3433">
            <v>1</v>
          </cell>
          <cell r="P3433">
            <v>1</v>
          </cell>
          <cell r="Q3433">
            <v>1</v>
          </cell>
          <cell r="R3433">
            <v>1</v>
          </cell>
          <cell r="S3433">
            <v>1</v>
          </cell>
          <cell r="T3433">
            <v>0</v>
          </cell>
          <cell r="U3433">
            <v>1</v>
          </cell>
        </row>
        <row r="3434">
          <cell r="D3434">
            <v>309936</v>
          </cell>
          <cell r="E3434" t="str">
            <v>AMADO E. LAZARO HS</v>
          </cell>
          <cell r="F3434">
            <v>0</v>
          </cell>
          <cell r="G3434">
            <v>1</v>
          </cell>
          <cell r="H3434">
            <v>1</v>
          </cell>
          <cell r="I3434">
            <v>1</v>
          </cell>
          <cell r="J3434">
            <v>1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1</v>
          </cell>
          <cell r="Q3434">
            <v>1</v>
          </cell>
          <cell r="R3434">
            <v>1</v>
          </cell>
          <cell r="S3434">
            <v>0</v>
          </cell>
          <cell r="T3434">
            <v>1</v>
          </cell>
          <cell r="U3434">
            <v>1</v>
          </cell>
        </row>
        <row r="3435">
          <cell r="D3435">
            <v>309938</v>
          </cell>
          <cell r="E3435" t="str">
            <v>Labangco National High School</v>
          </cell>
          <cell r="F3435">
            <v>1</v>
          </cell>
          <cell r="G3435">
            <v>1</v>
          </cell>
          <cell r="H3435">
            <v>1</v>
          </cell>
          <cell r="I3435">
            <v>0</v>
          </cell>
          <cell r="J3435">
            <v>1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1</v>
          </cell>
          <cell r="Q3435">
            <v>0</v>
          </cell>
          <cell r="R3435">
            <v>0</v>
          </cell>
          <cell r="S3435">
            <v>0</v>
          </cell>
          <cell r="T3435">
            <v>1</v>
          </cell>
          <cell r="U3435">
            <v>0</v>
          </cell>
        </row>
        <row r="3436">
          <cell r="D3436">
            <v>309911</v>
          </cell>
          <cell r="E3436" t="str">
            <v>Miabas National High School</v>
          </cell>
          <cell r="F3436">
            <v>1</v>
          </cell>
          <cell r="G3436">
            <v>1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</row>
        <row r="3437">
          <cell r="D3437">
            <v>302178</v>
          </cell>
          <cell r="E3437" t="str">
            <v>Vivencio P. Casas Sr. Memorial High School</v>
          </cell>
          <cell r="F3437">
            <v>0</v>
          </cell>
          <cell r="G3437">
            <v>0</v>
          </cell>
          <cell r="H3437">
            <v>0</v>
          </cell>
          <cell r="I3437">
            <v>1</v>
          </cell>
          <cell r="J3437">
            <v>1</v>
          </cell>
          <cell r="K3437">
            <v>1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1</v>
          </cell>
        </row>
        <row r="3438">
          <cell r="D3438">
            <v>309929</v>
          </cell>
          <cell r="E3438" t="str">
            <v>Salvacion National High School</v>
          </cell>
          <cell r="F3438">
            <v>1</v>
          </cell>
          <cell r="G3438">
            <v>0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</row>
        <row r="3439">
          <cell r="D3439">
            <v>302130</v>
          </cell>
          <cell r="E3439" t="str">
            <v>Cawayan National High School</v>
          </cell>
          <cell r="F3439">
            <v>1</v>
          </cell>
          <cell r="G3439">
            <v>1</v>
          </cell>
          <cell r="H3439">
            <v>1</v>
          </cell>
          <cell r="I3439">
            <v>1</v>
          </cell>
          <cell r="J3439">
            <v>1</v>
          </cell>
          <cell r="K3439">
            <v>1</v>
          </cell>
          <cell r="L3439">
            <v>1</v>
          </cell>
          <cell r="M3439">
            <v>0</v>
          </cell>
          <cell r="N3439">
            <v>0</v>
          </cell>
          <cell r="O3439">
            <v>0</v>
          </cell>
          <cell r="P3439">
            <v>1</v>
          </cell>
          <cell r="Q3439">
            <v>1</v>
          </cell>
          <cell r="R3439">
            <v>1</v>
          </cell>
          <cell r="S3439">
            <v>1</v>
          </cell>
          <cell r="T3439">
            <v>1</v>
          </cell>
          <cell r="U3439">
            <v>1</v>
          </cell>
        </row>
        <row r="3440">
          <cell r="D3440">
            <v>302132</v>
          </cell>
          <cell r="E3440" t="str">
            <v>Dimasalang National High School</v>
          </cell>
          <cell r="F3440">
            <v>1</v>
          </cell>
          <cell r="G3440">
            <v>1</v>
          </cell>
          <cell r="H3440">
            <v>1</v>
          </cell>
          <cell r="I3440">
            <v>1</v>
          </cell>
          <cell r="J3440">
            <v>0</v>
          </cell>
          <cell r="K3440">
            <v>1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1</v>
          </cell>
          <cell r="Q3440">
            <v>1</v>
          </cell>
          <cell r="R3440">
            <v>1</v>
          </cell>
          <cell r="S3440">
            <v>0</v>
          </cell>
          <cell r="T3440">
            <v>1</v>
          </cell>
          <cell r="U3440">
            <v>0</v>
          </cell>
        </row>
        <row r="3441">
          <cell r="D3441">
            <v>500165</v>
          </cell>
          <cell r="E3441" t="str">
            <v>Antonio Lee Llacer Sr. Integrated School</v>
          </cell>
          <cell r="F3441">
            <v>1</v>
          </cell>
          <cell r="G3441">
            <v>1</v>
          </cell>
          <cell r="H3441">
            <v>1</v>
          </cell>
          <cell r="I3441">
            <v>1</v>
          </cell>
          <cell r="J3441">
            <v>1</v>
          </cell>
          <cell r="K3441">
            <v>1</v>
          </cell>
          <cell r="L3441">
            <v>1</v>
          </cell>
          <cell r="M3441">
            <v>0</v>
          </cell>
          <cell r="N3441">
            <v>1</v>
          </cell>
          <cell r="O3441">
            <v>1</v>
          </cell>
          <cell r="P3441">
            <v>1</v>
          </cell>
          <cell r="Q3441">
            <v>1</v>
          </cell>
          <cell r="R3441">
            <v>1</v>
          </cell>
          <cell r="S3441">
            <v>1</v>
          </cell>
          <cell r="T3441">
            <v>1</v>
          </cell>
          <cell r="U3441">
            <v>1</v>
          </cell>
        </row>
        <row r="3442">
          <cell r="D3442">
            <v>302171</v>
          </cell>
          <cell r="E3442" t="str">
            <v>Santos E. Conag National High School</v>
          </cell>
          <cell r="F3442">
            <v>1</v>
          </cell>
          <cell r="G3442">
            <v>0</v>
          </cell>
          <cell r="H3442">
            <v>1</v>
          </cell>
          <cell r="I3442">
            <v>0</v>
          </cell>
          <cell r="J3442">
            <v>1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1</v>
          </cell>
          <cell r="Q3442">
            <v>0</v>
          </cell>
          <cell r="R3442">
            <v>0</v>
          </cell>
          <cell r="S3442">
            <v>0</v>
          </cell>
          <cell r="T3442">
            <v>1</v>
          </cell>
          <cell r="U3442">
            <v>1</v>
          </cell>
        </row>
        <row r="3443">
          <cell r="D3443">
            <v>302168</v>
          </cell>
          <cell r="E3443" t="str">
            <v>San Pascual NHS</v>
          </cell>
          <cell r="F3443">
            <v>1</v>
          </cell>
          <cell r="G3443">
            <v>1</v>
          </cell>
          <cell r="H3443">
            <v>1</v>
          </cell>
          <cell r="I3443">
            <v>1</v>
          </cell>
          <cell r="J3443">
            <v>1</v>
          </cell>
          <cell r="K3443">
            <v>1</v>
          </cell>
          <cell r="L3443">
            <v>1</v>
          </cell>
          <cell r="M3443">
            <v>1</v>
          </cell>
          <cell r="N3443">
            <v>1</v>
          </cell>
          <cell r="O3443">
            <v>1</v>
          </cell>
          <cell r="P3443">
            <v>1</v>
          </cell>
          <cell r="Q3443">
            <v>1</v>
          </cell>
          <cell r="R3443">
            <v>0</v>
          </cell>
          <cell r="S3443">
            <v>0</v>
          </cell>
          <cell r="T3443">
            <v>1</v>
          </cell>
          <cell r="U3443">
            <v>1</v>
          </cell>
        </row>
        <row r="3444">
          <cell r="D3444">
            <v>302115</v>
          </cell>
          <cell r="E3444" t="str">
            <v>Baleno National High School</v>
          </cell>
          <cell r="F3444">
            <v>1</v>
          </cell>
          <cell r="G3444">
            <v>0</v>
          </cell>
          <cell r="H3444">
            <v>1</v>
          </cell>
          <cell r="I3444">
            <v>0</v>
          </cell>
          <cell r="J3444">
            <v>1</v>
          </cell>
          <cell r="K3444">
            <v>1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1</v>
          </cell>
          <cell r="Q3444">
            <v>0</v>
          </cell>
          <cell r="R3444">
            <v>0</v>
          </cell>
          <cell r="S3444">
            <v>0</v>
          </cell>
          <cell r="T3444">
            <v>1</v>
          </cell>
          <cell r="U3444">
            <v>0</v>
          </cell>
        </row>
        <row r="3445">
          <cell r="D3445">
            <v>309948</v>
          </cell>
          <cell r="E3445" t="str">
            <v>Madamba Integrated School</v>
          </cell>
          <cell r="F3445">
            <v>1</v>
          </cell>
          <cell r="G3445">
            <v>1</v>
          </cell>
          <cell r="H3445">
            <v>0</v>
          </cell>
          <cell r="I3445">
            <v>1</v>
          </cell>
          <cell r="J3445">
            <v>0</v>
          </cell>
          <cell r="K3445">
            <v>1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1</v>
          </cell>
          <cell r="R3445">
            <v>0</v>
          </cell>
          <cell r="S3445">
            <v>0</v>
          </cell>
          <cell r="T3445">
            <v>0</v>
          </cell>
          <cell r="U3445">
            <v>1</v>
          </cell>
        </row>
        <row r="3446">
          <cell r="D3446">
            <v>302116</v>
          </cell>
          <cell r="E3446" t="str">
            <v>Balud NHS</v>
          </cell>
          <cell r="F3446">
            <v>1</v>
          </cell>
          <cell r="G3446">
            <v>1</v>
          </cell>
          <cell r="H3446">
            <v>0</v>
          </cell>
          <cell r="I3446">
            <v>1</v>
          </cell>
          <cell r="J3446">
            <v>1</v>
          </cell>
          <cell r="K3446">
            <v>1</v>
          </cell>
          <cell r="L3446">
            <v>0</v>
          </cell>
          <cell r="M3446">
            <v>0</v>
          </cell>
          <cell r="N3446">
            <v>1</v>
          </cell>
          <cell r="O3446">
            <v>0</v>
          </cell>
          <cell r="P3446">
            <v>1</v>
          </cell>
          <cell r="Q3446">
            <v>1</v>
          </cell>
          <cell r="R3446">
            <v>0</v>
          </cell>
          <cell r="S3446">
            <v>0</v>
          </cell>
          <cell r="T3446">
            <v>1</v>
          </cell>
          <cell r="U3446">
            <v>0</v>
          </cell>
        </row>
        <row r="3447">
          <cell r="D3447">
            <v>309931</v>
          </cell>
          <cell r="E3447" t="str">
            <v>Amador-Bello HS</v>
          </cell>
          <cell r="F3447">
            <v>1</v>
          </cell>
          <cell r="G3447">
            <v>1</v>
          </cell>
          <cell r="H3447">
            <v>0</v>
          </cell>
          <cell r="I3447">
            <v>1</v>
          </cell>
          <cell r="J3447">
            <v>1</v>
          </cell>
          <cell r="K3447">
            <v>1</v>
          </cell>
          <cell r="L3447">
            <v>0</v>
          </cell>
          <cell r="M3447">
            <v>0</v>
          </cell>
          <cell r="N3447">
            <v>1</v>
          </cell>
          <cell r="O3447">
            <v>1</v>
          </cell>
          <cell r="P3447">
            <v>1</v>
          </cell>
          <cell r="Q3447">
            <v>1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</row>
        <row r="3448">
          <cell r="D3448">
            <v>302140</v>
          </cell>
          <cell r="E3448" t="str">
            <v>Lagta National High School</v>
          </cell>
          <cell r="F3448">
            <v>1</v>
          </cell>
          <cell r="G3448">
            <v>0</v>
          </cell>
          <cell r="H3448">
            <v>1</v>
          </cell>
          <cell r="I3448">
            <v>1</v>
          </cell>
          <cell r="J3448">
            <v>1</v>
          </cell>
          <cell r="K3448">
            <v>0</v>
          </cell>
          <cell r="L3448">
            <v>1</v>
          </cell>
          <cell r="M3448">
            <v>0</v>
          </cell>
          <cell r="N3448">
            <v>0</v>
          </cell>
          <cell r="O3448">
            <v>0</v>
          </cell>
          <cell r="P3448">
            <v>1</v>
          </cell>
          <cell r="Q3448">
            <v>1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</row>
        <row r="3449">
          <cell r="D3449">
            <v>309922</v>
          </cell>
          <cell r="E3449" t="str">
            <v>Floro L. Medina MHS</v>
          </cell>
          <cell r="F3449">
            <v>1</v>
          </cell>
          <cell r="G3449">
            <v>1</v>
          </cell>
          <cell r="H3449">
            <v>0</v>
          </cell>
          <cell r="I3449">
            <v>0</v>
          </cell>
          <cell r="J3449">
            <v>1</v>
          </cell>
          <cell r="K3449">
            <v>1</v>
          </cell>
          <cell r="L3449">
            <v>1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1</v>
          </cell>
          <cell r="R3449">
            <v>1</v>
          </cell>
          <cell r="S3449">
            <v>0</v>
          </cell>
          <cell r="T3449">
            <v>0</v>
          </cell>
          <cell r="U3449">
            <v>0</v>
          </cell>
        </row>
        <row r="3450">
          <cell r="D3450">
            <v>302173</v>
          </cell>
          <cell r="E3450" t="str">
            <v>Tiburcio A. Berdida, Sr. NHS</v>
          </cell>
          <cell r="F3450">
            <v>1</v>
          </cell>
          <cell r="G3450">
            <v>1</v>
          </cell>
          <cell r="H3450">
            <v>1</v>
          </cell>
          <cell r="I3450">
            <v>1</v>
          </cell>
          <cell r="J3450">
            <v>1</v>
          </cell>
          <cell r="K3450">
            <v>0</v>
          </cell>
          <cell r="L3450">
            <v>0</v>
          </cell>
          <cell r="M3450">
            <v>1</v>
          </cell>
          <cell r="N3450">
            <v>0</v>
          </cell>
          <cell r="O3450">
            <v>0</v>
          </cell>
          <cell r="P3450">
            <v>1</v>
          </cell>
          <cell r="Q3450">
            <v>1</v>
          </cell>
          <cell r="R3450">
            <v>1</v>
          </cell>
          <cell r="S3450">
            <v>0</v>
          </cell>
          <cell r="T3450">
            <v>0</v>
          </cell>
          <cell r="U3450">
            <v>1</v>
          </cell>
        </row>
        <row r="3451">
          <cell r="D3451">
            <v>302125</v>
          </cell>
          <cell r="E3451" t="str">
            <v>Cleofe A. Arce Memorial High School</v>
          </cell>
          <cell r="F3451">
            <v>1</v>
          </cell>
          <cell r="G3451">
            <v>1</v>
          </cell>
          <cell r="H3451">
            <v>0</v>
          </cell>
          <cell r="I3451">
            <v>1</v>
          </cell>
          <cell r="J3451">
            <v>0</v>
          </cell>
          <cell r="K3451">
            <v>1</v>
          </cell>
          <cell r="L3451">
            <v>0</v>
          </cell>
          <cell r="M3451">
            <v>0</v>
          </cell>
          <cell r="N3451">
            <v>0</v>
          </cell>
          <cell r="O3451">
            <v>1</v>
          </cell>
          <cell r="P3451">
            <v>1</v>
          </cell>
          <cell r="Q3451">
            <v>0</v>
          </cell>
          <cell r="R3451">
            <v>0</v>
          </cell>
          <cell r="S3451">
            <v>0</v>
          </cell>
          <cell r="T3451">
            <v>1</v>
          </cell>
          <cell r="U3451">
            <v>1</v>
          </cell>
        </row>
        <row r="3452">
          <cell r="D3452">
            <v>302158</v>
          </cell>
          <cell r="E3452" t="str">
            <v>Pawican National High School</v>
          </cell>
          <cell r="F3452">
            <v>1</v>
          </cell>
          <cell r="G3452">
            <v>0</v>
          </cell>
          <cell r="H3452">
            <v>1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1</v>
          </cell>
          <cell r="O3452">
            <v>1</v>
          </cell>
          <cell r="P3452">
            <v>1</v>
          </cell>
          <cell r="Q3452">
            <v>1</v>
          </cell>
          <cell r="R3452">
            <v>0</v>
          </cell>
          <cell r="S3452">
            <v>0</v>
          </cell>
          <cell r="T3452">
            <v>0</v>
          </cell>
          <cell r="U3452">
            <v>1</v>
          </cell>
        </row>
        <row r="3453">
          <cell r="D3453">
            <v>309901</v>
          </cell>
          <cell r="E3453" t="str">
            <v>Delavin-Rubia National High School</v>
          </cell>
          <cell r="F3453">
            <v>1</v>
          </cell>
          <cell r="G3453">
            <v>1</v>
          </cell>
          <cell r="H3453">
            <v>1</v>
          </cell>
          <cell r="I3453">
            <v>1</v>
          </cell>
          <cell r="J3453">
            <v>1</v>
          </cell>
          <cell r="K3453">
            <v>1</v>
          </cell>
          <cell r="L3453">
            <v>1</v>
          </cell>
          <cell r="M3453">
            <v>0</v>
          </cell>
          <cell r="N3453">
            <v>0</v>
          </cell>
          <cell r="O3453">
            <v>1</v>
          </cell>
          <cell r="P3453">
            <v>1</v>
          </cell>
          <cell r="Q3453">
            <v>1</v>
          </cell>
          <cell r="R3453">
            <v>1</v>
          </cell>
          <cell r="S3453">
            <v>0</v>
          </cell>
          <cell r="T3453">
            <v>0</v>
          </cell>
          <cell r="U3453">
            <v>1</v>
          </cell>
        </row>
        <row r="3454">
          <cell r="D3454">
            <v>500162</v>
          </cell>
          <cell r="E3454" t="str">
            <v>Mataba Integrated School</v>
          </cell>
          <cell r="F3454">
            <v>1</v>
          </cell>
          <cell r="G3454">
            <v>1</v>
          </cell>
          <cell r="H3454">
            <v>0</v>
          </cell>
          <cell r="I3454">
            <v>0</v>
          </cell>
          <cell r="J3454">
            <v>0</v>
          </cell>
          <cell r="K3454">
            <v>1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1</v>
          </cell>
          <cell r="Q3454">
            <v>1</v>
          </cell>
          <cell r="R3454">
            <v>0</v>
          </cell>
          <cell r="S3454">
            <v>0</v>
          </cell>
          <cell r="T3454">
            <v>0</v>
          </cell>
          <cell r="U3454">
            <v>1</v>
          </cell>
        </row>
        <row r="3455">
          <cell r="D3455">
            <v>302174</v>
          </cell>
          <cell r="E3455" t="str">
            <v>Tinigban National High School</v>
          </cell>
          <cell r="F3455">
            <v>1</v>
          </cell>
          <cell r="G3455">
            <v>1</v>
          </cell>
          <cell r="H3455">
            <v>0</v>
          </cell>
          <cell r="I3455">
            <v>0</v>
          </cell>
          <cell r="J3455">
            <v>1</v>
          </cell>
          <cell r="K3455">
            <v>1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</row>
        <row r="3456">
          <cell r="D3456">
            <v>309915</v>
          </cell>
          <cell r="E3456" t="str">
            <v>Francisca Conag Lavisto MHS</v>
          </cell>
          <cell r="F3456">
            <v>1</v>
          </cell>
          <cell r="G3456">
            <v>1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1</v>
          </cell>
        </row>
        <row r="3457">
          <cell r="D3457">
            <v>300291</v>
          </cell>
          <cell r="E3457" t="str">
            <v>Cabangcalan High School</v>
          </cell>
          <cell r="F3457">
            <v>1</v>
          </cell>
          <cell r="G3457">
            <v>0</v>
          </cell>
          <cell r="H3457">
            <v>1</v>
          </cell>
          <cell r="I3457">
            <v>1</v>
          </cell>
          <cell r="J3457">
            <v>0</v>
          </cell>
          <cell r="K3457">
            <v>1</v>
          </cell>
          <cell r="L3457">
            <v>1</v>
          </cell>
          <cell r="M3457">
            <v>0</v>
          </cell>
          <cell r="N3457">
            <v>0</v>
          </cell>
          <cell r="O3457">
            <v>0</v>
          </cell>
          <cell r="P3457">
            <v>1</v>
          </cell>
          <cell r="Q3457">
            <v>1</v>
          </cell>
          <cell r="R3457">
            <v>0</v>
          </cell>
          <cell r="S3457">
            <v>0</v>
          </cell>
          <cell r="T3457">
            <v>0</v>
          </cell>
          <cell r="U3457">
            <v>1</v>
          </cell>
        </row>
        <row r="3458">
          <cell r="D3458">
            <v>309913</v>
          </cell>
          <cell r="E3458" t="str">
            <v>PATROCINIO DELA TORRE NATIONAL HIGH SCHOOL</v>
          </cell>
          <cell r="F3458">
            <v>1</v>
          </cell>
          <cell r="G3458">
            <v>1</v>
          </cell>
          <cell r="H3458">
            <v>0</v>
          </cell>
          <cell r="I3458">
            <v>0</v>
          </cell>
          <cell r="J3458">
            <v>1</v>
          </cell>
          <cell r="K3458">
            <v>0</v>
          </cell>
          <cell r="L3458">
            <v>1</v>
          </cell>
          <cell r="M3458">
            <v>0</v>
          </cell>
          <cell r="N3458">
            <v>0</v>
          </cell>
          <cell r="O3458">
            <v>0</v>
          </cell>
          <cell r="P3458">
            <v>1</v>
          </cell>
          <cell r="Q3458">
            <v>1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</row>
        <row r="3459">
          <cell r="D3459">
            <v>302119</v>
          </cell>
          <cell r="E3459" t="str">
            <v>Melchor B. Burlaos Memorial High School</v>
          </cell>
          <cell r="F3459">
            <v>1</v>
          </cell>
          <cell r="G3459">
            <v>1</v>
          </cell>
          <cell r="H3459">
            <v>0</v>
          </cell>
          <cell r="I3459">
            <v>0</v>
          </cell>
          <cell r="J3459">
            <v>1</v>
          </cell>
          <cell r="K3459">
            <v>1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1</v>
          </cell>
        </row>
        <row r="3460">
          <cell r="D3460">
            <v>302136</v>
          </cell>
          <cell r="E3460" t="str">
            <v>Matagangtang National High School</v>
          </cell>
          <cell r="F3460">
            <v>1</v>
          </cell>
          <cell r="G3460">
            <v>1</v>
          </cell>
          <cell r="H3460">
            <v>1</v>
          </cell>
          <cell r="I3460">
            <v>1</v>
          </cell>
          <cell r="J3460">
            <v>1</v>
          </cell>
          <cell r="K3460">
            <v>1</v>
          </cell>
          <cell r="L3460">
            <v>1</v>
          </cell>
          <cell r="M3460">
            <v>0</v>
          </cell>
          <cell r="N3460">
            <v>1</v>
          </cell>
          <cell r="O3460">
            <v>1</v>
          </cell>
          <cell r="P3460">
            <v>1</v>
          </cell>
          <cell r="Q3460">
            <v>1</v>
          </cell>
          <cell r="R3460">
            <v>1</v>
          </cell>
          <cell r="S3460">
            <v>0</v>
          </cell>
          <cell r="T3460">
            <v>0</v>
          </cell>
          <cell r="U3460">
            <v>1</v>
          </cell>
        </row>
        <row r="3461">
          <cell r="D3461">
            <v>309949</v>
          </cell>
          <cell r="E3461" t="str">
            <v>Revil-Bajar National High School</v>
          </cell>
          <cell r="F3461">
            <v>1</v>
          </cell>
          <cell r="G3461">
            <v>1</v>
          </cell>
          <cell r="H3461">
            <v>1</v>
          </cell>
          <cell r="I3461">
            <v>1</v>
          </cell>
          <cell r="J3461">
            <v>1</v>
          </cell>
          <cell r="K3461">
            <v>1</v>
          </cell>
          <cell r="L3461">
            <v>1</v>
          </cell>
          <cell r="M3461">
            <v>1</v>
          </cell>
          <cell r="N3461">
            <v>1</v>
          </cell>
          <cell r="O3461">
            <v>1</v>
          </cell>
          <cell r="P3461">
            <v>1</v>
          </cell>
          <cell r="Q3461">
            <v>1</v>
          </cell>
          <cell r="R3461">
            <v>1</v>
          </cell>
          <cell r="S3461">
            <v>1</v>
          </cell>
          <cell r="T3461">
            <v>1</v>
          </cell>
          <cell r="U3461">
            <v>1</v>
          </cell>
        </row>
        <row r="3462">
          <cell r="D3462">
            <v>302157</v>
          </cell>
          <cell r="E3462" t="str">
            <v>Panique National High School</v>
          </cell>
          <cell r="F3462">
            <v>0</v>
          </cell>
          <cell r="G3462">
            <v>0</v>
          </cell>
          <cell r="H3462">
            <v>1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1</v>
          </cell>
          <cell r="Q3462">
            <v>1</v>
          </cell>
          <cell r="R3462">
            <v>0</v>
          </cell>
          <cell r="S3462">
            <v>0</v>
          </cell>
          <cell r="T3462">
            <v>1</v>
          </cell>
          <cell r="U3462">
            <v>0</v>
          </cell>
        </row>
        <row r="3463">
          <cell r="D3463">
            <v>309910</v>
          </cell>
          <cell r="E3463" t="str">
            <v>Cabitan National High School</v>
          </cell>
          <cell r="F3463">
            <v>1</v>
          </cell>
          <cell r="G3463">
            <v>0</v>
          </cell>
          <cell r="H3463">
            <v>1</v>
          </cell>
          <cell r="I3463">
            <v>0</v>
          </cell>
          <cell r="J3463">
            <v>1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1</v>
          </cell>
          <cell r="S3463">
            <v>0</v>
          </cell>
          <cell r="T3463">
            <v>1</v>
          </cell>
          <cell r="U3463">
            <v>0</v>
          </cell>
        </row>
        <row r="3464">
          <cell r="D3464">
            <v>309945</v>
          </cell>
          <cell r="E3464" t="str">
            <v>Rizal Integrated School</v>
          </cell>
          <cell r="F3464">
            <v>1</v>
          </cell>
          <cell r="G3464">
            <v>0</v>
          </cell>
          <cell r="H3464">
            <v>1</v>
          </cell>
          <cell r="I3464">
            <v>1</v>
          </cell>
          <cell r="J3464">
            <v>0</v>
          </cell>
          <cell r="K3464">
            <v>1</v>
          </cell>
          <cell r="L3464">
            <v>0</v>
          </cell>
          <cell r="M3464">
            <v>0</v>
          </cell>
          <cell r="N3464">
            <v>0</v>
          </cell>
          <cell r="O3464">
            <v>1</v>
          </cell>
          <cell r="P3464">
            <v>1</v>
          </cell>
          <cell r="Q3464">
            <v>1</v>
          </cell>
          <cell r="R3464">
            <v>1</v>
          </cell>
          <cell r="S3464">
            <v>0</v>
          </cell>
          <cell r="T3464">
            <v>0</v>
          </cell>
          <cell r="U3464">
            <v>1</v>
          </cell>
        </row>
        <row r="3465">
          <cell r="D3465">
            <v>302139</v>
          </cell>
          <cell r="E3465" t="str">
            <v>Jamorawon National High School</v>
          </cell>
          <cell r="F3465">
            <v>1</v>
          </cell>
          <cell r="G3465">
            <v>1</v>
          </cell>
          <cell r="H3465">
            <v>1</v>
          </cell>
          <cell r="I3465">
            <v>1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1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</row>
        <row r="3466">
          <cell r="D3466">
            <v>309904</v>
          </cell>
          <cell r="E3466" t="str">
            <v>Palanas National Agriculture High School</v>
          </cell>
          <cell r="F3466">
            <v>1</v>
          </cell>
          <cell r="G3466">
            <v>1</v>
          </cell>
          <cell r="H3466">
            <v>0</v>
          </cell>
          <cell r="I3466">
            <v>0</v>
          </cell>
          <cell r="J3466">
            <v>1</v>
          </cell>
          <cell r="K3466">
            <v>1</v>
          </cell>
          <cell r="L3466">
            <v>0</v>
          </cell>
          <cell r="M3466">
            <v>0</v>
          </cell>
          <cell r="N3466">
            <v>0</v>
          </cell>
          <cell r="O3466">
            <v>1</v>
          </cell>
          <cell r="P3466">
            <v>1</v>
          </cell>
          <cell r="Q3466">
            <v>1</v>
          </cell>
          <cell r="R3466">
            <v>1</v>
          </cell>
          <cell r="S3466">
            <v>0</v>
          </cell>
          <cell r="T3466">
            <v>1</v>
          </cell>
          <cell r="U3466">
            <v>1</v>
          </cell>
        </row>
        <row r="3467">
          <cell r="D3467">
            <v>302120</v>
          </cell>
          <cell r="E3467" t="str">
            <v>Tagpu High School</v>
          </cell>
          <cell r="F3467">
            <v>1</v>
          </cell>
          <cell r="G3467">
            <v>1</v>
          </cell>
          <cell r="H3467">
            <v>0</v>
          </cell>
          <cell r="I3467">
            <v>1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1</v>
          </cell>
          <cell r="Q3467">
            <v>1</v>
          </cell>
          <cell r="R3467">
            <v>0</v>
          </cell>
          <cell r="S3467">
            <v>0</v>
          </cell>
          <cell r="T3467">
            <v>1</v>
          </cell>
          <cell r="U3467">
            <v>1</v>
          </cell>
        </row>
        <row r="3468">
          <cell r="D3468">
            <v>302110</v>
          </cell>
          <cell r="E3468" t="str">
            <v>Temistocles A. Merioles, Sr. Memorial High School</v>
          </cell>
          <cell r="F3468">
            <v>1</v>
          </cell>
          <cell r="G3468">
            <v>1</v>
          </cell>
          <cell r="H3468">
            <v>0</v>
          </cell>
          <cell r="I3468">
            <v>0</v>
          </cell>
          <cell r="J3468">
            <v>1</v>
          </cell>
          <cell r="K3468">
            <v>1</v>
          </cell>
          <cell r="L3468">
            <v>0</v>
          </cell>
          <cell r="M3468">
            <v>1</v>
          </cell>
          <cell r="N3468">
            <v>1</v>
          </cell>
          <cell r="O3468">
            <v>1</v>
          </cell>
          <cell r="P3468">
            <v>1</v>
          </cell>
          <cell r="Q3468">
            <v>1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</row>
        <row r="3469">
          <cell r="D3469">
            <v>309906</v>
          </cell>
          <cell r="E3469" t="str">
            <v>Serafin C. Rosero Memorial High School</v>
          </cell>
          <cell r="F3469">
            <v>1</v>
          </cell>
          <cell r="G3469">
            <v>1</v>
          </cell>
          <cell r="H3469">
            <v>0</v>
          </cell>
          <cell r="I3469">
            <v>0</v>
          </cell>
          <cell r="J3469">
            <v>0</v>
          </cell>
          <cell r="K3469">
            <v>1</v>
          </cell>
          <cell r="L3469">
            <v>0</v>
          </cell>
          <cell r="M3469">
            <v>0</v>
          </cell>
          <cell r="N3469">
            <v>0</v>
          </cell>
          <cell r="O3469">
            <v>1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1</v>
          </cell>
          <cell r="U3469">
            <v>0</v>
          </cell>
        </row>
        <row r="3470">
          <cell r="D3470">
            <v>309942</v>
          </cell>
          <cell r="E3470" t="str">
            <v>San Carlos NHS</v>
          </cell>
          <cell r="F3470">
            <v>1</v>
          </cell>
          <cell r="G3470">
            <v>1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1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</row>
        <row r="3471">
          <cell r="D3471">
            <v>309924</v>
          </cell>
          <cell r="E3471" t="str">
            <v>Malbug National High School</v>
          </cell>
          <cell r="F3471">
            <v>1</v>
          </cell>
          <cell r="G3471">
            <v>1</v>
          </cell>
          <cell r="H3471">
            <v>1</v>
          </cell>
          <cell r="I3471">
            <v>0</v>
          </cell>
          <cell r="J3471">
            <v>1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1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</row>
        <row r="3472">
          <cell r="D3472">
            <v>302113</v>
          </cell>
          <cell r="E3472" t="str">
            <v>Bagahanglad NHS</v>
          </cell>
          <cell r="F3472">
            <v>1</v>
          </cell>
          <cell r="G3472">
            <v>1</v>
          </cell>
          <cell r="H3472">
            <v>0</v>
          </cell>
          <cell r="I3472">
            <v>0</v>
          </cell>
          <cell r="J3472">
            <v>1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1</v>
          </cell>
          <cell r="Q3472">
            <v>1</v>
          </cell>
          <cell r="R3472">
            <v>0</v>
          </cell>
          <cell r="S3472">
            <v>0</v>
          </cell>
          <cell r="T3472">
            <v>0</v>
          </cell>
          <cell r="U3472">
            <v>1</v>
          </cell>
        </row>
        <row r="3473">
          <cell r="D3473">
            <v>302167</v>
          </cell>
          <cell r="E3473" t="str">
            <v>San Jacinto National High School</v>
          </cell>
          <cell r="F3473">
            <v>1</v>
          </cell>
          <cell r="G3473">
            <v>1</v>
          </cell>
          <cell r="H3473">
            <v>1</v>
          </cell>
          <cell r="I3473">
            <v>1</v>
          </cell>
          <cell r="J3473">
            <v>1</v>
          </cell>
          <cell r="K3473">
            <v>1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1</v>
          </cell>
          <cell r="Q3473">
            <v>1</v>
          </cell>
          <cell r="R3473">
            <v>0</v>
          </cell>
          <cell r="S3473">
            <v>0</v>
          </cell>
          <cell r="T3473">
            <v>0</v>
          </cell>
          <cell r="U3473">
            <v>1</v>
          </cell>
        </row>
        <row r="3474">
          <cell r="D3474">
            <v>302134</v>
          </cell>
          <cell r="E3474" t="str">
            <v>F. Alindogan National High School</v>
          </cell>
          <cell r="F3474">
            <v>1</v>
          </cell>
          <cell r="G3474">
            <v>0</v>
          </cell>
          <cell r="H3474">
            <v>0</v>
          </cell>
          <cell r="I3474">
            <v>1</v>
          </cell>
          <cell r="J3474">
            <v>0</v>
          </cell>
          <cell r="K3474">
            <v>1</v>
          </cell>
          <cell r="L3474">
            <v>1</v>
          </cell>
          <cell r="M3474">
            <v>0</v>
          </cell>
          <cell r="N3474">
            <v>0</v>
          </cell>
          <cell r="O3474">
            <v>0</v>
          </cell>
          <cell r="P3474">
            <v>1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1</v>
          </cell>
        </row>
        <row r="3475">
          <cell r="D3475">
            <v>302144</v>
          </cell>
          <cell r="E3475" t="str">
            <v>Magdalena NHS</v>
          </cell>
          <cell r="F3475">
            <v>1</v>
          </cell>
          <cell r="G3475">
            <v>0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1</v>
          </cell>
          <cell r="Q3475">
            <v>1</v>
          </cell>
          <cell r="R3475">
            <v>1</v>
          </cell>
          <cell r="S3475">
            <v>0</v>
          </cell>
          <cell r="T3475">
            <v>0</v>
          </cell>
          <cell r="U3475">
            <v>0</v>
          </cell>
        </row>
        <row r="3476">
          <cell r="D3476">
            <v>302147</v>
          </cell>
          <cell r="E3476" t="str">
            <v>Masbate School of Fisheries</v>
          </cell>
          <cell r="F3476">
            <v>1</v>
          </cell>
          <cell r="G3476">
            <v>1</v>
          </cell>
          <cell r="H3476">
            <v>0</v>
          </cell>
          <cell r="I3476">
            <v>1</v>
          </cell>
          <cell r="J3476">
            <v>1</v>
          </cell>
          <cell r="K3476">
            <v>1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1</v>
          </cell>
          <cell r="Q3476">
            <v>1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</row>
        <row r="3477">
          <cell r="D3477">
            <v>302177</v>
          </cell>
          <cell r="E3477" t="str">
            <v>Villahermosa National High School</v>
          </cell>
          <cell r="F3477">
            <v>1</v>
          </cell>
          <cell r="G3477">
            <v>1</v>
          </cell>
          <cell r="H3477">
            <v>1</v>
          </cell>
          <cell r="I3477">
            <v>0</v>
          </cell>
          <cell r="J3477">
            <v>0</v>
          </cell>
          <cell r="K3477">
            <v>1</v>
          </cell>
          <cell r="L3477">
            <v>0</v>
          </cell>
          <cell r="M3477">
            <v>0</v>
          </cell>
          <cell r="N3477">
            <v>0</v>
          </cell>
          <cell r="O3477">
            <v>1</v>
          </cell>
          <cell r="P3477">
            <v>1</v>
          </cell>
          <cell r="Q3477">
            <v>1</v>
          </cell>
          <cell r="R3477">
            <v>0</v>
          </cell>
          <cell r="S3477">
            <v>0</v>
          </cell>
          <cell r="T3477">
            <v>0</v>
          </cell>
          <cell r="U3477">
            <v>1</v>
          </cell>
        </row>
        <row r="3478">
          <cell r="D3478">
            <v>302142</v>
          </cell>
          <cell r="E3478" t="str">
            <v>Liong National High School</v>
          </cell>
          <cell r="F3478">
            <v>1</v>
          </cell>
          <cell r="G3478">
            <v>1</v>
          </cell>
          <cell r="H3478">
            <v>1</v>
          </cell>
          <cell r="I3478">
            <v>1</v>
          </cell>
          <cell r="J3478">
            <v>1</v>
          </cell>
          <cell r="K3478">
            <v>1</v>
          </cell>
          <cell r="L3478">
            <v>1</v>
          </cell>
          <cell r="M3478">
            <v>1</v>
          </cell>
          <cell r="N3478">
            <v>1</v>
          </cell>
          <cell r="O3478">
            <v>1</v>
          </cell>
          <cell r="P3478">
            <v>1</v>
          </cell>
          <cell r="Q3478">
            <v>1</v>
          </cell>
          <cell r="R3478">
            <v>1</v>
          </cell>
          <cell r="S3478">
            <v>1</v>
          </cell>
          <cell r="T3478">
            <v>1</v>
          </cell>
          <cell r="U3478">
            <v>1</v>
          </cell>
        </row>
        <row r="3479">
          <cell r="D3479">
            <v>309921</v>
          </cell>
          <cell r="E3479" t="str">
            <v>Feliciano S. Samonte Memorial High School</v>
          </cell>
          <cell r="F3479">
            <v>0</v>
          </cell>
          <cell r="G3479">
            <v>0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</row>
        <row r="3480">
          <cell r="D3480">
            <v>302131</v>
          </cell>
          <cell r="E3480" t="str">
            <v>Del Carmen National High School</v>
          </cell>
          <cell r="F3480">
            <v>1</v>
          </cell>
          <cell r="G3480">
            <v>1</v>
          </cell>
          <cell r="H3480">
            <v>1</v>
          </cell>
          <cell r="I3480">
            <v>1</v>
          </cell>
          <cell r="J3480">
            <v>1</v>
          </cell>
          <cell r="K3480">
            <v>1</v>
          </cell>
          <cell r="L3480">
            <v>1</v>
          </cell>
          <cell r="M3480">
            <v>0</v>
          </cell>
          <cell r="N3480">
            <v>1</v>
          </cell>
          <cell r="O3480">
            <v>0</v>
          </cell>
          <cell r="P3480">
            <v>0</v>
          </cell>
          <cell r="Q3480">
            <v>1</v>
          </cell>
          <cell r="R3480">
            <v>1</v>
          </cell>
          <cell r="S3480">
            <v>0</v>
          </cell>
          <cell r="T3480">
            <v>0</v>
          </cell>
          <cell r="U3480">
            <v>1</v>
          </cell>
        </row>
        <row r="3481">
          <cell r="D3481">
            <v>309935</v>
          </cell>
          <cell r="E3481" t="str">
            <v>MABABANGBAYBAY NHS</v>
          </cell>
          <cell r="F3481">
            <v>1</v>
          </cell>
          <cell r="G3481">
            <v>1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1</v>
          </cell>
          <cell r="Q3481">
            <v>1</v>
          </cell>
          <cell r="R3481">
            <v>0</v>
          </cell>
          <cell r="S3481">
            <v>0</v>
          </cell>
          <cell r="T3481">
            <v>0</v>
          </cell>
          <cell r="U3481">
            <v>1</v>
          </cell>
        </row>
        <row r="3482">
          <cell r="D3482">
            <v>309928</v>
          </cell>
          <cell r="E3482" t="str">
            <v>Emilio Lee-Llacer Sr. HS</v>
          </cell>
          <cell r="F3482">
            <v>1</v>
          </cell>
          <cell r="G3482">
            <v>1</v>
          </cell>
          <cell r="H3482">
            <v>0</v>
          </cell>
          <cell r="I3482">
            <v>1</v>
          </cell>
          <cell r="J3482">
            <v>1</v>
          </cell>
          <cell r="K3482">
            <v>0</v>
          </cell>
          <cell r="L3482">
            <v>0</v>
          </cell>
          <cell r="M3482">
            <v>0</v>
          </cell>
          <cell r="N3482">
            <v>1</v>
          </cell>
          <cell r="O3482">
            <v>0</v>
          </cell>
          <cell r="P3482">
            <v>1</v>
          </cell>
          <cell r="Q3482">
            <v>1</v>
          </cell>
          <cell r="R3482">
            <v>1</v>
          </cell>
          <cell r="S3482">
            <v>1</v>
          </cell>
          <cell r="T3482">
            <v>0</v>
          </cell>
          <cell r="U3482">
            <v>1</v>
          </cell>
        </row>
        <row r="3483">
          <cell r="D3483">
            <v>309947</v>
          </cell>
          <cell r="E3483" t="str">
            <v>Eastern Capsay Integrated School</v>
          </cell>
          <cell r="F3483">
            <v>1</v>
          </cell>
          <cell r="G3483">
            <v>1</v>
          </cell>
          <cell r="H3483">
            <v>0</v>
          </cell>
          <cell r="I3483">
            <v>1</v>
          </cell>
          <cell r="J3483">
            <v>1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1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</row>
        <row r="3484">
          <cell r="D3484">
            <v>302128</v>
          </cell>
          <cell r="E3484" t="str">
            <v>Marcelo A. Anonuevo -Cadulawan National High School</v>
          </cell>
          <cell r="F3484">
            <v>1</v>
          </cell>
          <cell r="G3484">
            <v>1</v>
          </cell>
          <cell r="H3484">
            <v>1</v>
          </cell>
          <cell r="I3484">
            <v>1</v>
          </cell>
          <cell r="J3484">
            <v>1</v>
          </cell>
          <cell r="K3484">
            <v>1</v>
          </cell>
          <cell r="L3484">
            <v>0</v>
          </cell>
          <cell r="M3484">
            <v>0</v>
          </cell>
          <cell r="N3484">
            <v>0</v>
          </cell>
          <cell r="O3484">
            <v>1</v>
          </cell>
          <cell r="P3484">
            <v>1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</row>
        <row r="3485">
          <cell r="D3485">
            <v>309932</v>
          </cell>
          <cell r="E3485" t="str">
            <v>Nabongsoran High School</v>
          </cell>
          <cell r="F3485">
            <v>1</v>
          </cell>
          <cell r="G3485">
            <v>1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1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</row>
        <row r="3486">
          <cell r="D3486">
            <v>302156</v>
          </cell>
          <cell r="E3486" t="str">
            <v>Briccio A. Aninang Sr. Mem. HS</v>
          </cell>
          <cell r="F3486">
            <v>1</v>
          </cell>
          <cell r="G3486">
            <v>0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</row>
        <row r="3487">
          <cell r="D3487">
            <v>309940</v>
          </cell>
          <cell r="E3487" t="str">
            <v>Tumalaytay National High School</v>
          </cell>
          <cell r="F3487">
            <v>0</v>
          </cell>
          <cell r="G3487">
            <v>1</v>
          </cell>
          <cell r="H3487">
            <v>0</v>
          </cell>
          <cell r="I3487">
            <v>1</v>
          </cell>
          <cell r="J3487">
            <v>0</v>
          </cell>
          <cell r="K3487">
            <v>1</v>
          </cell>
          <cell r="L3487">
            <v>0</v>
          </cell>
          <cell r="M3487">
            <v>0</v>
          </cell>
          <cell r="N3487">
            <v>1</v>
          </cell>
          <cell r="O3487">
            <v>0</v>
          </cell>
          <cell r="P3487">
            <v>0</v>
          </cell>
          <cell r="Q3487">
            <v>1</v>
          </cell>
          <cell r="R3487">
            <v>0</v>
          </cell>
          <cell r="S3487">
            <v>0</v>
          </cell>
          <cell r="T3487">
            <v>1</v>
          </cell>
          <cell r="U3487">
            <v>1</v>
          </cell>
        </row>
        <row r="3488">
          <cell r="D3488">
            <v>302170</v>
          </cell>
          <cell r="E3488" t="str">
            <v>San Ramon National High School</v>
          </cell>
          <cell r="F3488">
            <v>1</v>
          </cell>
          <cell r="G3488">
            <v>1</v>
          </cell>
          <cell r="H3488">
            <v>1</v>
          </cell>
          <cell r="I3488">
            <v>1</v>
          </cell>
          <cell r="J3488">
            <v>1</v>
          </cell>
          <cell r="K3488">
            <v>1</v>
          </cell>
          <cell r="L3488">
            <v>1</v>
          </cell>
          <cell r="M3488">
            <v>0</v>
          </cell>
          <cell r="N3488">
            <v>1</v>
          </cell>
          <cell r="O3488">
            <v>0</v>
          </cell>
          <cell r="P3488">
            <v>0</v>
          </cell>
          <cell r="Q3488">
            <v>1</v>
          </cell>
          <cell r="R3488">
            <v>1</v>
          </cell>
          <cell r="S3488">
            <v>0</v>
          </cell>
          <cell r="T3488">
            <v>0</v>
          </cell>
          <cell r="U3488">
            <v>1</v>
          </cell>
        </row>
        <row r="3489">
          <cell r="D3489">
            <v>302122</v>
          </cell>
          <cell r="E3489" t="str">
            <v>Bugtong National High School</v>
          </cell>
          <cell r="F3489">
            <v>1</v>
          </cell>
          <cell r="G3489">
            <v>0</v>
          </cell>
          <cell r="H3489">
            <v>1</v>
          </cell>
          <cell r="I3489">
            <v>0</v>
          </cell>
          <cell r="J3489">
            <v>0</v>
          </cell>
          <cell r="K3489">
            <v>1</v>
          </cell>
          <cell r="L3489">
            <v>0</v>
          </cell>
          <cell r="M3489">
            <v>0</v>
          </cell>
          <cell r="N3489">
            <v>1</v>
          </cell>
          <cell r="O3489">
            <v>0</v>
          </cell>
          <cell r="P3489">
            <v>1</v>
          </cell>
          <cell r="Q3489">
            <v>1</v>
          </cell>
          <cell r="R3489">
            <v>0</v>
          </cell>
          <cell r="S3489">
            <v>0</v>
          </cell>
          <cell r="T3489">
            <v>0</v>
          </cell>
          <cell r="U3489">
            <v>1</v>
          </cell>
        </row>
        <row r="3490">
          <cell r="D3490">
            <v>309950</v>
          </cell>
          <cell r="E3490" t="str">
            <v>SIMAWA NATIONAL HIGH SCHOOL</v>
          </cell>
          <cell r="F3490">
            <v>1</v>
          </cell>
          <cell r="G3490">
            <v>1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1</v>
          </cell>
        </row>
        <row r="3491">
          <cell r="D3491">
            <v>302145</v>
          </cell>
          <cell r="E3491" t="str">
            <v>Federico A. Estipona Memorial High School</v>
          </cell>
          <cell r="F3491">
            <v>1</v>
          </cell>
          <cell r="G3491">
            <v>0</v>
          </cell>
          <cell r="H3491">
            <v>1</v>
          </cell>
          <cell r="I3491">
            <v>1</v>
          </cell>
          <cell r="J3491">
            <v>1</v>
          </cell>
          <cell r="K3491">
            <v>1</v>
          </cell>
          <cell r="L3491">
            <v>0</v>
          </cell>
          <cell r="M3491">
            <v>0</v>
          </cell>
          <cell r="N3491">
            <v>1</v>
          </cell>
          <cell r="O3491">
            <v>1</v>
          </cell>
          <cell r="P3491">
            <v>1</v>
          </cell>
          <cell r="Q3491">
            <v>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</row>
        <row r="3492">
          <cell r="D3492">
            <v>302143</v>
          </cell>
          <cell r="E3492" t="str">
            <v>Luy-a National High School</v>
          </cell>
          <cell r="F3492">
            <v>1</v>
          </cell>
          <cell r="G3492">
            <v>1</v>
          </cell>
          <cell r="H3492">
            <v>1</v>
          </cell>
          <cell r="I3492">
            <v>0</v>
          </cell>
          <cell r="J3492">
            <v>1</v>
          </cell>
          <cell r="K3492">
            <v>1</v>
          </cell>
          <cell r="L3492">
            <v>0</v>
          </cell>
          <cell r="M3492">
            <v>1</v>
          </cell>
          <cell r="N3492">
            <v>1</v>
          </cell>
          <cell r="O3492">
            <v>1</v>
          </cell>
          <cell r="P3492">
            <v>1</v>
          </cell>
          <cell r="Q3492">
            <v>1</v>
          </cell>
          <cell r="R3492">
            <v>1</v>
          </cell>
          <cell r="S3492">
            <v>0</v>
          </cell>
          <cell r="T3492">
            <v>0</v>
          </cell>
          <cell r="U3492">
            <v>1</v>
          </cell>
        </row>
        <row r="3493">
          <cell r="D3493">
            <v>309944</v>
          </cell>
          <cell r="E3493" t="str">
            <v>Taisan HS</v>
          </cell>
          <cell r="F3493">
            <v>1</v>
          </cell>
          <cell r="G3493">
            <v>1</v>
          </cell>
          <cell r="H3493">
            <v>1</v>
          </cell>
          <cell r="I3493">
            <v>1</v>
          </cell>
          <cell r="J3493">
            <v>1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1</v>
          </cell>
          <cell r="Q3493">
            <v>0</v>
          </cell>
          <cell r="R3493">
            <v>1</v>
          </cell>
          <cell r="S3493">
            <v>0</v>
          </cell>
          <cell r="T3493">
            <v>0</v>
          </cell>
          <cell r="U3493">
            <v>0</v>
          </cell>
        </row>
        <row r="3494">
          <cell r="D3494">
            <v>309914</v>
          </cell>
          <cell r="E3494" t="str">
            <v>Mayor Tomas V. Rivera Memorial High School</v>
          </cell>
          <cell r="F3494">
            <v>1</v>
          </cell>
          <cell r="G3494">
            <v>0</v>
          </cell>
          <cell r="H3494">
            <v>1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1</v>
          </cell>
          <cell r="Q3494">
            <v>0</v>
          </cell>
          <cell r="R3494">
            <v>0</v>
          </cell>
          <cell r="S3494">
            <v>0</v>
          </cell>
          <cell r="T3494">
            <v>1</v>
          </cell>
          <cell r="U3494">
            <v>0</v>
          </cell>
        </row>
        <row r="3495">
          <cell r="D3495">
            <v>302117</v>
          </cell>
          <cell r="E3495" t="str">
            <v>Pedro C. Sese, Sr. Mem. HS</v>
          </cell>
          <cell r="F3495">
            <v>0</v>
          </cell>
          <cell r="G3495">
            <v>1</v>
          </cell>
          <cell r="H3495">
            <v>1</v>
          </cell>
          <cell r="I3495">
            <v>1</v>
          </cell>
          <cell r="J3495">
            <v>0</v>
          </cell>
          <cell r="K3495">
            <v>1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1</v>
          </cell>
          <cell r="Q3495">
            <v>1</v>
          </cell>
          <cell r="R3495">
            <v>0</v>
          </cell>
          <cell r="S3495">
            <v>0</v>
          </cell>
          <cell r="T3495">
            <v>0</v>
          </cell>
          <cell r="U3495">
            <v>1</v>
          </cell>
        </row>
        <row r="3496">
          <cell r="D3496">
            <v>501524</v>
          </cell>
          <cell r="E3496" t="str">
            <v>Busing Integrated School</v>
          </cell>
          <cell r="F3496">
            <v>0</v>
          </cell>
          <cell r="G3496">
            <v>1</v>
          </cell>
          <cell r="H3496">
            <v>1</v>
          </cell>
          <cell r="I3496">
            <v>1</v>
          </cell>
          <cell r="J3496">
            <v>1</v>
          </cell>
          <cell r="K3496">
            <v>1</v>
          </cell>
          <cell r="L3496">
            <v>1</v>
          </cell>
          <cell r="M3496">
            <v>1</v>
          </cell>
          <cell r="N3496">
            <v>1</v>
          </cell>
          <cell r="O3496">
            <v>0</v>
          </cell>
          <cell r="P3496">
            <v>1</v>
          </cell>
          <cell r="Q3496">
            <v>1</v>
          </cell>
          <cell r="R3496">
            <v>1</v>
          </cell>
          <cell r="S3496">
            <v>1</v>
          </cell>
          <cell r="T3496">
            <v>1</v>
          </cell>
          <cell r="U3496">
            <v>1</v>
          </cell>
        </row>
        <row r="3497">
          <cell r="D3497">
            <v>302121</v>
          </cell>
          <cell r="E3497" t="str">
            <v>Buenavista National High School</v>
          </cell>
          <cell r="F3497">
            <v>1</v>
          </cell>
          <cell r="G3497">
            <v>0</v>
          </cell>
          <cell r="H3497">
            <v>1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1</v>
          </cell>
          <cell r="Q3497">
            <v>1</v>
          </cell>
          <cell r="R3497">
            <v>0</v>
          </cell>
          <cell r="S3497">
            <v>0</v>
          </cell>
          <cell r="T3497">
            <v>0</v>
          </cell>
          <cell r="U3497">
            <v>1</v>
          </cell>
        </row>
        <row r="3498">
          <cell r="D3498">
            <v>309909</v>
          </cell>
          <cell r="E3498" t="str">
            <v>Teresita C. Young Memorial High School</v>
          </cell>
          <cell r="F3498">
            <v>1</v>
          </cell>
          <cell r="G3498">
            <v>1</v>
          </cell>
          <cell r="H3498">
            <v>1</v>
          </cell>
          <cell r="I3498">
            <v>1</v>
          </cell>
          <cell r="J3498">
            <v>1</v>
          </cell>
          <cell r="K3498">
            <v>1</v>
          </cell>
          <cell r="L3498">
            <v>0</v>
          </cell>
          <cell r="M3498">
            <v>1</v>
          </cell>
          <cell r="N3498">
            <v>1</v>
          </cell>
          <cell r="O3498">
            <v>1</v>
          </cell>
          <cell r="P3498">
            <v>0</v>
          </cell>
          <cell r="Q3498">
            <v>1</v>
          </cell>
          <cell r="R3498">
            <v>0</v>
          </cell>
          <cell r="S3498">
            <v>1</v>
          </cell>
          <cell r="T3498">
            <v>0</v>
          </cell>
          <cell r="U3498">
            <v>1</v>
          </cell>
        </row>
        <row r="3499">
          <cell r="D3499">
            <v>302146</v>
          </cell>
          <cell r="E3499" t="str">
            <v>Marintoc National High School</v>
          </cell>
          <cell r="F3499">
            <v>1</v>
          </cell>
          <cell r="G3499">
            <v>0</v>
          </cell>
          <cell r="H3499">
            <v>0</v>
          </cell>
          <cell r="I3499">
            <v>0</v>
          </cell>
          <cell r="J3499">
            <v>0</v>
          </cell>
          <cell r="K3499">
            <v>1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1</v>
          </cell>
        </row>
        <row r="3500">
          <cell r="D3500">
            <v>302153</v>
          </cell>
          <cell r="E3500" t="str">
            <v>Rondina-Atendido National High School</v>
          </cell>
          <cell r="F3500">
            <v>1</v>
          </cell>
          <cell r="G3500">
            <v>0</v>
          </cell>
          <cell r="H3500">
            <v>0</v>
          </cell>
          <cell r="I3500">
            <v>0</v>
          </cell>
          <cell r="J3500">
            <v>0</v>
          </cell>
          <cell r="K3500">
            <v>1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1</v>
          </cell>
          <cell r="Q3500">
            <v>1</v>
          </cell>
          <cell r="R3500">
            <v>0</v>
          </cell>
          <cell r="S3500">
            <v>0</v>
          </cell>
          <cell r="T3500">
            <v>1</v>
          </cell>
          <cell r="U3500">
            <v>0</v>
          </cell>
        </row>
        <row r="3501">
          <cell r="D3501">
            <v>302166</v>
          </cell>
          <cell r="E3501" t="str">
            <v>San Isidro National High School</v>
          </cell>
          <cell r="F3501">
            <v>1</v>
          </cell>
          <cell r="G3501">
            <v>1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1</v>
          </cell>
          <cell r="Q3501">
            <v>1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</row>
        <row r="3502">
          <cell r="D3502">
            <v>302114</v>
          </cell>
          <cell r="E3502" t="str">
            <v>Don Benito Maristela Mem. HS</v>
          </cell>
          <cell r="F3502">
            <v>1</v>
          </cell>
          <cell r="G3502">
            <v>1</v>
          </cell>
          <cell r="H3502">
            <v>1</v>
          </cell>
          <cell r="I3502">
            <v>0</v>
          </cell>
          <cell r="J3502">
            <v>1</v>
          </cell>
          <cell r="K3502">
            <v>1</v>
          </cell>
          <cell r="L3502">
            <v>1</v>
          </cell>
          <cell r="M3502">
            <v>1</v>
          </cell>
          <cell r="N3502">
            <v>1</v>
          </cell>
          <cell r="O3502">
            <v>1</v>
          </cell>
          <cell r="P3502">
            <v>1</v>
          </cell>
          <cell r="Q3502">
            <v>1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</row>
        <row r="3503">
          <cell r="D3503">
            <v>302152</v>
          </cell>
          <cell r="E3503" t="str">
            <v>Monreal National High School</v>
          </cell>
          <cell r="F3503">
            <v>1</v>
          </cell>
          <cell r="G3503">
            <v>0</v>
          </cell>
          <cell r="H3503">
            <v>0</v>
          </cell>
          <cell r="I3503">
            <v>0</v>
          </cell>
          <cell r="J3503">
            <v>0</v>
          </cell>
          <cell r="K3503">
            <v>1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1</v>
          </cell>
          <cell r="Q3503">
            <v>1</v>
          </cell>
          <cell r="R3503">
            <v>1</v>
          </cell>
          <cell r="S3503">
            <v>0</v>
          </cell>
          <cell r="T3503">
            <v>0</v>
          </cell>
          <cell r="U3503">
            <v>0</v>
          </cell>
        </row>
        <row r="3504">
          <cell r="D3504">
            <v>309941</v>
          </cell>
          <cell r="E3504" t="str">
            <v>Cristeta Bagano MHS</v>
          </cell>
          <cell r="F3504">
            <v>1</v>
          </cell>
          <cell r="G3504">
            <v>0</v>
          </cell>
          <cell r="H3504">
            <v>1</v>
          </cell>
          <cell r="I3504">
            <v>0</v>
          </cell>
          <cell r="J3504">
            <v>1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1</v>
          </cell>
          <cell r="R3504">
            <v>0</v>
          </cell>
          <cell r="S3504">
            <v>0</v>
          </cell>
          <cell r="T3504">
            <v>1</v>
          </cell>
          <cell r="U3504">
            <v>0</v>
          </cell>
        </row>
        <row r="3505">
          <cell r="D3505">
            <v>309923</v>
          </cell>
          <cell r="E3505" t="str">
            <v>Cogon High School</v>
          </cell>
          <cell r="F3505">
            <v>1</v>
          </cell>
          <cell r="G3505">
            <v>1</v>
          </cell>
          <cell r="H3505">
            <v>1</v>
          </cell>
          <cell r="I3505">
            <v>1</v>
          </cell>
          <cell r="J3505">
            <v>1</v>
          </cell>
          <cell r="K3505">
            <v>1</v>
          </cell>
          <cell r="L3505">
            <v>1</v>
          </cell>
          <cell r="M3505">
            <v>1</v>
          </cell>
          <cell r="N3505">
            <v>1</v>
          </cell>
          <cell r="O3505">
            <v>1</v>
          </cell>
          <cell r="P3505">
            <v>1</v>
          </cell>
          <cell r="Q3505">
            <v>1</v>
          </cell>
          <cell r="R3505">
            <v>1</v>
          </cell>
          <cell r="S3505">
            <v>1</v>
          </cell>
          <cell r="T3505">
            <v>1</v>
          </cell>
          <cell r="U3505">
            <v>1</v>
          </cell>
        </row>
        <row r="3506">
          <cell r="D3506">
            <v>302165</v>
          </cell>
          <cell r="E3506" t="str">
            <v>Rodolfo Z. Titong National High School</v>
          </cell>
          <cell r="F3506">
            <v>0</v>
          </cell>
          <cell r="G3506">
            <v>1</v>
          </cell>
          <cell r="H3506">
            <v>1</v>
          </cell>
          <cell r="I3506">
            <v>1</v>
          </cell>
          <cell r="J3506">
            <v>1</v>
          </cell>
          <cell r="K3506">
            <v>0</v>
          </cell>
          <cell r="L3506">
            <v>0</v>
          </cell>
          <cell r="M3506">
            <v>0</v>
          </cell>
          <cell r="N3506">
            <v>1</v>
          </cell>
          <cell r="O3506">
            <v>0</v>
          </cell>
          <cell r="P3506">
            <v>1</v>
          </cell>
          <cell r="Q3506">
            <v>1</v>
          </cell>
          <cell r="R3506">
            <v>1</v>
          </cell>
          <cell r="S3506">
            <v>0</v>
          </cell>
          <cell r="T3506">
            <v>0</v>
          </cell>
          <cell r="U3506">
            <v>1</v>
          </cell>
        </row>
        <row r="3507">
          <cell r="D3507">
            <v>302154</v>
          </cell>
          <cell r="E3507" t="str">
            <v>Naro National High School</v>
          </cell>
          <cell r="F3507">
            <v>1</v>
          </cell>
          <cell r="G3507">
            <v>1</v>
          </cell>
          <cell r="H3507">
            <v>1</v>
          </cell>
          <cell r="I3507">
            <v>1</v>
          </cell>
          <cell r="J3507">
            <v>1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1</v>
          </cell>
          <cell r="P3507">
            <v>1</v>
          </cell>
          <cell r="Q3507">
            <v>1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</row>
        <row r="3508">
          <cell r="D3508">
            <v>309933</v>
          </cell>
          <cell r="E3508" t="str">
            <v>Dalipe National High School</v>
          </cell>
          <cell r="F3508">
            <v>1</v>
          </cell>
          <cell r="G3508">
            <v>1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</row>
        <row r="3509">
          <cell r="D3509">
            <v>501640</v>
          </cell>
          <cell r="E3509" t="str">
            <v>Centro Integrated School</v>
          </cell>
          <cell r="F3509">
            <v>0</v>
          </cell>
          <cell r="G3509">
            <v>1</v>
          </cell>
          <cell r="H3509">
            <v>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1</v>
          </cell>
        </row>
        <row r="3510">
          <cell r="D3510">
            <v>309946</v>
          </cell>
          <cell r="E3510" t="str">
            <v>SULPICIO T. CONDOR, SR. NATIONAL HIGH SCHOOL</v>
          </cell>
          <cell r="F3510">
            <v>1</v>
          </cell>
          <cell r="G3510">
            <v>0</v>
          </cell>
          <cell r="H3510">
            <v>1</v>
          </cell>
          <cell r="I3510">
            <v>1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1</v>
          </cell>
          <cell r="Q3510">
            <v>1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</row>
        <row r="3511">
          <cell r="D3511">
            <v>302123</v>
          </cell>
          <cell r="E3511" t="str">
            <v>Buracan National High School</v>
          </cell>
          <cell r="F3511">
            <v>1</v>
          </cell>
          <cell r="G3511">
            <v>0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</row>
        <row r="3512">
          <cell r="D3512">
            <v>305711</v>
          </cell>
          <cell r="E3512" t="str">
            <v>Casinillo-Monteroyo High School</v>
          </cell>
          <cell r="F3512">
            <v>0</v>
          </cell>
          <cell r="G3512">
            <v>1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1</v>
          </cell>
          <cell r="R3512">
            <v>0</v>
          </cell>
          <cell r="S3512">
            <v>0</v>
          </cell>
          <cell r="T3512">
            <v>0</v>
          </cell>
          <cell r="U3512">
            <v>1</v>
          </cell>
        </row>
        <row r="3513">
          <cell r="D3513">
            <v>302109</v>
          </cell>
          <cell r="E3513" t="str">
            <v>Andres Clemente Jr.National HS</v>
          </cell>
          <cell r="F3513">
            <v>1</v>
          </cell>
          <cell r="G3513">
            <v>0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</row>
        <row r="3514">
          <cell r="D3514">
            <v>302164</v>
          </cell>
          <cell r="E3514" t="str">
            <v>Quinayangan National High School</v>
          </cell>
          <cell r="F3514">
            <v>1</v>
          </cell>
          <cell r="G3514">
            <v>1</v>
          </cell>
          <cell r="H3514">
            <v>1</v>
          </cell>
          <cell r="I3514">
            <v>0</v>
          </cell>
          <cell r="J3514">
            <v>1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1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</row>
        <row r="3515">
          <cell r="D3515">
            <v>302141</v>
          </cell>
          <cell r="E3515" t="str">
            <v>Lahong National High School</v>
          </cell>
          <cell r="F3515">
            <v>1</v>
          </cell>
          <cell r="G3515">
            <v>1</v>
          </cell>
          <cell r="H3515">
            <v>1</v>
          </cell>
          <cell r="I3515">
            <v>1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1</v>
          </cell>
          <cell r="R3515">
            <v>1</v>
          </cell>
          <cell r="S3515">
            <v>0</v>
          </cell>
          <cell r="T3515">
            <v>0</v>
          </cell>
          <cell r="U3515">
            <v>1</v>
          </cell>
        </row>
        <row r="3516">
          <cell r="D3516">
            <v>309925</v>
          </cell>
          <cell r="E3516" t="str">
            <v>Damaso R. Rubia MHS</v>
          </cell>
          <cell r="F3516">
            <v>1</v>
          </cell>
          <cell r="G3516">
            <v>0</v>
          </cell>
          <cell r="H3516">
            <v>1</v>
          </cell>
          <cell r="I3516">
            <v>1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1</v>
          </cell>
          <cell r="R3516">
            <v>1</v>
          </cell>
          <cell r="S3516">
            <v>0</v>
          </cell>
          <cell r="T3516">
            <v>0</v>
          </cell>
          <cell r="U3516">
            <v>1</v>
          </cell>
        </row>
        <row r="3517">
          <cell r="D3517">
            <v>302135</v>
          </cell>
          <cell r="E3517" t="str">
            <v>Felixberto Del Rosario, Sr. Mem. HS</v>
          </cell>
          <cell r="F3517">
            <v>1</v>
          </cell>
          <cell r="G3517">
            <v>1</v>
          </cell>
          <cell r="H3517">
            <v>1</v>
          </cell>
          <cell r="I3517">
            <v>0</v>
          </cell>
          <cell r="J3517">
            <v>1</v>
          </cell>
          <cell r="K3517">
            <v>1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1</v>
          </cell>
          <cell r="Q3517">
            <v>1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</row>
        <row r="3518">
          <cell r="D3518">
            <v>302169</v>
          </cell>
          <cell r="E3518" t="str">
            <v>San Pedro NHS</v>
          </cell>
          <cell r="F3518">
            <v>1</v>
          </cell>
          <cell r="G3518">
            <v>1</v>
          </cell>
          <cell r="H3518">
            <v>0</v>
          </cell>
          <cell r="I3518">
            <v>1</v>
          </cell>
          <cell r="J3518">
            <v>0</v>
          </cell>
          <cell r="K3518">
            <v>1</v>
          </cell>
          <cell r="L3518">
            <v>0</v>
          </cell>
          <cell r="M3518">
            <v>0</v>
          </cell>
          <cell r="N3518">
            <v>1</v>
          </cell>
          <cell r="O3518">
            <v>1</v>
          </cell>
          <cell r="P3518">
            <v>1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1</v>
          </cell>
        </row>
        <row r="3519">
          <cell r="D3519">
            <v>309937</v>
          </cell>
          <cell r="E3519" t="str">
            <v>Vicente D. Alburo High School</v>
          </cell>
          <cell r="F3519">
            <v>1</v>
          </cell>
          <cell r="G3519">
            <v>0</v>
          </cell>
          <cell r="H3519">
            <v>1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1</v>
          </cell>
          <cell r="O3519">
            <v>0</v>
          </cell>
          <cell r="P3519">
            <v>1</v>
          </cell>
          <cell r="Q3519">
            <v>1</v>
          </cell>
          <cell r="R3519">
            <v>1</v>
          </cell>
          <cell r="S3519">
            <v>0</v>
          </cell>
          <cell r="T3519">
            <v>1</v>
          </cell>
          <cell r="U3519">
            <v>1</v>
          </cell>
        </row>
        <row r="3520">
          <cell r="D3520">
            <v>302192</v>
          </cell>
          <cell r="E3520" t="str">
            <v>Bulusan NHS</v>
          </cell>
          <cell r="F3520">
            <v>1</v>
          </cell>
          <cell r="G3520">
            <v>0</v>
          </cell>
          <cell r="H3520">
            <v>0</v>
          </cell>
          <cell r="I3520">
            <v>1</v>
          </cell>
          <cell r="J3520">
            <v>1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1</v>
          </cell>
          <cell r="Q3520">
            <v>1</v>
          </cell>
          <cell r="R3520">
            <v>1</v>
          </cell>
          <cell r="S3520">
            <v>0</v>
          </cell>
          <cell r="T3520">
            <v>1</v>
          </cell>
          <cell r="U3520">
            <v>0</v>
          </cell>
        </row>
        <row r="3521">
          <cell r="D3521">
            <v>302243</v>
          </cell>
          <cell r="E3521" t="str">
            <v>Siuton NHS</v>
          </cell>
          <cell r="F3521">
            <v>1</v>
          </cell>
          <cell r="G3521">
            <v>1</v>
          </cell>
          <cell r="H3521">
            <v>0</v>
          </cell>
          <cell r="I3521">
            <v>0</v>
          </cell>
          <cell r="J3521">
            <v>0</v>
          </cell>
          <cell r="K3521">
            <v>1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1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</row>
        <row r="3522">
          <cell r="D3522">
            <v>302202</v>
          </cell>
          <cell r="E3522" t="str">
            <v>Dinapa NHS</v>
          </cell>
          <cell r="F3522">
            <v>1</v>
          </cell>
          <cell r="G3522">
            <v>1</v>
          </cell>
          <cell r="H3522">
            <v>1</v>
          </cell>
          <cell r="I3522">
            <v>1</v>
          </cell>
          <cell r="J3522">
            <v>0</v>
          </cell>
          <cell r="K3522">
            <v>1</v>
          </cell>
          <cell r="L3522">
            <v>1</v>
          </cell>
          <cell r="M3522">
            <v>0</v>
          </cell>
          <cell r="N3522">
            <v>0</v>
          </cell>
          <cell r="O3522">
            <v>1</v>
          </cell>
          <cell r="P3522">
            <v>1</v>
          </cell>
          <cell r="Q3522">
            <v>1</v>
          </cell>
          <cell r="R3522">
            <v>1</v>
          </cell>
          <cell r="S3522">
            <v>0</v>
          </cell>
          <cell r="T3522">
            <v>1</v>
          </cell>
          <cell r="U3522">
            <v>1</v>
          </cell>
        </row>
        <row r="3523">
          <cell r="D3523">
            <v>302179</v>
          </cell>
          <cell r="E3523" t="str">
            <v>Abucay National High School</v>
          </cell>
          <cell r="F3523">
            <v>1</v>
          </cell>
          <cell r="G3523">
            <v>1</v>
          </cell>
          <cell r="H3523">
            <v>1</v>
          </cell>
          <cell r="I3523">
            <v>1</v>
          </cell>
          <cell r="J3523">
            <v>1</v>
          </cell>
          <cell r="K3523">
            <v>1</v>
          </cell>
          <cell r="L3523">
            <v>1</v>
          </cell>
          <cell r="M3523">
            <v>0</v>
          </cell>
          <cell r="N3523">
            <v>1</v>
          </cell>
          <cell r="O3523">
            <v>1</v>
          </cell>
          <cell r="P3523">
            <v>1</v>
          </cell>
          <cell r="Q3523">
            <v>1</v>
          </cell>
          <cell r="R3523">
            <v>1</v>
          </cell>
          <cell r="S3523">
            <v>0</v>
          </cell>
          <cell r="T3523">
            <v>1</v>
          </cell>
          <cell r="U3523">
            <v>1</v>
          </cell>
        </row>
        <row r="3524">
          <cell r="D3524">
            <v>302222</v>
          </cell>
          <cell r="E3524" t="str">
            <v>Magallanes National High School</v>
          </cell>
          <cell r="F3524">
            <v>1</v>
          </cell>
          <cell r="G3524">
            <v>0</v>
          </cell>
          <cell r="H3524">
            <v>0</v>
          </cell>
          <cell r="I3524">
            <v>0</v>
          </cell>
          <cell r="J3524">
            <v>1</v>
          </cell>
          <cell r="K3524">
            <v>1</v>
          </cell>
          <cell r="L3524">
            <v>0</v>
          </cell>
          <cell r="M3524">
            <v>0</v>
          </cell>
          <cell r="N3524">
            <v>1</v>
          </cell>
          <cell r="O3524">
            <v>0</v>
          </cell>
          <cell r="P3524">
            <v>1</v>
          </cell>
          <cell r="Q3524">
            <v>0</v>
          </cell>
          <cell r="R3524">
            <v>0</v>
          </cell>
          <cell r="S3524">
            <v>0</v>
          </cell>
          <cell r="T3524">
            <v>1</v>
          </cell>
          <cell r="U3524">
            <v>0</v>
          </cell>
        </row>
        <row r="3525">
          <cell r="D3525">
            <v>302219</v>
          </cell>
          <cell r="E3525" t="str">
            <v>Macalaya NHS</v>
          </cell>
          <cell r="F3525">
            <v>1</v>
          </cell>
          <cell r="G3525">
            <v>0</v>
          </cell>
          <cell r="H3525">
            <v>1</v>
          </cell>
          <cell r="I3525">
            <v>1</v>
          </cell>
          <cell r="J3525">
            <v>1</v>
          </cell>
          <cell r="K3525">
            <v>1</v>
          </cell>
          <cell r="L3525">
            <v>1</v>
          </cell>
          <cell r="M3525">
            <v>1</v>
          </cell>
          <cell r="N3525">
            <v>1</v>
          </cell>
          <cell r="O3525">
            <v>1</v>
          </cell>
          <cell r="P3525">
            <v>0</v>
          </cell>
          <cell r="Q3525">
            <v>1</v>
          </cell>
          <cell r="R3525">
            <v>1</v>
          </cell>
          <cell r="S3525">
            <v>0</v>
          </cell>
          <cell r="T3525">
            <v>1</v>
          </cell>
          <cell r="U3525">
            <v>1</v>
          </cell>
        </row>
        <row r="3526">
          <cell r="D3526">
            <v>302220</v>
          </cell>
          <cell r="E3526" t="str">
            <v>Magallanes National Vocational HS</v>
          </cell>
          <cell r="F3526">
            <v>1</v>
          </cell>
          <cell r="G3526">
            <v>0</v>
          </cell>
          <cell r="H3526">
            <v>1</v>
          </cell>
          <cell r="I3526">
            <v>1</v>
          </cell>
          <cell r="J3526">
            <v>1</v>
          </cell>
          <cell r="K3526">
            <v>1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1</v>
          </cell>
          <cell r="R3526">
            <v>0</v>
          </cell>
          <cell r="S3526">
            <v>0</v>
          </cell>
          <cell r="T3526">
            <v>1</v>
          </cell>
          <cell r="U3526">
            <v>1</v>
          </cell>
        </row>
        <row r="3527">
          <cell r="D3527">
            <v>302183</v>
          </cell>
          <cell r="E3527" t="str">
            <v>Bagatao NHS</v>
          </cell>
          <cell r="F3527">
            <v>0</v>
          </cell>
          <cell r="G3527">
            <v>1</v>
          </cell>
          <cell r="H3527">
            <v>0</v>
          </cell>
          <cell r="I3527">
            <v>1</v>
          </cell>
          <cell r="J3527">
            <v>1</v>
          </cell>
          <cell r="K3527">
            <v>1</v>
          </cell>
          <cell r="L3527">
            <v>0</v>
          </cell>
          <cell r="M3527">
            <v>1</v>
          </cell>
          <cell r="N3527">
            <v>0</v>
          </cell>
          <cell r="O3527">
            <v>1</v>
          </cell>
          <cell r="P3527">
            <v>0</v>
          </cell>
          <cell r="Q3527">
            <v>1</v>
          </cell>
          <cell r="R3527">
            <v>1</v>
          </cell>
          <cell r="S3527">
            <v>0</v>
          </cell>
          <cell r="T3527">
            <v>0</v>
          </cell>
          <cell r="U3527">
            <v>0</v>
          </cell>
        </row>
        <row r="3528">
          <cell r="D3528">
            <v>302199</v>
          </cell>
          <cell r="E3528" t="str">
            <v>Buenavista NHS</v>
          </cell>
          <cell r="F3528">
            <v>1</v>
          </cell>
          <cell r="G3528">
            <v>1</v>
          </cell>
          <cell r="H3528">
            <v>0</v>
          </cell>
          <cell r="I3528">
            <v>0</v>
          </cell>
          <cell r="J3528">
            <v>0</v>
          </cell>
          <cell r="K3528">
            <v>1</v>
          </cell>
          <cell r="L3528">
            <v>0</v>
          </cell>
          <cell r="M3528">
            <v>0</v>
          </cell>
          <cell r="N3528">
            <v>1</v>
          </cell>
          <cell r="O3528">
            <v>1</v>
          </cell>
          <cell r="P3528">
            <v>0</v>
          </cell>
          <cell r="Q3528">
            <v>1</v>
          </cell>
          <cell r="R3528">
            <v>0</v>
          </cell>
          <cell r="S3528">
            <v>0</v>
          </cell>
          <cell r="T3528">
            <v>0</v>
          </cell>
          <cell r="U3528">
            <v>1</v>
          </cell>
        </row>
        <row r="3529">
          <cell r="D3529">
            <v>310006</v>
          </cell>
          <cell r="E3529" t="str">
            <v>Bantayan National  High School</v>
          </cell>
          <cell r="F3529">
            <v>1</v>
          </cell>
          <cell r="G3529">
            <v>0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1</v>
          </cell>
          <cell r="Q3529">
            <v>1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</row>
        <row r="3530">
          <cell r="D3530">
            <v>302224</v>
          </cell>
          <cell r="E3530" t="str">
            <v>Manuel T. Sia NHS</v>
          </cell>
          <cell r="F3530">
            <v>1</v>
          </cell>
          <cell r="G3530">
            <v>0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</row>
        <row r="3531">
          <cell r="D3531">
            <v>310007</v>
          </cell>
          <cell r="E3531" t="str">
            <v>Biton High School</v>
          </cell>
          <cell r="F3531">
            <v>1</v>
          </cell>
          <cell r="G3531">
            <v>1</v>
          </cell>
          <cell r="H3531">
            <v>0</v>
          </cell>
          <cell r="I3531">
            <v>1</v>
          </cell>
          <cell r="J3531">
            <v>1</v>
          </cell>
          <cell r="K3531">
            <v>1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1</v>
          </cell>
          <cell r="Q3531">
            <v>1</v>
          </cell>
          <cell r="R3531">
            <v>0</v>
          </cell>
          <cell r="S3531">
            <v>0</v>
          </cell>
          <cell r="T3531">
            <v>0</v>
          </cell>
          <cell r="U3531">
            <v>1</v>
          </cell>
        </row>
        <row r="3532">
          <cell r="D3532">
            <v>310008</v>
          </cell>
          <cell r="E3532" t="str">
            <v>San Rafael NHS</v>
          </cell>
          <cell r="F3532">
            <v>1</v>
          </cell>
          <cell r="G3532">
            <v>1</v>
          </cell>
          <cell r="H3532">
            <v>1</v>
          </cell>
          <cell r="I3532">
            <v>0</v>
          </cell>
          <cell r="J3532">
            <v>1</v>
          </cell>
          <cell r="K3532">
            <v>1</v>
          </cell>
          <cell r="L3532">
            <v>0</v>
          </cell>
          <cell r="M3532">
            <v>0</v>
          </cell>
          <cell r="N3532">
            <v>1</v>
          </cell>
          <cell r="O3532">
            <v>0</v>
          </cell>
          <cell r="P3532">
            <v>1</v>
          </cell>
          <cell r="Q3532">
            <v>1</v>
          </cell>
          <cell r="R3532">
            <v>1</v>
          </cell>
          <cell r="S3532">
            <v>0</v>
          </cell>
          <cell r="T3532">
            <v>0</v>
          </cell>
          <cell r="U3532">
            <v>1</v>
          </cell>
        </row>
        <row r="3533">
          <cell r="D3533">
            <v>310005</v>
          </cell>
          <cell r="E3533" t="str">
            <v>Bagong Sirang NHS</v>
          </cell>
          <cell r="F3533">
            <v>1</v>
          </cell>
          <cell r="G3533">
            <v>1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1</v>
          </cell>
          <cell r="Q3533">
            <v>1</v>
          </cell>
          <cell r="R3533">
            <v>0</v>
          </cell>
          <cell r="S3533">
            <v>0</v>
          </cell>
          <cell r="T3533">
            <v>1</v>
          </cell>
          <cell r="U3533">
            <v>0</v>
          </cell>
        </row>
        <row r="3534">
          <cell r="D3534">
            <v>302231</v>
          </cell>
          <cell r="E3534" t="str">
            <v>PILI NATIONAL HIGH SCHOOL</v>
          </cell>
          <cell r="F3534">
            <v>1</v>
          </cell>
          <cell r="G3534">
            <v>1</v>
          </cell>
          <cell r="H3534">
            <v>1</v>
          </cell>
          <cell r="I3534">
            <v>1</v>
          </cell>
          <cell r="J3534">
            <v>1</v>
          </cell>
          <cell r="K3534">
            <v>1</v>
          </cell>
          <cell r="L3534">
            <v>1</v>
          </cell>
          <cell r="M3534">
            <v>0</v>
          </cell>
          <cell r="N3534">
            <v>0</v>
          </cell>
          <cell r="O3534">
            <v>0</v>
          </cell>
          <cell r="P3534">
            <v>1</v>
          </cell>
          <cell r="Q3534">
            <v>1</v>
          </cell>
          <cell r="R3534">
            <v>1</v>
          </cell>
          <cell r="S3534">
            <v>0</v>
          </cell>
          <cell r="T3534">
            <v>0</v>
          </cell>
          <cell r="U3534">
            <v>1</v>
          </cell>
        </row>
        <row r="3535">
          <cell r="D3535">
            <v>302207</v>
          </cell>
          <cell r="E3535" t="str">
            <v>Donsol Vocational HS</v>
          </cell>
          <cell r="F3535">
            <v>1</v>
          </cell>
          <cell r="G3535">
            <v>0</v>
          </cell>
          <cell r="H3535">
            <v>1</v>
          </cell>
          <cell r="I3535">
            <v>0</v>
          </cell>
          <cell r="J3535">
            <v>1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1</v>
          </cell>
          <cell r="Q3535">
            <v>1</v>
          </cell>
          <cell r="R3535">
            <v>1</v>
          </cell>
          <cell r="S3535">
            <v>0</v>
          </cell>
          <cell r="T3535">
            <v>1</v>
          </cell>
          <cell r="U3535">
            <v>1</v>
          </cell>
        </row>
        <row r="3536">
          <cell r="D3536">
            <v>302229</v>
          </cell>
          <cell r="E3536" t="str">
            <v>Palanas NHS</v>
          </cell>
          <cell r="F3536">
            <v>1</v>
          </cell>
          <cell r="G3536">
            <v>1</v>
          </cell>
          <cell r="H3536">
            <v>1</v>
          </cell>
          <cell r="I3536">
            <v>1</v>
          </cell>
          <cell r="J3536">
            <v>1</v>
          </cell>
          <cell r="K3536">
            <v>1</v>
          </cell>
          <cell r="L3536">
            <v>1</v>
          </cell>
          <cell r="M3536">
            <v>1</v>
          </cell>
          <cell r="N3536">
            <v>1</v>
          </cell>
          <cell r="O3536">
            <v>1</v>
          </cell>
          <cell r="P3536">
            <v>1</v>
          </cell>
          <cell r="Q3536">
            <v>1</v>
          </cell>
          <cell r="R3536">
            <v>0</v>
          </cell>
          <cell r="S3536">
            <v>0</v>
          </cell>
          <cell r="T3536">
            <v>0</v>
          </cell>
          <cell r="U3536">
            <v>1</v>
          </cell>
        </row>
        <row r="3537">
          <cell r="D3537">
            <v>302221</v>
          </cell>
          <cell r="E3537" t="str">
            <v>Cagbolo National Vocational HS</v>
          </cell>
          <cell r="F3537">
            <v>1</v>
          </cell>
          <cell r="G3537">
            <v>0</v>
          </cell>
          <cell r="H3537">
            <v>1</v>
          </cell>
          <cell r="I3537">
            <v>1</v>
          </cell>
          <cell r="J3537">
            <v>1</v>
          </cell>
          <cell r="K3537">
            <v>1</v>
          </cell>
          <cell r="L3537">
            <v>1</v>
          </cell>
          <cell r="M3537">
            <v>0</v>
          </cell>
          <cell r="N3537">
            <v>0</v>
          </cell>
          <cell r="O3537">
            <v>0</v>
          </cell>
          <cell r="P3537">
            <v>1</v>
          </cell>
          <cell r="Q3537">
            <v>1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</row>
        <row r="3538">
          <cell r="D3538">
            <v>302195</v>
          </cell>
          <cell r="E3538" t="str">
            <v>Caditaan NHS</v>
          </cell>
          <cell r="F3538">
            <v>1</v>
          </cell>
          <cell r="G3538">
            <v>1</v>
          </cell>
          <cell r="H3538">
            <v>1</v>
          </cell>
          <cell r="I3538">
            <v>1</v>
          </cell>
          <cell r="J3538">
            <v>1</v>
          </cell>
          <cell r="K3538">
            <v>1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1</v>
          </cell>
          <cell r="Q3538">
            <v>1</v>
          </cell>
          <cell r="R3538">
            <v>1</v>
          </cell>
          <cell r="S3538">
            <v>0</v>
          </cell>
          <cell r="T3538">
            <v>1</v>
          </cell>
          <cell r="U3538">
            <v>0</v>
          </cell>
        </row>
        <row r="3539">
          <cell r="D3539">
            <v>302227</v>
          </cell>
          <cell r="E3539" t="str">
            <v>Milagrosa NHS</v>
          </cell>
          <cell r="F3539">
            <v>1</v>
          </cell>
          <cell r="G3539">
            <v>0</v>
          </cell>
          <cell r="H3539">
            <v>0</v>
          </cell>
          <cell r="I3539">
            <v>0</v>
          </cell>
          <cell r="J3539">
            <v>1</v>
          </cell>
          <cell r="K3539">
            <v>1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1</v>
          </cell>
          <cell r="Q3539">
            <v>1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</row>
        <row r="3540">
          <cell r="D3540">
            <v>302248</v>
          </cell>
          <cell r="E3540" t="str">
            <v>Tingco NHS</v>
          </cell>
          <cell r="F3540">
            <v>1</v>
          </cell>
          <cell r="G3540">
            <v>1</v>
          </cell>
          <cell r="H3540">
            <v>1</v>
          </cell>
          <cell r="I3540">
            <v>1</v>
          </cell>
          <cell r="J3540">
            <v>0</v>
          </cell>
          <cell r="K3540">
            <v>1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1</v>
          </cell>
          <cell r="Q3540">
            <v>1</v>
          </cell>
          <cell r="R3540">
            <v>0</v>
          </cell>
          <cell r="S3540">
            <v>0</v>
          </cell>
          <cell r="T3540">
            <v>0</v>
          </cell>
          <cell r="U3540">
            <v>1</v>
          </cell>
        </row>
        <row r="3541">
          <cell r="D3541">
            <v>302187</v>
          </cell>
          <cell r="E3541" t="str">
            <v>Juban National High School</v>
          </cell>
          <cell r="F3541">
            <v>1</v>
          </cell>
          <cell r="G3541">
            <v>1</v>
          </cell>
          <cell r="H3541">
            <v>1</v>
          </cell>
          <cell r="I3541">
            <v>1</v>
          </cell>
          <cell r="J3541">
            <v>0</v>
          </cell>
          <cell r="K3541">
            <v>1</v>
          </cell>
          <cell r="L3541">
            <v>0</v>
          </cell>
          <cell r="M3541">
            <v>0</v>
          </cell>
          <cell r="N3541">
            <v>1</v>
          </cell>
          <cell r="O3541">
            <v>1</v>
          </cell>
          <cell r="P3541">
            <v>1</v>
          </cell>
          <cell r="Q3541">
            <v>1</v>
          </cell>
          <cell r="R3541">
            <v>0</v>
          </cell>
          <cell r="S3541">
            <v>0</v>
          </cell>
          <cell r="T3541">
            <v>1</v>
          </cell>
          <cell r="U3541">
            <v>1</v>
          </cell>
        </row>
        <row r="3542">
          <cell r="D3542">
            <v>302206</v>
          </cell>
          <cell r="E3542" t="str">
            <v>Donsol National Comprehensive HS - Sta. Cruz Extension HS</v>
          </cell>
          <cell r="F3542">
            <v>1</v>
          </cell>
          <cell r="G3542">
            <v>1</v>
          </cell>
          <cell r="H3542">
            <v>0</v>
          </cell>
          <cell r="I3542">
            <v>1</v>
          </cell>
          <cell r="J3542">
            <v>0</v>
          </cell>
          <cell r="K3542">
            <v>1</v>
          </cell>
          <cell r="L3542">
            <v>1</v>
          </cell>
          <cell r="M3542">
            <v>0</v>
          </cell>
          <cell r="N3542">
            <v>1</v>
          </cell>
          <cell r="O3542">
            <v>0</v>
          </cell>
          <cell r="P3542">
            <v>1</v>
          </cell>
          <cell r="Q3542">
            <v>1</v>
          </cell>
          <cell r="R3542">
            <v>0</v>
          </cell>
          <cell r="S3542">
            <v>0</v>
          </cell>
          <cell r="T3542">
            <v>0</v>
          </cell>
          <cell r="U3542">
            <v>1</v>
          </cell>
        </row>
        <row r="3543">
          <cell r="D3543">
            <v>302201</v>
          </cell>
          <cell r="E3543" t="str">
            <v>Cumadcad NHS</v>
          </cell>
          <cell r="F3543">
            <v>1</v>
          </cell>
          <cell r="G3543">
            <v>1</v>
          </cell>
          <cell r="H3543">
            <v>1</v>
          </cell>
          <cell r="I3543">
            <v>1</v>
          </cell>
          <cell r="J3543">
            <v>1</v>
          </cell>
          <cell r="K3543">
            <v>1</v>
          </cell>
          <cell r="L3543">
            <v>0</v>
          </cell>
          <cell r="M3543">
            <v>0</v>
          </cell>
          <cell r="N3543">
            <v>1</v>
          </cell>
          <cell r="O3543">
            <v>0</v>
          </cell>
          <cell r="P3543">
            <v>1</v>
          </cell>
          <cell r="Q3543">
            <v>1</v>
          </cell>
          <cell r="R3543">
            <v>0</v>
          </cell>
          <cell r="S3543">
            <v>0</v>
          </cell>
          <cell r="T3543">
            <v>1</v>
          </cell>
          <cell r="U3543">
            <v>0</v>
          </cell>
        </row>
        <row r="3544">
          <cell r="D3544">
            <v>302230</v>
          </cell>
          <cell r="E3544" t="str">
            <v>Pilar National Comprehensive HS</v>
          </cell>
          <cell r="F3544">
            <v>1</v>
          </cell>
          <cell r="G3544">
            <v>0</v>
          </cell>
          <cell r="H3544">
            <v>1</v>
          </cell>
          <cell r="I3544">
            <v>1</v>
          </cell>
          <cell r="J3544">
            <v>1</v>
          </cell>
          <cell r="K3544">
            <v>1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1</v>
          </cell>
          <cell r="Q3544">
            <v>1</v>
          </cell>
          <cell r="R3544">
            <v>0</v>
          </cell>
          <cell r="S3544">
            <v>0</v>
          </cell>
          <cell r="T3544">
            <v>1</v>
          </cell>
          <cell r="U3544">
            <v>1</v>
          </cell>
        </row>
        <row r="3545">
          <cell r="D3545">
            <v>302241</v>
          </cell>
          <cell r="E3545" t="str">
            <v>San Rafael NHS</v>
          </cell>
          <cell r="F3545">
            <v>1</v>
          </cell>
          <cell r="G3545">
            <v>1</v>
          </cell>
          <cell r="H3545">
            <v>1</v>
          </cell>
          <cell r="I3545">
            <v>1</v>
          </cell>
          <cell r="J3545">
            <v>1</v>
          </cell>
          <cell r="K3545">
            <v>1</v>
          </cell>
          <cell r="L3545">
            <v>1</v>
          </cell>
          <cell r="M3545">
            <v>0</v>
          </cell>
          <cell r="N3545">
            <v>1</v>
          </cell>
          <cell r="O3545">
            <v>1</v>
          </cell>
          <cell r="P3545">
            <v>1</v>
          </cell>
          <cell r="Q3545">
            <v>1</v>
          </cell>
          <cell r="R3545">
            <v>1</v>
          </cell>
          <cell r="S3545">
            <v>0</v>
          </cell>
          <cell r="T3545">
            <v>1</v>
          </cell>
          <cell r="U3545">
            <v>1</v>
          </cell>
        </row>
        <row r="3546">
          <cell r="D3546">
            <v>302198</v>
          </cell>
          <cell r="E3546" t="str">
            <v>Castilla NHS</v>
          </cell>
          <cell r="F3546">
            <v>0</v>
          </cell>
          <cell r="G3546">
            <v>0</v>
          </cell>
          <cell r="H3546">
            <v>0</v>
          </cell>
          <cell r="I3546">
            <v>1</v>
          </cell>
          <cell r="J3546">
            <v>1</v>
          </cell>
          <cell r="K3546">
            <v>1</v>
          </cell>
          <cell r="L3546">
            <v>0</v>
          </cell>
          <cell r="M3546">
            <v>0</v>
          </cell>
          <cell r="N3546">
            <v>1</v>
          </cell>
          <cell r="O3546">
            <v>0</v>
          </cell>
          <cell r="P3546">
            <v>0</v>
          </cell>
          <cell r="Q3546">
            <v>1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</row>
        <row r="3547">
          <cell r="D3547">
            <v>302244</v>
          </cell>
          <cell r="E3547" t="str">
            <v>Del Carmen Memorial HS</v>
          </cell>
          <cell r="F3547">
            <v>1</v>
          </cell>
          <cell r="G3547">
            <v>1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</row>
        <row r="3548">
          <cell r="D3548">
            <v>302209</v>
          </cell>
          <cell r="E3548" t="str">
            <v>GOGON ANNEX HIGH SCHOOL</v>
          </cell>
          <cell r="F3548">
            <v>0</v>
          </cell>
          <cell r="G3548">
            <v>1</v>
          </cell>
          <cell r="H3548">
            <v>0</v>
          </cell>
          <cell r="I3548">
            <v>1</v>
          </cell>
          <cell r="J3548">
            <v>1</v>
          </cell>
          <cell r="K3548">
            <v>1</v>
          </cell>
          <cell r="L3548">
            <v>1</v>
          </cell>
          <cell r="M3548">
            <v>0</v>
          </cell>
          <cell r="N3548">
            <v>0</v>
          </cell>
          <cell r="O3548">
            <v>0</v>
          </cell>
          <cell r="P3548">
            <v>1</v>
          </cell>
          <cell r="Q3548">
            <v>1</v>
          </cell>
          <cell r="R3548">
            <v>1</v>
          </cell>
          <cell r="S3548">
            <v>0</v>
          </cell>
          <cell r="T3548">
            <v>0</v>
          </cell>
          <cell r="U3548">
            <v>1</v>
          </cell>
        </row>
        <row r="3549">
          <cell r="D3549">
            <v>302180</v>
          </cell>
          <cell r="E3549" t="str">
            <v>Bayasong NHS</v>
          </cell>
          <cell r="F3549">
            <v>1</v>
          </cell>
          <cell r="G3549">
            <v>0</v>
          </cell>
          <cell r="H3549">
            <v>1</v>
          </cell>
          <cell r="I3549">
            <v>1</v>
          </cell>
          <cell r="J3549">
            <v>1</v>
          </cell>
          <cell r="K3549">
            <v>1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1</v>
          </cell>
          <cell r="Q3549">
            <v>0</v>
          </cell>
          <cell r="R3549">
            <v>0</v>
          </cell>
          <cell r="S3549">
            <v>0</v>
          </cell>
          <cell r="T3549">
            <v>1</v>
          </cell>
          <cell r="U3549">
            <v>0</v>
          </cell>
        </row>
        <row r="3550">
          <cell r="D3550">
            <v>302197</v>
          </cell>
          <cell r="E3550" t="str">
            <v>Casiguran Technical Vocational School</v>
          </cell>
          <cell r="F3550">
            <v>1</v>
          </cell>
          <cell r="G3550">
            <v>1</v>
          </cell>
          <cell r="H3550">
            <v>1</v>
          </cell>
          <cell r="I3550">
            <v>0</v>
          </cell>
          <cell r="J3550">
            <v>1</v>
          </cell>
          <cell r="K3550">
            <v>1</v>
          </cell>
          <cell r="L3550">
            <v>0</v>
          </cell>
          <cell r="M3550">
            <v>0</v>
          </cell>
          <cell r="N3550">
            <v>1</v>
          </cell>
          <cell r="O3550">
            <v>1</v>
          </cell>
          <cell r="P3550">
            <v>1</v>
          </cell>
          <cell r="Q3550">
            <v>1</v>
          </cell>
          <cell r="R3550">
            <v>1</v>
          </cell>
          <cell r="S3550">
            <v>1</v>
          </cell>
          <cell r="T3550">
            <v>1</v>
          </cell>
          <cell r="U3550">
            <v>1</v>
          </cell>
        </row>
        <row r="3551">
          <cell r="D3551">
            <v>302228</v>
          </cell>
          <cell r="E3551" t="str">
            <v>Oras National High School</v>
          </cell>
          <cell r="F3551">
            <v>1</v>
          </cell>
          <cell r="G3551">
            <v>1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>
            <v>1</v>
          </cell>
        </row>
        <row r="3552">
          <cell r="D3552">
            <v>302240</v>
          </cell>
          <cell r="E3552" t="str">
            <v>San Juan NHS</v>
          </cell>
          <cell r="F3552">
            <v>1</v>
          </cell>
          <cell r="G3552">
            <v>0</v>
          </cell>
          <cell r="H3552">
            <v>1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1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</row>
        <row r="3553">
          <cell r="D3553">
            <v>310004</v>
          </cell>
          <cell r="E3553" t="str">
            <v>Pandan HS</v>
          </cell>
          <cell r="F3553">
            <v>1</v>
          </cell>
          <cell r="G3553">
            <v>0</v>
          </cell>
          <cell r="H3553">
            <v>0</v>
          </cell>
          <cell r="I3553">
            <v>1</v>
          </cell>
          <cell r="J3553">
            <v>1</v>
          </cell>
          <cell r="K3553">
            <v>0</v>
          </cell>
          <cell r="L3553">
            <v>1</v>
          </cell>
          <cell r="M3553">
            <v>0</v>
          </cell>
          <cell r="N3553">
            <v>1</v>
          </cell>
          <cell r="O3553">
            <v>0</v>
          </cell>
          <cell r="P3553">
            <v>1</v>
          </cell>
          <cell r="Q3553">
            <v>1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</row>
        <row r="3554">
          <cell r="D3554">
            <v>302226</v>
          </cell>
          <cell r="E3554" t="str">
            <v>Mayon National High School</v>
          </cell>
          <cell r="F3554">
            <v>1</v>
          </cell>
          <cell r="G3554">
            <v>1</v>
          </cell>
          <cell r="H3554">
            <v>0</v>
          </cell>
          <cell r="I3554">
            <v>1</v>
          </cell>
          <cell r="J3554">
            <v>1</v>
          </cell>
          <cell r="K3554">
            <v>1</v>
          </cell>
          <cell r="L3554">
            <v>1</v>
          </cell>
          <cell r="M3554">
            <v>0</v>
          </cell>
          <cell r="N3554">
            <v>1</v>
          </cell>
          <cell r="O3554">
            <v>1</v>
          </cell>
          <cell r="P3554">
            <v>1</v>
          </cell>
          <cell r="Q3554">
            <v>0</v>
          </cell>
          <cell r="R3554">
            <v>0</v>
          </cell>
          <cell r="S3554">
            <v>0</v>
          </cell>
          <cell r="T3554">
            <v>1</v>
          </cell>
          <cell r="U3554">
            <v>1</v>
          </cell>
        </row>
        <row r="3555">
          <cell r="D3555">
            <v>302205</v>
          </cell>
          <cell r="E3555" t="str">
            <v>Banuang Gurang NHS</v>
          </cell>
          <cell r="F3555">
            <v>1</v>
          </cell>
          <cell r="G3555">
            <v>0</v>
          </cell>
          <cell r="H3555">
            <v>1</v>
          </cell>
          <cell r="I3555">
            <v>1</v>
          </cell>
          <cell r="J3555">
            <v>0</v>
          </cell>
          <cell r="K3555">
            <v>1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1</v>
          </cell>
          <cell r="Q3555">
            <v>0</v>
          </cell>
          <cell r="R3555">
            <v>0</v>
          </cell>
          <cell r="S3555">
            <v>0</v>
          </cell>
          <cell r="T3555">
            <v>1</v>
          </cell>
          <cell r="U3555">
            <v>0</v>
          </cell>
        </row>
        <row r="3556">
          <cell r="D3556">
            <v>302208</v>
          </cell>
          <cell r="E3556" t="str">
            <v>Donsol Vocational HS - Gimagaan Annex</v>
          </cell>
          <cell r="F3556">
            <v>1</v>
          </cell>
          <cell r="G3556">
            <v>1</v>
          </cell>
          <cell r="H3556">
            <v>1</v>
          </cell>
          <cell r="I3556">
            <v>1</v>
          </cell>
          <cell r="J3556">
            <v>0</v>
          </cell>
          <cell r="K3556">
            <v>1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1</v>
          </cell>
          <cell r="R3556">
            <v>1</v>
          </cell>
          <cell r="S3556">
            <v>0</v>
          </cell>
          <cell r="T3556">
            <v>1</v>
          </cell>
          <cell r="U3556">
            <v>0</v>
          </cell>
        </row>
        <row r="3557">
          <cell r="D3557">
            <v>302184</v>
          </cell>
          <cell r="E3557" t="str">
            <v>Barcelona National Comprehensive High School</v>
          </cell>
          <cell r="F3557">
            <v>1</v>
          </cell>
          <cell r="G3557">
            <v>0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1</v>
          </cell>
          <cell r="N3557">
            <v>0</v>
          </cell>
          <cell r="O3557">
            <v>0</v>
          </cell>
          <cell r="P3557">
            <v>1</v>
          </cell>
          <cell r="Q3557">
            <v>0</v>
          </cell>
          <cell r="R3557">
            <v>0</v>
          </cell>
          <cell r="S3557">
            <v>0</v>
          </cell>
          <cell r="T3557">
            <v>1</v>
          </cell>
          <cell r="U3557">
            <v>1</v>
          </cell>
        </row>
        <row r="3558">
          <cell r="D3558">
            <v>302214</v>
          </cell>
          <cell r="E3558" t="str">
            <v>Gubat National High School</v>
          </cell>
          <cell r="F3558">
            <v>1</v>
          </cell>
          <cell r="G3558">
            <v>1</v>
          </cell>
          <cell r="H3558">
            <v>1</v>
          </cell>
          <cell r="I3558">
            <v>0</v>
          </cell>
          <cell r="J3558">
            <v>1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1</v>
          </cell>
          <cell r="U3558">
            <v>0</v>
          </cell>
        </row>
        <row r="3559">
          <cell r="D3559">
            <v>302188</v>
          </cell>
          <cell r="E3559" t="str">
            <v>Buhang National High School</v>
          </cell>
          <cell r="F3559">
            <v>1</v>
          </cell>
          <cell r="G3559">
            <v>1</v>
          </cell>
          <cell r="H3559">
            <v>1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1</v>
          </cell>
          <cell r="N3559">
            <v>0</v>
          </cell>
          <cell r="O3559">
            <v>0</v>
          </cell>
          <cell r="P3559">
            <v>0</v>
          </cell>
          <cell r="Q3559">
            <v>1</v>
          </cell>
          <cell r="R3559">
            <v>1</v>
          </cell>
          <cell r="S3559">
            <v>0</v>
          </cell>
          <cell r="T3559">
            <v>0</v>
          </cell>
          <cell r="U3559">
            <v>0</v>
          </cell>
        </row>
        <row r="3560">
          <cell r="D3560">
            <v>302234</v>
          </cell>
          <cell r="E3560" t="str">
            <v>Rizal NHS</v>
          </cell>
          <cell r="F3560">
            <v>1</v>
          </cell>
          <cell r="G3560">
            <v>1</v>
          </cell>
          <cell r="H3560">
            <v>1</v>
          </cell>
          <cell r="I3560">
            <v>1</v>
          </cell>
          <cell r="J3560">
            <v>1</v>
          </cell>
          <cell r="K3560">
            <v>0</v>
          </cell>
          <cell r="L3560">
            <v>1</v>
          </cell>
          <cell r="M3560">
            <v>0</v>
          </cell>
          <cell r="N3560">
            <v>0</v>
          </cell>
          <cell r="O3560">
            <v>0</v>
          </cell>
          <cell r="P3560">
            <v>1</v>
          </cell>
          <cell r="Q3560">
            <v>1</v>
          </cell>
          <cell r="R3560">
            <v>0</v>
          </cell>
          <cell r="S3560">
            <v>0</v>
          </cell>
          <cell r="T3560">
            <v>1</v>
          </cell>
          <cell r="U3560">
            <v>1</v>
          </cell>
        </row>
        <row r="3561">
          <cell r="D3561">
            <v>302239</v>
          </cell>
          <cell r="E3561" t="str">
            <v>San Juan Bag-o HS</v>
          </cell>
          <cell r="F3561">
            <v>0</v>
          </cell>
          <cell r="G3561">
            <v>0</v>
          </cell>
          <cell r="H3561">
            <v>0</v>
          </cell>
          <cell r="I3561">
            <v>0</v>
          </cell>
          <cell r="J3561">
            <v>1</v>
          </cell>
          <cell r="K3561">
            <v>1</v>
          </cell>
          <cell r="L3561">
            <v>0</v>
          </cell>
          <cell r="M3561">
            <v>0</v>
          </cell>
          <cell r="N3561">
            <v>1</v>
          </cell>
          <cell r="O3561">
            <v>1</v>
          </cell>
          <cell r="P3561">
            <v>1</v>
          </cell>
          <cell r="Q3561">
            <v>0</v>
          </cell>
          <cell r="R3561">
            <v>0</v>
          </cell>
          <cell r="S3561">
            <v>0</v>
          </cell>
          <cell r="T3561">
            <v>1</v>
          </cell>
          <cell r="U3561">
            <v>0</v>
          </cell>
        </row>
        <row r="3562">
          <cell r="D3562">
            <v>302193</v>
          </cell>
          <cell r="E3562" t="str">
            <v>Butag NHS</v>
          </cell>
          <cell r="F3562">
            <v>1</v>
          </cell>
          <cell r="G3562">
            <v>1</v>
          </cell>
          <cell r="H3562">
            <v>0</v>
          </cell>
          <cell r="I3562">
            <v>1</v>
          </cell>
          <cell r="J3562">
            <v>1</v>
          </cell>
          <cell r="K3562">
            <v>1</v>
          </cell>
          <cell r="L3562">
            <v>0</v>
          </cell>
          <cell r="M3562">
            <v>0</v>
          </cell>
          <cell r="N3562">
            <v>1</v>
          </cell>
          <cell r="O3562">
            <v>1</v>
          </cell>
          <cell r="P3562">
            <v>1</v>
          </cell>
          <cell r="Q3562">
            <v>0</v>
          </cell>
          <cell r="R3562">
            <v>1</v>
          </cell>
          <cell r="S3562">
            <v>0</v>
          </cell>
          <cell r="T3562">
            <v>1</v>
          </cell>
          <cell r="U3562">
            <v>1</v>
          </cell>
        </row>
        <row r="3563">
          <cell r="D3563">
            <v>302218</v>
          </cell>
          <cell r="E3563" t="str">
            <v>Celso F. Falcotelo National High School</v>
          </cell>
          <cell r="F3563">
            <v>0</v>
          </cell>
          <cell r="G3563">
            <v>1</v>
          </cell>
          <cell r="H3563">
            <v>1</v>
          </cell>
          <cell r="I3563">
            <v>1</v>
          </cell>
          <cell r="J3563">
            <v>1</v>
          </cell>
          <cell r="K3563">
            <v>1</v>
          </cell>
          <cell r="L3563">
            <v>1</v>
          </cell>
          <cell r="M3563">
            <v>0</v>
          </cell>
          <cell r="N3563">
            <v>0</v>
          </cell>
          <cell r="O3563">
            <v>0</v>
          </cell>
          <cell r="P3563">
            <v>1</v>
          </cell>
          <cell r="Q3563">
            <v>1</v>
          </cell>
          <cell r="R3563">
            <v>0</v>
          </cell>
          <cell r="S3563">
            <v>0</v>
          </cell>
          <cell r="T3563">
            <v>1</v>
          </cell>
          <cell r="U3563">
            <v>0</v>
          </cell>
        </row>
        <row r="3564">
          <cell r="D3564">
            <v>310009</v>
          </cell>
          <cell r="E3564" t="str">
            <v>San Antonio National High School</v>
          </cell>
          <cell r="F3564">
            <v>1</v>
          </cell>
          <cell r="G3564">
            <v>1</v>
          </cell>
          <cell r="H3564">
            <v>1</v>
          </cell>
          <cell r="I3564">
            <v>1</v>
          </cell>
          <cell r="J3564">
            <v>1</v>
          </cell>
          <cell r="K3564">
            <v>1</v>
          </cell>
          <cell r="L3564">
            <v>0</v>
          </cell>
          <cell r="M3564">
            <v>0</v>
          </cell>
          <cell r="N3564">
            <v>1</v>
          </cell>
          <cell r="O3564">
            <v>1</v>
          </cell>
          <cell r="P3564">
            <v>1</v>
          </cell>
          <cell r="Q3564">
            <v>1</v>
          </cell>
          <cell r="R3564">
            <v>1</v>
          </cell>
          <cell r="S3564">
            <v>0</v>
          </cell>
          <cell r="T3564">
            <v>1</v>
          </cell>
          <cell r="U3564">
            <v>1</v>
          </cell>
        </row>
        <row r="3565">
          <cell r="D3565">
            <v>302232</v>
          </cell>
          <cell r="E3565" t="str">
            <v>Prieto Diaz National High School</v>
          </cell>
          <cell r="F3565">
            <v>1</v>
          </cell>
          <cell r="G3565">
            <v>1</v>
          </cell>
          <cell r="H3565">
            <v>0</v>
          </cell>
          <cell r="I3565">
            <v>1</v>
          </cell>
          <cell r="J3565">
            <v>1</v>
          </cell>
          <cell r="K3565">
            <v>1</v>
          </cell>
          <cell r="L3565">
            <v>0</v>
          </cell>
          <cell r="M3565">
            <v>1</v>
          </cell>
          <cell r="N3565">
            <v>0</v>
          </cell>
          <cell r="O3565">
            <v>1</v>
          </cell>
          <cell r="P3565">
            <v>1</v>
          </cell>
          <cell r="Q3565">
            <v>1</v>
          </cell>
          <cell r="R3565">
            <v>0</v>
          </cell>
          <cell r="S3565">
            <v>0</v>
          </cell>
          <cell r="T3565">
            <v>1</v>
          </cell>
          <cell r="U3565">
            <v>0</v>
          </cell>
        </row>
        <row r="3566">
          <cell r="D3566">
            <v>310002</v>
          </cell>
          <cell r="E3566" t="str">
            <v>J. P. Laurel HS</v>
          </cell>
          <cell r="F3566">
            <v>1</v>
          </cell>
          <cell r="G3566">
            <v>1</v>
          </cell>
          <cell r="H3566">
            <v>1</v>
          </cell>
          <cell r="I3566">
            <v>1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1</v>
          </cell>
          <cell r="Q3566">
            <v>1</v>
          </cell>
          <cell r="R3566">
            <v>0</v>
          </cell>
          <cell r="S3566">
            <v>0</v>
          </cell>
          <cell r="T3566">
            <v>1</v>
          </cell>
          <cell r="U3566">
            <v>1</v>
          </cell>
        </row>
        <row r="3567">
          <cell r="D3567">
            <v>310001</v>
          </cell>
          <cell r="E3567" t="str">
            <v>Cadandanan NHS</v>
          </cell>
          <cell r="F3567">
            <v>1</v>
          </cell>
          <cell r="G3567">
            <v>1</v>
          </cell>
          <cell r="H3567">
            <v>0</v>
          </cell>
          <cell r="I3567">
            <v>0</v>
          </cell>
          <cell r="J3567">
            <v>0</v>
          </cell>
          <cell r="K3567">
            <v>1</v>
          </cell>
          <cell r="L3567">
            <v>0</v>
          </cell>
          <cell r="M3567">
            <v>0</v>
          </cell>
          <cell r="N3567">
            <v>0</v>
          </cell>
          <cell r="O3567">
            <v>1</v>
          </cell>
          <cell r="P3567">
            <v>0</v>
          </cell>
          <cell r="Q3567">
            <v>1</v>
          </cell>
          <cell r="R3567">
            <v>0</v>
          </cell>
          <cell r="S3567">
            <v>0</v>
          </cell>
          <cell r="T3567">
            <v>1</v>
          </cell>
          <cell r="U3567">
            <v>0</v>
          </cell>
        </row>
        <row r="3568">
          <cell r="D3568">
            <v>302210</v>
          </cell>
          <cell r="E3568" t="str">
            <v>Faustino G. Glua High School</v>
          </cell>
          <cell r="F3568">
            <v>1</v>
          </cell>
          <cell r="G3568">
            <v>1</v>
          </cell>
          <cell r="H3568">
            <v>1</v>
          </cell>
          <cell r="I3568">
            <v>0</v>
          </cell>
          <cell r="J3568">
            <v>1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1</v>
          </cell>
          <cell r="R3568">
            <v>0</v>
          </cell>
          <cell r="S3568">
            <v>0</v>
          </cell>
          <cell r="T3568">
            <v>0</v>
          </cell>
          <cell r="U3568">
            <v>1</v>
          </cell>
        </row>
        <row r="3569">
          <cell r="D3569">
            <v>302185</v>
          </cell>
          <cell r="E3569" t="str">
            <v>Bentuco NHS</v>
          </cell>
          <cell r="F3569">
            <v>1</v>
          </cell>
          <cell r="G3569">
            <v>0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1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1</v>
          </cell>
        </row>
        <row r="3570">
          <cell r="D3570">
            <v>302181</v>
          </cell>
          <cell r="E3570" t="str">
            <v>Olimpio A. Guarin Jr. NHS</v>
          </cell>
          <cell r="F3570">
            <v>1</v>
          </cell>
          <cell r="G3570">
            <v>1</v>
          </cell>
          <cell r="H3570">
            <v>0</v>
          </cell>
          <cell r="I3570">
            <v>1</v>
          </cell>
          <cell r="J3570">
            <v>1</v>
          </cell>
          <cell r="K3570">
            <v>1</v>
          </cell>
          <cell r="L3570">
            <v>1</v>
          </cell>
          <cell r="M3570">
            <v>0</v>
          </cell>
          <cell r="N3570">
            <v>0</v>
          </cell>
          <cell r="O3570">
            <v>0</v>
          </cell>
          <cell r="P3570">
            <v>1</v>
          </cell>
          <cell r="Q3570">
            <v>1</v>
          </cell>
          <cell r="R3570">
            <v>1</v>
          </cell>
          <cell r="S3570">
            <v>0</v>
          </cell>
          <cell r="T3570">
            <v>1</v>
          </cell>
          <cell r="U3570">
            <v>0</v>
          </cell>
        </row>
        <row r="3571">
          <cell r="D3571">
            <v>302213</v>
          </cell>
          <cell r="E3571" t="str">
            <v>Gate NHS</v>
          </cell>
          <cell r="F3571">
            <v>1</v>
          </cell>
          <cell r="G3571">
            <v>1</v>
          </cell>
          <cell r="H3571">
            <v>1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1</v>
          </cell>
          <cell r="Q3571">
            <v>0</v>
          </cell>
          <cell r="R3571">
            <v>0</v>
          </cell>
          <cell r="S3571">
            <v>0</v>
          </cell>
          <cell r="T3571">
            <v>1</v>
          </cell>
          <cell r="U3571">
            <v>0</v>
          </cell>
        </row>
        <row r="3572">
          <cell r="D3572">
            <v>302223</v>
          </cell>
          <cell r="E3572" t="str">
            <v>Manlabong NHS</v>
          </cell>
          <cell r="F3572">
            <v>1</v>
          </cell>
          <cell r="G3572">
            <v>1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1</v>
          </cell>
          <cell r="S3572">
            <v>0</v>
          </cell>
          <cell r="T3572">
            <v>0</v>
          </cell>
          <cell r="U3572">
            <v>0</v>
          </cell>
        </row>
        <row r="3573">
          <cell r="D3573">
            <v>302233</v>
          </cell>
          <cell r="E3573" t="str">
            <v>Quezon NHS</v>
          </cell>
          <cell r="F3573">
            <v>1</v>
          </cell>
          <cell r="G3573">
            <v>0</v>
          </cell>
          <cell r="H3573">
            <v>1</v>
          </cell>
          <cell r="I3573">
            <v>0</v>
          </cell>
          <cell r="J3573">
            <v>0</v>
          </cell>
          <cell r="K3573">
            <v>1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1</v>
          </cell>
          <cell r="S3573">
            <v>0</v>
          </cell>
          <cell r="T3573">
            <v>0</v>
          </cell>
          <cell r="U3573">
            <v>1</v>
          </cell>
        </row>
        <row r="3574">
          <cell r="D3574">
            <v>302189</v>
          </cell>
          <cell r="E3574" t="str">
            <v>Bulacao NHS</v>
          </cell>
          <cell r="F3574">
            <v>1</v>
          </cell>
          <cell r="G3574">
            <v>1</v>
          </cell>
          <cell r="H3574">
            <v>0</v>
          </cell>
          <cell r="I3574">
            <v>0</v>
          </cell>
          <cell r="J3574">
            <v>1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1</v>
          </cell>
          <cell r="R3574">
            <v>0</v>
          </cell>
          <cell r="S3574">
            <v>0</v>
          </cell>
          <cell r="T3574">
            <v>1</v>
          </cell>
          <cell r="U3574">
            <v>0</v>
          </cell>
        </row>
        <row r="3575">
          <cell r="D3575">
            <v>302769</v>
          </cell>
          <cell r="E3575" t="str">
            <v>Sablayan High School</v>
          </cell>
          <cell r="F3575">
            <v>0</v>
          </cell>
          <cell r="G3575">
            <v>0</v>
          </cell>
          <cell r="H3575">
            <v>1</v>
          </cell>
          <cell r="I3575">
            <v>0</v>
          </cell>
          <cell r="J3575">
            <v>1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1</v>
          </cell>
          <cell r="Q3575">
            <v>1</v>
          </cell>
          <cell r="R3575">
            <v>1</v>
          </cell>
          <cell r="S3575">
            <v>0</v>
          </cell>
          <cell r="T3575">
            <v>0</v>
          </cell>
          <cell r="U3575">
            <v>1</v>
          </cell>
        </row>
        <row r="3576">
          <cell r="D3576">
            <v>302216</v>
          </cell>
          <cell r="E3576" t="str">
            <v>Lajong NHS</v>
          </cell>
          <cell r="F3576">
            <v>1</v>
          </cell>
          <cell r="G3576">
            <v>1</v>
          </cell>
          <cell r="H3576">
            <v>0</v>
          </cell>
          <cell r="I3576">
            <v>1</v>
          </cell>
          <cell r="J3576">
            <v>1</v>
          </cell>
          <cell r="K3576">
            <v>1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1</v>
          </cell>
          <cell r="Q3576">
            <v>1</v>
          </cell>
          <cell r="R3576">
            <v>1</v>
          </cell>
          <cell r="S3576">
            <v>0</v>
          </cell>
          <cell r="T3576">
            <v>1</v>
          </cell>
          <cell r="U3576">
            <v>1</v>
          </cell>
        </row>
        <row r="3577">
          <cell r="D3577">
            <v>302196</v>
          </cell>
          <cell r="E3577" t="str">
            <v>Calao NHS</v>
          </cell>
          <cell r="F3577">
            <v>1</v>
          </cell>
          <cell r="G3577">
            <v>1</v>
          </cell>
          <cell r="H3577">
            <v>1</v>
          </cell>
          <cell r="I3577">
            <v>1</v>
          </cell>
          <cell r="J3577">
            <v>1</v>
          </cell>
          <cell r="K3577">
            <v>1</v>
          </cell>
          <cell r="L3577">
            <v>1</v>
          </cell>
          <cell r="M3577">
            <v>1</v>
          </cell>
          <cell r="N3577">
            <v>1</v>
          </cell>
          <cell r="O3577">
            <v>1</v>
          </cell>
          <cell r="P3577">
            <v>1</v>
          </cell>
          <cell r="Q3577">
            <v>1</v>
          </cell>
          <cell r="R3577">
            <v>1</v>
          </cell>
          <cell r="S3577">
            <v>0</v>
          </cell>
          <cell r="T3577">
            <v>1</v>
          </cell>
          <cell r="U3577">
            <v>0</v>
          </cell>
        </row>
        <row r="3578">
          <cell r="D3578">
            <v>302247</v>
          </cell>
          <cell r="E3578" t="str">
            <v>Talaonga National High School</v>
          </cell>
          <cell r="F3578">
            <v>1</v>
          </cell>
          <cell r="G3578">
            <v>1</v>
          </cell>
          <cell r="H3578">
            <v>0</v>
          </cell>
          <cell r="I3578">
            <v>1</v>
          </cell>
          <cell r="J3578">
            <v>1</v>
          </cell>
          <cell r="K3578">
            <v>1</v>
          </cell>
          <cell r="L3578">
            <v>0</v>
          </cell>
          <cell r="M3578">
            <v>1</v>
          </cell>
          <cell r="N3578">
            <v>0</v>
          </cell>
          <cell r="O3578">
            <v>1</v>
          </cell>
          <cell r="P3578">
            <v>0</v>
          </cell>
          <cell r="Q3578">
            <v>0</v>
          </cell>
          <cell r="R3578">
            <v>1</v>
          </cell>
          <cell r="S3578">
            <v>0</v>
          </cell>
          <cell r="T3578">
            <v>1</v>
          </cell>
          <cell r="U3578">
            <v>0</v>
          </cell>
        </row>
        <row r="3579">
          <cell r="D3579">
            <v>310003</v>
          </cell>
          <cell r="E3579" t="str">
            <v>Guruyan National High School</v>
          </cell>
          <cell r="F3579">
            <v>1</v>
          </cell>
          <cell r="G3579">
            <v>1</v>
          </cell>
          <cell r="H3579">
            <v>1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1</v>
          </cell>
          <cell r="R3579">
            <v>0</v>
          </cell>
          <cell r="S3579">
            <v>0</v>
          </cell>
          <cell r="T3579">
            <v>1</v>
          </cell>
          <cell r="U3579">
            <v>0</v>
          </cell>
        </row>
        <row r="3580">
          <cell r="D3580">
            <v>302238</v>
          </cell>
          <cell r="E3580" t="str">
            <v>Louella Gotladera Alcoba NHS</v>
          </cell>
          <cell r="F3580">
            <v>1</v>
          </cell>
          <cell r="G3580">
            <v>1</v>
          </cell>
          <cell r="H3580">
            <v>1</v>
          </cell>
          <cell r="I3580">
            <v>1</v>
          </cell>
          <cell r="J3580">
            <v>1</v>
          </cell>
          <cell r="K3580">
            <v>1</v>
          </cell>
          <cell r="L3580">
            <v>0</v>
          </cell>
          <cell r="M3580">
            <v>1</v>
          </cell>
          <cell r="N3580">
            <v>1</v>
          </cell>
          <cell r="O3580">
            <v>1</v>
          </cell>
          <cell r="P3580">
            <v>1</v>
          </cell>
          <cell r="Q3580">
            <v>0</v>
          </cell>
          <cell r="R3580">
            <v>0</v>
          </cell>
          <cell r="S3580">
            <v>0</v>
          </cell>
          <cell r="T3580">
            <v>1</v>
          </cell>
          <cell r="U3580">
            <v>0</v>
          </cell>
        </row>
        <row r="3581">
          <cell r="D3581">
            <v>302182</v>
          </cell>
          <cell r="E3581" t="str">
            <v>Bagacay NHS</v>
          </cell>
          <cell r="F3581">
            <v>1</v>
          </cell>
          <cell r="G3581">
            <v>1</v>
          </cell>
          <cell r="H3581">
            <v>0</v>
          </cell>
          <cell r="I3581">
            <v>0</v>
          </cell>
          <cell r="J3581">
            <v>0</v>
          </cell>
          <cell r="K3581">
            <v>1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</row>
        <row r="3582">
          <cell r="D3582">
            <v>302191</v>
          </cell>
          <cell r="E3582" t="str">
            <v>Beguin NHS</v>
          </cell>
          <cell r="F3582">
            <v>1</v>
          </cell>
          <cell r="G3582">
            <v>1</v>
          </cell>
          <cell r="H3582">
            <v>0</v>
          </cell>
          <cell r="I3582">
            <v>0</v>
          </cell>
          <cell r="J3582">
            <v>0</v>
          </cell>
          <cell r="K3582">
            <v>1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1</v>
          </cell>
          <cell r="R3582">
            <v>0</v>
          </cell>
          <cell r="S3582">
            <v>0</v>
          </cell>
          <cell r="T3582">
            <v>1</v>
          </cell>
          <cell r="U3582">
            <v>0</v>
          </cell>
        </row>
        <row r="3583">
          <cell r="D3583">
            <v>302215</v>
          </cell>
          <cell r="E3583" t="str">
            <v>Irosin North HS</v>
          </cell>
          <cell r="F3583">
            <v>1</v>
          </cell>
          <cell r="G3583">
            <v>1</v>
          </cell>
          <cell r="H3583">
            <v>1</v>
          </cell>
          <cell r="I3583">
            <v>0</v>
          </cell>
          <cell r="J3583">
            <v>1</v>
          </cell>
          <cell r="K3583">
            <v>1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1</v>
          </cell>
          <cell r="Q3583">
            <v>1</v>
          </cell>
          <cell r="R3583">
            <v>1</v>
          </cell>
          <cell r="S3583">
            <v>0</v>
          </cell>
          <cell r="T3583">
            <v>0</v>
          </cell>
          <cell r="U3583">
            <v>0</v>
          </cell>
        </row>
        <row r="3584">
          <cell r="D3584">
            <v>302186</v>
          </cell>
          <cell r="E3584" t="str">
            <v>Biriran NHS</v>
          </cell>
          <cell r="F3584">
            <v>1</v>
          </cell>
          <cell r="G3584">
            <v>0</v>
          </cell>
          <cell r="H3584">
            <v>1</v>
          </cell>
          <cell r="I3584">
            <v>1</v>
          </cell>
          <cell r="J3584">
            <v>1</v>
          </cell>
          <cell r="K3584">
            <v>1</v>
          </cell>
          <cell r="L3584">
            <v>1</v>
          </cell>
          <cell r="M3584">
            <v>0</v>
          </cell>
          <cell r="N3584">
            <v>1</v>
          </cell>
          <cell r="O3584">
            <v>1</v>
          </cell>
          <cell r="P3584">
            <v>1</v>
          </cell>
          <cell r="Q3584">
            <v>0</v>
          </cell>
          <cell r="R3584">
            <v>0</v>
          </cell>
          <cell r="S3584">
            <v>0</v>
          </cell>
          <cell r="T3584">
            <v>1</v>
          </cell>
          <cell r="U3584">
            <v>0</v>
          </cell>
        </row>
        <row r="3585">
          <cell r="D3585">
            <v>302246</v>
          </cell>
          <cell r="E3585" t="str">
            <v>Sua HS</v>
          </cell>
          <cell r="F3585">
            <v>1</v>
          </cell>
          <cell r="G3585">
            <v>1</v>
          </cell>
          <cell r="H3585">
            <v>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1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</row>
        <row r="3586">
          <cell r="D3586">
            <v>302237</v>
          </cell>
          <cell r="E3586" t="str">
            <v>San Francisco NHS</v>
          </cell>
          <cell r="F3586">
            <v>0</v>
          </cell>
          <cell r="G3586">
            <v>1</v>
          </cell>
          <cell r="H3586">
            <v>1</v>
          </cell>
          <cell r="I3586">
            <v>0</v>
          </cell>
          <cell r="J3586">
            <v>0</v>
          </cell>
          <cell r="K3586">
            <v>1</v>
          </cell>
          <cell r="L3586">
            <v>0</v>
          </cell>
          <cell r="M3586">
            <v>0</v>
          </cell>
          <cell r="N3586">
            <v>1</v>
          </cell>
          <cell r="O3586">
            <v>1</v>
          </cell>
          <cell r="P3586">
            <v>1</v>
          </cell>
          <cell r="Q3586">
            <v>1</v>
          </cell>
          <cell r="R3586">
            <v>1</v>
          </cell>
          <cell r="S3586">
            <v>0</v>
          </cell>
          <cell r="T3586">
            <v>0</v>
          </cell>
          <cell r="U3586">
            <v>1</v>
          </cell>
        </row>
        <row r="3587">
          <cell r="D3587">
            <v>302190</v>
          </cell>
          <cell r="E3587" t="str">
            <v>Bulan NHS</v>
          </cell>
          <cell r="F3587">
            <v>1</v>
          </cell>
          <cell r="G3587">
            <v>1</v>
          </cell>
          <cell r="H3587">
            <v>0</v>
          </cell>
          <cell r="I3587">
            <v>0</v>
          </cell>
          <cell r="J3587">
            <v>0</v>
          </cell>
          <cell r="K3587">
            <v>1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1</v>
          </cell>
          <cell r="Q3587">
            <v>1</v>
          </cell>
          <cell r="R3587">
            <v>0</v>
          </cell>
          <cell r="S3587">
            <v>0</v>
          </cell>
          <cell r="T3587">
            <v>1</v>
          </cell>
          <cell r="U3587">
            <v>1</v>
          </cell>
        </row>
        <row r="3588">
          <cell r="D3588">
            <v>302211</v>
          </cell>
          <cell r="E3588" t="str">
            <v>Gabao NHS</v>
          </cell>
          <cell r="F3588">
            <v>1</v>
          </cell>
          <cell r="G3588">
            <v>1</v>
          </cell>
          <cell r="H3588">
            <v>0</v>
          </cell>
          <cell r="I3588">
            <v>1</v>
          </cell>
          <cell r="J3588">
            <v>1</v>
          </cell>
          <cell r="K3588">
            <v>0</v>
          </cell>
          <cell r="L3588">
            <v>0</v>
          </cell>
          <cell r="M3588">
            <v>1</v>
          </cell>
          <cell r="N3588">
            <v>1</v>
          </cell>
          <cell r="O3588">
            <v>1</v>
          </cell>
          <cell r="P3588">
            <v>1</v>
          </cell>
          <cell r="Q3588">
            <v>1</v>
          </cell>
          <cell r="R3588">
            <v>1</v>
          </cell>
          <cell r="S3588">
            <v>1</v>
          </cell>
          <cell r="T3588">
            <v>0</v>
          </cell>
          <cell r="U3588">
            <v>1</v>
          </cell>
        </row>
        <row r="3589">
          <cell r="D3589">
            <v>310010</v>
          </cell>
          <cell r="E3589" t="str">
            <v>Tiong Hen So MHS</v>
          </cell>
          <cell r="F3589">
            <v>1</v>
          </cell>
          <cell r="G3589">
            <v>1</v>
          </cell>
          <cell r="H3589">
            <v>1</v>
          </cell>
          <cell r="I3589">
            <v>1</v>
          </cell>
          <cell r="J3589">
            <v>1</v>
          </cell>
          <cell r="K3589">
            <v>1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1</v>
          </cell>
          <cell r="Q3589">
            <v>1</v>
          </cell>
          <cell r="R3589">
            <v>1</v>
          </cell>
          <cell r="S3589">
            <v>0</v>
          </cell>
          <cell r="T3589">
            <v>0</v>
          </cell>
          <cell r="U3589">
            <v>1</v>
          </cell>
        </row>
        <row r="3590">
          <cell r="D3590">
            <v>302200</v>
          </cell>
          <cell r="E3590" t="str">
            <v>Culasi NHS</v>
          </cell>
          <cell r="F3590">
            <v>1</v>
          </cell>
          <cell r="G3590">
            <v>0</v>
          </cell>
          <cell r="H3590">
            <v>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1</v>
          </cell>
        </row>
        <row r="3591">
          <cell r="D3591">
            <v>302235</v>
          </cell>
          <cell r="E3591" t="str">
            <v>Jupi National High School</v>
          </cell>
          <cell r="F3591">
            <v>1</v>
          </cell>
          <cell r="G3591">
            <v>0</v>
          </cell>
          <cell r="H3591">
            <v>0</v>
          </cell>
          <cell r="I3591">
            <v>0</v>
          </cell>
          <cell r="J3591">
            <v>0</v>
          </cell>
          <cell r="K3591">
            <v>1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1</v>
          </cell>
          <cell r="Q3591">
            <v>1</v>
          </cell>
          <cell r="R3591">
            <v>1</v>
          </cell>
          <cell r="S3591">
            <v>0</v>
          </cell>
          <cell r="T3591">
            <v>0</v>
          </cell>
          <cell r="U3591">
            <v>1</v>
          </cell>
        </row>
        <row r="3592">
          <cell r="D3592">
            <v>302204</v>
          </cell>
          <cell r="E3592" t="str">
            <v>Donsol National Comprehensive HS</v>
          </cell>
          <cell r="F3592">
            <v>1</v>
          </cell>
          <cell r="G3592">
            <v>1</v>
          </cell>
          <cell r="H3592">
            <v>1</v>
          </cell>
          <cell r="I3592">
            <v>1</v>
          </cell>
          <cell r="J3592">
            <v>1</v>
          </cell>
          <cell r="K3592">
            <v>0</v>
          </cell>
          <cell r="L3592">
            <v>0</v>
          </cell>
          <cell r="M3592">
            <v>1</v>
          </cell>
          <cell r="N3592">
            <v>1</v>
          </cell>
          <cell r="O3592">
            <v>1</v>
          </cell>
          <cell r="P3592">
            <v>1</v>
          </cell>
          <cell r="Q3592">
            <v>1</v>
          </cell>
          <cell r="R3592">
            <v>1</v>
          </cell>
          <cell r="S3592">
            <v>1</v>
          </cell>
          <cell r="T3592">
            <v>1</v>
          </cell>
          <cell r="U3592">
            <v>1</v>
          </cell>
        </row>
        <row r="3593">
          <cell r="D3593">
            <v>501532</v>
          </cell>
          <cell r="E3593" t="str">
            <v>San Rafael Integrated School</v>
          </cell>
          <cell r="F3593">
            <v>0</v>
          </cell>
          <cell r="G3593">
            <v>1</v>
          </cell>
          <cell r="H3593">
            <v>1</v>
          </cell>
          <cell r="I3593">
            <v>0</v>
          </cell>
          <cell r="J3593">
            <v>0</v>
          </cell>
          <cell r="K3593">
            <v>0</v>
          </cell>
          <cell r="L3593">
            <v>1</v>
          </cell>
          <cell r="M3593">
            <v>0</v>
          </cell>
          <cell r="N3593">
            <v>0</v>
          </cell>
          <cell r="O3593">
            <v>0</v>
          </cell>
          <cell r="P3593">
            <v>1</v>
          </cell>
          <cell r="Q3593">
            <v>1</v>
          </cell>
          <cell r="R3593">
            <v>1</v>
          </cell>
          <cell r="S3593">
            <v>0</v>
          </cell>
          <cell r="T3593">
            <v>0</v>
          </cell>
          <cell r="U3593">
            <v>1</v>
          </cell>
        </row>
        <row r="3594">
          <cell r="D3594">
            <v>302194</v>
          </cell>
          <cell r="E3594" t="str">
            <v>Cabugao NHS</v>
          </cell>
          <cell r="F3594">
            <v>1</v>
          </cell>
          <cell r="G3594">
            <v>1</v>
          </cell>
          <cell r="H3594">
            <v>1</v>
          </cell>
          <cell r="I3594">
            <v>1</v>
          </cell>
          <cell r="J3594">
            <v>1</v>
          </cell>
          <cell r="K3594">
            <v>1</v>
          </cell>
          <cell r="L3594">
            <v>0</v>
          </cell>
          <cell r="M3594">
            <v>1</v>
          </cell>
          <cell r="N3594">
            <v>1</v>
          </cell>
          <cell r="O3594">
            <v>1</v>
          </cell>
          <cell r="P3594">
            <v>1</v>
          </cell>
          <cell r="Q3594">
            <v>1</v>
          </cell>
          <cell r="R3594">
            <v>1</v>
          </cell>
          <cell r="S3594">
            <v>0</v>
          </cell>
          <cell r="T3594">
            <v>0</v>
          </cell>
          <cell r="U3594">
            <v>1</v>
          </cell>
        </row>
        <row r="3595">
          <cell r="D3595">
            <v>302245</v>
          </cell>
          <cell r="E3595" t="str">
            <v>Sta. Magdalena National High School</v>
          </cell>
          <cell r="F3595">
            <v>1</v>
          </cell>
          <cell r="G3595">
            <v>1</v>
          </cell>
          <cell r="H3595">
            <v>1</v>
          </cell>
          <cell r="I3595">
            <v>0</v>
          </cell>
          <cell r="J3595">
            <v>1</v>
          </cell>
          <cell r="K3595">
            <v>1</v>
          </cell>
          <cell r="L3595">
            <v>1</v>
          </cell>
          <cell r="M3595">
            <v>1</v>
          </cell>
          <cell r="N3595">
            <v>1</v>
          </cell>
          <cell r="O3595">
            <v>1</v>
          </cell>
          <cell r="P3595">
            <v>1</v>
          </cell>
          <cell r="Q3595">
            <v>1</v>
          </cell>
          <cell r="R3595">
            <v>1</v>
          </cell>
          <cell r="S3595">
            <v>0</v>
          </cell>
          <cell r="T3595">
            <v>1</v>
          </cell>
          <cell r="U3595">
            <v>0</v>
          </cell>
        </row>
        <row r="3596">
          <cell r="D3596">
            <v>302217</v>
          </cell>
          <cell r="E3596" t="str">
            <v>Lungib National High School</v>
          </cell>
          <cell r="F3596">
            <v>1</v>
          </cell>
          <cell r="G3596">
            <v>0</v>
          </cell>
          <cell r="H3596">
            <v>1</v>
          </cell>
          <cell r="I3596">
            <v>1</v>
          </cell>
          <cell r="J3596">
            <v>1</v>
          </cell>
          <cell r="K3596">
            <v>1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1</v>
          </cell>
          <cell r="Q3596">
            <v>1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</row>
        <row r="3597">
          <cell r="D3597">
            <v>501525</v>
          </cell>
          <cell r="E3597" t="str">
            <v>Patag Integrated  School</v>
          </cell>
          <cell r="F3597">
            <v>0</v>
          </cell>
          <cell r="G3597">
            <v>1</v>
          </cell>
          <cell r="H3597">
            <v>0</v>
          </cell>
          <cell r="I3597">
            <v>0</v>
          </cell>
          <cell r="J3597">
            <v>1</v>
          </cell>
          <cell r="K3597">
            <v>1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1</v>
          </cell>
          <cell r="R3597">
            <v>0</v>
          </cell>
          <cell r="S3597">
            <v>0</v>
          </cell>
          <cell r="T3597">
            <v>1</v>
          </cell>
          <cell r="U3597">
            <v>0</v>
          </cell>
        </row>
        <row r="3598">
          <cell r="D3598">
            <v>302212</v>
          </cell>
          <cell r="E3598" t="str">
            <v>Gallanosa National High School</v>
          </cell>
          <cell r="F3598">
            <v>1</v>
          </cell>
          <cell r="G3598">
            <v>1</v>
          </cell>
          <cell r="H3598">
            <v>1</v>
          </cell>
          <cell r="I3598">
            <v>1</v>
          </cell>
          <cell r="J3598">
            <v>1</v>
          </cell>
          <cell r="K3598">
            <v>1</v>
          </cell>
          <cell r="L3598">
            <v>1</v>
          </cell>
          <cell r="M3598">
            <v>1</v>
          </cell>
          <cell r="N3598">
            <v>1</v>
          </cell>
          <cell r="O3598">
            <v>1</v>
          </cell>
          <cell r="P3598">
            <v>1</v>
          </cell>
          <cell r="Q3598">
            <v>1</v>
          </cell>
          <cell r="R3598">
            <v>1</v>
          </cell>
          <cell r="S3598">
            <v>1</v>
          </cell>
          <cell r="T3598">
            <v>1</v>
          </cell>
          <cell r="U3598">
            <v>1</v>
          </cell>
        </row>
        <row r="3599">
          <cell r="D3599">
            <v>302225</v>
          </cell>
          <cell r="E3599" t="str">
            <v>Matnog NHS</v>
          </cell>
          <cell r="F3599">
            <v>1</v>
          </cell>
          <cell r="G3599">
            <v>0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1</v>
          </cell>
          <cell r="U3599">
            <v>0</v>
          </cell>
        </row>
        <row r="3600">
          <cell r="D3600">
            <v>302242</v>
          </cell>
          <cell r="E3600" t="str">
            <v>San Roque NHS</v>
          </cell>
          <cell r="F3600">
            <v>1</v>
          </cell>
          <cell r="G3600">
            <v>1</v>
          </cell>
          <cell r="H3600">
            <v>1</v>
          </cell>
          <cell r="I3600">
            <v>1</v>
          </cell>
          <cell r="J3600">
            <v>1</v>
          </cell>
          <cell r="K3600">
            <v>1</v>
          </cell>
          <cell r="L3600">
            <v>0</v>
          </cell>
          <cell r="M3600">
            <v>1</v>
          </cell>
          <cell r="N3600">
            <v>1</v>
          </cell>
          <cell r="O3600">
            <v>1</v>
          </cell>
          <cell r="P3600">
            <v>1</v>
          </cell>
          <cell r="Q3600">
            <v>1</v>
          </cell>
          <cell r="R3600">
            <v>1</v>
          </cell>
          <cell r="S3600">
            <v>0</v>
          </cell>
          <cell r="T3600">
            <v>1</v>
          </cell>
          <cell r="U3600">
            <v>1</v>
          </cell>
        </row>
        <row r="3601">
          <cell r="D3601">
            <v>302203</v>
          </cell>
          <cell r="E3601" t="str">
            <v>Danao NHS</v>
          </cell>
          <cell r="F3601">
            <v>1</v>
          </cell>
          <cell r="G3601">
            <v>1</v>
          </cell>
          <cell r="H3601">
            <v>1</v>
          </cell>
          <cell r="I3601">
            <v>1</v>
          </cell>
          <cell r="J3601">
            <v>1</v>
          </cell>
          <cell r="K3601">
            <v>1</v>
          </cell>
          <cell r="L3601">
            <v>1</v>
          </cell>
          <cell r="M3601">
            <v>1</v>
          </cell>
          <cell r="N3601">
            <v>1</v>
          </cell>
          <cell r="O3601">
            <v>1</v>
          </cell>
          <cell r="P3601">
            <v>1</v>
          </cell>
          <cell r="Q3601">
            <v>1</v>
          </cell>
          <cell r="R3601">
            <v>1</v>
          </cell>
          <cell r="S3601">
            <v>1</v>
          </cell>
          <cell r="T3601">
            <v>1</v>
          </cell>
          <cell r="U3601">
            <v>1</v>
          </cell>
        </row>
        <row r="3602">
          <cell r="D3602">
            <v>302236</v>
          </cell>
          <cell r="E3602" t="str">
            <v>Salvacion National High School</v>
          </cell>
          <cell r="F3602">
            <v>0</v>
          </cell>
          <cell r="G3602">
            <v>0</v>
          </cell>
          <cell r="H3602">
            <v>1</v>
          </cell>
          <cell r="I3602">
            <v>1</v>
          </cell>
          <cell r="J3602">
            <v>1</v>
          </cell>
          <cell r="K3602">
            <v>1</v>
          </cell>
          <cell r="L3602">
            <v>0</v>
          </cell>
          <cell r="M3602">
            <v>1</v>
          </cell>
          <cell r="N3602">
            <v>1</v>
          </cell>
          <cell r="O3602">
            <v>1</v>
          </cell>
          <cell r="P3602">
            <v>1</v>
          </cell>
          <cell r="Q3602">
            <v>1</v>
          </cell>
          <cell r="R3602">
            <v>0</v>
          </cell>
          <cell r="S3602">
            <v>0</v>
          </cell>
          <cell r="T3602">
            <v>1</v>
          </cell>
          <cell r="U3602">
            <v>0</v>
          </cell>
        </row>
        <row r="3603">
          <cell r="D3603">
            <v>302256</v>
          </cell>
          <cell r="E3603" t="str">
            <v>Sto. Niño NHS</v>
          </cell>
          <cell r="F3603">
            <v>1</v>
          </cell>
          <cell r="G3603">
            <v>1</v>
          </cell>
          <cell r="H3603">
            <v>0</v>
          </cell>
          <cell r="I3603">
            <v>0</v>
          </cell>
          <cell r="J3603">
            <v>1</v>
          </cell>
          <cell r="K3603">
            <v>1</v>
          </cell>
          <cell r="L3603">
            <v>0</v>
          </cell>
          <cell r="M3603">
            <v>0</v>
          </cell>
          <cell r="N3603">
            <v>1</v>
          </cell>
          <cell r="O3603">
            <v>1</v>
          </cell>
          <cell r="P3603">
            <v>1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1</v>
          </cell>
        </row>
        <row r="3604">
          <cell r="D3604">
            <v>302250</v>
          </cell>
          <cell r="E3604" t="str">
            <v>Sta. Maria HS</v>
          </cell>
          <cell r="F3604">
            <v>1</v>
          </cell>
          <cell r="G3604">
            <v>0</v>
          </cell>
          <cell r="H3604">
            <v>0</v>
          </cell>
          <cell r="I3604">
            <v>1</v>
          </cell>
          <cell r="J3604">
            <v>1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1</v>
          </cell>
          <cell r="Q3604">
            <v>1</v>
          </cell>
          <cell r="R3604">
            <v>0</v>
          </cell>
          <cell r="S3604">
            <v>0</v>
          </cell>
          <cell r="T3604">
            <v>1</v>
          </cell>
          <cell r="U3604">
            <v>1</v>
          </cell>
        </row>
        <row r="3605">
          <cell r="D3605">
            <v>500167</v>
          </cell>
          <cell r="E3605" t="str">
            <v>Cristo Rey IS</v>
          </cell>
          <cell r="F3605">
            <v>1</v>
          </cell>
          <cell r="G3605">
            <v>1</v>
          </cell>
          <cell r="H3605">
            <v>1</v>
          </cell>
          <cell r="I3605">
            <v>1</v>
          </cell>
          <cell r="J3605">
            <v>0</v>
          </cell>
          <cell r="K3605">
            <v>1</v>
          </cell>
          <cell r="L3605">
            <v>0</v>
          </cell>
          <cell r="M3605">
            <v>0</v>
          </cell>
          <cell r="N3605">
            <v>1</v>
          </cell>
          <cell r="O3605">
            <v>1</v>
          </cell>
          <cell r="P3605">
            <v>1</v>
          </cell>
          <cell r="Q3605">
            <v>1</v>
          </cell>
          <cell r="R3605">
            <v>0</v>
          </cell>
          <cell r="S3605">
            <v>0</v>
          </cell>
          <cell r="T3605">
            <v>0</v>
          </cell>
          <cell r="U3605">
            <v>1</v>
          </cell>
        </row>
        <row r="3606">
          <cell r="D3606">
            <v>302249</v>
          </cell>
          <cell r="E3606" t="str">
            <v>Perpetual Help NHS</v>
          </cell>
          <cell r="F3606">
            <v>1</v>
          </cell>
          <cell r="G3606">
            <v>0</v>
          </cell>
          <cell r="H3606">
            <v>1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1</v>
          </cell>
          <cell r="Q3606">
            <v>1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</row>
        <row r="3607">
          <cell r="D3607">
            <v>302254</v>
          </cell>
          <cell r="E3607" t="str">
            <v>San Antonio NHS</v>
          </cell>
          <cell r="F3607">
            <v>1</v>
          </cell>
          <cell r="G3607">
            <v>1</v>
          </cell>
          <cell r="H3607">
            <v>0</v>
          </cell>
          <cell r="I3607">
            <v>1</v>
          </cell>
          <cell r="J3607">
            <v>1</v>
          </cell>
          <cell r="K3607">
            <v>1</v>
          </cell>
          <cell r="L3607">
            <v>1</v>
          </cell>
          <cell r="M3607">
            <v>1</v>
          </cell>
          <cell r="N3607">
            <v>1</v>
          </cell>
          <cell r="O3607">
            <v>1</v>
          </cell>
          <cell r="P3607">
            <v>1</v>
          </cell>
          <cell r="Q3607">
            <v>1</v>
          </cell>
          <cell r="R3607">
            <v>1</v>
          </cell>
          <cell r="S3607">
            <v>0</v>
          </cell>
          <cell r="T3607">
            <v>1</v>
          </cell>
          <cell r="U3607">
            <v>1</v>
          </cell>
        </row>
        <row r="3608">
          <cell r="D3608">
            <v>500168</v>
          </cell>
          <cell r="E3608" t="str">
            <v>Santiago IS</v>
          </cell>
          <cell r="F3608">
            <v>1</v>
          </cell>
          <cell r="G3608">
            <v>1</v>
          </cell>
          <cell r="H3608">
            <v>0</v>
          </cell>
          <cell r="I3608">
            <v>1</v>
          </cell>
          <cell r="J3608">
            <v>0</v>
          </cell>
          <cell r="K3608">
            <v>0</v>
          </cell>
          <cell r="L3608">
            <v>1</v>
          </cell>
          <cell r="M3608">
            <v>0</v>
          </cell>
          <cell r="N3608">
            <v>1</v>
          </cell>
          <cell r="O3608">
            <v>0</v>
          </cell>
          <cell r="P3608">
            <v>1</v>
          </cell>
          <cell r="Q3608">
            <v>1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</row>
        <row r="3609">
          <cell r="D3609">
            <v>302255</v>
          </cell>
          <cell r="E3609" t="str">
            <v>San Pedro NHS</v>
          </cell>
          <cell r="F3609">
            <v>1</v>
          </cell>
          <cell r="G3609">
            <v>1</v>
          </cell>
          <cell r="H3609">
            <v>0</v>
          </cell>
          <cell r="I3609">
            <v>1</v>
          </cell>
          <cell r="J3609">
            <v>1</v>
          </cell>
          <cell r="K3609">
            <v>1</v>
          </cell>
          <cell r="L3609">
            <v>1</v>
          </cell>
          <cell r="M3609">
            <v>1</v>
          </cell>
          <cell r="N3609">
            <v>1</v>
          </cell>
          <cell r="O3609">
            <v>1</v>
          </cell>
          <cell r="P3609">
            <v>1</v>
          </cell>
          <cell r="Q3609">
            <v>1</v>
          </cell>
          <cell r="R3609">
            <v>1</v>
          </cell>
          <cell r="S3609">
            <v>0</v>
          </cell>
          <cell r="T3609">
            <v>1</v>
          </cell>
          <cell r="U3609">
            <v>1</v>
          </cell>
        </row>
        <row r="3610">
          <cell r="D3610">
            <v>302251</v>
          </cell>
          <cell r="E3610" t="str">
            <v>Rinconada National Technical Vocational School</v>
          </cell>
          <cell r="F3610">
            <v>1</v>
          </cell>
          <cell r="G3610">
            <v>1</v>
          </cell>
          <cell r="H3610">
            <v>1</v>
          </cell>
          <cell r="I3610">
            <v>1</v>
          </cell>
          <cell r="J3610">
            <v>1</v>
          </cell>
          <cell r="K3610">
            <v>1</v>
          </cell>
          <cell r="L3610">
            <v>1</v>
          </cell>
          <cell r="M3610">
            <v>1</v>
          </cell>
          <cell r="N3610">
            <v>1</v>
          </cell>
          <cell r="O3610">
            <v>1</v>
          </cell>
          <cell r="P3610">
            <v>1</v>
          </cell>
          <cell r="Q3610">
            <v>1</v>
          </cell>
          <cell r="R3610">
            <v>1</v>
          </cell>
          <cell r="S3610">
            <v>0</v>
          </cell>
          <cell r="T3610">
            <v>1</v>
          </cell>
          <cell r="U3610">
            <v>1</v>
          </cell>
        </row>
        <row r="3611">
          <cell r="D3611">
            <v>302252</v>
          </cell>
          <cell r="E3611" t="str">
            <v>Sagrada NHS</v>
          </cell>
          <cell r="F3611">
            <v>1</v>
          </cell>
          <cell r="G3611">
            <v>0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1</v>
          </cell>
          <cell r="M3611">
            <v>0</v>
          </cell>
          <cell r="N3611">
            <v>0</v>
          </cell>
          <cell r="O3611">
            <v>1</v>
          </cell>
          <cell r="P3611">
            <v>0</v>
          </cell>
          <cell r="Q3611">
            <v>1</v>
          </cell>
          <cell r="R3611">
            <v>0</v>
          </cell>
          <cell r="S3611">
            <v>0</v>
          </cell>
          <cell r="T3611">
            <v>1</v>
          </cell>
          <cell r="U3611">
            <v>1</v>
          </cell>
        </row>
        <row r="3612">
          <cell r="D3612">
            <v>302253</v>
          </cell>
          <cell r="E3612" t="str">
            <v>Zeferino Arroyo HS</v>
          </cell>
          <cell r="F3612">
            <v>1</v>
          </cell>
          <cell r="G3612">
            <v>1</v>
          </cell>
          <cell r="H3612">
            <v>1</v>
          </cell>
          <cell r="I3612">
            <v>1</v>
          </cell>
          <cell r="J3612">
            <v>1</v>
          </cell>
          <cell r="K3612">
            <v>0</v>
          </cell>
          <cell r="L3612">
            <v>0</v>
          </cell>
          <cell r="M3612">
            <v>1</v>
          </cell>
          <cell r="N3612">
            <v>1</v>
          </cell>
          <cell r="O3612">
            <v>1</v>
          </cell>
          <cell r="P3612">
            <v>1</v>
          </cell>
          <cell r="Q3612">
            <v>1</v>
          </cell>
          <cell r="R3612">
            <v>0</v>
          </cell>
          <cell r="S3612">
            <v>0</v>
          </cell>
          <cell r="T3612">
            <v>1</v>
          </cell>
          <cell r="U3612">
            <v>1</v>
          </cell>
        </row>
        <row r="3613">
          <cell r="D3613">
            <v>310101</v>
          </cell>
          <cell r="E3613" t="str">
            <v>Rinconada National Technical Vocational School Annex, San Francisco ES Campus</v>
          </cell>
          <cell r="F3613">
            <v>1</v>
          </cell>
          <cell r="G3613">
            <v>0</v>
          </cell>
          <cell r="H3613">
            <v>1</v>
          </cell>
          <cell r="I3613">
            <v>0</v>
          </cell>
          <cell r="J3613">
            <v>1</v>
          </cell>
          <cell r="K3613">
            <v>1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1</v>
          </cell>
          <cell r="R3613">
            <v>0</v>
          </cell>
          <cell r="S3613">
            <v>0</v>
          </cell>
          <cell r="T3613">
            <v>1</v>
          </cell>
          <cell r="U3613">
            <v>0</v>
          </cell>
        </row>
        <row r="3614">
          <cell r="D3614">
            <v>500166</v>
          </cell>
          <cell r="E3614" t="str">
            <v>Iriga City Division Integrated Special School (SPED)</v>
          </cell>
          <cell r="F3614">
            <v>1</v>
          </cell>
          <cell r="G3614">
            <v>0</v>
          </cell>
          <cell r="H3614">
            <v>1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1</v>
          </cell>
          <cell r="P3614">
            <v>1</v>
          </cell>
          <cell r="Q3614">
            <v>1</v>
          </cell>
          <cell r="R3614">
            <v>0</v>
          </cell>
          <cell r="S3614">
            <v>0</v>
          </cell>
          <cell r="T3614">
            <v>0</v>
          </cell>
          <cell r="U3614">
            <v>1</v>
          </cell>
        </row>
        <row r="3615">
          <cell r="D3615">
            <v>302258</v>
          </cell>
          <cell r="E3615" t="str">
            <v>Oro Site High School</v>
          </cell>
          <cell r="F3615">
            <v>1</v>
          </cell>
          <cell r="G3615">
            <v>0</v>
          </cell>
          <cell r="H3615">
            <v>1</v>
          </cell>
          <cell r="I3615">
            <v>1</v>
          </cell>
          <cell r="J3615">
            <v>1</v>
          </cell>
          <cell r="K3615">
            <v>1</v>
          </cell>
          <cell r="L3615">
            <v>0</v>
          </cell>
          <cell r="M3615">
            <v>0</v>
          </cell>
          <cell r="N3615">
            <v>1</v>
          </cell>
          <cell r="O3615">
            <v>0</v>
          </cell>
          <cell r="P3615">
            <v>1</v>
          </cell>
          <cell r="Q3615">
            <v>0</v>
          </cell>
          <cell r="R3615">
            <v>0</v>
          </cell>
          <cell r="S3615">
            <v>0</v>
          </cell>
          <cell r="T3615">
            <v>1</v>
          </cell>
          <cell r="U3615">
            <v>0</v>
          </cell>
        </row>
        <row r="3616">
          <cell r="D3616">
            <v>302259</v>
          </cell>
          <cell r="E3616" t="str">
            <v>Homapon High School</v>
          </cell>
          <cell r="F3616">
            <v>1</v>
          </cell>
          <cell r="G3616">
            <v>0</v>
          </cell>
          <cell r="H3616">
            <v>1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1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</row>
        <row r="3617">
          <cell r="D3617">
            <v>302257</v>
          </cell>
          <cell r="E3617" t="str">
            <v>Banquerohan NHS</v>
          </cell>
          <cell r="F3617">
            <v>1</v>
          </cell>
          <cell r="G3617">
            <v>1</v>
          </cell>
          <cell r="H3617">
            <v>1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1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</row>
        <row r="3618">
          <cell r="D3618">
            <v>310206</v>
          </cell>
          <cell r="E3618" t="str">
            <v>Cagbacong High School</v>
          </cell>
          <cell r="F3618">
            <v>0</v>
          </cell>
          <cell r="G3618">
            <v>1</v>
          </cell>
          <cell r="H3618">
            <v>0</v>
          </cell>
          <cell r="I3618">
            <v>0</v>
          </cell>
          <cell r="J3618">
            <v>0</v>
          </cell>
          <cell r="K3618">
            <v>1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1</v>
          </cell>
          <cell r="Q3618">
            <v>1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</row>
        <row r="3619">
          <cell r="D3619">
            <v>500169</v>
          </cell>
          <cell r="E3619" t="str">
            <v>Taysan Resettlement Integrated School</v>
          </cell>
          <cell r="F3619">
            <v>1</v>
          </cell>
          <cell r="G3619">
            <v>1</v>
          </cell>
          <cell r="H3619">
            <v>1</v>
          </cell>
          <cell r="I3619">
            <v>1</v>
          </cell>
          <cell r="J3619">
            <v>1</v>
          </cell>
          <cell r="K3619">
            <v>1</v>
          </cell>
          <cell r="L3619">
            <v>1</v>
          </cell>
          <cell r="M3619">
            <v>0</v>
          </cell>
          <cell r="N3619">
            <v>1</v>
          </cell>
          <cell r="O3619">
            <v>1</v>
          </cell>
          <cell r="P3619">
            <v>1</v>
          </cell>
          <cell r="Q3619">
            <v>1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</row>
        <row r="3620">
          <cell r="D3620">
            <v>302263</v>
          </cell>
          <cell r="E3620" t="str">
            <v>Pawa High School</v>
          </cell>
          <cell r="F3620">
            <v>1</v>
          </cell>
          <cell r="G3620">
            <v>0</v>
          </cell>
          <cell r="H3620">
            <v>1</v>
          </cell>
          <cell r="I3620">
            <v>1</v>
          </cell>
          <cell r="J3620">
            <v>1</v>
          </cell>
          <cell r="K3620">
            <v>1</v>
          </cell>
          <cell r="L3620">
            <v>1</v>
          </cell>
          <cell r="M3620">
            <v>0</v>
          </cell>
          <cell r="N3620">
            <v>1</v>
          </cell>
          <cell r="O3620">
            <v>1</v>
          </cell>
          <cell r="P3620">
            <v>1</v>
          </cell>
          <cell r="Q3620">
            <v>1</v>
          </cell>
          <cell r="R3620">
            <v>1</v>
          </cell>
          <cell r="S3620">
            <v>1</v>
          </cell>
          <cell r="T3620">
            <v>0</v>
          </cell>
          <cell r="U3620">
            <v>1</v>
          </cell>
        </row>
        <row r="3621">
          <cell r="D3621">
            <v>310205</v>
          </cell>
          <cell r="E3621" t="str">
            <v>Maslog National High School</v>
          </cell>
          <cell r="F3621">
            <v>0</v>
          </cell>
          <cell r="G3621">
            <v>1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1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</row>
        <row r="3622">
          <cell r="D3622">
            <v>310201</v>
          </cell>
          <cell r="E3622" t="str">
            <v>Arimbay High School</v>
          </cell>
          <cell r="F3622">
            <v>0</v>
          </cell>
          <cell r="G3622">
            <v>1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1</v>
          </cell>
          <cell r="R3622">
            <v>1</v>
          </cell>
          <cell r="S3622">
            <v>0</v>
          </cell>
          <cell r="T3622">
            <v>0</v>
          </cell>
          <cell r="U3622">
            <v>1</v>
          </cell>
        </row>
        <row r="3623">
          <cell r="D3623">
            <v>310202</v>
          </cell>
          <cell r="E3623" t="str">
            <v>Legazpi City Science High School</v>
          </cell>
          <cell r="F3623">
            <v>1</v>
          </cell>
          <cell r="G3623">
            <v>1</v>
          </cell>
          <cell r="H3623">
            <v>1</v>
          </cell>
          <cell r="I3623">
            <v>1</v>
          </cell>
          <cell r="J3623">
            <v>1</v>
          </cell>
          <cell r="K3623">
            <v>1</v>
          </cell>
          <cell r="L3623">
            <v>0</v>
          </cell>
          <cell r="M3623">
            <v>1</v>
          </cell>
          <cell r="N3623">
            <v>0</v>
          </cell>
          <cell r="O3623">
            <v>0</v>
          </cell>
          <cell r="P3623">
            <v>1</v>
          </cell>
          <cell r="Q3623">
            <v>1</v>
          </cell>
          <cell r="R3623">
            <v>1</v>
          </cell>
          <cell r="S3623">
            <v>0</v>
          </cell>
          <cell r="T3623">
            <v>1</v>
          </cell>
          <cell r="U3623">
            <v>1</v>
          </cell>
        </row>
        <row r="3624">
          <cell r="D3624">
            <v>302260</v>
          </cell>
          <cell r="E3624" t="str">
            <v>Cabangan High School</v>
          </cell>
          <cell r="F3624">
            <v>1</v>
          </cell>
          <cell r="G3624">
            <v>0</v>
          </cell>
          <cell r="H3624">
            <v>1</v>
          </cell>
          <cell r="I3624">
            <v>1</v>
          </cell>
          <cell r="J3624">
            <v>1</v>
          </cell>
          <cell r="K3624">
            <v>1</v>
          </cell>
          <cell r="L3624">
            <v>1</v>
          </cell>
          <cell r="M3624">
            <v>0</v>
          </cell>
          <cell r="N3624">
            <v>0</v>
          </cell>
          <cell r="O3624">
            <v>0</v>
          </cell>
          <cell r="P3624">
            <v>1</v>
          </cell>
          <cell r="Q3624">
            <v>1</v>
          </cell>
          <cell r="R3624">
            <v>0</v>
          </cell>
          <cell r="S3624">
            <v>0</v>
          </cell>
          <cell r="T3624">
            <v>0</v>
          </cell>
          <cell r="U3624">
            <v>1</v>
          </cell>
        </row>
        <row r="3625">
          <cell r="D3625">
            <v>302262</v>
          </cell>
          <cell r="E3625" t="str">
            <v>Gogon High School</v>
          </cell>
          <cell r="F3625">
            <v>1</v>
          </cell>
          <cell r="G3625">
            <v>0</v>
          </cell>
          <cell r="H3625">
            <v>1</v>
          </cell>
          <cell r="I3625">
            <v>1</v>
          </cell>
          <cell r="J3625">
            <v>0</v>
          </cell>
          <cell r="K3625">
            <v>1</v>
          </cell>
          <cell r="L3625">
            <v>1</v>
          </cell>
          <cell r="M3625">
            <v>0</v>
          </cell>
          <cell r="N3625">
            <v>1</v>
          </cell>
          <cell r="O3625">
            <v>1</v>
          </cell>
          <cell r="P3625">
            <v>1</v>
          </cell>
          <cell r="Q3625">
            <v>1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</row>
        <row r="3626">
          <cell r="D3626">
            <v>310203</v>
          </cell>
          <cell r="E3626" t="str">
            <v>SPED Center</v>
          </cell>
          <cell r="F3626">
            <v>1</v>
          </cell>
          <cell r="G3626">
            <v>0</v>
          </cell>
          <cell r="H3626">
            <v>0</v>
          </cell>
          <cell r="I3626">
            <v>0</v>
          </cell>
          <cell r="J3626">
            <v>1</v>
          </cell>
          <cell r="K3626">
            <v>1</v>
          </cell>
          <cell r="L3626">
            <v>0</v>
          </cell>
          <cell r="M3626">
            <v>0</v>
          </cell>
          <cell r="N3626">
            <v>1</v>
          </cell>
          <cell r="O3626">
            <v>1</v>
          </cell>
          <cell r="P3626">
            <v>1</v>
          </cell>
          <cell r="Q3626">
            <v>1</v>
          </cell>
          <cell r="R3626">
            <v>1</v>
          </cell>
          <cell r="S3626">
            <v>0</v>
          </cell>
          <cell r="T3626">
            <v>1</v>
          </cell>
          <cell r="U3626">
            <v>0</v>
          </cell>
        </row>
        <row r="3627">
          <cell r="D3627">
            <v>302261</v>
          </cell>
          <cell r="E3627" t="str">
            <v>Pag-asa National High School</v>
          </cell>
          <cell r="F3627">
            <v>1</v>
          </cell>
          <cell r="G3627">
            <v>0</v>
          </cell>
          <cell r="H3627">
            <v>0</v>
          </cell>
          <cell r="I3627">
            <v>0</v>
          </cell>
          <cell r="J3627">
            <v>0</v>
          </cell>
          <cell r="K3627">
            <v>1</v>
          </cell>
          <cell r="L3627">
            <v>0</v>
          </cell>
          <cell r="M3627">
            <v>0</v>
          </cell>
          <cell r="N3627">
            <v>1</v>
          </cell>
          <cell r="O3627">
            <v>0</v>
          </cell>
          <cell r="P3627">
            <v>1</v>
          </cell>
          <cell r="Q3627">
            <v>0</v>
          </cell>
          <cell r="R3627">
            <v>0</v>
          </cell>
          <cell r="S3627">
            <v>0</v>
          </cell>
          <cell r="T3627">
            <v>1</v>
          </cell>
          <cell r="U3627">
            <v>0</v>
          </cell>
        </row>
        <row r="3628">
          <cell r="D3628">
            <v>302266</v>
          </cell>
          <cell r="E3628" t="str">
            <v>Carolina National High School</v>
          </cell>
          <cell r="F3628">
            <v>1</v>
          </cell>
          <cell r="G3628">
            <v>1</v>
          </cell>
          <cell r="H3628">
            <v>1</v>
          </cell>
          <cell r="I3628">
            <v>1</v>
          </cell>
          <cell r="J3628">
            <v>1</v>
          </cell>
          <cell r="K3628">
            <v>1</v>
          </cell>
          <cell r="L3628">
            <v>1</v>
          </cell>
          <cell r="M3628">
            <v>0</v>
          </cell>
          <cell r="N3628">
            <v>1</v>
          </cell>
          <cell r="O3628">
            <v>1</v>
          </cell>
          <cell r="P3628">
            <v>1</v>
          </cell>
          <cell r="Q3628">
            <v>1</v>
          </cell>
          <cell r="R3628">
            <v>1</v>
          </cell>
          <cell r="S3628">
            <v>0</v>
          </cell>
          <cell r="T3628">
            <v>1</v>
          </cell>
          <cell r="U3628">
            <v>1</v>
          </cell>
        </row>
        <row r="3629">
          <cell r="D3629">
            <v>302264</v>
          </cell>
          <cell r="E3629" t="str">
            <v>Camarines Sur National High School</v>
          </cell>
          <cell r="F3629">
            <v>1</v>
          </cell>
          <cell r="G3629">
            <v>1</v>
          </cell>
          <cell r="H3629">
            <v>1</v>
          </cell>
          <cell r="I3629">
            <v>1</v>
          </cell>
          <cell r="J3629">
            <v>1</v>
          </cell>
          <cell r="K3629">
            <v>0</v>
          </cell>
          <cell r="L3629">
            <v>0</v>
          </cell>
          <cell r="M3629">
            <v>1</v>
          </cell>
          <cell r="N3629">
            <v>1</v>
          </cell>
          <cell r="O3629">
            <v>1</v>
          </cell>
          <cell r="P3629">
            <v>1</v>
          </cell>
          <cell r="Q3629">
            <v>1</v>
          </cell>
          <cell r="R3629">
            <v>1</v>
          </cell>
          <cell r="S3629">
            <v>0</v>
          </cell>
          <cell r="T3629">
            <v>1</v>
          </cell>
          <cell r="U3629">
            <v>1</v>
          </cell>
        </row>
        <row r="3630">
          <cell r="D3630">
            <v>310301</v>
          </cell>
          <cell r="E3630" t="str">
            <v>Tinago National High School</v>
          </cell>
          <cell r="F3630">
            <v>1</v>
          </cell>
          <cell r="G3630">
            <v>0</v>
          </cell>
          <cell r="H3630">
            <v>1</v>
          </cell>
          <cell r="I3630">
            <v>0</v>
          </cell>
          <cell r="J3630">
            <v>1</v>
          </cell>
          <cell r="K3630">
            <v>1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1</v>
          </cell>
          <cell r="Q3630">
            <v>0</v>
          </cell>
          <cell r="R3630">
            <v>0</v>
          </cell>
          <cell r="S3630">
            <v>0</v>
          </cell>
          <cell r="T3630">
            <v>1</v>
          </cell>
          <cell r="U3630">
            <v>1</v>
          </cell>
        </row>
        <row r="3631">
          <cell r="D3631">
            <v>302267</v>
          </cell>
          <cell r="E3631" t="str">
            <v>Concepcion PequeÃ±a National High School</v>
          </cell>
          <cell r="F3631">
            <v>1</v>
          </cell>
          <cell r="G3631">
            <v>0</v>
          </cell>
          <cell r="H3631">
            <v>1</v>
          </cell>
          <cell r="I3631">
            <v>0</v>
          </cell>
          <cell r="J3631">
            <v>1</v>
          </cell>
          <cell r="K3631">
            <v>1</v>
          </cell>
          <cell r="L3631">
            <v>0</v>
          </cell>
          <cell r="M3631">
            <v>0</v>
          </cell>
          <cell r="N3631">
            <v>1</v>
          </cell>
          <cell r="O3631">
            <v>1</v>
          </cell>
          <cell r="P3631">
            <v>1</v>
          </cell>
          <cell r="Q3631">
            <v>1</v>
          </cell>
          <cell r="R3631">
            <v>0</v>
          </cell>
          <cell r="S3631">
            <v>0</v>
          </cell>
          <cell r="T3631">
            <v>1</v>
          </cell>
          <cell r="U3631">
            <v>0</v>
          </cell>
        </row>
        <row r="3632">
          <cell r="D3632">
            <v>305492</v>
          </cell>
          <cell r="E3632" t="str">
            <v>Del Rosario High School</v>
          </cell>
          <cell r="F3632">
            <v>1</v>
          </cell>
          <cell r="G3632">
            <v>1</v>
          </cell>
          <cell r="H3632">
            <v>1</v>
          </cell>
          <cell r="I3632">
            <v>0</v>
          </cell>
          <cell r="J3632">
            <v>1</v>
          </cell>
          <cell r="K3632">
            <v>1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1</v>
          </cell>
          <cell r="Q3632">
            <v>0</v>
          </cell>
          <cell r="R3632">
            <v>0</v>
          </cell>
          <cell r="S3632">
            <v>0</v>
          </cell>
          <cell r="T3632">
            <v>1</v>
          </cell>
          <cell r="U3632">
            <v>0</v>
          </cell>
        </row>
        <row r="3633">
          <cell r="D3633">
            <v>302265</v>
          </cell>
          <cell r="E3633" t="str">
            <v>Cararayan National High School</v>
          </cell>
          <cell r="F3633">
            <v>1</v>
          </cell>
          <cell r="G3633">
            <v>0</v>
          </cell>
          <cell r="H3633">
            <v>1</v>
          </cell>
          <cell r="I3633">
            <v>1</v>
          </cell>
          <cell r="J3633">
            <v>1</v>
          </cell>
          <cell r="K3633">
            <v>1</v>
          </cell>
          <cell r="L3633">
            <v>1</v>
          </cell>
          <cell r="M3633">
            <v>1</v>
          </cell>
          <cell r="N3633">
            <v>1</v>
          </cell>
          <cell r="O3633">
            <v>1</v>
          </cell>
          <cell r="P3633">
            <v>1</v>
          </cell>
          <cell r="Q3633">
            <v>1</v>
          </cell>
          <cell r="R3633">
            <v>1</v>
          </cell>
          <cell r="S3633">
            <v>1</v>
          </cell>
          <cell r="T3633">
            <v>1</v>
          </cell>
          <cell r="U3633">
            <v>0</v>
          </cell>
        </row>
        <row r="3634">
          <cell r="D3634">
            <v>302268</v>
          </cell>
          <cell r="E3634" t="str">
            <v>Naga City Science High School</v>
          </cell>
          <cell r="F3634">
            <v>1</v>
          </cell>
          <cell r="G3634">
            <v>1</v>
          </cell>
          <cell r="H3634">
            <v>1</v>
          </cell>
          <cell r="I3634">
            <v>0</v>
          </cell>
          <cell r="J3634">
            <v>1</v>
          </cell>
          <cell r="K3634">
            <v>1</v>
          </cell>
          <cell r="L3634">
            <v>0</v>
          </cell>
          <cell r="M3634">
            <v>1</v>
          </cell>
          <cell r="N3634">
            <v>1</v>
          </cell>
          <cell r="O3634">
            <v>1</v>
          </cell>
          <cell r="P3634">
            <v>1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1</v>
          </cell>
        </row>
        <row r="3635">
          <cell r="D3635">
            <v>310302</v>
          </cell>
          <cell r="E3635" t="str">
            <v>Leon Q. Mercado HS (Formerly CSNHS-Pacol Annex)</v>
          </cell>
          <cell r="F3635">
            <v>1</v>
          </cell>
          <cell r="G3635">
            <v>0</v>
          </cell>
          <cell r="H3635">
            <v>1</v>
          </cell>
          <cell r="I3635">
            <v>1</v>
          </cell>
          <cell r="J3635">
            <v>1</v>
          </cell>
          <cell r="K3635">
            <v>1</v>
          </cell>
          <cell r="L3635">
            <v>0</v>
          </cell>
          <cell r="M3635">
            <v>1</v>
          </cell>
          <cell r="N3635">
            <v>1</v>
          </cell>
          <cell r="O3635">
            <v>0</v>
          </cell>
          <cell r="P3635">
            <v>1</v>
          </cell>
          <cell r="Q3635">
            <v>1</v>
          </cell>
          <cell r="R3635">
            <v>1</v>
          </cell>
          <cell r="S3635">
            <v>1</v>
          </cell>
          <cell r="T3635">
            <v>1</v>
          </cell>
          <cell r="U3635">
            <v>1</v>
          </cell>
        </row>
        <row r="3636">
          <cell r="D3636">
            <v>302269</v>
          </cell>
          <cell r="E3636" t="str">
            <v>Naga City School of Arts and Trades</v>
          </cell>
          <cell r="F3636">
            <v>1</v>
          </cell>
          <cell r="G3636">
            <v>0</v>
          </cell>
          <cell r="H3636">
            <v>1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1</v>
          </cell>
          <cell r="U3636">
            <v>0</v>
          </cell>
        </row>
        <row r="3637">
          <cell r="D3637">
            <v>500465</v>
          </cell>
          <cell r="E3637" t="str">
            <v>Pamurayan Integrated School</v>
          </cell>
          <cell r="F3637">
            <v>1</v>
          </cell>
          <cell r="G3637">
            <v>1</v>
          </cell>
          <cell r="H3637">
            <v>1</v>
          </cell>
          <cell r="I3637">
            <v>1</v>
          </cell>
          <cell r="J3637">
            <v>1</v>
          </cell>
          <cell r="K3637">
            <v>1</v>
          </cell>
          <cell r="L3637">
            <v>0</v>
          </cell>
          <cell r="M3637">
            <v>0</v>
          </cell>
          <cell r="N3637">
            <v>1</v>
          </cell>
          <cell r="O3637">
            <v>1</v>
          </cell>
          <cell r="P3637">
            <v>1</v>
          </cell>
          <cell r="Q3637">
            <v>1</v>
          </cell>
          <cell r="R3637">
            <v>0</v>
          </cell>
          <cell r="S3637">
            <v>0</v>
          </cell>
          <cell r="T3637">
            <v>1</v>
          </cell>
          <cell r="U3637">
            <v>1</v>
          </cell>
        </row>
        <row r="3638">
          <cell r="D3638">
            <v>302277</v>
          </cell>
          <cell r="E3638" t="str">
            <v>San Isidro National High School</v>
          </cell>
          <cell r="F3638">
            <v>0</v>
          </cell>
          <cell r="G3638">
            <v>1</v>
          </cell>
          <cell r="H3638">
            <v>1</v>
          </cell>
          <cell r="I3638">
            <v>1</v>
          </cell>
          <cell r="J3638">
            <v>1</v>
          </cell>
          <cell r="K3638">
            <v>1</v>
          </cell>
          <cell r="L3638">
            <v>0</v>
          </cell>
          <cell r="M3638">
            <v>0</v>
          </cell>
          <cell r="N3638">
            <v>1</v>
          </cell>
          <cell r="O3638">
            <v>1</v>
          </cell>
          <cell r="P3638">
            <v>1</v>
          </cell>
          <cell r="Q3638">
            <v>1</v>
          </cell>
          <cell r="R3638">
            <v>0</v>
          </cell>
          <cell r="S3638">
            <v>0</v>
          </cell>
          <cell r="T3638">
            <v>1</v>
          </cell>
          <cell r="U3638">
            <v>0</v>
          </cell>
        </row>
        <row r="3639">
          <cell r="D3639">
            <v>302271</v>
          </cell>
          <cell r="E3639" t="str">
            <v>Buenavista National High School</v>
          </cell>
          <cell r="F3639">
            <v>1</v>
          </cell>
          <cell r="G3639">
            <v>1</v>
          </cell>
          <cell r="H3639">
            <v>1</v>
          </cell>
          <cell r="I3639">
            <v>1</v>
          </cell>
          <cell r="J3639">
            <v>1</v>
          </cell>
          <cell r="K3639">
            <v>1</v>
          </cell>
          <cell r="L3639">
            <v>0</v>
          </cell>
          <cell r="M3639">
            <v>1</v>
          </cell>
          <cell r="N3639">
            <v>1</v>
          </cell>
          <cell r="O3639">
            <v>1</v>
          </cell>
          <cell r="P3639">
            <v>1</v>
          </cell>
          <cell r="Q3639">
            <v>1</v>
          </cell>
          <cell r="R3639">
            <v>1</v>
          </cell>
          <cell r="S3639">
            <v>0</v>
          </cell>
          <cell r="T3639">
            <v>0</v>
          </cell>
          <cell r="U3639">
            <v>1</v>
          </cell>
        </row>
        <row r="3640">
          <cell r="D3640">
            <v>310402</v>
          </cell>
          <cell r="E3640" t="str">
            <v>Panlayaan Technical Vocational High School</v>
          </cell>
          <cell r="F3640">
            <v>1</v>
          </cell>
          <cell r="G3640">
            <v>1</v>
          </cell>
          <cell r="H3640">
            <v>1</v>
          </cell>
          <cell r="I3640">
            <v>1</v>
          </cell>
          <cell r="J3640">
            <v>1</v>
          </cell>
          <cell r="K3640">
            <v>1</v>
          </cell>
          <cell r="L3640">
            <v>1</v>
          </cell>
          <cell r="M3640">
            <v>1</v>
          </cell>
          <cell r="N3640">
            <v>1</v>
          </cell>
          <cell r="O3640">
            <v>1</v>
          </cell>
          <cell r="P3640">
            <v>1</v>
          </cell>
          <cell r="Q3640">
            <v>1</v>
          </cell>
          <cell r="R3640">
            <v>0</v>
          </cell>
          <cell r="S3640">
            <v>0</v>
          </cell>
          <cell r="T3640">
            <v>0</v>
          </cell>
          <cell r="U3640">
            <v>1</v>
          </cell>
        </row>
        <row r="3641">
          <cell r="D3641">
            <v>302270</v>
          </cell>
          <cell r="E3641" t="str">
            <v>Abuyog National High School</v>
          </cell>
          <cell r="F3641">
            <v>1</v>
          </cell>
          <cell r="G3641">
            <v>1</v>
          </cell>
          <cell r="H3641">
            <v>1</v>
          </cell>
          <cell r="I3641">
            <v>1</v>
          </cell>
          <cell r="J3641">
            <v>0</v>
          </cell>
          <cell r="K3641">
            <v>1</v>
          </cell>
          <cell r="L3641">
            <v>1</v>
          </cell>
          <cell r="M3641">
            <v>0</v>
          </cell>
          <cell r="N3641">
            <v>1</v>
          </cell>
          <cell r="O3641">
            <v>1</v>
          </cell>
          <cell r="P3641">
            <v>1</v>
          </cell>
          <cell r="Q3641">
            <v>1</v>
          </cell>
          <cell r="R3641">
            <v>0</v>
          </cell>
          <cell r="S3641">
            <v>0</v>
          </cell>
          <cell r="T3641">
            <v>0</v>
          </cell>
          <cell r="U3641">
            <v>1</v>
          </cell>
        </row>
        <row r="3642">
          <cell r="D3642">
            <v>302278</v>
          </cell>
          <cell r="E3642" t="str">
            <v>Sawanga National High School</v>
          </cell>
          <cell r="F3642">
            <v>1</v>
          </cell>
          <cell r="G3642">
            <v>1</v>
          </cell>
          <cell r="H3642">
            <v>1</v>
          </cell>
          <cell r="I3642">
            <v>1</v>
          </cell>
          <cell r="J3642">
            <v>1</v>
          </cell>
          <cell r="K3642">
            <v>1</v>
          </cell>
          <cell r="L3642">
            <v>0</v>
          </cell>
          <cell r="M3642">
            <v>0</v>
          </cell>
          <cell r="N3642">
            <v>1</v>
          </cell>
          <cell r="O3642">
            <v>0</v>
          </cell>
          <cell r="P3642">
            <v>1</v>
          </cell>
          <cell r="Q3642">
            <v>1</v>
          </cell>
          <cell r="R3642">
            <v>0</v>
          </cell>
          <cell r="S3642">
            <v>0</v>
          </cell>
          <cell r="T3642">
            <v>0</v>
          </cell>
          <cell r="U3642">
            <v>1</v>
          </cell>
        </row>
        <row r="3643">
          <cell r="D3643">
            <v>500462</v>
          </cell>
          <cell r="E3643" t="str">
            <v>Bogña Integrated School</v>
          </cell>
          <cell r="F3643">
            <v>1</v>
          </cell>
          <cell r="G3643">
            <v>1</v>
          </cell>
          <cell r="H3643">
            <v>1</v>
          </cell>
          <cell r="I3643">
            <v>1</v>
          </cell>
          <cell r="J3643">
            <v>1</v>
          </cell>
          <cell r="K3643">
            <v>1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1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1</v>
          </cell>
        </row>
        <row r="3644">
          <cell r="D3644">
            <v>302275</v>
          </cell>
          <cell r="E3644" t="str">
            <v>Rawis National High School</v>
          </cell>
          <cell r="F3644">
            <v>1</v>
          </cell>
          <cell r="G3644">
            <v>1</v>
          </cell>
          <cell r="H3644">
            <v>1</v>
          </cell>
          <cell r="I3644">
            <v>1</v>
          </cell>
          <cell r="J3644">
            <v>1</v>
          </cell>
          <cell r="K3644">
            <v>1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1</v>
          </cell>
          <cell r="Q3644">
            <v>1</v>
          </cell>
          <cell r="R3644">
            <v>1</v>
          </cell>
          <cell r="S3644">
            <v>0</v>
          </cell>
          <cell r="T3644">
            <v>0</v>
          </cell>
          <cell r="U3644">
            <v>1</v>
          </cell>
        </row>
        <row r="3645">
          <cell r="D3645">
            <v>500466</v>
          </cell>
          <cell r="E3645" t="str">
            <v>Rizal Integrated National School</v>
          </cell>
          <cell r="F3645">
            <v>1</v>
          </cell>
          <cell r="G3645">
            <v>0</v>
          </cell>
          <cell r="H3645">
            <v>1</v>
          </cell>
          <cell r="I3645">
            <v>1</v>
          </cell>
          <cell r="J3645">
            <v>1</v>
          </cell>
          <cell r="K3645">
            <v>1</v>
          </cell>
          <cell r="L3645">
            <v>0</v>
          </cell>
          <cell r="M3645">
            <v>1</v>
          </cell>
          <cell r="N3645">
            <v>1</v>
          </cell>
          <cell r="O3645">
            <v>1</v>
          </cell>
          <cell r="P3645">
            <v>1</v>
          </cell>
          <cell r="Q3645">
            <v>1</v>
          </cell>
          <cell r="R3645">
            <v>0</v>
          </cell>
          <cell r="S3645">
            <v>0</v>
          </cell>
          <cell r="T3645">
            <v>0</v>
          </cell>
          <cell r="U3645">
            <v>1</v>
          </cell>
        </row>
        <row r="3646">
          <cell r="D3646">
            <v>500464</v>
          </cell>
          <cell r="E3646" t="str">
            <v>Buhatan Integrated National School</v>
          </cell>
          <cell r="F3646">
            <v>1</v>
          </cell>
          <cell r="G3646">
            <v>1</v>
          </cell>
          <cell r="H3646">
            <v>1</v>
          </cell>
          <cell r="I3646">
            <v>1</v>
          </cell>
          <cell r="J3646">
            <v>1</v>
          </cell>
          <cell r="K3646">
            <v>1</v>
          </cell>
          <cell r="L3646">
            <v>1</v>
          </cell>
          <cell r="M3646">
            <v>1</v>
          </cell>
          <cell r="N3646">
            <v>1</v>
          </cell>
          <cell r="O3646">
            <v>1</v>
          </cell>
          <cell r="P3646">
            <v>1</v>
          </cell>
          <cell r="Q3646">
            <v>1</v>
          </cell>
          <cell r="R3646">
            <v>1</v>
          </cell>
          <cell r="S3646">
            <v>0</v>
          </cell>
          <cell r="T3646">
            <v>1</v>
          </cell>
          <cell r="U3646">
            <v>1</v>
          </cell>
        </row>
        <row r="3647">
          <cell r="D3647">
            <v>500463</v>
          </cell>
          <cell r="E3647" t="str">
            <v>Sto. Nino Integrated School</v>
          </cell>
          <cell r="F3647">
            <v>1</v>
          </cell>
          <cell r="G3647">
            <v>1</v>
          </cell>
          <cell r="H3647">
            <v>1</v>
          </cell>
          <cell r="I3647">
            <v>1</v>
          </cell>
          <cell r="J3647">
            <v>1</v>
          </cell>
          <cell r="K3647">
            <v>1</v>
          </cell>
          <cell r="L3647">
            <v>1</v>
          </cell>
          <cell r="M3647">
            <v>1</v>
          </cell>
          <cell r="N3647">
            <v>0</v>
          </cell>
          <cell r="O3647">
            <v>0</v>
          </cell>
          <cell r="P3647">
            <v>1</v>
          </cell>
          <cell r="Q3647">
            <v>1</v>
          </cell>
          <cell r="R3647">
            <v>1</v>
          </cell>
          <cell r="S3647">
            <v>0</v>
          </cell>
          <cell r="T3647">
            <v>0</v>
          </cell>
          <cell r="U3647">
            <v>1</v>
          </cell>
        </row>
        <row r="3648">
          <cell r="D3648">
            <v>302280</v>
          </cell>
          <cell r="E3648" t="str">
            <v>Lydia D. Martinez Memorial High School</v>
          </cell>
          <cell r="F3648">
            <v>1</v>
          </cell>
          <cell r="G3648">
            <v>1</v>
          </cell>
          <cell r="H3648">
            <v>1</v>
          </cell>
          <cell r="I3648">
            <v>1</v>
          </cell>
          <cell r="J3648">
            <v>1</v>
          </cell>
          <cell r="K3648">
            <v>1</v>
          </cell>
          <cell r="L3648">
            <v>1</v>
          </cell>
          <cell r="M3648">
            <v>0</v>
          </cell>
          <cell r="N3648">
            <v>1</v>
          </cell>
          <cell r="O3648">
            <v>1</v>
          </cell>
          <cell r="P3648">
            <v>1</v>
          </cell>
          <cell r="Q3648">
            <v>1</v>
          </cell>
          <cell r="R3648">
            <v>1</v>
          </cell>
          <cell r="S3648">
            <v>1</v>
          </cell>
          <cell r="T3648">
            <v>0</v>
          </cell>
          <cell r="U3648">
            <v>1</v>
          </cell>
        </row>
        <row r="3649">
          <cell r="D3649">
            <v>302272</v>
          </cell>
          <cell r="E3649" t="str">
            <v>Celestino G. Tabuena Memorial NHS</v>
          </cell>
          <cell r="F3649">
            <v>1</v>
          </cell>
          <cell r="G3649">
            <v>1</v>
          </cell>
          <cell r="H3649">
            <v>1</v>
          </cell>
          <cell r="I3649">
            <v>1</v>
          </cell>
          <cell r="J3649">
            <v>1</v>
          </cell>
          <cell r="K3649">
            <v>1</v>
          </cell>
          <cell r="L3649">
            <v>0</v>
          </cell>
          <cell r="M3649">
            <v>0</v>
          </cell>
          <cell r="N3649">
            <v>1</v>
          </cell>
          <cell r="O3649">
            <v>0</v>
          </cell>
          <cell r="P3649">
            <v>1</v>
          </cell>
          <cell r="Q3649">
            <v>1</v>
          </cell>
          <cell r="R3649">
            <v>1</v>
          </cell>
          <cell r="S3649">
            <v>1</v>
          </cell>
          <cell r="T3649">
            <v>1</v>
          </cell>
          <cell r="U3649">
            <v>1</v>
          </cell>
        </row>
        <row r="3650">
          <cell r="D3650">
            <v>302274</v>
          </cell>
          <cell r="E3650" t="str">
            <v>Osiao Paglingap National High School</v>
          </cell>
          <cell r="F3650">
            <v>1</v>
          </cell>
          <cell r="G3650">
            <v>1</v>
          </cell>
          <cell r="H3650">
            <v>1</v>
          </cell>
          <cell r="I3650">
            <v>0</v>
          </cell>
          <cell r="J3650">
            <v>1</v>
          </cell>
          <cell r="K3650">
            <v>1</v>
          </cell>
          <cell r="L3650">
            <v>0</v>
          </cell>
          <cell r="M3650">
            <v>1</v>
          </cell>
          <cell r="N3650">
            <v>1</v>
          </cell>
          <cell r="O3650">
            <v>1</v>
          </cell>
          <cell r="P3650">
            <v>1</v>
          </cell>
          <cell r="Q3650">
            <v>1</v>
          </cell>
          <cell r="R3650">
            <v>1</v>
          </cell>
          <cell r="S3650">
            <v>0</v>
          </cell>
          <cell r="T3650">
            <v>0</v>
          </cell>
          <cell r="U3650">
            <v>1</v>
          </cell>
        </row>
        <row r="3651">
          <cell r="D3651">
            <v>302273</v>
          </cell>
          <cell r="E3651" t="str">
            <v>Gatbo National High School</v>
          </cell>
          <cell r="F3651">
            <v>1</v>
          </cell>
          <cell r="G3651">
            <v>1</v>
          </cell>
          <cell r="H3651">
            <v>0</v>
          </cell>
          <cell r="I3651">
            <v>0</v>
          </cell>
          <cell r="J3651">
            <v>1</v>
          </cell>
          <cell r="K3651">
            <v>1</v>
          </cell>
          <cell r="L3651">
            <v>0</v>
          </cell>
          <cell r="M3651">
            <v>0</v>
          </cell>
          <cell r="N3651">
            <v>1</v>
          </cell>
          <cell r="O3651">
            <v>0</v>
          </cell>
          <cell r="P3651">
            <v>1</v>
          </cell>
          <cell r="Q3651">
            <v>1</v>
          </cell>
          <cell r="R3651">
            <v>1</v>
          </cell>
          <cell r="S3651">
            <v>0</v>
          </cell>
          <cell r="T3651">
            <v>0</v>
          </cell>
          <cell r="U3651">
            <v>1</v>
          </cell>
        </row>
        <row r="3652">
          <cell r="D3652">
            <v>302279</v>
          </cell>
          <cell r="E3652" t="str">
            <v>Sorsogon National High School</v>
          </cell>
          <cell r="F3652">
            <v>1</v>
          </cell>
          <cell r="G3652">
            <v>0</v>
          </cell>
          <cell r="H3652">
            <v>0</v>
          </cell>
          <cell r="I3652">
            <v>1</v>
          </cell>
          <cell r="J3652">
            <v>1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1</v>
          </cell>
          <cell r="U3652">
            <v>0</v>
          </cell>
        </row>
        <row r="3653">
          <cell r="D3653">
            <v>310401</v>
          </cell>
          <cell r="E3653" t="str">
            <v>Buhatan National High School</v>
          </cell>
          <cell r="F3653">
            <v>1</v>
          </cell>
          <cell r="G3653">
            <v>0</v>
          </cell>
          <cell r="H3653">
            <v>1</v>
          </cell>
          <cell r="I3653">
            <v>1</v>
          </cell>
          <cell r="J3653">
            <v>1</v>
          </cell>
          <cell r="K3653">
            <v>1</v>
          </cell>
          <cell r="L3653">
            <v>1</v>
          </cell>
          <cell r="M3653">
            <v>1</v>
          </cell>
          <cell r="N3653">
            <v>1</v>
          </cell>
          <cell r="O3653">
            <v>1</v>
          </cell>
          <cell r="P3653">
            <v>1</v>
          </cell>
          <cell r="Q3653">
            <v>1</v>
          </cell>
          <cell r="R3653">
            <v>1</v>
          </cell>
          <cell r="S3653">
            <v>0</v>
          </cell>
          <cell r="T3653">
            <v>1</v>
          </cell>
          <cell r="U3653">
            <v>1</v>
          </cell>
        </row>
        <row r="3654">
          <cell r="D3654">
            <v>501526</v>
          </cell>
          <cell r="E3654" t="str">
            <v>San Lorenzo Integrated National School</v>
          </cell>
          <cell r="F3654">
            <v>0</v>
          </cell>
          <cell r="G3654">
            <v>1</v>
          </cell>
          <cell r="H3654">
            <v>1</v>
          </cell>
          <cell r="I3654">
            <v>0</v>
          </cell>
          <cell r="J3654">
            <v>1</v>
          </cell>
          <cell r="K3654">
            <v>1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1</v>
          </cell>
          <cell r="R3654">
            <v>1</v>
          </cell>
          <cell r="S3654">
            <v>0</v>
          </cell>
          <cell r="T3654">
            <v>0</v>
          </cell>
          <cell r="U3654">
            <v>1</v>
          </cell>
        </row>
        <row r="3655">
          <cell r="D3655">
            <v>302285</v>
          </cell>
          <cell r="E3655" t="str">
            <v>Tabaco National High School</v>
          </cell>
          <cell r="F3655">
            <v>1</v>
          </cell>
          <cell r="G3655">
            <v>1</v>
          </cell>
          <cell r="H3655">
            <v>1</v>
          </cell>
          <cell r="I3655">
            <v>1</v>
          </cell>
          <cell r="J3655">
            <v>1</v>
          </cell>
          <cell r="K3655">
            <v>1</v>
          </cell>
          <cell r="L3655">
            <v>0</v>
          </cell>
          <cell r="M3655">
            <v>1</v>
          </cell>
          <cell r="N3655">
            <v>1</v>
          </cell>
          <cell r="O3655">
            <v>1</v>
          </cell>
          <cell r="P3655">
            <v>1</v>
          </cell>
          <cell r="Q3655">
            <v>1</v>
          </cell>
          <cell r="R3655">
            <v>1</v>
          </cell>
          <cell r="S3655">
            <v>1</v>
          </cell>
          <cell r="T3655">
            <v>1</v>
          </cell>
          <cell r="U3655">
            <v>1</v>
          </cell>
        </row>
        <row r="3656">
          <cell r="D3656">
            <v>302282</v>
          </cell>
          <cell r="E3656" t="str">
            <v>San Antonio NHS, Tabaco</v>
          </cell>
          <cell r="F3656">
            <v>1</v>
          </cell>
          <cell r="G3656">
            <v>0</v>
          </cell>
          <cell r="H3656">
            <v>1</v>
          </cell>
          <cell r="I3656">
            <v>0</v>
          </cell>
          <cell r="J3656">
            <v>1</v>
          </cell>
          <cell r="K3656">
            <v>1</v>
          </cell>
          <cell r="L3656">
            <v>0</v>
          </cell>
          <cell r="M3656">
            <v>1</v>
          </cell>
          <cell r="N3656">
            <v>1</v>
          </cell>
          <cell r="O3656">
            <v>0</v>
          </cell>
          <cell r="P3656">
            <v>1</v>
          </cell>
          <cell r="Q3656">
            <v>0</v>
          </cell>
          <cell r="R3656">
            <v>0</v>
          </cell>
          <cell r="S3656">
            <v>0</v>
          </cell>
          <cell r="T3656">
            <v>1</v>
          </cell>
          <cell r="U3656">
            <v>0</v>
          </cell>
        </row>
        <row r="3657">
          <cell r="D3657">
            <v>310502</v>
          </cell>
          <cell r="E3657" t="str">
            <v>Comon High School</v>
          </cell>
          <cell r="F3657">
            <v>1</v>
          </cell>
          <cell r="G3657">
            <v>1</v>
          </cell>
          <cell r="H3657">
            <v>1</v>
          </cell>
          <cell r="I3657">
            <v>1</v>
          </cell>
          <cell r="J3657">
            <v>1</v>
          </cell>
          <cell r="K3657">
            <v>1</v>
          </cell>
          <cell r="L3657">
            <v>0</v>
          </cell>
          <cell r="M3657">
            <v>1</v>
          </cell>
          <cell r="N3657">
            <v>1</v>
          </cell>
          <cell r="O3657">
            <v>1</v>
          </cell>
          <cell r="P3657">
            <v>1</v>
          </cell>
          <cell r="Q3657">
            <v>1</v>
          </cell>
          <cell r="R3657">
            <v>1</v>
          </cell>
          <cell r="S3657">
            <v>0</v>
          </cell>
          <cell r="T3657">
            <v>1</v>
          </cell>
          <cell r="U3657">
            <v>1</v>
          </cell>
        </row>
        <row r="3658">
          <cell r="D3658">
            <v>302281</v>
          </cell>
          <cell r="E3658" t="str">
            <v>Bantayan NHS</v>
          </cell>
          <cell r="F3658">
            <v>1</v>
          </cell>
          <cell r="G3658">
            <v>1</v>
          </cell>
          <cell r="H3658">
            <v>1</v>
          </cell>
          <cell r="I3658">
            <v>1</v>
          </cell>
          <cell r="J3658">
            <v>1</v>
          </cell>
          <cell r="K3658">
            <v>1</v>
          </cell>
          <cell r="L3658">
            <v>1</v>
          </cell>
          <cell r="M3658">
            <v>0</v>
          </cell>
          <cell r="N3658">
            <v>1</v>
          </cell>
          <cell r="O3658">
            <v>0</v>
          </cell>
          <cell r="P3658">
            <v>1</v>
          </cell>
          <cell r="Q3658">
            <v>1</v>
          </cell>
          <cell r="R3658">
            <v>1</v>
          </cell>
          <cell r="S3658">
            <v>1</v>
          </cell>
          <cell r="T3658">
            <v>1</v>
          </cell>
          <cell r="U3658">
            <v>1</v>
          </cell>
        </row>
        <row r="3659">
          <cell r="D3659">
            <v>302284</v>
          </cell>
          <cell r="E3659" t="str">
            <v>San Miguel NHS</v>
          </cell>
          <cell r="F3659">
            <v>1</v>
          </cell>
          <cell r="G3659">
            <v>1</v>
          </cell>
          <cell r="H3659">
            <v>0</v>
          </cell>
          <cell r="I3659">
            <v>0</v>
          </cell>
          <cell r="J3659">
            <v>0</v>
          </cell>
          <cell r="K3659">
            <v>1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1</v>
          </cell>
          <cell r="S3659">
            <v>0</v>
          </cell>
          <cell r="T3659">
            <v>0</v>
          </cell>
          <cell r="U3659">
            <v>1</v>
          </cell>
        </row>
        <row r="3660">
          <cell r="D3660">
            <v>310503</v>
          </cell>
          <cell r="E3660" t="str">
            <v>Hacienda High School</v>
          </cell>
          <cell r="F3660">
            <v>1</v>
          </cell>
          <cell r="G3660">
            <v>1</v>
          </cell>
          <cell r="H3660">
            <v>0</v>
          </cell>
          <cell r="I3660">
            <v>1</v>
          </cell>
          <cell r="J3660">
            <v>1</v>
          </cell>
          <cell r="K3660">
            <v>1</v>
          </cell>
          <cell r="L3660">
            <v>0</v>
          </cell>
          <cell r="M3660">
            <v>1</v>
          </cell>
          <cell r="N3660">
            <v>1</v>
          </cell>
          <cell r="O3660">
            <v>1</v>
          </cell>
          <cell r="P3660">
            <v>1</v>
          </cell>
          <cell r="Q3660">
            <v>1</v>
          </cell>
          <cell r="R3660">
            <v>1</v>
          </cell>
          <cell r="S3660">
            <v>0</v>
          </cell>
          <cell r="T3660">
            <v>1</v>
          </cell>
          <cell r="U3660">
            <v>1</v>
          </cell>
        </row>
        <row r="3661">
          <cell r="D3661">
            <v>310504</v>
          </cell>
          <cell r="E3661" t="str">
            <v>Mariroc High School</v>
          </cell>
          <cell r="F3661">
            <v>1</v>
          </cell>
          <cell r="G3661">
            <v>1</v>
          </cell>
          <cell r="H3661">
            <v>1</v>
          </cell>
          <cell r="I3661">
            <v>1</v>
          </cell>
          <cell r="J3661">
            <v>1</v>
          </cell>
          <cell r="K3661">
            <v>1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1</v>
          </cell>
          <cell r="Q3661">
            <v>1</v>
          </cell>
          <cell r="R3661">
            <v>0</v>
          </cell>
          <cell r="S3661">
            <v>0</v>
          </cell>
          <cell r="T3661">
            <v>1</v>
          </cell>
          <cell r="U3661">
            <v>0</v>
          </cell>
        </row>
        <row r="3662">
          <cell r="D3662">
            <v>302283</v>
          </cell>
          <cell r="E3662" t="str">
            <v>San Lorenzo NHS</v>
          </cell>
          <cell r="F3662">
            <v>1</v>
          </cell>
          <cell r="G3662">
            <v>1</v>
          </cell>
          <cell r="H3662">
            <v>1</v>
          </cell>
          <cell r="I3662">
            <v>1</v>
          </cell>
          <cell r="J3662">
            <v>1</v>
          </cell>
          <cell r="K3662">
            <v>1</v>
          </cell>
          <cell r="L3662">
            <v>1</v>
          </cell>
          <cell r="M3662">
            <v>1</v>
          </cell>
          <cell r="N3662">
            <v>1</v>
          </cell>
          <cell r="O3662">
            <v>1</v>
          </cell>
          <cell r="P3662">
            <v>1</v>
          </cell>
          <cell r="Q3662">
            <v>1</v>
          </cell>
          <cell r="R3662">
            <v>1</v>
          </cell>
          <cell r="S3662">
            <v>0</v>
          </cell>
          <cell r="T3662">
            <v>1</v>
          </cell>
          <cell r="U3662">
            <v>1</v>
          </cell>
        </row>
        <row r="3663">
          <cell r="D3663">
            <v>310501</v>
          </cell>
          <cell r="E3663" t="str">
            <v>BogÃ±abong High School</v>
          </cell>
          <cell r="F3663">
            <v>0</v>
          </cell>
          <cell r="G3663">
            <v>0</v>
          </cell>
          <cell r="H3663">
            <v>0</v>
          </cell>
          <cell r="I3663">
            <v>1</v>
          </cell>
          <cell r="J3663">
            <v>1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1</v>
          </cell>
          <cell r="R3663">
            <v>1</v>
          </cell>
          <cell r="S3663">
            <v>0</v>
          </cell>
          <cell r="T3663">
            <v>1</v>
          </cell>
          <cell r="U3663">
            <v>1</v>
          </cell>
        </row>
        <row r="3664">
          <cell r="D3664">
            <v>301837</v>
          </cell>
          <cell r="E3664" t="str">
            <v>Ligao NHS</v>
          </cell>
          <cell r="F3664">
            <v>1</v>
          </cell>
          <cell r="G3664">
            <v>0</v>
          </cell>
          <cell r="H3664">
            <v>1</v>
          </cell>
          <cell r="I3664">
            <v>1</v>
          </cell>
          <cell r="J3664">
            <v>0</v>
          </cell>
          <cell r="K3664">
            <v>1</v>
          </cell>
          <cell r="L3664">
            <v>0</v>
          </cell>
          <cell r="M3664">
            <v>0</v>
          </cell>
          <cell r="N3664">
            <v>1</v>
          </cell>
          <cell r="O3664">
            <v>0</v>
          </cell>
          <cell r="P3664">
            <v>1</v>
          </cell>
          <cell r="Q3664">
            <v>1</v>
          </cell>
          <cell r="R3664">
            <v>0</v>
          </cell>
          <cell r="S3664">
            <v>0</v>
          </cell>
          <cell r="T3664">
            <v>1</v>
          </cell>
          <cell r="U3664">
            <v>0</v>
          </cell>
        </row>
        <row r="3665">
          <cell r="D3665">
            <v>301807</v>
          </cell>
          <cell r="E3665" t="str">
            <v>Amtic HS</v>
          </cell>
          <cell r="F3665">
            <v>1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</row>
        <row r="3666">
          <cell r="D3666">
            <v>301859</v>
          </cell>
          <cell r="E3666" t="str">
            <v>Palapas National High School</v>
          </cell>
          <cell r="F3666">
            <v>1</v>
          </cell>
          <cell r="G3666">
            <v>0</v>
          </cell>
          <cell r="H3666">
            <v>1</v>
          </cell>
          <cell r="I3666">
            <v>1</v>
          </cell>
          <cell r="J3666">
            <v>1</v>
          </cell>
          <cell r="K3666">
            <v>1</v>
          </cell>
          <cell r="L3666">
            <v>1</v>
          </cell>
          <cell r="M3666">
            <v>1</v>
          </cell>
          <cell r="N3666">
            <v>0</v>
          </cell>
          <cell r="O3666">
            <v>1</v>
          </cell>
          <cell r="P3666">
            <v>1</v>
          </cell>
          <cell r="Q3666">
            <v>1</v>
          </cell>
          <cell r="R3666">
            <v>1</v>
          </cell>
          <cell r="S3666">
            <v>1</v>
          </cell>
          <cell r="T3666">
            <v>1</v>
          </cell>
          <cell r="U3666">
            <v>0</v>
          </cell>
        </row>
        <row r="3667">
          <cell r="D3667">
            <v>321701</v>
          </cell>
          <cell r="E3667" t="str">
            <v>Ligao City National Technical -Vocational High School</v>
          </cell>
          <cell r="F3667">
            <v>1</v>
          </cell>
          <cell r="G3667">
            <v>1</v>
          </cell>
          <cell r="H3667">
            <v>1</v>
          </cell>
          <cell r="I3667">
            <v>0</v>
          </cell>
          <cell r="J3667">
            <v>1</v>
          </cell>
          <cell r="K3667">
            <v>1</v>
          </cell>
          <cell r="L3667">
            <v>1</v>
          </cell>
          <cell r="M3667">
            <v>0</v>
          </cell>
          <cell r="N3667">
            <v>1</v>
          </cell>
          <cell r="O3667">
            <v>0</v>
          </cell>
          <cell r="P3667">
            <v>1</v>
          </cell>
          <cell r="Q3667">
            <v>1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</row>
        <row r="3668">
          <cell r="D3668">
            <v>301814</v>
          </cell>
          <cell r="E3668" t="str">
            <v>Bicol Regional Science HS</v>
          </cell>
          <cell r="F3668">
            <v>1</v>
          </cell>
          <cell r="G3668">
            <v>0</v>
          </cell>
          <cell r="H3668">
            <v>1</v>
          </cell>
          <cell r="I3668">
            <v>0</v>
          </cell>
          <cell r="J3668">
            <v>0</v>
          </cell>
          <cell r="K3668">
            <v>1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1</v>
          </cell>
          <cell r="Q3668">
            <v>1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</row>
        <row r="3669">
          <cell r="D3669">
            <v>301820</v>
          </cell>
          <cell r="E3669" t="str">
            <v>Deogracias P. Princesa Memorial HS</v>
          </cell>
          <cell r="F3669">
            <v>1</v>
          </cell>
          <cell r="G3669">
            <v>0</v>
          </cell>
          <cell r="H3669">
            <v>1</v>
          </cell>
          <cell r="I3669">
            <v>1</v>
          </cell>
          <cell r="J3669">
            <v>1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1</v>
          </cell>
          <cell r="Q3669">
            <v>0</v>
          </cell>
          <cell r="R3669">
            <v>0</v>
          </cell>
          <cell r="S3669">
            <v>0</v>
          </cell>
          <cell r="T3669">
            <v>1</v>
          </cell>
          <cell r="U3669">
            <v>0</v>
          </cell>
        </row>
        <row r="3670">
          <cell r="D3670">
            <v>301817</v>
          </cell>
          <cell r="E3670" t="str">
            <v>Cabarian NHS</v>
          </cell>
          <cell r="F3670">
            <v>1</v>
          </cell>
          <cell r="G3670">
            <v>1</v>
          </cell>
          <cell r="H3670">
            <v>1</v>
          </cell>
          <cell r="I3670">
            <v>0</v>
          </cell>
          <cell r="J3670">
            <v>1</v>
          </cell>
          <cell r="K3670">
            <v>1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1</v>
          </cell>
          <cell r="Q3670">
            <v>1</v>
          </cell>
          <cell r="R3670">
            <v>1</v>
          </cell>
          <cell r="S3670">
            <v>0</v>
          </cell>
          <cell r="T3670">
            <v>0</v>
          </cell>
          <cell r="U3670">
            <v>1</v>
          </cell>
        </row>
        <row r="3671">
          <cell r="D3671">
            <v>301838</v>
          </cell>
          <cell r="E3671" t="str">
            <v>Bacong HS</v>
          </cell>
          <cell r="F3671">
            <v>1</v>
          </cell>
          <cell r="G3671">
            <v>1</v>
          </cell>
          <cell r="H3671">
            <v>1</v>
          </cell>
          <cell r="I3671">
            <v>1</v>
          </cell>
          <cell r="J3671">
            <v>1</v>
          </cell>
          <cell r="K3671">
            <v>1</v>
          </cell>
          <cell r="L3671">
            <v>1</v>
          </cell>
          <cell r="M3671">
            <v>1</v>
          </cell>
          <cell r="N3671">
            <v>1</v>
          </cell>
          <cell r="O3671">
            <v>1</v>
          </cell>
          <cell r="P3671">
            <v>1</v>
          </cell>
          <cell r="Q3671">
            <v>1</v>
          </cell>
          <cell r="R3671">
            <v>1</v>
          </cell>
          <cell r="S3671">
            <v>1</v>
          </cell>
          <cell r="T3671">
            <v>1</v>
          </cell>
          <cell r="U3671">
            <v>1</v>
          </cell>
        </row>
        <row r="3672">
          <cell r="D3672">
            <v>301858</v>
          </cell>
          <cell r="E3672" t="str">
            <v>Oma-Oma NHS</v>
          </cell>
          <cell r="F3672">
            <v>1</v>
          </cell>
          <cell r="G3672">
            <v>1</v>
          </cell>
          <cell r="H3672">
            <v>0</v>
          </cell>
          <cell r="I3672">
            <v>1</v>
          </cell>
          <cell r="J3672">
            <v>1</v>
          </cell>
          <cell r="K3672">
            <v>1</v>
          </cell>
          <cell r="L3672">
            <v>0</v>
          </cell>
          <cell r="M3672">
            <v>0</v>
          </cell>
          <cell r="N3672">
            <v>0</v>
          </cell>
          <cell r="O3672">
            <v>1</v>
          </cell>
          <cell r="P3672">
            <v>1</v>
          </cell>
          <cell r="Q3672">
            <v>1</v>
          </cell>
          <cell r="R3672">
            <v>1</v>
          </cell>
          <cell r="S3672">
            <v>0</v>
          </cell>
          <cell r="T3672">
            <v>1</v>
          </cell>
          <cell r="U3672">
            <v>1</v>
          </cell>
        </row>
        <row r="3673">
          <cell r="D3673">
            <v>301862</v>
          </cell>
          <cell r="E3673" t="str">
            <v>Paulba NHS</v>
          </cell>
          <cell r="F3673">
            <v>1</v>
          </cell>
          <cell r="G3673">
            <v>1</v>
          </cell>
          <cell r="H3673">
            <v>1</v>
          </cell>
          <cell r="I3673">
            <v>0</v>
          </cell>
          <cell r="J3673">
            <v>0</v>
          </cell>
          <cell r="K3673">
            <v>1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1</v>
          </cell>
          <cell r="R3673">
            <v>0</v>
          </cell>
          <cell r="S3673">
            <v>0</v>
          </cell>
          <cell r="T3673">
            <v>1</v>
          </cell>
          <cell r="U3673">
            <v>0</v>
          </cell>
        </row>
        <row r="3674">
          <cell r="D3674">
            <v>321702</v>
          </cell>
          <cell r="E3674" t="str">
            <v>Maonon High School</v>
          </cell>
          <cell r="F3674">
            <v>1</v>
          </cell>
          <cell r="G3674">
            <v>0</v>
          </cell>
          <cell r="H3674">
            <v>0</v>
          </cell>
          <cell r="I3674">
            <v>0</v>
          </cell>
          <cell r="J3674">
            <v>0</v>
          </cell>
          <cell r="K3674">
            <v>1</v>
          </cell>
          <cell r="L3674">
            <v>0</v>
          </cell>
          <cell r="M3674">
            <v>0</v>
          </cell>
          <cell r="N3674">
            <v>1</v>
          </cell>
          <cell r="O3674">
            <v>0</v>
          </cell>
          <cell r="P3674">
            <v>1</v>
          </cell>
          <cell r="Q3674">
            <v>0</v>
          </cell>
          <cell r="R3674">
            <v>1</v>
          </cell>
          <cell r="S3674">
            <v>0</v>
          </cell>
          <cell r="T3674">
            <v>0</v>
          </cell>
          <cell r="U3674">
            <v>1</v>
          </cell>
        </row>
        <row r="3675">
          <cell r="D3675">
            <v>301811</v>
          </cell>
          <cell r="E3675" t="str">
            <v>Barayong NHS</v>
          </cell>
          <cell r="F3675">
            <v>1</v>
          </cell>
          <cell r="G3675">
            <v>1</v>
          </cell>
          <cell r="H3675">
            <v>1</v>
          </cell>
          <cell r="I3675">
            <v>0</v>
          </cell>
          <cell r="J3675">
            <v>0</v>
          </cell>
          <cell r="K3675">
            <v>1</v>
          </cell>
          <cell r="L3675">
            <v>0</v>
          </cell>
          <cell r="M3675">
            <v>0</v>
          </cell>
          <cell r="N3675">
            <v>0</v>
          </cell>
          <cell r="O3675">
            <v>1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1</v>
          </cell>
          <cell r="U3675">
            <v>0</v>
          </cell>
        </row>
        <row r="3676">
          <cell r="D3676">
            <v>302133</v>
          </cell>
          <cell r="E3676" t="str">
            <v>Capitolina O. Legaspi Memorial High School</v>
          </cell>
          <cell r="F3676">
            <v>0</v>
          </cell>
          <cell r="G3676">
            <v>1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1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</row>
        <row r="3677">
          <cell r="D3677">
            <v>321802</v>
          </cell>
          <cell r="E3677" t="str">
            <v>Usab High School</v>
          </cell>
          <cell r="F3677">
            <v>1</v>
          </cell>
          <cell r="G3677">
            <v>0</v>
          </cell>
          <cell r="H3677">
            <v>0</v>
          </cell>
          <cell r="I3677">
            <v>0</v>
          </cell>
          <cell r="J3677">
            <v>1</v>
          </cell>
          <cell r="K3677">
            <v>1</v>
          </cell>
          <cell r="L3677">
            <v>0</v>
          </cell>
          <cell r="M3677">
            <v>1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</row>
        <row r="3678">
          <cell r="D3678">
            <v>321805</v>
          </cell>
          <cell r="E3678" t="str">
            <v>Bantigue High School</v>
          </cell>
          <cell r="F3678">
            <v>1</v>
          </cell>
          <cell r="G3678">
            <v>1</v>
          </cell>
          <cell r="H3678">
            <v>1</v>
          </cell>
          <cell r="I3678">
            <v>0</v>
          </cell>
          <cell r="J3678">
            <v>1</v>
          </cell>
          <cell r="K3678">
            <v>0</v>
          </cell>
          <cell r="L3678">
            <v>0</v>
          </cell>
          <cell r="M3678">
            <v>0</v>
          </cell>
          <cell r="N3678">
            <v>1</v>
          </cell>
          <cell r="O3678">
            <v>0</v>
          </cell>
          <cell r="P3678">
            <v>1</v>
          </cell>
          <cell r="Q3678">
            <v>0</v>
          </cell>
          <cell r="R3678">
            <v>0</v>
          </cell>
          <cell r="S3678">
            <v>0</v>
          </cell>
          <cell r="T3678">
            <v>1</v>
          </cell>
          <cell r="U3678">
            <v>0</v>
          </cell>
        </row>
        <row r="3679">
          <cell r="D3679">
            <v>321804</v>
          </cell>
          <cell r="E3679" t="str">
            <v>Bayombon High School</v>
          </cell>
          <cell r="F3679">
            <v>1</v>
          </cell>
          <cell r="G3679">
            <v>1</v>
          </cell>
          <cell r="H3679">
            <v>1</v>
          </cell>
          <cell r="I3679">
            <v>1</v>
          </cell>
          <cell r="J3679">
            <v>1</v>
          </cell>
          <cell r="K3679">
            <v>1</v>
          </cell>
          <cell r="L3679">
            <v>0</v>
          </cell>
          <cell r="M3679">
            <v>1</v>
          </cell>
          <cell r="N3679">
            <v>1</v>
          </cell>
          <cell r="O3679">
            <v>1</v>
          </cell>
          <cell r="P3679">
            <v>1</v>
          </cell>
          <cell r="Q3679">
            <v>1</v>
          </cell>
          <cell r="R3679">
            <v>1</v>
          </cell>
          <cell r="S3679">
            <v>0</v>
          </cell>
          <cell r="T3679">
            <v>1</v>
          </cell>
          <cell r="U3679">
            <v>1</v>
          </cell>
        </row>
        <row r="3680">
          <cell r="D3680">
            <v>321806</v>
          </cell>
          <cell r="E3680" t="str">
            <v>Nursery High School</v>
          </cell>
          <cell r="F3680">
            <v>1</v>
          </cell>
          <cell r="G3680">
            <v>1</v>
          </cell>
          <cell r="H3680">
            <v>1</v>
          </cell>
          <cell r="I3680">
            <v>1</v>
          </cell>
          <cell r="J3680">
            <v>1</v>
          </cell>
          <cell r="K3680">
            <v>1</v>
          </cell>
          <cell r="L3680">
            <v>0</v>
          </cell>
          <cell r="M3680">
            <v>1</v>
          </cell>
          <cell r="N3680">
            <v>1</v>
          </cell>
          <cell r="O3680">
            <v>1</v>
          </cell>
          <cell r="P3680">
            <v>1</v>
          </cell>
          <cell r="Q3680">
            <v>1</v>
          </cell>
          <cell r="R3680">
            <v>1</v>
          </cell>
          <cell r="S3680">
            <v>0</v>
          </cell>
          <cell r="T3680">
            <v>1</v>
          </cell>
          <cell r="U3680">
            <v>1</v>
          </cell>
        </row>
        <row r="3681">
          <cell r="D3681">
            <v>500393</v>
          </cell>
          <cell r="E3681" t="str">
            <v>Alejandro Delos Reyes Integrated School</v>
          </cell>
          <cell r="F3681">
            <v>1</v>
          </cell>
          <cell r="G3681">
            <v>1</v>
          </cell>
          <cell r="H3681">
            <v>1</v>
          </cell>
          <cell r="I3681">
            <v>1</v>
          </cell>
          <cell r="J3681">
            <v>1</v>
          </cell>
          <cell r="K3681">
            <v>1</v>
          </cell>
          <cell r="L3681">
            <v>0</v>
          </cell>
          <cell r="M3681">
            <v>1</v>
          </cell>
          <cell r="N3681">
            <v>1</v>
          </cell>
          <cell r="O3681">
            <v>1</v>
          </cell>
          <cell r="P3681">
            <v>1</v>
          </cell>
          <cell r="Q3681">
            <v>1</v>
          </cell>
          <cell r="R3681">
            <v>1</v>
          </cell>
          <cell r="S3681">
            <v>1</v>
          </cell>
          <cell r="T3681">
            <v>1</v>
          </cell>
          <cell r="U3681">
            <v>1</v>
          </cell>
        </row>
        <row r="3682">
          <cell r="D3682">
            <v>321801</v>
          </cell>
          <cell r="E3682" t="str">
            <v>Bolo National High School</v>
          </cell>
          <cell r="F3682">
            <v>1</v>
          </cell>
          <cell r="G3682">
            <v>1</v>
          </cell>
          <cell r="H3682">
            <v>1</v>
          </cell>
          <cell r="I3682">
            <v>0</v>
          </cell>
          <cell r="J3682">
            <v>1</v>
          </cell>
          <cell r="K3682">
            <v>0</v>
          </cell>
          <cell r="L3682">
            <v>1</v>
          </cell>
          <cell r="M3682">
            <v>0</v>
          </cell>
          <cell r="N3682">
            <v>0</v>
          </cell>
          <cell r="O3682">
            <v>0</v>
          </cell>
          <cell r="P3682">
            <v>1</v>
          </cell>
          <cell r="Q3682">
            <v>1</v>
          </cell>
          <cell r="R3682">
            <v>1</v>
          </cell>
          <cell r="S3682">
            <v>0</v>
          </cell>
          <cell r="T3682">
            <v>0</v>
          </cell>
          <cell r="U3682">
            <v>1</v>
          </cell>
        </row>
        <row r="3683">
          <cell r="D3683">
            <v>302148</v>
          </cell>
          <cell r="E3683" t="str">
            <v>Masbate National Comprehensive High School</v>
          </cell>
          <cell r="F3683">
            <v>1</v>
          </cell>
          <cell r="G3683">
            <v>1</v>
          </cell>
          <cell r="H3683">
            <v>1</v>
          </cell>
          <cell r="I3683">
            <v>0</v>
          </cell>
          <cell r="J3683">
            <v>1</v>
          </cell>
          <cell r="K3683">
            <v>1</v>
          </cell>
          <cell r="L3683">
            <v>0</v>
          </cell>
          <cell r="M3683">
            <v>1</v>
          </cell>
          <cell r="N3683">
            <v>1</v>
          </cell>
          <cell r="O3683">
            <v>1</v>
          </cell>
          <cell r="P3683">
            <v>1</v>
          </cell>
          <cell r="Q3683">
            <v>0</v>
          </cell>
          <cell r="R3683">
            <v>0</v>
          </cell>
          <cell r="S3683">
            <v>1</v>
          </cell>
          <cell r="T3683">
            <v>1</v>
          </cell>
          <cell r="U3683">
            <v>1</v>
          </cell>
        </row>
        <row r="3684">
          <cell r="D3684">
            <v>302693</v>
          </cell>
          <cell r="E3684" t="str">
            <v>Toboso NHS</v>
          </cell>
          <cell r="F3684">
            <v>1</v>
          </cell>
          <cell r="G3684">
            <v>1</v>
          </cell>
          <cell r="H3684">
            <v>1</v>
          </cell>
          <cell r="I3684">
            <v>0</v>
          </cell>
          <cell r="J3684">
            <v>1</v>
          </cell>
          <cell r="K3684">
            <v>1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1</v>
          </cell>
          <cell r="Q3684">
            <v>0</v>
          </cell>
          <cell r="R3684">
            <v>0</v>
          </cell>
          <cell r="S3684">
            <v>0</v>
          </cell>
          <cell r="T3684">
            <v>1</v>
          </cell>
          <cell r="U3684">
            <v>0</v>
          </cell>
        </row>
        <row r="3685">
          <cell r="D3685">
            <v>302620</v>
          </cell>
          <cell r="E3685" t="str">
            <v>Dr. Antonio Lizares NHS - Ext.</v>
          </cell>
          <cell r="F3685">
            <v>1</v>
          </cell>
          <cell r="G3685">
            <v>1</v>
          </cell>
          <cell r="H3685">
            <v>1</v>
          </cell>
          <cell r="I3685">
            <v>1</v>
          </cell>
          <cell r="J3685">
            <v>1</v>
          </cell>
          <cell r="K3685">
            <v>1</v>
          </cell>
          <cell r="L3685">
            <v>1</v>
          </cell>
          <cell r="M3685">
            <v>0</v>
          </cell>
          <cell r="N3685">
            <v>1</v>
          </cell>
          <cell r="O3685">
            <v>1</v>
          </cell>
          <cell r="P3685">
            <v>1</v>
          </cell>
          <cell r="Q3685">
            <v>1</v>
          </cell>
          <cell r="R3685">
            <v>1</v>
          </cell>
          <cell r="S3685">
            <v>0</v>
          </cell>
          <cell r="T3685">
            <v>0</v>
          </cell>
          <cell r="U3685">
            <v>1</v>
          </cell>
        </row>
        <row r="3686">
          <cell r="D3686">
            <v>302686</v>
          </cell>
          <cell r="E3686" t="str">
            <v>Tabao NHS</v>
          </cell>
          <cell r="F3686">
            <v>1</v>
          </cell>
          <cell r="G3686">
            <v>1</v>
          </cell>
          <cell r="H3686">
            <v>1</v>
          </cell>
          <cell r="I3686">
            <v>0</v>
          </cell>
          <cell r="J3686">
            <v>1</v>
          </cell>
          <cell r="K3686">
            <v>0</v>
          </cell>
          <cell r="L3686">
            <v>0</v>
          </cell>
          <cell r="M3686">
            <v>1</v>
          </cell>
          <cell r="N3686">
            <v>0</v>
          </cell>
          <cell r="O3686">
            <v>0</v>
          </cell>
          <cell r="P3686">
            <v>1</v>
          </cell>
          <cell r="Q3686">
            <v>1</v>
          </cell>
          <cell r="R3686">
            <v>0</v>
          </cell>
          <cell r="S3686">
            <v>0</v>
          </cell>
          <cell r="T3686">
            <v>1</v>
          </cell>
          <cell r="U3686">
            <v>0</v>
          </cell>
        </row>
        <row r="3687">
          <cell r="D3687">
            <v>500200</v>
          </cell>
          <cell r="E3687" t="str">
            <v>Napilas IS (Napilas ES)</v>
          </cell>
          <cell r="F3687">
            <v>1</v>
          </cell>
          <cell r="G3687">
            <v>0</v>
          </cell>
          <cell r="H3687">
            <v>0</v>
          </cell>
          <cell r="I3687">
            <v>0</v>
          </cell>
          <cell r="J3687">
            <v>1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1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1</v>
          </cell>
        </row>
        <row r="3688">
          <cell r="D3688">
            <v>302690</v>
          </cell>
          <cell r="E3688" t="str">
            <v>Tanza NHS</v>
          </cell>
          <cell r="F3688">
            <v>1</v>
          </cell>
          <cell r="G3688">
            <v>1</v>
          </cell>
          <cell r="H3688">
            <v>1</v>
          </cell>
          <cell r="I3688">
            <v>0</v>
          </cell>
          <cell r="J3688">
            <v>1</v>
          </cell>
          <cell r="K3688">
            <v>1</v>
          </cell>
          <cell r="L3688">
            <v>0</v>
          </cell>
          <cell r="M3688">
            <v>1</v>
          </cell>
          <cell r="N3688">
            <v>0</v>
          </cell>
          <cell r="O3688">
            <v>0</v>
          </cell>
          <cell r="P3688">
            <v>1</v>
          </cell>
          <cell r="Q3688">
            <v>1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</row>
        <row r="3689">
          <cell r="D3689">
            <v>302630</v>
          </cell>
          <cell r="E3689" t="str">
            <v>Florentina F. CaÃ±a Recto NHS</v>
          </cell>
          <cell r="F3689">
            <v>1</v>
          </cell>
          <cell r="G3689">
            <v>1</v>
          </cell>
          <cell r="H3689">
            <v>1</v>
          </cell>
          <cell r="I3689">
            <v>0</v>
          </cell>
          <cell r="J3689">
            <v>0</v>
          </cell>
          <cell r="K3689">
            <v>1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1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</row>
        <row r="3690">
          <cell r="D3690">
            <v>302621</v>
          </cell>
          <cell r="E3690" t="str">
            <v>Enrique B. Magalona NHS</v>
          </cell>
          <cell r="F3690">
            <v>1</v>
          </cell>
          <cell r="G3690">
            <v>1</v>
          </cell>
          <cell r="H3690">
            <v>1</v>
          </cell>
          <cell r="I3690">
            <v>1</v>
          </cell>
          <cell r="J3690">
            <v>1</v>
          </cell>
          <cell r="K3690">
            <v>1</v>
          </cell>
          <cell r="L3690">
            <v>0</v>
          </cell>
          <cell r="M3690">
            <v>1</v>
          </cell>
          <cell r="N3690">
            <v>1</v>
          </cell>
          <cell r="O3690">
            <v>1</v>
          </cell>
          <cell r="P3690">
            <v>1</v>
          </cell>
          <cell r="Q3690">
            <v>1</v>
          </cell>
          <cell r="R3690">
            <v>1</v>
          </cell>
          <cell r="S3690">
            <v>1</v>
          </cell>
          <cell r="T3690">
            <v>1</v>
          </cell>
          <cell r="U3690">
            <v>1</v>
          </cell>
        </row>
        <row r="3691">
          <cell r="D3691">
            <v>302608</v>
          </cell>
          <cell r="E3691" t="str">
            <v>Quirico G. Manzano NHS</v>
          </cell>
          <cell r="F3691">
            <v>1</v>
          </cell>
          <cell r="G3691">
            <v>1</v>
          </cell>
          <cell r="H3691">
            <v>1</v>
          </cell>
          <cell r="I3691">
            <v>0</v>
          </cell>
          <cell r="J3691">
            <v>1</v>
          </cell>
          <cell r="K3691">
            <v>1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1</v>
          </cell>
          <cell r="Q3691">
            <v>0</v>
          </cell>
          <cell r="R3691">
            <v>1</v>
          </cell>
          <cell r="S3691">
            <v>0</v>
          </cell>
          <cell r="T3691">
            <v>1</v>
          </cell>
          <cell r="U3691">
            <v>0</v>
          </cell>
        </row>
        <row r="3692">
          <cell r="D3692">
            <v>302649</v>
          </cell>
          <cell r="E3692" t="str">
            <v>Himamaylan NHS</v>
          </cell>
          <cell r="F3692">
            <v>1</v>
          </cell>
          <cell r="G3692">
            <v>1</v>
          </cell>
          <cell r="H3692">
            <v>1</v>
          </cell>
          <cell r="I3692">
            <v>1</v>
          </cell>
          <cell r="J3692">
            <v>1</v>
          </cell>
          <cell r="K3692">
            <v>1</v>
          </cell>
          <cell r="L3692">
            <v>1</v>
          </cell>
          <cell r="M3692">
            <v>1</v>
          </cell>
          <cell r="N3692">
            <v>1</v>
          </cell>
          <cell r="O3692">
            <v>1</v>
          </cell>
          <cell r="P3692">
            <v>1</v>
          </cell>
          <cell r="Q3692">
            <v>1</v>
          </cell>
          <cell r="R3692">
            <v>1</v>
          </cell>
          <cell r="S3692">
            <v>1</v>
          </cell>
          <cell r="T3692">
            <v>1</v>
          </cell>
          <cell r="U3692">
            <v>0</v>
          </cell>
        </row>
        <row r="3693">
          <cell r="D3693">
            <v>302645</v>
          </cell>
          <cell r="E3693" t="str">
            <v>Tuyom NHS (Guiljungan NHS - Tuyom Ext.)</v>
          </cell>
          <cell r="F3693">
            <v>1</v>
          </cell>
          <cell r="G3693">
            <v>0</v>
          </cell>
          <cell r="H3693">
            <v>1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1</v>
          </cell>
          <cell r="R3693">
            <v>0</v>
          </cell>
          <cell r="S3693">
            <v>0</v>
          </cell>
          <cell r="T3693">
            <v>1</v>
          </cell>
          <cell r="U3693">
            <v>0</v>
          </cell>
        </row>
        <row r="3694">
          <cell r="D3694">
            <v>302391</v>
          </cell>
          <cell r="E3694" t="str">
            <v>Capiz National High School</v>
          </cell>
          <cell r="F3694">
            <v>1</v>
          </cell>
          <cell r="G3694">
            <v>1</v>
          </cell>
          <cell r="H3694">
            <v>1</v>
          </cell>
          <cell r="I3694">
            <v>0</v>
          </cell>
          <cell r="J3694">
            <v>1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1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1</v>
          </cell>
        </row>
        <row r="3695">
          <cell r="D3695">
            <v>310815</v>
          </cell>
          <cell r="E3695" t="str">
            <v>Mianay NHS</v>
          </cell>
          <cell r="F3695">
            <v>1</v>
          </cell>
          <cell r="G3695">
            <v>0</v>
          </cell>
          <cell r="H3695">
            <v>1</v>
          </cell>
          <cell r="I3695">
            <v>0</v>
          </cell>
          <cell r="J3695">
            <v>1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1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</row>
        <row r="3696">
          <cell r="D3696">
            <v>310804</v>
          </cell>
          <cell r="E3696" t="str">
            <v>Maindang National High School</v>
          </cell>
          <cell r="F3696">
            <v>1</v>
          </cell>
          <cell r="G3696">
            <v>1</v>
          </cell>
          <cell r="H3696">
            <v>1</v>
          </cell>
          <cell r="I3696">
            <v>1</v>
          </cell>
          <cell r="J3696">
            <v>0</v>
          </cell>
          <cell r="K3696">
            <v>1</v>
          </cell>
          <cell r="L3696">
            <v>0</v>
          </cell>
          <cell r="M3696">
            <v>0</v>
          </cell>
          <cell r="N3696">
            <v>1</v>
          </cell>
          <cell r="O3696">
            <v>1</v>
          </cell>
          <cell r="P3696">
            <v>1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1</v>
          </cell>
        </row>
        <row r="3697">
          <cell r="D3697">
            <v>302403</v>
          </cell>
          <cell r="E3697" t="str">
            <v>Tuburan NHS</v>
          </cell>
          <cell r="F3697">
            <v>1</v>
          </cell>
          <cell r="G3697">
            <v>1</v>
          </cell>
          <cell r="H3697">
            <v>1</v>
          </cell>
          <cell r="I3697">
            <v>1</v>
          </cell>
          <cell r="J3697">
            <v>1</v>
          </cell>
          <cell r="K3697">
            <v>1</v>
          </cell>
          <cell r="L3697">
            <v>0</v>
          </cell>
          <cell r="M3697">
            <v>1</v>
          </cell>
          <cell r="N3697">
            <v>1</v>
          </cell>
          <cell r="O3697">
            <v>1</v>
          </cell>
          <cell r="P3697">
            <v>1</v>
          </cell>
          <cell r="Q3697">
            <v>1</v>
          </cell>
          <cell r="R3697">
            <v>1</v>
          </cell>
          <cell r="S3697">
            <v>0</v>
          </cell>
          <cell r="T3697">
            <v>0</v>
          </cell>
          <cell r="U3697">
            <v>1</v>
          </cell>
        </row>
        <row r="3698">
          <cell r="D3698">
            <v>302517</v>
          </cell>
          <cell r="E3698" t="str">
            <v>Lambunao National High School</v>
          </cell>
          <cell r="F3698">
            <v>1</v>
          </cell>
          <cell r="G3698">
            <v>0</v>
          </cell>
          <cell r="H3698">
            <v>1</v>
          </cell>
          <cell r="I3698">
            <v>1</v>
          </cell>
          <cell r="J3698">
            <v>1</v>
          </cell>
          <cell r="K3698">
            <v>1</v>
          </cell>
          <cell r="L3698">
            <v>1</v>
          </cell>
          <cell r="M3698">
            <v>1</v>
          </cell>
          <cell r="N3698">
            <v>1</v>
          </cell>
          <cell r="O3698">
            <v>1</v>
          </cell>
          <cell r="P3698">
            <v>1</v>
          </cell>
          <cell r="Q3698">
            <v>1</v>
          </cell>
          <cell r="R3698">
            <v>1</v>
          </cell>
          <cell r="S3698">
            <v>1</v>
          </cell>
          <cell r="T3698">
            <v>1</v>
          </cell>
          <cell r="U3698">
            <v>1</v>
          </cell>
        </row>
        <row r="3699">
          <cell r="D3699">
            <v>302509</v>
          </cell>
          <cell r="E3699" t="str">
            <v>Iloilo NHS</v>
          </cell>
          <cell r="F3699">
            <v>1</v>
          </cell>
          <cell r="G3699">
            <v>0</v>
          </cell>
          <cell r="H3699">
            <v>1</v>
          </cell>
          <cell r="I3699">
            <v>1</v>
          </cell>
          <cell r="J3699">
            <v>1</v>
          </cell>
          <cell r="K3699">
            <v>1</v>
          </cell>
          <cell r="L3699">
            <v>0</v>
          </cell>
          <cell r="M3699">
            <v>1</v>
          </cell>
          <cell r="N3699">
            <v>1</v>
          </cell>
          <cell r="O3699">
            <v>1</v>
          </cell>
          <cell r="P3699">
            <v>1</v>
          </cell>
          <cell r="Q3699">
            <v>1</v>
          </cell>
          <cell r="R3699">
            <v>1</v>
          </cell>
          <cell r="S3699">
            <v>1</v>
          </cell>
          <cell r="T3699">
            <v>1</v>
          </cell>
          <cell r="U3699">
            <v>1</v>
          </cell>
        </row>
        <row r="3700">
          <cell r="D3700">
            <v>302465</v>
          </cell>
          <cell r="E3700" t="str">
            <v>Bingawan NHS</v>
          </cell>
          <cell r="F3700">
            <v>1</v>
          </cell>
          <cell r="G3700">
            <v>1</v>
          </cell>
          <cell r="H3700">
            <v>1</v>
          </cell>
          <cell r="I3700">
            <v>0</v>
          </cell>
          <cell r="J3700">
            <v>1</v>
          </cell>
          <cell r="K3700">
            <v>1</v>
          </cell>
          <cell r="L3700">
            <v>1</v>
          </cell>
          <cell r="M3700">
            <v>0</v>
          </cell>
          <cell r="N3700">
            <v>0</v>
          </cell>
          <cell r="O3700">
            <v>0</v>
          </cell>
          <cell r="P3700">
            <v>1</v>
          </cell>
          <cell r="Q3700">
            <v>1</v>
          </cell>
          <cell r="R3700">
            <v>1</v>
          </cell>
          <cell r="S3700">
            <v>1</v>
          </cell>
          <cell r="T3700">
            <v>1</v>
          </cell>
          <cell r="U3700">
            <v>1</v>
          </cell>
        </row>
        <row r="3701">
          <cell r="D3701">
            <v>302454</v>
          </cell>
          <cell r="E3701" t="str">
            <v>Balasan NHS</v>
          </cell>
          <cell r="F3701">
            <v>1</v>
          </cell>
          <cell r="G3701">
            <v>1</v>
          </cell>
          <cell r="H3701">
            <v>1</v>
          </cell>
          <cell r="I3701">
            <v>1</v>
          </cell>
          <cell r="J3701">
            <v>1</v>
          </cell>
          <cell r="K3701">
            <v>1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1</v>
          </cell>
          <cell r="Q3701">
            <v>1</v>
          </cell>
          <cell r="R3701">
            <v>0</v>
          </cell>
          <cell r="S3701">
            <v>0</v>
          </cell>
          <cell r="T3701">
            <v>1</v>
          </cell>
          <cell r="U3701">
            <v>0</v>
          </cell>
        </row>
        <row r="3702">
          <cell r="D3702">
            <v>302424</v>
          </cell>
          <cell r="E3702" t="str">
            <v>Sapian National High School</v>
          </cell>
          <cell r="F3702">
            <v>1</v>
          </cell>
          <cell r="G3702">
            <v>1</v>
          </cell>
          <cell r="H3702">
            <v>1</v>
          </cell>
          <cell r="I3702">
            <v>1</v>
          </cell>
          <cell r="J3702">
            <v>1</v>
          </cell>
          <cell r="K3702">
            <v>1</v>
          </cell>
          <cell r="L3702">
            <v>1</v>
          </cell>
          <cell r="M3702">
            <v>1</v>
          </cell>
          <cell r="N3702">
            <v>1</v>
          </cell>
          <cell r="O3702">
            <v>1</v>
          </cell>
          <cell r="P3702">
            <v>1</v>
          </cell>
          <cell r="Q3702">
            <v>1</v>
          </cell>
          <cell r="R3702">
            <v>1</v>
          </cell>
          <cell r="S3702">
            <v>0</v>
          </cell>
          <cell r="T3702">
            <v>1</v>
          </cell>
          <cell r="U3702">
            <v>1</v>
          </cell>
        </row>
        <row r="3703">
          <cell r="D3703">
            <v>302569</v>
          </cell>
          <cell r="E3703" t="str">
            <v>San Rafael NHS (San Rafael)</v>
          </cell>
          <cell r="F3703">
            <v>1</v>
          </cell>
          <cell r="G3703">
            <v>0</v>
          </cell>
          <cell r="H3703">
            <v>1</v>
          </cell>
          <cell r="I3703">
            <v>1</v>
          </cell>
          <cell r="J3703">
            <v>1</v>
          </cell>
          <cell r="K3703">
            <v>1</v>
          </cell>
          <cell r="L3703">
            <v>0</v>
          </cell>
          <cell r="M3703">
            <v>0</v>
          </cell>
          <cell r="N3703">
            <v>1</v>
          </cell>
          <cell r="O3703">
            <v>1</v>
          </cell>
          <cell r="P3703">
            <v>1</v>
          </cell>
          <cell r="Q3703">
            <v>0</v>
          </cell>
          <cell r="R3703">
            <v>0</v>
          </cell>
          <cell r="S3703">
            <v>0</v>
          </cell>
          <cell r="T3703">
            <v>1</v>
          </cell>
          <cell r="U3703">
            <v>0</v>
          </cell>
        </row>
        <row r="3704">
          <cell r="D3704">
            <v>302467</v>
          </cell>
          <cell r="E3704" t="str">
            <v>Botong-Cabanbanan NHS</v>
          </cell>
          <cell r="F3704">
            <v>1</v>
          </cell>
          <cell r="G3704">
            <v>1</v>
          </cell>
          <cell r="H3704">
            <v>1</v>
          </cell>
          <cell r="I3704">
            <v>1</v>
          </cell>
          <cell r="J3704">
            <v>0</v>
          </cell>
          <cell r="K3704">
            <v>1</v>
          </cell>
          <cell r="L3704">
            <v>1</v>
          </cell>
          <cell r="M3704">
            <v>1</v>
          </cell>
          <cell r="N3704">
            <v>1</v>
          </cell>
          <cell r="O3704">
            <v>1</v>
          </cell>
          <cell r="P3704">
            <v>1</v>
          </cell>
          <cell r="Q3704">
            <v>1</v>
          </cell>
          <cell r="R3704">
            <v>1</v>
          </cell>
          <cell r="S3704">
            <v>0</v>
          </cell>
          <cell r="T3704">
            <v>1</v>
          </cell>
          <cell r="U3704">
            <v>1</v>
          </cell>
        </row>
        <row r="3705">
          <cell r="D3705">
            <v>302542</v>
          </cell>
          <cell r="E3705" t="str">
            <v>Oton National High School</v>
          </cell>
          <cell r="F3705">
            <v>1</v>
          </cell>
          <cell r="G3705">
            <v>1</v>
          </cell>
          <cell r="H3705">
            <v>1</v>
          </cell>
          <cell r="I3705">
            <v>1</v>
          </cell>
          <cell r="J3705">
            <v>1</v>
          </cell>
          <cell r="K3705">
            <v>1</v>
          </cell>
          <cell r="L3705">
            <v>1</v>
          </cell>
          <cell r="M3705">
            <v>0</v>
          </cell>
          <cell r="N3705">
            <v>1</v>
          </cell>
          <cell r="O3705">
            <v>1</v>
          </cell>
          <cell r="P3705">
            <v>1</v>
          </cell>
          <cell r="Q3705">
            <v>1</v>
          </cell>
          <cell r="R3705">
            <v>1</v>
          </cell>
          <cell r="S3705">
            <v>1</v>
          </cell>
          <cell r="T3705">
            <v>1</v>
          </cell>
          <cell r="U3705">
            <v>1</v>
          </cell>
        </row>
        <row r="3706">
          <cell r="D3706">
            <v>302585</v>
          </cell>
          <cell r="E3706" t="str">
            <v>Zarraga National High School</v>
          </cell>
          <cell r="F3706">
            <v>1</v>
          </cell>
          <cell r="G3706">
            <v>1</v>
          </cell>
          <cell r="H3706">
            <v>1</v>
          </cell>
          <cell r="I3706">
            <v>1</v>
          </cell>
          <cell r="J3706">
            <v>1</v>
          </cell>
          <cell r="K3706">
            <v>1</v>
          </cell>
          <cell r="L3706">
            <v>0</v>
          </cell>
          <cell r="M3706">
            <v>1</v>
          </cell>
          <cell r="N3706">
            <v>1</v>
          </cell>
          <cell r="O3706">
            <v>1</v>
          </cell>
          <cell r="P3706">
            <v>0</v>
          </cell>
          <cell r="Q3706">
            <v>1</v>
          </cell>
          <cell r="R3706">
            <v>1</v>
          </cell>
          <cell r="S3706">
            <v>0</v>
          </cell>
          <cell r="T3706">
            <v>0</v>
          </cell>
          <cell r="U3706">
            <v>1</v>
          </cell>
        </row>
        <row r="3707">
          <cell r="D3707">
            <v>302507</v>
          </cell>
          <cell r="E3707" t="str">
            <v>Igbaras NHS</v>
          </cell>
          <cell r="F3707">
            <v>1</v>
          </cell>
          <cell r="G3707">
            <v>1</v>
          </cell>
          <cell r="H3707">
            <v>1</v>
          </cell>
          <cell r="I3707">
            <v>1</v>
          </cell>
          <cell r="J3707">
            <v>1</v>
          </cell>
          <cell r="K3707">
            <v>1</v>
          </cell>
          <cell r="L3707">
            <v>0</v>
          </cell>
          <cell r="M3707">
            <v>1</v>
          </cell>
          <cell r="N3707">
            <v>1</v>
          </cell>
          <cell r="O3707">
            <v>1</v>
          </cell>
          <cell r="P3707">
            <v>1</v>
          </cell>
          <cell r="Q3707">
            <v>0</v>
          </cell>
          <cell r="R3707">
            <v>0</v>
          </cell>
          <cell r="S3707">
            <v>0</v>
          </cell>
          <cell r="T3707">
            <v>1</v>
          </cell>
          <cell r="U3707">
            <v>0</v>
          </cell>
        </row>
        <row r="3708">
          <cell r="D3708">
            <v>302805</v>
          </cell>
          <cell r="E3708" t="str">
            <v>Passi National High School</v>
          </cell>
          <cell r="F3708">
            <v>1</v>
          </cell>
          <cell r="G3708">
            <v>1</v>
          </cell>
          <cell r="H3708">
            <v>1</v>
          </cell>
          <cell r="I3708">
            <v>1</v>
          </cell>
          <cell r="J3708">
            <v>1</v>
          </cell>
          <cell r="K3708">
            <v>1</v>
          </cell>
          <cell r="L3708">
            <v>0</v>
          </cell>
          <cell r="M3708">
            <v>1</v>
          </cell>
          <cell r="N3708">
            <v>1</v>
          </cell>
          <cell r="O3708">
            <v>1</v>
          </cell>
          <cell r="P3708">
            <v>1</v>
          </cell>
          <cell r="Q3708">
            <v>1</v>
          </cell>
          <cell r="R3708">
            <v>0</v>
          </cell>
          <cell r="S3708">
            <v>0</v>
          </cell>
          <cell r="T3708">
            <v>1</v>
          </cell>
          <cell r="U3708">
            <v>1</v>
          </cell>
        </row>
        <row r="3709">
          <cell r="D3709">
            <v>302522</v>
          </cell>
          <cell r="E3709" t="str">
            <v>Leon National High School</v>
          </cell>
          <cell r="F3709">
            <v>1</v>
          </cell>
          <cell r="G3709">
            <v>1</v>
          </cell>
          <cell r="H3709">
            <v>1</v>
          </cell>
          <cell r="I3709">
            <v>0</v>
          </cell>
          <cell r="J3709">
            <v>1</v>
          </cell>
          <cell r="K3709">
            <v>0</v>
          </cell>
          <cell r="L3709">
            <v>0</v>
          </cell>
          <cell r="M3709">
            <v>1</v>
          </cell>
          <cell r="N3709">
            <v>0</v>
          </cell>
          <cell r="O3709">
            <v>0</v>
          </cell>
          <cell r="P3709">
            <v>1</v>
          </cell>
          <cell r="Q3709">
            <v>0</v>
          </cell>
          <cell r="R3709">
            <v>0</v>
          </cell>
          <cell r="S3709">
            <v>0</v>
          </cell>
          <cell r="T3709">
            <v>1</v>
          </cell>
          <cell r="U3709">
            <v>0</v>
          </cell>
        </row>
        <row r="3710">
          <cell r="D3710">
            <v>302443</v>
          </cell>
          <cell r="E3710" t="str">
            <v>Ajuy NHS</v>
          </cell>
          <cell r="F3710">
            <v>1</v>
          </cell>
          <cell r="G3710">
            <v>1</v>
          </cell>
          <cell r="H3710">
            <v>1</v>
          </cell>
          <cell r="I3710">
            <v>0</v>
          </cell>
          <cell r="J3710">
            <v>1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1</v>
          </cell>
          <cell r="U3710">
            <v>0</v>
          </cell>
        </row>
        <row r="3711">
          <cell r="D3711">
            <v>302457</v>
          </cell>
          <cell r="E3711" t="str">
            <v>Barotac Nuevo National Comprehensive High School</v>
          </cell>
          <cell r="F3711">
            <v>1</v>
          </cell>
          <cell r="G3711">
            <v>1</v>
          </cell>
          <cell r="H3711">
            <v>1</v>
          </cell>
          <cell r="I3711">
            <v>1</v>
          </cell>
          <cell r="J3711">
            <v>1</v>
          </cell>
          <cell r="K3711">
            <v>1</v>
          </cell>
          <cell r="L3711">
            <v>1</v>
          </cell>
          <cell r="M3711">
            <v>1</v>
          </cell>
          <cell r="N3711">
            <v>1</v>
          </cell>
          <cell r="O3711">
            <v>1</v>
          </cell>
          <cell r="P3711">
            <v>1</v>
          </cell>
          <cell r="Q3711">
            <v>1</v>
          </cell>
          <cell r="R3711">
            <v>1</v>
          </cell>
          <cell r="S3711">
            <v>1</v>
          </cell>
          <cell r="T3711">
            <v>1</v>
          </cell>
          <cell r="U3711">
            <v>1</v>
          </cell>
        </row>
        <row r="3712">
          <cell r="D3712">
            <v>302583</v>
          </cell>
          <cell r="E3712" t="str">
            <v>Tubungan NHS</v>
          </cell>
          <cell r="F3712">
            <v>1</v>
          </cell>
          <cell r="G3712">
            <v>1</v>
          </cell>
          <cell r="H3712">
            <v>1</v>
          </cell>
          <cell r="I3712">
            <v>1</v>
          </cell>
          <cell r="J3712">
            <v>1</v>
          </cell>
          <cell r="K3712">
            <v>1</v>
          </cell>
          <cell r="L3712">
            <v>1</v>
          </cell>
          <cell r="M3712">
            <v>1</v>
          </cell>
          <cell r="N3712">
            <v>1</v>
          </cell>
          <cell r="O3712">
            <v>1</v>
          </cell>
          <cell r="P3712">
            <v>1</v>
          </cell>
          <cell r="Q3712">
            <v>1</v>
          </cell>
          <cell r="R3712">
            <v>1</v>
          </cell>
          <cell r="S3712">
            <v>1</v>
          </cell>
          <cell r="T3712">
            <v>1</v>
          </cell>
          <cell r="U3712">
            <v>1</v>
          </cell>
        </row>
        <row r="3713">
          <cell r="D3713">
            <v>302484</v>
          </cell>
          <cell r="E3713" t="str">
            <v>Roberto H. Tirol High School</v>
          </cell>
          <cell r="F3713">
            <v>1</v>
          </cell>
          <cell r="G3713">
            <v>1</v>
          </cell>
          <cell r="H3713">
            <v>1</v>
          </cell>
          <cell r="I3713">
            <v>0</v>
          </cell>
          <cell r="J3713">
            <v>0</v>
          </cell>
          <cell r="K3713">
            <v>1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1</v>
          </cell>
          <cell r="Q3713">
            <v>1</v>
          </cell>
          <cell r="R3713">
            <v>0</v>
          </cell>
          <cell r="S3713">
            <v>0</v>
          </cell>
          <cell r="T3713">
            <v>1</v>
          </cell>
          <cell r="U3713">
            <v>0</v>
          </cell>
        </row>
        <row r="3714">
          <cell r="D3714">
            <v>302500</v>
          </cell>
          <cell r="E3714" t="str">
            <v>Estancia National High School</v>
          </cell>
          <cell r="F3714">
            <v>1</v>
          </cell>
          <cell r="G3714">
            <v>1</v>
          </cell>
          <cell r="H3714">
            <v>1</v>
          </cell>
          <cell r="I3714">
            <v>1</v>
          </cell>
          <cell r="J3714">
            <v>1</v>
          </cell>
          <cell r="K3714">
            <v>1</v>
          </cell>
          <cell r="L3714">
            <v>1</v>
          </cell>
          <cell r="M3714">
            <v>1</v>
          </cell>
          <cell r="N3714">
            <v>1</v>
          </cell>
          <cell r="O3714">
            <v>1</v>
          </cell>
          <cell r="P3714">
            <v>1</v>
          </cell>
          <cell r="Q3714">
            <v>1</v>
          </cell>
          <cell r="R3714">
            <v>0</v>
          </cell>
          <cell r="S3714">
            <v>0</v>
          </cell>
          <cell r="T3714">
            <v>1</v>
          </cell>
          <cell r="U3714">
            <v>1</v>
          </cell>
        </row>
        <row r="3715">
          <cell r="D3715">
            <v>501500</v>
          </cell>
          <cell r="E3715" t="str">
            <v>San Dionisio Integrated School</v>
          </cell>
          <cell r="F3715">
            <v>0</v>
          </cell>
          <cell r="G3715">
            <v>1</v>
          </cell>
          <cell r="H3715">
            <v>0</v>
          </cell>
          <cell r="I3715">
            <v>1</v>
          </cell>
          <cell r="J3715">
            <v>1</v>
          </cell>
          <cell r="K3715">
            <v>1</v>
          </cell>
          <cell r="L3715">
            <v>0</v>
          </cell>
          <cell r="M3715">
            <v>0</v>
          </cell>
          <cell r="N3715">
            <v>1</v>
          </cell>
          <cell r="O3715">
            <v>1</v>
          </cell>
          <cell r="P3715">
            <v>1</v>
          </cell>
          <cell r="Q3715">
            <v>1</v>
          </cell>
          <cell r="R3715">
            <v>1</v>
          </cell>
          <cell r="S3715">
            <v>0</v>
          </cell>
          <cell r="T3715">
            <v>1</v>
          </cell>
          <cell r="U3715">
            <v>1</v>
          </cell>
        </row>
        <row r="3716">
          <cell r="D3716">
            <v>302578</v>
          </cell>
          <cell r="E3716" t="str">
            <v>Tigbauan NHS</v>
          </cell>
          <cell r="F3716">
            <v>1</v>
          </cell>
          <cell r="G3716">
            <v>1</v>
          </cell>
          <cell r="H3716">
            <v>1</v>
          </cell>
          <cell r="I3716">
            <v>1</v>
          </cell>
          <cell r="J3716">
            <v>1</v>
          </cell>
          <cell r="K3716">
            <v>1</v>
          </cell>
          <cell r="L3716">
            <v>1</v>
          </cell>
          <cell r="M3716">
            <v>0</v>
          </cell>
          <cell r="N3716">
            <v>0</v>
          </cell>
          <cell r="O3716">
            <v>1</v>
          </cell>
          <cell r="P3716">
            <v>1</v>
          </cell>
          <cell r="Q3716">
            <v>1</v>
          </cell>
          <cell r="R3716">
            <v>1</v>
          </cell>
          <cell r="S3716">
            <v>0</v>
          </cell>
          <cell r="T3716">
            <v>1</v>
          </cell>
          <cell r="U3716">
            <v>1</v>
          </cell>
        </row>
        <row r="3717">
          <cell r="D3717">
            <v>501481</v>
          </cell>
          <cell r="E3717" t="str">
            <v>Adcadarao Integrated School</v>
          </cell>
          <cell r="F3717">
            <v>0</v>
          </cell>
          <cell r="G3717">
            <v>0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1</v>
          </cell>
          <cell r="Q3717">
            <v>1</v>
          </cell>
          <cell r="R3717">
            <v>0</v>
          </cell>
          <cell r="S3717">
            <v>0</v>
          </cell>
          <cell r="T3717">
            <v>0</v>
          </cell>
          <cell r="U3717">
            <v>1</v>
          </cell>
        </row>
        <row r="3718">
          <cell r="D3718">
            <v>302510</v>
          </cell>
          <cell r="E3718" t="str">
            <v>Ilongbukid NHS</v>
          </cell>
          <cell r="F3718">
            <v>0</v>
          </cell>
          <cell r="G3718">
            <v>1</v>
          </cell>
          <cell r="H3718">
            <v>0</v>
          </cell>
          <cell r="I3718">
            <v>1</v>
          </cell>
          <cell r="J3718">
            <v>1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1</v>
          </cell>
          <cell r="P3718">
            <v>1</v>
          </cell>
          <cell r="Q3718">
            <v>1</v>
          </cell>
          <cell r="R3718">
            <v>0</v>
          </cell>
          <cell r="S3718">
            <v>0</v>
          </cell>
          <cell r="T3718">
            <v>1</v>
          </cell>
          <cell r="U3718">
            <v>1</v>
          </cell>
        </row>
        <row r="3719">
          <cell r="D3719">
            <v>302541</v>
          </cell>
          <cell r="E3719" t="str">
            <v>Nicomedes R. Tubar Sr. NHS</v>
          </cell>
          <cell r="F3719">
            <v>1</v>
          </cell>
          <cell r="G3719">
            <v>1</v>
          </cell>
          <cell r="H3719">
            <v>1</v>
          </cell>
          <cell r="I3719">
            <v>1</v>
          </cell>
          <cell r="J3719">
            <v>1</v>
          </cell>
          <cell r="K3719">
            <v>1</v>
          </cell>
          <cell r="L3719">
            <v>0</v>
          </cell>
          <cell r="M3719">
            <v>1</v>
          </cell>
          <cell r="N3719">
            <v>0</v>
          </cell>
          <cell r="O3719">
            <v>0</v>
          </cell>
          <cell r="P3719">
            <v>1</v>
          </cell>
          <cell r="Q3719">
            <v>1</v>
          </cell>
          <cell r="R3719">
            <v>0</v>
          </cell>
          <cell r="S3719">
            <v>0</v>
          </cell>
          <cell r="T3719">
            <v>1</v>
          </cell>
          <cell r="U3719">
            <v>1</v>
          </cell>
        </row>
        <row r="3720">
          <cell r="D3720">
            <v>302516</v>
          </cell>
          <cell r="E3720" t="str">
            <v>Leonora S. Salapantan NHS</v>
          </cell>
          <cell r="F3720">
            <v>1</v>
          </cell>
          <cell r="G3720">
            <v>1</v>
          </cell>
          <cell r="H3720">
            <v>1</v>
          </cell>
          <cell r="I3720">
            <v>0</v>
          </cell>
          <cell r="J3720">
            <v>1</v>
          </cell>
          <cell r="K3720">
            <v>1</v>
          </cell>
          <cell r="L3720">
            <v>0</v>
          </cell>
          <cell r="M3720">
            <v>0</v>
          </cell>
          <cell r="N3720">
            <v>1</v>
          </cell>
          <cell r="O3720">
            <v>1</v>
          </cell>
          <cell r="P3720">
            <v>1</v>
          </cell>
          <cell r="Q3720">
            <v>0</v>
          </cell>
          <cell r="R3720">
            <v>0</v>
          </cell>
          <cell r="S3720">
            <v>0</v>
          </cell>
          <cell r="T3720">
            <v>1</v>
          </cell>
          <cell r="U3720">
            <v>0</v>
          </cell>
        </row>
        <row r="3721">
          <cell r="D3721">
            <v>302495</v>
          </cell>
          <cell r="E3721" t="str">
            <v>Don Felix Serra NHS</v>
          </cell>
          <cell r="F3721">
            <v>1</v>
          </cell>
          <cell r="G3721">
            <v>1</v>
          </cell>
          <cell r="H3721">
            <v>1</v>
          </cell>
          <cell r="I3721">
            <v>1</v>
          </cell>
          <cell r="J3721">
            <v>1</v>
          </cell>
          <cell r="K3721">
            <v>1</v>
          </cell>
          <cell r="L3721">
            <v>1</v>
          </cell>
          <cell r="M3721">
            <v>1</v>
          </cell>
          <cell r="N3721">
            <v>1</v>
          </cell>
          <cell r="O3721">
            <v>1</v>
          </cell>
          <cell r="P3721">
            <v>1</v>
          </cell>
          <cell r="Q3721">
            <v>1</v>
          </cell>
          <cell r="R3721">
            <v>1</v>
          </cell>
          <cell r="S3721">
            <v>1</v>
          </cell>
          <cell r="T3721">
            <v>1</v>
          </cell>
          <cell r="U3721">
            <v>1</v>
          </cell>
        </row>
        <row r="3722">
          <cell r="D3722">
            <v>302550</v>
          </cell>
          <cell r="E3722" t="str">
            <v>Pavia National High School</v>
          </cell>
          <cell r="F3722">
            <v>1</v>
          </cell>
          <cell r="G3722">
            <v>1</v>
          </cell>
          <cell r="H3722">
            <v>1</v>
          </cell>
          <cell r="I3722">
            <v>1</v>
          </cell>
          <cell r="J3722">
            <v>1</v>
          </cell>
          <cell r="K3722">
            <v>1</v>
          </cell>
          <cell r="L3722">
            <v>1</v>
          </cell>
          <cell r="M3722">
            <v>0</v>
          </cell>
          <cell r="N3722">
            <v>0</v>
          </cell>
          <cell r="O3722">
            <v>0</v>
          </cell>
          <cell r="P3722">
            <v>1</v>
          </cell>
          <cell r="Q3722">
            <v>1</v>
          </cell>
          <cell r="R3722">
            <v>1</v>
          </cell>
          <cell r="S3722">
            <v>1</v>
          </cell>
          <cell r="T3722">
            <v>1</v>
          </cell>
          <cell r="U3722">
            <v>1</v>
          </cell>
        </row>
        <row r="3723">
          <cell r="D3723">
            <v>311022</v>
          </cell>
          <cell r="E3723" t="str">
            <v>CAMBITU NHS</v>
          </cell>
          <cell r="F3723">
            <v>1</v>
          </cell>
          <cell r="G3723">
            <v>1</v>
          </cell>
          <cell r="H3723">
            <v>1</v>
          </cell>
          <cell r="I3723">
            <v>0</v>
          </cell>
          <cell r="J3723">
            <v>1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1</v>
          </cell>
          <cell r="P3723">
            <v>1</v>
          </cell>
          <cell r="Q3723">
            <v>1</v>
          </cell>
          <cell r="R3723">
            <v>1</v>
          </cell>
          <cell r="S3723">
            <v>0</v>
          </cell>
          <cell r="T3723">
            <v>1</v>
          </cell>
          <cell r="U3723">
            <v>1</v>
          </cell>
        </row>
        <row r="3724">
          <cell r="D3724">
            <v>302576</v>
          </cell>
          <cell r="E3724" t="str">
            <v>Tagsing-Buyo NHS</v>
          </cell>
          <cell r="F3724">
            <v>1</v>
          </cell>
          <cell r="G3724">
            <v>0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</row>
        <row r="3725">
          <cell r="D3725">
            <v>302581</v>
          </cell>
          <cell r="E3725" t="str">
            <v>Tiolas NHS</v>
          </cell>
          <cell r="F3725">
            <v>1</v>
          </cell>
          <cell r="G3725">
            <v>1</v>
          </cell>
          <cell r="H3725">
            <v>1</v>
          </cell>
          <cell r="I3725">
            <v>1</v>
          </cell>
          <cell r="J3725">
            <v>1</v>
          </cell>
          <cell r="K3725">
            <v>1</v>
          </cell>
          <cell r="L3725">
            <v>0</v>
          </cell>
          <cell r="M3725">
            <v>1</v>
          </cell>
          <cell r="N3725">
            <v>1</v>
          </cell>
          <cell r="O3725">
            <v>1</v>
          </cell>
          <cell r="P3725">
            <v>1</v>
          </cell>
          <cell r="Q3725">
            <v>1</v>
          </cell>
          <cell r="R3725">
            <v>1</v>
          </cell>
          <cell r="S3725">
            <v>0</v>
          </cell>
          <cell r="T3725">
            <v>1</v>
          </cell>
          <cell r="U3725">
            <v>1</v>
          </cell>
        </row>
        <row r="3726">
          <cell r="D3726">
            <v>302476</v>
          </cell>
          <cell r="E3726" t="str">
            <v>Batuan-Cadinglian NHS</v>
          </cell>
          <cell r="F3726">
            <v>1</v>
          </cell>
          <cell r="G3726">
            <v>1</v>
          </cell>
          <cell r="H3726">
            <v>0</v>
          </cell>
          <cell r="I3726">
            <v>1</v>
          </cell>
          <cell r="J3726">
            <v>1</v>
          </cell>
          <cell r="K3726">
            <v>1</v>
          </cell>
          <cell r="L3726">
            <v>0</v>
          </cell>
          <cell r="M3726">
            <v>1</v>
          </cell>
          <cell r="N3726">
            <v>1</v>
          </cell>
          <cell r="O3726">
            <v>1</v>
          </cell>
          <cell r="P3726">
            <v>1</v>
          </cell>
          <cell r="Q3726">
            <v>1</v>
          </cell>
          <cell r="R3726">
            <v>1</v>
          </cell>
          <cell r="S3726">
            <v>1</v>
          </cell>
          <cell r="T3726">
            <v>1</v>
          </cell>
          <cell r="U3726">
            <v>1</v>
          </cell>
        </row>
        <row r="3727">
          <cell r="D3727">
            <v>302564</v>
          </cell>
          <cell r="E3727" t="str">
            <v>San Enrique NCHS</v>
          </cell>
          <cell r="F3727">
            <v>1</v>
          </cell>
          <cell r="G3727">
            <v>1</v>
          </cell>
          <cell r="H3727">
            <v>1</v>
          </cell>
          <cell r="I3727">
            <v>1</v>
          </cell>
          <cell r="J3727">
            <v>1</v>
          </cell>
          <cell r="K3727">
            <v>1</v>
          </cell>
          <cell r="L3727">
            <v>0</v>
          </cell>
          <cell r="M3727">
            <v>1</v>
          </cell>
          <cell r="N3727">
            <v>1</v>
          </cell>
          <cell r="O3727">
            <v>1</v>
          </cell>
          <cell r="P3727">
            <v>1</v>
          </cell>
          <cell r="Q3727">
            <v>1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</row>
        <row r="3728">
          <cell r="D3728">
            <v>302446</v>
          </cell>
          <cell r="E3728" t="str">
            <v>Alimodian NCHS</v>
          </cell>
          <cell r="F3728">
            <v>1</v>
          </cell>
          <cell r="G3728">
            <v>1</v>
          </cell>
          <cell r="H3728">
            <v>1</v>
          </cell>
          <cell r="I3728">
            <v>0</v>
          </cell>
          <cell r="J3728">
            <v>1</v>
          </cell>
          <cell r="K3728">
            <v>1</v>
          </cell>
          <cell r="L3728">
            <v>0</v>
          </cell>
          <cell r="M3728">
            <v>1</v>
          </cell>
          <cell r="N3728">
            <v>0</v>
          </cell>
          <cell r="O3728">
            <v>0</v>
          </cell>
          <cell r="P3728">
            <v>1</v>
          </cell>
          <cell r="Q3728">
            <v>0</v>
          </cell>
          <cell r="R3728">
            <v>0</v>
          </cell>
          <cell r="S3728">
            <v>0</v>
          </cell>
          <cell r="T3728">
            <v>1</v>
          </cell>
          <cell r="U3728">
            <v>0</v>
          </cell>
        </row>
        <row r="3729">
          <cell r="D3729">
            <v>302574</v>
          </cell>
          <cell r="E3729" t="str">
            <v>Sta. Rita National High School</v>
          </cell>
          <cell r="F3729">
            <v>1</v>
          </cell>
          <cell r="G3729">
            <v>1</v>
          </cell>
          <cell r="H3729">
            <v>1</v>
          </cell>
          <cell r="I3729">
            <v>1</v>
          </cell>
          <cell r="J3729">
            <v>0</v>
          </cell>
          <cell r="K3729">
            <v>1</v>
          </cell>
          <cell r="L3729">
            <v>1</v>
          </cell>
          <cell r="M3729">
            <v>1</v>
          </cell>
          <cell r="N3729">
            <v>1</v>
          </cell>
          <cell r="O3729">
            <v>0</v>
          </cell>
          <cell r="P3729">
            <v>0</v>
          </cell>
          <cell r="Q3729">
            <v>1</v>
          </cell>
          <cell r="R3729">
            <v>1</v>
          </cell>
          <cell r="S3729">
            <v>0</v>
          </cell>
          <cell r="T3729">
            <v>1</v>
          </cell>
          <cell r="U3729">
            <v>1</v>
          </cell>
        </row>
        <row r="3730">
          <cell r="D3730">
            <v>501484</v>
          </cell>
          <cell r="E3730" t="str">
            <v>Embarcadero Integrated School</v>
          </cell>
          <cell r="F3730">
            <v>0</v>
          </cell>
          <cell r="G3730">
            <v>1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1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</row>
        <row r="3731">
          <cell r="D3731">
            <v>302573</v>
          </cell>
          <cell r="E3731" t="str">
            <v>Santa Barbara National Comprehensive High School</v>
          </cell>
          <cell r="F3731">
            <v>1</v>
          </cell>
          <cell r="G3731">
            <v>0</v>
          </cell>
          <cell r="H3731">
            <v>1</v>
          </cell>
          <cell r="I3731">
            <v>0</v>
          </cell>
          <cell r="J3731">
            <v>1</v>
          </cell>
          <cell r="K3731">
            <v>0</v>
          </cell>
          <cell r="L3731">
            <v>0</v>
          </cell>
          <cell r="M3731">
            <v>1</v>
          </cell>
          <cell r="N3731">
            <v>1</v>
          </cell>
          <cell r="O3731">
            <v>1</v>
          </cell>
          <cell r="P3731">
            <v>1</v>
          </cell>
          <cell r="Q3731">
            <v>0</v>
          </cell>
          <cell r="R3731">
            <v>0</v>
          </cell>
          <cell r="S3731">
            <v>0</v>
          </cell>
          <cell r="T3731">
            <v>1</v>
          </cell>
          <cell r="U3731">
            <v>0</v>
          </cell>
        </row>
        <row r="3732">
          <cell r="D3732">
            <v>302806</v>
          </cell>
          <cell r="E3732" t="str">
            <v>Efraim M. Santibañez National High School</v>
          </cell>
          <cell r="F3732">
            <v>1</v>
          </cell>
          <cell r="G3732">
            <v>1</v>
          </cell>
          <cell r="H3732">
            <v>1</v>
          </cell>
          <cell r="I3732">
            <v>1</v>
          </cell>
          <cell r="J3732">
            <v>1</v>
          </cell>
          <cell r="K3732">
            <v>1</v>
          </cell>
          <cell r="L3732">
            <v>0</v>
          </cell>
          <cell r="M3732">
            <v>0</v>
          </cell>
          <cell r="N3732">
            <v>1</v>
          </cell>
          <cell r="O3732">
            <v>1</v>
          </cell>
          <cell r="P3732">
            <v>1</v>
          </cell>
          <cell r="Q3732">
            <v>1</v>
          </cell>
          <cell r="R3732">
            <v>1</v>
          </cell>
          <cell r="S3732">
            <v>1</v>
          </cell>
          <cell r="T3732">
            <v>1</v>
          </cell>
          <cell r="U3732">
            <v>1</v>
          </cell>
        </row>
        <row r="3733">
          <cell r="D3733">
            <v>302490</v>
          </cell>
          <cell r="E3733" t="str">
            <v>Dingle NHS</v>
          </cell>
          <cell r="F3733">
            <v>1</v>
          </cell>
          <cell r="G3733">
            <v>1</v>
          </cell>
          <cell r="H3733">
            <v>1</v>
          </cell>
          <cell r="I3733">
            <v>0</v>
          </cell>
          <cell r="J3733">
            <v>1</v>
          </cell>
          <cell r="K3733">
            <v>1</v>
          </cell>
          <cell r="L3733">
            <v>0</v>
          </cell>
          <cell r="M3733">
            <v>1</v>
          </cell>
          <cell r="N3733">
            <v>1</v>
          </cell>
          <cell r="O3733">
            <v>1</v>
          </cell>
          <cell r="P3733">
            <v>1</v>
          </cell>
          <cell r="Q3733">
            <v>0</v>
          </cell>
          <cell r="R3733">
            <v>0</v>
          </cell>
          <cell r="S3733">
            <v>0</v>
          </cell>
          <cell r="T3733">
            <v>1</v>
          </cell>
          <cell r="U3733">
            <v>1</v>
          </cell>
        </row>
        <row r="3734">
          <cell r="D3734">
            <v>302452</v>
          </cell>
          <cell r="E3734" t="str">
            <v>Badiangan NHS</v>
          </cell>
          <cell r="F3734">
            <v>1</v>
          </cell>
          <cell r="G3734">
            <v>1</v>
          </cell>
          <cell r="H3734">
            <v>1</v>
          </cell>
          <cell r="I3734">
            <v>1</v>
          </cell>
          <cell r="J3734">
            <v>1</v>
          </cell>
          <cell r="K3734">
            <v>1</v>
          </cell>
          <cell r="L3734">
            <v>0</v>
          </cell>
          <cell r="M3734">
            <v>1</v>
          </cell>
          <cell r="N3734">
            <v>1</v>
          </cell>
          <cell r="O3734">
            <v>1</v>
          </cell>
          <cell r="P3734">
            <v>1</v>
          </cell>
          <cell r="Q3734">
            <v>0</v>
          </cell>
          <cell r="R3734">
            <v>0</v>
          </cell>
          <cell r="S3734">
            <v>0</v>
          </cell>
          <cell r="T3734">
            <v>1</v>
          </cell>
          <cell r="U3734">
            <v>1</v>
          </cell>
        </row>
        <row r="3735">
          <cell r="D3735">
            <v>302473</v>
          </cell>
          <cell r="E3735" t="str">
            <v>Cabatuan NCHS</v>
          </cell>
          <cell r="F3735">
            <v>1</v>
          </cell>
          <cell r="G3735">
            <v>1</v>
          </cell>
          <cell r="H3735">
            <v>1</v>
          </cell>
          <cell r="I3735">
            <v>1</v>
          </cell>
          <cell r="J3735">
            <v>1</v>
          </cell>
          <cell r="K3735">
            <v>1</v>
          </cell>
          <cell r="L3735">
            <v>1</v>
          </cell>
          <cell r="M3735">
            <v>0</v>
          </cell>
          <cell r="N3735">
            <v>1</v>
          </cell>
          <cell r="O3735">
            <v>1</v>
          </cell>
          <cell r="P3735">
            <v>1</v>
          </cell>
          <cell r="Q3735">
            <v>0</v>
          </cell>
          <cell r="R3735">
            <v>1</v>
          </cell>
          <cell r="S3735">
            <v>0</v>
          </cell>
          <cell r="T3735">
            <v>1</v>
          </cell>
          <cell r="U3735">
            <v>1</v>
          </cell>
        </row>
        <row r="3736">
          <cell r="D3736">
            <v>302506</v>
          </cell>
          <cell r="E3736" t="str">
            <v>Guimbal NHS</v>
          </cell>
          <cell r="F3736">
            <v>1</v>
          </cell>
          <cell r="G3736">
            <v>0</v>
          </cell>
          <cell r="H3736">
            <v>1</v>
          </cell>
          <cell r="I3736">
            <v>1</v>
          </cell>
          <cell r="J3736">
            <v>1</v>
          </cell>
          <cell r="K3736">
            <v>1</v>
          </cell>
          <cell r="L3736">
            <v>0</v>
          </cell>
          <cell r="M3736">
            <v>1</v>
          </cell>
          <cell r="N3736">
            <v>1</v>
          </cell>
          <cell r="O3736">
            <v>1</v>
          </cell>
          <cell r="P3736">
            <v>1</v>
          </cell>
          <cell r="Q3736">
            <v>0</v>
          </cell>
          <cell r="R3736">
            <v>0</v>
          </cell>
          <cell r="S3736">
            <v>0</v>
          </cell>
          <cell r="T3736">
            <v>1</v>
          </cell>
          <cell r="U3736">
            <v>1</v>
          </cell>
        </row>
        <row r="3737">
          <cell r="D3737">
            <v>302482</v>
          </cell>
          <cell r="E3737" t="str">
            <v>Cawayan NHS</v>
          </cell>
          <cell r="F3737">
            <v>1</v>
          </cell>
          <cell r="G3737">
            <v>1</v>
          </cell>
          <cell r="H3737">
            <v>1</v>
          </cell>
          <cell r="I3737">
            <v>1</v>
          </cell>
          <cell r="J3737">
            <v>1</v>
          </cell>
          <cell r="K3737">
            <v>1</v>
          </cell>
          <cell r="L3737">
            <v>0</v>
          </cell>
          <cell r="M3737">
            <v>0</v>
          </cell>
          <cell r="N3737">
            <v>1</v>
          </cell>
          <cell r="O3737">
            <v>0</v>
          </cell>
          <cell r="P3737">
            <v>1</v>
          </cell>
          <cell r="Q3737">
            <v>1</v>
          </cell>
          <cell r="R3737">
            <v>1</v>
          </cell>
          <cell r="S3737">
            <v>0</v>
          </cell>
          <cell r="T3737">
            <v>1</v>
          </cell>
          <cell r="U3737">
            <v>1</v>
          </cell>
        </row>
        <row r="3738">
          <cell r="D3738">
            <v>311026</v>
          </cell>
          <cell r="E3738" t="str">
            <v>Vicente Aguilar NHS</v>
          </cell>
          <cell r="F3738">
            <v>1</v>
          </cell>
          <cell r="G3738">
            <v>1</v>
          </cell>
          <cell r="H3738">
            <v>0</v>
          </cell>
          <cell r="I3738">
            <v>1</v>
          </cell>
          <cell r="J3738">
            <v>1</v>
          </cell>
          <cell r="K3738">
            <v>1</v>
          </cell>
          <cell r="L3738">
            <v>1</v>
          </cell>
          <cell r="M3738">
            <v>0</v>
          </cell>
          <cell r="N3738">
            <v>0</v>
          </cell>
          <cell r="O3738">
            <v>0</v>
          </cell>
          <cell r="P3738">
            <v>1</v>
          </cell>
          <cell r="Q3738">
            <v>1</v>
          </cell>
          <cell r="R3738">
            <v>1</v>
          </cell>
          <cell r="S3738">
            <v>0</v>
          </cell>
          <cell r="T3738">
            <v>1</v>
          </cell>
          <cell r="U3738">
            <v>1</v>
          </cell>
        </row>
        <row r="3739">
          <cell r="D3739">
            <v>302580</v>
          </cell>
          <cell r="E3739" t="str">
            <v>Tina National High School</v>
          </cell>
          <cell r="F3739">
            <v>1</v>
          </cell>
          <cell r="G3739">
            <v>1</v>
          </cell>
          <cell r="H3739">
            <v>1</v>
          </cell>
          <cell r="I3739">
            <v>0</v>
          </cell>
          <cell r="J3739">
            <v>1</v>
          </cell>
          <cell r="K3739">
            <v>1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1</v>
          </cell>
          <cell r="Q3739">
            <v>1</v>
          </cell>
          <cell r="R3739">
            <v>1</v>
          </cell>
          <cell r="S3739">
            <v>1</v>
          </cell>
          <cell r="T3739">
            <v>1</v>
          </cell>
          <cell r="U3739">
            <v>1</v>
          </cell>
        </row>
        <row r="3740">
          <cell r="D3740">
            <v>311015</v>
          </cell>
          <cell r="E3740" t="str">
            <v>Calicuang NHS</v>
          </cell>
          <cell r="F3740">
            <v>1</v>
          </cell>
          <cell r="G3740">
            <v>1</v>
          </cell>
          <cell r="H3740">
            <v>0</v>
          </cell>
          <cell r="I3740">
            <v>0</v>
          </cell>
          <cell r="J3740">
            <v>1</v>
          </cell>
          <cell r="K3740">
            <v>1</v>
          </cell>
          <cell r="L3740">
            <v>0</v>
          </cell>
          <cell r="M3740">
            <v>0</v>
          </cell>
          <cell r="N3740">
            <v>0</v>
          </cell>
          <cell r="O3740">
            <v>1</v>
          </cell>
          <cell r="P3740">
            <v>1</v>
          </cell>
          <cell r="Q3740">
            <v>1</v>
          </cell>
          <cell r="R3740">
            <v>0</v>
          </cell>
          <cell r="S3740">
            <v>0</v>
          </cell>
          <cell r="T3740">
            <v>1</v>
          </cell>
          <cell r="U3740">
            <v>1</v>
          </cell>
        </row>
        <row r="3741">
          <cell r="D3741">
            <v>302520</v>
          </cell>
          <cell r="E3741" t="str">
            <v>Leganes National High School</v>
          </cell>
          <cell r="F3741">
            <v>1</v>
          </cell>
          <cell r="G3741">
            <v>1</v>
          </cell>
          <cell r="H3741">
            <v>1</v>
          </cell>
          <cell r="I3741">
            <v>1</v>
          </cell>
          <cell r="J3741">
            <v>1</v>
          </cell>
          <cell r="K3741">
            <v>1</v>
          </cell>
          <cell r="L3741">
            <v>1</v>
          </cell>
          <cell r="M3741">
            <v>0</v>
          </cell>
          <cell r="N3741">
            <v>1</v>
          </cell>
          <cell r="O3741">
            <v>0</v>
          </cell>
          <cell r="P3741">
            <v>1</v>
          </cell>
          <cell r="Q3741">
            <v>0</v>
          </cell>
          <cell r="R3741">
            <v>0</v>
          </cell>
          <cell r="S3741">
            <v>0</v>
          </cell>
          <cell r="T3741">
            <v>1</v>
          </cell>
          <cell r="U3741">
            <v>1</v>
          </cell>
        </row>
        <row r="3742">
          <cell r="D3742">
            <v>311019</v>
          </cell>
          <cell r="E3742" t="str">
            <v>Binolusan Pequeño National High School</v>
          </cell>
          <cell r="F3742">
            <v>1</v>
          </cell>
          <cell r="G3742">
            <v>1</v>
          </cell>
          <cell r="H3742">
            <v>1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1</v>
          </cell>
          <cell r="Q3742">
            <v>1</v>
          </cell>
          <cell r="R3742">
            <v>0</v>
          </cell>
          <cell r="S3742">
            <v>0</v>
          </cell>
          <cell r="T3742">
            <v>0</v>
          </cell>
          <cell r="U3742">
            <v>1</v>
          </cell>
        </row>
        <row r="3743">
          <cell r="D3743">
            <v>302477</v>
          </cell>
          <cell r="E3743" t="str">
            <v>Calinog NCHS</v>
          </cell>
          <cell r="F3743">
            <v>1</v>
          </cell>
          <cell r="G3743">
            <v>1</v>
          </cell>
          <cell r="H3743">
            <v>1</v>
          </cell>
          <cell r="I3743">
            <v>1</v>
          </cell>
          <cell r="J3743">
            <v>1</v>
          </cell>
          <cell r="K3743">
            <v>1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1</v>
          </cell>
          <cell r="Q3743">
            <v>1</v>
          </cell>
          <cell r="R3743">
            <v>1</v>
          </cell>
          <cell r="S3743">
            <v>0</v>
          </cell>
          <cell r="T3743">
            <v>1</v>
          </cell>
          <cell r="U3743">
            <v>1</v>
          </cell>
        </row>
        <row r="3744">
          <cell r="D3744">
            <v>302548</v>
          </cell>
          <cell r="E3744" t="str">
            <v>Parara NHS</v>
          </cell>
          <cell r="F3744">
            <v>1</v>
          </cell>
          <cell r="G3744">
            <v>1</v>
          </cell>
          <cell r="H3744">
            <v>1</v>
          </cell>
          <cell r="I3744">
            <v>0</v>
          </cell>
          <cell r="J3744">
            <v>1</v>
          </cell>
          <cell r="K3744">
            <v>1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1</v>
          </cell>
          <cell r="Q3744">
            <v>1</v>
          </cell>
          <cell r="R3744">
            <v>1</v>
          </cell>
          <cell r="S3744">
            <v>0</v>
          </cell>
          <cell r="T3744">
            <v>1</v>
          </cell>
          <cell r="U3744">
            <v>1</v>
          </cell>
        </row>
        <row r="3745">
          <cell r="D3745">
            <v>302460</v>
          </cell>
          <cell r="E3745" t="str">
            <v>Batad National High School</v>
          </cell>
          <cell r="F3745">
            <v>1</v>
          </cell>
          <cell r="G3745">
            <v>1</v>
          </cell>
          <cell r="H3745">
            <v>1</v>
          </cell>
          <cell r="I3745">
            <v>1</v>
          </cell>
          <cell r="J3745">
            <v>1</v>
          </cell>
          <cell r="K3745">
            <v>1</v>
          </cell>
          <cell r="L3745">
            <v>0</v>
          </cell>
          <cell r="M3745">
            <v>0</v>
          </cell>
          <cell r="N3745">
            <v>1</v>
          </cell>
          <cell r="O3745">
            <v>0</v>
          </cell>
          <cell r="P3745">
            <v>1</v>
          </cell>
          <cell r="Q3745">
            <v>1</v>
          </cell>
          <cell r="R3745">
            <v>1</v>
          </cell>
          <cell r="S3745">
            <v>0</v>
          </cell>
          <cell r="T3745">
            <v>1</v>
          </cell>
          <cell r="U3745">
            <v>1</v>
          </cell>
        </row>
        <row r="3746">
          <cell r="D3746">
            <v>311018</v>
          </cell>
          <cell r="E3746" t="str">
            <v>Fernandez Perez MNHS</v>
          </cell>
          <cell r="F3746">
            <v>1</v>
          </cell>
          <cell r="G3746">
            <v>1</v>
          </cell>
          <cell r="H3746">
            <v>0</v>
          </cell>
          <cell r="I3746">
            <v>0</v>
          </cell>
          <cell r="J3746">
            <v>1</v>
          </cell>
          <cell r="K3746">
            <v>1</v>
          </cell>
          <cell r="L3746">
            <v>0</v>
          </cell>
          <cell r="M3746">
            <v>0</v>
          </cell>
          <cell r="N3746">
            <v>1</v>
          </cell>
          <cell r="O3746">
            <v>0</v>
          </cell>
          <cell r="P3746">
            <v>1</v>
          </cell>
          <cell r="Q3746">
            <v>1</v>
          </cell>
          <cell r="R3746">
            <v>1</v>
          </cell>
          <cell r="S3746">
            <v>1</v>
          </cell>
          <cell r="T3746">
            <v>1</v>
          </cell>
          <cell r="U3746">
            <v>1</v>
          </cell>
        </row>
        <row r="3747">
          <cell r="D3747">
            <v>501470</v>
          </cell>
          <cell r="E3747" t="str">
            <v>Bulabog Integrated School</v>
          </cell>
          <cell r="F3747">
            <v>0</v>
          </cell>
          <cell r="G3747">
            <v>1</v>
          </cell>
          <cell r="H3747">
            <v>0</v>
          </cell>
          <cell r="I3747">
            <v>1</v>
          </cell>
          <cell r="J3747">
            <v>1</v>
          </cell>
          <cell r="K3747">
            <v>1</v>
          </cell>
          <cell r="L3747">
            <v>0</v>
          </cell>
          <cell r="M3747">
            <v>0</v>
          </cell>
          <cell r="N3747">
            <v>1</v>
          </cell>
          <cell r="O3747">
            <v>0</v>
          </cell>
          <cell r="P3747">
            <v>1</v>
          </cell>
          <cell r="Q3747">
            <v>1</v>
          </cell>
          <cell r="R3747">
            <v>1</v>
          </cell>
          <cell r="S3747">
            <v>0</v>
          </cell>
          <cell r="T3747">
            <v>0</v>
          </cell>
          <cell r="U3747">
            <v>1</v>
          </cell>
        </row>
        <row r="3748">
          <cell r="D3748">
            <v>302533</v>
          </cell>
          <cell r="E3748" t="str">
            <v>Mina NHS</v>
          </cell>
          <cell r="F3748">
            <v>1</v>
          </cell>
          <cell r="G3748">
            <v>0</v>
          </cell>
          <cell r="H3748">
            <v>0</v>
          </cell>
          <cell r="I3748">
            <v>0</v>
          </cell>
          <cell r="J3748">
            <v>1</v>
          </cell>
          <cell r="K3748">
            <v>1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1</v>
          </cell>
          <cell r="Q3748">
            <v>1</v>
          </cell>
          <cell r="R3748">
            <v>1</v>
          </cell>
          <cell r="S3748">
            <v>0</v>
          </cell>
          <cell r="T3748">
            <v>1</v>
          </cell>
          <cell r="U3748">
            <v>1</v>
          </cell>
        </row>
        <row r="3749">
          <cell r="D3749">
            <v>302604</v>
          </cell>
          <cell r="E3749" t="str">
            <v>Laga-an National High School</v>
          </cell>
          <cell r="F3749">
            <v>1</v>
          </cell>
          <cell r="G3749">
            <v>1</v>
          </cell>
          <cell r="H3749">
            <v>0</v>
          </cell>
          <cell r="I3749">
            <v>0</v>
          </cell>
          <cell r="J3749">
            <v>1</v>
          </cell>
          <cell r="K3749">
            <v>1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1</v>
          </cell>
          <cell r="Q3749">
            <v>1</v>
          </cell>
          <cell r="R3749">
            <v>1</v>
          </cell>
          <cell r="S3749">
            <v>0</v>
          </cell>
          <cell r="T3749">
            <v>0</v>
          </cell>
          <cell r="U3749">
            <v>0</v>
          </cell>
        </row>
        <row r="3750">
          <cell r="D3750">
            <v>501247</v>
          </cell>
          <cell r="E3750" t="str">
            <v>Victoria Integrated School</v>
          </cell>
          <cell r="F3750">
            <v>1</v>
          </cell>
          <cell r="G3750">
            <v>1</v>
          </cell>
          <cell r="H3750">
            <v>0</v>
          </cell>
          <cell r="I3750">
            <v>0</v>
          </cell>
          <cell r="J3750">
            <v>1</v>
          </cell>
          <cell r="K3750">
            <v>1</v>
          </cell>
          <cell r="L3750">
            <v>0</v>
          </cell>
          <cell r="M3750">
            <v>0</v>
          </cell>
          <cell r="N3750">
            <v>1</v>
          </cell>
          <cell r="O3750">
            <v>1</v>
          </cell>
          <cell r="P3750">
            <v>1</v>
          </cell>
          <cell r="Q3750">
            <v>1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</row>
        <row r="3751">
          <cell r="D3751">
            <v>311002</v>
          </cell>
          <cell r="E3751" t="str">
            <v>Jose Monfort National Science High School</v>
          </cell>
          <cell r="F3751">
            <v>1</v>
          </cell>
          <cell r="G3751">
            <v>0</v>
          </cell>
          <cell r="H3751">
            <v>0</v>
          </cell>
          <cell r="I3751">
            <v>0</v>
          </cell>
          <cell r="J3751">
            <v>1</v>
          </cell>
          <cell r="K3751">
            <v>1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1</v>
          </cell>
          <cell r="Q3751">
            <v>1</v>
          </cell>
          <cell r="R3751">
            <v>0</v>
          </cell>
          <cell r="S3751">
            <v>0</v>
          </cell>
          <cell r="T3751">
            <v>1</v>
          </cell>
          <cell r="U3751">
            <v>0</v>
          </cell>
        </row>
        <row r="3752">
          <cell r="D3752">
            <v>302521</v>
          </cell>
          <cell r="E3752" t="str">
            <v>Lemery National High School</v>
          </cell>
          <cell r="F3752">
            <v>1</v>
          </cell>
          <cell r="G3752">
            <v>1</v>
          </cell>
          <cell r="H3752">
            <v>1</v>
          </cell>
          <cell r="I3752">
            <v>1</v>
          </cell>
          <cell r="J3752">
            <v>1</v>
          </cell>
          <cell r="K3752">
            <v>0</v>
          </cell>
          <cell r="L3752">
            <v>1</v>
          </cell>
          <cell r="M3752">
            <v>0</v>
          </cell>
          <cell r="N3752">
            <v>0</v>
          </cell>
          <cell r="O3752">
            <v>0</v>
          </cell>
          <cell r="P3752">
            <v>1</v>
          </cell>
          <cell r="Q3752">
            <v>1</v>
          </cell>
          <cell r="R3752">
            <v>1</v>
          </cell>
          <cell r="S3752">
            <v>0</v>
          </cell>
          <cell r="T3752">
            <v>1</v>
          </cell>
          <cell r="U3752">
            <v>1</v>
          </cell>
        </row>
        <row r="3753">
          <cell r="D3753">
            <v>302539</v>
          </cell>
          <cell r="E3753" t="str">
            <v>New Lucena National Comprehensive High School</v>
          </cell>
          <cell r="F3753">
            <v>1</v>
          </cell>
          <cell r="G3753">
            <v>1</v>
          </cell>
          <cell r="H3753">
            <v>1</v>
          </cell>
          <cell r="I3753">
            <v>1</v>
          </cell>
          <cell r="J3753">
            <v>1</v>
          </cell>
          <cell r="K3753">
            <v>1</v>
          </cell>
          <cell r="L3753">
            <v>1</v>
          </cell>
          <cell r="M3753">
            <v>0</v>
          </cell>
          <cell r="N3753">
            <v>0</v>
          </cell>
          <cell r="O3753">
            <v>1</v>
          </cell>
          <cell r="P3753">
            <v>1</v>
          </cell>
          <cell r="Q3753">
            <v>1</v>
          </cell>
          <cell r="R3753">
            <v>1</v>
          </cell>
          <cell r="S3753">
            <v>0</v>
          </cell>
          <cell r="T3753">
            <v>1</v>
          </cell>
          <cell r="U3753">
            <v>1</v>
          </cell>
        </row>
        <row r="3754">
          <cell r="D3754">
            <v>302561</v>
          </cell>
          <cell r="E3754" t="str">
            <v>Salihid NHS</v>
          </cell>
          <cell r="F3754">
            <v>1</v>
          </cell>
          <cell r="G3754">
            <v>1</v>
          </cell>
          <cell r="H3754">
            <v>1</v>
          </cell>
          <cell r="I3754">
            <v>1</v>
          </cell>
          <cell r="J3754">
            <v>1</v>
          </cell>
          <cell r="K3754">
            <v>1</v>
          </cell>
          <cell r="L3754">
            <v>1</v>
          </cell>
          <cell r="M3754">
            <v>1</v>
          </cell>
          <cell r="N3754">
            <v>1</v>
          </cell>
          <cell r="O3754">
            <v>1</v>
          </cell>
          <cell r="P3754">
            <v>1</v>
          </cell>
          <cell r="Q3754">
            <v>1</v>
          </cell>
          <cell r="R3754">
            <v>1</v>
          </cell>
          <cell r="S3754">
            <v>1</v>
          </cell>
          <cell r="T3754">
            <v>1</v>
          </cell>
          <cell r="U3754">
            <v>1</v>
          </cell>
        </row>
        <row r="3755">
          <cell r="D3755">
            <v>302491</v>
          </cell>
          <cell r="E3755" t="str">
            <v>Dominador Abang MNHS</v>
          </cell>
          <cell r="F3755">
            <v>1</v>
          </cell>
          <cell r="G3755">
            <v>1</v>
          </cell>
          <cell r="H3755">
            <v>1</v>
          </cell>
          <cell r="I3755">
            <v>0</v>
          </cell>
          <cell r="J3755">
            <v>1</v>
          </cell>
          <cell r="K3755">
            <v>1</v>
          </cell>
          <cell r="L3755">
            <v>1</v>
          </cell>
          <cell r="M3755">
            <v>0</v>
          </cell>
          <cell r="N3755">
            <v>1</v>
          </cell>
          <cell r="O3755">
            <v>0</v>
          </cell>
          <cell r="P3755">
            <v>1</v>
          </cell>
          <cell r="Q3755">
            <v>1</v>
          </cell>
          <cell r="R3755">
            <v>1</v>
          </cell>
          <cell r="S3755">
            <v>0</v>
          </cell>
          <cell r="T3755">
            <v>1</v>
          </cell>
          <cell r="U3755">
            <v>1</v>
          </cell>
        </row>
        <row r="3756">
          <cell r="D3756">
            <v>501451</v>
          </cell>
          <cell r="E3756" t="str">
            <v>Bagumbayan Integrated School</v>
          </cell>
          <cell r="F3756">
            <v>0</v>
          </cell>
          <cell r="G3756">
            <v>0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</row>
        <row r="3757">
          <cell r="D3757">
            <v>302526</v>
          </cell>
          <cell r="E3757" t="str">
            <v>Malitbog National High School</v>
          </cell>
          <cell r="F3757">
            <v>0</v>
          </cell>
          <cell r="G3757">
            <v>1</v>
          </cell>
          <cell r="H3757">
            <v>1</v>
          </cell>
          <cell r="I3757">
            <v>1</v>
          </cell>
          <cell r="J3757">
            <v>1</v>
          </cell>
          <cell r="K3757">
            <v>1</v>
          </cell>
          <cell r="L3757">
            <v>0</v>
          </cell>
          <cell r="M3757">
            <v>0</v>
          </cell>
          <cell r="N3757">
            <v>1</v>
          </cell>
          <cell r="O3757">
            <v>1</v>
          </cell>
          <cell r="P3757">
            <v>1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1</v>
          </cell>
        </row>
        <row r="3758">
          <cell r="D3758">
            <v>311008</v>
          </cell>
          <cell r="E3758" t="str">
            <v>Rufino G. Palabrica, Sr. NHS</v>
          </cell>
          <cell r="F3758">
            <v>1</v>
          </cell>
          <cell r="G3758">
            <v>1</v>
          </cell>
          <cell r="H3758">
            <v>1</v>
          </cell>
          <cell r="I3758">
            <v>1</v>
          </cell>
          <cell r="J3758">
            <v>1</v>
          </cell>
          <cell r="K3758">
            <v>1</v>
          </cell>
          <cell r="L3758">
            <v>0</v>
          </cell>
          <cell r="M3758">
            <v>0</v>
          </cell>
          <cell r="N3758">
            <v>0</v>
          </cell>
          <cell r="O3758">
            <v>1</v>
          </cell>
          <cell r="P3758">
            <v>1</v>
          </cell>
          <cell r="Q3758">
            <v>1</v>
          </cell>
          <cell r="R3758">
            <v>1</v>
          </cell>
          <cell r="S3758">
            <v>1</v>
          </cell>
          <cell r="T3758">
            <v>1</v>
          </cell>
          <cell r="U3758">
            <v>1</v>
          </cell>
        </row>
        <row r="3759">
          <cell r="D3759">
            <v>302487</v>
          </cell>
          <cell r="E3759" t="str">
            <v>Daga-Barasan NHS</v>
          </cell>
          <cell r="F3759">
            <v>1</v>
          </cell>
          <cell r="G3759">
            <v>1</v>
          </cell>
          <cell r="H3759">
            <v>0</v>
          </cell>
          <cell r="I3759">
            <v>1</v>
          </cell>
          <cell r="J3759">
            <v>1</v>
          </cell>
          <cell r="K3759">
            <v>1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1</v>
          </cell>
          <cell r="Q3759">
            <v>1</v>
          </cell>
          <cell r="R3759">
            <v>0</v>
          </cell>
          <cell r="S3759">
            <v>0</v>
          </cell>
          <cell r="T3759">
            <v>0</v>
          </cell>
          <cell r="U3759">
            <v>1</v>
          </cell>
        </row>
        <row r="3760">
          <cell r="D3760">
            <v>302551</v>
          </cell>
          <cell r="E3760" t="str">
            <v>PAYAO NHS</v>
          </cell>
          <cell r="F3760">
            <v>1</v>
          </cell>
          <cell r="G3760">
            <v>1</v>
          </cell>
          <cell r="H3760">
            <v>0</v>
          </cell>
          <cell r="I3760">
            <v>1</v>
          </cell>
          <cell r="J3760">
            <v>1</v>
          </cell>
          <cell r="K3760">
            <v>1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1</v>
          </cell>
          <cell r="Q3760">
            <v>0</v>
          </cell>
          <cell r="R3760">
            <v>0</v>
          </cell>
          <cell r="S3760">
            <v>0</v>
          </cell>
          <cell r="T3760">
            <v>1</v>
          </cell>
          <cell r="U3760">
            <v>0</v>
          </cell>
        </row>
        <row r="3761">
          <cell r="D3761">
            <v>302565</v>
          </cell>
          <cell r="E3761" t="str">
            <v>SAN FERNANDO NATIONAL HIGH SCHOOL</v>
          </cell>
          <cell r="F3761">
            <v>0</v>
          </cell>
          <cell r="G3761">
            <v>1</v>
          </cell>
          <cell r="H3761">
            <v>0</v>
          </cell>
          <cell r="I3761">
            <v>0</v>
          </cell>
          <cell r="J3761">
            <v>1</v>
          </cell>
          <cell r="K3761">
            <v>1</v>
          </cell>
          <cell r="L3761">
            <v>0</v>
          </cell>
          <cell r="M3761">
            <v>0</v>
          </cell>
          <cell r="N3761">
            <v>0</v>
          </cell>
          <cell r="O3761">
            <v>1</v>
          </cell>
          <cell r="P3761">
            <v>1</v>
          </cell>
          <cell r="Q3761">
            <v>1</v>
          </cell>
          <cell r="R3761">
            <v>0</v>
          </cell>
          <cell r="S3761">
            <v>0</v>
          </cell>
          <cell r="T3761">
            <v>0</v>
          </cell>
          <cell r="U3761">
            <v>1</v>
          </cell>
        </row>
        <row r="3762">
          <cell r="D3762">
            <v>302468</v>
          </cell>
          <cell r="E3762" t="str">
            <v>Buayahon-Bantay NHS</v>
          </cell>
          <cell r="F3762">
            <v>1</v>
          </cell>
          <cell r="G3762">
            <v>1</v>
          </cell>
          <cell r="H3762">
            <v>1</v>
          </cell>
          <cell r="I3762">
            <v>1</v>
          </cell>
          <cell r="J3762">
            <v>1</v>
          </cell>
          <cell r="K3762">
            <v>1</v>
          </cell>
          <cell r="L3762">
            <v>1</v>
          </cell>
          <cell r="M3762">
            <v>1</v>
          </cell>
          <cell r="N3762">
            <v>1</v>
          </cell>
          <cell r="O3762">
            <v>1</v>
          </cell>
          <cell r="P3762">
            <v>1</v>
          </cell>
          <cell r="Q3762">
            <v>1</v>
          </cell>
          <cell r="R3762">
            <v>1</v>
          </cell>
          <cell r="S3762">
            <v>1</v>
          </cell>
          <cell r="T3762">
            <v>1</v>
          </cell>
          <cell r="U3762">
            <v>1</v>
          </cell>
        </row>
        <row r="3763">
          <cell r="D3763">
            <v>311001</v>
          </cell>
          <cell r="E3763" t="str">
            <v>Valerio P. Palmares NHS</v>
          </cell>
          <cell r="F3763">
            <v>1</v>
          </cell>
          <cell r="G3763">
            <v>0</v>
          </cell>
          <cell r="H3763">
            <v>1</v>
          </cell>
          <cell r="I3763">
            <v>1</v>
          </cell>
          <cell r="J3763">
            <v>1</v>
          </cell>
          <cell r="K3763">
            <v>1</v>
          </cell>
          <cell r="L3763">
            <v>0</v>
          </cell>
          <cell r="M3763">
            <v>0</v>
          </cell>
          <cell r="N3763">
            <v>1</v>
          </cell>
          <cell r="O3763">
            <v>0</v>
          </cell>
          <cell r="P3763">
            <v>1</v>
          </cell>
          <cell r="Q3763">
            <v>1</v>
          </cell>
          <cell r="R3763">
            <v>1</v>
          </cell>
          <cell r="S3763">
            <v>0</v>
          </cell>
          <cell r="T3763">
            <v>1</v>
          </cell>
          <cell r="U3763">
            <v>1</v>
          </cell>
        </row>
        <row r="3764">
          <cell r="D3764">
            <v>302475</v>
          </cell>
          <cell r="E3764" t="str">
            <v>Cadagmayan NHS</v>
          </cell>
          <cell r="F3764">
            <v>1</v>
          </cell>
          <cell r="G3764">
            <v>1</v>
          </cell>
          <cell r="H3764">
            <v>1</v>
          </cell>
          <cell r="I3764">
            <v>1</v>
          </cell>
          <cell r="J3764">
            <v>1</v>
          </cell>
          <cell r="K3764">
            <v>1</v>
          </cell>
          <cell r="L3764">
            <v>1</v>
          </cell>
          <cell r="M3764">
            <v>1</v>
          </cell>
          <cell r="N3764">
            <v>0</v>
          </cell>
          <cell r="O3764">
            <v>1</v>
          </cell>
          <cell r="P3764">
            <v>1</v>
          </cell>
          <cell r="Q3764">
            <v>1</v>
          </cell>
          <cell r="R3764">
            <v>1</v>
          </cell>
          <cell r="S3764">
            <v>0</v>
          </cell>
          <cell r="T3764">
            <v>1</v>
          </cell>
          <cell r="U3764">
            <v>1</v>
          </cell>
        </row>
        <row r="3765">
          <cell r="D3765">
            <v>302568</v>
          </cell>
          <cell r="E3765" t="str">
            <v>San Rafael NHS (Miagao)</v>
          </cell>
          <cell r="F3765">
            <v>0</v>
          </cell>
          <cell r="G3765">
            <v>1</v>
          </cell>
          <cell r="H3765">
            <v>1</v>
          </cell>
          <cell r="I3765">
            <v>1</v>
          </cell>
          <cell r="J3765">
            <v>1</v>
          </cell>
          <cell r="K3765">
            <v>1</v>
          </cell>
          <cell r="L3765">
            <v>1</v>
          </cell>
          <cell r="M3765">
            <v>0</v>
          </cell>
          <cell r="N3765">
            <v>0</v>
          </cell>
          <cell r="O3765">
            <v>0</v>
          </cell>
          <cell r="P3765">
            <v>1</v>
          </cell>
          <cell r="Q3765">
            <v>1</v>
          </cell>
          <cell r="R3765">
            <v>0</v>
          </cell>
          <cell r="S3765">
            <v>1</v>
          </cell>
          <cell r="T3765">
            <v>1</v>
          </cell>
          <cell r="U3765">
            <v>1</v>
          </cell>
        </row>
        <row r="3766">
          <cell r="D3766">
            <v>302545</v>
          </cell>
          <cell r="E3766" t="str">
            <v>Bacolod NHS</v>
          </cell>
          <cell r="F3766">
            <v>1</v>
          </cell>
          <cell r="G3766">
            <v>1</v>
          </cell>
          <cell r="H3766">
            <v>0</v>
          </cell>
          <cell r="I3766">
            <v>1</v>
          </cell>
          <cell r="J3766">
            <v>1</v>
          </cell>
          <cell r="K3766">
            <v>1</v>
          </cell>
          <cell r="L3766">
            <v>1</v>
          </cell>
          <cell r="M3766">
            <v>0</v>
          </cell>
          <cell r="N3766">
            <v>1</v>
          </cell>
          <cell r="O3766">
            <v>1</v>
          </cell>
          <cell r="P3766">
            <v>1</v>
          </cell>
          <cell r="Q3766">
            <v>1</v>
          </cell>
          <cell r="R3766">
            <v>1</v>
          </cell>
          <cell r="S3766">
            <v>1</v>
          </cell>
          <cell r="T3766">
            <v>1</v>
          </cell>
          <cell r="U3766">
            <v>1</v>
          </cell>
        </row>
        <row r="3767">
          <cell r="D3767">
            <v>311025</v>
          </cell>
          <cell r="E3767" t="str">
            <v>Jovita Alfaras Rivera National High School</v>
          </cell>
          <cell r="F3767">
            <v>1</v>
          </cell>
          <cell r="G3767">
            <v>1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</row>
        <row r="3768">
          <cell r="D3768">
            <v>501499</v>
          </cell>
          <cell r="E3768" t="str">
            <v>Tuble Integrated School</v>
          </cell>
          <cell r="F3768">
            <v>0</v>
          </cell>
          <cell r="G3768">
            <v>1</v>
          </cell>
          <cell r="H3768">
            <v>0</v>
          </cell>
          <cell r="I3768">
            <v>1</v>
          </cell>
          <cell r="J3768">
            <v>1</v>
          </cell>
          <cell r="K3768">
            <v>1</v>
          </cell>
          <cell r="L3768">
            <v>0</v>
          </cell>
          <cell r="M3768">
            <v>0</v>
          </cell>
          <cell r="N3768">
            <v>1</v>
          </cell>
          <cell r="O3768">
            <v>0</v>
          </cell>
          <cell r="P3768">
            <v>1</v>
          </cell>
          <cell r="Q3768">
            <v>1</v>
          </cell>
          <cell r="R3768">
            <v>1</v>
          </cell>
          <cell r="S3768">
            <v>0</v>
          </cell>
          <cell r="T3768">
            <v>0</v>
          </cell>
          <cell r="U3768">
            <v>0</v>
          </cell>
        </row>
        <row r="3769">
          <cell r="D3769">
            <v>302409</v>
          </cell>
          <cell r="E3769" t="str">
            <v>Jamindan National High School</v>
          </cell>
          <cell r="F3769">
            <v>0</v>
          </cell>
          <cell r="G3769">
            <v>0</v>
          </cell>
          <cell r="H3769">
            <v>1</v>
          </cell>
          <cell r="I3769">
            <v>0</v>
          </cell>
          <cell r="J3769">
            <v>1</v>
          </cell>
          <cell r="K3769">
            <v>1</v>
          </cell>
          <cell r="L3769">
            <v>0</v>
          </cell>
          <cell r="M3769">
            <v>1</v>
          </cell>
          <cell r="N3769">
            <v>0</v>
          </cell>
          <cell r="O3769">
            <v>0</v>
          </cell>
          <cell r="P3769">
            <v>1</v>
          </cell>
          <cell r="Q3769">
            <v>1</v>
          </cell>
          <cell r="R3769">
            <v>0</v>
          </cell>
          <cell r="S3769">
            <v>0</v>
          </cell>
          <cell r="T3769">
            <v>1</v>
          </cell>
          <cell r="U3769">
            <v>0</v>
          </cell>
        </row>
        <row r="3770">
          <cell r="D3770">
            <v>302652</v>
          </cell>
          <cell r="E3770" t="str">
            <v>Inocencio V. Ferrer SOF (TASOF)</v>
          </cell>
          <cell r="F3770">
            <v>1</v>
          </cell>
          <cell r="G3770">
            <v>1</v>
          </cell>
          <cell r="H3770">
            <v>1</v>
          </cell>
          <cell r="I3770">
            <v>0</v>
          </cell>
          <cell r="J3770">
            <v>1</v>
          </cell>
          <cell r="K3770">
            <v>1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1</v>
          </cell>
          <cell r="U3770">
            <v>0</v>
          </cell>
        </row>
        <row r="3771">
          <cell r="D3771">
            <v>501443</v>
          </cell>
          <cell r="E3771" t="str">
            <v>Cabasi-Sta. Rosa Integrated School</v>
          </cell>
          <cell r="F3771">
            <v>0</v>
          </cell>
          <cell r="G3771">
            <v>1</v>
          </cell>
          <cell r="H3771">
            <v>1</v>
          </cell>
          <cell r="I3771">
            <v>1</v>
          </cell>
          <cell r="J3771">
            <v>0</v>
          </cell>
          <cell r="K3771">
            <v>0</v>
          </cell>
          <cell r="L3771">
            <v>0</v>
          </cell>
          <cell r="M3771">
            <v>1</v>
          </cell>
          <cell r="N3771">
            <v>0</v>
          </cell>
          <cell r="O3771">
            <v>0</v>
          </cell>
          <cell r="P3771">
            <v>1</v>
          </cell>
          <cell r="Q3771">
            <v>1</v>
          </cell>
          <cell r="R3771">
            <v>1</v>
          </cell>
          <cell r="S3771">
            <v>0</v>
          </cell>
          <cell r="T3771">
            <v>1</v>
          </cell>
          <cell r="U3771">
            <v>1</v>
          </cell>
        </row>
        <row r="3772">
          <cell r="D3772">
            <v>501483</v>
          </cell>
          <cell r="E3772" t="str">
            <v>Bulak Integrated School</v>
          </cell>
          <cell r="F3772">
            <v>0</v>
          </cell>
          <cell r="G3772">
            <v>1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1</v>
          </cell>
          <cell r="O3772">
            <v>1</v>
          </cell>
          <cell r="P3772">
            <v>1</v>
          </cell>
          <cell r="Q3772">
            <v>1</v>
          </cell>
          <cell r="R3772">
            <v>0</v>
          </cell>
          <cell r="S3772">
            <v>0</v>
          </cell>
          <cell r="T3772">
            <v>1</v>
          </cell>
          <cell r="U3772">
            <v>1</v>
          </cell>
        </row>
        <row r="3773">
          <cell r="D3773">
            <v>311503</v>
          </cell>
          <cell r="E3773" t="str">
            <v>Barotac Nuevo NCHS-Tiwi Annex</v>
          </cell>
          <cell r="F3773">
            <v>1</v>
          </cell>
          <cell r="G3773">
            <v>0</v>
          </cell>
          <cell r="H3773">
            <v>0</v>
          </cell>
          <cell r="I3773">
            <v>1</v>
          </cell>
          <cell r="J3773">
            <v>1</v>
          </cell>
          <cell r="K3773">
            <v>1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1</v>
          </cell>
          <cell r="Q3773">
            <v>1</v>
          </cell>
          <cell r="R3773">
            <v>0</v>
          </cell>
          <cell r="S3773">
            <v>0</v>
          </cell>
          <cell r="T3773">
            <v>1</v>
          </cell>
          <cell r="U3773">
            <v>0</v>
          </cell>
        </row>
        <row r="3774">
          <cell r="D3774">
            <v>501498</v>
          </cell>
          <cell r="E3774" t="str">
            <v>Canas Integrated School</v>
          </cell>
          <cell r="F3774">
            <v>0</v>
          </cell>
          <cell r="G3774">
            <v>0</v>
          </cell>
          <cell r="H3774">
            <v>0</v>
          </cell>
          <cell r="I3774">
            <v>1</v>
          </cell>
          <cell r="J3774">
            <v>0</v>
          </cell>
          <cell r="K3774">
            <v>1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1</v>
          </cell>
          <cell r="Q3774">
            <v>1</v>
          </cell>
          <cell r="R3774">
            <v>0</v>
          </cell>
          <cell r="S3774">
            <v>0</v>
          </cell>
          <cell r="T3774">
            <v>0</v>
          </cell>
          <cell r="U3774">
            <v>1</v>
          </cell>
        </row>
        <row r="3775">
          <cell r="D3775">
            <v>302731</v>
          </cell>
          <cell r="E3775" t="str">
            <v>Mabini National High School</v>
          </cell>
          <cell r="F3775">
            <v>1</v>
          </cell>
          <cell r="G3775">
            <v>1</v>
          </cell>
          <cell r="H3775">
            <v>0</v>
          </cell>
          <cell r="I3775">
            <v>1</v>
          </cell>
          <cell r="J3775">
            <v>1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1</v>
          </cell>
          <cell r="Q3775">
            <v>1</v>
          </cell>
          <cell r="R3775">
            <v>0</v>
          </cell>
          <cell r="S3775">
            <v>0</v>
          </cell>
          <cell r="T3775">
            <v>0</v>
          </cell>
          <cell r="U3775">
            <v>1</v>
          </cell>
        </row>
        <row r="3776">
          <cell r="D3776">
            <v>311401</v>
          </cell>
          <cell r="E3776" t="str">
            <v>Caduha-an NHS - Luna Ext. HS</v>
          </cell>
          <cell r="F3776">
            <v>1</v>
          </cell>
          <cell r="G3776">
            <v>0</v>
          </cell>
          <cell r="H3776">
            <v>1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1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</row>
        <row r="3777">
          <cell r="D3777">
            <v>302732</v>
          </cell>
          <cell r="E3777" t="str">
            <v>SPED High School</v>
          </cell>
          <cell r="F3777">
            <v>1</v>
          </cell>
          <cell r="G3777">
            <v>1</v>
          </cell>
          <cell r="H3777">
            <v>1</v>
          </cell>
          <cell r="I3777">
            <v>0</v>
          </cell>
          <cell r="J3777">
            <v>1</v>
          </cell>
          <cell r="K3777">
            <v>1</v>
          </cell>
          <cell r="L3777">
            <v>0</v>
          </cell>
          <cell r="M3777">
            <v>0</v>
          </cell>
          <cell r="N3777">
            <v>0</v>
          </cell>
          <cell r="O3777">
            <v>1</v>
          </cell>
          <cell r="P3777">
            <v>1</v>
          </cell>
          <cell r="Q3777">
            <v>1</v>
          </cell>
          <cell r="R3777">
            <v>1</v>
          </cell>
          <cell r="S3777">
            <v>1</v>
          </cell>
          <cell r="T3777">
            <v>1</v>
          </cell>
          <cell r="U3777">
            <v>1</v>
          </cell>
        </row>
        <row r="3778">
          <cell r="D3778">
            <v>302449</v>
          </cell>
          <cell r="E3778" t="str">
            <v>Anilao NHS</v>
          </cell>
          <cell r="F3778">
            <v>1</v>
          </cell>
          <cell r="G3778">
            <v>1</v>
          </cell>
          <cell r="H3778">
            <v>1</v>
          </cell>
          <cell r="I3778">
            <v>1</v>
          </cell>
          <cell r="J3778">
            <v>1</v>
          </cell>
          <cell r="K3778">
            <v>1</v>
          </cell>
          <cell r="L3778">
            <v>1</v>
          </cell>
          <cell r="M3778">
            <v>1</v>
          </cell>
          <cell r="N3778">
            <v>1</v>
          </cell>
          <cell r="O3778">
            <v>1</v>
          </cell>
          <cell r="P3778">
            <v>1</v>
          </cell>
          <cell r="Q3778">
            <v>1</v>
          </cell>
          <cell r="R3778">
            <v>1</v>
          </cell>
          <cell r="S3778">
            <v>1</v>
          </cell>
          <cell r="T3778">
            <v>1</v>
          </cell>
          <cell r="U3778">
            <v>1</v>
          </cell>
        </row>
        <row r="3779">
          <cell r="D3779">
            <v>302757</v>
          </cell>
          <cell r="E3779" t="str">
            <v>Cong. Ramon A. Arnaldo HS</v>
          </cell>
          <cell r="F3779">
            <v>1</v>
          </cell>
          <cell r="G3779">
            <v>1</v>
          </cell>
          <cell r="H3779">
            <v>1</v>
          </cell>
          <cell r="I3779">
            <v>1</v>
          </cell>
          <cell r="J3779">
            <v>1</v>
          </cell>
          <cell r="K3779">
            <v>1</v>
          </cell>
          <cell r="L3779">
            <v>1</v>
          </cell>
          <cell r="M3779">
            <v>1</v>
          </cell>
          <cell r="N3779">
            <v>0</v>
          </cell>
          <cell r="O3779">
            <v>1</v>
          </cell>
          <cell r="P3779">
            <v>1</v>
          </cell>
          <cell r="Q3779">
            <v>1</v>
          </cell>
          <cell r="R3779">
            <v>1</v>
          </cell>
          <cell r="S3779">
            <v>0</v>
          </cell>
          <cell r="T3779">
            <v>0</v>
          </cell>
          <cell r="U3779">
            <v>0</v>
          </cell>
        </row>
        <row r="3780">
          <cell r="D3780">
            <v>302662</v>
          </cell>
          <cell r="E3780" t="str">
            <v>Manapla National High School</v>
          </cell>
          <cell r="F3780">
            <v>1</v>
          </cell>
          <cell r="G3780">
            <v>1</v>
          </cell>
          <cell r="H3780">
            <v>0</v>
          </cell>
          <cell r="I3780">
            <v>0</v>
          </cell>
          <cell r="J3780">
            <v>1</v>
          </cell>
          <cell r="K3780">
            <v>1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1</v>
          </cell>
          <cell r="R3780">
            <v>0</v>
          </cell>
          <cell r="S3780">
            <v>0</v>
          </cell>
          <cell r="T3780">
            <v>0</v>
          </cell>
          <cell r="U3780">
            <v>1</v>
          </cell>
        </row>
        <row r="3781">
          <cell r="D3781">
            <v>302442</v>
          </cell>
          <cell r="E3781" t="str">
            <v>Acao NHS</v>
          </cell>
          <cell r="F3781">
            <v>1</v>
          </cell>
          <cell r="G3781">
            <v>0</v>
          </cell>
          <cell r="H3781">
            <v>0</v>
          </cell>
          <cell r="I3781">
            <v>0</v>
          </cell>
          <cell r="J3781">
            <v>1</v>
          </cell>
          <cell r="K3781">
            <v>1</v>
          </cell>
          <cell r="L3781">
            <v>0</v>
          </cell>
          <cell r="M3781">
            <v>0</v>
          </cell>
          <cell r="N3781">
            <v>1</v>
          </cell>
          <cell r="O3781">
            <v>0</v>
          </cell>
          <cell r="P3781">
            <v>1</v>
          </cell>
          <cell r="Q3781">
            <v>1</v>
          </cell>
          <cell r="R3781">
            <v>0</v>
          </cell>
          <cell r="S3781">
            <v>0</v>
          </cell>
          <cell r="T3781">
            <v>0</v>
          </cell>
          <cell r="U3781">
            <v>1</v>
          </cell>
        </row>
        <row r="3782">
          <cell r="D3782">
            <v>302655</v>
          </cell>
          <cell r="E3782" t="str">
            <v>Isabela National High School-Sikatuna Extension</v>
          </cell>
          <cell r="F3782">
            <v>1</v>
          </cell>
          <cell r="G3782">
            <v>1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1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</row>
        <row r="3783">
          <cell r="D3783">
            <v>302400</v>
          </cell>
          <cell r="E3783" t="str">
            <v>Dulangan NHS</v>
          </cell>
          <cell r="F3783">
            <v>1</v>
          </cell>
          <cell r="G3783">
            <v>1</v>
          </cell>
          <cell r="H3783">
            <v>1</v>
          </cell>
          <cell r="I3783">
            <v>0</v>
          </cell>
          <cell r="J3783">
            <v>1</v>
          </cell>
          <cell r="K3783">
            <v>1</v>
          </cell>
          <cell r="L3783">
            <v>0</v>
          </cell>
          <cell r="M3783">
            <v>1</v>
          </cell>
          <cell r="N3783">
            <v>0</v>
          </cell>
          <cell r="O3783">
            <v>1</v>
          </cell>
          <cell r="P3783">
            <v>1</v>
          </cell>
          <cell r="Q3783">
            <v>1</v>
          </cell>
          <cell r="R3783">
            <v>0</v>
          </cell>
          <cell r="S3783">
            <v>0</v>
          </cell>
          <cell r="T3783">
            <v>1</v>
          </cell>
          <cell r="U3783">
            <v>1</v>
          </cell>
        </row>
        <row r="3784">
          <cell r="D3784">
            <v>302397</v>
          </cell>
          <cell r="E3784" t="str">
            <v>DAVID MOISES MEMORIAL HIGH SCHOOL</v>
          </cell>
          <cell r="F3784">
            <v>1</v>
          </cell>
          <cell r="G3784">
            <v>1</v>
          </cell>
          <cell r="H3784">
            <v>1</v>
          </cell>
          <cell r="I3784">
            <v>0</v>
          </cell>
          <cell r="J3784">
            <v>1</v>
          </cell>
          <cell r="K3784">
            <v>1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1</v>
          </cell>
          <cell r="Q3784">
            <v>0</v>
          </cell>
          <cell r="R3784">
            <v>0</v>
          </cell>
          <cell r="S3784">
            <v>0</v>
          </cell>
          <cell r="T3784">
            <v>1</v>
          </cell>
          <cell r="U3784">
            <v>1</v>
          </cell>
        </row>
        <row r="3785">
          <cell r="D3785">
            <v>302480</v>
          </cell>
          <cell r="E3785" t="str">
            <v>Camiros NHS</v>
          </cell>
          <cell r="F3785">
            <v>1</v>
          </cell>
          <cell r="G3785">
            <v>1</v>
          </cell>
          <cell r="H3785">
            <v>0</v>
          </cell>
          <cell r="I3785">
            <v>0</v>
          </cell>
          <cell r="J3785">
            <v>1</v>
          </cell>
          <cell r="K3785">
            <v>1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1</v>
          </cell>
          <cell r="R3785">
            <v>1</v>
          </cell>
          <cell r="S3785">
            <v>0</v>
          </cell>
          <cell r="T3785">
            <v>0</v>
          </cell>
          <cell r="U3785">
            <v>0</v>
          </cell>
        </row>
        <row r="3786">
          <cell r="D3786">
            <v>501463</v>
          </cell>
          <cell r="E3786" t="str">
            <v>Western Visayas Sanitarium Integrated School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</row>
        <row r="3787">
          <cell r="D3787">
            <v>302417</v>
          </cell>
          <cell r="E3787" t="str">
            <v>Ramon A. Benjamin Sr. National High School</v>
          </cell>
          <cell r="F3787">
            <v>1</v>
          </cell>
          <cell r="G3787">
            <v>1</v>
          </cell>
          <cell r="H3787">
            <v>0</v>
          </cell>
          <cell r="I3787">
            <v>0</v>
          </cell>
          <cell r="J3787">
            <v>1</v>
          </cell>
          <cell r="K3787">
            <v>1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1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1</v>
          </cell>
        </row>
        <row r="3788">
          <cell r="D3788">
            <v>302494</v>
          </cell>
          <cell r="E3788" t="str">
            <v>Don Casimero Andrada NHS</v>
          </cell>
          <cell r="F3788">
            <v>1</v>
          </cell>
          <cell r="G3788">
            <v>1</v>
          </cell>
          <cell r="H3788">
            <v>1</v>
          </cell>
          <cell r="I3788">
            <v>0</v>
          </cell>
          <cell r="J3788">
            <v>1</v>
          </cell>
          <cell r="K3788">
            <v>1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1</v>
          </cell>
        </row>
        <row r="3789">
          <cell r="D3789">
            <v>311024</v>
          </cell>
          <cell r="E3789" t="str">
            <v>Bagacay National High School</v>
          </cell>
          <cell r="F3789">
            <v>1</v>
          </cell>
          <cell r="G3789">
            <v>1</v>
          </cell>
          <cell r="H3789">
            <v>0</v>
          </cell>
          <cell r="I3789">
            <v>1</v>
          </cell>
          <cell r="J3789">
            <v>1</v>
          </cell>
          <cell r="K3789">
            <v>1</v>
          </cell>
          <cell r="L3789">
            <v>0</v>
          </cell>
          <cell r="M3789">
            <v>0</v>
          </cell>
          <cell r="N3789">
            <v>0</v>
          </cell>
          <cell r="O3789">
            <v>1</v>
          </cell>
          <cell r="P3789">
            <v>1</v>
          </cell>
          <cell r="Q3789">
            <v>1</v>
          </cell>
          <cell r="R3789">
            <v>0</v>
          </cell>
          <cell r="S3789">
            <v>0</v>
          </cell>
          <cell r="T3789">
            <v>1</v>
          </cell>
          <cell r="U3789">
            <v>0</v>
          </cell>
        </row>
        <row r="3790">
          <cell r="D3790">
            <v>302538</v>
          </cell>
          <cell r="E3790" t="str">
            <v>Nazuni Summit CNHS</v>
          </cell>
          <cell r="F3790">
            <v>0</v>
          </cell>
          <cell r="G3790">
            <v>1</v>
          </cell>
          <cell r="H3790">
            <v>1</v>
          </cell>
          <cell r="I3790">
            <v>0</v>
          </cell>
          <cell r="J3790">
            <v>1</v>
          </cell>
          <cell r="K3790">
            <v>1</v>
          </cell>
          <cell r="L3790">
            <v>0</v>
          </cell>
          <cell r="M3790">
            <v>0</v>
          </cell>
          <cell r="N3790">
            <v>0</v>
          </cell>
          <cell r="O3790">
            <v>1</v>
          </cell>
          <cell r="P3790">
            <v>1</v>
          </cell>
          <cell r="Q3790">
            <v>1</v>
          </cell>
          <cell r="R3790">
            <v>0</v>
          </cell>
          <cell r="S3790">
            <v>0</v>
          </cell>
          <cell r="T3790">
            <v>0</v>
          </cell>
          <cell r="U3790">
            <v>1</v>
          </cell>
        </row>
        <row r="3791">
          <cell r="D3791">
            <v>501490</v>
          </cell>
          <cell r="E3791" t="str">
            <v>Batuan Integrated School</v>
          </cell>
          <cell r="F3791">
            <v>0</v>
          </cell>
          <cell r="G3791">
            <v>1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1</v>
          </cell>
        </row>
        <row r="3792">
          <cell r="D3792">
            <v>311012</v>
          </cell>
          <cell r="E3792" t="str">
            <v>Tambaliza NHS</v>
          </cell>
          <cell r="F3792">
            <v>1</v>
          </cell>
          <cell r="G3792">
            <v>1</v>
          </cell>
          <cell r="H3792">
            <v>1</v>
          </cell>
          <cell r="I3792">
            <v>0</v>
          </cell>
          <cell r="J3792">
            <v>1</v>
          </cell>
          <cell r="K3792">
            <v>0</v>
          </cell>
          <cell r="L3792">
            <v>1</v>
          </cell>
          <cell r="M3792">
            <v>0</v>
          </cell>
          <cell r="N3792">
            <v>0</v>
          </cell>
          <cell r="O3792">
            <v>0</v>
          </cell>
          <cell r="P3792">
            <v>1</v>
          </cell>
          <cell r="Q3792">
            <v>1</v>
          </cell>
          <cell r="R3792">
            <v>1</v>
          </cell>
          <cell r="S3792">
            <v>1</v>
          </cell>
          <cell r="T3792">
            <v>1</v>
          </cell>
          <cell r="U3792">
            <v>1</v>
          </cell>
        </row>
        <row r="3793">
          <cell r="D3793">
            <v>302386</v>
          </cell>
          <cell r="E3793" t="str">
            <v>Bungsuan NHS</v>
          </cell>
          <cell r="F3793">
            <v>1</v>
          </cell>
          <cell r="G3793">
            <v>1</v>
          </cell>
          <cell r="H3793">
            <v>0</v>
          </cell>
          <cell r="I3793">
            <v>0</v>
          </cell>
          <cell r="J3793">
            <v>1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1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1</v>
          </cell>
        </row>
        <row r="3794">
          <cell r="D3794">
            <v>302408</v>
          </cell>
          <cell r="E3794" t="str">
            <v>Jagnaya NHS</v>
          </cell>
          <cell r="F3794">
            <v>1</v>
          </cell>
          <cell r="G3794">
            <v>1</v>
          </cell>
          <cell r="H3794">
            <v>1</v>
          </cell>
          <cell r="I3794">
            <v>0</v>
          </cell>
          <cell r="J3794">
            <v>1</v>
          </cell>
          <cell r="K3794">
            <v>0</v>
          </cell>
          <cell r="L3794">
            <v>0</v>
          </cell>
          <cell r="M3794">
            <v>1</v>
          </cell>
          <cell r="N3794">
            <v>0</v>
          </cell>
          <cell r="O3794">
            <v>0</v>
          </cell>
          <cell r="P3794">
            <v>1</v>
          </cell>
          <cell r="Q3794">
            <v>1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</row>
        <row r="3795">
          <cell r="D3795">
            <v>302607</v>
          </cell>
          <cell r="E3795" t="str">
            <v>Caningay NHS - Banga Ext.</v>
          </cell>
          <cell r="F3795">
            <v>1</v>
          </cell>
          <cell r="G3795">
            <v>1</v>
          </cell>
          <cell r="H3795">
            <v>1</v>
          </cell>
          <cell r="I3795">
            <v>0</v>
          </cell>
          <cell r="J3795">
            <v>1</v>
          </cell>
          <cell r="K3795">
            <v>1</v>
          </cell>
          <cell r="L3795">
            <v>0</v>
          </cell>
          <cell r="M3795">
            <v>0</v>
          </cell>
          <cell r="N3795">
            <v>1</v>
          </cell>
          <cell r="O3795">
            <v>0</v>
          </cell>
          <cell r="P3795">
            <v>1</v>
          </cell>
          <cell r="Q3795">
            <v>1</v>
          </cell>
          <cell r="R3795">
            <v>1</v>
          </cell>
          <cell r="S3795">
            <v>1</v>
          </cell>
          <cell r="T3795">
            <v>1</v>
          </cell>
          <cell r="U3795">
            <v>1</v>
          </cell>
        </row>
        <row r="3796">
          <cell r="D3796">
            <v>302508</v>
          </cell>
          <cell r="E3796" t="str">
            <v>Igtalongon NHS</v>
          </cell>
          <cell r="F3796">
            <v>1</v>
          </cell>
          <cell r="G3796">
            <v>1</v>
          </cell>
          <cell r="H3796">
            <v>1</v>
          </cell>
          <cell r="I3796">
            <v>0</v>
          </cell>
          <cell r="J3796">
            <v>1</v>
          </cell>
          <cell r="K3796">
            <v>1</v>
          </cell>
          <cell r="L3796">
            <v>0</v>
          </cell>
          <cell r="M3796">
            <v>0</v>
          </cell>
          <cell r="N3796">
            <v>1</v>
          </cell>
          <cell r="O3796">
            <v>1</v>
          </cell>
          <cell r="P3796">
            <v>1</v>
          </cell>
          <cell r="Q3796">
            <v>0</v>
          </cell>
          <cell r="R3796">
            <v>0</v>
          </cell>
          <cell r="S3796">
            <v>0</v>
          </cell>
          <cell r="T3796">
            <v>1</v>
          </cell>
          <cell r="U3796">
            <v>1</v>
          </cell>
        </row>
        <row r="3797">
          <cell r="D3797">
            <v>501489</v>
          </cell>
          <cell r="E3797" t="str">
            <v>Manlot Integrated School</v>
          </cell>
          <cell r="F3797">
            <v>0</v>
          </cell>
          <cell r="G3797">
            <v>1</v>
          </cell>
          <cell r="H3797">
            <v>1</v>
          </cell>
          <cell r="I3797">
            <v>0</v>
          </cell>
          <cell r="J3797">
            <v>1</v>
          </cell>
          <cell r="K3797">
            <v>1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</row>
        <row r="3798">
          <cell r="D3798">
            <v>302644</v>
          </cell>
          <cell r="E3798" t="str">
            <v>Guiljungan NHS - Talacdan Ext.</v>
          </cell>
          <cell r="F3798">
            <v>1</v>
          </cell>
          <cell r="G3798">
            <v>0</v>
          </cell>
          <cell r="H3798">
            <v>1</v>
          </cell>
          <cell r="I3798">
            <v>0</v>
          </cell>
          <cell r="J3798">
            <v>1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1</v>
          </cell>
          <cell r="R3798">
            <v>0</v>
          </cell>
          <cell r="S3798">
            <v>0</v>
          </cell>
          <cell r="T3798">
            <v>0</v>
          </cell>
          <cell r="U3798">
            <v>1</v>
          </cell>
        </row>
        <row r="3799">
          <cell r="D3799">
            <v>501340</v>
          </cell>
          <cell r="E3799" t="str">
            <v>Don Jose Acevedo Integrated School</v>
          </cell>
          <cell r="F3799">
            <v>0</v>
          </cell>
          <cell r="G3799">
            <v>1</v>
          </cell>
          <cell r="H3799">
            <v>0</v>
          </cell>
          <cell r="I3799">
            <v>0</v>
          </cell>
          <cell r="J3799">
            <v>1</v>
          </cell>
          <cell r="K3799">
            <v>1</v>
          </cell>
          <cell r="L3799">
            <v>0</v>
          </cell>
          <cell r="M3799">
            <v>0</v>
          </cell>
          <cell r="N3799">
            <v>1</v>
          </cell>
          <cell r="O3799">
            <v>1</v>
          </cell>
          <cell r="P3799">
            <v>1</v>
          </cell>
          <cell r="Q3799">
            <v>1</v>
          </cell>
          <cell r="R3799">
            <v>1</v>
          </cell>
          <cell r="S3799">
            <v>0</v>
          </cell>
          <cell r="T3799">
            <v>0</v>
          </cell>
          <cell r="U3799">
            <v>1</v>
          </cell>
        </row>
        <row r="3800">
          <cell r="D3800">
            <v>302689</v>
          </cell>
          <cell r="E3800" t="str">
            <v>Tabu NHS - Canlamay Ext.</v>
          </cell>
          <cell r="F3800">
            <v>1</v>
          </cell>
          <cell r="G3800">
            <v>0</v>
          </cell>
          <cell r="H3800">
            <v>0</v>
          </cell>
          <cell r="I3800">
            <v>1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1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</row>
        <row r="3801">
          <cell r="D3801">
            <v>302534</v>
          </cell>
          <cell r="E3801" t="str">
            <v>Mostro NHS</v>
          </cell>
          <cell r="F3801">
            <v>1</v>
          </cell>
          <cell r="G3801">
            <v>1</v>
          </cell>
          <cell r="H3801">
            <v>0</v>
          </cell>
          <cell r="I3801">
            <v>0</v>
          </cell>
          <cell r="J3801">
            <v>1</v>
          </cell>
          <cell r="K3801">
            <v>1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1</v>
          </cell>
          <cell r="Q3801">
            <v>1</v>
          </cell>
          <cell r="R3801">
            <v>0</v>
          </cell>
          <cell r="S3801">
            <v>0</v>
          </cell>
          <cell r="T3801">
            <v>0</v>
          </cell>
          <cell r="U3801">
            <v>1</v>
          </cell>
        </row>
        <row r="3802">
          <cell r="D3802">
            <v>302623</v>
          </cell>
          <cell r="E3802" t="str">
            <v>Enrique B. Magalona NHS - San Isidro Ext.</v>
          </cell>
          <cell r="F3802">
            <v>1</v>
          </cell>
          <cell r="G3802">
            <v>1</v>
          </cell>
          <cell r="H3802">
            <v>1</v>
          </cell>
          <cell r="I3802">
            <v>1</v>
          </cell>
          <cell r="J3802">
            <v>1</v>
          </cell>
          <cell r="K3802">
            <v>1</v>
          </cell>
          <cell r="L3802">
            <v>0</v>
          </cell>
          <cell r="M3802">
            <v>0</v>
          </cell>
          <cell r="N3802">
            <v>1</v>
          </cell>
          <cell r="O3802">
            <v>0</v>
          </cell>
          <cell r="P3802">
            <v>1</v>
          </cell>
          <cell r="Q3802">
            <v>1</v>
          </cell>
          <cell r="R3802">
            <v>1</v>
          </cell>
          <cell r="S3802">
            <v>1</v>
          </cell>
          <cell r="T3802">
            <v>1</v>
          </cell>
          <cell r="U3802">
            <v>1</v>
          </cell>
        </row>
        <row r="3803">
          <cell r="D3803">
            <v>311108</v>
          </cell>
          <cell r="E3803" t="str">
            <v>Mambagaton National High School</v>
          </cell>
          <cell r="F3803">
            <v>1</v>
          </cell>
          <cell r="G3803">
            <v>1</v>
          </cell>
          <cell r="H3803">
            <v>1</v>
          </cell>
          <cell r="I3803">
            <v>0</v>
          </cell>
          <cell r="J3803">
            <v>1</v>
          </cell>
          <cell r="K3803">
            <v>1</v>
          </cell>
          <cell r="L3803">
            <v>0</v>
          </cell>
          <cell r="M3803">
            <v>0</v>
          </cell>
          <cell r="N3803">
            <v>1</v>
          </cell>
          <cell r="O3803">
            <v>0</v>
          </cell>
          <cell r="P3803">
            <v>1</v>
          </cell>
          <cell r="Q3803">
            <v>1</v>
          </cell>
          <cell r="R3803">
            <v>0</v>
          </cell>
          <cell r="S3803">
            <v>0</v>
          </cell>
          <cell r="T3803">
            <v>1</v>
          </cell>
          <cell r="U3803">
            <v>1</v>
          </cell>
        </row>
        <row r="3804">
          <cell r="D3804">
            <v>302295</v>
          </cell>
          <cell r="E3804" t="str">
            <v>Boracay NHS-Main</v>
          </cell>
          <cell r="F3804">
            <v>1</v>
          </cell>
          <cell r="G3804">
            <v>0</v>
          </cell>
          <cell r="H3804">
            <v>1</v>
          </cell>
          <cell r="I3804">
            <v>1</v>
          </cell>
          <cell r="J3804">
            <v>1</v>
          </cell>
          <cell r="K3804">
            <v>1</v>
          </cell>
          <cell r="L3804">
            <v>1</v>
          </cell>
          <cell r="M3804">
            <v>1</v>
          </cell>
          <cell r="N3804">
            <v>1</v>
          </cell>
          <cell r="O3804">
            <v>1</v>
          </cell>
          <cell r="P3804">
            <v>1</v>
          </cell>
          <cell r="Q3804">
            <v>1</v>
          </cell>
          <cell r="R3804">
            <v>1</v>
          </cell>
          <cell r="S3804">
            <v>1</v>
          </cell>
          <cell r="T3804">
            <v>1</v>
          </cell>
          <cell r="U3804">
            <v>1</v>
          </cell>
        </row>
        <row r="3805">
          <cell r="D3805">
            <v>302603</v>
          </cell>
          <cell r="E3805" t="str">
            <v>Calatrava NHS</v>
          </cell>
          <cell r="F3805">
            <v>1</v>
          </cell>
          <cell r="G3805">
            <v>1</v>
          </cell>
          <cell r="H3805">
            <v>1</v>
          </cell>
          <cell r="I3805">
            <v>0</v>
          </cell>
          <cell r="J3805">
            <v>1</v>
          </cell>
          <cell r="K3805">
            <v>0</v>
          </cell>
          <cell r="L3805">
            <v>1</v>
          </cell>
          <cell r="M3805">
            <v>0</v>
          </cell>
          <cell r="N3805">
            <v>0</v>
          </cell>
          <cell r="O3805">
            <v>0</v>
          </cell>
          <cell r="P3805">
            <v>1</v>
          </cell>
          <cell r="Q3805">
            <v>1</v>
          </cell>
          <cell r="R3805">
            <v>1</v>
          </cell>
          <cell r="S3805">
            <v>1</v>
          </cell>
          <cell r="T3805">
            <v>1</v>
          </cell>
          <cell r="U3805">
            <v>1</v>
          </cell>
        </row>
        <row r="3806">
          <cell r="D3806">
            <v>302605</v>
          </cell>
          <cell r="E3806" t="str">
            <v>Camalanda-an NHS</v>
          </cell>
          <cell r="F3806">
            <v>1</v>
          </cell>
          <cell r="G3806">
            <v>1</v>
          </cell>
          <cell r="H3806">
            <v>1</v>
          </cell>
          <cell r="I3806">
            <v>1</v>
          </cell>
          <cell r="J3806">
            <v>1</v>
          </cell>
          <cell r="K3806">
            <v>1</v>
          </cell>
          <cell r="L3806">
            <v>1</v>
          </cell>
          <cell r="M3806">
            <v>1</v>
          </cell>
          <cell r="N3806">
            <v>0</v>
          </cell>
          <cell r="O3806">
            <v>0</v>
          </cell>
          <cell r="P3806">
            <v>0</v>
          </cell>
          <cell r="Q3806">
            <v>1</v>
          </cell>
          <cell r="R3806">
            <v>1</v>
          </cell>
          <cell r="S3806">
            <v>1</v>
          </cell>
          <cell r="T3806">
            <v>1</v>
          </cell>
          <cell r="U3806">
            <v>0</v>
          </cell>
        </row>
        <row r="3807">
          <cell r="D3807">
            <v>302389</v>
          </cell>
          <cell r="E3807" t="str">
            <v>Camburanan NHS</v>
          </cell>
          <cell r="F3807">
            <v>1</v>
          </cell>
          <cell r="G3807">
            <v>0</v>
          </cell>
          <cell r="H3807">
            <v>1</v>
          </cell>
          <cell r="I3807">
            <v>1</v>
          </cell>
          <cell r="J3807">
            <v>1</v>
          </cell>
          <cell r="K3807">
            <v>1</v>
          </cell>
          <cell r="L3807">
            <v>0</v>
          </cell>
          <cell r="M3807">
            <v>0</v>
          </cell>
          <cell r="N3807">
            <v>1</v>
          </cell>
          <cell r="O3807">
            <v>1</v>
          </cell>
          <cell r="P3807">
            <v>1</v>
          </cell>
          <cell r="Q3807">
            <v>0</v>
          </cell>
          <cell r="R3807">
            <v>0</v>
          </cell>
          <cell r="S3807">
            <v>0</v>
          </cell>
          <cell r="T3807">
            <v>1</v>
          </cell>
          <cell r="U3807">
            <v>1</v>
          </cell>
        </row>
        <row r="3808">
          <cell r="D3808">
            <v>501464</v>
          </cell>
          <cell r="E3808" t="str">
            <v>Puga Integrated School</v>
          </cell>
          <cell r="F3808">
            <v>0</v>
          </cell>
          <cell r="G3808">
            <v>0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</row>
        <row r="3809">
          <cell r="D3809">
            <v>310803</v>
          </cell>
          <cell r="E3809" t="str">
            <v>Tapaz NHS</v>
          </cell>
          <cell r="F3809">
            <v>0</v>
          </cell>
          <cell r="G3809">
            <v>0</v>
          </cell>
          <cell r="H3809">
            <v>1</v>
          </cell>
          <cell r="I3809">
            <v>0</v>
          </cell>
          <cell r="J3809">
            <v>0</v>
          </cell>
          <cell r="K3809">
            <v>1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1</v>
          </cell>
          <cell r="U3809">
            <v>0</v>
          </cell>
        </row>
        <row r="3810">
          <cell r="D3810">
            <v>302606</v>
          </cell>
          <cell r="E3810" t="str">
            <v>Caningay NHS</v>
          </cell>
          <cell r="F3810">
            <v>1</v>
          </cell>
          <cell r="G3810">
            <v>1</v>
          </cell>
          <cell r="H3810">
            <v>1</v>
          </cell>
          <cell r="I3810">
            <v>0</v>
          </cell>
          <cell r="J3810">
            <v>1</v>
          </cell>
          <cell r="K3810">
            <v>0</v>
          </cell>
          <cell r="L3810">
            <v>0</v>
          </cell>
          <cell r="M3810">
            <v>1</v>
          </cell>
          <cell r="N3810">
            <v>0</v>
          </cell>
          <cell r="O3810">
            <v>0</v>
          </cell>
          <cell r="P3810">
            <v>0</v>
          </cell>
          <cell r="Q3810">
            <v>1</v>
          </cell>
          <cell r="R3810">
            <v>0</v>
          </cell>
          <cell r="S3810">
            <v>0</v>
          </cell>
          <cell r="T3810">
            <v>0</v>
          </cell>
          <cell r="U3810">
            <v>1</v>
          </cell>
        </row>
        <row r="3811">
          <cell r="D3811">
            <v>302555</v>
          </cell>
          <cell r="E3811" t="str">
            <v>Polopiña NHS</v>
          </cell>
          <cell r="F3811">
            <v>1</v>
          </cell>
          <cell r="G3811">
            <v>1</v>
          </cell>
          <cell r="H3811">
            <v>1</v>
          </cell>
          <cell r="I3811">
            <v>1</v>
          </cell>
          <cell r="J3811">
            <v>1</v>
          </cell>
          <cell r="K3811">
            <v>1</v>
          </cell>
          <cell r="L3811">
            <v>0</v>
          </cell>
          <cell r="M3811">
            <v>0</v>
          </cell>
          <cell r="N3811">
            <v>0</v>
          </cell>
          <cell r="O3811">
            <v>1</v>
          </cell>
          <cell r="P3811">
            <v>1</v>
          </cell>
          <cell r="Q3811">
            <v>1</v>
          </cell>
          <cell r="R3811">
            <v>0</v>
          </cell>
          <cell r="S3811">
            <v>0</v>
          </cell>
          <cell r="T3811">
            <v>0</v>
          </cell>
          <cell r="U3811">
            <v>1</v>
          </cell>
        </row>
        <row r="3812">
          <cell r="D3812">
            <v>302558</v>
          </cell>
          <cell r="E3812" t="str">
            <v>Wenceslao S. Grio NHS</v>
          </cell>
          <cell r="F3812">
            <v>1</v>
          </cell>
          <cell r="G3812">
            <v>1</v>
          </cell>
          <cell r="H3812">
            <v>0</v>
          </cell>
          <cell r="I3812">
            <v>1</v>
          </cell>
          <cell r="J3812">
            <v>1</v>
          </cell>
          <cell r="K3812">
            <v>1</v>
          </cell>
          <cell r="L3812">
            <v>0</v>
          </cell>
          <cell r="M3812">
            <v>0</v>
          </cell>
          <cell r="N3812">
            <v>1</v>
          </cell>
          <cell r="O3812">
            <v>0</v>
          </cell>
          <cell r="P3812">
            <v>1</v>
          </cell>
          <cell r="Q3812">
            <v>1</v>
          </cell>
          <cell r="R3812">
            <v>1</v>
          </cell>
          <cell r="S3812">
            <v>1</v>
          </cell>
          <cell r="T3812">
            <v>1</v>
          </cell>
          <cell r="U3812">
            <v>1</v>
          </cell>
        </row>
        <row r="3813">
          <cell r="D3813">
            <v>311023</v>
          </cell>
          <cell r="E3813" t="str">
            <v>Bad-as NHS</v>
          </cell>
          <cell r="F3813">
            <v>1</v>
          </cell>
          <cell r="G3813">
            <v>1</v>
          </cell>
          <cell r="H3813">
            <v>0</v>
          </cell>
          <cell r="I3813">
            <v>1</v>
          </cell>
          <cell r="J3813">
            <v>1</v>
          </cell>
          <cell r="K3813">
            <v>1</v>
          </cell>
          <cell r="L3813">
            <v>0</v>
          </cell>
          <cell r="M3813">
            <v>1</v>
          </cell>
          <cell r="N3813">
            <v>0</v>
          </cell>
          <cell r="O3813">
            <v>1</v>
          </cell>
          <cell r="P3813">
            <v>0</v>
          </cell>
          <cell r="Q3813">
            <v>1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</row>
        <row r="3814">
          <cell r="D3814">
            <v>501100</v>
          </cell>
          <cell r="E3814" t="str">
            <v>Guise Integrated School</v>
          </cell>
          <cell r="F3814">
            <v>1</v>
          </cell>
          <cell r="G3814">
            <v>1</v>
          </cell>
          <cell r="H3814">
            <v>1</v>
          </cell>
          <cell r="I3814">
            <v>1</v>
          </cell>
          <cell r="J3814">
            <v>1</v>
          </cell>
          <cell r="K3814">
            <v>1</v>
          </cell>
          <cell r="L3814">
            <v>0</v>
          </cell>
          <cell r="M3814">
            <v>0</v>
          </cell>
          <cell r="N3814">
            <v>1</v>
          </cell>
          <cell r="O3814">
            <v>0</v>
          </cell>
          <cell r="P3814">
            <v>1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1</v>
          </cell>
        </row>
        <row r="3815">
          <cell r="D3815">
            <v>302543</v>
          </cell>
          <cell r="E3815" t="str">
            <v>Pagdugue National High School</v>
          </cell>
          <cell r="F3815">
            <v>1</v>
          </cell>
          <cell r="G3815">
            <v>1</v>
          </cell>
          <cell r="H3815">
            <v>0</v>
          </cell>
          <cell r="I3815">
            <v>0</v>
          </cell>
          <cell r="J3815">
            <v>1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1</v>
          </cell>
          <cell r="P3815">
            <v>0</v>
          </cell>
          <cell r="Q3815">
            <v>0</v>
          </cell>
          <cell r="R3815">
            <v>1</v>
          </cell>
          <cell r="S3815">
            <v>0</v>
          </cell>
          <cell r="T3815">
            <v>1</v>
          </cell>
          <cell r="U3815">
            <v>1</v>
          </cell>
        </row>
        <row r="3816">
          <cell r="D3816">
            <v>302646</v>
          </cell>
          <cell r="E3816" t="str">
            <v>Guinpana-an NHS</v>
          </cell>
          <cell r="F3816">
            <v>1</v>
          </cell>
          <cell r="G3816">
            <v>1</v>
          </cell>
          <cell r="H3816">
            <v>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1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</row>
        <row r="3817">
          <cell r="D3817">
            <v>311405</v>
          </cell>
          <cell r="E3817" t="str">
            <v>Banquerohan NHS (Dr. Vicente F Gustilo NHS-Banquerohan Ext)</v>
          </cell>
          <cell r="F3817">
            <v>1</v>
          </cell>
          <cell r="G3817">
            <v>0</v>
          </cell>
          <cell r="H3817">
            <v>1</v>
          </cell>
          <cell r="I3817">
            <v>1</v>
          </cell>
          <cell r="J3817">
            <v>1</v>
          </cell>
          <cell r="K3817">
            <v>1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1</v>
          </cell>
          <cell r="Q3817">
            <v>1</v>
          </cell>
          <cell r="R3817">
            <v>1</v>
          </cell>
          <cell r="S3817">
            <v>0</v>
          </cell>
          <cell r="T3817">
            <v>0</v>
          </cell>
          <cell r="U3817">
            <v>1</v>
          </cell>
        </row>
        <row r="3818">
          <cell r="D3818">
            <v>311007</v>
          </cell>
          <cell r="E3818" t="str">
            <v>Loong NHS</v>
          </cell>
          <cell r="F3818">
            <v>1</v>
          </cell>
          <cell r="G3818">
            <v>1</v>
          </cell>
          <cell r="H3818">
            <v>1</v>
          </cell>
          <cell r="I3818">
            <v>1</v>
          </cell>
          <cell r="J3818">
            <v>1</v>
          </cell>
          <cell r="K3818">
            <v>1</v>
          </cell>
          <cell r="L3818">
            <v>1</v>
          </cell>
          <cell r="M3818">
            <v>1</v>
          </cell>
          <cell r="N3818">
            <v>1</v>
          </cell>
          <cell r="O3818">
            <v>1</v>
          </cell>
          <cell r="P3818">
            <v>1</v>
          </cell>
          <cell r="Q3818">
            <v>1</v>
          </cell>
          <cell r="R3818">
            <v>1</v>
          </cell>
          <cell r="S3818">
            <v>0</v>
          </cell>
          <cell r="T3818">
            <v>1</v>
          </cell>
          <cell r="U3818">
            <v>1</v>
          </cell>
        </row>
        <row r="3819">
          <cell r="D3819">
            <v>302418</v>
          </cell>
          <cell r="E3819" t="str">
            <v>Panitan National High School</v>
          </cell>
          <cell r="F3819">
            <v>1</v>
          </cell>
          <cell r="G3819">
            <v>1</v>
          </cell>
          <cell r="H3819">
            <v>1</v>
          </cell>
          <cell r="I3819">
            <v>0</v>
          </cell>
          <cell r="J3819">
            <v>1</v>
          </cell>
          <cell r="K3819">
            <v>1</v>
          </cell>
          <cell r="L3819">
            <v>0</v>
          </cell>
          <cell r="M3819">
            <v>1</v>
          </cell>
          <cell r="N3819">
            <v>0</v>
          </cell>
          <cell r="O3819">
            <v>1</v>
          </cell>
          <cell r="P3819">
            <v>1</v>
          </cell>
          <cell r="Q3819">
            <v>0</v>
          </cell>
          <cell r="R3819">
            <v>0</v>
          </cell>
          <cell r="S3819">
            <v>0</v>
          </cell>
          <cell r="T3819">
            <v>1</v>
          </cell>
          <cell r="U3819">
            <v>0</v>
          </cell>
        </row>
        <row r="3820">
          <cell r="D3820">
            <v>302648</v>
          </cell>
          <cell r="E3820" t="str">
            <v>Guinpana-an NHS - Odiong Ext.</v>
          </cell>
          <cell r="F3820">
            <v>1</v>
          </cell>
          <cell r="G3820">
            <v>0</v>
          </cell>
          <cell r="H3820">
            <v>0</v>
          </cell>
          <cell r="I3820">
            <v>0</v>
          </cell>
          <cell r="J3820">
            <v>1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1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1</v>
          </cell>
        </row>
        <row r="3821">
          <cell r="D3821">
            <v>302746</v>
          </cell>
          <cell r="E3821" t="str">
            <v>R. G. Hechanova Memorial NHS</v>
          </cell>
          <cell r="F3821">
            <v>1</v>
          </cell>
          <cell r="G3821">
            <v>1</v>
          </cell>
          <cell r="H3821">
            <v>1</v>
          </cell>
          <cell r="I3821">
            <v>1</v>
          </cell>
          <cell r="J3821">
            <v>1</v>
          </cell>
          <cell r="K3821">
            <v>1</v>
          </cell>
          <cell r="L3821">
            <v>0</v>
          </cell>
          <cell r="M3821">
            <v>1</v>
          </cell>
          <cell r="N3821">
            <v>1</v>
          </cell>
          <cell r="O3821">
            <v>1</v>
          </cell>
          <cell r="P3821">
            <v>1</v>
          </cell>
          <cell r="Q3821">
            <v>1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</row>
        <row r="3822">
          <cell r="D3822">
            <v>311704</v>
          </cell>
          <cell r="E3822" t="str">
            <v>Don Ynocencio A. Del Rosario National High School formerly Tanque NHS-Dayao Extension</v>
          </cell>
          <cell r="F3822">
            <v>1</v>
          </cell>
          <cell r="G3822">
            <v>1</v>
          </cell>
          <cell r="H3822">
            <v>1</v>
          </cell>
          <cell r="I3822">
            <v>1</v>
          </cell>
          <cell r="J3822">
            <v>1</v>
          </cell>
          <cell r="K3822">
            <v>1</v>
          </cell>
          <cell r="L3822">
            <v>1</v>
          </cell>
          <cell r="M3822">
            <v>0</v>
          </cell>
          <cell r="N3822">
            <v>1</v>
          </cell>
          <cell r="O3822">
            <v>1</v>
          </cell>
          <cell r="P3822">
            <v>1</v>
          </cell>
          <cell r="Q3822">
            <v>1</v>
          </cell>
          <cell r="R3822">
            <v>0</v>
          </cell>
          <cell r="S3822">
            <v>0</v>
          </cell>
          <cell r="T3822">
            <v>0</v>
          </cell>
          <cell r="U3822">
            <v>1</v>
          </cell>
        </row>
        <row r="3823">
          <cell r="D3823">
            <v>302664</v>
          </cell>
          <cell r="E3823" t="str">
            <v>Nabulao NHS</v>
          </cell>
          <cell r="F3823">
            <v>1</v>
          </cell>
          <cell r="G3823">
            <v>1</v>
          </cell>
          <cell r="H3823">
            <v>0</v>
          </cell>
          <cell r="I3823">
            <v>0</v>
          </cell>
          <cell r="J3823">
            <v>1</v>
          </cell>
          <cell r="K3823">
            <v>1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1</v>
          </cell>
          <cell r="Q3823">
            <v>1</v>
          </cell>
          <cell r="R3823">
            <v>0</v>
          </cell>
          <cell r="S3823">
            <v>0</v>
          </cell>
          <cell r="T3823">
            <v>1</v>
          </cell>
          <cell r="U3823">
            <v>0</v>
          </cell>
        </row>
        <row r="3824">
          <cell r="D3824">
            <v>302663</v>
          </cell>
          <cell r="E3824" t="str">
            <v>Manapla NHS - Purisima Extension</v>
          </cell>
          <cell r="F3824">
            <v>1</v>
          </cell>
          <cell r="G3824">
            <v>0</v>
          </cell>
          <cell r="H3824">
            <v>1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1</v>
          </cell>
          <cell r="N3824">
            <v>0</v>
          </cell>
          <cell r="O3824">
            <v>0</v>
          </cell>
          <cell r="P3824">
            <v>1</v>
          </cell>
          <cell r="Q3824">
            <v>1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</row>
        <row r="3825">
          <cell r="D3825">
            <v>302456</v>
          </cell>
          <cell r="E3825" t="str">
            <v>Barosong National High School</v>
          </cell>
          <cell r="F3825">
            <v>1</v>
          </cell>
          <cell r="G3825">
            <v>0</v>
          </cell>
          <cell r="H3825">
            <v>0</v>
          </cell>
          <cell r="I3825">
            <v>0</v>
          </cell>
          <cell r="J3825">
            <v>1</v>
          </cell>
          <cell r="K3825">
            <v>1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D3826">
            <v>302448</v>
          </cell>
          <cell r="E3826" t="str">
            <v>Anabo NHS</v>
          </cell>
          <cell r="F3826">
            <v>1</v>
          </cell>
          <cell r="G3826">
            <v>1</v>
          </cell>
          <cell r="H3826">
            <v>0</v>
          </cell>
          <cell r="I3826">
            <v>1</v>
          </cell>
          <cell r="J3826">
            <v>1</v>
          </cell>
          <cell r="K3826">
            <v>1</v>
          </cell>
          <cell r="L3826">
            <v>1</v>
          </cell>
          <cell r="M3826">
            <v>1</v>
          </cell>
          <cell r="N3826">
            <v>0</v>
          </cell>
          <cell r="O3826">
            <v>1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1</v>
          </cell>
          <cell r="U3826">
            <v>0</v>
          </cell>
        </row>
        <row r="3827">
          <cell r="D3827">
            <v>302782</v>
          </cell>
          <cell r="E3827" t="str">
            <v>Doña Montserrat Lopez MHS - HPCO Ext.</v>
          </cell>
          <cell r="F3827">
            <v>1</v>
          </cell>
          <cell r="G3827">
            <v>0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1</v>
          </cell>
          <cell r="P3827">
            <v>1</v>
          </cell>
          <cell r="Q3827">
            <v>1</v>
          </cell>
          <cell r="R3827">
            <v>0</v>
          </cell>
          <cell r="S3827">
            <v>0</v>
          </cell>
          <cell r="T3827">
            <v>1</v>
          </cell>
          <cell r="U3827">
            <v>1</v>
          </cell>
        </row>
        <row r="3828">
          <cell r="D3828">
            <v>501440</v>
          </cell>
          <cell r="E3828" t="str">
            <v>Ecogan Integrated School</v>
          </cell>
          <cell r="F3828">
            <v>0</v>
          </cell>
          <cell r="G3828">
            <v>1</v>
          </cell>
          <cell r="H3828">
            <v>0</v>
          </cell>
          <cell r="I3828">
            <v>0</v>
          </cell>
          <cell r="J3828">
            <v>0</v>
          </cell>
          <cell r="K3828">
            <v>1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1</v>
          </cell>
          <cell r="Q3828">
            <v>0</v>
          </cell>
          <cell r="R3828">
            <v>1</v>
          </cell>
          <cell r="S3828">
            <v>0</v>
          </cell>
          <cell r="T3828">
            <v>0</v>
          </cell>
          <cell r="U3828">
            <v>1</v>
          </cell>
        </row>
        <row r="3829">
          <cell r="D3829">
            <v>302292</v>
          </cell>
          <cell r="E3829" t="str">
            <v>Batan Academy (A Nat'L Sch.) - Lalab Ext.</v>
          </cell>
          <cell r="F3829">
            <v>1</v>
          </cell>
          <cell r="G3829">
            <v>0</v>
          </cell>
          <cell r="H3829">
            <v>1</v>
          </cell>
          <cell r="I3829">
            <v>0</v>
          </cell>
          <cell r="J3829">
            <v>0</v>
          </cell>
          <cell r="K3829">
            <v>1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1</v>
          </cell>
          <cell r="Q3829">
            <v>1</v>
          </cell>
          <cell r="R3829">
            <v>1</v>
          </cell>
          <cell r="S3829">
            <v>0</v>
          </cell>
          <cell r="T3829">
            <v>0</v>
          </cell>
          <cell r="U3829">
            <v>1</v>
          </cell>
        </row>
        <row r="3830">
          <cell r="D3830">
            <v>500202</v>
          </cell>
          <cell r="E3830" t="str">
            <v>SIBATO INTEGRATED SCHOOL</v>
          </cell>
          <cell r="F3830">
            <v>1</v>
          </cell>
          <cell r="G3830">
            <v>1</v>
          </cell>
          <cell r="H3830">
            <v>0</v>
          </cell>
          <cell r="I3830">
            <v>1</v>
          </cell>
          <cell r="J3830">
            <v>0</v>
          </cell>
          <cell r="K3830">
            <v>1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1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1</v>
          </cell>
        </row>
        <row r="3831">
          <cell r="D3831">
            <v>302783</v>
          </cell>
          <cell r="E3831" t="str">
            <v>Doña Montserrat Lopez MHS - Patag Ext.</v>
          </cell>
          <cell r="F3831">
            <v>1</v>
          </cell>
          <cell r="G3831">
            <v>1</v>
          </cell>
          <cell r="H3831">
            <v>1</v>
          </cell>
          <cell r="I3831">
            <v>1</v>
          </cell>
          <cell r="J3831">
            <v>1</v>
          </cell>
          <cell r="K3831">
            <v>1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1</v>
          </cell>
          <cell r="Q3831">
            <v>1</v>
          </cell>
          <cell r="R3831">
            <v>0</v>
          </cell>
          <cell r="S3831">
            <v>0</v>
          </cell>
          <cell r="T3831">
            <v>0</v>
          </cell>
          <cell r="U3831">
            <v>1</v>
          </cell>
        </row>
        <row r="3832">
          <cell r="D3832">
            <v>302694</v>
          </cell>
          <cell r="E3832" t="str">
            <v>Valladolid NHS</v>
          </cell>
          <cell r="F3832">
            <v>1</v>
          </cell>
          <cell r="G3832">
            <v>1</v>
          </cell>
          <cell r="H3832">
            <v>0</v>
          </cell>
          <cell r="I3832">
            <v>1</v>
          </cell>
          <cell r="J3832">
            <v>1</v>
          </cell>
          <cell r="K3832">
            <v>1</v>
          </cell>
          <cell r="L3832">
            <v>1</v>
          </cell>
          <cell r="M3832">
            <v>0</v>
          </cell>
          <cell r="N3832">
            <v>1</v>
          </cell>
          <cell r="O3832">
            <v>0</v>
          </cell>
          <cell r="P3832">
            <v>0</v>
          </cell>
          <cell r="Q3832">
            <v>1</v>
          </cell>
          <cell r="R3832">
            <v>1</v>
          </cell>
          <cell r="S3832">
            <v>0</v>
          </cell>
          <cell r="T3832">
            <v>1</v>
          </cell>
          <cell r="U3832">
            <v>0</v>
          </cell>
        </row>
        <row r="3833">
          <cell r="D3833">
            <v>302695</v>
          </cell>
          <cell r="E3833" t="str">
            <v>Victorias NHS</v>
          </cell>
          <cell r="F3833">
            <v>1</v>
          </cell>
          <cell r="G3833">
            <v>1</v>
          </cell>
          <cell r="H3833">
            <v>1</v>
          </cell>
          <cell r="I3833">
            <v>1</v>
          </cell>
          <cell r="J3833">
            <v>1</v>
          </cell>
          <cell r="K3833">
            <v>1</v>
          </cell>
          <cell r="L3833">
            <v>0</v>
          </cell>
          <cell r="M3833">
            <v>0</v>
          </cell>
          <cell r="N3833">
            <v>1</v>
          </cell>
          <cell r="O3833">
            <v>1</v>
          </cell>
          <cell r="P3833">
            <v>1</v>
          </cell>
          <cell r="Q3833">
            <v>1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</row>
        <row r="3834">
          <cell r="D3834">
            <v>302530</v>
          </cell>
          <cell r="E3834" t="str">
            <v>Mateo NHS</v>
          </cell>
          <cell r="F3834">
            <v>1</v>
          </cell>
          <cell r="G3834">
            <v>1</v>
          </cell>
          <cell r="H3834">
            <v>0</v>
          </cell>
          <cell r="I3834">
            <v>1</v>
          </cell>
          <cell r="J3834">
            <v>1</v>
          </cell>
          <cell r="K3834">
            <v>1</v>
          </cell>
          <cell r="L3834">
            <v>0</v>
          </cell>
          <cell r="M3834">
            <v>1</v>
          </cell>
          <cell r="N3834">
            <v>0</v>
          </cell>
          <cell r="O3834">
            <v>1</v>
          </cell>
          <cell r="P3834">
            <v>1</v>
          </cell>
          <cell r="Q3834">
            <v>1</v>
          </cell>
          <cell r="R3834">
            <v>1</v>
          </cell>
          <cell r="S3834">
            <v>0</v>
          </cell>
          <cell r="T3834">
            <v>1</v>
          </cell>
          <cell r="U3834">
            <v>1</v>
          </cell>
        </row>
        <row r="3835">
          <cell r="D3835">
            <v>302756</v>
          </cell>
          <cell r="E3835" t="str">
            <v>Balijuagan NHS</v>
          </cell>
          <cell r="F3835">
            <v>1</v>
          </cell>
          <cell r="G3835">
            <v>1</v>
          </cell>
          <cell r="H3835">
            <v>1</v>
          </cell>
          <cell r="I3835">
            <v>1</v>
          </cell>
          <cell r="J3835">
            <v>1</v>
          </cell>
          <cell r="K3835">
            <v>1</v>
          </cell>
          <cell r="L3835">
            <v>1</v>
          </cell>
          <cell r="M3835">
            <v>0</v>
          </cell>
          <cell r="N3835">
            <v>1</v>
          </cell>
          <cell r="O3835">
            <v>1</v>
          </cell>
          <cell r="P3835">
            <v>1</v>
          </cell>
          <cell r="Q3835">
            <v>1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</row>
        <row r="3836">
          <cell r="D3836">
            <v>302677</v>
          </cell>
          <cell r="E3836" t="str">
            <v>Pontevedra NHS</v>
          </cell>
          <cell r="F3836">
            <v>1</v>
          </cell>
          <cell r="G3836">
            <v>1</v>
          </cell>
          <cell r="H3836">
            <v>0</v>
          </cell>
          <cell r="I3836">
            <v>1</v>
          </cell>
          <cell r="J3836">
            <v>1</v>
          </cell>
          <cell r="K3836">
            <v>1</v>
          </cell>
          <cell r="L3836">
            <v>0</v>
          </cell>
          <cell r="M3836">
            <v>0</v>
          </cell>
          <cell r="N3836">
            <v>1</v>
          </cell>
          <cell r="O3836">
            <v>0</v>
          </cell>
          <cell r="P3836">
            <v>1</v>
          </cell>
          <cell r="Q3836">
            <v>0</v>
          </cell>
          <cell r="R3836">
            <v>0</v>
          </cell>
          <cell r="S3836">
            <v>0</v>
          </cell>
          <cell r="T3836">
            <v>1</v>
          </cell>
          <cell r="U3836">
            <v>0</v>
          </cell>
        </row>
        <row r="3837">
          <cell r="D3837">
            <v>501338</v>
          </cell>
          <cell r="E3837" t="str">
            <v>Don Amando Bayot, Sr. Memorial Integrated School</v>
          </cell>
          <cell r="F3837">
            <v>0</v>
          </cell>
          <cell r="G3837">
            <v>1</v>
          </cell>
          <cell r="H3837">
            <v>0</v>
          </cell>
          <cell r="I3837">
            <v>0</v>
          </cell>
          <cell r="J3837">
            <v>1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1</v>
          </cell>
          <cell r="P3837">
            <v>1</v>
          </cell>
          <cell r="Q3837">
            <v>1</v>
          </cell>
          <cell r="R3837">
            <v>0</v>
          </cell>
          <cell r="S3837">
            <v>0</v>
          </cell>
          <cell r="T3837">
            <v>0</v>
          </cell>
          <cell r="U3837">
            <v>1</v>
          </cell>
        </row>
        <row r="3838">
          <cell r="D3838">
            <v>302444</v>
          </cell>
          <cell r="E3838" t="str">
            <v>Alcarde Gustilo Mem. National High School</v>
          </cell>
          <cell r="F3838">
            <v>1</v>
          </cell>
          <cell r="G3838">
            <v>1</v>
          </cell>
          <cell r="H3838">
            <v>0</v>
          </cell>
          <cell r="I3838">
            <v>0</v>
          </cell>
          <cell r="J3838">
            <v>1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1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</row>
        <row r="3839">
          <cell r="D3839">
            <v>302399</v>
          </cell>
          <cell r="E3839" t="str">
            <v>Vicente Andaya Sr. NHS</v>
          </cell>
          <cell r="F3839">
            <v>1</v>
          </cell>
          <cell r="G3839">
            <v>1</v>
          </cell>
          <cell r="H3839">
            <v>1</v>
          </cell>
          <cell r="I3839">
            <v>1</v>
          </cell>
          <cell r="J3839">
            <v>1</v>
          </cell>
          <cell r="K3839">
            <v>1</v>
          </cell>
          <cell r="L3839">
            <v>1</v>
          </cell>
          <cell r="M3839">
            <v>1</v>
          </cell>
          <cell r="N3839">
            <v>0</v>
          </cell>
          <cell r="O3839">
            <v>0</v>
          </cell>
          <cell r="P3839">
            <v>1</v>
          </cell>
          <cell r="Q3839">
            <v>1</v>
          </cell>
          <cell r="R3839">
            <v>1</v>
          </cell>
          <cell r="S3839">
            <v>0</v>
          </cell>
          <cell r="T3839">
            <v>1</v>
          </cell>
          <cell r="U3839">
            <v>0</v>
          </cell>
        </row>
        <row r="3840">
          <cell r="D3840">
            <v>302671</v>
          </cell>
          <cell r="E3840" t="str">
            <v>Binalbagan National High School</v>
          </cell>
          <cell r="F3840">
            <v>1</v>
          </cell>
          <cell r="G3840">
            <v>0</v>
          </cell>
          <cell r="H3840">
            <v>0</v>
          </cell>
          <cell r="I3840">
            <v>1</v>
          </cell>
          <cell r="J3840">
            <v>0</v>
          </cell>
          <cell r="K3840">
            <v>1</v>
          </cell>
          <cell r="L3840">
            <v>0</v>
          </cell>
          <cell r="M3840">
            <v>1</v>
          </cell>
          <cell r="N3840">
            <v>0</v>
          </cell>
          <cell r="O3840">
            <v>0</v>
          </cell>
          <cell r="P3840">
            <v>0</v>
          </cell>
          <cell r="Q3840">
            <v>1</v>
          </cell>
          <cell r="R3840">
            <v>0</v>
          </cell>
          <cell r="S3840">
            <v>0</v>
          </cell>
          <cell r="T3840">
            <v>1</v>
          </cell>
          <cell r="U3840">
            <v>0</v>
          </cell>
        </row>
        <row r="3841">
          <cell r="D3841">
            <v>302453</v>
          </cell>
          <cell r="E3841" t="str">
            <v>Badlan National High School</v>
          </cell>
          <cell r="F3841">
            <v>1</v>
          </cell>
          <cell r="G3841">
            <v>1</v>
          </cell>
          <cell r="H3841">
            <v>0</v>
          </cell>
          <cell r="I3841">
            <v>0</v>
          </cell>
          <cell r="J3841">
            <v>1</v>
          </cell>
          <cell r="K3841">
            <v>0</v>
          </cell>
          <cell r="L3841">
            <v>0</v>
          </cell>
          <cell r="M3841">
            <v>0</v>
          </cell>
          <cell r="N3841">
            <v>1</v>
          </cell>
          <cell r="O3841">
            <v>1</v>
          </cell>
          <cell r="P3841">
            <v>1</v>
          </cell>
          <cell r="Q3841">
            <v>1</v>
          </cell>
          <cell r="R3841">
            <v>1</v>
          </cell>
          <cell r="S3841">
            <v>0</v>
          </cell>
          <cell r="T3841">
            <v>0</v>
          </cell>
          <cell r="U3841">
            <v>1</v>
          </cell>
        </row>
        <row r="3842">
          <cell r="D3842">
            <v>500428</v>
          </cell>
          <cell r="E3842" t="str">
            <v>Agkawayan Integrated School</v>
          </cell>
          <cell r="F3842">
            <v>1</v>
          </cell>
          <cell r="G3842">
            <v>1</v>
          </cell>
          <cell r="H3842">
            <v>0</v>
          </cell>
          <cell r="I3842">
            <v>0</v>
          </cell>
          <cell r="J3842">
            <v>1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1</v>
          </cell>
          <cell r="Q3842">
            <v>1</v>
          </cell>
          <cell r="R3842">
            <v>1</v>
          </cell>
          <cell r="S3842">
            <v>0</v>
          </cell>
          <cell r="T3842">
            <v>0</v>
          </cell>
          <cell r="U3842">
            <v>1</v>
          </cell>
        </row>
        <row r="3843">
          <cell r="D3843">
            <v>302735</v>
          </cell>
          <cell r="E3843" t="str">
            <v>Villacin National High School</v>
          </cell>
          <cell r="F3843">
            <v>1</v>
          </cell>
          <cell r="G3843">
            <v>1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1</v>
          </cell>
        </row>
        <row r="3844">
          <cell r="D3844">
            <v>302784</v>
          </cell>
          <cell r="E3844" t="str">
            <v>DONA ANGELES J. MONTINOLA MEMORIAL NATIONAL HIGH SCHOOL</v>
          </cell>
          <cell r="F3844">
            <v>1</v>
          </cell>
          <cell r="G3844">
            <v>1</v>
          </cell>
          <cell r="H3844">
            <v>0</v>
          </cell>
          <cell r="I3844">
            <v>0</v>
          </cell>
          <cell r="J3844">
            <v>0</v>
          </cell>
          <cell r="K3844">
            <v>1</v>
          </cell>
          <cell r="L3844">
            <v>0</v>
          </cell>
          <cell r="M3844">
            <v>0</v>
          </cell>
          <cell r="N3844">
            <v>1</v>
          </cell>
          <cell r="O3844">
            <v>0</v>
          </cell>
          <cell r="P3844">
            <v>1</v>
          </cell>
          <cell r="Q3844">
            <v>1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</row>
        <row r="3845">
          <cell r="D3845">
            <v>302437</v>
          </cell>
          <cell r="E3845" t="str">
            <v>Dr. Catalino Gallego Nava Memorial High School</v>
          </cell>
          <cell r="F3845">
            <v>1</v>
          </cell>
          <cell r="G3845">
            <v>1</v>
          </cell>
          <cell r="H3845">
            <v>1</v>
          </cell>
          <cell r="I3845">
            <v>0</v>
          </cell>
          <cell r="J3845">
            <v>1</v>
          </cell>
          <cell r="K3845">
            <v>1</v>
          </cell>
          <cell r="L3845">
            <v>0</v>
          </cell>
          <cell r="M3845">
            <v>0</v>
          </cell>
          <cell r="N3845">
            <v>1</v>
          </cell>
          <cell r="O3845">
            <v>1</v>
          </cell>
          <cell r="P3845">
            <v>1</v>
          </cell>
          <cell r="Q3845">
            <v>1</v>
          </cell>
          <cell r="R3845">
            <v>0</v>
          </cell>
          <cell r="S3845">
            <v>0</v>
          </cell>
          <cell r="T3845">
            <v>0</v>
          </cell>
          <cell r="U3845">
            <v>1</v>
          </cell>
        </row>
        <row r="3846">
          <cell r="D3846">
            <v>302781</v>
          </cell>
          <cell r="E3846" t="str">
            <v>Brgy. E. Lopez National High School</v>
          </cell>
          <cell r="F3846">
            <v>1</v>
          </cell>
          <cell r="G3846">
            <v>0</v>
          </cell>
          <cell r="H3846">
            <v>1</v>
          </cell>
          <cell r="I3846">
            <v>1</v>
          </cell>
          <cell r="J3846">
            <v>1</v>
          </cell>
          <cell r="K3846">
            <v>1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1</v>
          </cell>
          <cell r="Q3846">
            <v>1</v>
          </cell>
          <cell r="R3846">
            <v>1</v>
          </cell>
          <cell r="S3846">
            <v>0</v>
          </cell>
          <cell r="T3846">
            <v>1</v>
          </cell>
          <cell r="U3846">
            <v>1</v>
          </cell>
        </row>
        <row r="3847">
          <cell r="D3847">
            <v>302610</v>
          </cell>
          <cell r="E3847" t="str">
            <v>Carabalan NHS</v>
          </cell>
          <cell r="F3847">
            <v>1</v>
          </cell>
          <cell r="G3847">
            <v>1</v>
          </cell>
          <cell r="H3847">
            <v>0</v>
          </cell>
          <cell r="I3847">
            <v>0</v>
          </cell>
          <cell r="J3847">
            <v>0</v>
          </cell>
          <cell r="K3847">
            <v>1</v>
          </cell>
          <cell r="L3847">
            <v>0</v>
          </cell>
          <cell r="M3847">
            <v>0</v>
          </cell>
          <cell r="N3847">
            <v>0</v>
          </cell>
          <cell r="O3847">
            <v>1</v>
          </cell>
          <cell r="P3847">
            <v>1</v>
          </cell>
          <cell r="Q3847">
            <v>1</v>
          </cell>
          <cell r="R3847">
            <v>0</v>
          </cell>
          <cell r="S3847">
            <v>0</v>
          </cell>
          <cell r="T3847">
            <v>1</v>
          </cell>
          <cell r="U3847">
            <v>1</v>
          </cell>
        </row>
        <row r="3848">
          <cell r="D3848">
            <v>302633</v>
          </cell>
          <cell r="E3848" t="str">
            <v>Sipalay City NHS</v>
          </cell>
          <cell r="F3848">
            <v>1</v>
          </cell>
          <cell r="G3848">
            <v>1</v>
          </cell>
          <cell r="H3848">
            <v>1</v>
          </cell>
          <cell r="I3848">
            <v>0</v>
          </cell>
          <cell r="J3848">
            <v>1</v>
          </cell>
          <cell r="K3848">
            <v>1</v>
          </cell>
          <cell r="L3848">
            <v>0</v>
          </cell>
          <cell r="M3848">
            <v>0</v>
          </cell>
          <cell r="N3848">
            <v>1</v>
          </cell>
          <cell r="O3848">
            <v>1</v>
          </cell>
          <cell r="P3848">
            <v>1</v>
          </cell>
          <cell r="Q3848">
            <v>1</v>
          </cell>
          <cell r="R3848">
            <v>0</v>
          </cell>
          <cell r="S3848">
            <v>0</v>
          </cell>
          <cell r="T3848">
            <v>1</v>
          </cell>
          <cell r="U3848">
            <v>0</v>
          </cell>
        </row>
        <row r="3849">
          <cell r="D3849">
            <v>302582</v>
          </cell>
          <cell r="E3849" t="str">
            <v>Tiring NHS</v>
          </cell>
          <cell r="F3849">
            <v>0</v>
          </cell>
          <cell r="G3849">
            <v>0</v>
          </cell>
          <cell r="H3849">
            <v>1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1</v>
          </cell>
          <cell r="N3849">
            <v>0</v>
          </cell>
          <cell r="O3849">
            <v>1</v>
          </cell>
          <cell r="P3849">
            <v>0</v>
          </cell>
          <cell r="Q3849">
            <v>1</v>
          </cell>
          <cell r="R3849">
            <v>1</v>
          </cell>
          <cell r="S3849">
            <v>1</v>
          </cell>
          <cell r="T3849">
            <v>1</v>
          </cell>
          <cell r="U3849">
            <v>1</v>
          </cell>
        </row>
        <row r="3850">
          <cell r="D3850">
            <v>302685</v>
          </cell>
          <cell r="E3850" t="str">
            <v>San Isidro NHS</v>
          </cell>
          <cell r="F3850">
            <v>1</v>
          </cell>
          <cell r="G3850">
            <v>0</v>
          </cell>
          <cell r="H3850">
            <v>1</v>
          </cell>
          <cell r="I3850">
            <v>0</v>
          </cell>
          <cell r="J3850">
            <v>0</v>
          </cell>
          <cell r="K3850">
            <v>1</v>
          </cell>
          <cell r="L3850">
            <v>0</v>
          </cell>
          <cell r="M3850">
            <v>1</v>
          </cell>
          <cell r="N3850">
            <v>0</v>
          </cell>
          <cell r="O3850">
            <v>1</v>
          </cell>
          <cell r="P3850">
            <v>1</v>
          </cell>
          <cell r="Q3850">
            <v>1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</row>
        <row r="3851">
          <cell r="D3851">
            <v>302591</v>
          </cell>
          <cell r="E3851" t="str">
            <v>ANTIPOLO NATIONAL HIGH SCHOOL</v>
          </cell>
          <cell r="F3851">
            <v>1</v>
          </cell>
          <cell r="G3851">
            <v>0</v>
          </cell>
          <cell r="H3851">
            <v>0</v>
          </cell>
          <cell r="I3851">
            <v>1</v>
          </cell>
          <cell r="J3851">
            <v>1</v>
          </cell>
          <cell r="K3851">
            <v>1</v>
          </cell>
          <cell r="L3851">
            <v>0</v>
          </cell>
          <cell r="M3851">
            <v>1</v>
          </cell>
          <cell r="N3851">
            <v>1</v>
          </cell>
          <cell r="O3851">
            <v>1</v>
          </cell>
          <cell r="P3851">
            <v>0</v>
          </cell>
          <cell r="Q3851">
            <v>1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</row>
        <row r="3852">
          <cell r="D3852">
            <v>302798</v>
          </cell>
          <cell r="E3852" t="str">
            <v>PINAGUINPINAN NHS</v>
          </cell>
          <cell r="F3852">
            <v>1</v>
          </cell>
          <cell r="G3852">
            <v>1</v>
          </cell>
          <cell r="H3852">
            <v>1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1</v>
          </cell>
          <cell r="Q3852">
            <v>0</v>
          </cell>
          <cell r="R3852">
            <v>1</v>
          </cell>
          <cell r="S3852">
            <v>0</v>
          </cell>
          <cell r="T3852">
            <v>0</v>
          </cell>
          <cell r="U3852">
            <v>0</v>
          </cell>
        </row>
        <row r="3853">
          <cell r="D3853">
            <v>302617</v>
          </cell>
          <cell r="E3853" t="str">
            <v>Don Hilarion G. Gonzaga MHS</v>
          </cell>
          <cell r="F3853">
            <v>1</v>
          </cell>
          <cell r="G3853">
            <v>0</v>
          </cell>
          <cell r="H3853">
            <v>1</v>
          </cell>
          <cell r="I3853">
            <v>0</v>
          </cell>
          <cell r="J3853">
            <v>1</v>
          </cell>
          <cell r="K3853">
            <v>1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1</v>
          </cell>
          <cell r="Q3853">
            <v>1</v>
          </cell>
          <cell r="R3853">
            <v>0</v>
          </cell>
          <cell r="S3853">
            <v>0</v>
          </cell>
          <cell r="T3853">
            <v>1</v>
          </cell>
          <cell r="U3853">
            <v>0</v>
          </cell>
        </row>
        <row r="3854">
          <cell r="D3854">
            <v>302670</v>
          </cell>
          <cell r="E3854" t="str">
            <v>Murcia National High School</v>
          </cell>
          <cell r="F3854">
            <v>1</v>
          </cell>
          <cell r="G3854">
            <v>1</v>
          </cell>
          <cell r="H3854">
            <v>1</v>
          </cell>
          <cell r="I3854">
            <v>1</v>
          </cell>
          <cell r="J3854">
            <v>0</v>
          </cell>
          <cell r="K3854">
            <v>1</v>
          </cell>
          <cell r="L3854">
            <v>0</v>
          </cell>
          <cell r="M3854">
            <v>1</v>
          </cell>
          <cell r="N3854">
            <v>0</v>
          </cell>
          <cell r="O3854">
            <v>0</v>
          </cell>
          <cell r="P3854">
            <v>1</v>
          </cell>
          <cell r="Q3854">
            <v>0</v>
          </cell>
          <cell r="R3854">
            <v>0</v>
          </cell>
          <cell r="S3854">
            <v>0</v>
          </cell>
          <cell r="T3854">
            <v>1</v>
          </cell>
          <cell r="U3854">
            <v>1</v>
          </cell>
        </row>
        <row r="3855">
          <cell r="D3855">
            <v>302544</v>
          </cell>
          <cell r="E3855" t="str">
            <v>Palaca-Damilisan NHS</v>
          </cell>
          <cell r="F3855">
            <v>1</v>
          </cell>
          <cell r="G3855">
            <v>0</v>
          </cell>
          <cell r="H3855">
            <v>1</v>
          </cell>
          <cell r="I3855">
            <v>0</v>
          </cell>
          <cell r="J3855">
            <v>1</v>
          </cell>
          <cell r="K3855">
            <v>0</v>
          </cell>
          <cell r="L3855">
            <v>0</v>
          </cell>
          <cell r="M3855">
            <v>0</v>
          </cell>
          <cell r="N3855">
            <v>1</v>
          </cell>
          <cell r="O3855">
            <v>0</v>
          </cell>
          <cell r="P3855">
            <v>1</v>
          </cell>
          <cell r="Q3855">
            <v>1</v>
          </cell>
          <cell r="R3855">
            <v>1</v>
          </cell>
          <cell r="S3855">
            <v>0</v>
          </cell>
          <cell r="T3855">
            <v>1</v>
          </cell>
          <cell r="U3855">
            <v>1</v>
          </cell>
        </row>
        <row r="3856">
          <cell r="D3856">
            <v>312102</v>
          </cell>
          <cell r="E3856" t="str">
            <v>Bantayan NHS - Baras Diutay Ext.</v>
          </cell>
          <cell r="F3856">
            <v>1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1</v>
          </cell>
          <cell r="Q3856">
            <v>1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</row>
        <row r="3857">
          <cell r="D3857">
            <v>501465</v>
          </cell>
          <cell r="E3857" t="str">
            <v>Gama Integrated School</v>
          </cell>
          <cell r="F3857">
            <v>0</v>
          </cell>
          <cell r="G3857">
            <v>1</v>
          </cell>
          <cell r="H3857">
            <v>1</v>
          </cell>
          <cell r="I3857">
            <v>1</v>
          </cell>
          <cell r="J3857">
            <v>1</v>
          </cell>
          <cell r="K3857">
            <v>1</v>
          </cell>
          <cell r="L3857">
            <v>1</v>
          </cell>
          <cell r="M3857">
            <v>1</v>
          </cell>
          <cell r="N3857">
            <v>1</v>
          </cell>
          <cell r="O3857">
            <v>1</v>
          </cell>
          <cell r="P3857">
            <v>1</v>
          </cell>
          <cell r="Q3857">
            <v>1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</row>
        <row r="3858">
          <cell r="D3858">
            <v>302388</v>
          </cell>
          <cell r="E3858" t="str">
            <v>Feliciano Yusay Consing NHS</v>
          </cell>
          <cell r="F3858">
            <v>0</v>
          </cell>
          <cell r="G3858">
            <v>0</v>
          </cell>
          <cell r="H3858">
            <v>1</v>
          </cell>
          <cell r="I3858">
            <v>0</v>
          </cell>
          <cell r="J3858">
            <v>1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1</v>
          </cell>
          <cell r="R3858">
            <v>0</v>
          </cell>
          <cell r="S3858">
            <v>0</v>
          </cell>
          <cell r="T3858">
            <v>1</v>
          </cell>
          <cell r="U3858">
            <v>1</v>
          </cell>
        </row>
        <row r="3859">
          <cell r="D3859">
            <v>501246</v>
          </cell>
          <cell r="E3859" t="str">
            <v>Tuyongan Integrated School</v>
          </cell>
          <cell r="F3859">
            <v>1</v>
          </cell>
          <cell r="G3859">
            <v>1</v>
          </cell>
          <cell r="H3859">
            <v>0</v>
          </cell>
          <cell r="I3859">
            <v>1</v>
          </cell>
          <cell r="J3859">
            <v>1</v>
          </cell>
          <cell r="K3859">
            <v>1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1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1</v>
          </cell>
        </row>
        <row r="3860">
          <cell r="D3860">
            <v>302637</v>
          </cell>
          <cell r="E3860" t="str">
            <v>Jacinto Montilla Memorial National High School</v>
          </cell>
          <cell r="F3860">
            <v>1</v>
          </cell>
          <cell r="G3860">
            <v>1</v>
          </cell>
          <cell r="H3860">
            <v>0</v>
          </cell>
          <cell r="I3860">
            <v>0</v>
          </cell>
          <cell r="J3860">
            <v>0</v>
          </cell>
          <cell r="K3860">
            <v>1</v>
          </cell>
          <cell r="L3860">
            <v>0</v>
          </cell>
          <cell r="M3860">
            <v>0</v>
          </cell>
          <cell r="N3860">
            <v>1</v>
          </cell>
          <cell r="O3860">
            <v>0</v>
          </cell>
          <cell r="P3860">
            <v>1</v>
          </cell>
          <cell r="Q3860">
            <v>1</v>
          </cell>
          <cell r="R3860">
            <v>0</v>
          </cell>
          <cell r="S3860">
            <v>0</v>
          </cell>
          <cell r="T3860">
            <v>0</v>
          </cell>
          <cell r="U3860">
            <v>1</v>
          </cell>
        </row>
        <row r="3861">
          <cell r="D3861">
            <v>302532</v>
          </cell>
          <cell r="E3861" t="str">
            <v>Milan NHS</v>
          </cell>
          <cell r="F3861">
            <v>1</v>
          </cell>
          <cell r="G3861">
            <v>1</v>
          </cell>
          <cell r="H3861">
            <v>1</v>
          </cell>
          <cell r="I3861">
            <v>1</v>
          </cell>
          <cell r="J3861">
            <v>1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1</v>
          </cell>
          <cell r="Q3861">
            <v>0</v>
          </cell>
          <cell r="R3861">
            <v>0</v>
          </cell>
          <cell r="S3861">
            <v>0</v>
          </cell>
          <cell r="T3861">
            <v>1</v>
          </cell>
          <cell r="U3861">
            <v>0</v>
          </cell>
        </row>
        <row r="3862">
          <cell r="D3862">
            <v>302778</v>
          </cell>
          <cell r="E3862" t="str">
            <v>Brgy. Guimbala-on NHS</v>
          </cell>
          <cell r="F3862">
            <v>1</v>
          </cell>
          <cell r="G3862">
            <v>1</v>
          </cell>
          <cell r="H3862">
            <v>1</v>
          </cell>
          <cell r="I3862">
            <v>1</v>
          </cell>
          <cell r="J3862">
            <v>0</v>
          </cell>
          <cell r="K3862">
            <v>0</v>
          </cell>
          <cell r="L3862">
            <v>0</v>
          </cell>
          <cell r="M3862">
            <v>1</v>
          </cell>
          <cell r="N3862">
            <v>1</v>
          </cell>
          <cell r="O3862">
            <v>0</v>
          </cell>
          <cell r="P3862">
            <v>0</v>
          </cell>
          <cell r="Q3862">
            <v>1</v>
          </cell>
          <cell r="R3862">
            <v>1</v>
          </cell>
          <cell r="S3862">
            <v>0</v>
          </cell>
          <cell r="T3862">
            <v>0</v>
          </cell>
          <cell r="U3862">
            <v>1</v>
          </cell>
        </row>
        <row r="3863">
          <cell r="D3863">
            <v>501459</v>
          </cell>
          <cell r="E3863" t="str">
            <v>Talagutac Integrated School</v>
          </cell>
          <cell r="F3863">
            <v>0</v>
          </cell>
          <cell r="G3863">
            <v>1</v>
          </cell>
          <cell r="H3863">
            <v>0</v>
          </cell>
          <cell r="I3863">
            <v>1</v>
          </cell>
          <cell r="J3863">
            <v>1</v>
          </cell>
          <cell r="K3863">
            <v>1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1</v>
          </cell>
          <cell r="Q3863">
            <v>1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</row>
        <row r="3864">
          <cell r="D3864">
            <v>302780</v>
          </cell>
          <cell r="E3864" t="str">
            <v>Doña Montserrat Lopez MHS</v>
          </cell>
          <cell r="F3864">
            <v>1</v>
          </cell>
          <cell r="G3864">
            <v>1</v>
          </cell>
          <cell r="H3864">
            <v>1</v>
          </cell>
          <cell r="I3864">
            <v>0</v>
          </cell>
          <cell r="J3864">
            <v>1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1</v>
          </cell>
          <cell r="U3864">
            <v>0</v>
          </cell>
        </row>
        <row r="3865">
          <cell r="D3865">
            <v>302501</v>
          </cell>
          <cell r="E3865" t="str">
            <v>Esteban S. Javellana MHS</v>
          </cell>
          <cell r="F3865">
            <v>1</v>
          </cell>
          <cell r="G3865">
            <v>0</v>
          </cell>
          <cell r="H3865">
            <v>1</v>
          </cell>
          <cell r="I3865">
            <v>0</v>
          </cell>
          <cell r="J3865">
            <v>1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1</v>
          </cell>
          <cell r="Q3865">
            <v>1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</row>
        <row r="3866">
          <cell r="D3866">
            <v>501095</v>
          </cell>
          <cell r="E3866" t="str">
            <v>Calixto Loyola Sr. Integrated School</v>
          </cell>
          <cell r="F3866">
            <v>1</v>
          </cell>
          <cell r="G3866">
            <v>1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1</v>
          </cell>
          <cell r="Q3866">
            <v>0</v>
          </cell>
          <cell r="R3866">
            <v>0</v>
          </cell>
          <cell r="S3866">
            <v>0</v>
          </cell>
          <cell r="T3866">
            <v>1</v>
          </cell>
          <cell r="U3866">
            <v>0</v>
          </cell>
        </row>
        <row r="3867">
          <cell r="D3867">
            <v>501460</v>
          </cell>
          <cell r="E3867" t="str">
            <v>Igtuble Integrated School</v>
          </cell>
          <cell r="F3867">
            <v>0</v>
          </cell>
          <cell r="G3867">
            <v>1</v>
          </cell>
          <cell r="H3867">
            <v>0</v>
          </cell>
          <cell r="I3867">
            <v>0</v>
          </cell>
          <cell r="J3867">
            <v>1</v>
          </cell>
          <cell r="K3867">
            <v>1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1</v>
          </cell>
          <cell r="Q3867">
            <v>1</v>
          </cell>
          <cell r="R3867">
            <v>1</v>
          </cell>
          <cell r="S3867">
            <v>0</v>
          </cell>
          <cell r="T3867">
            <v>0</v>
          </cell>
          <cell r="U3867">
            <v>1</v>
          </cell>
        </row>
        <row r="3868">
          <cell r="D3868">
            <v>302432</v>
          </cell>
          <cell r="E3868" t="str">
            <v>Jordan NHS</v>
          </cell>
          <cell r="F3868">
            <v>1</v>
          </cell>
          <cell r="G3868">
            <v>1</v>
          </cell>
          <cell r="H3868">
            <v>1</v>
          </cell>
          <cell r="I3868">
            <v>1</v>
          </cell>
          <cell r="J3868">
            <v>1</v>
          </cell>
          <cell r="K3868">
            <v>1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1</v>
          </cell>
          <cell r="Q3868">
            <v>1</v>
          </cell>
          <cell r="R3868">
            <v>1</v>
          </cell>
          <cell r="S3868">
            <v>1</v>
          </cell>
          <cell r="T3868">
            <v>1</v>
          </cell>
          <cell r="U3868">
            <v>0</v>
          </cell>
        </row>
        <row r="3869">
          <cell r="D3869">
            <v>302481</v>
          </cell>
          <cell r="E3869" t="str">
            <v>CARVASANA  NHS</v>
          </cell>
          <cell r="F3869">
            <v>1</v>
          </cell>
          <cell r="G3869">
            <v>1</v>
          </cell>
          <cell r="H3869">
            <v>1</v>
          </cell>
          <cell r="I3869">
            <v>1</v>
          </cell>
          <cell r="J3869">
            <v>1</v>
          </cell>
          <cell r="K3869">
            <v>1</v>
          </cell>
          <cell r="L3869">
            <v>1</v>
          </cell>
          <cell r="M3869">
            <v>0</v>
          </cell>
          <cell r="N3869">
            <v>1</v>
          </cell>
          <cell r="O3869">
            <v>1</v>
          </cell>
          <cell r="P3869">
            <v>1</v>
          </cell>
          <cell r="Q3869">
            <v>1</v>
          </cell>
          <cell r="R3869">
            <v>0</v>
          </cell>
          <cell r="S3869">
            <v>0</v>
          </cell>
          <cell r="T3869">
            <v>1</v>
          </cell>
          <cell r="U3869">
            <v>1</v>
          </cell>
        </row>
        <row r="3870">
          <cell r="D3870">
            <v>500197</v>
          </cell>
          <cell r="E3870" t="str">
            <v>Lantawan Integrated School</v>
          </cell>
          <cell r="F3870">
            <v>1</v>
          </cell>
          <cell r="G3870">
            <v>0</v>
          </cell>
          <cell r="H3870">
            <v>0</v>
          </cell>
          <cell r="I3870">
            <v>1</v>
          </cell>
          <cell r="J3870">
            <v>0</v>
          </cell>
          <cell r="K3870">
            <v>1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1</v>
          </cell>
          <cell r="Q3870">
            <v>1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</row>
        <row r="3871">
          <cell r="D3871">
            <v>500203</v>
          </cell>
          <cell r="E3871" t="str">
            <v>Don Serafin L. Golez Memorial IS</v>
          </cell>
          <cell r="F3871">
            <v>1</v>
          </cell>
          <cell r="G3871">
            <v>1</v>
          </cell>
          <cell r="H3871">
            <v>0</v>
          </cell>
          <cell r="I3871">
            <v>0</v>
          </cell>
          <cell r="J3871">
            <v>0</v>
          </cell>
          <cell r="K3871">
            <v>1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1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1</v>
          </cell>
        </row>
        <row r="3872">
          <cell r="D3872">
            <v>302556</v>
          </cell>
          <cell r="E3872" t="str">
            <v>Pototan National Comprehensive High School</v>
          </cell>
          <cell r="F3872">
            <v>1</v>
          </cell>
          <cell r="G3872">
            <v>1</v>
          </cell>
          <cell r="H3872">
            <v>1</v>
          </cell>
          <cell r="I3872">
            <v>1</v>
          </cell>
          <cell r="J3872">
            <v>1</v>
          </cell>
          <cell r="K3872">
            <v>1</v>
          </cell>
          <cell r="L3872">
            <v>1</v>
          </cell>
          <cell r="M3872">
            <v>1</v>
          </cell>
          <cell r="N3872">
            <v>1</v>
          </cell>
          <cell r="O3872">
            <v>1</v>
          </cell>
          <cell r="P3872">
            <v>1</v>
          </cell>
          <cell r="Q3872">
            <v>1</v>
          </cell>
          <cell r="R3872">
            <v>1</v>
          </cell>
          <cell r="S3872">
            <v>1</v>
          </cell>
          <cell r="T3872">
            <v>1</v>
          </cell>
          <cell r="U3872">
            <v>1</v>
          </cell>
        </row>
        <row r="3873">
          <cell r="D3873">
            <v>302600</v>
          </cell>
          <cell r="E3873" t="str">
            <v>Bilbao Uybico NHS</v>
          </cell>
          <cell r="F3873">
            <v>1</v>
          </cell>
          <cell r="G3873">
            <v>1</v>
          </cell>
          <cell r="H3873">
            <v>1</v>
          </cell>
          <cell r="I3873">
            <v>1</v>
          </cell>
          <cell r="J3873">
            <v>1</v>
          </cell>
          <cell r="K3873">
            <v>1</v>
          </cell>
          <cell r="L3873">
            <v>0</v>
          </cell>
          <cell r="M3873">
            <v>0</v>
          </cell>
          <cell r="N3873">
            <v>0</v>
          </cell>
          <cell r="O3873">
            <v>1</v>
          </cell>
          <cell r="P3873">
            <v>1</v>
          </cell>
          <cell r="Q3873">
            <v>0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</row>
        <row r="3874">
          <cell r="D3874">
            <v>302392</v>
          </cell>
          <cell r="E3874" t="str">
            <v>Casanayan National High School</v>
          </cell>
          <cell r="F3874">
            <v>1</v>
          </cell>
          <cell r="G3874">
            <v>0</v>
          </cell>
          <cell r="H3874">
            <v>1</v>
          </cell>
          <cell r="I3874">
            <v>1</v>
          </cell>
          <cell r="J3874">
            <v>0</v>
          </cell>
          <cell r="K3874">
            <v>1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1</v>
          </cell>
          <cell r="Q3874">
            <v>1</v>
          </cell>
          <cell r="R3874">
            <v>0</v>
          </cell>
          <cell r="S3874">
            <v>0</v>
          </cell>
          <cell r="T3874">
            <v>1</v>
          </cell>
          <cell r="U3874">
            <v>0</v>
          </cell>
        </row>
        <row r="3875">
          <cell r="D3875">
            <v>302554</v>
          </cell>
          <cell r="E3875" t="str">
            <v>Pitogo National High School</v>
          </cell>
          <cell r="F3875">
            <v>1</v>
          </cell>
          <cell r="G3875">
            <v>1</v>
          </cell>
          <cell r="H3875">
            <v>1</v>
          </cell>
          <cell r="I3875">
            <v>1</v>
          </cell>
          <cell r="J3875">
            <v>1</v>
          </cell>
          <cell r="K3875">
            <v>1</v>
          </cell>
          <cell r="L3875">
            <v>1</v>
          </cell>
          <cell r="M3875">
            <v>0</v>
          </cell>
          <cell r="N3875">
            <v>1</v>
          </cell>
          <cell r="O3875">
            <v>1</v>
          </cell>
          <cell r="P3875">
            <v>1</v>
          </cell>
          <cell r="Q3875">
            <v>1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</row>
        <row r="3876">
          <cell r="D3876">
            <v>302410</v>
          </cell>
          <cell r="E3876" t="str">
            <v>Leodegario D. Deocampo Sr. NHS</v>
          </cell>
          <cell r="F3876">
            <v>1</v>
          </cell>
          <cell r="G3876">
            <v>0</v>
          </cell>
          <cell r="H3876">
            <v>0</v>
          </cell>
          <cell r="I3876">
            <v>0</v>
          </cell>
          <cell r="J3876">
            <v>1</v>
          </cell>
          <cell r="K3876">
            <v>1</v>
          </cell>
          <cell r="L3876">
            <v>0</v>
          </cell>
          <cell r="M3876">
            <v>0</v>
          </cell>
          <cell r="N3876">
            <v>1</v>
          </cell>
          <cell r="O3876">
            <v>0</v>
          </cell>
          <cell r="P3876">
            <v>1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</row>
        <row r="3877">
          <cell r="D3877">
            <v>302629</v>
          </cell>
          <cell r="E3877" t="str">
            <v>Eva J. Montilla NHS</v>
          </cell>
          <cell r="F3877">
            <v>1</v>
          </cell>
          <cell r="G3877">
            <v>1</v>
          </cell>
          <cell r="H3877">
            <v>0</v>
          </cell>
          <cell r="I3877">
            <v>1</v>
          </cell>
          <cell r="J3877">
            <v>0</v>
          </cell>
          <cell r="K3877">
            <v>1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1</v>
          </cell>
          <cell r="Q3877">
            <v>1</v>
          </cell>
          <cell r="R3877">
            <v>0</v>
          </cell>
          <cell r="S3877">
            <v>0</v>
          </cell>
          <cell r="T3877">
            <v>0</v>
          </cell>
          <cell r="U3877">
            <v>1</v>
          </cell>
        </row>
        <row r="3878">
          <cell r="D3878">
            <v>302666</v>
          </cell>
          <cell r="E3878" t="str">
            <v>Nabulao NHS - Maricalum Ext.</v>
          </cell>
          <cell r="F3878">
            <v>1</v>
          </cell>
          <cell r="G3878">
            <v>1</v>
          </cell>
          <cell r="H3878">
            <v>0</v>
          </cell>
          <cell r="I3878">
            <v>1</v>
          </cell>
          <cell r="J3878">
            <v>1</v>
          </cell>
          <cell r="K3878">
            <v>1</v>
          </cell>
          <cell r="L3878">
            <v>0</v>
          </cell>
          <cell r="M3878">
            <v>0</v>
          </cell>
          <cell r="N3878">
            <v>1</v>
          </cell>
          <cell r="O3878">
            <v>1</v>
          </cell>
          <cell r="P3878">
            <v>1</v>
          </cell>
          <cell r="Q3878">
            <v>1</v>
          </cell>
          <cell r="R3878">
            <v>0</v>
          </cell>
          <cell r="S3878">
            <v>0</v>
          </cell>
          <cell r="T3878">
            <v>1</v>
          </cell>
          <cell r="U3878">
            <v>1</v>
          </cell>
        </row>
        <row r="3879">
          <cell r="D3879">
            <v>302665</v>
          </cell>
          <cell r="E3879" t="str">
            <v>Nabulao NHS - Cayhagan Extension</v>
          </cell>
          <cell r="F3879">
            <v>1</v>
          </cell>
          <cell r="G3879">
            <v>1</v>
          </cell>
          <cell r="H3879">
            <v>0</v>
          </cell>
          <cell r="I3879">
            <v>1</v>
          </cell>
          <cell r="J3879">
            <v>1</v>
          </cell>
          <cell r="K3879">
            <v>1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1</v>
          </cell>
          <cell r="Q3879">
            <v>1</v>
          </cell>
          <cell r="R3879">
            <v>1</v>
          </cell>
          <cell r="S3879">
            <v>0</v>
          </cell>
          <cell r="T3879">
            <v>0</v>
          </cell>
          <cell r="U3879">
            <v>1</v>
          </cell>
        </row>
        <row r="3880">
          <cell r="D3880">
            <v>302755</v>
          </cell>
          <cell r="E3880" t="str">
            <v>Bago National HIgh School</v>
          </cell>
          <cell r="F3880">
            <v>1</v>
          </cell>
          <cell r="G3880">
            <v>1</v>
          </cell>
          <cell r="H3880">
            <v>1</v>
          </cell>
          <cell r="I3880">
            <v>1</v>
          </cell>
          <cell r="J3880">
            <v>0</v>
          </cell>
          <cell r="K3880">
            <v>1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1</v>
          </cell>
          <cell r="R3880">
            <v>0</v>
          </cell>
          <cell r="S3880">
            <v>0</v>
          </cell>
          <cell r="T3880">
            <v>0</v>
          </cell>
          <cell r="U3880">
            <v>1</v>
          </cell>
        </row>
        <row r="3881">
          <cell r="D3881">
            <v>302658</v>
          </cell>
          <cell r="E3881" t="str">
            <v>Labilabi NHS</v>
          </cell>
          <cell r="F3881">
            <v>1</v>
          </cell>
          <cell r="G3881">
            <v>0</v>
          </cell>
          <cell r="H3881">
            <v>0</v>
          </cell>
          <cell r="I3881">
            <v>1</v>
          </cell>
          <cell r="J3881">
            <v>1</v>
          </cell>
          <cell r="K3881">
            <v>1</v>
          </cell>
          <cell r="L3881">
            <v>0</v>
          </cell>
          <cell r="M3881">
            <v>1</v>
          </cell>
          <cell r="N3881">
            <v>1</v>
          </cell>
          <cell r="O3881">
            <v>1</v>
          </cell>
          <cell r="P3881">
            <v>1</v>
          </cell>
          <cell r="Q3881">
            <v>1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</row>
        <row r="3882">
          <cell r="D3882">
            <v>302760</v>
          </cell>
          <cell r="E3882" t="str">
            <v>Milibili NHS</v>
          </cell>
          <cell r="F3882">
            <v>1</v>
          </cell>
          <cell r="G3882">
            <v>1</v>
          </cell>
          <cell r="H3882">
            <v>1</v>
          </cell>
          <cell r="I3882">
            <v>1</v>
          </cell>
          <cell r="J3882">
            <v>1</v>
          </cell>
          <cell r="K3882">
            <v>1</v>
          </cell>
          <cell r="L3882">
            <v>1</v>
          </cell>
          <cell r="M3882">
            <v>1</v>
          </cell>
          <cell r="N3882">
            <v>1</v>
          </cell>
          <cell r="O3882">
            <v>1</v>
          </cell>
          <cell r="P3882">
            <v>1</v>
          </cell>
          <cell r="Q3882">
            <v>1</v>
          </cell>
          <cell r="R3882">
            <v>1</v>
          </cell>
          <cell r="S3882">
            <v>0</v>
          </cell>
          <cell r="T3882">
            <v>0</v>
          </cell>
          <cell r="U3882">
            <v>1</v>
          </cell>
        </row>
        <row r="3883">
          <cell r="D3883">
            <v>501335</v>
          </cell>
          <cell r="E3883" t="str">
            <v>President Manuel Roxas Memorial Integrated School South</v>
          </cell>
          <cell r="F3883">
            <v>0</v>
          </cell>
          <cell r="G3883">
            <v>1</v>
          </cell>
          <cell r="H3883">
            <v>1</v>
          </cell>
          <cell r="I3883">
            <v>0</v>
          </cell>
          <cell r="J3883">
            <v>1</v>
          </cell>
          <cell r="K3883">
            <v>0</v>
          </cell>
          <cell r="L3883">
            <v>0</v>
          </cell>
          <cell r="M3883">
            <v>1</v>
          </cell>
          <cell r="N3883">
            <v>0</v>
          </cell>
          <cell r="O3883">
            <v>1</v>
          </cell>
          <cell r="P3883">
            <v>1</v>
          </cell>
          <cell r="Q3883">
            <v>1</v>
          </cell>
          <cell r="R3883">
            <v>0</v>
          </cell>
          <cell r="S3883">
            <v>0</v>
          </cell>
          <cell r="T3883">
            <v>1</v>
          </cell>
          <cell r="U3883">
            <v>1</v>
          </cell>
        </row>
        <row r="3884">
          <cell r="D3884">
            <v>302552</v>
          </cell>
          <cell r="E3884" t="str">
            <v>Pili NHS</v>
          </cell>
          <cell r="F3884">
            <v>1</v>
          </cell>
          <cell r="G3884">
            <v>1</v>
          </cell>
          <cell r="H3884">
            <v>1</v>
          </cell>
          <cell r="I3884">
            <v>1</v>
          </cell>
          <cell r="J3884">
            <v>1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1</v>
          </cell>
          <cell r="R3884">
            <v>0</v>
          </cell>
          <cell r="S3884">
            <v>0</v>
          </cell>
          <cell r="T3884">
            <v>1</v>
          </cell>
          <cell r="U3884">
            <v>1</v>
          </cell>
        </row>
        <row r="3885">
          <cell r="D3885">
            <v>302636</v>
          </cell>
          <cell r="E3885" t="str">
            <v>Gil Montilla NHS - Camindangan Ext.</v>
          </cell>
          <cell r="F3885">
            <v>1</v>
          </cell>
          <cell r="G3885">
            <v>1</v>
          </cell>
          <cell r="H3885">
            <v>1</v>
          </cell>
          <cell r="I3885">
            <v>0</v>
          </cell>
          <cell r="J3885">
            <v>1</v>
          </cell>
          <cell r="K3885">
            <v>1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1</v>
          </cell>
          <cell r="Q3885">
            <v>1</v>
          </cell>
          <cell r="R3885">
            <v>1</v>
          </cell>
          <cell r="S3885">
            <v>0</v>
          </cell>
          <cell r="T3885">
            <v>1</v>
          </cell>
          <cell r="U3885">
            <v>1</v>
          </cell>
        </row>
        <row r="3886">
          <cell r="D3886">
            <v>302676</v>
          </cell>
          <cell r="E3886" t="str">
            <v>Payao NHS - Namulo Ext.</v>
          </cell>
          <cell r="F3886">
            <v>1</v>
          </cell>
          <cell r="G3886">
            <v>0</v>
          </cell>
          <cell r="H3886">
            <v>1</v>
          </cell>
          <cell r="I3886">
            <v>0</v>
          </cell>
          <cell r="J3886">
            <v>0</v>
          </cell>
          <cell r="K3886">
            <v>1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1</v>
          </cell>
          <cell r="Q3886">
            <v>1</v>
          </cell>
          <cell r="R3886">
            <v>1</v>
          </cell>
          <cell r="S3886">
            <v>0</v>
          </cell>
          <cell r="T3886">
            <v>1</v>
          </cell>
          <cell r="U3886">
            <v>1</v>
          </cell>
        </row>
        <row r="3887">
          <cell r="D3887">
            <v>302419</v>
          </cell>
          <cell r="E3887" t="str">
            <v>Marciano M. Patricio (Pilar)</v>
          </cell>
          <cell r="F3887">
            <v>1</v>
          </cell>
          <cell r="G3887">
            <v>0</v>
          </cell>
          <cell r="H3887">
            <v>1</v>
          </cell>
          <cell r="I3887">
            <v>0</v>
          </cell>
          <cell r="J3887">
            <v>1</v>
          </cell>
          <cell r="K3887">
            <v>1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1</v>
          </cell>
          <cell r="Q3887">
            <v>1</v>
          </cell>
          <cell r="R3887">
            <v>0</v>
          </cell>
          <cell r="S3887">
            <v>0</v>
          </cell>
          <cell r="T3887">
            <v>1</v>
          </cell>
          <cell r="U3887">
            <v>0</v>
          </cell>
        </row>
        <row r="3888">
          <cell r="D3888">
            <v>302758</v>
          </cell>
          <cell r="E3888" t="str">
            <v>Culasi NHS</v>
          </cell>
          <cell r="F3888">
            <v>1</v>
          </cell>
          <cell r="G3888">
            <v>1</v>
          </cell>
          <cell r="H3888">
            <v>1</v>
          </cell>
          <cell r="I3888">
            <v>0</v>
          </cell>
          <cell r="J3888">
            <v>1</v>
          </cell>
          <cell r="K3888">
            <v>1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1</v>
          </cell>
          <cell r="Q3888">
            <v>1</v>
          </cell>
          <cell r="R3888">
            <v>1</v>
          </cell>
          <cell r="S3888">
            <v>0</v>
          </cell>
          <cell r="T3888">
            <v>0</v>
          </cell>
          <cell r="U3888">
            <v>0</v>
          </cell>
        </row>
        <row r="3889">
          <cell r="D3889">
            <v>501092</v>
          </cell>
          <cell r="E3889" t="str">
            <v>Bula Integrated School</v>
          </cell>
          <cell r="F3889">
            <v>1</v>
          </cell>
          <cell r="G3889">
            <v>1</v>
          </cell>
          <cell r="H3889">
            <v>0</v>
          </cell>
          <cell r="I3889">
            <v>0</v>
          </cell>
          <cell r="J3889">
            <v>1</v>
          </cell>
          <cell r="K3889">
            <v>1</v>
          </cell>
          <cell r="L3889">
            <v>0</v>
          </cell>
          <cell r="M3889">
            <v>0</v>
          </cell>
          <cell r="N3889">
            <v>1</v>
          </cell>
          <cell r="O3889">
            <v>1</v>
          </cell>
          <cell r="P3889">
            <v>1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1</v>
          </cell>
        </row>
        <row r="3890">
          <cell r="D3890">
            <v>501097</v>
          </cell>
          <cell r="E3890" t="str">
            <v>Don Leopoldo Gialogo Integrated School</v>
          </cell>
          <cell r="F3890">
            <v>1</v>
          </cell>
          <cell r="G3890">
            <v>0</v>
          </cell>
          <cell r="H3890">
            <v>1</v>
          </cell>
          <cell r="I3890">
            <v>0</v>
          </cell>
          <cell r="J3890">
            <v>1</v>
          </cell>
          <cell r="K3890">
            <v>1</v>
          </cell>
          <cell r="L3890">
            <v>0</v>
          </cell>
          <cell r="M3890">
            <v>0</v>
          </cell>
          <cell r="N3890">
            <v>1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1</v>
          </cell>
        </row>
        <row r="3891">
          <cell r="D3891">
            <v>501450</v>
          </cell>
          <cell r="E3891" t="str">
            <v>Cadoldolan Integrated School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1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1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1</v>
          </cell>
        </row>
        <row r="3892">
          <cell r="D3892">
            <v>302563</v>
          </cell>
          <cell r="E3892" t="str">
            <v>San Enrique Manuel Paluay, Sr. MHS</v>
          </cell>
          <cell r="F3892">
            <v>1</v>
          </cell>
          <cell r="G3892">
            <v>1</v>
          </cell>
          <cell r="H3892">
            <v>0</v>
          </cell>
          <cell r="I3892">
            <v>1</v>
          </cell>
          <cell r="J3892">
            <v>1</v>
          </cell>
          <cell r="K3892">
            <v>1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1</v>
          </cell>
          <cell r="Q3892">
            <v>1</v>
          </cell>
          <cell r="R3892">
            <v>1</v>
          </cell>
          <cell r="S3892">
            <v>0</v>
          </cell>
          <cell r="T3892">
            <v>0</v>
          </cell>
          <cell r="U3892">
            <v>1</v>
          </cell>
        </row>
        <row r="3893">
          <cell r="D3893">
            <v>501461</v>
          </cell>
          <cell r="E3893" t="str">
            <v>Jamog Integrated School</v>
          </cell>
          <cell r="F3893">
            <v>0</v>
          </cell>
          <cell r="G3893">
            <v>1</v>
          </cell>
          <cell r="H3893">
            <v>0</v>
          </cell>
          <cell r="I3893">
            <v>0</v>
          </cell>
          <cell r="J3893">
            <v>0</v>
          </cell>
          <cell r="K3893">
            <v>1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1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1</v>
          </cell>
        </row>
        <row r="3894">
          <cell r="D3894">
            <v>501471</v>
          </cell>
          <cell r="E3894" t="str">
            <v>Lanot Grande Integrated School</v>
          </cell>
          <cell r="F3894">
            <v>0</v>
          </cell>
          <cell r="G3894">
            <v>1</v>
          </cell>
          <cell r="H3894">
            <v>1</v>
          </cell>
          <cell r="I3894">
            <v>0</v>
          </cell>
          <cell r="J3894">
            <v>1</v>
          </cell>
          <cell r="K3894">
            <v>1</v>
          </cell>
          <cell r="L3894">
            <v>0</v>
          </cell>
          <cell r="M3894">
            <v>0</v>
          </cell>
          <cell r="N3894">
            <v>1</v>
          </cell>
          <cell r="O3894">
            <v>1</v>
          </cell>
          <cell r="P3894">
            <v>1</v>
          </cell>
          <cell r="Q3894">
            <v>1</v>
          </cell>
          <cell r="R3894">
            <v>1</v>
          </cell>
          <cell r="S3894">
            <v>0</v>
          </cell>
          <cell r="T3894">
            <v>0</v>
          </cell>
          <cell r="U3894">
            <v>1</v>
          </cell>
        </row>
        <row r="3895">
          <cell r="D3895">
            <v>302777</v>
          </cell>
          <cell r="E3895" t="str">
            <v>Sipaway National High School</v>
          </cell>
          <cell r="F3895">
            <v>1</v>
          </cell>
          <cell r="G3895">
            <v>1</v>
          </cell>
          <cell r="H3895">
            <v>1</v>
          </cell>
          <cell r="I3895">
            <v>1</v>
          </cell>
          <cell r="J3895">
            <v>1</v>
          </cell>
          <cell r="K3895">
            <v>1</v>
          </cell>
          <cell r="L3895">
            <v>1</v>
          </cell>
          <cell r="M3895">
            <v>1</v>
          </cell>
          <cell r="N3895">
            <v>1</v>
          </cell>
          <cell r="O3895">
            <v>1</v>
          </cell>
          <cell r="P3895">
            <v>1</v>
          </cell>
          <cell r="Q3895">
            <v>1</v>
          </cell>
          <cell r="R3895">
            <v>1</v>
          </cell>
          <cell r="S3895">
            <v>0</v>
          </cell>
          <cell r="T3895">
            <v>1</v>
          </cell>
          <cell r="U3895">
            <v>1</v>
          </cell>
        </row>
        <row r="3896">
          <cell r="D3896">
            <v>501487</v>
          </cell>
          <cell r="E3896" t="str">
            <v>Tabugon Integrated School</v>
          </cell>
          <cell r="F3896">
            <v>0</v>
          </cell>
          <cell r="G3896">
            <v>1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1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</row>
        <row r="3897">
          <cell r="D3897">
            <v>302638</v>
          </cell>
          <cell r="E3897" t="str">
            <v>Gil Montilla NHS - Cartagena Ext.</v>
          </cell>
          <cell r="F3897">
            <v>1</v>
          </cell>
          <cell r="G3897">
            <v>1</v>
          </cell>
          <cell r="H3897">
            <v>1</v>
          </cell>
          <cell r="I3897">
            <v>0</v>
          </cell>
          <cell r="J3897">
            <v>1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1</v>
          </cell>
          <cell r="Q3897">
            <v>1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</row>
        <row r="3898">
          <cell r="D3898">
            <v>302499</v>
          </cell>
          <cell r="E3898" t="str">
            <v>Escalantera NHS</v>
          </cell>
          <cell r="F3898">
            <v>1</v>
          </cell>
          <cell r="G3898">
            <v>1</v>
          </cell>
          <cell r="H3898">
            <v>0</v>
          </cell>
          <cell r="I3898">
            <v>0</v>
          </cell>
          <cell r="J3898">
            <v>1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1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1</v>
          </cell>
        </row>
        <row r="3899">
          <cell r="D3899">
            <v>311103</v>
          </cell>
          <cell r="E3899" t="str">
            <v>Cabacungan NHS - Masulog Ext.</v>
          </cell>
          <cell r="F3899">
            <v>1</v>
          </cell>
          <cell r="G3899">
            <v>1</v>
          </cell>
          <cell r="H3899">
            <v>0</v>
          </cell>
          <cell r="I3899">
            <v>0</v>
          </cell>
          <cell r="J3899">
            <v>0</v>
          </cell>
          <cell r="K3899">
            <v>1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1</v>
          </cell>
          <cell r="Q3899">
            <v>1</v>
          </cell>
          <cell r="R3899">
            <v>1</v>
          </cell>
          <cell r="S3899">
            <v>0</v>
          </cell>
          <cell r="T3899">
            <v>1</v>
          </cell>
          <cell r="U3899">
            <v>0</v>
          </cell>
        </row>
        <row r="3900">
          <cell r="D3900">
            <v>501075</v>
          </cell>
          <cell r="E3900" t="str">
            <v>Adlawan Integrated School</v>
          </cell>
          <cell r="F3900">
            <v>1</v>
          </cell>
          <cell r="G3900">
            <v>1</v>
          </cell>
          <cell r="H3900">
            <v>0</v>
          </cell>
          <cell r="I3900">
            <v>0</v>
          </cell>
          <cell r="J3900">
            <v>1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1</v>
          </cell>
          <cell r="P3900">
            <v>1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1</v>
          </cell>
        </row>
        <row r="3901">
          <cell r="D3901">
            <v>500201</v>
          </cell>
          <cell r="E3901" t="str">
            <v>Violeta Integrated School</v>
          </cell>
          <cell r="F3901">
            <v>1</v>
          </cell>
          <cell r="G3901">
            <v>1</v>
          </cell>
          <cell r="H3901">
            <v>0</v>
          </cell>
          <cell r="I3901">
            <v>0</v>
          </cell>
          <cell r="J3901">
            <v>1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1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1</v>
          </cell>
        </row>
        <row r="3902">
          <cell r="D3902">
            <v>302688</v>
          </cell>
          <cell r="E3902" t="str">
            <v>Tabu NHS</v>
          </cell>
          <cell r="F3902">
            <v>1</v>
          </cell>
          <cell r="G3902">
            <v>1</v>
          </cell>
          <cell r="H3902">
            <v>0</v>
          </cell>
          <cell r="I3902">
            <v>1</v>
          </cell>
          <cell r="J3902">
            <v>1</v>
          </cell>
          <cell r="K3902">
            <v>1</v>
          </cell>
          <cell r="L3902">
            <v>0</v>
          </cell>
          <cell r="M3902">
            <v>0</v>
          </cell>
          <cell r="N3902">
            <v>1</v>
          </cell>
          <cell r="O3902">
            <v>0</v>
          </cell>
          <cell r="P3902">
            <v>1</v>
          </cell>
          <cell r="Q3902">
            <v>1</v>
          </cell>
          <cell r="R3902">
            <v>0</v>
          </cell>
          <cell r="S3902">
            <v>0</v>
          </cell>
          <cell r="T3902">
            <v>0</v>
          </cell>
          <cell r="U3902">
            <v>1</v>
          </cell>
        </row>
        <row r="3903">
          <cell r="D3903">
            <v>302792</v>
          </cell>
          <cell r="E3903" t="str">
            <v>Camansi National High School</v>
          </cell>
          <cell r="F3903">
            <v>1</v>
          </cell>
          <cell r="G3903">
            <v>1</v>
          </cell>
          <cell r="H3903">
            <v>0</v>
          </cell>
          <cell r="I3903">
            <v>1</v>
          </cell>
          <cell r="J3903">
            <v>1</v>
          </cell>
          <cell r="K3903">
            <v>1</v>
          </cell>
          <cell r="L3903">
            <v>0</v>
          </cell>
          <cell r="M3903">
            <v>1</v>
          </cell>
          <cell r="N3903">
            <v>1</v>
          </cell>
          <cell r="O3903">
            <v>1</v>
          </cell>
          <cell r="P3903">
            <v>1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1</v>
          </cell>
        </row>
        <row r="3904">
          <cell r="D3904">
            <v>501472</v>
          </cell>
          <cell r="E3904" t="str">
            <v>Pandan Integrated School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1</v>
          </cell>
          <cell r="K3904">
            <v>1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1</v>
          </cell>
          <cell r="Q3904">
            <v>1</v>
          </cell>
          <cell r="R3904">
            <v>0</v>
          </cell>
          <cell r="S3904">
            <v>0</v>
          </cell>
          <cell r="T3904">
            <v>0</v>
          </cell>
          <cell r="U3904">
            <v>1</v>
          </cell>
        </row>
        <row r="3905">
          <cell r="D3905">
            <v>302635</v>
          </cell>
          <cell r="E3905" t="str">
            <v>Gil Montilla NHS - Cabadiangan Ext.</v>
          </cell>
          <cell r="F3905">
            <v>0</v>
          </cell>
          <cell r="G3905">
            <v>1</v>
          </cell>
          <cell r="H3905">
            <v>0</v>
          </cell>
          <cell r="I3905">
            <v>0</v>
          </cell>
          <cell r="J3905">
            <v>1</v>
          </cell>
          <cell r="K3905">
            <v>1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1</v>
          </cell>
          <cell r="R3905">
            <v>1</v>
          </cell>
          <cell r="S3905">
            <v>0</v>
          </cell>
          <cell r="T3905">
            <v>0</v>
          </cell>
          <cell r="U3905">
            <v>1</v>
          </cell>
        </row>
        <row r="3906">
          <cell r="D3906">
            <v>302797</v>
          </cell>
          <cell r="E3906" t="str">
            <v>Tabugon NHS</v>
          </cell>
          <cell r="F3906">
            <v>1</v>
          </cell>
          <cell r="G3906">
            <v>0</v>
          </cell>
          <cell r="H3906">
            <v>1</v>
          </cell>
          <cell r="I3906">
            <v>0</v>
          </cell>
          <cell r="J3906">
            <v>0</v>
          </cell>
          <cell r="K3906">
            <v>1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1</v>
          </cell>
          <cell r="Q3906">
            <v>1</v>
          </cell>
          <cell r="R3906">
            <v>0</v>
          </cell>
          <cell r="S3906">
            <v>0</v>
          </cell>
          <cell r="T3906">
            <v>1</v>
          </cell>
          <cell r="U3906">
            <v>0</v>
          </cell>
        </row>
        <row r="3907">
          <cell r="D3907">
            <v>302406</v>
          </cell>
          <cell r="E3907" t="str">
            <v>Ivisan NHS</v>
          </cell>
          <cell r="F3907">
            <v>1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</row>
        <row r="3908">
          <cell r="D3908">
            <v>302360</v>
          </cell>
          <cell r="E3908" t="str">
            <v>Igcado NHS</v>
          </cell>
          <cell r="F3908">
            <v>1</v>
          </cell>
          <cell r="G3908">
            <v>1</v>
          </cell>
          <cell r="H3908">
            <v>1</v>
          </cell>
          <cell r="I3908">
            <v>0</v>
          </cell>
          <cell r="J3908">
            <v>0</v>
          </cell>
          <cell r="K3908">
            <v>1</v>
          </cell>
          <cell r="L3908">
            <v>0</v>
          </cell>
          <cell r="M3908">
            <v>0</v>
          </cell>
          <cell r="N3908">
            <v>0</v>
          </cell>
          <cell r="O3908">
            <v>1</v>
          </cell>
          <cell r="P3908">
            <v>1</v>
          </cell>
          <cell r="Q3908">
            <v>1</v>
          </cell>
          <cell r="R3908">
            <v>0</v>
          </cell>
          <cell r="S3908">
            <v>0</v>
          </cell>
          <cell r="T3908">
            <v>0</v>
          </cell>
          <cell r="U3908">
            <v>1</v>
          </cell>
        </row>
        <row r="3909">
          <cell r="D3909">
            <v>302631</v>
          </cell>
          <cell r="E3909" t="str">
            <v>Florentina F. Caña Recto NHS - Caliling Ext.</v>
          </cell>
          <cell r="F3909">
            <v>1</v>
          </cell>
          <cell r="G3909">
            <v>1</v>
          </cell>
          <cell r="H3909">
            <v>1</v>
          </cell>
          <cell r="I3909">
            <v>1</v>
          </cell>
          <cell r="J3909">
            <v>1</v>
          </cell>
          <cell r="K3909">
            <v>1</v>
          </cell>
          <cell r="L3909">
            <v>1</v>
          </cell>
          <cell r="M3909">
            <v>1</v>
          </cell>
          <cell r="N3909">
            <v>1</v>
          </cell>
          <cell r="O3909">
            <v>1</v>
          </cell>
          <cell r="P3909">
            <v>1</v>
          </cell>
          <cell r="Q3909">
            <v>1</v>
          </cell>
          <cell r="R3909">
            <v>1</v>
          </cell>
          <cell r="S3909">
            <v>1</v>
          </cell>
          <cell r="T3909">
            <v>1</v>
          </cell>
          <cell r="U3909">
            <v>1</v>
          </cell>
        </row>
        <row r="3910">
          <cell r="D3910">
            <v>302657</v>
          </cell>
          <cell r="E3910" t="str">
            <v>Manghanoy National High School</v>
          </cell>
          <cell r="F3910">
            <v>1</v>
          </cell>
          <cell r="G3910">
            <v>1</v>
          </cell>
          <cell r="H3910">
            <v>0</v>
          </cell>
          <cell r="I3910">
            <v>0</v>
          </cell>
          <cell r="J3910">
            <v>0</v>
          </cell>
          <cell r="K3910">
            <v>1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1</v>
          </cell>
          <cell r="Q3910">
            <v>1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</row>
        <row r="3911">
          <cell r="D3911">
            <v>302794</v>
          </cell>
          <cell r="E3911" t="str">
            <v>Inapoy NHS</v>
          </cell>
          <cell r="F3911">
            <v>1</v>
          </cell>
          <cell r="G3911">
            <v>1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1</v>
          </cell>
          <cell r="Q3911">
            <v>1</v>
          </cell>
          <cell r="R3911">
            <v>0</v>
          </cell>
          <cell r="S3911">
            <v>0</v>
          </cell>
          <cell r="T3911">
            <v>1</v>
          </cell>
          <cell r="U3911">
            <v>0</v>
          </cell>
        </row>
        <row r="3912">
          <cell r="D3912">
            <v>501437</v>
          </cell>
          <cell r="E3912" t="str">
            <v>Tapulang Integrated School</v>
          </cell>
          <cell r="F3912">
            <v>0</v>
          </cell>
          <cell r="G3912">
            <v>1</v>
          </cell>
          <cell r="H3912">
            <v>1</v>
          </cell>
          <cell r="I3912">
            <v>0</v>
          </cell>
          <cell r="J3912">
            <v>1</v>
          </cell>
          <cell r="K3912">
            <v>0</v>
          </cell>
          <cell r="L3912">
            <v>0</v>
          </cell>
          <cell r="M3912">
            <v>1</v>
          </cell>
          <cell r="N3912">
            <v>1</v>
          </cell>
          <cell r="O3912">
            <v>1</v>
          </cell>
          <cell r="P3912">
            <v>0</v>
          </cell>
          <cell r="Q3912">
            <v>0</v>
          </cell>
          <cell r="R3912">
            <v>1</v>
          </cell>
          <cell r="S3912">
            <v>0</v>
          </cell>
          <cell r="T3912">
            <v>0</v>
          </cell>
          <cell r="U3912">
            <v>1</v>
          </cell>
        </row>
        <row r="3913">
          <cell r="D3913">
            <v>501073</v>
          </cell>
          <cell r="E3913" t="str">
            <v>Lawa-an Integrated School</v>
          </cell>
          <cell r="F3913">
            <v>1</v>
          </cell>
          <cell r="G3913">
            <v>1</v>
          </cell>
          <cell r="H3913">
            <v>1</v>
          </cell>
          <cell r="I3913">
            <v>0</v>
          </cell>
          <cell r="J3913">
            <v>1</v>
          </cell>
          <cell r="K3913">
            <v>1</v>
          </cell>
          <cell r="L3913">
            <v>1</v>
          </cell>
          <cell r="M3913">
            <v>0</v>
          </cell>
          <cell r="N3913">
            <v>0</v>
          </cell>
          <cell r="O3913">
            <v>0</v>
          </cell>
          <cell r="P3913">
            <v>1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</row>
        <row r="3914">
          <cell r="D3914">
            <v>302775</v>
          </cell>
          <cell r="E3914" t="str">
            <v>Julio Ledesma National High School</v>
          </cell>
          <cell r="F3914">
            <v>1</v>
          </cell>
          <cell r="G3914">
            <v>0</v>
          </cell>
          <cell r="H3914">
            <v>1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1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1</v>
          </cell>
          <cell r="U3914">
            <v>0</v>
          </cell>
        </row>
        <row r="3915">
          <cell r="D3915">
            <v>310801</v>
          </cell>
          <cell r="E3915" t="str">
            <v>Bag - ong Barrio NHS</v>
          </cell>
          <cell r="F3915">
            <v>1</v>
          </cell>
          <cell r="G3915">
            <v>0</v>
          </cell>
          <cell r="H3915">
            <v>0</v>
          </cell>
          <cell r="I3915">
            <v>1</v>
          </cell>
          <cell r="J3915">
            <v>1</v>
          </cell>
          <cell r="K3915">
            <v>1</v>
          </cell>
          <cell r="L3915">
            <v>0</v>
          </cell>
          <cell r="M3915">
            <v>0</v>
          </cell>
          <cell r="N3915">
            <v>1</v>
          </cell>
          <cell r="O3915">
            <v>0</v>
          </cell>
          <cell r="P3915">
            <v>0</v>
          </cell>
          <cell r="Q3915">
            <v>1</v>
          </cell>
          <cell r="R3915">
            <v>0</v>
          </cell>
          <cell r="S3915">
            <v>0</v>
          </cell>
          <cell r="T3915">
            <v>0</v>
          </cell>
          <cell r="U3915">
            <v>1</v>
          </cell>
        </row>
        <row r="3916">
          <cell r="D3916">
            <v>302632</v>
          </cell>
          <cell r="E3916" t="str">
            <v>GIL MONTILLA NATIONAL HIGH SCHOOL</v>
          </cell>
          <cell r="F3916">
            <v>1</v>
          </cell>
          <cell r="G3916">
            <v>1</v>
          </cell>
          <cell r="H3916">
            <v>1</v>
          </cell>
          <cell r="I3916">
            <v>0</v>
          </cell>
          <cell r="J3916">
            <v>0</v>
          </cell>
          <cell r="K3916">
            <v>1</v>
          </cell>
          <cell r="L3916">
            <v>0</v>
          </cell>
          <cell r="M3916">
            <v>1</v>
          </cell>
          <cell r="N3916">
            <v>0</v>
          </cell>
          <cell r="O3916">
            <v>0</v>
          </cell>
          <cell r="P3916">
            <v>1</v>
          </cell>
          <cell r="Q3916">
            <v>1</v>
          </cell>
          <cell r="R3916">
            <v>0</v>
          </cell>
          <cell r="S3916">
            <v>0</v>
          </cell>
          <cell r="T3916">
            <v>1</v>
          </cell>
          <cell r="U3916">
            <v>0</v>
          </cell>
        </row>
        <row r="3917">
          <cell r="D3917">
            <v>302713</v>
          </cell>
          <cell r="E3917" t="str">
            <v>Jovito H. Sayson NHS</v>
          </cell>
          <cell r="F3917">
            <v>1</v>
          </cell>
          <cell r="G3917">
            <v>1</v>
          </cell>
          <cell r="H3917">
            <v>1</v>
          </cell>
          <cell r="I3917">
            <v>0</v>
          </cell>
          <cell r="J3917">
            <v>1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1</v>
          </cell>
          <cell r="R3917">
            <v>1</v>
          </cell>
          <cell r="S3917">
            <v>0</v>
          </cell>
          <cell r="T3917">
            <v>0</v>
          </cell>
          <cell r="U3917">
            <v>1</v>
          </cell>
        </row>
        <row r="3918">
          <cell r="D3918">
            <v>302405</v>
          </cell>
          <cell r="E3918" t="str">
            <v>Jose Diva Avelino Jr. NHS (Hipona NHS)</v>
          </cell>
          <cell r="F3918">
            <v>1</v>
          </cell>
          <cell r="G3918">
            <v>1</v>
          </cell>
          <cell r="H3918">
            <v>1</v>
          </cell>
          <cell r="I3918">
            <v>1</v>
          </cell>
          <cell r="J3918">
            <v>1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1</v>
          </cell>
          <cell r="R3918">
            <v>1</v>
          </cell>
          <cell r="S3918">
            <v>0</v>
          </cell>
          <cell r="T3918">
            <v>1</v>
          </cell>
          <cell r="U3918">
            <v>0</v>
          </cell>
        </row>
        <row r="3919">
          <cell r="D3919">
            <v>500516</v>
          </cell>
          <cell r="E3919" t="str">
            <v>Eleodoro J. Ponsaran Integrated School</v>
          </cell>
          <cell r="F3919">
            <v>1</v>
          </cell>
          <cell r="G3919">
            <v>1</v>
          </cell>
          <cell r="H3919">
            <v>0</v>
          </cell>
          <cell r="I3919">
            <v>0</v>
          </cell>
          <cell r="J3919">
            <v>1</v>
          </cell>
          <cell r="K3919">
            <v>1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1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1</v>
          </cell>
        </row>
        <row r="3920">
          <cell r="D3920">
            <v>302708</v>
          </cell>
          <cell r="E3920" t="str">
            <v>Generoso Villanueva, Sr. NHS</v>
          </cell>
          <cell r="F3920">
            <v>1</v>
          </cell>
          <cell r="G3920">
            <v>0</v>
          </cell>
          <cell r="H3920">
            <v>1</v>
          </cell>
          <cell r="I3920">
            <v>1</v>
          </cell>
          <cell r="J3920">
            <v>1</v>
          </cell>
          <cell r="K3920">
            <v>0</v>
          </cell>
          <cell r="L3920">
            <v>0</v>
          </cell>
          <cell r="M3920">
            <v>0</v>
          </cell>
          <cell r="N3920">
            <v>1</v>
          </cell>
          <cell r="O3920">
            <v>0</v>
          </cell>
          <cell r="P3920">
            <v>1</v>
          </cell>
          <cell r="Q3920">
            <v>1</v>
          </cell>
          <cell r="R3920">
            <v>0</v>
          </cell>
          <cell r="S3920">
            <v>0</v>
          </cell>
          <cell r="T3920">
            <v>0</v>
          </cell>
          <cell r="U3920">
            <v>1</v>
          </cell>
        </row>
        <row r="3921">
          <cell r="D3921">
            <v>302586</v>
          </cell>
          <cell r="E3921" t="str">
            <v>Agpangi NHS</v>
          </cell>
          <cell r="F3921">
            <v>1</v>
          </cell>
          <cell r="G3921">
            <v>1</v>
          </cell>
          <cell r="H3921">
            <v>0</v>
          </cell>
          <cell r="I3921">
            <v>1</v>
          </cell>
          <cell r="J3921">
            <v>1</v>
          </cell>
          <cell r="K3921">
            <v>1</v>
          </cell>
          <cell r="L3921">
            <v>1</v>
          </cell>
          <cell r="M3921">
            <v>0</v>
          </cell>
          <cell r="N3921">
            <v>0</v>
          </cell>
          <cell r="O3921">
            <v>0</v>
          </cell>
          <cell r="P3921">
            <v>1</v>
          </cell>
          <cell r="Q3921">
            <v>1</v>
          </cell>
          <cell r="R3921">
            <v>0</v>
          </cell>
          <cell r="S3921">
            <v>0</v>
          </cell>
          <cell r="T3921">
            <v>0</v>
          </cell>
          <cell r="U3921">
            <v>1</v>
          </cell>
        </row>
        <row r="3922">
          <cell r="D3922">
            <v>302672</v>
          </cell>
          <cell r="E3922" t="str">
            <v>Binalbagan NHS - Santol Ext.</v>
          </cell>
          <cell r="F3922">
            <v>1</v>
          </cell>
          <cell r="G3922">
            <v>1</v>
          </cell>
          <cell r="H3922">
            <v>0</v>
          </cell>
          <cell r="I3922">
            <v>0</v>
          </cell>
          <cell r="J3922">
            <v>1</v>
          </cell>
          <cell r="K3922">
            <v>0</v>
          </cell>
          <cell r="L3922">
            <v>1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1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</row>
        <row r="3923">
          <cell r="D3923">
            <v>302700</v>
          </cell>
          <cell r="E3923" t="str">
            <v>Alangilan NHS</v>
          </cell>
          <cell r="F3923">
            <v>1</v>
          </cell>
          <cell r="G3923">
            <v>1</v>
          </cell>
          <cell r="H3923">
            <v>1</v>
          </cell>
          <cell r="I3923">
            <v>1</v>
          </cell>
          <cell r="J3923">
            <v>1</v>
          </cell>
          <cell r="K3923">
            <v>1</v>
          </cell>
          <cell r="L3923">
            <v>1</v>
          </cell>
          <cell r="M3923">
            <v>1</v>
          </cell>
          <cell r="N3923">
            <v>1</v>
          </cell>
          <cell r="O3923">
            <v>1</v>
          </cell>
          <cell r="P3923">
            <v>1</v>
          </cell>
          <cell r="Q3923">
            <v>1</v>
          </cell>
          <cell r="R3923">
            <v>1</v>
          </cell>
          <cell r="S3923">
            <v>1</v>
          </cell>
          <cell r="T3923">
            <v>1</v>
          </cell>
          <cell r="U3923">
            <v>1</v>
          </cell>
        </row>
        <row r="3924">
          <cell r="D3924">
            <v>302704</v>
          </cell>
          <cell r="E3924" t="str">
            <v>Romanito Maravilla NHS</v>
          </cell>
          <cell r="F3924">
            <v>1</v>
          </cell>
          <cell r="G3924">
            <v>0</v>
          </cell>
          <cell r="H3924">
            <v>1</v>
          </cell>
          <cell r="I3924">
            <v>0</v>
          </cell>
          <cell r="J3924">
            <v>1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1</v>
          </cell>
          <cell r="Q3924">
            <v>1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</row>
        <row r="3925">
          <cell r="D3925">
            <v>302668</v>
          </cell>
          <cell r="E3925" t="str">
            <v>Negros Occ. NAISHI</v>
          </cell>
          <cell r="F3925">
            <v>1</v>
          </cell>
          <cell r="G3925">
            <v>1</v>
          </cell>
          <cell r="H3925">
            <v>1</v>
          </cell>
          <cell r="I3925">
            <v>1</v>
          </cell>
          <cell r="J3925">
            <v>1</v>
          </cell>
          <cell r="K3925">
            <v>0</v>
          </cell>
          <cell r="L3925">
            <v>0</v>
          </cell>
          <cell r="M3925">
            <v>1</v>
          </cell>
          <cell r="N3925">
            <v>0</v>
          </cell>
          <cell r="O3925">
            <v>0</v>
          </cell>
          <cell r="P3925">
            <v>0</v>
          </cell>
          <cell r="Q3925">
            <v>1</v>
          </cell>
          <cell r="R3925">
            <v>1</v>
          </cell>
          <cell r="S3925">
            <v>0</v>
          </cell>
          <cell r="T3925">
            <v>0</v>
          </cell>
          <cell r="U3925">
            <v>0</v>
          </cell>
        </row>
        <row r="3926">
          <cell r="D3926">
            <v>302656</v>
          </cell>
          <cell r="E3926" t="str">
            <v>La Castellana NHS</v>
          </cell>
          <cell r="F3926">
            <v>1</v>
          </cell>
          <cell r="G3926">
            <v>1</v>
          </cell>
          <cell r="H3926">
            <v>1</v>
          </cell>
          <cell r="I3926">
            <v>1</v>
          </cell>
          <cell r="J3926">
            <v>1</v>
          </cell>
          <cell r="K3926">
            <v>1</v>
          </cell>
          <cell r="L3926">
            <v>1</v>
          </cell>
          <cell r="M3926">
            <v>1</v>
          </cell>
          <cell r="N3926">
            <v>1</v>
          </cell>
          <cell r="O3926">
            <v>1</v>
          </cell>
          <cell r="P3926">
            <v>1</v>
          </cell>
          <cell r="Q3926">
            <v>1</v>
          </cell>
          <cell r="R3926">
            <v>1</v>
          </cell>
          <cell r="S3926">
            <v>1</v>
          </cell>
          <cell r="T3926">
            <v>1</v>
          </cell>
          <cell r="U3926">
            <v>1</v>
          </cell>
        </row>
        <row r="3927">
          <cell r="D3927">
            <v>302647</v>
          </cell>
          <cell r="E3927" t="str">
            <v>Guinpana-an National High School - Mamballo Extension</v>
          </cell>
          <cell r="F3927">
            <v>1</v>
          </cell>
          <cell r="G3927">
            <v>1</v>
          </cell>
          <cell r="H3927">
            <v>1</v>
          </cell>
          <cell r="I3927">
            <v>0</v>
          </cell>
          <cell r="J3927">
            <v>1</v>
          </cell>
          <cell r="K3927">
            <v>1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1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</row>
        <row r="3928">
          <cell r="D3928">
            <v>501476</v>
          </cell>
          <cell r="E3928" t="str">
            <v>Juanico Integrated School</v>
          </cell>
          <cell r="F3928">
            <v>0</v>
          </cell>
          <cell r="G3928">
            <v>1</v>
          </cell>
          <cell r="H3928">
            <v>0</v>
          </cell>
          <cell r="I3928">
            <v>0</v>
          </cell>
          <cell r="J3928">
            <v>0</v>
          </cell>
          <cell r="K3928">
            <v>1</v>
          </cell>
          <cell r="L3928">
            <v>0</v>
          </cell>
          <cell r="M3928">
            <v>1</v>
          </cell>
          <cell r="N3928">
            <v>1</v>
          </cell>
          <cell r="O3928">
            <v>0</v>
          </cell>
          <cell r="P3928">
            <v>1</v>
          </cell>
          <cell r="Q3928">
            <v>1</v>
          </cell>
          <cell r="R3928">
            <v>0</v>
          </cell>
          <cell r="S3928">
            <v>0</v>
          </cell>
          <cell r="T3928">
            <v>0</v>
          </cell>
          <cell r="U3928">
            <v>1</v>
          </cell>
        </row>
        <row r="3929">
          <cell r="D3929">
            <v>302592</v>
          </cell>
          <cell r="E3929" t="str">
            <v>Biao National High School</v>
          </cell>
          <cell r="F3929">
            <v>1</v>
          </cell>
          <cell r="G3929">
            <v>1</v>
          </cell>
          <cell r="H3929">
            <v>0</v>
          </cell>
          <cell r="I3929">
            <v>1</v>
          </cell>
          <cell r="J3929">
            <v>1</v>
          </cell>
          <cell r="K3929">
            <v>1</v>
          </cell>
          <cell r="L3929">
            <v>0</v>
          </cell>
          <cell r="M3929">
            <v>1</v>
          </cell>
          <cell r="N3929">
            <v>0</v>
          </cell>
          <cell r="O3929">
            <v>1</v>
          </cell>
          <cell r="P3929">
            <v>1</v>
          </cell>
          <cell r="Q3929">
            <v>1</v>
          </cell>
          <cell r="R3929">
            <v>1</v>
          </cell>
          <cell r="S3929">
            <v>0</v>
          </cell>
          <cell r="T3929">
            <v>1</v>
          </cell>
          <cell r="U3929">
            <v>1</v>
          </cell>
        </row>
        <row r="3930">
          <cell r="D3930">
            <v>311101</v>
          </cell>
          <cell r="E3930" t="str">
            <v>Binalbagan NHS - NOSOF Ext.</v>
          </cell>
          <cell r="F3930">
            <v>1</v>
          </cell>
          <cell r="G3930">
            <v>1</v>
          </cell>
          <cell r="H3930">
            <v>1</v>
          </cell>
          <cell r="I3930">
            <v>1</v>
          </cell>
          <cell r="J3930">
            <v>1</v>
          </cell>
          <cell r="K3930">
            <v>1</v>
          </cell>
          <cell r="L3930">
            <v>0</v>
          </cell>
          <cell r="M3930">
            <v>1</v>
          </cell>
          <cell r="N3930">
            <v>0</v>
          </cell>
          <cell r="O3930">
            <v>0</v>
          </cell>
          <cell r="P3930">
            <v>1</v>
          </cell>
          <cell r="Q3930">
            <v>0</v>
          </cell>
          <cell r="R3930">
            <v>1</v>
          </cell>
          <cell r="S3930">
            <v>0</v>
          </cell>
          <cell r="T3930">
            <v>1</v>
          </cell>
          <cell r="U3930">
            <v>1</v>
          </cell>
        </row>
        <row r="3931">
          <cell r="D3931">
            <v>302619</v>
          </cell>
          <cell r="E3931" t="str">
            <v>Dr. Antonio A. Lizares NHS</v>
          </cell>
          <cell r="F3931">
            <v>1</v>
          </cell>
          <cell r="G3931">
            <v>0</v>
          </cell>
          <cell r="H3931">
            <v>1</v>
          </cell>
          <cell r="I3931">
            <v>0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1</v>
          </cell>
          <cell r="Q3931">
            <v>1</v>
          </cell>
          <cell r="R3931">
            <v>0</v>
          </cell>
          <cell r="S3931">
            <v>0</v>
          </cell>
          <cell r="T3931">
            <v>1</v>
          </cell>
          <cell r="U3931">
            <v>0</v>
          </cell>
        </row>
        <row r="3932">
          <cell r="D3932">
            <v>302774</v>
          </cell>
          <cell r="E3932" t="str">
            <v>Don Carlos Ledesma NHS</v>
          </cell>
          <cell r="F3932">
            <v>1</v>
          </cell>
          <cell r="G3932">
            <v>1</v>
          </cell>
          <cell r="H3932">
            <v>1</v>
          </cell>
          <cell r="I3932">
            <v>1</v>
          </cell>
          <cell r="J3932">
            <v>1</v>
          </cell>
          <cell r="K3932">
            <v>1</v>
          </cell>
          <cell r="L3932">
            <v>1</v>
          </cell>
          <cell r="M3932">
            <v>1</v>
          </cell>
          <cell r="N3932">
            <v>1</v>
          </cell>
          <cell r="O3932">
            <v>1</v>
          </cell>
          <cell r="P3932">
            <v>1</v>
          </cell>
          <cell r="Q3932">
            <v>1</v>
          </cell>
          <cell r="R3932">
            <v>1</v>
          </cell>
          <cell r="S3932">
            <v>1</v>
          </cell>
          <cell r="T3932">
            <v>1</v>
          </cell>
          <cell r="U3932">
            <v>1</v>
          </cell>
        </row>
        <row r="3933">
          <cell r="D3933">
            <v>311020</v>
          </cell>
          <cell r="E3933" t="str">
            <v>Caninguan NHS</v>
          </cell>
          <cell r="F3933">
            <v>1</v>
          </cell>
          <cell r="G3933">
            <v>1</v>
          </cell>
          <cell r="H3933">
            <v>1</v>
          </cell>
          <cell r="I3933">
            <v>0</v>
          </cell>
          <cell r="J3933">
            <v>1</v>
          </cell>
          <cell r="K3933">
            <v>1</v>
          </cell>
          <cell r="L3933">
            <v>1</v>
          </cell>
          <cell r="M3933">
            <v>0</v>
          </cell>
          <cell r="N3933">
            <v>1</v>
          </cell>
          <cell r="O3933">
            <v>1</v>
          </cell>
          <cell r="P3933">
            <v>1</v>
          </cell>
          <cell r="Q3933">
            <v>1</v>
          </cell>
          <cell r="R3933">
            <v>1</v>
          </cell>
          <cell r="S3933">
            <v>0</v>
          </cell>
          <cell r="T3933">
            <v>1</v>
          </cell>
          <cell r="U3933">
            <v>1</v>
          </cell>
        </row>
        <row r="3934">
          <cell r="D3934">
            <v>500190</v>
          </cell>
          <cell r="E3934" t="str">
            <v>Fr. Gratian Murray, AFSC IS</v>
          </cell>
          <cell r="F3934">
            <v>1</v>
          </cell>
          <cell r="G3934">
            <v>1</v>
          </cell>
          <cell r="H3934">
            <v>1</v>
          </cell>
          <cell r="I3934">
            <v>1</v>
          </cell>
          <cell r="J3934">
            <v>1</v>
          </cell>
          <cell r="K3934">
            <v>1</v>
          </cell>
          <cell r="L3934">
            <v>1</v>
          </cell>
          <cell r="M3934">
            <v>0</v>
          </cell>
          <cell r="N3934">
            <v>0</v>
          </cell>
          <cell r="O3934">
            <v>0</v>
          </cell>
          <cell r="P3934">
            <v>1</v>
          </cell>
          <cell r="Q3934">
            <v>1</v>
          </cell>
          <cell r="R3934">
            <v>1</v>
          </cell>
          <cell r="S3934">
            <v>1</v>
          </cell>
          <cell r="T3934">
            <v>0</v>
          </cell>
          <cell r="U3934">
            <v>1</v>
          </cell>
        </row>
        <row r="3935">
          <cell r="D3935">
            <v>311003</v>
          </cell>
          <cell r="E3935" t="str">
            <v>Jayobo National High School</v>
          </cell>
          <cell r="F3935">
            <v>1</v>
          </cell>
          <cell r="G3935">
            <v>1</v>
          </cell>
          <cell r="H3935">
            <v>0</v>
          </cell>
          <cell r="I3935">
            <v>1</v>
          </cell>
          <cell r="J3935">
            <v>1</v>
          </cell>
          <cell r="K3935">
            <v>1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1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</row>
        <row r="3936">
          <cell r="D3936">
            <v>500195</v>
          </cell>
          <cell r="E3936" t="str">
            <v>Sofronio A. Cordovero Integrated School</v>
          </cell>
          <cell r="F3936">
            <v>1</v>
          </cell>
          <cell r="G3936">
            <v>1</v>
          </cell>
          <cell r="H3936">
            <v>1</v>
          </cell>
          <cell r="I3936">
            <v>1</v>
          </cell>
          <cell r="J3936">
            <v>1</v>
          </cell>
          <cell r="K3936">
            <v>1</v>
          </cell>
          <cell r="L3936">
            <v>1</v>
          </cell>
          <cell r="M3936">
            <v>1</v>
          </cell>
          <cell r="N3936">
            <v>1</v>
          </cell>
          <cell r="O3936">
            <v>1</v>
          </cell>
          <cell r="P3936">
            <v>1</v>
          </cell>
          <cell r="Q3936">
            <v>1</v>
          </cell>
          <cell r="R3936">
            <v>0</v>
          </cell>
          <cell r="S3936">
            <v>0</v>
          </cell>
          <cell r="T3936">
            <v>0</v>
          </cell>
          <cell r="U3936">
            <v>1</v>
          </cell>
        </row>
        <row r="3937">
          <cell r="D3937">
            <v>302707</v>
          </cell>
          <cell r="E3937" t="str">
            <v>Angela Gonzaga NHS</v>
          </cell>
          <cell r="F3937">
            <v>1</v>
          </cell>
          <cell r="G3937">
            <v>1</v>
          </cell>
          <cell r="H3937">
            <v>1</v>
          </cell>
          <cell r="I3937">
            <v>1</v>
          </cell>
          <cell r="J3937">
            <v>1</v>
          </cell>
          <cell r="K3937">
            <v>1</v>
          </cell>
          <cell r="L3937">
            <v>1</v>
          </cell>
          <cell r="M3937">
            <v>1</v>
          </cell>
          <cell r="N3937">
            <v>1</v>
          </cell>
          <cell r="O3937">
            <v>1</v>
          </cell>
          <cell r="P3937">
            <v>1</v>
          </cell>
          <cell r="Q3937">
            <v>1</v>
          </cell>
          <cell r="R3937">
            <v>1</v>
          </cell>
          <cell r="S3937">
            <v>0</v>
          </cell>
          <cell r="T3937">
            <v>1</v>
          </cell>
          <cell r="U3937">
            <v>0</v>
          </cell>
        </row>
        <row r="3938">
          <cell r="D3938">
            <v>302701</v>
          </cell>
          <cell r="E3938" t="str">
            <v>Bacolod City NHS</v>
          </cell>
          <cell r="F3938">
            <v>1</v>
          </cell>
          <cell r="G3938">
            <v>0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1</v>
          </cell>
          <cell r="Q3938">
            <v>1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</row>
        <row r="3939">
          <cell r="D3939">
            <v>302715</v>
          </cell>
          <cell r="E3939" t="str">
            <v>Paglaum Village NHS</v>
          </cell>
          <cell r="F3939">
            <v>1</v>
          </cell>
          <cell r="G3939">
            <v>1</v>
          </cell>
          <cell r="H3939">
            <v>1</v>
          </cell>
          <cell r="I3939">
            <v>1</v>
          </cell>
          <cell r="J3939">
            <v>1</v>
          </cell>
          <cell r="K3939">
            <v>0</v>
          </cell>
          <cell r="L3939">
            <v>0</v>
          </cell>
          <cell r="M3939">
            <v>1</v>
          </cell>
          <cell r="N3939">
            <v>1</v>
          </cell>
          <cell r="O3939">
            <v>1</v>
          </cell>
          <cell r="P3939">
            <v>1</v>
          </cell>
          <cell r="Q3939">
            <v>1</v>
          </cell>
          <cell r="R3939">
            <v>1</v>
          </cell>
          <cell r="S3939">
            <v>0</v>
          </cell>
          <cell r="T3939">
            <v>1</v>
          </cell>
          <cell r="U3939">
            <v>1</v>
          </cell>
        </row>
        <row r="3940">
          <cell r="D3940">
            <v>302776</v>
          </cell>
          <cell r="E3940" t="str">
            <v>Quezon NHS</v>
          </cell>
          <cell r="F3940">
            <v>1</v>
          </cell>
          <cell r="G3940">
            <v>1</v>
          </cell>
          <cell r="H3940">
            <v>0</v>
          </cell>
          <cell r="I3940">
            <v>1</v>
          </cell>
          <cell r="J3940">
            <v>1</v>
          </cell>
          <cell r="K3940">
            <v>1</v>
          </cell>
          <cell r="L3940">
            <v>1</v>
          </cell>
          <cell r="M3940">
            <v>1</v>
          </cell>
          <cell r="N3940">
            <v>1</v>
          </cell>
          <cell r="O3940">
            <v>1</v>
          </cell>
          <cell r="P3940">
            <v>1</v>
          </cell>
          <cell r="Q3940">
            <v>1</v>
          </cell>
          <cell r="R3940">
            <v>1</v>
          </cell>
          <cell r="S3940">
            <v>0</v>
          </cell>
          <cell r="T3940">
            <v>1</v>
          </cell>
          <cell r="U3940">
            <v>1</v>
          </cell>
        </row>
        <row r="3941">
          <cell r="D3941">
            <v>302706</v>
          </cell>
          <cell r="E3941" t="str">
            <v>Emiliano Lizares NHS</v>
          </cell>
          <cell r="F3941">
            <v>1</v>
          </cell>
          <cell r="G3941">
            <v>0</v>
          </cell>
          <cell r="H3941">
            <v>1</v>
          </cell>
          <cell r="I3941">
            <v>0</v>
          </cell>
          <cell r="J3941">
            <v>1</v>
          </cell>
          <cell r="K3941">
            <v>1</v>
          </cell>
          <cell r="L3941">
            <v>0</v>
          </cell>
          <cell r="M3941">
            <v>1</v>
          </cell>
          <cell r="N3941">
            <v>1</v>
          </cell>
          <cell r="O3941">
            <v>1</v>
          </cell>
          <cell r="P3941">
            <v>1</v>
          </cell>
          <cell r="Q3941">
            <v>1</v>
          </cell>
          <cell r="R3941">
            <v>0</v>
          </cell>
          <cell r="S3941">
            <v>0</v>
          </cell>
          <cell r="T3941">
            <v>0</v>
          </cell>
          <cell r="U3941">
            <v>1</v>
          </cell>
        </row>
        <row r="3942">
          <cell r="D3942">
            <v>302575</v>
          </cell>
          <cell r="E3942" t="str">
            <v>Tabugon NHS</v>
          </cell>
          <cell r="F3942">
            <v>1</v>
          </cell>
          <cell r="G3942">
            <v>1</v>
          </cell>
          <cell r="H3942">
            <v>1</v>
          </cell>
          <cell r="I3942">
            <v>1</v>
          </cell>
          <cell r="J3942">
            <v>1</v>
          </cell>
          <cell r="K3942">
            <v>1</v>
          </cell>
          <cell r="L3942">
            <v>0</v>
          </cell>
          <cell r="M3942">
            <v>0</v>
          </cell>
          <cell r="N3942">
            <v>0</v>
          </cell>
          <cell r="O3942">
            <v>1</v>
          </cell>
          <cell r="P3942">
            <v>1</v>
          </cell>
          <cell r="Q3942">
            <v>0</v>
          </cell>
          <cell r="R3942">
            <v>0</v>
          </cell>
          <cell r="S3942">
            <v>0</v>
          </cell>
          <cell r="T3942">
            <v>1</v>
          </cell>
          <cell r="U3942">
            <v>1</v>
          </cell>
        </row>
        <row r="3943">
          <cell r="D3943">
            <v>302519</v>
          </cell>
          <cell r="E3943" t="str">
            <v>Lawigan NHS</v>
          </cell>
          <cell r="F3943">
            <v>1</v>
          </cell>
          <cell r="G3943">
            <v>1</v>
          </cell>
          <cell r="H3943">
            <v>1</v>
          </cell>
          <cell r="I3943">
            <v>1</v>
          </cell>
          <cell r="J3943">
            <v>1</v>
          </cell>
          <cell r="K3943">
            <v>1</v>
          </cell>
          <cell r="L3943">
            <v>1</v>
          </cell>
          <cell r="M3943">
            <v>1</v>
          </cell>
          <cell r="N3943">
            <v>1</v>
          </cell>
          <cell r="O3943">
            <v>1</v>
          </cell>
          <cell r="P3943">
            <v>1</v>
          </cell>
          <cell r="Q3943">
            <v>1</v>
          </cell>
          <cell r="R3943">
            <v>1</v>
          </cell>
          <cell r="S3943">
            <v>1</v>
          </cell>
          <cell r="T3943">
            <v>1</v>
          </cell>
          <cell r="U3943">
            <v>1</v>
          </cell>
        </row>
        <row r="3944">
          <cell r="D3944">
            <v>302398</v>
          </cell>
          <cell r="E3944" t="str">
            <v>Felix Balgos NHS</v>
          </cell>
          <cell r="F3944">
            <v>1</v>
          </cell>
          <cell r="G3944">
            <v>1</v>
          </cell>
          <cell r="H3944">
            <v>1</v>
          </cell>
          <cell r="I3944">
            <v>0</v>
          </cell>
          <cell r="J3944">
            <v>1</v>
          </cell>
          <cell r="K3944">
            <v>1</v>
          </cell>
          <cell r="L3944">
            <v>0</v>
          </cell>
          <cell r="M3944">
            <v>0</v>
          </cell>
          <cell r="N3944">
            <v>1</v>
          </cell>
          <cell r="O3944">
            <v>1</v>
          </cell>
          <cell r="P3944">
            <v>1</v>
          </cell>
          <cell r="Q3944">
            <v>1</v>
          </cell>
          <cell r="R3944">
            <v>1</v>
          </cell>
          <cell r="S3944">
            <v>1</v>
          </cell>
          <cell r="T3944">
            <v>1</v>
          </cell>
          <cell r="U3944">
            <v>1</v>
          </cell>
        </row>
        <row r="3945">
          <cell r="D3945">
            <v>302327</v>
          </cell>
          <cell r="E3945" t="str">
            <v>Numancia National Sch. Of Fisheries</v>
          </cell>
          <cell r="F3945">
            <v>1</v>
          </cell>
          <cell r="G3945">
            <v>1</v>
          </cell>
          <cell r="H3945">
            <v>0</v>
          </cell>
          <cell r="I3945">
            <v>1</v>
          </cell>
          <cell r="J3945">
            <v>1</v>
          </cell>
          <cell r="K3945">
            <v>1</v>
          </cell>
          <cell r="L3945">
            <v>0</v>
          </cell>
          <cell r="M3945">
            <v>0</v>
          </cell>
          <cell r="N3945">
            <v>1</v>
          </cell>
          <cell r="O3945">
            <v>1</v>
          </cell>
          <cell r="P3945">
            <v>1</v>
          </cell>
          <cell r="Q3945">
            <v>1</v>
          </cell>
          <cell r="R3945">
            <v>1</v>
          </cell>
          <cell r="S3945">
            <v>1</v>
          </cell>
          <cell r="T3945">
            <v>1</v>
          </cell>
          <cell r="U3945">
            <v>1</v>
          </cell>
        </row>
        <row r="3946">
          <cell r="D3946">
            <v>302796</v>
          </cell>
          <cell r="E3946" t="str">
            <v>Salong NHS</v>
          </cell>
          <cell r="F3946">
            <v>1</v>
          </cell>
          <cell r="G3946">
            <v>1</v>
          </cell>
          <cell r="H3946">
            <v>1</v>
          </cell>
          <cell r="I3946">
            <v>0</v>
          </cell>
          <cell r="J3946">
            <v>0</v>
          </cell>
          <cell r="K3946">
            <v>1</v>
          </cell>
          <cell r="L3946">
            <v>0</v>
          </cell>
          <cell r="M3946">
            <v>0</v>
          </cell>
          <cell r="N3946">
            <v>1</v>
          </cell>
          <cell r="O3946">
            <v>0</v>
          </cell>
          <cell r="P3946">
            <v>1</v>
          </cell>
          <cell r="Q3946">
            <v>1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</row>
        <row r="3947">
          <cell r="D3947">
            <v>302705</v>
          </cell>
          <cell r="E3947" t="str">
            <v>Domingo Lacson NHS</v>
          </cell>
          <cell r="F3947">
            <v>1</v>
          </cell>
          <cell r="G3947">
            <v>1</v>
          </cell>
          <cell r="H3947">
            <v>1</v>
          </cell>
          <cell r="I3947">
            <v>0</v>
          </cell>
          <cell r="J3947">
            <v>1</v>
          </cell>
          <cell r="K3947">
            <v>1</v>
          </cell>
          <cell r="L3947">
            <v>0</v>
          </cell>
          <cell r="M3947">
            <v>1</v>
          </cell>
          <cell r="N3947">
            <v>1</v>
          </cell>
          <cell r="O3947">
            <v>0</v>
          </cell>
          <cell r="P3947">
            <v>1</v>
          </cell>
          <cell r="Q3947">
            <v>1</v>
          </cell>
          <cell r="R3947">
            <v>0</v>
          </cell>
          <cell r="S3947">
            <v>0</v>
          </cell>
          <cell r="T3947">
            <v>1</v>
          </cell>
          <cell r="U3947">
            <v>0</v>
          </cell>
        </row>
        <row r="3948">
          <cell r="D3948">
            <v>302717</v>
          </cell>
          <cell r="E3948" t="str">
            <v>Cabug NHS</v>
          </cell>
          <cell r="F3948">
            <v>1</v>
          </cell>
          <cell r="G3948">
            <v>0</v>
          </cell>
          <cell r="H3948">
            <v>1</v>
          </cell>
          <cell r="I3948">
            <v>0</v>
          </cell>
          <cell r="J3948">
            <v>1</v>
          </cell>
          <cell r="K3948">
            <v>1</v>
          </cell>
          <cell r="L3948">
            <v>0</v>
          </cell>
          <cell r="M3948">
            <v>1</v>
          </cell>
          <cell r="N3948">
            <v>0</v>
          </cell>
          <cell r="O3948">
            <v>0</v>
          </cell>
          <cell r="P3948">
            <v>1</v>
          </cell>
          <cell r="Q3948">
            <v>1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</row>
        <row r="3949">
          <cell r="D3949">
            <v>302716</v>
          </cell>
          <cell r="E3949" t="str">
            <v>Sum-ag National High School</v>
          </cell>
          <cell r="F3949">
            <v>1</v>
          </cell>
          <cell r="G3949">
            <v>0</v>
          </cell>
          <cell r="H3949">
            <v>1</v>
          </cell>
          <cell r="I3949">
            <v>0</v>
          </cell>
          <cell r="J3949">
            <v>0</v>
          </cell>
          <cell r="K3949">
            <v>1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1</v>
          </cell>
          <cell r="Q3949">
            <v>1</v>
          </cell>
          <cell r="R3949">
            <v>0</v>
          </cell>
          <cell r="S3949">
            <v>0</v>
          </cell>
          <cell r="T3949">
            <v>1</v>
          </cell>
          <cell r="U3949">
            <v>1</v>
          </cell>
        </row>
        <row r="3950">
          <cell r="D3950">
            <v>302682</v>
          </cell>
          <cell r="E3950" t="str">
            <v>Sofronio Carmona Mem. NHS</v>
          </cell>
          <cell r="F3950">
            <v>1</v>
          </cell>
          <cell r="G3950">
            <v>1</v>
          </cell>
          <cell r="H3950">
            <v>1</v>
          </cell>
          <cell r="I3950">
            <v>1</v>
          </cell>
          <cell r="J3950">
            <v>1</v>
          </cell>
          <cell r="K3950">
            <v>1</v>
          </cell>
          <cell r="L3950">
            <v>0</v>
          </cell>
          <cell r="M3950">
            <v>1</v>
          </cell>
          <cell r="N3950">
            <v>1</v>
          </cell>
          <cell r="O3950">
            <v>0</v>
          </cell>
          <cell r="P3950">
            <v>1</v>
          </cell>
          <cell r="Q3950">
            <v>0</v>
          </cell>
          <cell r="R3950">
            <v>0</v>
          </cell>
          <cell r="S3950">
            <v>0</v>
          </cell>
          <cell r="T3950">
            <v>1</v>
          </cell>
          <cell r="U3950">
            <v>0</v>
          </cell>
        </row>
        <row r="3951">
          <cell r="D3951">
            <v>302313</v>
          </cell>
          <cell r="E3951" t="str">
            <v>Linabuan NHS</v>
          </cell>
          <cell r="F3951">
            <v>0</v>
          </cell>
          <cell r="G3951">
            <v>1</v>
          </cell>
          <cell r="H3951">
            <v>1</v>
          </cell>
          <cell r="I3951">
            <v>1</v>
          </cell>
          <cell r="J3951">
            <v>1</v>
          </cell>
          <cell r="K3951">
            <v>1</v>
          </cell>
          <cell r="L3951">
            <v>1</v>
          </cell>
          <cell r="M3951">
            <v>0</v>
          </cell>
          <cell r="N3951">
            <v>1</v>
          </cell>
          <cell r="O3951">
            <v>1</v>
          </cell>
          <cell r="P3951">
            <v>1</v>
          </cell>
          <cell r="Q3951">
            <v>1</v>
          </cell>
          <cell r="R3951">
            <v>1</v>
          </cell>
          <cell r="S3951">
            <v>1</v>
          </cell>
          <cell r="T3951">
            <v>1</v>
          </cell>
          <cell r="U3951">
            <v>1</v>
          </cell>
        </row>
        <row r="3952">
          <cell r="D3952">
            <v>302320</v>
          </cell>
          <cell r="E3952" t="str">
            <v>Maloco NHS</v>
          </cell>
          <cell r="F3952">
            <v>1</v>
          </cell>
          <cell r="G3952">
            <v>0</v>
          </cell>
          <cell r="H3952">
            <v>0</v>
          </cell>
          <cell r="I3952">
            <v>1</v>
          </cell>
          <cell r="J3952">
            <v>1</v>
          </cell>
          <cell r="K3952">
            <v>1</v>
          </cell>
          <cell r="L3952">
            <v>0</v>
          </cell>
          <cell r="M3952">
            <v>0</v>
          </cell>
          <cell r="N3952">
            <v>1</v>
          </cell>
          <cell r="O3952">
            <v>1</v>
          </cell>
          <cell r="P3952">
            <v>1</v>
          </cell>
          <cell r="Q3952">
            <v>0</v>
          </cell>
          <cell r="R3952">
            <v>0</v>
          </cell>
          <cell r="S3952">
            <v>0</v>
          </cell>
          <cell r="T3952">
            <v>1</v>
          </cell>
          <cell r="U3952">
            <v>0</v>
          </cell>
        </row>
        <row r="3953">
          <cell r="D3953">
            <v>302703</v>
          </cell>
          <cell r="E3953" t="str">
            <v>Bata National High School</v>
          </cell>
          <cell r="F3953">
            <v>1</v>
          </cell>
          <cell r="G3953">
            <v>0</v>
          </cell>
          <cell r="H3953">
            <v>1</v>
          </cell>
          <cell r="I3953">
            <v>0</v>
          </cell>
          <cell r="J3953">
            <v>1</v>
          </cell>
          <cell r="K3953">
            <v>0</v>
          </cell>
          <cell r="L3953">
            <v>0</v>
          </cell>
          <cell r="M3953">
            <v>1</v>
          </cell>
          <cell r="N3953">
            <v>0</v>
          </cell>
          <cell r="O3953">
            <v>1</v>
          </cell>
          <cell r="P3953">
            <v>1</v>
          </cell>
          <cell r="Q3953">
            <v>1</v>
          </cell>
          <cell r="R3953">
            <v>0</v>
          </cell>
          <cell r="S3953">
            <v>0</v>
          </cell>
          <cell r="T3953">
            <v>1</v>
          </cell>
          <cell r="U3953">
            <v>0</v>
          </cell>
        </row>
        <row r="3954">
          <cell r="D3954">
            <v>302714</v>
          </cell>
          <cell r="E3954" t="str">
            <v>Mansilingan Agro-Ind. HS</v>
          </cell>
          <cell r="F3954">
            <v>1</v>
          </cell>
          <cell r="G3954">
            <v>1</v>
          </cell>
          <cell r="H3954">
            <v>1</v>
          </cell>
          <cell r="I3954">
            <v>1</v>
          </cell>
          <cell r="J3954">
            <v>1</v>
          </cell>
          <cell r="K3954">
            <v>1</v>
          </cell>
          <cell r="L3954">
            <v>1</v>
          </cell>
          <cell r="M3954">
            <v>1</v>
          </cell>
          <cell r="N3954">
            <v>1</v>
          </cell>
          <cell r="O3954">
            <v>1</v>
          </cell>
          <cell r="P3954">
            <v>1</v>
          </cell>
          <cell r="Q3954">
            <v>1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</row>
        <row r="3955">
          <cell r="D3955">
            <v>302710</v>
          </cell>
          <cell r="E3955" t="str">
            <v>Mandalagan National High School</v>
          </cell>
          <cell r="F3955">
            <v>1</v>
          </cell>
          <cell r="G3955">
            <v>1</v>
          </cell>
          <cell r="H3955">
            <v>1</v>
          </cell>
          <cell r="I3955">
            <v>1</v>
          </cell>
          <cell r="J3955">
            <v>1</v>
          </cell>
          <cell r="K3955">
            <v>1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1</v>
          </cell>
          <cell r="Q3955">
            <v>0</v>
          </cell>
          <cell r="R3955">
            <v>0</v>
          </cell>
          <cell r="S3955">
            <v>0</v>
          </cell>
          <cell r="T3955">
            <v>1</v>
          </cell>
          <cell r="U3955">
            <v>1</v>
          </cell>
        </row>
        <row r="3956">
          <cell r="D3956">
            <v>305477</v>
          </cell>
          <cell r="E3956" t="str">
            <v>Progreso Village National High School</v>
          </cell>
          <cell r="F3956">
            <v>1</v>
          </cell>
          <cell r="G3956">
            <v>0</v>
          </cell>
          <cell r="H3956">
            <v>1</v>
          </cell>
          <cell r="I3956">
            <v>1</v>
          </cell>
          <cell r="J3956">
            <v>0</v>
          </cell>
          <cell r="K3956">
            <v>1</v>
          </cell>
          <cell r="L3956">
            <v>0</v>
          </cell>
          <cell r="M3956">
            <v>1</v>
          </cell>
          <cell r="N3956">
            <v>0</v>
          </cell>
          <cell r="O3956">
            <v>1</v>
          </cell>
          <cell r="P3956">
            <v>0</v>
          </cell>
          <cell r="Q3956">
            <v>1</v>
          </cell>
          <cell r="R3956">
            <v>0</v>
          </cell>
          <cell r="S3956">
            <v>0</v>
          </cell>
          <cell r="T3956">
            <v>1</v>
          </cell>
          <cell r="U3956">
            <v>1</v>
          </cell>
        </row>
        <row r="3957">
          <cell r="D3957">
            <v>302709</v>
          </cell>
          <cell r="E3957" t="str">
            <v>Luis Hervias NHS</v>
          </cell>
          <cell r="F3957">
            <v>1</v>
          </cell>
          <cell r="G3957">
            <v>0</v>
          </cell>
          <cell r="H3957">
            <v>0</v>
          </cell>
          <cell r="I3957">
            <v>0</v>
          </cell>
          <cell r="J3957">
            <v>1</v>
          </cell>
          <cell r="K3957">
            <v>0</v>
          </cell>
          <cell r="L3957">
            <v>1</v>
          </cell>
          <cell r="M3957">
            <v>0</v>
          </cell>
          <cell r="N3957">
            <v>1</v>
          </cell>
          <cell r="O3957">
            <v>0</v>
          </cell>
          <cell r="P3957">
            <v>1</v>
          </cell>
          <cell r="Q3957">
            <v>0</v>
          </cell>
          <cell r="R3957">
            <v>0</v>
          </cell>
          <cell r="S3957">
            <v>0</v>
          </cell>
          <cell r="T3957">
            <v>1</v>
          </cell>
          <cell r="U3957">
            <v>0</v>
          </cell>
        </row>
        <row r="3958">
          <cell r="D3958">
            <v>501456</v>
          </cell>
          <cell r="E3958" t="str">
            <v>Igcores Integrated School</v>
          </cell>
          <cell r="F3958">
            <v>0</v>
          </cell>
          <cell r="G3958">
            <v>1</v>
          </cell>
          <cell r="H3958">
            <v>0</v>
          </cell>
          <cell r="I3958">
            <v>0</v>
          </cell>
          <cell r="J3958">
            <v>1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1</v>
          </cell>
          <cell r="Q3958">
            <v>1</v>
          </cell>
          <cell r="R3958">
            <v>0</v>
          </cell>
          <cell r="S3958">
            <v>0</v>
          </cell>
          <cell r="T3958">
            <v>0</v>
          </cell>
          <cell r="U3958">
            <v>1</v>
          </cell>
        </row>
        <row r="3959">
          <cell r="D3959">
            <v>500189</v>
          </cell>
          <cell r="E3959" t="str">
            <v>M. G. Medalla Integrated School</v>
          </cell>
          <cell r="F3959">
            <v>1</v>
          </cell>
          <cell r="G3959">
            <v>1</v>
          </cell>
          <cell r="H3959">
            <v>1</v>
          </cell>
          <cell r="I3959">
            <v>0</v>
          </cell>
          <cell r="J3959">
            <v>0</v>
          </cell>
          <cell r="K3959">
            <v>0</v>
          </cell>
          <cell r="L3959">
            <v>0</v>
          </cell>
          <cell r="M3959">
            <v>1</v>
          </cell>
          <cell r="N3959">
            <v>0</v>
          </cell>
          <cell r="O3959">
            <v>0</v>
          </cell>
          <cell r="P3959">
            <v>0</v>
          </cell>
          <cell r="Q3959">
            <v>1</v>
          </cell>
          <cell r="R3959">
            <v>0</v>
          </cell>
          <cell r="S3959">
            <v>0</v>
          </cell>
          <cell r="T3959">
            <v>1</v>
          </cell>
          <cell r="U3959">
            <v>0</v>
          </cell>
        </row>
        <row r="3960">
          <cell r="D3960">
            <v>302711</v>
          </cell>
          <cell r="E3960" t="str">
            <v>Luisa Medel NHS</v>
          </cell>
          <cell r="F3960">
            <v>1</v>
          </cell>
          <cell r="G3960">
            <v>1</v>
          </cell>
          <cell r="H3960">
            <v>1</v>
          </cell>
          <cell r="I3960">
            <v>0</v>
          </cell>
          <cell r="J3960">
            <v>1</v>
          </cell>
          <cell r="K3960">
            <v>1</v>
          </cell>
          <cell r="L3960">
            <v>1</v>
          </cell>
          <cell r="M3960">
            <v>1</v>
          </cell>
          <cell r="N3960">
            <v>1</v>
          </cell>
          <cell r="O3960">
            <v>1</v>
          </cell>
          <cell r="P3960">
            <v>1</v>
          </cell>
          <cell r="Q3960">
            <v>1</v>
          </cell>
          <cell r="R3960">
            <v>1</v>
          </cell>
          <cell r="S3960">
            <v>0</v>
          </cell>
          <cell r="T3960">
            <v>1</v>
          </cell>
          <cell r="U3960">
            <v>0</v>
          </cell>
        </row>
        <row r="3961">
          <cell r="D3961">
            <v>302684</v>
          </cell>
          <cell r="E3961" t="str">
            <v>Andres Gumban MNHS</v>
          </cell>
          <cell r="F3961">
            <v>1</v>
          </cell>
          <cell r="G3961">
            <v>1</v>
          </cell>
          <cell r="H3961">
            <v>1</v>
          </cell>
          <cell r="I3961">
            <v>1</v>
          </cell>
          <cell r="J3961">
            <v>0</v>
          </cell>
          <cell r="K3961">
            <v>1</v>
          </cell>
          <cell r="L3961">
            <v>0</v>
          </cell>
          <cell r="M3961">
            <v>0</v>
          </cell>
          <cell r="N3961">
            <v>1</v>
          </cell>
          <cell r="O3961">
            <v>0</v>
          </cell>
          <cell r="P3961">
            <v>1</v>
          </cell>
          <cell r="Q3961">
            <v>1</v>
          </cell>
          <cell r="R3961">
            <v>1</v>
          </cell>
          <cell r="S3961">
            <v>0</v>
          </cell>
          <cell r="T3961">
            <v>0</v>
          </cell>
          <cell r="U3961">
            <v>1</v>
          </cell>
        </row>
        <row r="3962">
          <cell r="D3962">
            <v>302702</v>
          </cell>
          <cell r="E3962" t="str">
            <v>Barangay Singcang-Airport NHS</v>
          </cell>
          <cell r="F3962">
            <v>1</v>
          </cell>
          <cell r="G3962">
            <v>0</v>
          </cell>
          <cell r="H3962">
            <v>1</v>
          </cell>
          <cell r="I3962">
            <v>0</v>
          </cell>
          <cell r="J3962">
            <v>0</v>
          </cell>
          <cell r="K3962">
            <v>1</v>
          </cell>
          <cell r="L3962">
            <v>0</v>
          </cell>
          <cell r="M3962">
            <v>1</v>
          </cell>
          <cell r="N3962">
            <v>1</v>
          </cell>
          <cell r="O3962">
            <v>1</v>
          </cell>
          <cell r="P3962">
            <v>1</v>
          </cell>
          <cell r="Q3962">
            <v>1</v>
          </cell>
          <cell r="R3962">
            <v>0</v>
          </cell>
          <cell r="S3962">
            <v>0</v>
          </cell>
          <cell r="T3962">
            <v>0</v>
          </cell>
          <cell r="U3962">
            <v>1</v>
          </cell>
        </row>
        <row r="3963">
          <cell r="D3963">
            <v>305704</v>
          </cell>
          <cell r="E3963" t="str">
            <v>Sta. Ana National High School</v>
          </cell>
          <cell r="F3963">
            <v>0</v>
          </cell>
          <cell r="G3963">
            <v>1</v>
          </cell>
          <cell r="H3963">
            <v>1</v>
          </cell>
          <cell r="I3963">
            <v>0</v>
          </cell>
          <cell r="J3963">
            <v>0</v>
          </cell>
          <cell r="K3963">
            <v>1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1</v>
          </cell>
          <cell r="Q3963">
            <v>1</v>
          </cell>
          <cell r="R3963">
            <v>0</v>
          </cell>
          <cell r="S3963">
            <v>0</v>
          </cell>
          <cell r="T3963">
            <v>1</v>
          </cell>
          <cell r="U3963">
            <v>1</v>
          </cell>
        </row>
        <row r="3964">
          <cell r="D3964">
            <v>302472</v>
          </cell>
          <cell r="E3964" t="str">
            <v>Cabalic National High School</v>
          </cell>
          <cell r="F3964">
            <v>1</v>
          </cell>
          <cell r="G3964">
            <v>1</v>
          </cell>
          <cell r="H3964">
            <v>1</v>
          </cell>
          <cell r="I3964">
            <v>1</v>
          </cell>
          <cell r="J3964">
            <v>1</v>
          </cell>
          <cell r="K3964">
            <v>1</v>
          </cell>
          <cell r="L3964">
            <v>0</v>
          </cell>
          <cell r="M3964">
            <v>1</v>
          </cell>
          <cell r="N3964">
            <v>1</v>
          </cell>
          <cell r="O3964">
            <v>1</v>
          </cell>
          <cell r="P3964">
            <v>1</v>
          </cell>
          <cell r="Q3964">
            <v>1</v>
          </cell>
          <cell r="R3964">
            <v>0</v>
          </cell>
          <cell r="S3964">
            <v>0</v>
          </cell>
          <cell r="T3964">
            <v>1</v>
          </cell>
          <cell r="U3964">
            <v>1</v>
          </cell>
        </row>
        <row r="3965">
          <cell r="D3965">
            <v>302639</v>
          </cell>
          <cell r="E3965" t="str">
            <v>Gil Montilla NHS - Crossing Tanduay Ext.</v>
          </cell>
          <cell r="F3965">
            <v>1</v>
          </cell>
          <cell r="G3965">
            <v>1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</row>
        <row r="3966">
          <cell r="D3966">
            <v>302773</v>
          </cell>
          <cell r="E3966" t="str">
            <v>Bagonbon NHS</v>
          </cell>
          <cell r="F3966">
            <v>1</v>
          </cell>
          <cell r="G3966">
            <v>1</v>
          </cell>
          <cell r="H3966">
            <v>0</v>
          </cell>
          <cell r="I3966">
            <v>1</v>
          </cell>
          <cell r="J3966">
            <v>1</v>
          </cell>
          <cell r="K3966">
            <v>1</v>
          </cell>
          <cell r="L3966">
            <v>0</v>
          </cell>
          <cell r="M3966">
            <v>1</v>
          </cell>
          <cell r="N3966">
            <v>1</v>
          </cell>
          <cell r="O3966">
            <v>1</v>
          </cell>
          <cell r="P3966">
            <v>1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1</v>
          </cell>
        </row>
        <row r="3967">
          <cell r="D3967">
            <v>302699</v>
          </cell>
          <cell r="E3967" t="str">
            <v>ABKASA NHS</v>
          </cell>
          <cell r="F3967">
            <v>1</v>
          </cell>
          <cell r="G3967">
            <v>0</v>
          </cell>
          <cell r="H3967">
            <v>1</v>
          </cell>
          <cell r="I3967">
            <v>1</v>
          </cell>
          <cell r="J3967">
            <v>0</v>
          </cell>
          <cell r="K3967">
            <v>0</v>
          </cell>
          <cell r="L3967">
            <v>1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1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</row>
        <row r="3968">
          <cell r="D3968">
            <v>302718</v>
          </cell>
          <cell r="E3968" t="str">
            <v>Teofilo M. Gensoli Sr. NHS</v>
          </cell>
          <cell r="F3968">
            <v>1</v>
          </cell>
          <cell r="G3968">
            <v>0</v>
          </cell>
          <cell r="H3968">
            <v>0</v>
          </cell>
          <cell r="I3968">
            <v>1</v>
          </cell>
          <cell r="J3968">
            <v>1</v>
          </cell>
          <cell r="K3968">
            <v>1</v>
          </cell>
          <cell r="L3968">
            <v>0</v>
          </cell>
          <cell r="M3968">
            <v>0</v>
          </cell>
          <cell r="N3968">
            <v>0</v>
          </cell>
          <cell r="O3968">
            <v>1</v>
          </cell>
          <cell r="P3968">
            <v>1</v>
          </cell>
          <cell r="Q3968">
            <v>1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</row>
        <row r="3969">
          <cell r="D3969">
            <v>302485</v>
          </cell>
          <cell r="E3969" t="str">
            <v>Cordova NHS</v>
          </cell>
          <cell r="F3969">
            <v>1</v>
          </cell>
          <cell r="G3969">
            <v>0</v>
          </cell>
          <cell r="H3969">
            <v>1</v>
          </cell>
          <cell r="I3969">
            <v>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1</v>
          </cell>
          <cell r="Q3969">
            <v>1</v>
          </cell>
          <cell r="R3969">
            <v>0</v>
          </cell>
          <cell r="S3969">
            <v>0</v>
          </cell>
          <cell r="T3969">
            <v>1</v>
          </cell>
          <cell r="U3969">
            <v>0</v>
          </cell>
        </row>
        <row r="3970">
          <cell r="D3970">
            <v>501457</v>
          </cell>
          <cell r="E3970" t="str">
            <v>Olango Integrated School</v>
          </cell>
          <cell r="F3970">
            <v>0</v>
          </cell>
          <cell r="G3970">
            <v>1</v>
          </cell>
          <cell r="H3970">
            <v>0</v>
          </cell>
          <cell r="I3970">
            <v>0</v>
          </cell>
          <cell r="J3970">
            <v>1</v>
          </cell>
          <cell r="K3970">
            <v>1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1</v>
          </cell>
          <cell r="Q3970">
            <v>1</v>
          </cell>
          <cell r="R3970">
            <v>1</v>
          </cell>
          <cell r="S3970">
            <v>0</v>
          </cell>
          <cell r="T3970">
            <v>0</v>
          </cell>
          <cell r="U3970">
            <v>1</v>
          </cell>
        </row>
        <row r="3971">
          <cell r="D3971">
            <v>302803</v>
          </cell>
          <cell r="E3971" t="str">
            <v>Gemumua-Agahon National High School</v>
          </cell>
          <cell r="F3971">
            <v>1</v>
          </cell>
          <cell r="G3971">
            <v>1</v>
          </cell>
          <cell r="H3971">
            <v>1</v>
          </cell>
          <cell r="I3971">
            <v>1</v>
          </cell>
          <cell r="J3971">
            <v>1</v>
          </cell>
          <cell r="K3971">
            <v>1</v>
          </cell>
          <cell r="L3971">
            <v>1</v>
          </cell>
          <cell r="M3971">
            <v>0</v>
          </cell>
          <cell r="N3971">
            <v>1</v>
          </cell>
          <cell r="O3971">
            <v>1</v>
          </cell>
          <cell r="P3971">
            <v>1</v>
          </cell>
          <cell r="Q3971">
            <v>1</v>
          </cell>
          <cell r="R3971">
            <v>1</v>
          </cell>
          <cell r="S3971">
            <v>0</v>
          </cell>
          <cell r="T3971">
            <v>1</v>
          </cell>
          <cell r="U3971">
            <v>1</v>
          </cell>
        </row>
        <row r="3972">
          <cell r="D3972">
            <v>302787</v>
          </cell>
          <cell r="E3972" t="str">
            <v>CAROL-AN NHS</v>
          </cell>
          <cell r="F3972">
            <v>1</v>
          </cell>
          <cell r="G3972">
            <v>1</v>
          </cell>
          <cell r="H3972">
            <v>1</v>
          </cell>
          <cell r="I3972">
            <v>1</v>
          </cell>
          <cell r="J3972">
            <v>1</v>
          </cell>
          <cell r="K3972">
            <v>1</v>
          </cell>
          <cell r="L3972">
            <v>0</v>
          </cell>
          <cell r="M3972">
            <v>0</v>
          </cell>
          <cell r="N3972">
            <v>0</v>
          </cell>
          <cell r="O3972">
            <v>1</v>
          </cell>
          <cell r="P3972">
            <v>1</v>
          </cell>
          <cell r="Q3972">
            <v>1</v>
          </cell>
          <cell r="R3972">
            <v>0</v>
          </cell>
          <cell r="S3972">
            <v>1</v>
          </cell>
          <cell r="T3972">
            <v>0</v>
          </cell>
          <cell r="U3972">
            <v>0</v>
          </cell>
        </row>
        <row r="3973">
          <cell r="D3973">
            <v>302793</v>
          </cell>
          <cell r="E3973" t="str">
            <v>Florentino Galang Sr. NHS</v>
          </cell>
          <cell r="F3973">
            <v>1</v>
          </cell>
          <cell r="G3973">
            <v>1</v>
          </cell>
          <cell r="H3973">
            <v>1</v>
          </cell>
          <cell r="I3973">
            <v>1</v>
          </cell>
          <cell r="J3973">
            <v>1</v>
          </cell>
          <cell r="K3973">
            <v>0</v>
          </cell>
          <cell r="L3973">
            <v>1</v>
          </cell>
          <cell r="M3973">
            <v>1</v>
          </cell>
          <cell r="N3973">
            <v>0</v>
          </cell>
          <cell r="O3973">
            <v>0</v>
          </cell>
          <cell r="P3973">
            <v>1</v>
          </cell>
          <cell r="Q3973">
            <v>1</v>
          </cell>
          <cell r="R3973">
            <v>1</v>
          </cell>
          <cell r="S3973">
            <v>1</v>
          </cell>
          <cell r="T3973">
            <v>1</v>
          </cell>
          <cell r="U3973">
            <v>1</v>
          </cell>
        </row>
        <row r="3974">
          <cell r="D3974">
            <v>302547</v>
          </cell>
          <cell r="E3974" t="str">
            <v>Panuran NHS</v>
          </cell>
          <cell r="F3974">
            <v>1</v>
          </cell>
          <cell r="G3974">
            <v>1</v>
          </cell>
          <cell r="H3974">
            <v>1</v>
          </cell>
          <cell r="I3974">
            <v>0</v>
          </cell>
          <cell r="J3974">
            <v>1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1</v>
          </cell>
          <cell r="Q3974">
            <v>1</v>
          </cell>
          <cell r="R3974">
            <v>0</v>
          </cell>
          <cell r="S3974">
            <v>0</v>
          </cell>
          <cell r="T3974">
            <v>0</v>
          </cell>
          <cell r="U3974">
            <v>1</v>
          </cell>
        </row>
        <row r="3975">
          <cell r="D3975">
            <v>305546</v>
          </cell>
          <cell r="E3975" t="str">
            <v>Buga National High School-Gines Ext.</v>
          </cell>
          <cell r="F3975">
            <v>1</v>
          </cell>
          <cell r="G3975">
            <v>1</v>
          </cell>
          <cell r="H3975">
            <v>1</v>
          </cell>
          <cell r="I3975">
            <v>1</v>
          </cell>
          <cell r="J3975">
            <v>1</v>
          </cell>
          <cell r="K3975">
            <v>1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1</v>
          </cell>
          <cell r="Q3975">
            <v>1</v>
          </cell>
          <cell r="R3975">
            <v>1</v>
          </cell>
          <cell r="S3975">
            <v>0</v>
          </cell>
          <cell r="T3975">
            <v>0</v>
          </cell>
          <cell r="U3975">
            <v>1</v>
          </cell>
        </row>
        <row r="3976">
          <cell r="D3976">
            <v>501248</v>
          </cell>
          <cell r="E3976" t="str">
            <v>Adgao-Tagpuan-Ingay Integrated School</v>
          </cell>
          <cell r="F3976">
            <v>1</v>
          </cell>
          <cell r="G3976">
            <v>1</v>
          </cell>
          <cell r="H3976">
            <v>1</v>
          </cell>
          <cell r="I3976">
            <v>0</v>
          </cell>
          <cell r="J3976">
            <v>1</v>
          </cell>
          <cell r="K3976">
            <v>1</v>
          </cell>
          <cell r="L3976">
            <v>0</v>
          </cell>
          <cell r="M3976">
            <v>0</v>
          </cell>
          <cell r="N3976">
            <v>0</v>
          </cell>
          <cell r="O3976">
            <v>1</v>
          </cell>
          <cell r="P3976">
            <v>1</v>
          </cell>
          <cell r="Q3976">
            <v>1</v>
          </cell>
          <cell r="R3976">
            <v>0</v>
          </cell>
          <cell r="S3976">
            <v>0</v>
          </cell>
          <cell r="T3976">
            <v>0</v>
          </cell>
          <cell r="U3976">
            <v>1</v>
          </cell>
        </row>
        <row r="3977">
          <cell r="D3977">
            <v>302712</v>
          </cell>
          <cell r="E3977" t="str">
            <v>Handumanan NHS</v>
          </cell>
          <cell r="F3977">
            <v>1</v>
          </cell>
          <cell r="G3977">
            <v>1</v>
          </cell>
          <cell r="H3977">
            <v>1</v>
          </cell>
          <cell r="I3977">
            <v>1</v>
          </cell>
          <cell r="J3977">
            <v>1</v>
          </cell>
          <cell r="K3977">
            <v>1</v>
          </cell>
          <cell r="L3977">
            <v>1</v>
          </cell>
          <cell r="M3977">
            <v>0</v>
          </cell>
          <cell r="N3977">
            <v>0</v>
          </cell>
          <cell r="O3977">
            <v>1</v>
          </cell>
          <cell r="P3977">
            <v>1</v>
          </cell>
          <cell r="Q3977">
            <v>1</v>
          </cell>
          <cell r="R3977">
            <v>1</v>
          </cell>
          <cell r="S3977">
            <v>1</v>
          </cell>
          <cell r="T3977">
            <v>1</v>
          </cell>
          <cell r="U3977">
            <v>1</v>
          </cell>
        </row>
        <row r="3978">
          <cell r="D3978">
            <v>311803</v>
          </cell>
          <cell r="E3978" t="str">
            <v>Gloria Poblador dela Paz National High School</v>
          </cell>
          <cell r="F3978">
            <v>1</v>
          </cell>
          <cell r="G3978">
            <v>0</v>
          </cell>
          <cell r="H3978">
            <v>1</v>
          </cell>
          <cell r="I3978">
            <v>0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</row>
        <row r="3979">
          <cell r="D3979">
            <v>302425</v>
          </cell>
          <cell r="E3979" t="str">
            <v>Alegria NHS</v>
          </cell>
          <cell r="F3979">
            <v>1</v>
          </cell>
          <cell r="G3979">
            <v>1</v>
          </cell>
          <cell r="H3979">
            <v>1</v>
          </cell>
          <cell r="I3979">
            <v>0</v>
          </cell>
          <cell r="J3979">
            <v>1</v>
          </cell>
          <cell r="K3979">
            <v>0</v>
          </cell>
          <cell r="L3979">
            <v>0</v>
          </cell>
          <cell r="M3979">
            <v>1</v>
          </cell>
          <cell r="N3979">
            <v>1</v>
          </cell>
          <cell r="O3979">
            <v>1</v>
          </cell>
          <cell r="P3979">
            <v>1</v>
          </cell>
          <cell r="Q3979">
            <v>1</v>
          </cell>
          <cell r="R3979">
            <v>0</v>
          </cell>
          <cell r="S3979">
            <v>1</v>
          </cell>
          <cell r="T3979">
            <v>0</v>
          </cell>
          <cell r="U3979">
            <v>1</v>
          </cell>
        </row>
        <row r="3980">
          <cell r="D3980">
            <v>302800</v>
          </cell>
          <cell r="E3980" t="str">
            <v>Tampalon NHS</v>
          </cell>
          <cell r="F3980">
            <v>1</v>
          </cell>
          <cell r="G3980">
            <v>1</v>
          </cell>
          <cell r="H3980">
            <v>1</v>
          </cell>
          <cell r="I3980">
            <v>1</v>
          </cell>
          <cell r="J3980">
            <v>1</v>
          </cell>
          <cell r="K3980">
            <v>1</v>
          </cell>
          <cell r="L3980">
            <v>1</v>
          </cell>
          <cell r="M3980">
            <v>0</v>
          </cell>
          <cell r="N3980">
            <v>1</v>
          </cell>
          <cell r="O3980">
            <v>1</v>
          </cell>
          <cell r="P3980">
            <v>1</v>
          </cell>
          <cell r="Q3980">
            <v>1</v>
          </cell>
          <cell r="R3980">
            <v>0</v>
          </cell>
          <cell r="S3980">
            <v>0</v>
          </cell>
          <cell r="T3980">
            <v>1</v>
          </cell>
          <cell r="U3980">
            <v>1</v>
          </cell>
        </row>
        <row r="3981">
          <cell r="D3981">
            <v>500551</v>
          </cell>
          <cell r="E3981" t="str">
            <v>SPED - Integrated School for Exceptional Children</v>
          </cell>
          <cell r="F3981">
            <v>1</v>
          </cell>
          <cell r="G3981">
            <v>0</v>
          </cell>
          <cell r="H3981">
            <v>1</v>
          </cell>
          <cell r="I3981">
            <v>1</v>
          </cell>
          <cell r="J3981">
            <v>0</v>
          </cell>
          <cell r="K3981">
            <v>1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1</v>
          </cell>
          <cell r="R3981">
            <v>1</v>
          </cell>
          <cell r="S3981">
            <v>0</v>
          </cell>
          <cell r="T3981">
            <v>0</v>
          </cell>
          <cell r="U3981">
            <v>1</v>
          </cell>
        </row>
        <row r="3982">
          <cell r="D3982">
            <v>302601</v>
          </cell>
          <cell r="E3982" t="str">
            <v>Bulwangan National High School - Talacagay Ext.</v>
          </cell>
          <cell r="F3982">
            <v>1</v>
          </cell>
          <cell r="G3982">
            <v>1</v>
          </cell>
          <cell r="H3982">
            <v>1</v>
          </cell>
          <cell r="I3982">
            <v>0</v>
          </cell>
          <cell r="J3982">
            <v>0</v>
          </cell>
          <cell r="K3982">
            <v>1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1</v>
          </cell>
          <cell r="Q3982">
            <v>0</v>
          </cell>
          <cell r="R3982">
            <v>0</v>
          </cell>
          <cell r="S3982">
            <v>0</v>
          </cell>
          <cell r="T3982">
            <v>1</v>
          </cell>
          <cell r="U3982">
            <v>0</v>
          </cell>
        </row>
        <row r="3983">
          <cell r="D3983">
            <v>501090</v>
          </cell>
          <cell r="E3983" t="str">
            <v>Bailan Integrated School</v>
          </cell>
          <cell r="F3983">
            <v>1</v>
          </cell>
          <cell r="G3983">
            <v>0</v>
          </cell>
          <cell r="H3983">
            <v>1</v>
          </cell>
          <cell r="I3983">
            <v>0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1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</row>
        <row r="3984">
          <cell r="D3984">
            <v>501083</v>
          </cell>
          <cell r="E3984" t="str">
            <v>Aglanot ES</v>
          </cell>
          <cell r="F3984">
            <v>1</v>
          </cell>
          <cell r="G3984">
            <v>1</v>
          </cell>
          <cell r="H3984">
            <v>0</v>
          </cell>
          <cell r="I3984">
            <v>0</v>
          </cell>
          <cell r="J3984">
            <v>0</v>
          </cell>
          <cell r="K3984">
            <v>1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1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1</v>
          </cell>
        </row>
        <row r="3985">
          <cell r="D3985">
            <v>302570</v>
          </cell>
          <cell r="E3985" t="str">
            <v>Sara NHS</v>
          </cell>
          <cell r="F3985">
            <v>1</v>
          </cell>
          <cell r="G3985">
            <v>1</v>
          </cell>
          <cell r="H3985">
            <v>1</v>
          </cell>
          <cell r="I3985">
            <v>1</v>
          </cell>
          <cell r="J3985">
            <v>1</v>
          </cell>
          <cell r="K3985">
            <v>1</v>
          </cell>
          <cell r="L3985">
            <v>0</v>
          </cell>
          <cell r="M3985">
            <v>1</v>
          </cell>
          <cell r="N3985">
            <v>1</v>
          </cell>
          <cell r="O3985">
            <v>1</v>
          </cell>
          <cell r="P3985">
            <v>1</v>
          </cell>
          <cell r="Q3985">
            <v>1</v>
          </cell>
          <cell r="R3985">
            <v>0</v>
          </cell>
          <cell r="S3985">
            <v>0</v>
          </cell>
          <cell r="T3985">
            <v>1</v>
          </cell>
          <cell r="U3985">
            <v>1</v>
          </cell>
        </row>
        <row r="3986">
          <cell r="D3986">
            <v>302469</v>
          </cell>
          <cell r="E3986" t="str">
            <v>Bucari NHS</v>
          </cell>
          <cell r="F3986">
            <v>1</v>
          </cell>
          <cell r="G3986">
            <v>1</v>
          </cell>
          <cell r="H3986">
            <v>1</v>
          </cell>
          <cell r="I3986">
            <v>1</v>
          </cell>
          <cell r="J3986">
            <v>1</v>
          </cell>
          <cell r="K3986">
            <v>1</v>
          </cell>
          <cell r="L3986">
            <v>1</v>
          </cell>
          <cell r="M3986">
            <v>1</v>
          </cell>
          <cell r="N3986">
            <v>1</v>
          </cell>
          <cell r="O3986">
            <v>1</v>
          </cell>
          <cell r="P3986">
            <v>1</v>
          </cell>
          <cell r="Q3986">
            <v>1</v>
          </cell>
          <cell r="R3986">
            <v>0</v>
          </cell>
          <cell r="S3986">
            <v>0</v>
          </cell>
          <cell r="T3986">
            <v>1</v>
          </cell>
          <cell r="U3986">
            <v>1</v>
          </cell>
        </row>
        <row r="3987">
          <cell r="D3987">
            <v>302697</v>
          </cell>
          <cell r="E3987" t="str">
            <v>Barangay Estado NHS</v>
          </cell>
          <cell r="F3987">
            <v>0</v>
          </cell>
          <cell r="G3987">
            <v>0</v>
          </cell>
          <cell r="H3987">
            <v>1</v>
          </cell>
          <cell r="I3987">
            <v>0</v>
          </cell>
          <cell r="J3987">
            <v>1</v>
          </cell>
          <cell r="K3987">
            <v>1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1</v>
          </cell>
          <cell r="R3987">
            <v>0</v>
          </cell>
          <cell r="S3987">
            <v>0</v>
          </cell>
          <cell r="T3987">
            <v>1</v>
          </cell>
          <cell r="U3987">
            <v>0</v>
          </cell>
        </row>
        <row r="3988">
          <cell r="D3988">
            <v>302584</v>
          </cell>
          <cell r="E3988" t="str">
            <v>Valverde NHS</v>
          </cell>
          <cell r="F3988">
            <v>1</v>
          </cell>
          <cell r="G3988">
            <v>1</v>
          </cell>
          <cell r="H3988">
            <v>1</v>
          </cell>
          <cell r="I3988">
            <v>1</v>
          </cell>
          <cell r="J3988">
            <v>1</v>
          </cell>
          <cell r="K3988">
            <v>1</v>
          </cell>
          <cell r="L3988">
            <v>0</v>
          </cell>
          <cell r="M3988">
            <v>0</v>
          </cell>
          <cell r="N3988">
            <v>1</v>
          </cell>
          <cell r="O3988">
            <v>1</v>
          </cell>
          <cell r="P3988">
            <v>1</v>
          </cell>
          <cell r="Q3988">
            <v>1</v>
          </cell>
          <cell r="R3988">
            <v>1</v>
          </cell>
          <cell r="S3988">
            <v>0</v>
          </cell>
          <cell r="T3988">
            <v>0</v>
          </cell>
          <cell r="U3988">
            <v>1</v>
          </cell>
        </row>
        <row r="3989">
          <cell r="D3989">
            <v>302567</v>
          </cell>
          <cell r="E3989" t="str">
            <v>San Luis NHS</v>
          </cell>
          <cell r="F3989">
            <v>1</v>
          </cell>
          <cell r="G3989">
            <v>1</v>
          </cell>
          <cell r="H3989">
            <v>1</v>
          </cell>
          <cell r="I3989">
            <v>0</v>
          </cell>
          <cell r="J3989">
            <v>1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1</v>
          </cell>
          <cell r="Q3989">
            <v>1</v>
          </cell>
          <cell r="R3989">
            <v>1</v>
          </cell>
          <cell r="S3989">
            <v>0</v>
          </cell>
          <cell r="T3989">
            <v>1</v>
          </cell>
          <cell r="U3989">
            <v>0</v>
          </cell>
        </row>
        <row r="3990">
          <cell r="D3990">
            <v>311802</v>
          </cell>
          <cell r="E3990" t="str">
            <v>Sagay National High School - Rizal Extension</v>
          </cell>
          <cell r="F3990">
            <v>1</v>
          </cell>
          <cell r="G3990">
            <v>1</v>
          </cell>
          <cell r="H3990">
            <v>0</v>
          </cell>
          <cell r="I3990">
            <v>0</v>
          </cell>
          <cell r="J3990">
            <v>1</v>
          </cell>
          <cell r="K3990">
            <v>0</v>
          </cell>
          <cell r="L3990">
            <v>0</v>
          </cell>
          <cell r="M3990">
            <v>1</v>
          </cell>
          <cell r="N3990">
            <v>0</v>
          </cell>
          <cell r="O3990">
            <v>1</v>
          </cell>
          <cell r="P3990">
            <v>1</v>
          </cell>
          <cell r="Q3990">
            <v>1</v>
          </cell>
          <cell r="R3990">
            <v>0</v>
          </cell>
          <cell r="S3990">
            <v>0</v>
          </cell>
          <cell r="T3990">
            <v>0</v>
          </cell>
          <cell r="U3990">
            <v>1</v>
          </cell>
        </row>
        <row r="3991">
          <cell r="D3991">
            <v>302557</v>
          </cell>
          <cell r="E3991" t="str">
            <v>Punta Buri NHS</v>
          </cell>
          <cell r="F3991">
            <v>1</v>
          </cell>
          <cell r="G3991">
            <v>1</v>
          </cell>
          <cell r="H3991">
            <v>1</v>
          </cell>
          <cell r="I3991">
            <v>0</v>
          </cell>
          <cell r="J3991">
            <v>1</v>
          </cell>
          <cell r="K3991">
            <v>1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1</v>
          </cell>
          <cell r="Q3991">
            <v>1</v>
          </cell>
          <cell r="R3991">
            <v>0</v>
          </cell>
          <cell r="S3991">
            <v>0</v>
          </cell>
          <cell r="T3991">
            <v>0</v>
          </cell>
          <cell r="U3991">
            <v>1</v>
          </cell>
        </row>
        <row r="3992">
          <cell r="D3992">
            <v>302602</v>
          </cell>
          <cell r="E3992" t="str">
            <v>Cabacungan NHS</v>
          </cell>
          <cell r="F3992">
            <v>1</v>
          </cell>
          <cell r="G3992">
            <v>1</v>
          </cell>
          <cell r="H3992">
            <v>1</v>
          </cell>
          <cell r="I3992">
            <v>0</v>
          </cell>
          <cell r="J3992">
            <v>1</v>
          </cell>
          <cell r="K3992">
            <v>1</v>
          </cell>
          <cell r="L3992">
            <v>0</v>
          </cell>
          <cell r="M3992">
            <v>1</v>
          </cell>
          <cell r="N3992">
            <v>0</v>
          </cell>
          <cell r="O3992">
            <v>0</v>
          </cell>
          <cell r="P3992">
            <v>1</v>
          </cell>
          <cell r="Q3992">
            <v>1</v>
          </cell>
          <cell r="R3992">
            <v>1</v>
          </cell>
          <cell r="S3992">
            <v>0</v>
          </cell>
          <cell r="T3992">
            <v>0</v>
          </cell>
          <cell r="U3992">
            <v>1</v>
          </cell>
        </row>
        <row r="3993">
          <cell r="D3993">
            <v>302553</v>
          </cell>
          <cell r="E3993" t="str">
            <v>Bucana Bunglas NHS</v>
          </cell>
          <cell r="F3993">
            <v>1</v>
          </cell>
          <cell r="G3993">
            <v>1</v>
          </cell>
          <cell r="H3993">
            <v>0</v>
          </cell>
          <cell r="I3993">
            <v>0</v>
          </cell>
          <cell r="J3993">
            <v>1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1</v>
          </cell>
          <cell r="R3993">
            <v>0</v>
          </cell>
          <cell r="S3993">
            <v>0</v>
          </cell>
          <cell r="T3993">
            <v>1</v>
          </cell>
          <cell r="U3993">
            <v>0</v>
          </cell>
        </row>
        <row r="3994">
          <cell r="D3994">
            <v>302461</v>
          </cell>
          <cell r="E3994" t="str">
            <v>Bay-ang NHS</v>
          </cell>
          <cell r="F3994">
            <v>1</v>
          </cell>
          <cell r="G3994">
            <v>1</v>
          </cell>
          <cell r="H3994">
            <v>0</v>
          </cell>
          <cell r="I3994">
            <v>1</v>
          </cell>
          <cell r="J3994">
            <v>1</v>
          </cell>
          <cell r="K3994">
            <v>1</v>
          </cell>
          <cell r="L3994">
            <v>1</v>
          </cell>
          <cell r="M3994">
            <v>0</v>
          </cell>
          <cell r="N3994">
            <v>0</v>
          </cell>
          <cell r="O3994">
            <v>1</v>
          </cell>
          <cell r="P3994">
            <v>1</v>
          </cell>
          <cell r="Q3994">
            <v>1</v>
          </cell>
          <cell r="R3994">
            <v>1</v>
          </cell>
          <cell r="S3994">
            <v>0</v>
          </cell>
          <cell r="T3994">
            <v>1</v>
          </cell>
          <cell r="U3994">
            <v>1</v>
          </cell>
        </row>
        <row r="3995">
          <cell r="D3995">
            <v>302486</v>
          </cell>
          <cell r="E3995" t="str">
            <v>Culasi NHS</v>
          </cell>
          <cell r="F3995">
            <v>1</v>
          </cell>
          <cell r="G3995">
            <v>0</v>
          </cell>
          <cell r="H3995">
            <v>1</v>
          </cell>
          <cell r="I3995">
            <v>1</v>
          </cell>
          <cell r="J3995">
            <v>1</v>
          </cell>
          <cell r="K3995">
            <v>1</v>
          </cell>
          <cell r="L3995">
            <v>0</v>
          </cell>
          <cell r="M3995">
            <v>1</v>
          </cell>
          <cell r="N3995">
            <v>0</v>
          </cell>
          <cell r="O3995">
            <v>0</v>
          </cell>
          <cell r="P3995">
            <v>1</v>
          </cell>
          <cell r="Q3995">
            <v>1</v>
          </cell>
          <cell r="R3995">
            <v>1</v>
          </cell>
          <cell r="S3995">
            <v>1</v>
          </cell>
          <cell r="T3995">
            <v>1</v>
          </cell>
          <cell r="U3995">
            <v>1</v>
          </cell>
        </row>
        <row r="3996">
          <cell r="D3996">
            <v>302523</v>
          </cell>
          <cell r="E3996" t="str">
            <v>Luca NHS</v>
          </cell>
          <cell r="F3996">
            <v>1</v>
          </cell>
          <cell r="G3996">
            <v>1</v>
          </cell>
          <cell r="H3996">
            <v>1</v>
          </cell>
          <cell r="I3996">
            <v>0</v>
          </cell>
          <cell r="J3996">
            <v>1</v>
          </cell>
          <cell r="K3996">
            <v>1</v>
          </cell>
          <cell r="L3996">
            <v>0</v>
          </cell>
          <cell r="M3996">
            <v>0</v>
          </cell>
          <cell r="N3996">
            <v>1</v>
          </cell>
          <cell r="O3996">
            <v>1</v>
          </cell>
          <cell r="P3996">
            <v>1</v>
          </cell>
          <cell r="Q3996">
            <v>1</v>
          </cell>
          <cell r="R3996">
            <v>1</v>
          </cell>
          <cell r="S3996">
            <v>0</v>
          </cell>
          <cell r="T3996">
            <v>1</v>
          </cell>
          <cell r="U3996">
            <v>1</v>
          </cell>
        </row>
        <row r="3997">
          <cell r="D3997">
            <v>501480</v>
          </cell>
          <cell r="E3997" t="str">
            <v>Puente Bunglas Integrated School</v>
          </cell>
          <cell r="F3997">
            <v>0</v>
          </cell>
          <cell r="G3997">
            <v>0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</row>
        <row r="3998">
          <cell r="D3998">
            <v>302395</v>
          </cell>
          <cell r="E3998" t="str">
            <v>Comsr. Luis R. Asis NHS</v>
          </cell>
          <cell r="F3998">
            <v>1</v>
          </cell>
          <cell r="G3998">
            <v>1</v>
          </cell>
          <cell r="H3998">
            <v>1</v>
          </cell>
          <cell r="I3998">
            <v>1</v>
          </cell>
          <cell r="J3998">
            <v>1</v>
          </cell>
          <cell r="K3998">
            <v>1</v>
          </cell>
          <cell r="L3998">
            <v>1</v>
          </cell>
          <cell r="M3998">
            <v>1</v>
          </cell>
          <cell r="N3998">
            <v>1</v>
          </cell>
          <cell r="O3998">
            <v>1</v>
          </cell>
          <cell r="P3998">
            <v>1</v>
          </cell>
          <cell r="Q3998">
            <v>1</v>
          </cell>
          <cell r="R3998">
            <v>0</v>
          </cell>
          <cell r="S3998">
            <v>0</v>
          </cell>
          <cell r="T3998">
            <v>1</v>
          </cell>
          <cell r="U3998">
            <v>1</v>
          </cell>
        </row>
        <row r="3999">
          <cell r="D3999">
            <v>302512</v>
          </cell>
          <cell r="E3999" t="str">
            <v>Janiuay NCHS</v>
          </cell>
          <cell r="F3999">
            <v>1</v>
          </cell>
          <cell r="G3999">
            <v>1</v>
          </cell>
          <cell r="H3999">
            <v>1</v>
          </cell>
          <cell r="I3999">
            <v>1</v>
          </cell>
          <cell r="J3999">
            <v>1</v>
          </cell>
          <cell r="K3999">
            <v>1</v>
          </cell>
          <cell r="L3999">
            <v>0</v>
          </cell>
          <cell r="M3999">
            <v>1</v>
          </cell>
          <cell r="N3999">
            <v>1</v>
          </cell>
          <cell r="O3999">
            <v>1</v>
          </cell>
          <cell r="P3999">
            <v>1</v>
          </cell>
          <cell r="Q3999">
            <v>1</v>
          </cell>
          <cell r="R3999">
            <v>1</v>
          </cell>
          <cell r="S3999">
            <v>0</v>
          </cell>
          <cell r="T3999">
            <v>1</v>
          </cell>
          <cell r="U3999">
            <v>1</v>
          </cell>
        </row>
        <row r="4000">
          <cell r="D4000">
            <v>302795</v>
          </cell>
          <cell r="E4000" t="str">
            <v>Locotan NHS</v>
          </cell>
          <cell r="F4000">
            <v>1</v>
          </cell>
          <cell r="G4000">
            <v>0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1</v>
          </cell>
          <cell r="Q4000">
            <v>1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</row>
        <row r="4001">
          <cell r="D4001">
            <v>302496</v>
          </cell>
          <cell r="E4001" t="str">
            <v>Dorog NHS</v>
          </cell>
          <cell r="F4001">
            <v>1</v>
          </cell>
          <cell r="G4001">
            <v>0</v>
          </cell>
          <cell r="H4001">
            <v>1</v>
          </cell>
          <cell r="I4001">
            <v>1</v>
          </cell>
          <cell r="J4001">
            <v>1</v>
          </cell>
          <cell r="K4001">
            <v>1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1</v>
          </cell>
          <cell r="Q4001">
            <v>1</v>
          </cell>
          <cell r="R4001">
            <v>1</v>
          </cell>
          <cell r="S4001">
            <v>0</v>
          </cell>
          <cell r="T4001">
            <v>0</v>
          </cell>
          <cell r="U4001">
            <v>1</v>
          </cell>
        </row>
        <row r="4002">
          <cell r="D4002">
            <v>501494</v>
          </cell>
          <cell r="E4002" t="str">
            <v>Andres S. Ravena  Integrated School</v>
          </cell>
          <cell r="F4002">
            <v>0</v>
          </cell>
          <cell r="G4002">
            <v>1</v>
          </cell>
          <cell r="H4002">
            <v>0</v>
          </cell>
          <cell r="I4002">
            <v>0</v>
          </cell>
          <cell r="J4002">
            <v>1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1</v>
          </cell>
          <cell r="Q4002">
            <v>1</v>
          </cell>
          <cell r="R4002">
            <v>0</v>
          </cell>
          <cell r="S4002">
            <v>0</v>
          </cell>
          <cell r="T4002">
            <v>0</v>
          </cell>
          <cell r="U4002">
            <v>1</v>
          </cell>
        </row>
        <row r="4003">
          <cell r="D4003">
            <v>302525</v>
          </cell>
          <cell r="E4003" t="str">
            <v>Malapaya NHS</v>
          </cell>
          <cell r="F4003">
            <v>1</v>
          </cell>
          <cell r="G4003">
            <v>1</v>
          </cell>
          <cell r="H4003">
            <v>1</v>
          </cell>
          <cell r="I4003">
            <v>0</v>
          </cell>
          <cell r="J4003">
            <v>1</v>
          </cell>
          <cell r="K4003">
            <v>1</v>
          </cell>
          <cell r="L4003">
            <v>1</v>
          </cell>
          <cell r="M4003">
            <v>1</v>
          </cell>
          <cell r="N4003">
            <v>1</v>
          </cell>
          <cell r="O4003">
            <v>1</v>
          </cell>
          <cell r="P4003">
            <v>1</v>
          </cell>
          <cell r="Q4003">
            <v>1</v>
          </cell>
          <cell r="R4003">
            <v>1</v>
          </cell>
          <cell r="S4003">
            <v>0</v>
          </cell>
          <cell r="T4003">
            <v>1</v>
          </cell>
          <cell r="U4003">
            <v>1</v>
          </cell>
        </row>
        <row r="4004">
          <cell r="D4004">
            <v>302531</v>
          </cell>
          <cell r="E4004" t="str">
            <v>Miagao NHS</v>
          </cell>
          <cell r="F4004">
            <v>1</v>
          </cell>
          <cell r="G4004">
            <v>1</v>
          </cell>
          <cell r="H4004">
            <v>1</v>
          </cell>
          <cell r="I4004">
            <v>0</v>
          </cell>
          <cell r="J4004">
            <v>1</v>
          </cell>
          <cell r="K4004">
            <v>0</v>
          </cell>
          <cell r="L4004">
            <v>0</v>
          </cell>
          <cell r="M4004">
            <v>1</v>
          </cell>
          <cell r="N4004">
            <v>0</v>
          </cell>
          <cell r="O4004">
            <v>0</v>
          </cell>
          <cell r="P4004">
            <v>1</v>
          </cell>
          <cell r="Q4004">
            <v>0</v>
          </cell>
          <cell r="R4004">
            <v>0</v>
          </cell>
          <cell r="S4004">
            <v>0</v>
          </cell>
          <cell r="T4004">
            <v>1</v>
          </cell>
          <cell r="U4004">
            <v>0</v>
          </cell>
        </row>
        <row r="4005">
          <cell r="D4005">
            <v>302435</v>
          </cell>
          <cell r="E4005" t="str">
            <v>Calaya National High School</v>
          </cell>
          <cell r="F4005">
            <v>0</v>
          </cell>
          <cell r="G4005">
            <v>0</v>
          </cell>
          <cell r="H4005">
            <v>0</v>
          </cell>
          <cell r="I4005">
            <v>0</v>
          </cell>
          <cell r="J4005">
            <v>1</v>
          </cell>
          <cell r="K4005">
            <v>1</v>
          </cell>
          <cell r="L4005">
            <v>0</v>
          </cell>
          <cell r="M4005">
            <v>1</v>
          </cell>
          <cell r="N4005">
            <v>1</v>
          </cell>
          <cell r="O4005">
            <v>1</v>
          </cell>
          <cell r="P4005">
            <v>1</v>
          </cell>
          <cell r="Q4005">
            <v>1</v>
          </cell>
          <cell r="R4005">
            <v>1</v>
          </cell>
          <cell r="S4005">
            <v>1</v>
          </cell>
          <cell r="T4005">
            <v>1</v>
          </cell>
          <cell r="U4005">
            <v>1</v>
          </cell>
        </row>
        <row r="4006">
          <cell r="D4006">
            <v>302762</v>
          </cell>
          <cell r="E4006" t="str">
            <v>Bato National High School</v>
          </cell>
          <cell r="F4006">
            <v>1</v>
          </cell>
          <cell r="G4006">
            <v>1</v>
          </cell>
          <cell r="H4006">
            <v>1</v>
          </cell>
          <cell r="I4006">
            <v>0</v>
          </cell>
          <cell r="J4006">
            <v>1</v>
          </cell>
          <cell r="K4006">
            <v>1</v>
          </cell>
          <cell r="L4006">
            <v>1</v>
          </cell>
          <cell r="M4006">
            <v>0</v>
          </cell>
          <cell r="N4006">
            <v>1</v>
          </cell>
          <cell r="O4006">
            <v>0</v>
          </cell>
          <cell r="P4006">
            <v>1</v>
          </cell>
          <cell r="Q4006">
            <v>1</v>
          </cell>
          <cell r="R4006">
            <v>0</v>
          </cell>
          <cell r="S4006">
            <v>0</v>
          </cell>
          <cell r="T4006">
            <v>1</v>
          </cell>
          <cell r="U4006">
            <v>0</v>
          </cell>
        </row>
        <row r="4007">
          <cell r="D4007">
            <v>302683</v>
          </cell>
          <cell r="E4007" t="str">
            <v>San Enrique NHS</v>
          </cell>
          <cell r="F4007">
            <v>1</v>
          </cell>
          <cell r="G4007">
            <v>1</v>
          </cell>
          <cell r="H4007">
            <v>1</v>
          </cell>
          <cell r="I4007">
            <v>1</v>
          </cell>
          <cell r="J4007">
            <v>1</v>
          </cell>
          <cell r="K4007">
            <v>1</v>
          </cell>
          <cell r="L4007">
            <v>0</v>
          </cell>
          <cell r="M4007">
            <v>1</v>
          </cell>
          <cell r="N4007">
            <v>1</v>
          </cell>
          <cell r="O4007">
            <v>1</v>
          </cell>
          <cell r="P4007">
            <v>1</v>
          </cell>
          <cell r="Q4007">
            <v>0</v>
          </cell>
          <cell r="R4007">
            <v>0</v>
          </cell>
          <cell r="S4007">
            <v>0</v>
          </cell>
          <cell r="T4007">
            <v>1</v>
          </cell>
          <cell r="U4007">
            <v>0</v>
          </cell>
        </row>
        <row r="4008">
          <cell r="D4008">
            <v>302433</v>
          </cell>
          <cell r="E4008" t="str">
            <v>Simeon J. Jabasa National High School</v>
          </cell>
          <cell r="F4008">
            <v>1</v>
          </cell>
          <cell r="G4008">
            <v>1</v>
          </cell>
          <cell r="H4008">
            <v>1</v>
          </cell>
          <cell r="I4008">
            <v>1</v>
          </cell>
          <cell r="J4008">
            <v>1</v>
          </cell>
          <cell r="K4008">
            <v>1</v>
          </cell>
          <cell r="L4008">
            <v>1</v>
          </cell>
          <cell r="M4008">
            <v>1</v>
          </cell>
          <cell r="N4008">
            <v>1</v>
          </cell>
          <cell r="O4008">
            <v>1</v>
          </cell>
          <cell r="P4008">
            <v>1</v>
          </cell>
          <cell r="Q4008">
            <v>1</v>
          </cell>
          <cell r="R4008">
            <v>1</v>
          </cell>
          <cell r="S4008">
            <v>0</v>
          </cell>
          <cell r="T4008">
            <v>0</v>
          </cell>
          <cell r="U4008">
            <v>1</v>
          </cell>
        </row>
        <row r="4009">
          <cell r="D4009">
            <v>311801</v>
          </cell>
          <cell r="E4009" t="str">
            <v>Sagay National High School - Old Sagay Ext.</v>
          </cell>
          <cell r="F4009">
            <v>1</v>
          </cell>
          <cell r="G4009">
            <v>1</v>
          </cell>
          <cell r="H4009">
            <v>0</v>
          </cell>
          <cell r="I4009">
            <v>0</v>
          </cell>
          <cell r="J4009">
            <v>1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1</v>
          </cell>
          <cell r="Q4009">
            <v>1</v>
          </cell>
          <cell r="R4009">
            <v>0</v>
          </cell>
          <cell r="S4009">
            <v>0</v>
          </cell>
          <cell r="T4009">
            <v>1</v>
          </cell>
          <cell r="U4009">
            <v>1</v>
          </cell>
        </row>
        <row r="4010">
          <cell r="D4010">
            <v>310807</v>
          </cell>
          <cell r="E4010" t="str">
            <v>Basiao NHS</v>
          </cell>
          <cell r="F4010">
            <v>0</v>
          </cell>
          <cell r="G4010">
            <v>1</v>
          </cell>
          <cell r="H4010">
            <v>1</v>
          </cell>
          <cell r="I4010">
            <v>1</v>
          </cell>
          <cell r="J4010">
            <v>1</v>
          </cell>
          <cell r="K4010">
            <v>1</v>
          </cell>
          <cell r="L4010">
            <v>1</v>
          </cell>
          <cell r="M4010">
            <v>1</v>
          </cell>
          <cell r="N4010">
            <v>1</v>
          </cell>
          <cell r="O4010">
            <v>1</v>
          </cell>
          <cell r="P4010">
            <v>1</v>
          </cell>
          <cell r="Q4010">
            <v>1</v>
          </cell>
          <cell r="R4010">
            <v>1</v>
          </cell>
          <cell r="S4010">
            <v>0</v>
          </cell>
          <cell r="T4010">
            <v>0</v>
          </cell>
          <cell r="U4010">
            <v>1</v>
          </cell>
        </row>
        <row r="4011">
          <cell r="D4011">
            <v>302785</v>
          </cell>
          <cell r="E4011" t="str">
            <v>Bantayan National High School</v>
          </cell>
          <cell r="F4011">
            <v>1</v>
          </cell>
          <cell r="G4011">
            <v>0</v>
          </cell>
          <cell r="H4011">
            <v>1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1</v>
          </cell>
          <cell r="Q4011">
            <v>0</v>
          </cell>
          <cell r="R4011">
            <v>0</v>
          </cell>
          <cell r="S4011">
            <v>0</v>
          </cell>
          <cell r="T4011">
            <v>1</v>
          </cell>
          <cell r="U4011">
            <v>0</v>
          </cell>
        </row>
        <row r="4012">
          <cell r="D4012">
            <v>302738</v>
          </cell>
          <cell r="E4012" t="str">
            <v>Iloilo City NHS</v>
          </cell>
          <cell r="F4012">
            <v>1</v>
          </cell>
          <cell r="G4012">
            <v>1</v>
          </cell>
          <cell r="H4012">
            <v>1</v>
          </cell>
          <cell r="I4012">
            <v>1</v>
          </cell>
          <cell r="J4012">
            <v>1</v>
          </cell>
          <cell r="K4012">
            <v>1</v>
          </cell>
          <cell r="L4012">
            <v>0</v>
          </cell>
          <cell r="M4012">
            <v>0</v>
          </cell>
          <cell r="N4012">
            <v>1</v>
          </cell>
          <cell r="O4012">
            <v>1</v>
          </cell>
          <cell r="P4012">
            <v>1</v>
          </cell>
          <cell r="Q4012">
            <v>0</v>
          </cell>
          <cell r="R4012">
            <v>1</v>
          </cell>
          <cell r="S4012">
            <v>0</v>
          </cell>
          <cell r="T4012">
            <v>0</v>
          </cell>
          <cell r="U4012">
            <v>1</v>
          </cell>
        </row>
        <row r="4013">
          <cell r="D4013">
            <v>311031</v>
          </cell>
          <cell r="E4013" t="str">
            <v>BAYAG NATIONAL HIGH SCHOOL</v>
          </cell>
          <cell r="F4013">
            <v>1</v>
          </cell>
          <cell r="G4013">
            <v>1</v>
          </cell>
          <cell r="H4013">
            <v>1</v>
          </cell>
          <cell r="I4013">
            <v>0</v>
          </cell>
          <cell r="J4013">
            <v>1</v>
          </cell>
          <cell r="K4013">
            <v>0</v>
          </cell>
          <cell r="L4013">
            <v>0</v>
          </cell>
          <cell r="M4013">
            <v>0</v>
          </cell>
          <cell r="N4013">
            <v>1</v>
          </cell>
          <cell r="O4013">
            <v>1</v>
          </cell>
          <cell r="P4013">
            <v>1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</row>
        <row r="4014">
          <cell r="D4014">
            <v>302801</v>
          </cell>
          <cell r="E4014" t="str">
            <v>Tapi National High School</v>
          </cell>
          <cell r="F4014">
            <v>1</v>
          </cell>
          <cell r="G4014">
            <v>1</v>
          </cell>
          <cell r="H4014">
            <v>1</v>
          </cell>
          <cell r="I4014">
            <v>1</v>
          </cell>
          <cell r="J4014">
            <v>1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1</v>
          </cell>
          <cell r="Q4014">
            <v>1</v>
          </cell>
          <cell r="R4014">
            <v>1</v>
          </cell>
          <cell r="S4014">
            <v>0</v>
          </cell>
          <cell r="T4014">
            <v>0</v>
          </cell>
          <cell r="U4014">
            <v>1</v>
          </cell>
        </row>
        <row r="4015">
          <cell r="D4015">
            <v>501462</v>
          </cell>
          <cell r="E4015" t="str">
            <v>Dorong-an Integrated School</v>
          </cell>
          <cell r="F4015">
            <v>0</v>
          </cell>
          <cell r="G4015">
            <v>0</v>
          </cell>
          <cell r="H4015">
            <v>1</v>
          </cell>
          <cell r="I4015">
            <v>0</v>
          </cell>
          <cell r="J4015">
            <v>1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1</v>
          </cell>
        </row>
        <row r="4016">
          <cell r="D4016">
            <v>501445</v>
          </cell>
          <cell r="E4016" t="str">
            <v>Igcabugao Integrated School</v>
          </cell>
          <cell r="F4016">
            <v>0</v>
          </cell>
          <cell r="G4016">
            <v>1</v>
          </cell>
          <cell r="H4016">
            <v>0</v>
          </cell>
          <cell r="I4016">
            <v>0</v>
          </cell>
          <cell r="J4016">
            <v>0</v>
          </cell>
          <cell r="K4016">
            <v>1</v>
          </cell>
          <cell r="L4016">
            <v>0</v>
          </cell>
          <cell r="M4016">
            <v>0</v>
          </cell>
          <cell r="N4016">
            <v>1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1</v>
          </cell>
          <cell r="U4016">
            <v>1</v>
          </cell>
        </row>
        <row r="4017">
          <cell r="D4017">
            <v>501444</v>
          </cell>
          <cell r="E4017" t="str">
            <v>Cale-Indaluyon Integrated School</v>
          </cell>
          <cell r="F4017">
            <v>0</v>
          </cell>
          <cell r="G4017">
            <v>1</v>
          </cell>
          <cell r="H4017">
            <v>1</v>
          </cell>
          <cell r="I4017">
            <v>0</v>
          </cell>
          <cell r="J4017">
            <v>0</v>
          </cell>
          <cell r="K4017">
            <v>1</v>
          </cell>
          <cell r="L4017">
            <v>0</v>
          </cell>
          <cell r="M4017">
            <v>0</v>
          </cell>
          <cell r="N4017">
            <v>1</v>
          </cell>
          <cell r="O4017">
            <v>1</v>
          </cell>
          <cell r="P4017">
            <v>1</v>
          </cell>
          <cell r="Q4017">
            <v>1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</row>
        <row r="4018">
          <cell r="D4018">
            <v>302478</v>
          </cell>
          <cell r="E4018" t="str">
            <v>Calmay NHS</v>
          </cell>
          <cell r="F4018">
            <v>1</v>
          </cell>
          <cell r="G4018">
            <v>1</v>
          </cell>
          <cell r="H4018">
            <v>1</v>
          </cell>
          <cell r="I4018">
            <v>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1</v>
          </cell>
          <cell r="Q4018">
            <v>0</v>
          </cell>
          <cell r="R4018">
            <v>0</v>
          </cell>
          <cell r="S4018">
            <v>0</v>
          </cell>
          <cell r="T4018">
            <v>1</v>
          </cell>
          <cell r="U4018">
            <v>0</v>
          </cell>
        </row>
        <row r="4019">
          <cell r="D4019">
            <v>501446</v>
          </cell>
          <cell r="E4019" t="str">
            <v>Igpigus Integrated School</v>
          </cell>
          <cell r="F4019">
            <v>0</v>
          </cell>
          <cell r="G4019">
            <v>1</v>
          </cell>
          <cell r="H4019">
            <v>1</v>
          </cell>
          <cell r="I4019">
            <v>0</v>
          </cell>
          <cell r="J4019">
            <v>1</v>
          </cell>
          <cell r="K4019">
            <v>1</v>
          </cell>
          <cell r="L4019">
            <v>1</v>
          </cell>
          <cell r="M4019">
            <v>1</v>
          </cell>
          <cell r="N4019">
            <v>1</v>
          </cell>
          <cell r="O4019">
            <v>1</v>
          </cell>
          <cell r="P4019">
            <v>1</v>
          </cell>
          <cell r="Q4019">
            <v>1</v>
          </cell>
          <cell r="R4019">
            <v>1</v>
          </cell>
          <cell r="S4019">
            <v>0</v>
          </cell>
          <cell r="T4019">
            <v>0</v>
          </cell>
          <cell r="U4019">
            <v>0</v>
          </cell>
        </row>
        <row r="4020">
          <cell r="D4020">
            <v>302727</v>
          </cell>
          <cell r="E4020" t="str">
            <v>Sicaba National High School</v>
          </cell>
          <cell r="F4020">
            <v>1</v>
          </cell>
          <cell r="G4020">
            <v>1</v>
          </cell>
          <cell r="H4020">
            <v>1</v>
          </cell>
          <cell r="I4020">
            <v>1</v>
          </cell>
          <cell r="J4020">
            <v>1</v>
          </cell>
          <cell r="K4020">
            <v>1</v>
          </cell>
          <cell r="L4020">
            <v>1</v>
          </cell>
          <cell r="M4020">
            <v>1</v>
          </cell>
          <cell r="N4020">
            <v>0</v>
          </cell>
          <cell r="O4020">
            <v>0</v>
          </cell>
          <cell r="P4020">
            <v>1</v>
          </cell>
          <cell r="Q4020">
            <v>1</v>
          </cell>
          <cell r="R4020">
            <v>1</v>
          </cell>
          <cell r="S4020">
            <v>1</v>
          </cell>
          <cell r="T4020">
            <v>1</v>
          </cell>
          <cell r="U4020">
            <v>1</v>
          </cell>
        </row>
        <row r="4021">
          <cell r="D4021">
            <v>302675</v>
          </cell>
          <cell r="E4021" t="str">
            <v>Payao National High School</v>
          </cell>
          <cell r="F4021">
            <v>1</v>
          </cell>
          <cell r="G4021">
            <v>0</v>
          </cell>
          <cell r="H4021">
            <v>1</v>
          </cell>
          <cell r="I4021">
            <v>1</v>
          </cell>
          <cell r="J4021">
            <v>1</v>
          </cell>
          <cell r="K4021">
            <v>1</v>
          </cell>
          <cell r="L4021">
            <v>1</v>
          </cell>
          <cell r="M4021">
            <v>0</v>
          </cell>
          <cell r="N4021">
            <v>1</v>
          </cell>
          <cell r="O4021">
            <v>0</v>
          </cell>
          <cell r="P4021">
            <v>1</v>
          </cell>
          <cell r="Q4021">
            <v>1</v>
          </cell>
          <cell r="R4021">
            <v>1</v>
          </cell>
          <cell r="S4021">
            <v>0</v>
          </cell>
          <cell r="T4021">
            <v>1</v>
          </cell>
          <cell r="U4021">
            <v>0</v>
          </cell>
        </row>
        <row r="4022">
          <cell r="D4022">
            <v>302634</v>
          </cell>
          <cell r="E4022" t="str">
            <v>Gil Montilla NHS - Binulig Ext.</v>
          </cell>
          <cell r="F4022">
            <v>1</v>
          </cell>
          <cell r="G4022">
            <v>0</v>
          </cell>
          <cell r="H4022">
            <v>0</v>
          </cell>
          <cell r="I4022">
            <v>0</v>
          </cell>
          <cell r="J4022">
            <v>0</v>
          </cell>
          <cell r="K4022">
            <v>1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1</v>
          </cell>
          <cell r="Q4022">
            <v>1</v>
          </cell>
          <cell r="R4022">
            <v>0</v>
          </cell>
          <cell r="S4022">
            <v>0</v>
          </cell>
          <cell r="T4022">
            <v>1</v>
          </cell>
          <cell r="U4022">
            <v>0</v>
          </cell>
        </row>
        <row r="4023">
          <cell r="D4023">
            <v>302440</v>
          </cell>
          <cell r="E4023" t="str">
            <v>Alberto Sorongon Sr. Memorial National High School</v>
          </cell>
          <cell r="F4023">
            <v>1</v>
          </cell>
          <cell r="G4023">
            <v>1</v>
          </cell>
          <cell r="H4023">
            <v>0</v>
          </cell>
          <cell r="I4023">
            <v>0</v>
          </cell>
          <cell r="J4023">
            <v>1</v>
          </cell>
          <cell r="K4023">
            <v>1</v>
          </cell>
          <cell r="L4023">
            <v>0</v>
          </cell>
          <cell r="M4023">
            <v>0</v>
          </cell>
          <cell r="N4023">
            <v>1</v>
          </cell>
          <cell r="O4023">
            <v>0</v>
          </cell>
          <cell r="P4023">
            <v>0</v>
          </cell>
          <cell r="Q4023">
            <v>0</v>
          </cell>
          <cell r="R4023">
            <v>1</v>
          </cell>
          <cell r="S4023">
            <v>0</v>
          </cell>
          <cell r="T4023">
            <v>0</v>
          </cell>
          <cell r="U4023">
            <v>1</v>
          </cell>
        </row>
        <row r="4024">
          <cell r="D4024">
            <v>500039</v>
          </cell>
          <cell r="E4024" t="str">
            <v>Serafin V. Aguilar Integrated School</v>
          </cell>
          <cell r="F4024">
            <v>1</v>
          </cell>
          <cell r="G4024">
            <v>1</v>
          </cell>
          <cell r="H4024">
            <v>0</v>
          </cell>
          <cell r="I4024">
            <v>0</v>
          </cell>
          <cell r="J4024">
            <v>0</v>
          </cell>
          <cell r="K4024">
            <v>1</v>
          </cell>
          <cell r="L4024">
            <v>0</v>
          </cell>
          <cell r="M4024">
            <v>0</v>
          </cell>
          <cell r="N4024">
            <v>1</v>
          </cell>
          <cell r="O4024">
            <v>0</v>
          </cell>
          <cell r="P4024">
            <v>1</v>
          </cell>
          <cell r="Q4024">
            <v>1</v>
          </cell>
          <cell r="R4024">
            <v>0</v>
          </cell>
          <cell r="S4024">
            <v>0</v>
          </cell>
          <cell r="T4024">
            <v>0</v>
          </cell>
          <cell r="U4024">
            <v>1</v>
          </cell>
        </row>
        <row r="4025">
          <cell r="D4025">
            <v>302566</v>
          </cell>
          <cell r="E4025" t="str">
            <v>SAN JOAQUIN SCHOOL OF FISHERIES</v>
          </cell>
          <cell r="F4025">
            <v>1</v>
          </cell>
          <cell r="G4025">
            <v>1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1</v>
          </cell>
          <cell r="Q4025">
            <v>1</v>
          </cell>
          <cell r="R4025">
            <v>1</v>
          </cell>
          <cell r="S4025">
            <v>0</v>
          </cell>
          <cell r="T4025">
            <v>0</v>
          </cell>
          <cell r="U4025">
            <v>1</v>
          </cell>
        </row>
        <row r="4026">
          <cell r="D4026">
            <v>302450</v>
          </cell>
          <cell r="E4026" t="str">
            <v>Ardemil National High School</v>
          </cell>
          <cell r="F4026">
            <v>1</v>
          </cell>
          <cell r="G4026">
            <v>0</v>
          </cell>
          <cell r="H4026">
            <v>1</v>
          </cell>
          <cell r="I4026">
            <v>0</v>
          </cell>
          <cell r="J4026">
            <v>1</v>
          </cell>
          <cell r="K4026">
            <v>1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1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</row>
        <row r="4027">
          <cell r="D4027">
            <v>311406</v>
          </cell>
          <cell r="E4027" t="str">
            <v>Burgos National High School</v>
          </cell>
          <cell r="F4027">
            <v>1</v>
          </cell>
          <cell r="G4027">
            <v>1</v>
          </cell>
          <cell r="H4027">
            <v>0</v>
          </cell>
          <cell r="I4027">
            <v>1</v>
          </cell>
          <cell r="J4027">
            <v>1</v>
          </cell>
          <cell r="K4027">
            <v>1</v>
          </cell>
          <cell r="L4027">
            <v>0</v>
          </cell>
          <cell r="M4027">
            <v>0</v>
          </cell>
          <cell r="N4027">
            <v>1</v>
          </cell>
          <cell r="O4027">
            <v>1</v>
          </cell>
          <cell r="P4027">
            <v>1</v>
          </cell>
          <cell r="Q4027">
            <v>1</v>
          </cell>
          <cell r="R4027">
            <v>1</v>
          </cell>
          <cell r="S4027">
            <v>0</v>
          </cell>
          <cell r="T4027">
            <v>0</v>
          </cell>
          <cell r="U4027">
            <v>1</v>
          </cell>
        </row>
        <row r="4028">
          <cell r="D4028">
            <v>311404</v>
          </cell>
          <cell r="E4028" t="str">
            <v>Dr. Vicente F. Gustilo Memorial NHS - Daga Ext. HS</v>
          </cell>
          <cell r="F4028">
            <v>0</v>
          </cell>
          <cell r="G4028">
            <v>1</v>
          </cell>
          <cell r="H4028">
            <v>1</v>
          </cell>
          <cell r="I4028">
            <v>1</v>
          </cell>
          <cell r="J4028">
            <v>1</v>
          </cell>
          <cell r="K4028">
            <v>1</v>
          </cell>
          <cell r="L4028">
            <v>0</v>
          </cell>
          <cell r="M4028">
            <v>1</v>
          </cell>
          <cell r="N4028">
            <v>1</v>
          </cell>
          <cell r="O4028">
            <v>1</v>
          </cell>
          <cell r="P4028">
            <v>1</v>
          </cell>
          <cell r="Q4028">
            <v>1</v>
          </cell>
          <cell r="R4028">
            <v>1</v>
          </cell>
          <cell r="S4028">
            <v>0</v>
          </cell>
          <cell r="T4028">
            <v>1</v>
          </cell>
          <cell r="U4028">
            <v>0</v>
          </cell>
        </row>
        <row r="4029">
          <cell r="D4029">
            <v>302750</v>
          </cell>
          <cell r="E4029" t="str">
            <v>Ramon Avancena NHS</v>
          </cell>
          <cell r="F4029">
            <v>1</v>
          </cell>
          <cell r="G4029">
            <v>0</v>
          </cell>
          <cell r="H4029">
            <v>1</v>
          </cell>
          <cell r="I4029">
            <v>1</v>
          </cell>
          <cell r="J4029">
            <v>1</v>
          </cell>
          <cell r="K4029">
            <v>1</v>
          </cell>
          <cell r="L4029">
            <v>1</v>
          </cell>
          <cell r="M4029">
            <v>1</v>
          </cell>
          <cell r="N4029">
            <v>1</v>
          </cell>
          <cell r="O4029">
            <v>1</v>
          </cell>
          <cell r="P4029">
            <v>1</v>
          </cell>
          <cell r="Q4029">
            <v>1</v>
          </cell>
          <cell r="R4029">
            <v>1</v>
          </cell>
          <cell r="S4029">
            <v>1</v>
          </cell>
          <cell r="T4029">
            <v>1</v>
          </cell>
          <cell r="U4029">
            <v>1</v>
          </cell>
        </row>
        <row r="4030">
          <cell r="D4030">
            <v>302537</v>
          </cell>
          <cell r="E4030" t="str">
            <v>Napnapan NHS</v>
          </cell>
          <cell r="F4030">
            <v>1</v>
          </cell>
          <cell r="G4030">
            <v>0</v>
          </cell>
          <cell r="H4030">
            <v>0</v>
          </cell>
          <cell r="I4030">
            <v>1</v>
          </cell>
          <cell r="J4030">
            <v>1</v>
          </cell>
          <cell r="K4030">
            <v>1</v>
          </cell>
          <cell r="L4030">
            <v>0</v>
          </cell>
          <cell r="M4030">
            <v>0</v>
          </cell>
          <cell r="N4030">
            <v>0</v>
          </cell>
          <cell r="O4030">
            <v>1</v>
          </cell>
          <cell r="P4030">
            <v>1</v>
          </cell>
          <cell r="Q4030">
            <v>1</v>
          </cell>
          <cell r="R4030">
            <v>1</v>
          </cell>
          <cell r="S4030">
            <v>0</v>
          </cell>
          <cell r="T4030">
            <v>1</v>
          </cell>
          <cell r="U4030">
            <v>1</v>
          </cell>
        </row>
        <row r="4031">
          <cell r="D4031">
            <v>310902</v>
          </cell>
          <cell r="E4031" t="str">
            <v>Supang National High School</v>
          </cell>
          <cell r="F4031">
            <v>1</v>
          </cell>
          <cell r="G4031">
            <v>1</v>
          </cell>
          <cell r="H4031">
            <v>1</v>
          </cell>
          <cell r="I4031">
            <v>1</v>
          </cell>
          <cell r="J4031">
            <v>1</v>
          </cell>
          <cell r="K4031">
            <v>1</v>
          </cell>
          <cell r="L4031">
            <v>1</v>
          </cell>
          <cell r="M4031">
            <v>1</v>
          </cell>
          <cell r="N4031">
            <v>1</v>
          </cell>
          <cell r="O4031">
            <v>1</v>
          </cell>
          <cell r="P4031">
            <v>1</v>
          </cell>
          <cell r="Q4031">
            <v>1</v>
          </cell>
          <cell r="R4031">
            <v>1</v>
          </cell>
          <cell r="S4031">
            <v>0</v>
          </cell>
          <cell r="T4031">
            <v>0</v>
          </cell>
          <cell r="U4031">
            <v>1</v>
          </cell>
        </row>
        <row r="4032">
          <cell r="D4032">
            <v>302692</v>
          </cell>
          <cell r="E4032" t="str">
            <v>Tinongan NHS</v>
          </cell>
          <cell r="F4032">
            <v>1</v>
          </cell>
          <cell r="G4032">
            <v>1</v>
          </cell>
          <cell r="H4032">
            <v>1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1</v>
          </cell>
          <cell r="Q4032">
            <v>1</v>
          </cell>
          <cell r="R4032">
            <v>1</v>
          </cell>
          <cell r="S4032">
            <v>0</v>
          </cell>
          <cell r="T4032">
            <v>0</v>
          </cell>
          <cell r="U4032">
            <v>1</v>
          </cell>
        </row>
        <row r="4033">
          <cell r="D4033">
            <v>500429</v>
          </cell>
          <cell r="E4033" t="str">
            <v>Aglalana Integrated School</v>
          </cell>
          <cell r="F4033">
            <v>1</v>
          </cell>
          <cell r="G4033">
            <v>1</v>
          </cell>
          <cell r="H4033">
            <v>1</v>
          </cell>
          <cell r="I4033">
            <v>0</v>
          </cell>
          <cell r="J4033">
            <v>1</v>
          </cell>
          <cell r="K4033">
            <v>0</v>
          </cell>
          <cell r="L4033">
            <v>0</v>
          </cell>
          <cell r="M4033">
            <v>0</v>
          </cell>
          <cell r="N4033">
            <v>1</v>
          </cell>
          <cell r="O4033">
            <v>0</v>
          </cell>
          <cell r="P4033">
            <v>1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1</v>
          </cell>
        </row>
        <row r="4034">
          <cell r="D4034">
            <v>302404</v>
          </cell>
          <cell r="E4034" t="str">
            <v>Florentina B. Degala NHS</v>
          </cell>
          <cell r="F4034">
            <v>1</v>
          </cell>
          <cell r="G4034">
            <v>1</v>
          </cell>
          <cell r="H4034">
            <v>1</v>
          </cell>
          <cell r="I4034">
            <v>1</v>
          </cell>
          <cell r="J4034">
            <v>1</v>
          </cell>
          <cell r="K4034">
            <v>1</v>
          </cell>
          <cell r="L4034">
            <v>1</v>
          </cell>
          <cell r="M4034">
            <v>1</v>
          </cell>
          <cell r="N4034">
            <v>1</v>
          </cell>
          <cell r="O4034">
            <v>1</v>
          </cell>
          <cell r="P4034">
            <v>1</v>
          </cell>
          <cell r="Q4034">
            <v>1</v>
          </cell>
          <cell r="R4034">
            <v>1</v>
          </cell>
          <cell r="S4034">
            <v>0</v>
          </cell>
          <cell r="T4034">
            <v>0</v>
          </cell>
          <cell r="U4034">
            <v>1</v>
          </cell>
        </row>
        <row r="4035">
          <cell r="D4035">
            <v>302768</v>
          </cell>
          <cell r="E4035" t="str">
            <v>Bulanon National High School</v>
          </cell>
          <cell r="F4035">
            <v>1</v>
          </cell>
          <cell r="G4035">
            <v>1</v>
          </cell>
          <cell r="H4035">
            <v>1</v>
          </cell>
          <cell r="I4035">
            <v>0</v>
          </cell>
          <cell r="J4035">
            <v>0</v>
          </cell>
          <cell r="K4035">
            <v>1</v>
          </cell>
          <cell r="L4035">
            <v>1</v>
          </cell>
          <cell r="M4035">
            <v>1</v>
          </cell>
          <cell r="N4035">
            <v>0</v>
          </cell>
          <cell r="O4035">
            <v>1</v>
          </cell>
          <cell r="P4035">
            <v>1</v>
          </cell>
          <cell r="Q4035">
            <v>1</v>
          </cell>
          <cell r="R4035">
            <v>0</v>
          </cell>
          <cell r="S4035">
            <v>0</v>
          </cell>
          <cell r="T4035">
            <v>1</v>
          </cell>
          <cell r="U4035">
            <v>0</v>
          </cell>
        </row>
        <row r="4036">
          <cell r="D4036">
            <v>302363</v>
          </cell>
          <cell r="E4036" t="str">
            <v>Libertad NVS</v>
          </cell>
          <cell r="F4036">
            <v>1</v>
          </cell>
          <cell r="G4036">
            <v>1</v>
          </cell>
          <cell r="H4036">
            <v>0</v>
          </cell>
          <cell r="I4036">
            <v>0</v>
          </cell>
          <cell r="J4036">
            <v>1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1</v>
          </cell>
          <cell r="Q4036">
            <v>0</v>
          </cell>
          <cell r="R4036">
            <v>0</v>
          </cell>
          <cell r="S4036">
            <v>0</v>
          </cell>
          <cell r="T4036">
            <v>1</v>
          </cell>
          <cell r="U4036">
            <v>1</v>
          </cell>
        </row>
        <row r="4037">
          <cell r="D4037">
            <v>302513</v>
          </cell>
          <cell r="E4037" t="str">
            <v>Jelicuon-Cabugao National High School</v>
          </cell>
          <cell r="F4037">
            <v>1</v>
          </cell>
          <cell r="G4037">
            <v>0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</row>
        <row r="4038">
          <cell r="D4038">
            <v>302733</v>
          </cell>
          <cell r="E4038" t="str">
            <v>Tiglawigan NHS</v>
          </cell>
          <cell r="F4038">
            <v>1</v>
          </cell>
          <cell r="G4038">
            <v>1</v>
          </cell>
          <cell r="H4038">
            <v>1</v>
          </cell>
          <cell r="I4038">
            <v>1</v>
          </cell>
          <cell r="J4038">
            <v>1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1</v>
          </cell>
          <cell r="Q4038">
            <v>1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</row>
        <row r="4039">
          <cell r="D4039">
            <v>302771</v>
          </cell>
          <cell r="E4039" t="str">
            <v>Vito National High School</v>
          </cell>
          <cell r="F4039">
            <v>0</v>
          </cell>
          <cell r="G4039">
            <v>0</v>
          </cell>
          <cell r="H4039">
            <v>0</v>
          </cell>
          <cell r="I4039">
            <v>0</v>
          </cell>
          <cell r="J4039">
            <v>1</v>
          </cell>
          <cell r="K4039">
            <v>1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1</v>
          </cell>
          <cell r="Q4039">
            <v>1</v>
          </cell>
          <cell r="R4039">
            <v>1</v>
          </cell>
          <cell r="S4039">
            <v>0</v>
          </cell>
          <cell r="T4039">
            <v>0</v>
          </cell>
          <cell r="U4039">
            <v>1</v>
          </cell>
        </row>
        <row r="4040">
          <cell r="D4040">
            <v>302799</v>
          </cell>
          <cell r="E4040" t="str">
            <v>Tagoc NHS</v>
          </cell>
          <cell r="F4040">
            <v>1</v>
          </cell>
          <cell r="G4040">
            <v>1</v>
          </cell>
          <cell r="H4040">
            <v>0</v>
          </cell>
          <cell r="I4040">
            <v>0</v>
          </cell>
          <cell r="J4040">
            <v>1</v>
          </cell>
          <cell r="K4040">
            <v>1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1</v>
          </cell>
          <cell r="U4040">
            <v>1</v>
          </cell>
        </row>
        <row r="4041">
          <cell r="D4041">
            <v>501249</v>
          </cell>
          <cell r="E4041" t="str">
            <v>Bagongbong Integrated School</v>
          </cell>
          <cell r="F4041">
            <v>1</v>
          </cell>
          <cell r="G4041">
            <v>1</v>
          </cell>
          <cell r="H4041">
            <v>1</v>
          </cell>
          <cell r="I4041">
            <v>0</v>
          </cell>
          <cell r="J4041">
            <v>1</v>
          </cell>
          <cell r="K4041">
            <v>1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1</v>
          </cell>
          <cell r="R4041">
            <v>1</v>
          </cell>
          <cell r="S4041">
            <v>0</v>
          </cell>
          <cell r="T4041">
            <v>0</v>
          </cell>
          <cell r="U4041">
            <v>1</v>
          </cell>
        </row>
        <row r="4042">
          <cell r="D4042">
            <v>310813</v>
          </cell>
          <cell r="E4042" t="str">
            <v>Mambusao East NHS (ext. of David Moises)</v>
          </cell>
          <cell r="F4042">
            <v>1</v>
          </cell>
          <cell r="G4042">
            <v>1</v>
          </cell>
          <cell r="H4042">
            <v>1</v>
          </cell>
          <cell r="I4042">
            <v>1</v>
          </cell>
          <cell r="J4042">
            <v>1</v>
          </cell>
          <cell r="K4042">
            <v>1</v>
          </cell>
          <cell r="L4042">
            <v>0</v>
          </cell>
          <cell r="M4042">
            <v>1</v>
          </cell>
          <cell r="N4042">
            <v>1</v>
          </cell>
          <cell r="O4042">
            <v>1</v>
          </cell>
          <cell r="P4042">
            <v>1</v>
          </cell>
          <cell r="Q4042">
            <v>1</v>
          </cell>
          <cell r="R4042">
            <v>1</v>
          </cell>
          <cell r="S4042">
            <v>0</v>
          </cell>
          <cell r="T4042">
            <v>0</v>
          </cell>
          <cell r="U4042">
            <v>1</v>
          </cell>
        </row>
        <row r="4043">
          <cell r="D4043">
            <v>501448</v>
          </cell>
          <cell r="E4043" t="str">
            <v>Guibongan-Igtuba Integrated School</v>
          </cell>
          <cell r="F4043">
            <v>0</v>
          </cell>
          <cell r="G4043">
            <v>0</v>
          </cell>
          <cell r="H4043">
            <v>1</v>
          </cell>
          <cell r="I4043">
            <v>0</v>
          </cell>
          <cell r="J4043">
            <v>1</v>
          </cell>
          <cell r="K4043">
            <v>0</v>
          </cell>
          <cell r="L4043">
            <v>0</v>
          </cell>
          <cell r="M4043">
            <v>1</v>
          </cell>
          <cell r="N4043">
            <v>1</v>
          </cell>
          <cell r="O4043">
            <v>1</v>
          </cell>
          <cell r="P4043">
            <v>1</v>
          </cell>
          <cell r="Q4043">
            <v>1</v>
          </cell>
          <cell r="R4043">
            <v>1</v>
          </cell>
          <cell r="S4043">
            <v>0</v>
          </cell>
          <cell r="T4043">
            <v>1</v>
          </cell>
          <cell r="U4043">
            <v>1</v>
          </cell>
        </row>
        <row r="4044">
          <cell r="D4044">
            <v>311705</v>
          </cell>
          <cell r="E4044" t="str">
            <v>Roxas NHS</v>
          </cell>
          <cell r="F4044">
            <v>0</v>
          </cell>
          <cell r="G4044">
            <v>1</v>
          </cell>
          <cell r="H4044">
            <v>1</v>
          </cell>
          <cell r="I4044">
            <v>1</v>
          </cell>
          <cell r="J4044">
            <v>1</v>
          </cell>
          <cell r="K4044">
            <v>1</v>
          </cell>
          <cell r="L4044">
            <v>0</v>
          </cell>
          <cell r="M4044">
            <v>1</v>
          </cell>
          <cell r="N4044">
            <v>0</v>
          </cell>
          <cell r="O4044">
            <v>1</v>
          </cell>
          <cell r="P4044">
            <v>1</v>
          </cell>
          <cell r="Q4044">
            <v>1</v>
          </cell>
          <cell r="R4044">
            <v>1</v>
          </cell>
          <cell r="S4044">
            <v>0</v>
          </cell>
          <cell r="T4044">
            <v>0</v>
          </cell>
          <cell r="U4044">
            <v>1</v>
          </cell>
        </row>
        <row r="4045">
          <cell r="D4045">
            <v>501455</v>
          </cell>
          <cell r="E4045" t="str">
            <v>Langca Integrated School</v>
          </cell>
          <cell r="F4045">
            <v>0</v>
          </cell>
          <cell r="G4045">
            <v>0</v>
          </cell>
          <cell r="H4045">
            <v>0</v>
          </cell>
          <cell r="I4045">
            <v>0</v>
          </cell>
          <cell r="J4045">
            <v>1</v>
          </cell>
          <cell r="K4045">
            <v>1</v>
          </cell>
          <cell r="L4045">
            <v>0</v>
          </cell>
          <cell r="M4045">
            <v>0</v>
          </cell>
          <cell r="N4045">
            <v>1</v>
          </cell>
          <cell r="O4045">
            <v>0</v>
          </cell>
          <cell r="P4045">
            <v>1</v>
          </cell>
          <cell r="Q4045">
            <v>1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</row>
        <row r="4046">
          <cell r="D4046">
            <v>501473</v>
          </cell>
          <cell r="E4046" t="str">
            <v>Agbatuan Integrated School</v>
          </cell>
          <cell r="F4046">
            <v>0</v>
          </cell>
          <cell r="G4046">
            <v>1</v>
          </cell>
          <cell r="H4046">
            <v>0</v>
          </cell>
          <cell r="I4046">
            <v>0</v>
          </cell>
          <cell r="J4046">
            <v>1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1</v>
          </cell>
          <cell r="R4046">
            <v>0</v>
          </cell>
          <cell r="S4046">
            <v>0</v>
          </cell>
          <cell r="T4046">
            <v>1</v>
          </cell>
          <cell r="U4046">
            <v>1</v>
          </cell>
        </row>
        <row r="4047">
          <cell r="D4047">
            <v>501474</v>
          </cell>
          <cell r="E4047" t="str">
            <v>Guipis Integrated School</v>
          </cell>
          <cell r="F4047">
            <v>0</v>
          </cell>
          <cell r="G4047">
            <v>1</v>
          </cell>
          <cell r="H4047">
            <v>0</v>
          </cell>
          <cell r="I4047">
            <v>0</v>
          </cell>
          <cell r="J4047">
            <v>1</v>
          </cell>
          <cell r="K4047">
            <v>1</v>
          </cell>
          <cell r="L4047">
            <v>0</v>
          </cell>
          <cell r="M4047">
            <v>0</v>
          </cell>
          <cell r="N4047">
            <v>1</v>
          </cell>
          <cell r="O4047">
            <v>0</v>
          </cell>
          <cell r="P4047">
            <v>1</v>
          </cell>
          <cell r="Q4047">
            <v>1</v>
          </cell>
          <cell r="R4047">
            <v>1</v>
          </cell>
          <cell r="S4047">
            <v>0</v>
          </cell>
          <cell r="T4047">
            <v>1</v>
          </cell>
          <cell r="U4047">
            <v>1</v>
          </cell>
        </row>
        <row r="4048">
          <cell r="D4048">
            <v>501475</v>
          </cell>
          <cell r="E4048" t="str">
            <v>San Carlos Integrated School</v>
          </cell>
          <cell r="F4048">
            <v>0</v>
          </cell>
          <cell r="G4048">
            <v>1</v>
          </cell>
          <cell r="H4048">
            <v>0</v>
          </cell>
          <cell r="I4048">
            <v>0</v>
          </cell>
          <cell r="J4048">
            <v>0</v>
          </cell>
          <cell r="K4048">
            <v>1</v>
          </cell>
          <cell r="L4048">
            <v>0</v>
          </cell>
          <cell r="M4048">
            <v>0</v>
          </cell>
          <cell r="N4048">
            <v>1</v>
          </cell>
          <cell r="O4048">
            <v>1</v>
          </cell>
          <cell r="P4048">
            <v>1</v>
          </cell>
          <cell r="Q4048">
            <v>1</v>
          </cell>
          <cell r="R4048">
            <v>1</v>
          </cell>
          <cell r="S4048">
            <v>0</v>
          </cell>
          <cell r="T4048">
            <v>0</v>
          </cell>
          <cell r="U4048">
            <v>1</v>
          </cell>
        </row>
        <row r="4049">
          <cell r="D4049">
            <v>501486</v>
          </cell>
          <cell r="E4049" t="str">
            <v>Buenavista Integrated School</v>
          </cell>
          <cell r="F4049">
            <v>0</v>
          </cell>
          <cell r="G4049">
            <v>1</v>
          </cell>
          <cell r="H4049">
            <v>0</v>
          </cell>
          <cell r="I4049">
            <v>0</v>
          </cell>
          <cell r="J4049">
            <v>0</v>
          </cell>
          <cell r="K4049">
            <v>1</v>
          </cell>
          <cell r="L4049">
            <v>0</v>
          </cell>
          <cell r="M4049">
            <v>0</v>
          </cell>
          <cell r="N4049">
            <v>1</v>
          </cell>
          <cell r="O4049">
            <v>1</v>
          </cell>
          <cell r="P4049">
            <v>1</v>
          </cell>
          <cell r="Q4049">
            <v>1</v>
          </cell>
          <cell r="R4049">
            <v>1</v>
          </cell>
          <cell r="S4049">
            <v>0</v>
          </cell>
          <cell r="T4049">
            <v>0</v>
          </cell>
          <cell r="U4049">
            <v>1</v>
          </cell>
        </row>
        <row r="4050">
          <cell r="D4050">
            <v>501243</v>
          </cell>
          <cell r="E4050" t="str">
            <v>Pughanan Integrated School</v>
          </cell>
          <cell r="F4050">
            <v>1</v>
          </cell>
          <cell r="G4050">
            <v>1</v>
          </cell>
          <cell r="H4050">
            <v>0</v>
          </cell>
          <cell r="I4050">
            <v>0</v>
          </cell>
          <cell r="J4050">
            <v>0</v>
          </cell>
          <cell r="K4050">
            <v>1</v>
          </cell>
          <cell r="L4050">
            <v>0</v>
          </cell>
          <cell r="M4050">
            <v>0</v>
          </cell>
          <cell r="N4050">
            <v>1</v>
          </cell>
          <cell r="O4050">
            <v>0</v>
          </cell>
          <cell r="P4050">
            <v>1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1</v>
          </cell>
        </row>
        <row r="4051">
          <cell r="D4051">
            <v>501467</v>
          </cell>
          <cell r="E4051" t="str">
            <v>Daanbanwa Integrated School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1</v>
          </cell>
          <cell r="Q4051">
            <v>0</v>
          </cell>
          <cell r="R4051">
            <v>1</v>
          </cell>
          <cell r="S4051">
            <v>0</v>
          </cell>
          <cell r="T4051">
            <v>0</v>
          </cell>
          <cell r="U4051">
            <v>1</v>
          </cell>
        </row>
        <row r="4052">
          <cell r="D4052">
            <v>501492</v>
          </cell>
          <cell r="E4052" t="str">
            <v>Barangcalan Integrated School</v>
          </cell>
          <cell r="F4052">
            <v>0</v>
          </cell>
          <cell r="G4052">
            <v>0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</row>
        <row r="4053">
          <cell r="D4053">
            <v>501244</v>
          </cell>
          <cell r="E4053" t="str">
            <v>Barasalon Integrated School</v>
          </cell>
          <cell r="F4053">
            <v>1</v>
          </cell>
          <cell r="G4053">
            <v>1</v>
          </cell>
          <cell r="H4053">
            <v>0</v>
          </cell>
          <cell r="I4053">
            <v>0</v>
          </cell>
          <cell r="J4053">
            <v>1</v>
          </cell>
          <cell r="K4053">
            <v>0</v>
          </cell>
          <cell r="L4053">
            <v>0</v>
          </cell>
          <cell r="M4053">
            <v>0</v>
          </cell>
          <cell r="N4053">
            <v>1</v>
          </cell>
          <cell r="O4053">
            <v>0</v>
          </cell>
          <cell r="P4053">
            <v>1</v>
          </cell>
          <cell r="Q4053">
            <v>1</v>
          </cell>
          <cell r="R4053">
            <v>1</v>
          </cell>
          <cell r="S4053">
            <v>0</v>
          </cell>
          <cell r="T4053">
            <v>1</v>
          </cell>
          <cell r="U4053">
            <v>1</v>
          </cell>
        </row>
        <row r="4054">
          <cell r="D4054">
            <v>302786</v>
          </cell>
          <cell r="E4054" t="str">
            <v>Binicuil NHS</v>
          </cell>
          <cell r="F4054">
            <v>1</v>
          </cell>
          <cell r="G4054">
            <v>1</v>
          </cell>
          <cell r="H4054">
            <v>1</v>
          </cell>
          <cell r="I4054">
            <v>1</v>
          </cell>
          <cell r="J4054">
            <v>1</v>
          </cell>
          <cell r="K4054">
            <v>1</v>
          </cell>
          <cell r="L4054">
            <v>0</v>
          </cell>
          <cell r="M4054">
            <v>0</v>
          </cell>
          <cell r="N4054">
            <v>1</v>
          </cell>
          <cell r="O4054">
            <v>1</v>
          </cell>
          <cell r="P4054">
            <v>1</v>
          </cell>
          <cell r="Q4054">
            <v>1</v>
          </cell>
          <cell r="R4054">
            <v>1</v>
          </cell>
          <cell r="S4054">
            <v>0</v>
          </cell>
          <cell r="T4054">
            <v>0</v>
          </cell>
          <cell r="U4054">
            <v>1</v>
          </cell>
        </row>
        <row r="4055">
          <cell r="D4055">
            <v>501102</v>
          </cell>
          <cell r="E4055" t="str">
            <v>Quiajo Integrated School</v>
          </cell>
          <cell r="F4055">
            <v>1</v>
          </cell>
          <cell r="G4055">
            <v>1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1</v>
          </cell>
          <cell r="Q4055">
            <v>0</v>
          </cell>
          <cell r="R4055">
            <v>0</v>
          </cell>
          <cell r="S4055">
            <v>0</v>
          </cell>
          <cell r="T4055">
            <v>1</v>
          </cell>
          <cell r="U4055">
            <v>0</v>
          </cell>
        </row>
        <row r="4056">
          <cell r="D4056">
            <v>311407</v>
          </cell>
          <cell r="E4056" t="str">
            <v>Villacin NHS-Sewahon Extension High School</v>
          </cell>
          <cell r="F4056">
            <v>1</v>
          </cell>
          <cell r="G4056">
            <v>0</v>
          </cell>
          <cell r="H4056">
            <v>0</v>
          </cell>
          <cell r="I4056">
            <v>0</v>
          </cell>
          <cell r="J4056">
            <v>1</v>
          </cell>
          <cell r="K4056">
            <v>1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1</v>
          </cell>
          <cell r="R4056">
            <v>0</v>
          </cell>
          <cell r="S4056">
            <v>0</v>
          </cell>
          <cell r="T4056">
            <v>0</v>
          </cell>
          <cell r="U4056">
            <v>1</v>
          </cell>
        </row>
        <row r="4057">
          <cell r="D4057">
            <v>305536</v>
          </cell>
          <cell r="E4057" t="str">
            <v>Sagay National High School-General Luna Extension</v>
          </cell>
          <cell r="F4057">
            <v>1</v>
          </cell>
          <cell r="G4057">
            <v>1</v>
          </cell>
          <cell r="H4057">
            <v>1</v>
          </cell>
          <cell r="I4057">
            <v>1</v>
          </cell>
          <cell r="J4057">
            <v>1</v>
          </cell>
          <cell r="K4057">
            <v>1</v>
          </cell>
          <cell r="L4057">
            <v>1</v>
          </cell>
          <cell r="M4057">
            <v>0</v>
          </cell>
          <cell r="N4057">
            <v>1</v>
          </cell>
          <cell r="O4057">
            <v>1</v>
          </cell>
          <cell r="P4057">
            <v>1</v>
          </cell>
          <cell r="Q4057">
            <v>1</v>
          </cell>
          <cell r="R4057">
            <v>1</v>
          </cell>
          <cell r="S4057">
            <v>0</v>
          </cell>
          <cell r="T4057">
            <v>1</v>
          </cell>
          <cell r="U4057">
            <v>1</v>
          </cell>
        </row>
        <row r="4058">
          <cell r="D4058">
            <v>311021</v>
          </cell>
          <cell r="E4058" t="str">
            <v>Tacuyong Sur NHS</v>
          </cell>
          <cell r="F4058">
            <v>1</v>
          </cell>
          <cell r="G4058">
            <v>1</v>
          </cell>
          <cell r="H4058">
            <v>1</v>
          </cell>
          <cell r="I4058">
            <v>1</v>
          </cell>
          <cell r="J4058">
            <v>1</v>
          </cell>
          <cell r="K4058">
            <v>1</v>
          </cell>
          <cell r="L4058">
            <v>0</v>
          </cell>
          <cell r="M4058">
            <v>1</v>
          </cell>
          <cell r="N4058">
            <v>1</v>
          </cell>
          <cell r="O4058">
            <v>1</v>
          </cell>
          <cell r="P4058">
            <v>1</v>
          </cell>
          <cell r="Q4058">
            <v>1</v>
          </cell>
          <cell r="R4058">
            <v>1</v>
          </cell>
          <cell r="S4058">
            <v>1</v>
          </cell>
          <cell r="T4058">
            <v>1</v>
          </cell>
          <cell r="U4058">
            <v>1</v>
          </cell>
        </row>
        <row r="4059">
          <cell r="D4059">
            <v>302673</v>
          </cell>
          <cell r="E4059" t="str">
            <v>Pahilanga  National High School</v>
          </cell>
          <cell r="F4059">
            <v>1</v>
          </cell>
          <cell r="G4059">
            <v>1</v>
          </cell>
          <cell r="H4059">
            <v>1</v>
          </cell>
          <cell r="I4059">
            <v>0</v>
          </cell>
          <cell r="J4059">
            <v>1</v>
          </cell>
          <cell r="K4059">
            <v>1</v>
          </cell>
          <cell r="L4059">
            <v>1</v>
          </cell>
          <cell r="M4059">
            <v>1</v>
          </cell>
          <cell r="N4059">
            <v>0</v>
          </cell>
          <cell r="O4059">
            <v>0</v>
          </cell>
          <cell r="P4059">
            <v>1</v>
          </cell>
          <cell r="Q4059">
            <v>1</v>
          </cell>
          <cell r="R4059">
            <v>0</v>
          </cell>
          <cell r="S4059">
            <v>0</v>
          </cell>
          <cell r="T4059">
            <v>1</v>
          </cell>
          <cell r="U4059">
            <v>1</v>
          </cell>
        </row>
        <row r="4060">
          <cell r="D4060">
            <v>310812</v>
          </cell>
          <cell r="E4060" t="str">
            <v>Pawa National High School</v>
          </cell>
          <cell r="F4060">
            <v>1</v>
          </cell>
          <cell r="G4060">
            <v>0</v>
          </cell>
          <cell r="H4060">
            <v>0</v>
          </cell>
          <cell r="I4060">
            <v>0</v>
          </cell>
          <cell r="J4060">
            <v>0</v>
          </cell>
          <cell r="K4060">
            <v>1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1</v>
          </cell>
          <cell r="Q4060">
            <v>1</v>
          </cell>
          <cell r="R4060">
            <v>0</v>
          </cell>
          <cell r="S4060">
            <v>0</v>
          </cell>
          <cell r="T4060">
            <v>1</v>
          </cell>
          <cell r="U4060">
            <v>0</v>
          </cell>
        </row>
        <row r="4061">
          <cell r="D4061">
            <v>302734</v>
          </cell>
          <cell r="E4061" t="str">
            <v>Tiglawigan NHS - Magsaysay Extension High School</v>
          </cell>
          <cell r="F4061">
            <v>1</v>
          </cell>
          <cell r="G4061">
            <v>1</v>
          </cell>
          <cell r="H4061">
            <v>0</v>
          </cell>
          <cell r="I4061">
            <v>1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1</v>
          </cell>
          <cell r="Q4061">
            <v>1</v>
          </cell>
          <cell r="R4061">
            <v>0</v>
          </cell>
          <cell r="S4061">
            <v>0</v>
          </cell>
          <cell r="T4061">
            <v>0</v>
          </cell>
          <cell r="U4061">
            <v>1</v>
          </cell>
        </row>
        <row r="4062">
          <cell r="D4062">
            <v>302614</v>
          </cell>
          <cell r="E4062" t="str">
            <v>Culipapa National High School</v>
          </cell>
          <cell r="F4062">
            <v>1</v>
          </cell>
          <cell r="G4062">
            <v>1</v>
          </cell>
          <cell r="H4062">
            <v>0</v>
          </cell>
          <cell r="I4062">
            <v>1</v>
          </cell>
          <cell r="J4062">
            <v>1</v>
          </cell>
          <cell r="K4062">
            <v>1</v>
          </cell>
          <cell r="L4062">
            <v>0</v>
          </cell>
          <cell r="M4062">
            <v>1</v>
          </cell>
          <cell r="N4062">
            <v>0</v>
          </cell>
          <cell r="O4062">
            <v>1</v>
          </cell>
          <cell r="P4062">
            <v>1</v>
          </cell>
          <cell r="Q4062">
            <v>1</v>
          </cell>
          <cell r="R4062">
            <v>1</v>
          </cell>
          <cell r="S4062">
            <v>0</v>
          </cell>
          <cell r="T4062">
            <v>0</v>
          </cell>
          <cell r="U4062">
            <v>0</v>
          </cell>
        </row>
        <row r="4063">
          <cell r="D4063">
            <v>302728</v>
          </cell>
          <cell r="E4063" t="str">
            <v>Caduha-an NHS</v>
          </cell>
          <cell r="F4063">
            <v>1</v>
          </cell>
          <cell r="G4063">
            <v>0</v>
          </cell>
          <cell r="H4063">
            <v>1</v>
          </cell>
          <cell r="I4063">
            <v>1</v>
          </cell>
          <cell r="J4063">
            <v>1</v>
          </cell>
          <cell r="K4063">
            <v>0</v>
          </cell>
          <cell r="L4063">
            <v>0</v>
          </cell>
          <cell r="M4063">
            <v>1</v>
          </cell>
          <cell r="N4063">
            <v>0</v>
          </cell>
          <cell r="O4063">
            <v>0</v>
          </cell>
          <cell r="P4063">
            <v>1</v>
          </cell>
          <cell r="Q4063">
            <v>1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</row>
        <row r="4064">
          <cell r="D4064">
            <v>302767</v>
          </cell>
          <cell r="E4064" t="str">
            <v>Sagay National High School</v>
          </cell>
          <cell r="F4064">
            <v>1</v>
          </cell>
          <cell r="G4064">
            <v>0</v>
          </cell>
          <cell r="H4064">
            <v>1</v>
          </cell>
          <cell r="I4064">
            <v>1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</row>
        <row r="4065">
          <cell r="D4065">
            <v>500589</v>
          </cell>
          <cell r="E4065" t="str">
            <v>Hinapunan Integrated School</v>
          </cell>
          <cell r="F4065">
            <v>1</v>
          </cell>
          <cell r="G4065">
            <v>1</v>
          </cell>
          <cell r="H4065">
            <v>1</v>
          </cell>
          <cell r="I4065">
            <v>1</v>
          </cell>
          <cell r="J4065">
            <v>1</v>
          </cell>
          <cell r="K4065">
            <v>1</v>
          </cell>
          <cell r="L4065">
            <v>1</v>
          </cell>
          <cell r="M4065">
            <v>1</v>
          </cell>
          <cell r="N4065">
            <v>1</v>
          </cell>
          <cell r="O4065">
            <v>1</v>
          </cell>
          <cell r="P4065">
            <v>1</v>
          </cell>
          <cell r="Q4065">
            <v>1</v>
          </cell>
          <cell r="R4065">
            <v>1</v>
          </cell>
          <cell r="S4065">
            <v>0</v>
          </cell>
          <cell r="T4065">
            <v>1</v>
          </cell>
          <cell r="U4065">
            <v>1</v>
          </cell>
        </row>
        <row r="4066">
          <cell r="D4066">
            <v>302464</v>
          </cell>
          <cell r="E4066" t="str">
            <v>Binaliuan NHS</v>
          </cell>
          <cell r="F4066">
            <v>1</v>
          </cell>
          <cell r="G4066">
            <v>1</v>
          </cell>
          <cell r="H4066">
            <v>1</v>
          </cell>
          <cell r="I4066">
            <v>1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1</v>
          </cell>
          <cell r="Q4066">
            <v>1</v>
          </cell>
          <cell r="R4066">
            <v>0</v>
          </cell>
          <cell r="S4066">
            <v>0</v>
          </cell>
          <cell r="T4066">
            <v>1</v>
          </cell>
          <cell r="U4066">
            <v>1</v>
          </cell>
        </row>
        <row r="4067">
          <cell r="D4067">
            <v>302651</v>
          </cell>
          <cell r="E4067" t="str">
            <v>Hinigaran NHS</v>
          </cell>
          <cell r="F4067">
            <v>1</v>
          </cell>
          <cell r="G4067">
            <v>1</v>
          </cell>
          <cell r="H4067">
            <v>1</v>
          </cell>
          <cell r="I4067">
            <v>1</v>
          </cell>
          <cell r="J4067">
            <v>1</v>
          </cell>
          <cell r="K4067">
            <v>1</v>
          </cell>
          <cell r="L4067">
            <v>0</v>
          </cell>
          <cell r="M4067">
            <v>1</v>
          </cell>
          <cell r="N4067">
            <v>1</v>
          </cell>
          <cell r="O4067">
            <v>1</v>
          </cell>
          <cell r="P4067">
            <v>1</v>
          </cell>
          <cell r="Q4067">
            <v>0</v>
          </cell>
          <cell r="R4067">
            <v>0</v>
          </cell>
          <cell r="S4067">
            <v>0</v>
          </cell>
          <cell r="T4067">
            <v>1</v>
          </cell>
          <cell r="U4067">
            <v>0</v>
          </cell>
        </row>
        <row r="4068">
          <cell r="D4068">
            <v>302505</v>
          </cell>
          <cell r="E4068" t="str">
            <v>GRANADA NHS</v>
          </cell>
          <cell r="F4068">
            <v>1</v>
          </cell>
          <cell r="G4068">
            <v>1</v>
          </cell>
          <cell r="H4068">
            <v>0</v>
          </cell>
          <cell r="I4068">
            <v>0</v>
          </cell>
          <cell r="J4068">
            <v>1</v>
          </cell>
          <cell r="K4068">
            <v>0</v>
          </cell>
          <cell r="L4068">
            <v>0</v>
          </cell>
          <cell r="M4068">
            <v>1</v>
          </cell>
          <cell r="N4068">
            <v>0</v>
          </cell>
          <cell r="O4068">
            <v>1</v>
          </cell>
          <cell r="P4068">
            <v>1</v>
          </cell>
          <cell r="Q4068">
            <v>1</v>
          </cell>
          <cell r="R4068">
            <v>0</v>
          </cell>
          <cell r="S4068">
            <v>0</v>
          </cell>
          <cell r="T4068">
            <v>1</v>
          </cell>
          <cell r="U4068">
            <v>1</v>
          </cell>
        </row>
        <row r="4069">
          <cell r="D4069">
            <v>311402</v>
          </cell>
          <cell r="E4069" t="str">
            <v>Caduha-an NHS - Tagbanon Ext. HS</v>
          </cell>
          <cell r="F4069">
            <v>1</v>
          </cell>
          <cell r="G4069">
            <v>0</v>
          </cell>
          <cell r="H4069">
            <v>1</v>
          </cell>
          <cell r="I4069">
            <v>1</v>
          </cell>
          <cell r="J4069">
            <v>1</v>
          </cell>
          <cell r="K4069">
            <v>1</v>
          </cell>
          <cell r="L4069">
            <v>0</v>
          </cell>
          <cell r="M4069">
            <v>0</v>
          </cell>
          <cell r="N4069">
            <v>0</v>
          </cell>
          <cell r="O4069">
            <v>1</v>
          </cell>
          <cell r="P4069">
            <v>0</v>
          </cell>
          <cell r="Q4069">
            <v>1</v>
          </cell>
          <cell r="R4069">
            <v>0</v>
          </cell>
          <cell r="S4069">
            <v>0</v>
          </cell>
          <cell r="T4069">
            <v>0</v>
          </cell>
          <cell r="U4069">
            <v>1</v>
          </cell>
        </row>
        <row r="4070">
          <cell r="D4070">
            <v>302687</v>
          </cell>
          <cell r="E4070" t="str">
            <v>Tabao NHS - Lacaron Ext.</v>
          </cell>
          <cell r="F4070">
            <v>1</v>
          </cell>
          <cell r="G4070">
            <v>1</v>
          </cell>
          <cell r="H4070">
            <v>0</v>
          </cell>
          <cell r="I4070">
            <v>1</v>
          </cell>
          <cell r="J4070">
            <v>1</v>
          </cell>
          <cell r="K4070">
            <v>1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1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1</v>
          </cell>
        </row>
        <row r="4071">
          <cell r="D4071">
            <v>500036</v>
          </cell>
          <cell r="E4071" t="str">
            <v>Colonia Divina Integrated School</v>
          </cell>
          <cell r="F4071">
            <v>1</v>
          </cell>
          <cell r="G4071">
            <v>1</v>
          </cell>
          <cell r="H4071">
            <v>0</v>
          </cell>
          <cell r="I4071">
            <v>1</v>
          </cell>
          <cell r="J4071">
            <v>1</v>
          </cell>
          <cell r="K4071">
            <v>1</v>
          </cell>
          <cell r="L4071">
            <v>1</v>
          </cell>
          <cell r="M4071">
            <v>0</v>
          </cell>
          <cell r="N4071">
            <v>1</v>
          </cell>
          <cell r="O4071">
            <v>1</v>
          </cell>
          <cell r="P4071">
            <v>1</v>
          </cell>
          <cell r="Q4071">
            <v>1</v>
          </cell>
          <cell r="R4071">
            <v>0</v>
          </cell>
          <cell r="S4071">
            <v>0</v>
          </cell>
          <cell r="T4071">
            <v>1</v>
          </cell>
          <cell r="U4071">
            <v>0</v>
          </cell>
        </row>
        <row r="4072">
          <cell r="D4072">
            <v>302788</v>
          </cell>
          <cell r="E4072" t="str">
            <v>DAAN BANUA NHS</v>
          </cell>
          <cell r="F4072">
            <v>0</v>
          </cell>
          <cell r="G4072">
            <v>0</v>
          </cell>
          <cell r="H4072">
            <v>1</v>
          </cell>
          <cell r="I4072">
            <v>1</v>
          </cell>
          <cell r="J4072">
            <v>1</v>
          </cell>
          <cell r="K4072">
            <v>1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1</v>
          </cell>
          <cell r="R4072">
            <v>1</v>
          </cell>
          <cell r="S4072">
            <v>0</v>
          </cell>
          <cell r="T4072">
            <v>1</v>
          </cell>
          <cell r="U4072">
            <v>1</v>
          </cell>
        </row>
        <row r="4073">
          <cell r="D4073">
            <v>310802</v>
          </cell>
          <cell r="E4073" t="str">
            <v>Dao National High School</v>
          </cell>
          <cell r="F4073">
            <v>1</v>
          </cell>
          <cell r="G4073">
            <v>1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1</v>
          </cell>
          <cell r="U4073">
            <v>0</v>
          </cell>
        </row>
        <row r="4074">
          <cell r="D4074">
            <v>302609</v>
          </cell>
          <cell r="E4074" t="str">
            <v>Cansilayan NHS</v>
          </cell>
          <cell r="F4074">
            <v>1</v>
          </cell>
          <cell r="G4074">
            <v>1</v>
          </cell>
          <cell r="H4074">
            <v>1</v>
          </cell>
          <cell r="I4074">
            <v>1</v>
          </cell>
          <cell r="J4074">
            <v>1</v>
          </cell>
          <cell r="K4074">
            <v>1</v>
          </cell>
          <cell r="L4074">
            <v>1</v>
          </cell>
          <cell r="M4074">
            <v>1</v>
          </cell>
          <cell r="N4074">
            <v>1</v>
          </cell>
          <cell r="O4074">
            <v>1</v>
          </cell>
          <cell r="P4074">
            <v>1</v>
          </cell>
          <cell r="Q4074">
            <v>1</v>
          </cell>
          <cell r="R4074">
            <v>0</v>
          </cell>
          <cell r="S4074">
            <v>0</v>
          </cell>
          <cell r="T4074">
            <v>0</v>
          </cell>
          <cell r="U4074">
            <v>1</v>
          </cell>
        </row>
        <row r="4075">
          <cell r="D4075">
            <v>302736</v>
          </cell>
          <cell r="E4075" t="str">
            <v>Jerusalem National High School</v>
          </cell>
          <cell r="F4075">
            <v>1</v>
          </cell>
          <cell r="G4075">
            <v>0</v>
          </cell>
          <cell r="H4075">
            <v>0</v>
          </cell>
          <cell r="I4075">
            <v>0</v>
          </cell>
          <cell r="J4075">
            <v>1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1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</row>
        <row r="4076">
          <cell r="D4076">
            <v>302653</v>
          </cell>
          <cell r="E4076" t="str">
            <v>Isabela National High School</v>
          </cell>
          <cell r="F4076">
            <v>1</v>
          </cell>
          <cell r="G4076">
            <v>0</v>
          </cell>
          <cell r="H4076">
            <v>1</v>
          </cell>
          <cell r="I4076">
            <v>0</v>
          </cell>
          <cell r="J4076">
            <v>1</v>
          </cell>
          <cell r="K4076">
            <v>1</v>
          </cell>
          <cell r="L4076">
            <v>1</v>
          </cell>
          <cell r="M4076">
            <v>1</v>
          </cell>
          <cell r="N4076">
            <v>1</v>
          </cell>
          <cell r="O4076">
            <v>1</v>
          </cell>
          <cell r="P4076">
            <v>1</v>
          </cell>
          <cell r="Q4076">
            <v>0</v>
          </cell>
          <cell r="R4076">
            <v>0</v>
          </cell>
          <cell r="S4076">
            <v>0</v>
          </cell>
          <cell r="T4076">
            <v>1</v>
          </cell>
          <cell r="U4076">
            <v>0</v>
          </cell>
        </row>
        <row r="4077">
          <cell r="D4077">
            <v>501108</v>
          </cell>
          <cell r="E4077" t="str">
            <v>Paitan Integrated School</v>
          </cell>
          <cell r="F4077">
            <v>0</v>
          </cell>
          <cell r="G4077">
            <v>1</v>
          </cell>
          <cell r="H4077">
            <v>1</v>
          </cell>
          <cell r="I4077">
            <v>0</v>
          </cell>
          <cell r="J4077">
            <v>1</v>
          </cell>
          <cell r="K4077">
            <v>1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1</v>
          </cell>
          <cell r="Q4077">
            <v>1</v>
          </cell>
          <cell r="R4077">
            <v>0</v>
          </cell>
          <cell r="S4077">
            <v>0</v>
          </cell>
          <cell r="T4077">
            <v>0</v>
          </cell>
          <cell r="U4077">
            <v>1</v>
          </cell>
        </row>
        <row r="4078">
          <cell r="D4078">
            <v>302660</v>
          </cell>
          <cell r="E4078" t="str">
            <v>Mabini National High School</v>
          </cell>
          <cell r="F4078">
            <v>1</v>
          </cell>
          <cell r="G4078">
            <v>1</v>
          </cell>
          <cell r="H4078">
            <v>1</v>
          </cell>
          <cell r="I4078">
            <v>0</v>
          </cell>
          <cell r="J4078">
            <v>1</v>
          </cell>
          <cell r="K4078">
            <v>1</v>
          </cell>
          <cell r="L4078">
            <v>1</v>
          </cell>
          <cell r="M4078">
            <v>0</v>
          </cell>
          <cell r="N4078">
            <v>0</v>
          </cell>
          <cell r="O4078">
            <v>0</v>
          </cell>
          <cell r="P4078">
            <v>1</v>
          </cell>
          <cell r="Q4078">
            <v>1</v>
          </cell>
          <cell r="R4078">
            <v>1</v>
          </cell>
          <cell r="S4078">
            <v>0</v>
          </cell>
          <cell r="T4078">
            <v>1</v>
          </cell>
          <cell r="U4078">
            <v>0</v>
          </cell>
        </row>
        <row r="4079">
          <cell r="D4079">
            <v>302679</v>
          </cell>
          <cell r="E4079" t="str">
            <v>Raymundo Tongson NHS</v>
          </cell>
          <cell r="F4079">
            <v>1</v>
          </cell>
          <cell r="G4079">
            <v>1</v>
          </cell>
          <cell r="H4079">
            <v>1</v>
          </cell>
          <cell r="I4079">
            <v>0</v>
          </cell>
          <cell r="J4079">
            <v>1</v>
          </cell>
          <cell r="K4079">
            <v>1</v>
          </cell>
          <cell r="L4079">
            <v>0</v>
          </cell>
          <cell r="M4079">
            <v>0</v>
          </cell>
          <cell r="N4079">
            <v>0</v>
          </cell>
          <cell r="O4079">
            <v>1</v>
          </cell>
          <cell r="P4079">
            <v>1</v>
          </cell>
          <cell r="Q4079">
            <v>1</v>
          </cell>
          <cell r="R4079">
            <v>1</v>
          </cell>
          <cell r="S4079">
            <v>0</v>
          </cell>
          <cell r="T4079">
            <v>1</v>
          </cell>
          <cell r="U4079">
            <v>0</v>
          </cell>
        </row>
        <row r="4080">
          <cell r="D4080">
            <v>501466</v>
          </cell>
          <cell r="E4080" t="str">
            <v>Bontoc Integrated School</v>
          </cell>
          <cell r="F4080">
            <v>0</v>
          </cell>
          <cell r="G4080">
            <v>0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</row>
        <row r="4081">
          <cell r="D4081">
            <v>302595</v>
          </cell>
          <cell r="E4081" t="str">
            <v>Buenavista National High School</v>
          </cell>
          <cell r="F4081">
            <v>1</v>
          </cell>
          <cell r="G4081">
            <v>1</v>
          </cell>
          <cell r="H4081">
            <v>1</v>
          </cell>
          <cell r="I4081">
            <v>1</v>
          </cell>
          <cell r="J4081">
            <v>1</v>
          </cell>
          <cell r="K4081">
            <v>0</v>
          </cell>
          <cell r="L4081">
            <v>0</v>
          </cell>
          <cell r="M4081">
            <v>1</v>
          </cell>
          <cell r="N4081">
            <v>1</v>
          </cell>
          <cell r="O4081">
            <v>0</v>
          </cell>
          <cell r="P4081">
            <v>1</v>
          </cell>
          <cell r="Q4081">
            <v>1</v>
          </cell>
          <cell r="R4081">
            <v>1</v>
          </cell>
          <cell r="S4081">
            <v>0</v>
          </cell>
          <cell r="T4081">
            <v>0</v>
          </cell>
          <cell r="U4081">
            <v>1</v>
          </cell>
        </row>
        <row r="4082">
          <cell r="D4082">
            <v>302763</v>
          </cell>
          <cell r="E4082" t="str">
            <v>Campo Bago National High School</v>
          </cell>
          <cell r="F4082">
            <v>1</v>
          </cell>
          <cell r="G4082">
            <v>1</v>
          </cell>
          <cell r="H4082">
            <v>1</v>
          </cell>
          <cell r="I4082">
            <v>1</v>
          </cell>
          <cell r="J4082">
            <v>1</v>
          </cell>
          <cell r="K4082">
            <v>1</v>
          </cell>
          <cell r="L4082">
            <v>1</v>
          </cell>
          <cell r="M4082">
            <v>1</v>
          </cell>
          <cell r="N4082">
            <v>1</v>
          </cell>
          <cell r="O4082">
            <v>1</v>
          </cell>
          <cell r="P4082">
            <v>1</v>
          </cell>
          <cell r="Q4082">
            <v>1</v>
          </cell>
          <cell r="R4082">
            <v>1</v>
          </cell>
          <cell r="S4082">
            <v>0</v>
          </cell>
          <cell r="T4082">
            <v>0</v>
          </cell>
          <cell r="U4082">
            <v>1</v>
          </cell>
        </row>
        <row r="4083">
          <cell r="D4083">
            <v>500040</v>
          </cell>
          <cell r="E4083" t="str">
            <v>Molocaboc Integrated School</v>
          </cell>
          <cell r="F4083">
            <v>1</v>
          </cell>
          <cell r="G4083">
            <v>0</v>
          </cell>
          <cell r="H4083">
            <v>1</v>
          </cell>
          <cell r="I4083">
            <v>1</v>
          </cell>
          <cell r="J4083">
            <v>1</v>
          </cell>
          <cell r="K4083">
            <v>1</v>
          </cell>
          <cell r="L4083">
            <v>1</v>
          </cell>
          <cell r="M4083">
            <v>1</v>
          </cell>
          <cell r="N4083">
            <v>0</v>
          </cell>
          <cell r="O4083">
            <v>0</v>
          </cell>
          <cell r="P4083">
            <v>1</v>
          </cell>
          <cell r="Q4083">
            <v>1</v>
          </cell>
          <cell r="R4083">
            <v>1</v>
          </cell>
          <cell r="S4083">
            <v>1</v>
          </cell>
          <cell r="T4083">
            <v>0</v>
          </cell>
          <cell r="U4083">
            <v>1</v>
          </cell>
        </row>
        <row r="4084">
          <cell r="D4084">
            <v>325602</v>
          </cell>
          <cell r="E4084" t="str">
            <v>Buenavista NHS - Langub Ext.</v>
          </cell>
          <cell r="F4084">
            <v>1</v>
          </cell>
          <cell r="G4084">
            <v>1</v>
          </cell>
          <cell r="H4084">
            <v>1</v>
          </cell>
          <cell r="I4084">
            <v>0</v>
          </cell>
          <cell r="J4084">
            <v>0</v>
          </cell>
          <cell r="K4084">
            <v>1</v>
          </cell>
          <cell r="L4084">
            <v>1</v>
          </cell>
          <cell r="M4084">
            <v>1</v>
          </cell>
          <cell r="N4084">
            <v>0</v>
          </cell>
          <cell r="O4084">
            <v>0</v>
          </cell>
          <cell r="P4084">
            <v>1</v>
          </cell>
          <cell r="Q4084">
            <v>1</v>
          </cell>
          <cell r="R4084">
            <v>1</v>
          </cell>
          <cell r="S4084">
            <v>0</v>
          </cell>
          <cell r="T4084">
            <v>1</v>
          </cell>
          <cell r="U4084">
            <v>1</v>
          </cell>
        </row>
        <row r="4085">
          <cell r="D4085">
            <v>302770</v>
          </cell>
          <cell r="E4085" t="str">
            <v>Sewahon National High School</v>
          </cell>
          <cell r="F4085">
            <v>1</v>
          </cell>
          <cell r="G4085">
            <v>1</v>
          </cell>
          <cell r="H4085">
            <v>0</v>
          </cell>
          <cell r="I4085">
            <v>1</v>
          </cell>
          <cell r="J4085">
            <v>1</v>
          </cell>
          <cell r="K4085">
            <v>1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1</v>
          </cell>
          <cell r="Q4085">
            <v>1</v>
          </cell>
          <cell r="R4085">
            <v>1</v>
          </cell>
          <cell r="S4085">
            <v>0</v>
          </cell>
          <cell r="T4085">
            <v>0</v>
          </cell>
          <cell r="U4085">
            <v>0</v>
          </cell>
        </row>
        <row r="4086">
          <cell r="D4086">
            <v>325601</v>
          </cell>
          <cell r="E4086" t="str">
            <v>Escalante NHS - Cervantes Ext.</v>
          </cell>
          <cell r="F4086">
            <v>1</v>
          </cell>
          <cell r="G4086">
            <v>0</v>
          </cell>
          <cell r="H4086">
            <v>1</v>
          </cell>
          <cell r="I4086">
            <v>1</v>
          </cell>
          <cell r="J4086">
            <v>1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1</v>
          </cell>
          <cell r="Q4086">
            <v>1</v>
          </cell>
          <cell r="R4086">
            <v>1</v>
          </cell>
          <cell r="S4086">
            <v>0</v>
          </cell>
          <cell r="T4086">
            <v>0</v>
          </cell>
          <cell r="U4086">
            <v>1</v>
          </cell>
        </row>
        <row r="4087">
          <cell r="D4087">
            <v>302745</v>
          </cell>
          <cell r="E4087" t="str">
            <v>Buntatala NHS</v>
          </cell>
          <cell r="F4087">
            <v>1</v>
          </cell>
          <cell r="G4087">
            <v>1</v>
          </cell>
          <cell r="H4087">
            <v>1</v>
          </cell>
          <cell r="I4087">
            <v>1</v>
          </cell>
          <cell r="J4087">
            <v>1</v>
          </cell>
          <cell r="K4087">
            <v>1</v>
          </cell>
          <cell r="L4087">
            <v>0</v>
          </cell>
          <cell r="M4087">
            <v>1</v>
          </cell>
          <cell r="N4087">
            <v>1</v>
          </cell>
          <cell r="O4087">
            <v>1</v>
          </cell>
          <cell r="P4087">
            <v>1</v>
          </cell>
          <cell r="Q4087">
            <v>1</v>
          </cell>
          <cell r="R4087">
            <v>1</v>
          </cell>
          <cell r="S4087">
            <v>0</v>
          </cell>
          <cell r="T4087">
            <v>0</v>
          </cell>
          <cell r="U4087">
            <v>1</v>
          </cell>
        </row>
        <row r="4088">
          <cell r="D4088">
            <v>302752</v>
          </cell>
          <cell r="E4088" t="str">
            <v>La Granja NHS</v>
          </cell>
          <cell r="F4088">
            <v>1</v>
          </cell>
          <cell r="G4088">
            <v>1</v>
          </cell>
          <cell r="H4088">
            <v>1</v>
          </cell>
          <cell r="I4088">
            <v>1</v>
          </cell>
          <cell r="J4088">
            <v>1</v>
          </cell>
          <cell r="K4088">
            <v>1</v>
          </cell>
          <cell r="L4088">
            <v>0</v>
          </cell>
          <cell r="M4088">
            <v>1</v>
          </cell>
          <cell r="N4088">
            <v>1</v>
          </cell>
          <cell r="O4088">
            <v>1</v>
          </cell>
          <cell r="P4088">
            <v>1</v>
          </cell>
          <cell r="Q4088">
            <v>1</v>
          </cell>
          <cell r="R4088">
            <v>0</v>
          </cell>
          <cell r="S4088">
            <v>1</v>
          </cell>
          <cell r="T4088">
            <v>1</v>
          </cell>
          <cell r="U4088">
            <v>1</v>
          </cell>
        </row>
        <row r="4089">
          <cell r="D4089">
            <v>302654</v>
          </cell>
          <cell r="E4089" t="str">
            <v>Libas National High School</v>
          </cell>
          <cell r="F4089">
            <v>1</v>
          </cell>
          <cell r="G4089">
            <v>1</v>
          </cell>
          <cell r="H4089">
            <v>1</v>
          </cell>
          <cell r="I4089">
            <v>1</v>
          </cell>
          <cell r="J4089">
            <v>1</v>
          </cell>
          <cell r="K4089">
            <v>1</v>
          </cell>
          <cell r="L4089">
            <v>0</v>
          </cell>
          <cell r="M4089">
            <v>0</v>
          </cell>
          <cell r="N4089">
            <v>1</v>
          </cell>
          <cell r="O4089">
            <v>1</v>
          </cell>
          <cell r="P4089">
            <v>1</v>
          </cell>
          <cell r="Q4089">
            <v>1</v>
          </cell>
          <cell r="R4089">
            <v>1</v>
          </cell>
          <cell r="S4089">
            <v>0</v>
          </cell>
          <cell r="T4089">
            <v>0</v>
          </cell>
          <cell r="U4089">
            <v>1</v>
          </cell>
        </row>
        <row r="4090">
          <cell r="D4090">
            <v>501099</v>
          </cell>
          <cell r="E4090" t="str">
            <v>Felixberto Dicon Dorado Sr. Integrated School</v>
          </cell>
          <cell r="F4090">
            <v>1</v>
          </cell>
          <cell r="G4090">
            <v>0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</row>
        <row r="4091">
          <cell r="D4091">
            <v>325603</v>
          </cell>
          <cell r="E4091" t="str">
            <v>Escalante NHS - Pinapugasan Ext.</v>
          </cell>
          <cell r="F4091">
            <v>1</v>
          </cell>
          <cell r="G4091">
            <v>1</v>
          </cell>
          <cell r="H4091">
            <v>0</v>
          </cell>
          <cell r="I4091">
            <v>0</v>
          </cell>
          <cell r="J4091">
            <v>0</v>
          </cell>
          <cell r="K4091">
            <v>1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1</v>
          </cell>
          <cell r="Q4091">
            <v>1</v>
          </cell>
          <cell r="R4091">
            <v>1</v>
          </cell>
          <cell r="S4091">
            <v>0</v>
          </cell>
          <cell r="T4091">
            <v>0</v>
          </cell>
          <cell r="U4091">
            <v>1</v>
          </cell>
        </row>
        <row r="4092">
          <cell r="D4092">
            <v>302611</v>
          </cell>
          <cell r="E4092" t="str">
            <v>Catalino Soliguen NHS</v>
          </cell>
          <cell r="F4092">
            <v>1</v>
          </cell>
          <cell r="G4092">
            <v>1</v>
          </cell>
          <cell r="H4092">
            <v>0</v>
          </cell>
          <cell r="I4092">
            <v>0</v>
          </cell>
          <cell r="J4092">
            <v>1</v>
          </cell>
          <cell r="K4092">
            <v>0</v>
          </cell>
          <cell r="L4092">
            <v>1</v>
          </cell>
          <cell r="M4092">
            <v>1</v>
          </cell>
          <cell r="N4092">
            <v>0</v>
          </cell>
          <cell r="O4092">
            <v>1</v>
          </cell>
          <cell r="P4092">
            <v>1</v>
          </cell>
          <cell r="Q4092">
            <v>1</v>
          </cell>
          <cell r="R4092">
            <v>0</v>
          </cell>
          <cell r="S4092">
            <v>0</v>
          </cell>
          <cell r="T4092">
            <v>1</v>
          </cell>
          <cell r="U4092">
            <v>0</v>
          </cell>
        </row>
        <row r="4093">
          <cell r="D4093">
            <v>500194</v>
          </cell>
          <cell r="E4093" t="str">
            <v>Inzo Arnaldo Village Integrated School</v>
          </cell>
          <cell r="F4093">
            <v>1</v>
          </cell>
          <cell r="G4093">
            <v>1</v>
          </cell>
          <cell r="H4093">
            <v>1</v>
          </cell>
          <cell r="I4093">
            <v>1</v>
          </cell>
          <cell r="J4093">
            <v>1</v>
          </cell>
          <cell r="K4093">
            <v>1</v>
          </cell>
          <cell r="L4093">
            <v>1</v>
          </cell>
          <cell r="M4093">
            <v>1</v>
          </cell>
          <cell r="N4093">
            <v>1</v>
          </cell>
          <cell r="O4093">
            <v>1</v>
          </cell>
          <cell r="P4093">
            <v>1</v>
          </cell>
          <cell r="Q4093">
            <v>1</v>
          </cell>
          <cell r="R4093">
            <v>1</v>
          </cell>
          <cell r="S4093">
            <v>0</v>
          </cell>
          <cell r="T4093">
            <v>0</v>
          </cell>
          <cell r="U4093">
            <v>1</v>
          </cell>
        </row>
        <row r="4094">
          <cell r="D4094">
            <v>311106</v>
          </cell>
          <cell r="E4094" t="str">
            <v>Escalante NHS - Dr. Floro T. Bongco Mem. Ext.</v>
          </cell>
          <cell r="F4094">
            <v>1</v>
          </cell>
          <cell r="G4094">
            <v>0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1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</row>
        <row r="4095">
          <cell r="D4095">
            <v>325605</v>
          </cell>
          <cell r="E4095" t="str">
            <v>Escalante NHS - Libertad Ext.</v>
          </cell>
          <cell r="F4095">
            <v>1</v>
          </cell>
          <cell r="G4095">
            <v>1</v>
          </cell>
          <cell r="H4095">
            <v>1</v>
          </cell>
          <cell r="I4095">
            <v>1</v>
          </cell>
          <cell r="J4095">
            <v>1</v>
          </cell>
          <cell r="K4095">
            <v>0</v>
          </cell>
          <cell r="L4095">
            <v>1</v>
          </cell>
          <cell r="M4095">
            <v>0</v>
          </cell>
          <cell r="N4095">
            <v>0</v>
          </cell>
          <cell r="O4095">
            <v>0</v>
          </cell>
          <cell r="P4095">
            <v>1</v>
          </cell>
          <cell r="Q4095">
            <v>1</v>
          </cell>
          <cell r="R4095">
            <v>1</v>
          </cell>
          <cell r="S4095">
            <v>0</v>
          </cell>
          <cell r="T4095">
            <v>1</v>
          </cell>
          <cell r="U4095">
            <v>1</v>
          </cell>
        </row>
        <row r="4096">
          <cell r="D4096">
            <v>302369</v>
          </cell>
          <cell r="E4096" t="str">
            <v>Pandan NVHS</v>
          </cell>
          <cell r="F4096">
            <v>1</v>
          </cell>
          <cell r="G4096">
            <v>0</v>
          </cell>
          <cell r="H4096">
            <v>1</v>
          </cell>
          <cell r="I4096">
            <v>0</v>
          </cell>
          <cell r="J4096">
            <v>1</v>
          </cell>
          <cell r="K4096">
            <v>1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1</v>
          </cell>
          <cell r="Q4096">
            <v>0</v>
          </cell>
          <cell r="R4096">
            <v>1</v>
          </cell>
          <cell r="S4096">
            <v>0</v>
          </cell>
          <cell r="T4096">
            <v>1</v>
          </cell>
          <cell r="U4096">
            <v>0</v>
          </cell>
        </row>
        <row r="4097">
          <cell r="D4097">
            <v>302678</v>
          </cell>
          <cell r="E4097" t="str">
            <v>Rafael B. Lacson NHS</v>
          </cell>
          <cell r="F4097">
            <v>1</v>
          </cell>
          <cell r="G4097">
            <v>0</v>
          </cell>
          <cell r="H4097">
            <v>1</v>
          </cell>
          <cell r="I4097">
            <v>0</v>
          </cell>
          <cell r="J4097">
            <v>0</v>
          </cell>
          <cell r="K4097">
            <v>0</v>
          </cell>
          <cell r="L4097">
            <v>0</v>
          </cell>
          <cell r="M4097">
            <v>1</v>
          </cell>
          <cell r="N4097">
            <v>1</v>
          </cell>
          <cell r="O4097">
            <v>1</v>
          </cell>
          <cell r="P4097">
            <v>1</v>
          </cell>
          <cell r="Q4097">
            <v>1</v>
          </cell>
          <cell r="R4097">
            <v>0</v>
          </cell>
          <cell r="S4097">
            <v>0</v>
          </cell>
          <cell r="T4097">
            <v>1</v>
          </cell>
          <cell r="U4097">
            <v>1</v>
          </cell>
        </row>
        <row r="4098">
          <cell r="D4098">
            <v>302596</v>
          </cell>
          <cell r="E4098" t="str">
            <v>Buenavista NHS - Japitan Ext.</v>
          </cell>
          <cell r="F4098">
            <v>1</v>
          </cell>
          <cell r="G4098">
            <v>1</v>
          </cell>
          <cell r="H4098">
            <v>1</v>
          </cell>
          <cell r="I4098">
            <v>1</v>
          </cell>
          <cell r="J4098">
            <v>1</v>
          </cell>
          <cell r="K4098">
            <v>1</v>
          </cell>
          <cell r="L4098">
            <v>0</v>
          </cell>
          <cell r="M4098">
            <v>1</v>
          </cell>
          <cell r="N4098">
            <v>1</v>
          </cell>
          <cell r="O4098">
            <v>1</v>
          </cell>
          <cell r="P4098">
            <v>1</v>
          </cell>
          <cell r="Q4098">
            <v>1</v>
          </cell>
          <cell r="R4098">
            <v>1</v>
          </cell>
          <cell r="S4098">
            <v>0</v>
          </cell>
          <cell r="T4098">
            <v>0</v>
          </cell>
          <cell r="U4098">
            <v>1</v>
          </cell>
        </row>
        <row r="4099">
          <cell r="D4099">
            <v>302628</v>
          </cell>
          <cell r="E4099" t="str">
            <v>Escalante NHS - Washington Ext. (Palao)</v>
          </cell>
          <cell r="F4099">
            <v>1</v>
          </cell>
          <cell r="G4099">
            <v>0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1</v>
          </cell>
          <cell r="Q4099">
            <v>1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</row>
        <row r="4100">
          <cell r="D4100">
            <v>302740</v>
          </cell>
          <cell r="E4100" t="str">
            <v>Melchor L. Nava NHS</v>
          </cell>
          <cell r="F4100">
            <v>1</v>
          </cell>
          <cell r="G4100">
            <v>0</v>
          </cell>
          <cell r="H4100">
            <v>1</v>
          </cell>
          <cell r="I4100">
            <v>0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1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</row>
        <row r="4101">
          <cell r="D4101">
            <v>302626</v>
          </cell>
          <cell r="E4101" t="str">
            <v>Old Poblacion National High School</v>
          </cell>
          <cell r="F4101">
            <v>1</v>
          </cell>
          <cell r="G4101">
            <v>1</v>
          </cell>
          <cell r="H4101">
            <v>1</v>
          </cell>
          <cell r="I4101">
            <v>1</v>
          </cell>
          <cell r="J4101">
            <v>1</v>
          </cell>
          <cell r="K4101">
            <v>1</v>
          </cell>
          <cell r="L4101">
            <v>1</v>
          </cell>
          <cell r="M4101">
            <v>1</v>
          </cell>
          <cell r="N4101">
            <v>1</v>
          </cell>
          <cell r="O4101">
            <v>1</v>
          </cell>
          <cell r="P4101">
            <v>1</v>
          </cell>
          <cell r="Q4101">
            <v>1</v>
          </cell>
          <cell r="R4101">
            <v>1</v>
          </cell>
          <cell r="S4101">
            <v>1</v>
          </cell>
          <cell r="T4101">
            <v>1</v>
          </cell>
          <cell r="U4101">
            <v>1</v>
          </cell>
        </row>
        <row r="4102">
          <cell r="D4102">
            <v>302393</v>
          </cell>
          <cell r="E4102" t="str">
            <v>Col. Patrocinio Artuz NHS</v>
          </cell>
          <cell r="F4102">
            <v>1</v>
          </cell>
          <cell r="G4102">
            <v>1</v>
          </cell>
          <cell r="H4102">
            <v>1</v>
          </cell>
          <cell r="I4102">
            <v>1</v>
          </cell>
          <cell r="J4102">
            <v>1</v>
          </cell>
          <cell r="K4102">
            <v>1</v>
          </cell>
          <cell r="L4102">
            <v>0</v>
          </cell>
          <cell r="M4102">
            <v>1</v>
          </cell>
          <cell r="N4102">
            <v>1</v>
          </cell>
          <cell r="O4102">
            <v>1</v>
          </cell>
          <cell r="P4102">
            <v>1</v>
          </cell>
          <cell r="Q4102">
            <v>1</v>
          </cell>
          <cell r="R4102">
            <v>1</v>
          </cell>
          <cell r="S4102">
            <v>0</v>
          </cell>
          <cell r="T4102">
            <v>1</v>
          </cell>
          <cell r="U4102">
            <v>1</v>
          </cell>
        </row>
        <row r="4103">
          <cell r="D4103">
            <v>325604</v>
          </cell>
          <cell r="E4103" t="str">
            <v>Escalante NHS - Magsaysay Ext.</v>
          </cell>
          <cell r="F4103">
            <v>1</v>
          </cell>
          <cell r="G4103">
            <v>1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1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</row>
        <row r="4104">
          <cell r="D4104">
            <v>501495</v>
          </cell>
          <cell r="E4104" t="str">
            <v>Lumbia Integrated School</v>
          </cell>
          <cell r="F4104">
            <v>0</v>
          </cell>
          <cell r="G4104">
            <v>1</v>
          </cell>
          <cell r="H4104">
            <v>0</v>
          </cell>
          <cell r="I4104">
            <v>0</v>
          </cell>
          <cell r="J4104">
            <v>1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1</v>
          </cell>
          <cell r="Q4104">
            <v>1</v>
          </cell>
          <cell r="R4104">
            <v>0</v>
          </cell>
          <cell r="S4104">
            <v>0</v>
          </cell>
          <cell r="T4104">
            <v>0</v>
          </cell>
          <cell r="U4104">
            <v>1</v>
          </cell>
        </row>
        <row r="4105">
          <cell r="D4105">
            <v>501454</v>
          </cell>
          <cell r="E4105" t="str">
            <v>Igdagmay Integrated School</v>
          </cell>
          <cell r="F4105">
            <v>0</v>
          </cell>
          <cell r="G4105">
            <v>1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1</v>
          </cell>
        </row>
        <row r="4106">
          <cell r="D4106">
            <v>302802</v>
          </cell>
          <cell r="E4106" t="str">
            <v>Magballo National High School</v>
          </cell>
          <cell r="F4106">
            <v>1</v>
          </cell>
          <cell r="G4106">
            <v>1</v>
          </cell>
          <cell r="H4106">
            <v>1</v>
          </cell>
          <cell r="I4106">
            <v>0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1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1</v>
          </cell>
        </row>
        <row r="4107">
          <cell r="D4107">
            <v>305700</v>
          </cell>
          <cell r="E4107" t="str">
            <v>Alameda National High School</v>
          </cell>
          <cell r="F4107">
            <v>0</v>
          </cell>
          <cell r="G4107">
            <v>1</v>
          </cell>
          <cell r="H4107">
            <v>0</v>
          </cell>
          <cell r="I4107">
            <v>1</v>
          </cell>
          <cell r="J4107">
            <v>1</v>
          </cell>
          <cell r="K4107">
            <v>0</v>
          </cell>
          <cell r="L4107">
            <v>0</v>
          </cell>
          <cell r="M4107">
            <v>1</v>
          </cell>
          <cell r="N4107">
            <v>1</v>
          </cell>
          <cell r="O4107">
            <v>1</v>
          </cell>
          <cell r="P4107">
            <v>0</v>
          </cell>
          <cell r="Q4107">
            <v>1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</row>
        <row r="4108">
          <cell r="D4108">
            <v>302593</v>
          </cell>
          <cell r="E4108" t="str">
            <v>Bocana NHS</v>
          </cell>
          <cell r="F4108">
            <v>1</v>
          </cell>
          <cell r="G4108">
            <v>0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1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</row>
        <row r="4109">
          <cell r="D4109">
            <v>302669</v>
          </cell>
          <cell r="E4109" t="str">
            <v>Negros Occidental HS</v>
          </cell>
          <cell r="F4109">
            <v>1</v>
          </cell>
          <cell r="G4109">
            <v>0</v>
          </cell>
          <cell r="H4109">
            <v>1</v>
          </cell>
          <cell r="I4109">
            <v>0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1</v>
          </cell>
          <cell r="U4109">
            <v>0</v>
          </cell>
        </row>
        <row r="4110">
          <cell r="D4110">
            <v>310808</v>
          </cell>
          <cell r="E4110" t="str">
            <v>SAN ANTONIO NATIONAL HIGH SCHOOL</v>
          </cell>
          <cell r="F4110">
            <v>0</v>
          </cell>
          <cell r="G4110">
            <v>1</v>
          </cell>
          <cell r="H4110">
            <v>0</v>
          </cell>
          <cell r="I4110">
            <v>0</v>
          </cell>
          <cell r="J4110">
            <v>1</v>
          </cell>
          <cell r="K4110">
            <v>1</v>
          </cell>
          <cell r="L4110">
            <v>0</v>
          </cell>
          <cell r="M4110">
            <v>0</v>
          </cell>
          <cell r="N4110">
            <v>0</v>
          </cell>
          <cell r="O4110">
            <v>1</v>
          </cell>
          <cell r="P4110">
            <v>1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</row>
        <row r="4111">
          <cell r="D4111">
            <v>302624</v>
          </cell>
          <cell r="E4111" t="str">
            <v>Enriqueta Montilla De Esteban MHS</v>
          </cell>
          <cell r="F4111">
            <v>1</v>
          </cell>
          <cell r="G4111">
            <v>1</v>
          </cell>
          <cell r="H4111">
            <v>0</v>
          </cell>
          <cell r="I4111">
            <v>1</v>
          </cell>
          <cell r="J4111">
            <v>1</v>
          </cell>
          <cell r="K4111">
            <v>1</v>
          </cell>
          <cell r="L4111">
            <v>0</v>
          </cell>
          <cell r="M4111">
            <v>0</v>
          </cell>
          <cell r="N4111">
            <v>1</v>
          </cell>
          <cell r="O4111">
            <v>1</v>
          </cell>
          <cell r="P4111">
            <v>1</v>
          </cell>
          <cell r="Q4111">
            <v>1</v>
          </cell>
          <cell r="R4111">
            <v>1</v>
          </cell>
          <cell r="S4111">
            <v>0</v>
          </cell>
          <cell r="T4111">
            <v>1</v>
          </cell>
          <cell r="U4111">
            <v>1</v>
          </cell>
        </row>
        <row r="4112">
          <cell r="D4112">
            <v>302402</v>
          </cell>
          <cell r="E4112" t="str">
            <v>Estefania Montemayor NHS</v>
          </cell>
          <cell r="F4112">
            <v>1</v>
          </cell>
          <cell r="G4112">
            <v>1</v>
          </cell>
          <cell r="H4112">
            <v>1</v>
          </cell>
          <cell r="I4112">
            <v>0</v>
          </cell>
          <cell r="J4112">
            <v>1</v>
          </cell>
          <cell r="K4112">
            <v>1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1</v>
          </cell>
          <cell r="R4112">
            <v>0</v>
          </cell>
          <cell r="S4112">
            <v>0</v>
          </cell>
          <cell r="T4112">
            <v>1</v>
          </cell>
          <cell r="U4112">
            <v>0</v>
          </cell>
        </row>
        <row r="4113">
          <cell r="D4113">
            <v>302612</v>
          </cell>
          <cell r="E4113" t="str">
            <v>CAUAYAN NATIONAL HIGH SCHOOL</v>
          </cell>
          <cell r="F4113">
            <v>1</v>
          </cell>
          <cell r="G4113">
            <v>1</v>
          </cell>
          <cell r="H4113">
            <v>1</v>
          </cell>
          <cell r="I4113">
            <v>1</v>
          </cell>
          <cell r="J4113">
            <v>0</v>
          </cell>
          <cell r="K4113">
            <v>1</v>
          </cell>
          <cell r="L4113">
            <v>1</v>
          </cell>
          <cell r="M4113">
            <v>0</v>
          </cell>
          <cell r="N4113">
            <v>1</v>
          </cell>
          <cell r="O4113">
            <v>0</v>
          </cell>
          <cell r="P4113">
            <v>1</v>
          </cell>
          <cell r="Q4113">
            <v>1</v>
          </cell>
          <cell r="R4113">
            <v>0</v>
          </cell>
          <cell r="S4113">
            <v>0</v>
          </cell>
          <cell r="T4113">
            <v>1</v>
          </cell>
          <cell r="U4113">
            <v>0</v>
          </cell>
        </row>
        <row r="4114">
          <cell r="D4114">
            <v>302650</v>
          </cell>
          <cell r="E4114" t="str">
            <v>San Antonio NHS</v>
          </cell>
          <cell r="F4114">
            <v>1</v>
          </cell>
          <cell r="G4114">
            <v>1</v>
          </cell>
          <cell r="H4114">
            <v>1</v>
          </cell>
          <cell r="I4114">
            <v>0</v>
          </cell>
          <cell r="J4114">
            <v>0</v>
          </cell>
          <cell r="K4114">
            <v>1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1</v>
          </cell>
          <cell r="Q4114">
            <v>1</v>
          </cell>
          <cell r="R4114">
            <v>1</v>
          </cell>
          <cell r="S4114">
            <v>0</v>
          </cell>
          <cell r="T4114">
            <v>0</v>
          </cell>
          <cell r="U4114">
            <v>1</v>
          </cell>
        </row>
        <row r="4115">
          <cell r="D4115">
            <v>312101</v>
          </cell>
          <cell r="E4115" t="str">
            <v>TAN-AWAN NATIONAL HIGH SCHOOL</v>
          </cell>
          <cell r="F4115">
            <v>1</v>
          </cell>
          <cell r="G4115">
            <v>1</v>
          </cell>
          <cell r="H4115">
            <v>1</v>
          </cell>
          <cell r="I4115">
            <v>1</v>
          </cell>
          <cell r="J4115">
            <v>0</v>
          </cell>
          <cell r="K4115">
            <v>0</v>
          </cell>
          <cell r="L4115">
            <v>1</v>
          </cell>
          <cell r="M4115">
            <v>0</v>
          </cell>
          <cell r="N4115">
            <v>0</v>
          </cell>
          <cell r="O4115">
            <v>0</v>
          </cell>
          <cell r="P4115">
            <v>1</v>
          </cell>
          <cell r="Q4115">
            <v>1</v>
          </cell>
          <cell r="R4115">
            <v>0</v>
          </cell>
          <cell r="S4115">
            <v>0</v>
          </cell>
          <cell r="T4115">
            <v>0</v>
          </cell>
          <cell r="U4115">
            <v>1</v>
          </cell>
        </row>
        <row r="4116">
          <cell r="D4116">
            <v>302416</v>
          </cell>
          <cell r="E4116" t="str">
            <v>Manuel F. Onato NHS</v>
          </cell>
          <cell r="F4116">
            <v>1</v>
          </cell>
          <cell r="G4116">
            <v>0</v>
          </cell>
          <cell r="H4116">
            <v>1</v>
          </cell>
          <cell r="I4116">
            <v>0</v>
          </cell>
          <cell r="J4116">
            <v>1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1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1</v>
          </cell>
        </row>
        <row r="4117">
          <cell r="D4117">
            <v>302726</v>
          </cell>
          <cell r="E4117" t="str">
            <v>Cadiz Viejo NHS</v>
          </cell>
          <cell r="F4117">
            <v>1</v>
          </cell>
          <cell r="G4117">
            <v>1</v>
          </cell>
          <cell r="H4117">
            <v>0</v>
          </cell>
          <cell r="I4117">
            <v>0</v>
          </cell>
          <cell r="J4117">
            <v>1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1</v>
          </cell>
          <cell r="Q4117">
            <v>1</v>
          </cell>
          <cell r="R4117">
            <v>1</v>
          </cell>
          <cell r="S4117">
            <v>0</v>
          </cell>
          <cell r="T4117">
            <v>0</v>
          </cell>
          <cell r="U4117">
            <v>1</v>
          </cell>
        </row>
        <row r="4118">
          <cell r="D4118">
            <v>302615</v>
          </cell>
          <cell r="E4118" t="str">
            <v>Dian-ay National High School</v>
          </cell>
          <cell r="F4118">
            <v>1</v>
          </cell>
          <cell r="G4118">
            <v>0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</row>
        <row r="4119">
          <cell r="D4119">
            <v>302587</v>
          </cell>
          <cell r="E4119" t="str">
            <v>Aguisan NHS</v>
          </cell>
          <cell r="F4119">
            <v>1</v>
          </cell>
          <cell r="G4119">
            <v>0</v>
          </cell>
          <cell r="H4119">
            <v>1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1</v>
          </cell>
          <cell r="P4119">
            <v>1</v>
          </cell>
          <cell r="Q4119">
            <v>1</v>
          </cell>
          <cell r="R4119">
            <v>0</v>
          </cell>
          <cell r="S4119">
            <v>0</v>
          </cell>
          <cell r="T4119">
            <v>0</v>
          </cell>
          <cell r="U4119">
            <v>1</v>
          </cell>
        </row>
        <row r="4120">
          <cell r="D4120">
            <v>501488</v>
          </cell>
          <cell r="E4120" t="str">
            <v>Tinigban Integrated School</v>
          </cell>
          <cell r="F4120">
            <v>0</v>
          </cell>
          <cell r="G4120">
            <v>1</v>
          </cell>
          <cell r="H4120">
            <v>0</v>
          </cell>
          <cell r="I4120">
            <v>0</v>
          </cell>
          <cell r="J4120">
            <v>1</v>
          </cell>
          <cell r="K4120">
            <v>1</v>
          </cell>
          <cell r="L4120">
            <v>1</v>
          </cell>
          <cell r="M4120">
            <v>0</v>
          </cell>
          <cell r="N4120">
            <v>0</v>
          </cell>
          <cell r="O4120">
            <v>1</v>
          </cell>
          <cell r="P4120">
            <v>1</v>
          </cell>
          <cell r="Q4120">
            <v>1</v>
          </cell>
          <cell r="R4120">
            <v>1</v>
          </cell>
          <cell r="S4120">
            <v>0</v>
          </cell>
          <cell r="T4120">
            <v>0</v>
          </cell>
          <cell r="U4120">
            <v>1</v>
          </cell>
        </row>
        <row r="4121">
          <cell r="D4121">
            <v>500552</v>
          </cell>
          <cell r="E4121" t="str">
            <v>Iloilo River Plains Integrated School</v>
          </cell>
          <cell r="F4121">
            <v>1</v>
          </cell>
          <cell r="G4121">
            <v>0</v>
          </cell>
          <cell r="H4121">
            <v>1</v>
          </cell>
          <cell r="I4121">
            <v>1</v>
          </cell>
          <cell r="J4121">
            <v>1</v>
          </cell>
          <cell r="K4121">
            <v>0</v>
          </cell>
          <cell r="L4121">
            <v>0</v>
          </cell>
          <cell r="M4121">
            <v>1</v>
          </cell>
          <cell r="N4121">
            <v>0</v>
          </cell>
          <cell r="O4121">
            <v>0</v>
          </cell>
          <cell r="P4121">
            <v>1</v>
          </cell>
          <cell r="Q4121">
            <v>1</v>
          </cell>
          <cell r="R4121">
            <v>0</v>
          </cell>
          <cell r="S4121">
            <v>0</v>
          </cell>
          <cell r="T4121">
            <v>1</v>
          </cell>
          <cell r="U4121">
            <v>1</v>
          </cell>
        </row>
        <row r="4122">
          <cell r="D4122">
            <v>302729</v>
          </cell>
          <cell r="E4122" t="str">
            <v>Caduha-an NHS - Andres Bonifacio Ext. HS</v>
          </cell>
          <cell r="F4122">
            <v>1</v>
          </cell>
          <cell r="G4122">
            <v>1</v>
          </cell>
          <cell r="H4122">
            <v>1</v>
          </cell>
          <cell r="I4122">
            <v>1</v>
          </cell>
          <cell r="J4122">
            <v>1</v>
          </cell>
          <cell r="K4122">
            <v>1</v>
          </cell>
          <cell r="L4122">
            <v>1</v>
          </cell>
          <cell r="M4122">
            <v>0</v>
          </cell>
          <cell r="N4122">
            <v>1</v>
          </cell>
          <cell r="O4122">
            <v>1</v>
          </cell>
          <cell r="P4122">
            <v>1</v>
          </cell>
          <cell r="Q4122">
            <v>1</v>
          </cell>
          <cell r="R4122">
            <v>1</v>
          </cell>
          <cell r="S4122">
            <v>0</v>
          </cell>
          <cell r="T4122">
            <v>1</v>
          </cell>
          <cell r="U4122">
            <v>0</v>
          </cell>
        </row>
        <row r="4123">
          <cell r="D4123">
            <v>302791</v>
          </cell>
          <cell r="E4123" t="str">
            <v>Talubangi NHS</v>
          </cell>
          <cell r="F4123">
            <v>1</v>
          </cell>
          <cell r="G4123">
            <v>0</v>
          </cell>
          <cell r="H4123">
            <v>0</v>
          </cell>
          <cell r="I4123">
            <v>1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1</v>
          </cell>
          <cell r="Q4123">
            <v>1</v>
          </cell>
          <cell r="R4123">
            <v>0</v>
          </cell>
          <cell r="S4123">
            <v>0</v>
          </cell>
          <cell r="T4123">
            <v>1</v>
          </cell>
          <cell r="U4123">
            <v>0</v>
          </cell>
        </row>
        <row r="4124">
          <cell r="D4124">
            <v>302730</v>
          </cell>
          <cell r="E4124" t="str">
            <v>Dr. Vicente F. Gustilo Memorial NHS</v>
          </cell>
          <cell r="F4124">
            <v>1</v>
          </cell>
          <cell r="G4124">
            <v>1</v>
          </cell>
          <cell r="H4124">
            <v>1</v>
          </cell>
          <cell r="I4124">
            <v>1</v>
          </cell>
          <cell r="J4124">
            <v>1</v>
          </cell>
          <cell r="K4124">
            <v>1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1</v>
          </cell>
          <cell r="Q4124">
            <v>1</v>
          </cell>
          <cell r="R4124">
            <v>0</v>
          </cell>
          <cell r="S4124">
            <v>0</v>
          </cell>
          <cell r="T4124">
            <v>1</v>
          </cell>
          <cell r="U4124">
            <v>0</v>
          </cell>
        </row>
        <row r="4125">
          <cell r="D4125">
            <v>302627</v>
          </cell>
          <cell r="E4125" t="str">
            <v>Tamlang National High School</v>
          </cell>
          <cell r="F4125">
            <v>1</v>
          </cell>
          <cell r="G4125">
            <v>1</v>
          </cell>
          <cell r="H4125">
            <v>0</v>
          </cell>
          <cell r="I4125">
            <v>0</v>
          </cell>
          <cell r="J4125">
            <v>1</v>
          </cell>
          <cell r="K4125">
            <v>1</v>
          </cell>
          <cell r="L4125">
            <v>0</v>
          </cell>
          <cell r="M4125">
            <v>0</v>
          </cell>
          <cell r="N4125">
            <v>1</v>
          </cell>
          <cell r="O4125">
            <v>1</v>
          </cell>
          <cell r="P4125">
            <v>0</v>
          </cell>
          <cell r="Q4125">
            <v>1</v>
          </cell>
          <cell r="R4125">
            <v>0</v>
          </cell>
          <cell r="S4125">
            <v>0</v>
          </cell>
          <cell r="T4125">
            <v>1</v>
          </cell>
          <cell r="U4125">
            <v>1</v>
          </cell>
        </row>
        <row r="4126">
          <cell r="D4126">
            <v>311104</v>
          </cell>
          <cell r="E4126" t="str">
            <v>Efegenio Lizares National High School</v>
          </cell>
          <cell r="F4126">
            <v>1</v>
          </cell>
          <cell r="G4126">
            <v>1</v>
          </cell>
          <cell r="H4126">
            <v>1</v>
          </cell>
          <cell r="I4126">
            <v>1</v>
          </cell>
          <cell r="J4126">
            <v>1</v>
          </cell>
          <cell r="K4126">
            <v>1</v>
          </cell>
          <cell r="L4126">
            <v>0</v>
          </cell>
          <cell r="M4126">
            <v>1</v>
          </cell>
          <cell r="N4126">
            <v>1</v>
          </cell>
          <cell r="O4126">
            <v>1</v>
          </cell>
          <cell r="P4126">
            <v>1</v>
          </cell>
          <cell r="Q4126">
            <v>1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</row>
        <row r="4127">
          <cell r="D4127">
            <v>302511</v>
          </cell>
          <cell r="E4127" t="str">
            <v>Jamabalud NHS</v>
          </cell>
          <cell r="F4127">
            <v>1</v>
          </cell>
          <cell r="G4127">
            <v>0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</row>
        <row r="4128">
          <cell r="D4128">
            <v>302737</v>
          </cell>
          <cell r="E4128" t="str">
            <v>Fort San Pedro National High School</v>
          </cell>
          <cell r="F4128">
            <v>1</v>
          </cell>
          <cell r="G4128">
            <v>1</v>
          </cell>
          <cell r="H4128">
            <v>1</v>
          </cell>
          <cell r="I4128">
            <v>0</v>
          </cell>
          <cell r="J4128">
            <v>1</v>
          </cell>
          <cell r="K4128">
            <v>1</v>
          </cell>
          <cell r="L4128">
            <v>0</v>
          </cell>
          <cell r="M4128">
            <v>1</v>
          </cell>
          <cell r="N4128">
            <v>0</v>
          </cell>
          <cell r="O4128">
            <v>1</v>
          </cell>
          <cell r="P4128">
            <v>1</v>
          </cell>
          <cell r="Q4128">
            <v>0</v>
          </cell>
          <cell r="R4128">
            <v>0</v>
          </cell>
          <cell r="S4128">
            <v>0</v>
          </cell>
          <cell r="T4128">
            <v>1</v>
          </cell>
          <cell r="U4128">
            <v>0</v>
          </cell>
        </row>
        <row r="4129">
          <cell r="D4129">
            <v>501491</v>
          </cell>
          <cell r="E4129" t="str">
            <v>Batuanan Integrated School</v>
          </cell>
          <cell r="F4129">
            <v>0</v>
          </cell>
          <cell r="G4129">
            <v>0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</row>
        <row r="4130">
          <cell r="D4130">
            <v>302594</v>
          </cell>
          <cell r="E4130" t="str">
            <v>Bocana NHS - Galicia Ext.</v>
          </cell>
          <cell r="F4130">
            <v>0</v>
          </cell>
          <cell r="G4130">
            <v>0</v>
          </cell>
          <cell r="H4130">
            <v>1</v>
          </cell>
          <cell r="I4130">
            <v>1</v>
          </cell>
          <cell r="J4130">
            <v>1</v>
          </cell>
          <cell r="K4130">
            <v>1</v>
          </cell>
          <cell r="L4130">
            <v>1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1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</row>
        <row r="4131">
          <cell r="D4131">
            <v>302790</v>
          </cell>
          <cell r="E4131" t="str">
            <v>TAGUKON NATIONAL HIGH SCHOOL</v>
          </cell>
          <cell r="F4131">
            <v>1</v>
          </cell>
          <cell r="G4131">
            <v>1</v>
          </cell>
          <cell r="H4131">
            <v>1</v>
          </cell>
          <cell r="I4131">
            <v>1</v>
          </cell>
          <cell r="J4131">
            <v>1</v>
          </cell>
          <cell r="K4131">
            <v>1</v>
          </cell>
          <cell r="L4131">
            <v>0</v>
          </cell>
          <cell r="M4131">
            <v>0</v>
          </cell>
          <cell r="N4131">
            <v>1</v>
          </cell>
          <cell r="O4131">
            <v>0</v>
          </cell>
          <cell r="P4131">
            <v>1</v>
          </cell>
          <cell r="Q4131">
            <v>1</v>
          </cell>
          <cell r="R4131">
            <v>1</v>
          </cell>
          <cell r="S4131">
            <v>1</v>
          </cell>
          <cell r="T4131">
            <v>1</v>
          </cell>
          <cell r="U4131">
            <v>1</v>
          </cell>
        </row>
        <row r="4132">
          <cell r="D4132">
            <v>501245</v>
          </cell>
          <cell r="E4132" t="str">
            <v>Trangka Integrated School</v>
          </cell>
          <cell r="F4132">
            <v>1</v>
          </cell>
          <cell r="G4132">
            <v>1</v>
          </cell>
          <cell r="H4132">
            <v>0</v>
          </cell>
          <cell r="I4132">
            <v>0</v>
          </cell>
          <cell r="J4132">
            <v>0</v>
          </cell>
          <cell r="K4132">
            <v>1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1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1</v>
          </cell>
        </row>
        <row r="4133">
          <cell r="D4133">
            <v>311107</v>
          </cell>
          <cell r="E4133" t="str">
            <v>Enriqueta Montilla Esteban MHS-Ubay Ext.</v>
          </cell>
          <cell r="F4133">
            <v>1</v>
          </cell>
          <cell r="G4133">
            <v>0</v>
          </cell>
          <cell r="H4133">
            <v>0</v>
          </cell>
          <cell r="I4133">
            <v>0</v>
          </cell>
          <cell r="J4133">
            <v>1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1</v>
          </cell>
          <cell r="Q4133">
            <v>1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</row>
        <row r="4134">
          <cell r="D4134">
            <v>311111</v>
          </cell>
          <cell r="E4134" t="str">
            <v>Libacao National High School</v>
          </cell>
          <cell r="F4134">
            <v>1</v>
          </cell>
          <cell r="G4134">
            <v>0</v>
          </cell>
          <cell r="H4134">
            <v>0</v>
          </cell>
          <cell r="I4134">
            <v>0</v>
          </cell>
          <cell r="J4134">
            <v>0</v>
          </cell>
          <cell r="K4134">
            <v>1</v>
          </cell>
          <cell r="L4134">
            <v>0</v>
          </cell>
          <cell r="M4134">
            <v>0</v>
          </cell>
          <cell r="N4134">
            <v>1</v>
          </cell>
          <cell r="O4134">
            <v>0</v>
          </cell>
          <cell r="P4134">
            <v>1</v>
          </cell>
          <cell r="Q4134">
            <v>1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</row>
        <row r="4135">
          <cell r="D4135">
            <v>302661</v>
          </cell>
          <cell r="E4135" t="str">
            <v>Juan Gequillana NHS (Manalad NHS)</v>
          </cell>
          <cell r="F4135">
            <v>1</v>
          </cell>
          <cell r="G4135">
            <v>1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1</v>
          </cell>
          <cell r="Q4135">
            <v>1</v>
          </cell>
          <cell r="R4135">
            <v>0</v>
          </cell>
          <cell r="S4135">
            <v>0</v>
          </cell>
          <cell r="T4135">
            <v>0</v>
          </cell>
          <cell r="U4135">
            <v>1</v>
          </cell>
        </row>
        <row r="4136">
          <cell r="D4136">
            <v>311102</v>
          </cell>
          <cell r="E4136" t="str">
            <v>Minoyan National High School</v>
          </cell>
          <cell r="F4136">
            <v>1</v>
          </cell>
          <cell r="G4136">
            <v>1</v>
          </cell>
          <cell r="H4136">
            <v>0</v>
          </cell>
          <cell r="I4136">
            <v>1</v>
          </cell>
          <cell r="J4136">
            <v>1</v>
          </cell>
          <cell r="K4136">
            <v>1</v>
          </cell>
          <cell r="L4136">
            <v>0</v>
          </cell>
          <cell r="M4136">
            <v>1</v>
          </cell>
          <cell r="N4136">
            <v>0</v>
          </cell>
          <cell r="O4136">
            <v>1</v>
          </cell>
          <cell r="P4136">
            <v>1</v>
          </cell>
          <cell r="Q4136">
            <v>1</v>
          </cell>
          <cell r="R4136">
            <v>1</v>
          </cell>
          <cell r="S4136">
            <v>0</v>
          </cell>
          <cell r="T4136">
            <v>0</v>
          </cell>
          <cell r="U4136">
            <v>1</v>
          </cell>
        </row>
        <row r="4137">
          <cell r="D4137">
            <v>302691</v>
          </cell>
          <cell r="E4137" t="str">
            <v>Tigbao NHS</v>
          </cell>
          <cell r="F4137">
            <v>1</v>
          </cell>
          <cell r="G4137">
            <v>1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1</v>
          </cell>
          <cell r="M4137">
            <v>0</v>
          </cell>
          <cell r="N4137">
            <v>0</v>
          </cell>
          <cell r="O4137">
            <v>0</v>
          </cell>
          <cell r="P4137">
            <v>1</v>
          </cell>
          <cell r="Q4137">
            <v>1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</row>
        <row r="4138">
          <cell r="D4138">
            <v>302640</v>
          </cell>
          <cell r="E4138" t="str">
            <v>Gil Montilla NHS - Manlucahoc Ext.</v>
          </cell>
          <cell r="F4138">
            <v>1</v>
          </cell>
          <cell r="G4138">
            <v>1</v>
          </cell>
          <cell r="H4138">
            <v>0</v>
          </cell>
          <cell r="I4138">
            <v>1</v>
          </cell>
          <cell r="J4138">
            <v>1</v>
          </cell>
          <cell r="K4138">
            <v>1</v>
          </cell>
          <cell r="L4138">
            <v>0</v>
          </cell>
          <cell r="M4138">
            <v>1</v>
          </cell>
          <cell r="N4138">
            <v>1</v>
          </cell>
          <cell r="O4138">
            <v>1</v>
          </cell>
          <cell r="P4138">
            <v>1</v>
          </cell>
          <cell r="Q4138">
            <v>1</v>
          </cell>
          <cell r="R4138">
            <v>1</v>
          </cell>
          <cell r="S4138">
            <v>0</v>
          </cell>
          <cell r="T4138">
            <v>1</v>
          </cell>
          <cell r="U4138">
            <v>1</v>
          </cell>
        </row>
        <row r="4139">
          <cell r="D4139">
            <v>302413</v>
          </cell>
          <cell r="E4139" t="str">
            <v>Maayon NHS</v>
          </cell>
          <cell r="F4139">
            <v>1</v>
          </cell>
          <cell r="G4139">
            <v>1</v>
          </cell>
          <cell r="H4139">
            <v>1</v>
          </cell>
          <cell r="I4139">
            <v>1</v>
          </cell>
          <cell r="J4139">
            <v>1</v>
          </cell>
          <cell r="K4139">
            <v>1</v>
          </cell>
          <cell r="L4139">
            <v>1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1</v>
          </cell>
          <cell r="R4139">
            <v>0</v>
          </cell>
          <cell r="S4139">
            <v>0</v>
          </cell>
          <cell r="T4139">
            <v>1</v>
          </cell>
          <cell r="U4139">
            <v>0</v>
          </cell>
        </row>
        <row r="4140">
          <cell r="D4140">
            <v>302390</v>
          </cell>
          <cell r="E4140" t="str">
            <v>Candelaria NHS</v>
          </cell>
          <cell r="F4140">
            <v>1</v>
          </cell>
          <cell r="G4140">
            <v>0</v>
          </cell>
          <cell r="H4140">
            <v>0</v>
          </cell>
          <cell r="I4140">
            <v>0</v>
          </cell>
          <cell r="J4140">
            <v>0</v>
          </cell>
          <cell r="K4140">
            <v>1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1</v>
          </cell>
          <cell r="Q4140">
            <v>1</v>
          </cell>
          <cell r="R4140">
            <v>0</v>
          </cell>
          <cell r="S4140">
            <v>0</v>
          </cell>
          <cell r="T4140">
            <v>1</v>
          </cell>
          <cell r="U4140">
            <v>1</v>
          </cell>
        </row>
        <row r="4141">
          <cell r="D4141">
            <v>500186</v>
          </cell>
          <cell r="E4141" t="str">
            <v>Pinamuk-an Integrated School</v>
          </cell>
          <cell r="F4141">
            <v>1</v>
          </cell>
          <cell r="G4141">
            <v>1</v>
          </cell>
          <cell r="H4141">
            <v>0</v>
          </cell>
          <cell r="I4141">
            <v>1</v>
          </cell>
          <cell r="J4141">
            <v>1</v>
          </cell>
          <cell r="K4141">
            <v>1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1</v>
          </cell>
          <cell r="R4141">
            <v>0</v>
          </cell>
          <cell r="S4141">
            <v>0</v>
          </cell>
          <cell r="T4141">
            <v>1</v>
          </cell>
          <cell r="U4141">
            <v>1</v>
          </cell>
        </row>
        <row r="4142">
          <cell r="D4142">
            <v>302642</v>
          </cell>
          <cell r="E4142" t="str">
            <v>Guiljungan NHS - Abaca Ext.</v>
          </cell>
          <cell r="F4142">
            <v>0</v>
          </cell>
          <cell r="G4142">
            <v>1</v>
          </cell>
          <cell r="H4142">
            <v>0</v>
          </cell>
          <cell r="I4142">
            <v>1</v>
          </cell>
          <cell r="J4142">
            <v>1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1</v>
          </cell>
          <cell r="R4142">
            <v>0</v>
          </cell>
          <cell r="S4142">
            <v>0</v>
          </cell>
          <cell r="T4142">
            <v>0</v>
          </cell>
          <cell r="U4142">
            <v>1</v>
          </cell>
        </row>
        <row r="4143">
          <cell r="D4143">
            <v>302559</v>
          </cell>
          <cell r="E4143" t="str">
            <v>Leon Mediana NHS</v>
          </cell>
          <cell r="F4143">
            <v>1</v>
          </cell>
          <cell r="G4143">
            <v>1</v>
          </cell>
          <cell r="H4143">
            <v>0</v>
          </cell>
          <cell r="I4143">
            <v>1</v>
          </cell>
          <cell r="J4143">
            <v>1</v>
          </cell>
          <cell r="K4143">
            <v>1</v>
          </cell>
          <cell r="L4143">
            <v>0</v>
          </cell>
          <cell r="M4143">
            <v>0</v>
          </cell>
          <cell r="N4143">
            <v>1</v>
          </cell>
          <cell r="O4143">
            <v>1</v>
          </cell>
          <cell r="P4143">
            <v>1</v>
          </cell>
          <cell r="Q4143">
            <v>1</v>
          </cell>
          <cell r="R4143">
            <v>0</v>
          </cell>
          <cell r="S4143">
            <v>0</v>
          </cell>
          <cell r="T4143">
            <v>0</v>
          </cell>
          <cell r="U4143">
            <v>1</v>
          </cell>
        </row>
        <row r="4144">
          <cell r="D4144">
            <v>311403</v>
          </cell>
          <cell r="E4144" t="str">
            <v>Mabini NHS - Alimatoc Ext. HS</v>
          </cell>
          <cell r="F4144">
            <v>1</v>
          </cell>
          <cell r="G4144">
            <v>1</v>
          </cell>
          <cell r="H4144">
            <v>0</v>
          </cell>
          <cell r="I4144">
            <v>0</v>
          </cell>
          <cell r="J4144">
            <v>0</v>
          </cell>
          <cell r="K4144">
            <v>1</v>
          </cell>
          <cell r="L4144">
            <v>0</v>
          </cell>
          <cell r="M4144">
            <v>1</v>
          </cell>
          <cell r="N4144">
            <v>0</v>
          </cell>
          <cell r="O4144">
            <v>0</v>
          </cell>
          <cell r="P4144">
            <v>0</v>
          </cell>
          <cell r="Q4144">
            <v>1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</row>
        <row r="4145">
          <cell r="D4145">
            <v>501089</v>
          </cell>
          <cell r="E4145" t="str">
            <v>Bago Chiquito Integrated School</v>
          </cell>
          <cell r="F4145">
            <v>1</v>
          </cell>
          <cell r="G4145">
            <v>0</v>
          </cell>
          <cell r="H4145">
            <v>1</v>
          </cell>
          <cell r="I4145">
            <v>0</v>
          </cell>
          <cell r="J4145">
            <v>1</v>
          </cell>
          <cell r="K4145">
            <v>0</v>
          </cell>
          <cell r="L4145">
            <v>0</v>
          </cell>
          <cell r="M4145">
            <v>1</v>
          </cell>
          <cell r="N4145">
            <v>1</v>
          </cell>
          <cell r="O4145">
            <v>1</v>
          </cell>
          <cell r="P4145">
            <v>1</v>
          </cell>
          <cell r="Q4145">
            <v>1</v>
          </cell>
          <cell r="R4145">
            <v>0</v>
          </cell>
          <cell r="S4145">
            <v>0</v>
          </cell>
          <cell r="T4145">
            <v>0</v>
          </cell>
          <cell r="U4145">
            <v>1</v>
          </cell>
        </row>
        <row r="4146">
          <cell r="D4146">
            <v>311109</v>
          </cell>
          <cell r="E4146" t="str">
            <v>Molobolo National High School</v>
          </cell>
          <cell r="F4146">
            <v>1</v>
          </cell>
          <cell r="G4146">
            <v>1</v>
          </cell>
          <cell r="H4146">
            <v>0</v>
          </cell>
          <cell r="I4146">
            <v>0</v>
          </cell>
          <cell r="J4146">
            <v>0</v>
          </cell>
          <cell r="K4146">
            <v>1</v>
          </cell>
          <cell r="L4146">
            <v>0</v>
          </cell>
          <cell r="M4146">
            <v>1</v>
          </cell>
          <cell r="N4146">
            <v>0</v>
          </cell>
          <cell r="O4146">
            <v>0</v>
          </cell>
          <cell r="P4146">
            <v>1</v>
          </cell>
          <cell r="Q4146">
            <v>1</v>
          </cell>
          <cell r="R4146">
            <v>0</v>
          </cell>
          <cell r="S4146">
            <v>0</v>
          </cell>
          <cell r="T4146">
            <v>0</v>
          </cell>
          <cell r="U4146">
            <v>1</v>
          </cell>
        </row>
        <row r="4147">
          <cell r="D4147">
            <v>302667</v>
          </cell>
          <cell r="E4147" t="str">
            <v>Negros Occ National Science High School</v>
          </cell>
          <cell r="F4147">
            <v>1</v>
          </cell>
          <cell r="G4147">
            <v>1</v>
          </cell>
          <cell r="H4147">
            <v>1</v>
          </cell>
          <cell r="I4147">
            <v>1</v>
          </cell>
          <cell r="J4147">
            <v>1</v>
          </cell>
          <cell r="K4147">
            <v>1</v>
          </cell>
          <cell r="L4147">
            <v>0</v>
          </cell>
          <cell r="M4147">
            <v>1</v>
          </cell>
          <cell r="N4147">
            <v>1</v>
          </cell>
          <cell r="O4147">
            <v>1</v>
          </cell>
          <cell r="P4147">
            <v>1</v>
          </cell>
          <cell r="Q4147">
            <v>0</v>
          </cell>
          <cell r="R4147">
            <v>0</v>
          </cell>
          <cell r="S4147">
            <v>0</v>
          </cell>
          <cell r="T4147">
            <v>1</v>
          </cell>
          <cell r="U4147">
            <v>0</v>
          </cell>
        </row>
        <row r="4148">
          <cell r="D4148">
            <v>302589</v>
          </cell>
          <cell r="E4148" t="str">
            <v>Andulauan NHS</v>
          </cell>
          <cell r="F4148">
            <v>0</v>
          </cell>
          <cell r="G4148">
            <v>1</v>
          </cell>
          <cell r="H4148">
            <v>0</v>
          </cell>
          <cell r="I4148">
            <v>0</v>
          </cell>
          <cell r="J4148">
            <v>1</v>
          </cell>
          <cell r="K4148">
            <v>1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1</v>
          </cell>
          <cell r="R4148">
            <v>0</v>
          </cell>
          <cell r="S4148">
            <v>0</v>
          </cell>
          <cell r="T4148">
            <v>1</v>
          </cell>
          <cell r="U4148">
            <v>0</v>
          </cell>
        </row>
        <row r="4149">
          <cell r="D4149">
            <v>302590</v>
          </cell>
          <cell r="E4149" t="str">
            <v>Andulauan NHS - Ilog Poblacion Ext.</v>
          </cell>
          <cell r="F4149">
            <v>0</v>
          </cell>
          <cell r="G4149">
            <v>1</v>
          </cell>
          <cell r="H4149">
            <v>0</v>
          </cell>
          <cell r="I4149">
            <v>0</v>
          </cell>
          <cell r="J4149">
            <v>1</v>
          </cell>
          <cell r="K4149">
            <v>1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1</v>
          </cell>
          <cell r="Q4149">
            <v>1</v>
          </cell>
          <cell r="R4149">
            <v>0</v>
          </cell>
          <cell r="S4149">
            <v>0</v>
          </cell>
          <cell r="T4149">
            <v>1</v>
          </cell>
          <cell r="U4149">
            <v>1</v>
          </cell>
        </row>
        <row r="4150">
          <cell r="D4150">
            <v>302659</v>
          </cell>
          <cell r="E4150" t="str">
            <v>Lopez Jaena NHS</v>
          </cell>
          <cell r="F4150">
            <v>1</v>
          </cell>
          <cell r="G4150">
            <v>1</v>
          </cell>
          <cell r="H4150">
            <v>0</v>
          </cell>
          <cell r="I4150">
            <v>1</v>
          </cell>
          <cell r="J4150">
            <v>1</v>
          </cell>
          <cell r="K4150">
            <v>1</v>
          </cell>
          <cell r="L4150">
            <v>1</v>
          </cell>
          <cell r="M4150">
            <v>1</v>
          </cell>
          <cell r="N4150">
            <v>1</v>
          </cell>
          <cell r="O4150">
            <v>1</v>
          </cell>
          <cell r="P4150">
            <v>1</v>
          </cell>
          <cell r="Q4150">
            <v>1</v>
          </cell>
          <cell r="R4150">
            <v>1</v>
          </cell>
          <cell r="S4150">
            <v>1</v>
          </cell>
          <cell r="T4150">
            <v>1</v>
          </cell>
          <cell r="U4150">
            <v>1</v>
          </cell>
        </row>
        <row r="4151">
          <cell r="D4151">
            <v>302588</v>
          </cell>
          <cell r="E4151" t="str">
            <v>Barangay  Alegria NHS</v>
          </cell>
          <cell r="F4151">
            <v>1</v>
          </cell>
          <cell r="G4151">
            <v>1</v>
          </cell>
          <cell r="H4151">
            <v>1</v>
          </cell>
          <cell r="I4151">
            <v>1</v>
          </cell>
          <cell r="J4151">
            <v>1</v>
          </cell>
          <cell r="K4151">
            <v>1</v>
          </cell>
          <cell r="L4151">
            <v>1</v>
          </cell>
          <cell r="M4151">
            <v>0</v>
          </cell>
          <cell r="N4151">
            <v>1</v>
          </cell>
          <cell r="O4151">
            <v>0</v>
          </cell>
          <cell r="P4151">
            <v>1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</row>
        <row r="4152">
          <cell r="D4152">
            <v>501468</v>
          </cell>
          <cell r="E4152" t="str">
            <v>Agcarope Integrated School</v>
          </cell>
          <cell r="F4152">
            <v>0</v>
          </cell>
          <cell r="G4152">
            <v>0</v>
          </cell>
          <cell r="H4152">
            <v>0</v>
          </cell>
          <cell r="I4152">
            <v>0</v>
          </cell>
          <cell r="J4152">
            <v>1</v>
          </cell>
          <cell r="K4152">
            <v>1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1</v>
          </cell>
          <cell r="Q4152">
            <v>1</v>
          </cell>
          <cell r="R4152">
            <v>0</v>
          </cell>
          <cell r="S4152">
            <v>0</v>
          </cell>
          <cell r="T4152">
            <v>0</v>
          </cell>
          <cell r="U4152">
            <v>1</v>
          </cell>
        </row>
        <row r="4153">
          <cell r="D4153">
            <v>305537</v>
          </cell>
          <cell r="E4153" t="str">
            <v>Bato National High School-Baviera Extension</v>
          </cell>
          <cell r="F4153">
            <v>1</v>
          </cell>
          <cell r="G4153">
            <v>1</v>
          </cell>
          <cell r="H4153">
            <v>1</v>
          </cell>
          <cell r="I4153">
            <v>1</v>
          </cell>
          <cell r="J4153">
            <v>0</v>
          </cell>
          <cell r="K4153">
            <v>0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1</v>
          </cell>
          <cell r="Q4153">
            <v>1</v>
          </cell>
          <cell r="R4153">
            <v>1</v>
          </cell>
          <cell r="S4153">
            <v>0</v>
          </cell>
          <cell r="T4153">
            <v>0</v>
          </cell>
          <cell r="U4153">
            <v>1</v>
          </cell>
        </row>
        <row r="4154">
          <cell r="D4154">
            <v>302622</v>
          </cell>
          <cell r="E4154" t="str">
            <v>Enrique B. Magalona NHS - Consing Ext.</v>
          </cell>
          <cell r="F4154">
            <v>1</v>
          </cell>
          <cell r="G4154">
            <v>1</v>
          </cell>
          <cell r="H4154">
            <v>0</v>
          </cell>
          <cell r="I4154">
            <v>1</v>
          </cell>
          <cell r="J4154">
            <v>1</v>
          </cell>
          <cell r="K4154">
            <v>1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1</v>
          </cell>
          <cell r="Q4154">
            <v>1</v>
          </cell>
          <cell r="R4154">
            <v>0</v>
          </cell>
          <cell r="S4154">
            <v>0</v>
          </cell>
          <cell r="T4154">
            <v>1</v>
          </cell>
          <cell r="U4154">
            <v>1</v>
          </cell>
        </row>
        <row r="4155">
          <cell r="D4155">
            <v>302698</v>
          </cell>
          <cell r="E4155" t="str">
            <v>Victorias NHS - Gaston Ext.</v>
          </cell>
          <cell r="F4155">
            <v>1</v>
          </cell>
          <cell r="G4155">
            <v>1</v>
          </cell>
          <cell r="H4155">
            <v>1</v>
          </cell>
          <cell r="I4155">
            <v>1</v>
          </cell>
          <cell r="J4155">
            <v>1</v>
          </cell>
          <cell r="K4155">
            <v>1</v>
          </cell>
          <cell r="L4155">
            <v>0</v>
          </cell>
          <cell r="M4155">
            <v>0</v>
          </cell>
          <cell r="N4155">
            <v>1</v>
          </cell>
          <cell r="O4155">
            <v>1</v>
          </cell>
          <cell r="P4155">
            <v>1</v>
          </cell>
          <cell r="Q4155">
            <v>1</v>
          </cell>
          <cell r="R4155">
            <v>0</v>
          </cell>
          <cell r="S4155">
            <v>0</v>
          </cell>
          <cell r="T4155">
            <v>0</v>
          </cell>
          <cell r="U4155">
            <v>1</v>
          </cell>
        </row>
        <row r="4156">
          <cell r="D4156">
            <v>500178</v>
          </cell>
          <cell r="E4156" t="str">
            <v>Catmon Integrated School</v>
          </cell>
          <cell r="F4156">
            <v>1</v>
          </cell>
          <cell r="G4156">
            <v>1</v>
          </cell>
          <cell r="H4156">
            <v>0</v>
          </cell>
          <cell r="I4156">
            <v>0</v>
          </cell>
          <cell r="J4156">
            <v>1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1</v>
          </cell>
          <cell r="Q4156">
            <v>1</v>
          </cell>
          <cell r="R4156">
            <v>1</v>
          </cell>
          <cell r="S4156">
            <v>0</v>
          </cell>
          <cell r="T4156">
            <v>0</v>
          </cell>
          <cell r="U4156">
            <v>1</v>
          </cell>
        </row>
        <row r="4157">
          <cell r="D4157">
            <v>500037</v>
          </cell>
          <cell r="E4157" t="str">
            <v>Eusebio Lopez Memorial Integrated School</v>
          </cell>
          <cell r="F4157">
            <v>1</v>
          </cell>
          <cell r="G4157">
            <v>0</v>
          </cell>
          <cell r="H4157">
            <v>1</v>
          </cell>
          <cell r="I4157">
            <v>1</v>
          </cell>
          <cell r="J4157">
            <v>1</v>
          </cell>
          <cell r="K4157">
            <v>1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1</v>
          </cell>
          <cell r="Q4157">
            <v>1</v>
          </cell>
          <cell r="R4157">
            <v>0</v>
          </cell>
          <cell r="S4157">
            <v>0</v>
          </cell>
          <cell r="T4157">
            <v>1</v>
          </cell>
          <cell r="U4157">
            <v>0</v>
          </cell>
        </row>
        <row r="4158">
          <cell r="D4158">
            <v>302680</v>
          </cell>
          <cell r="E4158" t="str">
            <v>Mahalang National High School</v>
          </cell>
          <cell r="F4158">
            <v>1</v>
          </cell>
          <cell r="G4158">
            <v>0</v>
          </cell>
          <cell r="H4158">
            <v>0</v>
          </cell>
          <cell r="I4158">
            <v>0</v>
          </cell>
          <cell r="J4158">
            <v>1</v>
          </cell>
          <cell r="K4158">
            <v>1</v>
          </cell>
          <cell r="L4158">
            <v>0</v>
          </cell>
          <cell r="M4158">
            <v>0</v>
          </cell>
          <cell r="N4158">
            <v>0</v>
          </cell>
          <cell r="O4158">
            <v>1</v>
          </cell>
          <cell r="P4158">
            <v>1</v>
          </cell>
          <cell r="Q4158">
            <v>1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</row>
        <row r="4159">
          <cell r="D4159">
            <v>302597</v>
          </cell>
          <cell r="E4159" t="str">
            <v>Bug-ang National High School</v>
          </cell>
          <cell r="F4159">
            <v>1</v>
          </cell>
          <cell r="G4159">
            <v>1</v>
          </cell>
          <cell r="H4159">
            <v>1</v>
          </cell>
          <cell r="I4159">
            <v>1</v>
          </cell>
          <cell r="J4159">
            <v>1</v>
          </cell>
          <cell r="K4159">
            <v>1</v>
          </cell>
          <cell r="L4159">
            <v>0</v>
          </cell>
          <cell r="M4159">
            <v>1</v>
          </cell>
          <cell r="N4159">
            <v>1</v>
          </cell>
          <cell r="O4159">
            <v>1</v>
          </cell>
          <cell r="P4159">
            <v>1</v>
          </cell>
          <cell r="Q4159">
            <v>1</v>
          </cell>
          <cell r="R4159">
            <v>1</v>
          </cell>
          <cell r="S4159">
            <v>0</v>
          </cell>
          <cell r="T4159">
            <v>1</v>
          </cell>
          <cell r="U4159">
            <v>1</v>
          </cell>
        </row>
        <row r="4160">
          <cell r="D4160">
            <v>501598</v>
          </cell>
          <cell r="E4160" t="str">
            <v>La Paz Integrated School</v>
          </cell>
          <cell r="F4160">
            <v>0</v>
          </cell>
          <cell r="G4160">
            <v>1</v>
          </cell>
          <cell r="H4160">
            <v>0</v>
          </cell>
          <cell r="I4160">
            <v>0</v>
          </cell>
          <cell r="J4160">
            <v>0</v>
          </cell>
          <cell r="K4160">
            <v>1</v>
          </cell>
          <cell r="L4160">
            <v>1</v>
          </cell>
          <cell r="M4160">
            <v>1</v>
          </cell>
          <cell r="N4160">
            <v>1</v>
          </cell>
          <cell r="O4160">
            <v>1</v>
          </cell>
          <cell r="P4160">
            <v>1</v>
          </cell>
          <cell r="Q4160">
            <v>1</v>
          </cell>
          <cell r="R4160">
            <v>0</v>
          </cell>
          <cell r="S4160">
            <v>0</v>
          </cell>
          <cell r="T4160">
            <v>0</v>
          </cell>
          <cell r="U4160">
            <v>1</v>
          </cell>
        </row>
        <row r="4161">
          <cell r="D4161">
            <v>302613</v>
          </cell>
          <cell r="E4161" t="str">
            <v>Col. Griffin National High School</v>
          </cell>
          <cell r="F4161">
            <v>1</v>
          </cell>
          <cell r="G4161">
            <v>1</v>
          </cell>
          <cell r="H4161">
            <v>1</v>
          </cell>
          <cell r="I4161">
            <v>1</v>
          </cell>
          <cell r="J4161">
            <v>1</v>
          </cell>
          <cell r="K4161">
            <v>0</v>
          </cell>
          <cell r="L4161">
            <v>0</v>
          </cell>
          <cell r="M4161">
            <v>1</v>
          </cell>
          <cell r="N4161">
            <v>0</v>
          </cell>
          <cell r="O4161">
            <v>0</v>
          </cell>
          <cell r="P4161">
            <v>1</v>
          </cell>
          <cell r="Q4161">
            <v>1</v>
          </cell>
          <cell r="R4161">
            <v>1</v>
          </cell>
          <cell r="S4161">
            <v>0</v>
          </cell>
          <cell r="T4161">
            <v>0</v>
          </cell>
          <cell r="U4161">
            <v>1</v>
          </cell>
        </row>
        <row r="4162">
          <cell r="D4162">
            <v>302616</v>
          </cell>
          <cell r="E4162" t="str">
            <v>Don Florencio Villafranca National High School</v>
          </cell>
          <cell r="F4162">
            <v>0</v>
          </cell>
          <cell r="G4162">
            <v>0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1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</row>
        <row r="4163">
          <cell r="D4163">
            <v>302789</v>
          </cell>
          <cell r="E4163" t="str">
            <v>Kabankalan NHS</v>
          </cell>
          <cell r="F4163">
            <v>1</v>
          </cell>
          <cell r="G4163">
            <v>0</v>
          </cell>
          <cell r="H4163">
            <v>1</v>
          </cell>
          <cell r="I4163">
            <v>1</v>
          </cell>
          <cell r="J4163">
            <v>1</v>
          </cell>
          <cell r="K4163">
            <v>1</v>
          </cell>
          <cell r="L4163">
            <v>1</v>
          </cell>
          <cell r="M4163">
            <v>1</v>
          </cell>
          <cell r="N4163">
            <v>1</v>
          </cell>
          <cell r="O4163">
            <v>1</v>
          </cell>
          <cell r="P4163">
            <v>1</v>
          </cell>
          <cell r="Q4163">
            <v>1</v>
          </cell>
          <cell r="R4163">
            <v>1</v>
          </cell>
          <cell r="S4163">
            <v>1</v>
          </cell>
          <cell r="T4163">
            <v>1</v>
          </cell>
          <cell r="U4163">
            <v>0</v>
          </cell>
        </row>
        <row r="4164">
          <cell r="D4164">
            <v>302618</v>
          </cell>
          <cell r="E4164" t="str">
            <v>Don Simplicio Lizares NHS</v>
          </cell>
          <cell r="F4164">
            <v>1</v>
          </cell>
          <cell r="G4164">
            <v>1</v>
          </cell>
          <cell r="H4164">
            <v>1</v>
          </cell>
          <cell r="I4164">
            <v>1</v>
          </cell>
          <cell r="J4164">
            <v>1</v>
          </cell>
          <cell r="K4164">
            <v>0</v>
          </cell>
          <cell r="L4164">
            <v>0</v>
          </cell>
          <cell r="M4164">
            <v>0</v>
          </cell>
          <cell r="N4164">
            <v>1</v>
          </cell>
          <cell r="O4164">
            <v>0</v>
          </cell>
          <cell r="P4164">
            <v>1</v>
          </cell>
          <cell r="Q4164">
            <v>1</v>
          </cell>
          <cell r="R4164">
            <v>1</v>
          </cell>
          <cell r="S4164">
            <v>1</v>
          </cell>
          <cell r="T4164">
            <v>1</v>
          </cell>
          <cell r="U4164">
            <v>0</v>
          </cell>
        </row>
        <row r="4165">
          <cell r="D4165">
            <v>501334</v>
          </cell>
          <cell r="E4165" t="str">
            <v>Malasibog Integrated School</v>
          </cell>
          <cell r="F4165">
            <v>0</v>
          </cell>
          <cell r="G4165">
            <v>0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1</v>
          </cell>
          <cell r="Q4165">
            <v>1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</row>
        <row r="4166">
          <cell r="D4166">
            <v>500517</v>
          </cell>
          <cell r="E4166" t="str">
            <v>Guinbialan Integrated School</v>
          </cell>
          <cell r="F4166">
            <v>1</v>
          </cell>
          <cell r="G4166">
            <v>1</v>
          </cell>
          <cell r="H4166">
            <v>1</v>
          </cell>
          <cell r="I4166">
            <v>1</v>
          </cell>
          <cell r="J4166">
            <v>1</v>
          </cell>
          <cell r="K4166">
            <v>1</v>
          </cell>
          <cell r="L4166">
            <v>0</v>
          </cell>
          <cell r="M4166">
            <v>0</v>
          </cell>
          <cell r="N4166">
            <v>0</v>
          </cell>
          <cell r="O4166">
            <v>1</v>
          </cell>
          <cell r="P4166">
            <v>1</v>
          </cell>
          <cell r="Q4166">
            <v>1</v>
          </cell>
          <cell r="R4166">
            <v>0</v>
          </cell>
          <cell r="S4166">
            <v>0</v>
          </cell>
          <cell r="T4166">
            <v>0</v>
          </cell>
          <cell r="U4166">
            <v>1</v>
          </cell>
        </row>
        <row r="4167">
          <cell r="D4167">
            <v>500588</v>
          </cell>
          <cell r="E4167" t="str">
            <v>Paloypoy Integrated School</v>
          </cell>
          <cell r="F4167">
            <v>1</v>
          </cell>
          <cell r="G4167">
            <v>1</v>
          </cell>
          <cell r="H4167">
            <v>1</v>
          </cell>
          <cell r="I4167">
            <v>1</v>
          </cell>
          <cell r="J4167">
            <v>1</v>
          </cell>
          <cell r="K4167">
            <v>1</v>
          </cell>
          <cell r="L4167">
            <v>0</v>
          </cell>
          <cell r="M4167">
            <v>1</v>
          </cell>
          <cell r="N4167">
            <v>1</v>
          </cell>
          <cell r="O4167">
            <v>1</v>
          </cell>
          <cell r="P4167">
            <v>1</v>
          </cell>
          <cell r="Q4167">
            <v>1</v>
          </cell>
          <cell r="R4167">
            <v>1</v>
          </cell>
          <cell r="S4167">
            <v>0</v>
          </cell>
          <cell r="T4167">
            <v>0</v>
          </cell>
          <cell r="U4167">
            <v>0</v>
          </cell>
        </row>
        <row r="4168">
          <cell r="D4168">
            <v>302721</v>
          </cell>
          <cell r="E4168" t="str">
            <v>Ramon Torres Ma-ao Sugar Central NHS</v>
          </cell>
          <cell r="F4168">
            <v>1</v>
          </cell>
          <cell r="G4168">
            <v>1</v>
          </cell>
          <cell r="H4168">
            <v>1</v>
          </cell>
          <cell r="I4168">
            <v>1</v>
          </cell>
          <cell r="J4168">
            <v>1</v>
          </cell>
          <cell r="K4168">
            <v>1</v>
          </cell>
          <cell r="L4168">
            <v>1</v>
          </cell>
          <cell r="M4168">
            <v>0</v>
          </cell>
          <cell r="N4168">
            <v>0</v>
          </cell>
          <cell r="O4168">
            <v>0</v>
          </cell>
          <cell r="P4168">
            <v>1</v>
          </cell>
          <cell r="Q4168">
            <v>1</v>
          </cell>
          <cell r="R4168">
            <v>1</v>
          </cell>
          <cell r="S4168">
            <v>0</v>
          </cell>
          <cell r="T4168">
            <v>1</v>
          </cell>
          <cell r="U4168">
            <v>1</v>
          </cell>
        </row>
        <row r="4169">
          <cell r="D4169">
            <v>302422</v>
          </cell>
          <cell r="E4169" t="str">
            <v>San Nicolas NHS (Pilar)</v>
          </cell>
          <cell r="F4169">
            <v>0</v>
          </cell>
          <cell r="G4169">
            <v>1</v>
          </cell>
          <cell r="H4169">
            <v>1</v>
          </cell>
          <cell r="I4169">
            <v>0</v>
          </cell>
          <cell r="J4169">
            <v>1</v>
          </cell>
          <cell r="K4169">
            <v>1</v>
          </cell>
          <cell r="L4169">
            <v>0</v>
          </cell>
          <cell r="M4169">
            <v>1</v>
          </cell>
          <cell r="N4169">
            <v>0</v>
          </cell>
          <cell r="O4169">
            <v>1</v>
          </cell>
          <cell r="P4169">
            <v>1</v>
          </cell>
          <cell r="Q4169">
            <v>1</v>
          </cell>
          <cell r="R4169">
            <v>1</v>
          </cell>
          <cell r="S4169">
            <v>0</v>
          </cell>
          <cell r="T4169">
            <v>1</v>
          </cell>
          <cell r="U4169">
            <v>1</v>
          </cell>
        </row>
        <row r="4170">
          <cell r="D4170">
            <v>302643</v>
          </cell>
          <cell r="E4170" t="str">
            <v>Guiljungan NHS - Camindangan Ext.</v>
          </cell>
          <cell r="F4170">
            <v>1</v>
          </cell>
          <cell r="G4170">
            <v>1</v>
          </cell>
          <cell r="H4170">
            <v>1</v>
          </cell>
          <cell r="I4170">
            <v>1</v>
          </cell>
          <cell r="J4170">
            <v>1</v>
          </cell>
          <cell r="K4170">
            <v>0</v>
          </cell>
          <cell r="L4170">
            <v>1</v>
          </cell>
          <cell r="M4170">
            <v>0</v>
          </cell>
          <cell r="N4170">
            <v>0</v>
          </cell>
          <cell r="O4170">
            <v>1</v>
          </cell>
          <cell r="P4170">
            <v>1</v>
          </cell>
          <cell r="Q4170">
            <v>1</v>
          </cell>
          <cell r="R4170">
            <v>0</v>
          </cell>
          <cell r="S4170">
            <v>0</v>
          </cell>
          <cell r="T4170">
            <v>0</v>
          </cell>
          <cell r="U4170">
            <v>1</v>
          </cell>
        </row>
        <row r="4171">
          <cell r="D4171">
            <v>501493</v>
          </cell>
          <cell r="E4171" t="str">
            <v>Binuluangan Integrated School</v>
          </cell>
          <cell r="F4171">
            <v>0</v>
          </cell>
          <cell r="G4171">
            <v>1</v>
          </cell>
          <cell r="H4171">
            <v>1</v>
          </cell>
          <cell r="I4171">
            <v>0</v>
          </cell>
          <cell r="J4171">
            <v>1</v>
          </cell>
          <cell r="K4171">
            <v>1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1</v>
          </cell>
          <cell r="Q4171">
            <v>1</v>
          </cell>
          <cell r="R4171">
            <v>0</v>
          </cell>
          <cell r="S4171">
            <v>0</v>
          </cell>
          <cell r="T4171">
            <v>0</v>
          </cell>
          <cell r="U4171">
            <v>1</v>
          </cell>
        </row>
        <row r="4172">
          <cell r="D4172">
            <v>302380</v>
          </cell>
          <cell r="E4172" t="str">
            <v>Sta. Ana NHS</v>
          </cell>
          <cell r="F4172">
            <v>1</v>
          </cell>
          <cell r="G4172">
            <v>0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1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</row>
        <row r="4173">
          <cell r="D4173">
            <v>302696</v>
          </cell>
          <cell r="E4173" t="str">
            <v>Victorias NHS - Alfonso Sta. Ana MHS Ext. (Cuaycong Ext.)</v>
          </cell>
          <cell r="F4173">
            <v>0</v>
          </cell>
          <cell r="G4173">
            <v>0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</row>
        <row r="4174">
          <cell r="D4174">
            <v>311105</v>
          </cell>
          <cell r="E4174" t="str">
            <v>Guinpana-an NHS - Poblacion Ext.</v>
          </cell>
          <cell r="F4174">
            <v>1</v>
          </cell>
          <cell r="G4174">
            <v>1</v>
          </cell>
          <cell r="H4174">
            <v>1</v>
          </cell>
          <cell r="I4174">
            <v>0</v>
          </cell>
          <cell r="J4174">
            <v>1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1</v>
          </cell>
          <cell r="R4174">
            <v>0</v>
          </cell>
          <cell r="S4174">
            <v>0</v>
          </cell>
          <cell r="T4174">
            <v>1</v>
          </cell>
          <cell r="U4174">
            <v>0</v>
          </cell>
        </row>
        <row r="4175">
          <cell r="D4175">
            <v>302463</v>
          </cell>
          <cell r="E4175" t="str">
            <v>Binaba-an NHS</v>
          </cell>
          <cell r="F4175">
            <v>1</v>
          </cell>
          <cell r="G4175">
            <v>1</v>
          </cell>
          <cell r="H4175">
            <v>1</v>
          </cell>
          <cell r="I4175">
            <v>1</v>
          </cell>
          <cell r="J4175">
            <v>0</v>
          </cell>
          <cell r="K4175">
            <v>0</v>
          </cell>
          <cell r="L4175">
            <v>0</v>
          </cell>
          <cell r="M4175">
            <v>1</v>
          </cell>
          <cell r="N4175">
            <v>1</v>
          </cell>
          <cell r="O4175">
            <v>1</v>
          </cell>
          <cell r="P4175">
            <v>1</v>
          </cell>
          <cell r="Q4175">
            <v>1</v>
          </cell>
          <cell r="R4175">
            <v>1</v>
          </cell>
          <cell r="S4175">
            <v>0</v>
          </cell>
          <cell r="T4175">
            <v>0</v>
          </cell>
          <cell r="U4175">
            <v>1</v>
          </cell>
        </row>
        <row r="4176">
          <cell r="D4176">
            <v>302489</v>
          </cell>
          <cell r="E4176" t="str">
            <v>De La Paz National High School</v>
          </cell>
          <cell r="F4176">
            <v>1</v>
          </cell>
          <cell r="G4176">
            <v>1</v>
          </cell>
          <cell r="H4176">
            <v>1</v>
          </cell>
          <cell r="I4176">
            <v>0</v>
          </cell>
          <cell r="J4176">
            <v>1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1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1</v>
          </cell>
        </row>
        <row r="4177">
          <cell r="D4177">
            <v>302504</v>
          </cell>
          <cell r="E4177" t="str">
            <v>Ginot-an National High School</v>
          </cell>
          <cell r="F4177">
            <v>1</v>
          </cell>
          <cell r="G4177">
            <v>1</v>
          </cell>
          <cell r="H4177">
            <v>0</v>
          </cell>
          <cell r="I4177">
            <v>1</v>
          </cell>
          <cell r="J4177">
            <v>1</v>
          </cell>
          <cell r="K4177">
            <v>1</v>
          </cell>
          <cell r="L4177">
            <v>1</v>
          </cell>
          <cell r="M4177">
            <v>1</v>
          </cell>
          <cell r="N4177">
            <v>0</v>
          </cell>
          <cell r="O4177">
            <v>0</v>
          </cell>
          <cell r="P4177">
            <v>1</v>
          </cell>
          <cell r="Q4177">
            <v>1</v>
          </cell>
          <cell r="R4177">
            <v>0</v>
          </cell>
          <cell r="S4177">
            <v>0</v>
          </cell>
          <cell r="T4177">
            <v>1</v>
          </cell>
          <cell r="U4177">
            <v>1</v>
          </cell>
        </row>
        <row r="4178">
          <cell r="D4178">
            <v>311009</v>
          </cell>
          <cell r="E4178" t="str">
            <v>Granada NHS-Ballesteros Campus</v>
          </cell>
          <cell r="F4178">
            <v>1</v>
          </cell>
          <cell r="G4178">
            <v>1</v>
          </cell>
          <cell r="H4178">
            <v>1</v>
          </cell>
          <cell r="I4178">
            <v>1</v>
          </cell>
          <cell r="J4178">
            <v>1</v>
          </cell>
          <cell r="K4178">
            <v>1</v>
          </cell>
          <cell r="L4178">
            <v>1</v>
          </cell>
          <cell r="M4178">
            <v>1</v>
          </cell>
          <cell r="N4178">
            <v>1</v>
          </cell>
          <cell r="O4178">
            <v>1</v>
          </cell>
          <cell r="P4178">
            <v>1</v>
          </cell>
          <cell r="Q4178">
            <v>1</v>
          </cell>
          <cell r="R4178">
            <v>1</v>
          </cell>
          <cell r="S4178">
            <v>1</v>
          </cell>
          <cell r="T4178">
            <v>1</v>
          </cell>
          <cell r="U4178">
            <v>1</v>
          </cell>
        </row>
        <row r="4179">
          <cell r="D4179">
            <v>302577</v>
          </cell>
          <cell r="E4179" t="str">
            <v>Talingting NHS</v>
          </cell>
          <cell r="F4179">
            <v>0</v>
          </cell>
          <cell r="G4179">
            <v>1</v>
          </cell>
          <cell r="H4179">
            <v>0</v>
          </cell>
          <cell r="I4179">
            <v>1</v>
          </cell>
          <cell r="J4179">
            <v>1</v>
          </cell>
          <cell r="K4179">
            <v>1</v>
          </cell>
          <cell r="L4179">
            <v>1</v>
          </cell>
          <cell r="M4179">
            <v>0</v>
          </cell>
          <cell r="N4179">
            <v>0</v>
          </cell>
          <cell r="O4179">
            <v>0</v>
          </cell>
          <cell r="P4179">
            <v>1</v>
          </cell>
          <cell r="Q4179">
            <v>1</v>
          </cell>
          <cell r="R4179">
            <v>0</v>
          </cell>
          <cell r="S4179">
            <v>0</v>
          </cell>
          <cell r="T4179">
            <v>1</v>
          </cell>
          <cell r="U4179">
            <v>1</v>
          </cell>
        </row>
        <row r="4180">
          <cell r="D4180">
            <v>302383</v>
          </cell>
          <cell r="E4180" t="str">
            <v>Union NHS</v>
          </cell>
          <cell r="F4180">
            <v>1</v>
          </cell>
          <cell r="G4180">
            <v>1</v>
          </cell>
          <cell r="H4180">
            <v>1</v>
          </cell>
          <cell r="I4180">
            <v>1</v>
          </cell>
          <cell r="J4180">
            <v>1</v>
          </cell>
          <cell r="K4180">
            <v>1</v>
          </cell>
          <cell r="L4180">
            <v>0</v>
          </cell>
          <cell r="M4180">
            <v>1</v>
          </cell>
          <cell r="N4180">
            <v>0</v>
          </cell>
          <cell r="O4180">
            <v>1</v>
          </cell>
          <cell r="P4180">
            <v>0</v>
          </cell>
          <cell r="Q4180">
            <v>1</v>
          </cell>
          <cell r="R4180">
            <v>0</v>
          </cell>
          <cell r="S4180">
            <v>0</v>
          </cell>
          <cell r="T4180">
            <v>1</v>
          </cell>
          <cell r="U4180">
            <v>1</v>
          </cell>
        </row>
        <row r="4181">
          <cell r="D4181">
            <v>302336</v>
          </cell>
          <cell r="E4181" t="str">
            <v>Tangalan National High School</v>
          </cell>
          <cell r="F4181">
            <v>1</v>
          </cell>
          <cell r="G4181">
            <v>0</v>
          </cell>
          <cell r="H4181">
            <v>1</v>
          </cell>
          <cell r="I4181">
            <v>0</v>
          </cell>
          <cell r="J4181">
            <v>1</v>
          </cell>
          <cell r="K4181">
            <v>1</v>
          </cell>
          <cell r="L4181">
            <v>0</v>
          </cell>
          <cell r="M4181">
            <v>0</v>
          </cell>
          <cell r="N4181">
            <v>1</v>
          </cell>
          <cell r="O4181">
            <v>0</v>
          </cell>
          <cell r="P4181">
            <v>1</v>
          </cell>
          <cell r="Q4181">
            <v>0</v>
          </cell>
          <cell r="R4181">
            <v>0</v>
          </cell>
          <cell r="S4181">
            <v>0</v>
          </cell>
          <cell r="T4181">
            <v>1</v>
          </cell>
          <cell r="U4181">
            <v>0</v>
          </cell>
        </row>
        <row r="4182">
          <cell r="D4182">
            <v>302289</v>
          </cell>
          <cell r="E4182" t="str">
            <v>Bacan National High School</v>
          </cell>
          <cell r="F4182">
            <v>1</v>
          </cell>
          <cell r="G4182">
            <v>1</v>
          </cell>
          <cell r="H4182">
            <v>0</v>
          </cell>
          <cell r="I4182">
            <v>1</v>
          </cell>
          <cell r="J4182">
            <v>1</v>
          </cell>
          <cell r="K4182">
            <v>1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1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</row>
        <row r="4183">
          <cell r="D4183">
            <v>500193</v>
          </cell>
          <cell r="E4183" t="str">
            <v>Marcos Fuentes IS</v>
          </cell>
          <cell r="F4183">
            <v>1</v>
          </cell>
          <cell r="G4183">
            <v>1</v>
          </cell>
          <cell r="H4183">
            <v>1</v>
          </cell>
          <cell r="I4183">
            <v>0</v>
          </cell>
          <cell r="J4183">
            <v>1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1</v>
          </cell>
          <cell r="R4183">
            <v>0</v>
          </cell>
          <cell r="S4183">
            <v>0</v>
          </cell>
          <cell r="T4183">
            <v>0</v>
          </cell>
          <cell r="U4183">
            <v>1</v>
          </cell>
        </row>
        <row r="4184">
          <cell r="D4184">
            <v>302681</v>
          </cell>
          <cell r="E4184" t="str">
            <v>Raymundo Tongson NHS - Suay Ext.</v>
          </cell>
          <cell r="F4184">
            <v>1</v>
          </cell>
          <cell r="G4184">
            <v>1</v>
          </cell>
          <cell r="H4184">
            <v>1</v>
          </cell>
          <cell r="I4184">
            <v>0</v>
          </cell>
          <cell r="J4184">
            <v>1</v>
          </cell>
          <cell r="K4184">
            <v>1</v>
          </cell>
          <cell r="L4184">
            <v>1</v>
          </cell>
          <cell r="M4184">
            <v>1</v>
          </cell>
          <cell r="N4184">
            <v>1</v>
          </cell>
          <cell r="O4184">
            <v>1</v>
          </cell>
          <cell r="P4184">
            <v>1</v>
          </cell>
          <cell r="Q4184">
            <v>1</v>
          </cell>
          <cell r="R4184">
            <v>1</v>
          </cell>
          <cell r="S4184">
            <v>0</v>
          </cell>
          <cell r="T4184">
            <v>1</v>
          </cell>
          <cell r="U4184">
            <v>0</v>
          </cell>
        </row>
        <row r="4185">
          <cell r="D4185">
            <v>501477</v>
          </cell>
          <cell r="E4185" t="str">
            <v>Libertad Integrated School</v>
          </cell>
          <cell r="F4185">
            <v>0</v>
          </cell>
          <cell r="G4185">
            <v>0</v>
          </cell>
          <cell r="H4185">
            <v>0</v>
          </cell>
          <cell r="I4185">
            <v>0</v>
          </cell>
          <cell r="J4185">
            <v>0</v>
          </cell>
          <cell r="K4185">
            <v>1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</row>
        <row r="4186">
          <cell r="D4186">
            <v>302498</v>
          </cell>
          <cell r="E4186" t="str">
            <v>Dumangas NHS</v>
          </cell>
          <cell r="F4186">
            <v>1</v>
          </cell>
          <cell r="G4186">
            <v>1</v>
          </cell>
          <cell r="H4186">
            <v>1</v>
          </cell>
          <cell r="I4186">
            <v>0</v>
          </cell>
          <cell r="J4186">
            <v>1</v>
          </cell>
          <cell r="K4186">
            <v>1</v>
          </cell>
          <cell r="L4186">
            <v>0</v>
          </cell>
          <cell r="M4186">
            <v>0</v>
          </cell>
          <cell r="N4186">
            <v>0</v>
          </cell>
          <cell r="O4186">
            <v>1</v>
          </cell>
          <cell r="P4186">
            <v>1</v>
          </cell>
          <cell r="Q4186">
            <v>1</v>
          </cell>
          <cell r="R4186">
            <v>1</v>
          </cell>
          <cell r="S4186">
            <v>0</v>
          </cell>
          <cell r="T4186">
            <v>1</v>
          </cell>
          <cell r="U4186">
            <v>1</v>
          </cell>
        </row>
        <row r="4187">
          <cell r="D4187">
            <v>302396</v>
          </cell>
          <cell r="E4187" t="str">
            <v>Cuartero NHS</v>
          </cell>
          <cell r="F4187">
            <v>0</v>
          </cell>
          <cell r="G4187">
            <v>1</v>
          </cell>
          <cell r="H4187">
            <v>1</v>
          </cell>
          <cell r="I4187">
            <v>0</v>
          </cell>
          <cell r="J4187">
            <v>1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1</v>
          </cell>
          <cell r="Q4187">
            <v>0</v>
          </cell>
          <cell r="R4187">
            <v>0</v>
          </cell>
          <cell r="S4187">
            <v>0</v>
          </cell>
          <cell r="T4187">
            <v>1</v>
          </cell>
          <cell r="U4187">
            <v>0</v>
          </cell>
        </row>
        <row r="4188">
          <cell r="D4188">
            <v>302401</v>
          </cell>
          <cell r="E4188" t="str">
            <v>Concepcion Castro Garcia NHS (Dumalag NHS) Sta. Cruz</v>
          </cell>
          <cell r="F4188">
            <v>1</v>
          </cell>
          <cell r="G4188">
            <v>0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0</v>
          </cell>
          <cell r="M4188">
            <v>1</v>
          </cell>
          <cell r="N4188">
            <v>1</v>
          </cell>
          <cell r="O4188">
            <v>0</v>
          </cell>
          <cell r="P4188">
            <v>1</v>
          </cell>
          <cell r="Q4188">
            <v>1</v>
          </cell>
          <cell r="R4188">
            <v>1</v>
          </cell>
          <cell r="S4188">
            <v>0</v>
          </cell>
          <cell r="T4188">
            <v>0</v>
          </cell>
          <cell r="U4188">
            <v>1</v>
          </cell>
        </row>
        <row r="4189">
          <cell r="D4189">
            <v>500196</v>
          </cell>
          <cell r="E4189" t="str">
            <v>Guinhalaran Integrated School - Secondary</v>
          </cell>
          <cell r="F4189">
            <v>0</v>
          </cell>
          <cell r="G4189">
            <v>0</v>
          </cell>
          <cell r="H4189">
            <v>1</v>
          </cell>
          <cell r="I4189">
            <v>0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1</v>
          </cell>
          <cell r="U4189">
            <v>0</v>
          </cell>
        </row>
        <row r="4190">
          <cell r="D4190">
            <v>302744</v>
          </cell>
          <cell r="E4190" t="str">
            <v>Jaro National High School</v>
          </cell>
          <cell r="F4190">
            <v>1</v>
          </cell>
          <cell r="G4190">
            <v>1</v>
          </cell>
          <cell r="H4190">
            <v>1</v>
          </cell>
          <cell r="I4190">
            <v>0</v>
          </cell>
          <cell r="J4190">
            <v>1</v>
          </cell>
          <cell r="K4190">
            <v>1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1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</row>
        <row r="4191">
          <cell r="D4191">
            <v>500199</v>
          </cell>
          <cell r="E4191" t="str">
            <v>Don Albino &amp; Doña Dolores Jison IS</v>
          </cell>
          <cell r="F4191">
            <v>1</v>
          </cell>
          <cell r="G4191">
            <v>0</v>
          </cell>
          <cell r="H4191">
            <v>1</v>
          </cell>
          <cell r="I4191">
            <v>1</v>
          </cell>
          <cell r="J4191">
            <v>1</v>
          </cell>
          <cell r="K4191">
            <v>1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1</v>
          </cell>
          <cell r="Q4191">
            <v>1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</row>
        <row r="4192">
          <cell r="D4192">
            <v>302641</v>
          </cell>
          <cell r="E4192" t="str">
            <v>Guiljungan NHS</v>
          </cell>
          <cell r="F4192">
            <v>0</v>
          </cell>
          <cell r="G4192">
            <v>0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</row>
        <row r="4193">
          <cell r="D4193">
            <v>302572</v>
          </cell>
          <cell r="E4193" t="str">
            <v>Siwalo NHS</v>
          </cell>
          <cell r="F4193">
            <v>1</v>
          </cell>
          <cell r="G4193">
            <v>1</v>
          </cell>
          <cell r="H4193">
            <v>0</v>
          </cell>
          <cell r="I4193">
            <v>1</v>
          </cell>
          <cell r="J4193">
            <v>1</v>
          </cell>
          <cell r="K4193">
            <v>1</v>
          </cell>
          <cell r="L4193">
            <v>0</v>
          </cell>
          <cell r="M4193">
            <v>0</v>
          </cell>
          <cell r="N4193">
            <v>1</v>
          </cell>
          <cell r="O4193">
            <v>1</v>
          </cell>
          <cell r="P4193">
            <v>1</v>
          </cell>
          <cell r="Q4193">
            <v>1</v>
          </cell>
          <cell r="R4193">
            <v>0</v>
          </cell>
          <cell r="S4193">
            <v>0</v>
          </cell>
          <cell r="T4193">
            <v>0</v>
          </cell>
          <cell r="U4193">
            <v>1</v>
          </cell>
        </row>
        <row r="4194">
          <cell r="D4194">
            <v>500179</v>
          </cell>
          <cell r="E4194" t="str">
            <v>Kalibo Integrated Special Education Center</v>
          </cell>
          <cell r="F4194">
            <v>1</v>
          </cell>
          <cell r="G4194">
            <v>0</v>
          </cell>
          <cell r="H4194">
            <v>1</v>
          </cell>
          <cell r="I4194">
            <v>1</v>
          </cell>
          <cell r="J4194">
            <v>1</v>
          </cell>
          <cell r="K4194">
            <v>1</v>
          </cell>
          <cell r="L4194">
            <v>0</v>
          </cell>
          <cell r="M4194">
            <v>0</v>
          </cell>
          <cell r="N4194">
            <v>1</v>
          </cell>
          <cell r="O4194">
            <v>0</v>
          </cell>
          <cell r="P4194">
            <v>1</v>
          </cell>
          <cell r="Q4194">
            <v>1</v>
          </cell>
          <cell r="R4194">
            <v>0</v>
          </cell>
          <cell r="S4194">
            <v>0</v>
          </cell>
          <cell r="T4194">
            <v>1</v>
          </cell>
          <cell r="U4194">
            <v>1</v>
          </cell>
        </row>
        <row r="4195">
          <cell r="D4195">
            <v>311013</v>
          </cell>
          <cell r="E4195" t="str">
            <v>Supt. Arsenio M. Napud MNHS</v>
          </cell>
          <cell r="F4195">
            <v>1</v>
          </cell>
          <cell r="G4195">
            <v>1</v>
          </cell>
          <cell r="H4195">
            <v>0</v>
          </cell>
          <cell r="I4195">
            <v>0</v>
          </cell>
          <cell r="J4195">
            <v>1</v>
          </cell>
          <cell r="K4195">
            <v>1</v>
          </cell>
          <cell r="L4195">
            <v>1</v>
          </cell>
          <cell r="M4195">
            <v>0</v>
          </cell>
          <cell r="N4195">
            <v>1</v>
          </cell>
          <cell r="O4195">
            <v>1</v>
          </cell>
          <cell r="P4195">
            <v>1</v>
          </cell>
          <cell r="Q4195">
            <v>1</v>
          </cell>
          <cell r="R4195">
            <v>1</v>
          </cell>
          <cell r="S4195">
            <v>0</v>
          </cell>
          <cell r="T4195">
            <v>1</v>
          </cell>
          <cell r="U4195">
            <v>1</v>
          </cell>
        </row>
        <row r="4196">
          <cell r="D4196">
            <v>302546</v>
          </cell>
          <cell r="E4196" t="str">
            <v>PALANGUIA NATIONAL HIGH SCHOOL</v>
          </cell>
          <cell r="F4196">
            <v>1</v>
          </cell>
          <cell r="G4196">
            <v>0</v>
          </cell>
          <cell r="H4196">
            <v>1</v>
          </cell>
          <cell r="I4196">
            <v>1</v>
          </cell>
          <cell r="J4196">
            <v>1</v>
          </cell>
          <cell r="K4196">
            <v>1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1</v>
          </cell>
        </row>
        <row r="4197">
          <cell r="D4197">
            <v>302536</v>
          </cell>
          <cell r="E4197" t="str">
            <v>Nalundan NHS</v>
          </cell>
          <cell r="F4197">
            <v>1</v>
          </cell>
          <cell r="G4197">
            <v>1</v>
          </cell>
          <cell r="H4197">
            <v>1</v>
          </cell>
          <cell r="I4197">
            <v>1</v>
          </cell>
          <cell r="J4197">
            <v>1</v>
          </cell>
          <cell r="K4197">
            <v>1</v>
          </cell>
          <cell r="L4197">
            <v>0</v>
          </cell>
          <cell r="M4197">
            <v>1</v>
          </cell>
          <cell r="N4197">
            <v>1</v>
          </cell>
          <cell r="O4197">
            <v>1</v>
          </cell>
          <cell r="P4197">
            <v>1</v>
          </cell>
          <cell r="Q4197">
            <v>1</v>
          </cell>
          <cell r="R4197">
            <v>0</v>
          </cell>
          <cell r="S4197">
            <v>0</v>
          </cell>
          <cell r="T4197">
            <v>1</v>
          </cell>
          <cell r="U4197">
            <v>0</v>
          </cell>
        </row>
        <row r="4198">
          <cell r="D4198">
            <v>302497</v>
          </cell>
          <cell r="E4198" t="str">
            <v>Duenas General Comprehensive High School</v>
          </cell>
          <cell r="F4198">
            <v>1</v>
          </cell>
          <cell r="G4198">
            <v>1</v>
          </cell>
          <cell r="H4198">
            <v>1</v>
          </cell>
          <cell r="I4198">
            <v>1</v>
          </cell>
          <cell r="J4198">
            <v>1</v>
          </cell>
          <cell r="K4198">
            <v>1</v>
          </cell>
          <cell r="L4198">
            <v>0</v>
          </cell>
          <cell r="M4198">
            <v>0</v>
          </cell>
          <cell r="N4198">
            <v>1</v>
          </cell>
          <cell r="O4198">
            <v>1</v>
          </cell>
          <cell r="P4198">
            <v>1</v>
          </cell>
          <cell r="Q4198">
            <v>0</v>
          </cell>
          <cell r="R4198">
            <v>1</v>
          </cell>
          <cell r="S4198">
            <v>0</v>
          </cell>
          <cell r="T4198">
            <v>1</v>
          </cell>
          <cell r="U4198">
            <v>1</v>
          </cell>
        </row>
        <row r="4199">
          <cell r="D4199">
            <v>302571</v>
          </cell>
          <cell r="E4199" t="str">
            <v>Sinogbuhan National High School</v>
          </cell>
          <cell r="F4199">
            <v>1</v>
          </cell>
          <cell r="G4199">
            <v>1</v>
          </cell>
          <cell r="H4199">
            <v>0</v>
          </cell>
          <cell r="I4199">
            <v>0</v>
          </cell>
          <cell r="J4199">
            <v>1</v>
          </cell>
          <cell r="K4199">
            <v>1</v>
          </cell>
          <cell r="L4199">
            <v>0</v>
          </cell>
          <cell r="M4199">
            <v>0</v>
          </cell>
          <cell r="N4199">
            <v>0</v>
          </cell>
          <cell r="O4199">
            <v>1</v>
          </cell>
          <cell r="P4199">
            <v>1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</row>
        <row r="4200">
          <cell r="D4200">
            <v>302549</v>
          </cell>
          <cell r="E4200" t="str">
            <v>Particion NHS</v>
          </cell>
          <cell r="F4200">
            <v>1</v>
          </cell>
          <cell r="G4200">
            <v>1</v>
          </cell>
          <cell r="H4200">
            <v>1</v>
          </cell>
          <cell r="I4200">
            <v>1</v>
          </cell>
          <cell r="J4200">
            <v>1</v>
          </cell>
          <cell r="K4200">
            <v>1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1</v>
          </cell>
          <cell r="Q4200">
            <v>1</v>
          </cell>
          <cell r="R4200">
            <v>1</v>
          </cell>
          <cell r="S4200">
            <v>0</v>
          </cell>
          <cell r="T4200">
            <v>1</v>
          </cell>
          <cell r="U4200">
            <v>1</v>
          </cell>
        </row>
        <row r="4201">
          <cell r="D4201">
            <v>302514</v>
          </cell>
          <cell r="E4201" t="str">
            <v>Jose Facultad Memorial National High School</v>
          </cell>
          <cell r="F4201">
            <v>1</v>
          </cell>
          <cell r="G4201">
            <v>1</v>
          </cell>
          <cell r="H4201">
            <v>1</v>
          </cell>
          <cell r="I4201">
            <v>1</v>
          </cell>
          <cell r="J4201">
            <v>1</v>
          </cell>
          <cell r="K4201">
            <v>1</v>
          </cell>
          <cell r="L4201">
            <v>0</v>
          </cell>
          <cell r="M4201">
            <v>0</v>
          </cell>
          <cell r="N4201">
            <v>0</v>
          </cell>
          <cell r="O4201">
            <v>1</v>
          </cell>
          <cell r="P4201">
            <v>1</v>
          </cell>
          <cell r="Q4201">
            <v>1</v>
          </cell>
          <cell r="R4201">
            <v>0</v>
          </cell>
          <cell r="S4201">
            <v>0</v>
          </cell>
          <cell r="T4201">
            <v>0</v>
          </cell>
          <cell r="U4201">
            <v>1</v>
          </cell>
        </row>
        <row r="4202">
          <cell r="D4202">
            <v>311017</v>
          </cell>
          <cell r="E4202" t="str">
            <v>Bancal NHS</v>
          </cell>
          <cell r="F4202">
            <v>1</v>
          </cell>
          <cell r="G4202">
            <v>1</v>
          </cell>
          <cell r="H4202">
            <v>1</v>
          </cell>
          <cell r="I4202">
            <v>1</v>
          </cell>
          <cell r="J4202">
            <v>1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1</v>
          </cell>
          <cell r="Q4202">
            <v>0</v>
          </cell>
          <cell r="R4202">
            <v>0</v>
          </cell>
          <cell r="S4202">
            <v>0</v>
          </cell>
          <cell r="T4202">
            <v>1</v>
          </cell>
          <cell r="U4202">
            <v>0</v>
          </cell>
        </row>
        <row r="4203">
          <cell r="D4203">
            <v>302562</v>
          </cell>
          <cell r="E4203" t="str">
            <v>San Antonio NHS</v>
          </cell>
          <cell r="F4203">
            <v>1</v>
          </cell>
          <cell r="G4203">
            <v>1</v>
          </cell>
          <cell r="H4203">
            <v>0</v>
          </cell>
          <cell r="I4203">
            <v>0</v>
          </cell>
          <cell r="J4203">
            <v>1</v>
          </cell>
          <cell r="K4203">
            <v>1</v>
          </cell>
          <cell r="L4203">
            <v>0</v>
          </cell>
          <cell r="M4203">
            <v>0</v>
          </cell>
          <cell r="N4203">
            <v>1</v>
          </cell>
          <cell r="O4203">
            <v>1</v>
          </cell>
          <cell r="P4203">
            <v>1</v>
          </cell>
          <cell r="Q4203">
            <v>1</v>
          </cell>
          <cell r="R4203">
            <v>1</v>
          </cell>
          <cell r="S4203">
            <v>0</v>
          </cell>
          <cell r="T4203">
            <v>0</v>
          </cell>
          <cell r="U4203">
            <v>1</v>
          </cell>
        </row>
        <row r="4204">
          <cell r="D4204">
            <v>302471</v>
          </cell>
          <cell r="E4204" t="str">
            <v>Burak NHS</v>
          </cell>
          <cell r="F4204">
            <v>1</v>
          </cell>
          <cell r="G4204">
            <v>1</v>
          </cell>
          <cell r="H4204">
            <v>1</v>
          </cell>
          <cell r="I4204">
            <v>0</v>
          </cell>
          <cell r="J4204">
            <v>1</v>
          </cell>
          <cell r="K4204">
            <v>1</v>
          </cell>
          <cell r="L4204">
            <v>0</v>
          </cell>
          <cell r="M4204">
            <v>0</v>
          </cell>
          <cell r="N4204">
            <v>0</v>
          </cell>
          <cell r="O4204">
            <v>1</v>
          </cell>
          <cell r="P4204">
            <v>1</v>
          </cell>
          <cell r="Q4204">
            <v>1</v>
          </cell>
          <cell r="R4204">
            <v>0</v>
          </cell>
          <cell r="S4204">
            <v>0</v>
          </cell>
          <cell r="T4204">
            <v>0</v>
          </cell>
          <cell r="U4204">
            <v>1</v>
          </cell>
        </row>
        <row r="4205">
          <cell r="D4205">
            <v>302342</v>
          </cell>
          <cell r="E4205" t="str">
            <v>Antique Vocational School</v>
          </cell>
          <cell r="F4205">
            <v>1</v>
          </cell>
          <cell r="G4205">
            <v>1</v>
          </cell>
          <cell r="H4205">
            <v>1</v>
          </cell>
          <cell r="I4205">
            <v>0</v>
          </cell>
          <cell r="J4205">
            <v>1</v>
          </cell>
          <cell r="K4205">
            <v>1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1</v>
          </cell>
          <cell r="R4205">
            <v>1</v>
          </cell>
          <cell r="S4205">
            <v>0</v>
          </cell>
          <cell r="T4205">
            <v>1</v>
          </cell>
          <cell r="U4205">
            <v>1</v>
          </cell>
        </row>
        <row r="4206">
          <cell r="D4206">
            <v>302492</v>
          </cell>
          <cell r="E4206" t="str">
            <v>Don B. Jalandoni NHS</v>
          </cell>
          <cell r="F4206">
            <v>1</v>
          </cell>
          <cell r="G4206">
            <v>1</v>
          </cell>
          <cell r="H4206">
            <v>1</v>
          </cell>
          <cell r="I4206">
            <v>0</v>
          </cell>
          <cell r="J4206">
            <v>1</v>
          </cell>
          <cell r="K4206">
            <v>1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1</v>
          </cell>
          <cell r="Q4206">
            <v>1</v>
          </cell>
          <cell r="R4206">
            <v>1</v>
          </cell>
          <cell r="S4206">
            <v>0</v>
          </cell>
          <cell r="T4206">
            <v>1</v>
          </cell>
          <cell r="U4206">
            <v>1</v>
          </cell>
        </row>
        <row r="4207">
          <cell r="D4207">
            <v>302560</v>
          </cell>
          <cell r="E4207" t="str">
            <v>Quipot National High School</v>
          </cell>
          <cell r="F4207">
            <v>1</v>
          </cell>
          <cell r="G4207">
            <v>1</v>
          </cell>
          <cell r="H4207">
            <v>0</v>
          </cell>
          <cell r="I4207">
            <v>1</v>
          </cell>
          <cell r="J4207">
            <v>0</v>
          </cell>
          <cell r="K4207">
            <v>1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1</v>
          </cell>
          <cell r="Q4207">
            <v>1</v>
          </cell>
          <cell r="R4207">
            <v>1</v>
          </cell>
          <cell r="S4207">
            <v>0</v>
          </cell>
          <cell r="T4207">
            <v>0</v>
          </cell>
          <cell r="U4207">
            <v>1</v>
          </cell>
        </row>
        <row r="4208">
          <cell r="D4208">
            <v>500192</v>
          </cell>
          <cell r="E4208" t="str">
            <v>La Carlota City SPED Integrated School</v>
          </cell>
          <cell r="F4208">
            <v>1</v>
          </cell>
          <cell r="G4208">
            <v>1</v>
          </cell>
          <cell r="H4208">
            <v>1</v>
          </cell>
          <cell r="I4208">
            <v>1</v>
          </cell>
          <cell r="J4208">
            <v>1</v>
          </cell>
          <cell r="K4208">
            <v>1</v>
          </cell>
          <cell r="L4208">
            <v>0</v>
          </cell>
          <cell r="M4208">
            <v>0</v>
          </cell>
          <cell r="N4208">
            <v>1</v>
          </cell>
          <cell r="O4208">
            <v>0</v>
          </cell>
          <cell r="P4208">
            <v>1</v>
          </cell>
          <cell r="Q4208">
            <v>1</v>
          </cell>
          <cell r="R4208">
            <v>1</v>
          </cell>
          <cell r="S4208">
            <v>0</v>
          </cell>
          <cell r="T4208">
            <v>0</v>
          </cell>
          <cell r="U4208">
            <v>1</v>
          </cell>
        </row>
        <row r="4209">
          <cell r="D4209">
            <v>501101</v>
          </cell>
          <cell r="E4209" t="str">
            <v>Tinigban Integrated School</v>
          </cell>
          <cell r="F4209">
            <v>1</v>
          </cell>
          <cell r="G4209">
            <v>0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1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1</v>
          </cell>
        </row>
        <row r="4210">
          <cell r="D4210">
            <v>302751</v>
          </cell>
          <cell r="E4210" t="str">
            <v>Doña Hortencia Salas Benedicto NHS</v>
          </cell>
          <cell r="F4210">
            <v>1</v>
          </cell>
          <cell r="G4210">
            <v>1</v>
          </cell>
          <cell r="H4210">
            <v>1</v>
          </cell>
          <cell r="I4210">
            <v>1</v>
          </cell>
          <cell r="J4210">
            <v>1</v>
          </cell>
          <cell r="K4210">
            <v>1</v>
          </cell>
          <cell r="L4210">
            <v>1</v>
          </cell>
          <cell r="M4210">
            <v>1</v>
          </cell>
          <cell r="N4210">
            <v>1</v>
          </cell>
          <cell r="O4210">
            <v>1</v>
          </cell>
          <cell r="P4210">
            <v>1</v>
          </cell>
          <cell r="Q4210">
            <v>1</v>
          </cell>
          <cell r="R4210">
            <v>1</v>
          </cell>
          <cell r="S4210">
            <v>1</v>
          </cell>
          <cell r="T4210">
            <v>1</v>
          </cell>
          <cell r="U4210">
            <v>1</v>
          </cell>
        </row>
        <row r="4211">
          <cell r="D4211">
            <v>302287</v>
          </cell>
          <cell r="E4211" t="str">
            <v>Justicia Morales-Young National High School</v>
          </cell>
          <cell r="F4211">
            <v>0</v>
          </cell>
          <cell r="G4211">
            <v>1</v>
          </cell>
          <cell r="H4211">
            <v>1</v>
          </cell>
          <cell r="I4211">
            <v>1</v>
          </cell>
          <cell r="J4211">
            <v>1</v>
          </cell>
          <cell r="K4211">
            <v>1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>
            <v>1</v>
          </cell>
        </row>
        <row r="4212">
          <cell r="D4212">
            <v>302414</v>
          </cell>
          <cell r="E4212" t="str">
            <v>MALONOY NATIONAL HIGH SCHOOL</v>
          </cell>
          <cell r="F4212">
            <v>1</v>
          </cell>
          <cell r="G4212">
            <v>1</v>
          </cell>
          <cell r="H4212">
            <v>1</v>
          </cell>
          <cell r="I4212">
            <v>1</v>
          </cell>
          <cell r="J4212">
            <v>1</v>
          </cell>
          <cell r="K4212">
            <v>1</v>
          </cell>
          <cell r="L4212">
            <v>1</v>
          </cell>
          <cell r="M4212">
            <v>1</v>
          </cell>
          <cell r="N4212">
            <v>1</v>
          </cell>
          <cell r="O4212">
            <v>0</v>
          </cell>
          <cell r="P4212">
            <v>1</v>
          </cell>
          <cell r="Q4212">
            <v>1</v>
          </cell>
          <cell r="R4212">
            <v>1</v>
          </cell>
          <cell r="S4212">
            <v>0</v>
          </cell>
          <cell r="T4212">
            <v>1</v>
          </cell>
          <cell r="U4212">
            <v>1</v>
          </cell>
        </row>
        <row r="4213">
          <cell r="D4213">
            <v>311011</v>
          </cell>
          <cell r="E4213" t="str">
            <v>Adriano Cabardo NHS</v>
          </cell>
          <cell r="F4213">
            <v>1</v>
          </cell>
          <cell r="G4213">
            <v>1</v>
          </cell>
          <cell r="H4213">
            <v>1</v>
          </cell>
          <cell r="I4213">
            <v>0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1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1</v>
          </cell>
        </row>
        <row r="4214">
          <cell r="D4214">
            <v>302725</v>
          </cell>
          <cell r="E4214" t="str">
            <v>Ramon Torres Taloc NHS</v>
          </cell>
          <cell r="F4214">
            <v>1</v>
          </cell>
          <cell r="G4214">
            <v>1</v>
          </cell>
          <cell r="H4214">
            <v>1</v>
          </cell>
          <cell r="I4214">
            <v>1</v>
          </cell>
          <cell r="J4214">
            <v>0</v>
          </cell>
          <cell r="K4214">
            <v>1</v>
          </cell>
          <cell r="L4214">
            <v>0</v>
          </cell>
          <cell r="M4214">
            <v>0</v>
          </cell>
          <cell r="N4214">
            <v>1</v>
          </cell>
          <cell r="O4214">
            <v>0</v>
          </cell>
          <cell r="P4214">
            <v>0</v>
          </cell>
          <cell r="Q4214">
            <v>1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</row>
        <row r="4215">
          <cell r="D4215">
            <v>302528</v>
          </cell>
          <cell r="E4215" t="str">
            <v>Major Manuel A. Aaron Memorial NHS</v>
          </cell>
          <cell r="F4215">
            <v>1</v>
          </cell>
          <cell r="G4215">
            <v>1</v>
          </cell>
          <cell r="H4215">
            <v>1</v>
          </cell>
          <cell r="I4215">
            <v>1</v>
          </cell>
          <cell r="J4215">
            <v>0</v>
          </cell>
          <cell r="K4215">
            <v>1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1</v>
          </cell>
          <cell r="Q4215">
            <v>1</v>
          </cell>
          <cell r="R4215">
            <v>1</v>
          </cell>
          <cell r="S4215">
            <v>0</v>
          </cell>
          <cell r="T4215">
            <v>0</v>
          </cell>
          <cell r="U4215">
            <v>1</v>
          </cell>
        </row>
        <row r="4216">
          <cell r="D4216">
            <v>500204</v>
          </cell>
          <cell r="E4216" t="str">
            <v>AGDAYAO INTEGRATED SCHOOL</v>
          </cell>
          <cell r="F4216">
            <v>1</v>
          </cell>
          <cell r="G4216">
            <v>1</v>
          </cell>
          <cell r="H4216">
            <v>1</v>
          </cell>
          <cell r="I4216">
            <v>1</v>
          </cell>
          <cell r="J4216">
            <v>1</v>
          </cell>
          <cell r="K4216">
            <v>1</v>
          </cell>
          <cell r="L4216">
            <v>1</v>
          </cell>
          <cell r="M4216">
            <v>0</v>
          </cell>
          <cell r="N4216">
            <v>1</v>
          </cell>
          <cell r="O4216">
            <v>0</v>
          </cell>
          <cell r="P4216">
            <v>1</v>
          </cell>
          <cell r="Q4216">
            <v>1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</row>
        <row r="4217">
          <cell r="D4217">
            <v>501478</v>
          </cell>
          <cell r="E4217" t="str">
            <v>Taminla Integrated School</v>
          </cell>
          <cell r="F4217">
            <v>0</v>
          </cell>
          <cell r="G4217">
            <v>1</v>
          </cell>
          <cell r="H4217">
            <v>1</v>
          </cell>
          <cell r="I4217">
            <v>0</v>
          </cell>
          <cell r="J4217">
            <v>1</v>
          </cell>
          <cell r="K4217">
            <v>1</v>
          </cell>
          <cell r="L4217">
            <v>0</v>
          </cell>
          <cell r="M4217">
            <v>1</v>
          </cell>
          <cell r="N4217">
            <v>0</v>
          </cell>
          <cell r="O4217">
            <v>0</v>
          </cell>
          <cell r="P4217">
            <v>1</v>
          </cell>
          <cell r="Q4217">
            <v>1</v>
          </cell>
          <cell r="R4217">
            <v>1</v>
          </cell>
          <cell r="S4217">
            <v>0</v>
          </cell>
          <cell r="T4217">
            <v>0</v>
          </cell>
          <cell r="U4217">
            <v>1</v>
          </cell>
        </row>
        <row r="4218">
          <cell r="D4218">
            <v>302308</v>
          </cell>
          <cell r="E4218" t="str">
            <v>Jose Borromeo Legaspi Memorial National High School</v>
          </cell>
          <cell r="F4218">
            <v>1</v>
          </cell>
          <cell r="G4218">
            <v>1</v>
          </cell>
          <cell r="H4218">
            <v>0</v>
          </cell>
          <cell r="I4218">
            <v>1</v>
          </cell>
          <cell r="J4218">
            <v>1</v>
          </cell>
          <cell r="K4218">
            <v>1</v>
          </cell>
          <cell r="L4218">
            <v>0</v>
          </cell>
          <cell r="M4218">
            <v>0</v>
          </cell>
          <cell r="N4218">
            <v>1</v>
          </cell>
          <cell r="O4218">
            <v>1</v>
          </cell>
          <cell r="P4218">
            <v>1</v>
          </cell>
          <cell r="Q4218">
            <v>1</v>
          </cell>
          <cell r="R4218">
            <v>1</v>
          </cell>
          <cell r="S4218">
            <v>0</v>
          </cell>
          <cell r="T4218">
            <v>1</v>
          </cell>
          <cell r="U4218">
            <v>1</v>
          </cell>
        </row>
        <row r="4219">
          <cell r="D4219">
            <v>302753</v>
          </cell>
          <cell r="E4219" t="str">
            <v>La Granja NHS - Yubo Ext.</v>
          </cell>
          <cell r="F4219">
            <v>1</v>
          </cell>
          <cell r="G4219">
            <v>1</v>
          </cell>
          <cell r="H4219">
            <v>1</v>
          </cell>
          <cell r="I4219">
            <v>1</v>
          </cell>
          <cell r="J4219">
            <v>1</v>
          </cell>
          <cell r="K4219">
            <v>1</v>
          </cell>
          <cell r="L4219">
            <v>0</v>
          </cell>
          <cell r="M4219">
            <v>1</v>
          </cell>
          <cell r="N4219">
            <v>1</v>
          </cell>
          <cell r="O4219">
            <v>1</v>
          </cell>
          <cell r="P4219">
            <v>1</v>
          </cell>
          <cell r="Q4219">
            <v>1</v>
          </cell>
          <cell r="R4219">
            <v>1</v>
          </cell>
          <cell r="S4219">
            <v>0</v>
          </cell>
          <cell r="T4219">
            <v>0</v>
          </cell>
          <cell r="U4219">
            <v>1</v>
          </cell>
        </row>
        <row r="4220">
          <cell r="D4220">
            <v>302761</v>
          </cell>
          <cell r="E4220" t="str">
            <v>Tanque NHS</v>
          </cell>
          <cell r="F4220">
            <v>1</v>
          </cell>
          <cell r="G4220">
            <v>0</v>
          </cell>
          <cell r="H4220">
            <v>1</v>
          </cell>
          <cell r="I4220">
            <v>1</v>
          </cell>
          <cell r="J4220">
            <v>1</v>
          </cell>
          <cell r="K4220">
            <v>1</v>
          </cell>
          <cell r="L4220">
            <v>0</v>
          </cell>
          <cell r="M4220">
            <v>1</v>
          </cell>
          <cell r="N4220">
            <v>0</v>
          </cell>
          <cell r="O4220">
            <v>0</v>
          </cell>
          <cell r="P4220">
            <v>1</v>
          </cell>
          <cell r="Q4220">
            <v>1</v>
          </cell>
          <cell r="R4220">
            <v>0</v>
          </cell>
          <cell r="S4220">
            <v>0</v>
          </cell>
          <cell r="T4220">
            <v>1</v>
          </cell>
          <cell r="U4220">
            <v>0</v>
          </cell>
        </row>
        <row r="4221">
          <cell r="D4221">
            <v>302722</v>
          </cell>
          <cell r="E4221" t="str">
            <v>Ramon Torres Malingin NHS</v>
          </cell>
          <cell r="F4221">
            <v>1</v>
          </cell>
          <cell r="G4221">
            <v>1</v>
          </cell>
          <cell r="H4221">
            <v>1</v>
          </cell>
          <cell r="I4221">
            <v>0</v>
          </cell>
          <cell r="J4221">
            <v>1</v>
          </cell>
          <cell r="K4221">
            <v>1</v>
          </cell>
          <cell r="L4221">
            <v>0</v>
          </cell>
          <cell r="M4221">
            <v>1</v>
          </cell>
          <cell r="N4221">
            <v>1</v>
          </cell>
          <cell r="O4221">
            <v>0</v>
          </cell>
          <cell r="P4221">
            <v>1</v>
          </cell>
          <cell r="Q4221">
            <v>1</v>
          </cell>
          <cell r="R4221">
            <v>1</v>
          </cell>
          <cell r="S4221">
            <v>0</v>
          </cell>
          <cell r="T4221">
            <v>1</v>
          </cell>
          <cell r="U4221">
            <v>1</v>
          </cell>
        </row>
        <row r="4222">
          <cell r="D4222">
            <v>302438</v>
          </cell>
          <cell r="E4222" t="str">
            <v>Trinidad V. Canja-Sta. Teresa NHS</v>
          </cell>
          <cell r="F4222">
            <v>0</v>
          </cell>
          <cell r="G4222">
            <v>1</v>
          </cell>
          <cell r="H4222">
            <v>1</v>
          </cell>
          <cell r="I4222">
            <v>1</v>
          </cell>
          <cell r="J4222">
            <v>0</v>
          </cell>
          <cell r="K4222">
            <v>0</v>
          </cell>
          <cell r="L4222">
            <v>0</v>
          </cell>
          <cell r="M4222">
            <v>1</v>
          </cell>
          <cell r="N4222">
            <v>0</v>
          </cell>
          <cell r="O4222">
            <v>1</v>
          </cell>
          <cell r="P4222">
            <v>1</v>
          </cell>
          <cell r="Q4222">
            <v>1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</row>
        <row r="4223">
          <cell r="D4223">
            <v>302335</v>
          </cell>
          <cell r="E4223" t="str">
            <v>Solido National High School</v>
          </cell>
          <cell r="F4223">
            <v>1</v>
          </cell>
          <cell r="G4223">
            <v>1</v>
          </cell>
          <cell r="H4223">
            <v>0</v>
          </cell>
          <cell r="I4223">
            <v>1</v>
          </cell>
          <cell r="J4223">
            <v>1</v>
          </cell>
          <cell r="K4223">
            <v>1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1</v>
          </cell>
          <cell r="Q4223">
            <v>1</v>
          </cell>
          <cell r="R4223">
            <v>1</v>
          </cell>
          <cell r="S4223">
            <v>0</v>
          </cell>
          <cell r="T4223">
            <v>0</v>
          </cell>
          <cell r="U4223">
            <v>1</v>
          </cell>
        </row>
        <row r="4224">
          <cell r="D4224">
            <v>302529</v>
          </cell>
          <cell r="E4224" t="str">
            <v>Maribuyong NHS</v>
          </cell>
          <cell r="F4224">
            <v>1</v>
          </cell>
          <cell r="G4224">
            <v>0</v>
          </cell>
          <cell r="H4224">
            <v>1</v>
          </cell>
          <cell r="I4224">
            <v>0</v>
          </cell>
          <cell r="J4224">
            <v>1</v>
          </cell>
          <cell r="K4224">
            <v>1</v>
          </cell>
          <cell r="L4224">
            <v>1</v>
          </cell>
          <cell r="M4224">
            <v>0</v>
          </cell>
          <cell r="N4224">
            <v>0</v>
          </cell>
          <cell r="O4224">
            <v>0</v>
          </cell>
          <cell r="P4224">
            <v>1</v>
          </cell>
          <cell r="Q4224">
            <v>1</v>
          </cell>
          <cell r="R4224">
            <v>0</v>
          </cell>
          <cell r="S4224">
            <v>0</v>
          </cell>
          <cell r="T4224">
            <v>0</v>
          </cell>
          <cell r="U4224">
            <v>1</v>
          </cell>
        </row>
        <row r="4225">
          <cell r="D4225">
            <v>501449</v>
          </cell>
          <cell r="E4225" t="str">
            <v>La Consolacion Integrated School</v>
          </cell>
          <cell r="F4225">
            <v>0</v>
          </cell>
          <cell r="G4225">
            <v>1</v>
          </cell>
          <cell r="H4225">
            <v>0</v>
          </cell>
          <cell r="I4225">
            <v>1</v>
          </cell>
          <cell r="J4225">
            <v>1</v>
          </cell>
          <cell r="K4225">
            <v>1</v>
          </cell>
          <cell r="L4225">
            <v>1</v>
          </cell>
          <cell r="M4225">
            <v>0</v>
          </cell>
          <cell r="N4225">
            <v>1</v>
          </cell>
          <cell r="O4225">
            <v>0</v>
          </cell>
          <cell r="P4225">
            <v>1</v>
          </cell>
          <cell r="Q4225">
            <v>1</v>
          </cell>
          <cell r="R4225">
            <v>1</v>
          </cell>
          <cell r="S4225">
            <v>0</v>
          </cell>
          <cell r="T4225">
            <v>1</v>
          </cell>
          <cell r="U4225">
            <v>1</v>
          </cell>
        </row>
        <row r="4226">
          <cell r="D4226">
            <v>500440</v>
          </cell>
          <cell r="E4226" t="str">
            <v>Bakhaw Integrated School</v>
          </cell>
          <cell r="F4226">
            <v>1</v>
          </cell>
          <cell r="G4226">
            <v>0</v>
          </cell>
          <cell r="H4226">
            <v>1</v>
          </cell>
          <cell r="I4226">
            <v>0</v>
          </cell>
          <cell r="J4226">
            <v>1</v>
          </cell>
          <cell r="K4226">
            <v>1</v>
          </cell>
          <cell r="L4226">
            <v>0</v>
          </cell>
          <cell r="M4226">
            <v>0</v>
          </cell>
          <cell r="N4226">
            <v>1</v>
          </cell>
          <cell r="O4226">
            <v>0</v>
          </cell>
          <cell r="P4226">
            <v>1</v>
          </cell>
          <cell r="Q4226">
            <v>0</v>
          </cell>
          <cell r="R4226">
            <v>1</v>
          </cell>
          <cell r="S4226">
            <v>0</v>
          </cell>
          <cell r="T4226">
            <v>0</v>
          </cell>
          <cell r="U4226">
            <v>1</v>
          </cell>
        </row>
        <row r="4227">
          <cell r="D4227">
            <v>302723</v>
          </cell>
          <cell r="E4227" t="str">
            <v>Ramon Torres Sagasa National High School</v>
          </cell>
          <cell r="F4227">
            <v>1</v>
          </cell>
          <cell r="G4227">
            <v>1</v>
          </cell>
          <cell r="H4227">
            <v>1</v>
          </cell>
          <cell r="I4227">
            <v>1</v>
          </cell>
          <cell r="J4227">
            <v>1</v>
          </cell>
          <cell r="K4227">
            <v>1</v>
          </cell>
          <cell r="L4227">
            <v>1</v>
          </cell>
          <cell r="M4227">
            <v>0</v>
          </cell>
          <cell r="N4227">
            <v>1</v>
          </cell>
          <cell r="O4227">
            <v>0</v>
          </cell>
          <cell r="P4227">
            <v>1</v>
          </cell>
          <cell r="Q4227">
            <v>1</v>
          </cell>
          <cell r="R4227">
            <v>1</v>
          </cell>
          <cell r="S4227">
            <v>0</v>
          </cell>
          <cell r="T4227">
            <v>0</v>
          </cell>
          <cell r="U4227">
            <v>0</v>
          </cell>
        </row>
        <row r="4228">
          <cell r="D4228">
            <v>302625</v>
          </cell>
          <cell r="E4228" t="str">
            <v>Escalante National High School</v>
          </cell>
          <cell r="F4228">
            <v>1</v>
          </cell>
          <cell r="G4228">
            <v>1</v>
          </cell>
          <cell r="H4228">
            <v>1</v>
          </cell>
          <cell r="I4228">
            <v>1</v>
          </cell>
          <cell r="J4228">
            <v>1</v>
          </cell>
          <cell r="K4228">
            <v>1</v>
          </cell>
          <cell r="L4228">
            <v>1</v>
          </cell>
          <cell r="M4228">
            <v>1</v>
          </cell>
          <cell r="N4228">
            <v>1</v>
          </cell>
          <cell r="O4228">
            <v>1</v>
          </cell>
          <cell r="P4228">
            <v>1</v>
          </cell>
          <cell r="Q4228">
            <v>1</v>
          </cell>
          <cell r="R4228">
            <v>1</v>
          </cell>
          <cell r="S4228">
            <v>1</v>
          </cell>
          <cell r="T4228">
            <v>1</v>
          </cell>
          <cell r="U4228">
            <v>1</v>
          </cell>
        </row>
        <row r="4229">
          <cell r="D4229">
            <v>302466</v>
          </cell>
          <cell r="E4229" t="str">
            <v>Bololacao NHS</v>
          </cell>
          <cell r="F4229">
            <v>1</v>
          </cell>
          <cell r="G4229">
            <v>1</v>
          </cell>
          <cell r="H4229">
            <v>1</v>
          </cell>
          <cell r="I4229">
            <v>0</v>
          </cell>
          <cell r="J4229">
            <v>1</v>
          </cell>
          <cell r="K4229">
            <v>1</v>
          </cell>
          <cell r="L4229">
            <v>0</v>
          </cell>
          <cell r="M4229">
            <v>0</v>
          </cell>
          <cell r="N4229">
            <v>1</v>
          </cell>
          <cell r="O4229">
            <v>1</v>
          </cell>
          <cell r="P4229">
            <v>1</v>
          </cell>
          <cell r="Q4229">
            <v>1</v>
          </cell>
          <cell r="R4229">
            <v>1</v>
          </cell>
          <cell r="S4229">
            <v>0</v>
          </cell>
          <cell r="T4229">
            <v>1</v>
          </cell>
          <cell r="U4229">
            <v>0</v>
          </cell>
        </row>
        <row r="4230">
          <cell r="D4230">
            <v>302371</v>
          </cell>
          <cell r="E4230" t="str">
            <v>Pascual M. Osuyos Memorial High School</v>
          </cell>
          <cell r="F4230">
            <v>1</v>
          </cell>
          <cell r="G4230">
            <v>1</v>
          </cell>
          <cell r="H4230">
            <v>1</v>
          </cell>
          <cell r="I4230">
            <v>0</v>
          </cell>
          <cell r="J4230">
            <v>1</v>
          </cell>
          <cell r="K4230">
            <v>1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1</v>
          </cell>
          <cell r="Q4230">
            <v>1</v>
          </cell>
          <cell r="R4230">
            <v>1</v>
          </cell>
          <cell r="S4230">
            <v>0</v>
          </cell>
          <cell r="T4230">
            <v>0</v>
          </cell>
          <cell r="U4230">
            <v>0</v>
          </cell>
        </row>
        <row r="4231">
          <cell r="D4231">
            <v>311010</v>
          </cell>
          <cell r="E4231" t="str">
            <v>San Jose NHS</v>
          </cell>
          <cell r="F4231">
            <v>1</v>
          </cell>
          <cell r="G4231">
            <v>1</v>
          </cell>
          <cell r="H4231">
            <v>0</v>
          </cell>
          <cell r="I4231">
            <v>1</v>
          </cell>
          <cell r="J4231">
            <v>1</v>
          </cell>
          <cell r="K4231">
            <v>1</v>
          </cell>
          <cell r="L4231">
            <v>0</v>
          </cell>
          <cell r="M4231">
            <v>0</v>
          </cell>
          <cell r="N4231">
            <v>1</v>
          </cell>
          <cell r="O4231">
            <v>1</v>
          </cell>
          <cell r="P4231">
            <v>1</v>
          </cell>
          <cell r="Q4231">
            <v>1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</row>
        <row r="4232">
          <cell r="D4232">
            <v>311005</v>
          </cell>
          <cell r="E4232" t="str">
            <v>Lanag Norte National High School</v>
          </cell>
          <cell r="F4232">
            <v>1</v>
          </cell>
          <cell r="G4232">
            <v>0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</row>
        <row r="4233">
          <cell r="D4233">
            <v>500546</v>
          </cell>
          <cell r="E4233" t="str">
            <v>Bagong Barrio Integrated School</v>
          </cell>
          <cell r="F4233">
            <v>1</v>
          </cell>
          <cell r="G4233">
            <v>1</v>
          </cell>
          <cell r="H4233">
            <v>0</v>
          </cell>
          <cell r="I4233">
            <v>0</v>
          </cell>
          <cell r="J4233">
            <v>0</v>
          </cell>
          <cell r="K4233">
            <v>1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1</v>
          </cell>
          <cell r="Q4233">
            <v>1</v>
          </cell>
          <cell r="R4233">
            <v>1</v>
          </cell>
          <cell r="S4233">
            <v>0</v>
          </cell>
          <cell r="T4233">
            <v>0</v>
          </cell>
          <cell r="U4233">
            <v>1</v>
          </cell>
        </row>
        <row r="4234">
          <cell r="D4234">
            <v>302483</v>
          </cell>
          <cell r="E4234" t="str">
            <v>Cayos NHS</v>
          </cell>
          <cell r="F4234">
            <v>1</v>
          </cell>
          <cell r="G4234">
            <v>1</v>
          </cell>
          <cell r="H4234">
            <v>1</v>
          </cell>
          <cell r="I4234">
            <v>0</v>
          </cell>
          <cell r="J4234">
            <v>0</v>
          </cell>
          <cell r="K4234">
            <v>1</v>
          </cell>
          <cell r="L4234">
            <v>0</v>
          </cell>
          <cell r="M4234">
            <v>0</v>
          </cell>
          <cell r="N4234">
            <v>1</v>
          </cell>
          <cell r="O4234">
            <v>1</v>
          </cell>
          <cell r="P4234">
            <v>1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</row>
        <row r="4235">
          <cell r="D4235">
            <v>312203</v>
          </cell>
          <cell r="E4235" t="str">
            <v>AGDAHON NATIONAL HIGH SCHOOL</v>
          </cell>
          <cell r="F4235">
            <v>1</v>
          </cell>
          <cell r="G4235">
            <v>0</v>
          </cell>
          <cell r="H4235">
            <v>1</v>
          </cell>
          <cell r="I4235">
            <v>0</v>
          </cell>
          <cell r="J4235">
            <v>0</v>
          </cell>
          <cell r="K4235">
            <v>1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1</v>
          </cell>
          <cell r="R4235">
            <v>0</v>
          </cell>
          <cell r="S4235">
            <v>0</v>
          </cell>
          <cell r="T4235">
            <v>1</v>
          </cell>
          <cell r="U4235">
            <v>0</v>
          </cell>
        </row>
        <row r="4236">
          <cell r="D4236">
            <v>501485</v>
          </cell>
          <cell r="E4236" t="str">
            <v>Bancal Integrated School</v>
          </cell>
          <cell r="F4236">
            <v>0</v>
          </cell>
          <cell r="G4236">
            <v>1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1</v>
          </cell>
          <cell r="Q4236">
            <v>1</v>
          </cell>
          <cell r="R4236">
            <v>1</v>
          </cell>
          <cell r="S4236">
            <v>0</v>
          </cell>
          <cell r="T4236">
            <v>1</v>
          </cell>
          <cell r="U4236">
            <v>1</v>
          </cell>
        </row>
        <row r="4237">
          <cell r="D4237">
            <v>302524</v>
          </cell>
          <cell r="E4237" t="str">
            <v>Maasin National Comprehensive High School</v>
          </cell>
          <cell r="F4237">
            <v>1</v>
          </cell>
          <cell r="G4237">
            <v>0</v>
          </cell>
          <cell r="H4237">
            <v>1</v>
          </cell>
          <cell r="I4237">
            <v>0</v>
          </cell>
          <cell r="J4237">
            <v>1</v>
          </cell>
          <cell r="K4237">
            <v>1</v>
          </cell>
          <cell r="L4237">
            <v>0</v>
          </cell>
          <cell r="M4237">
            <v>0</v>
          </cell>
          <cell r="N4237">
            <v>1</v>
          </cell>
          <cell r="O4237">
            <v>0</v>
          </cell>
          <cell r="P4237">
            <v>1</v>
          </cell>
          <cell r="Q4237">
            <v>0</v>
          </cell>
          <cell r="R4237">
            <v>0</v>
          </cell>
          <cell r="S4237">
            <v>0</v>
          </cell>
          <cell r="T4237">
            <v>1</v>
          </cell>
          <cell r="U4237">
            <v>0</v>
          </cell>
        </row>
        <row r="4238">
          <cell r="D4238">
            <v>302332</v>
          </cell>
          <cell r="E4238" t="str">
            <v>Regional Science High School for Region VI</v>
          </cell>
          <cell r="F4238">
            <v>1</v>
          </cell>
          <cell r="G4238">
            <v>1</v>
          </cell>
          <cell r="H4238">
            <v>1</v>
          </cell>
          <cell r="I4238">
            <v>1</v>
          </cell>
          <cell r="J4238">
            <v>1</v>
          </cell>
          <cell r="K4238">
            <v>1</v>
          </cell>
          <cell r="L4238">
            <v>0</v>
          </cell>
          <cell r="M4238">
            <v>1</v>
          </cell>
          <cell r="N4238">
            <v>1</v>
          </cell>
          <cell r="O4238">
            <v>1</v>
          </cell>
          <cell r="P4238">
            <v>1</v>
          </cell>
          <cell r="Q4238">
            <v>1</v>
          </cell>
          <cell r="R4238">
            <v>1</v>
          </cell>
          <cell r="S4238">
            <v>0</v>
          </cell>
          <cell r="T4238">
            <v>0</v>
          </cell>
          <cell r="U4238">
            <v>1</v>
          </cell>
        </row>
        <row r="4239">
          <cell r="D4239">
            <v>302779</v>
          </cell>
          <cell r="E4239" t="str">
            <v>Don Felix T. Lacson Memorial National High School</v>
          </cell>
          <cell r="F4239">
            <v>1</v>
          </cell>
          <cell r="G4239">
            <v>1</v>
          </cell>
          <cell r="H4239">
            <v>1</v>
          </cell>
          <cell r="I4239">
            <v>0</v>
          </cell>
          <cell r="J4239">
            <v>1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1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</row>
        <row r="4240">
          <cell r="D4240">
            <v>311029</v>
          </cell>
          <cell r="E4240" t="str">
            <v>Dagami National High School</v>
          </cell>
          <cell r="F4240">
            <v>1</v>
          </cell>
          <cell r="G4240">
            <v>1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1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</row>
        <row r="4241">
          <cell r="D4241">
            <v>302459</v>
          </cell>
          <cell r="E4241" t="str">
            <v>Barroc NHS</v>
          </cell>
          <cell r="F4241">
            <v>1</v>
          </cell>
          <cell r="G4241">
            <v>0</v>
          </cell>
          <cell r="H4241">
            <v>1</v>
          </cell>
          <cell r="I4241">
            <v>0</v>
          </cell>
          <cell r="J4241">
            <v>1</v>
          </cell>
          <cell r="K4241">
            <v>1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1</v>
          </cell>
          <cell r="Q4241">
            <v>1</v>
          </cell>
          <cell r="R4241">
            <v>0</v>
          </cell>
          <cell r="S4241">
            <v>0</v>
          </cell>
          <cell r="T4241">
            <v>1</v>
          </cell>
          <cell r="U4241">
            <v>0</v>
          </cell>
        </row>
        <row r="4242">
          <cell r="D4242">
            <v>302420</v>
          </cell>
          <cell r="E4242" t="str">
            <v>Pontevedra NHS</v>
          </cell>
          <cell r="F4242">
            <v>1</v>
          </cell>
          <cell r="G4242">
            <v>0</v>
          </cell>
          <cell r="H4242">
            <v>1</v>
          </cell>
          <cell r="I4242">
            <v>0</v>
          </cell>
          <cell r="J4242">
            <v>1</v>
          </cell>
          <cell r="K4242">
            <v>0</v>
          </cell>
          <cell r="L4242">
            <v>0</v>
          </cell>
          <cell r="M4242">
            <v>1</v>
          </cell>
          <cell r="N4242">
            <v>0</v>
          </cell>
          <cell r="O4242">
            <v>1</v>
          </cell>
          <cell r="P4242">
            <v>0</v>
          </cell>
          <cell r="Q4242">
            <v>1</v>
          </cell>
          <cell r="R4242">
            <v>0</v>
          </cell>
          <cell r="S4242">
            <v>0</v>
          </cell>
          <cell r="T4242">
            <v>1</v>
          </cell>
          <cell r="U4242">
            <v>1</v>
          </cell>
        </row>
        <row r="4243">
          <cell r="D4243">
            <v>302330</v>
          </cell>
          <cell r="E4243" t="str">
            <v>Ibajay NHS</v>
          </cell>
          <cell r="F4243">
            <v>1</v>
          </cell>
          <cell r="G4243">
            <v>0</v>
          </cell>
          <cell r="H4243">
            <v>0</v>
          </cell>
          <cell r="I4243">
            <v>0</v>
          </cell>
          <cell r="J4243">
            <v>0</v>
          </cell>
          <cell r="K4243">
            <v>1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1</v>
          </cell>
          <cell r="Q4243">
            <v>0</v>
          </cell>
          <cell r="R4243">
            <v>1</v>
          </cell>
          <cell r="S4243">
            <v>0</v>
          </cell>
          <cell r="T4243">
            <v>0</v>
          </cell>
          <cell r="U4243">
            <v>0</v>
          </cell>
        </row>
        <row r="4244">
          <cell r="D4244">
            <v>500547</v>
          </cell>
          <cell r="E4244" t="str">
            <v>Tagororoc INTEGRATED sCHOOL</v>
          </cell>
          <cell r="F4244">
            <v>1</v>
          </cell>
          <cell r="G4244">
            <v>0</v>
          </cell>
          <cell r="H4244">
            <v>1</v>
          </cell>
          <cell r="I4244">
            <v>0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1</v>
          </cell>
          <cell r="Q4244">
            <v>1</v>
          </cell>
          <cell r="R4244">
            <v>1</v>
          </cell>
          <cell r="S4244">
            <v>0</v>
          </cell>
          <cell r="T4244">
            <v>1</v>
          </cell>
          <cell r="U4244">
            <v>1</v>
          </cell>
        </row>
        <row r="4245">
          <cell r="D4245">
            <v>311028</v>
          </cell>
          <cell r="E4245" t="str">
            <v>Dalid National High School</v>
          </cell>
          <cell r="F4245">
            <v>1</v>
          </cell>
          <cell r="G4245">
            <v>1</v>
          </cell>
          <cell r="H4245">
            <v>1</v>
          </cell>
          <cell r="I4245">
            <v>1</v>
          </cell>
          <cell r="J4245">
            <v>1</v>
          </cell>
          <cell r="K4245">
            <v>1</v>
          </cell>
          <cell r="L4245">
            <v>0</v>
          </cell>
          <cell r="M4245">
            <v>0</v>
          </cell>
          <cell r="N4245">
            <v>0</v>
          </cell>
          <cell r="O4245">
            <v>1</v>
          </cell>
          <cell r="P4245">
            <v>1</v>
          </cell>
          <cell r="Q4245">
            <v>1</v>
          </cell>
          <cell r="R4245">
            <v>0</v>
          </cell>
          <cell r="S4245">
            <v>0</v>
          </cell>
          <cell r="T4245">
            <v>1</v>
          </cell>
          <cell r="U4245">
            <v>0</v>
          </cell>
        </row>
        <row r="4246">
          <cell r="D4246">
            <v>302323</v>
          </cell>
          <cell r="E4246" t="str">
            <v>Gaudencio L. Vega NHS (Nalook NHS)</v>
          </cell>
          <cell r="F4246">
            <v>1</v>
          </cell>
          <cell r="G4246">
            <v>1</v>
          </cell>
          <cell r="H4246">
            <v>1</v>
          </cell>
          <cell r="I4246">
            <v>1</v>
          </cell>
          <cell r="J4246">
            <v>1</v>
          </cell>
          <cell r="K4246">
            <v>1</v>
          </cell>
          <cell r="L4246">
            <v>1</v>
          </cell>
          <cell r="M4246">
            <v>0</v>
          </cell>
          <cell r="N4246">
            <v>0</v>
          </cell>
          <cell r="O4246">
            <v>0</v>
          </cell>
          <cell r="P4246">
            <v>1</v>
          </cell>
          <cell r="Q4246">
            <v>1</v>
          </cell>
          <cell r="R4246">
            <v>1</v>
          </cell>
          <cell r="S4246">
            <v>1</v>
          </cell>
          <cell r="T4246">
            <v>1</v>
          </cell>
          <cell r="U4246">
            <v>1</v>
          </cell>
        </row>
        <row r="4247">
          <cell r="D4247">
            <v>302346</v>
          </cell>
          <cell r="E4247" t="str">
            <v>Barbaza NHS</v>
          </cell>
          <cell r="F4247">
            <v>1</v>
          </cell>
          <cell r="G4247">
            <v>1</v>
          </cell>
          <cell r="H4247">
            <v>1</v>
          </cell>
          <cell r="I4247">
            <v>1</v>
          </cell>
          <cell r="J4247">
            <v>1</v>
          </cell>
          <cell r="K4247">
            <v>1</v>
          </cell>
          <cell r="L4247">
            <v>0</v>
          </cell>
          <cell r="M4247">
            <v>1</v>
          </cell>
          <cell r="N4247">
            <v>0</v>
          </cell>
          <cell r="O4247">
            <v>0</v>
          </cell>
          <cell r="P4247">
            <v>1</v>
          </cell>
          <cell r="Q4247">
            <v>0</v>
          </cell>
          <cell r="R4247">
            <v>0</v>
          </cell>
          <cell r="S4247">
            <v>0</v>
          </cell>
          <cell r="T4247">
            <v>1</v>
          </cell>
          <cell r="U4247">
            <v>0</v>
          </cell>
        </row>
        <row r="4248">
          <cell r="D4248">
            <v>302458</v>
          </cell>
          <cell r="E4248" t="str">
            <v>Barotac Viejo National High School</v>
          </cell>
          <cell r="F4248">
            <v>1</v>
          </cell>
          <cell r="G4248">
            <v>1</v>
          </cell>
          <cell r="H4248">
            <v>1</v>
          </cell>
          <cell r="I4248">
            <v>1</v>
          </cell>
          <cell r="J4248">
            <v>1</v>
          </cell>
          <cell r="K4248">
            <v>1</v>
          </cell>
          <cell r="L4248">
            <v>1</v>
          </cell>
          <cell r="M4248">
            <v>1</v>
          </cell>
          <cell r="N4248">
            <v>1</v>
          </cell>
          <cell r="O4248">
            <v>1</v>
          </cell>
          <cell r="P4248">
            <v>1</v>
          </cell>
          <cell r="Q4248">
            <v>1</v>
          </cell>
          <cell r="R4248">
            <v>1</v>
          </cell>
          <cell r="S4248">
            <v>0</v>
          </cell>
          <cell r="T4248">
            <v>1</v>
          </cell>
          <cell r="U4248">
            <v>1</v>
          </cell>
        </row>
        <row r="4249">
          <cell r="D4249">
            <v>302423</v>
          </cell>
          <cell r="E4249" t="str">
            <v>San Nicolas NHS (Tapaz)</v>
          </cell>
          <cell r="F4249">
            <v>1</v>
          </cell>
          <cell r="G4249">
            <v>0</v>
          </cell>
          <cell r="H4249">
            <v>1</v>
          </cell>
          <cell r="I4249">
            <v>0</v>
          </cell>
          <cell r="J4249">
            <v>1</v>
          </cell>
          <cell r="K4249">
            <v>1</v>
          </cell>
          <cell r="L4249">
            <v>0</v>
          </cell>
          <cell r="M4249">
            <v>1</v>
          </cell>
          <cell r="N4249">
            <v>0</v>
          </cell>
          <cell r="O4249">
            <v>1</v>
          </cell>
          <cell r="P4249">
            <v>1</v>
          </cell>
          <cell r="Q4249">
            <v>0</v>
          </cell>
          <cell r="R4249">
            <v>0</v>
          </cell>
          <cell r="S4249">
            <v>0</v>
          </cell>
          <cell r="T4249">
            <v>1</v>
          </cell>
          <cell r="U4249">
            <v>0</v>
          </cell>
        </row>
        <row r="4250">
          <cell r="D4250">
            <v>500643</v>
          </cell>
          <cell r="E4250" t="str">
            <v>San Roque Integrated School</v>
          </cell>
          <cell r="F4250">
            <v>1</v>
          </cell>
          <cell r="G4250">
            <v>1</v>
          </cell>
          <cell r="H4250">
            <v>1</v>
          </cell>
          <cell r="I4250">
            <v>1</v>
          </cell>
          <cell r="J4250">
            <v>1</v>
          </cell>
          <cell r="K4250">
            <v>1</v>
          </cell>
          <cell r="L4250">
            <v>0</v>
          </cell>
          <cell r="M4250">
            <v>0</v>
          </cell>
          <cell r="N4250">
            <v>1</v>
          </cell>
          <cell r="O4250">
            <v>1</v>
          </cell>
          <cell r="P4250">
            <v>1</v>
          </cell>
          <cell r="Q4250">
            <v>1</v>
          </cell>
          <cell r="R4250">
            <v>0</v>
          </cell>
          <cell r="S4250">
            <v>0</v>
          </cell>
          <cell r="T4250">
            <v>1</v>
          </cell>
          <cell r="U4250">
            <v>1</v>
          </cell>
        </row>
        <row r="4251">
          <cell r="D4251">
            <v>302385</v>
          </cell>
          <cell r="E4251" t="str">
            <v>Arturo Jugo NHS</v>
          </cell>
          <cell r="F4251">
            <v>1</v>
          </cell>
          <cell r="G4251">
            <v>1</v>
          </cell>
          <cell r="H4251">
            <v>0</v>
          </cell>
          <cell r="I4251">
            <v>0</v>
          </cell>
          <cell r="J4251">
            <v>1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1</v>
          </cell>
          <cell r="Q4251">
            <v>1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</row>
        <row r="4252">
          <cell r="D4252">
            <v>302598</v>
          </cell>
          <cell r="E4252" t="str">
            <v>Bulata NHS</v>
          </cell>
          <cell r="F4252">
            <v>1</v>
          </cell>
          <cell r="G4252">
            <v>1</v>
          </cell>
          <cell r="H4252">
            <v>0</v>
          </cell>
          <cell r="I4252">
            <v>1</v>
          </cell>
          <cell r="J4252">
            <v>0</v>
          </cell>
          <cell r="K4252">
            <v>0</v>
          </cell>
          <cell r="L4252">
            <v>0</v>
          </cell>
          <cell r="M4252">
            <v>1</v>
          </cell>
          <cell r="N4252">
            <v>1</v>
          </cell>
          <cell r="O4252">
            <v>1</v>
          </cell>
          <cell r="P4252">
            <v>1</v>
          </cell>
          <cell r="Q4252">
            <v>1</v>
          </cell>
          <cell r="R4252">
            <v>1</v>
          </cell>
          <cell r="S4252">
            <v>0</v>
          </cell>
          <cell r="T4252">
            <v>0</v>
          </cell>
          <cell r="U4252">
            <v>1</v>
          </cell>
        </row>
        <row r="4253">
          <cell r="D4253">
            <v>302599</v>
          </cell>
          <cell r="E4253" t="str">
            <v>Bulwangan NHS</v>
          </cell>
          <cell r="F4253">
            <v>1</v>
          </cell>
          <cell r="G4253">
            <v>1</v>
          </cell>
          <cell r="H4253">
            <v>1</v>
          </cell>
          <cell r="I4253">
            <v>1</v>
          </cell>
          <cell r="J4253">
            <v>1</v>
          </cell>
          <cell r="K4253">
            <v>1</v>
          </cell>
          <cell r="L4253">
            <v>0</v>
          </cell>
          <cell r="M4253">
            <v>1</v>
          </cell>
          <cell r="N4253">
            <v>0</v>
          </cell>
          <cell r="O4253">
            <v>1</v>
          </cell>
          <cell r="P4253">
            <v>1</v>
          </cell>
          <cell r="Q4253">
            <v>1</v>
          </cell>
          <cell r="R4253">
            <v>0</v>
          </cell>
          <cell r="S4253">
            <v>0</v>
          </cell>
          <cell r="T4253">
            <v>1</v>
          </cell>
          <cell r="U4253">
            <v>1</v>
          </cell>
        </row>
        <row r="4254">
          <cell r="D4254">
            <v>302441</v>
          </cell>
          <cell r="E4254" t="str">
            <v>Abangay National High School</v>
          </cell>
          <cell r="F4254">
            <v>1</v>
          </cell>
          <cell r="G4254">
            <v>0</v>
          </cell>
          <cell r="H4254">
            <v>0</v>
          </cell>
          <cell r="I4254">
            <v>0</v>
          </cell>
          <cell r="J4254">
            <v>1</v>
          </cell>
          <cell r="K4254">
            <v>1</v>
          </cell>
          <cell r="L4254">
            <v>0</v>
          </cell>
          <cell r="M4254">
            <v>0</v>
          </cell>
          <cell r="N4254">
            <v>1</v>
          </cell>
          <cell r="O4254">
            <v>1</v>
          </cell>
          <cell r="P4254">
            <v>1</v>
          </cell>
          <cell r="Q4254">
            <v>1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</row>
        <row r="4255">
          <cell r="D4255">
            <v>302319</v>
          </cell>
          <cell r="E4255" t="str">
            <v>Malinao Sch. For Phil. Craftsmen</v>
          </cell>
          <cell r="F4255">
            <v>1</v>
          </cell>
          <cell r="G4255">
            <v>1</v>
          </cell>
          <cell r="H4255">
            <v>1</v>
          </cell>
          <cell r="I4255">
            <v>0</v>
          </cell>
          <cell r="J4255">
            <v>0</v>
          </cell>
          <cell r="K4255">
            <v>1</v>
          </cell>
          <cell r="L4255">
            <v>0</v>
          </cell>
          <cell r="M4255">
            <v>0</v>
          </cell>
          <cell r="N4255">
            <v>0</v>
          </cell>
          <cell r="O4255">
            <v>0</v>
          </cell>
          <cell r="P4255">
            <v>1</v>
          </cell>
          <cell r="Q4255">
            <v>1</v>
          </cell>
          <cell r="R4255">
            <v>0</v>
          </cell>
          <cell r="S4255">
            <v>0</v>
          </cell>
          <cell r="T4255">
            <v>1</v>
          </cell>
          <cell r="U4255">
            <v>1</v>
          </cell>
        </row>
        <row r="4256">
          <cell r="D4256">
            <v>302445</v>
          </cell>
          <cell r="E4256" t="str">
            <v>Alejandro Firmeza MNHS</v>
          </cell>
          <cell r="F4256">
            <v>1</v>
          </cell>
          <cell r="G4256">
            <v>1</v>
          </cell>
          <cell r="H4256">
            <v>1</v>
          </cell>
          <cell r="I4256">
            <v>1</v>
          </cell>
          <cell r="J4256">
            <v>1</v>
          </cell>
          <cell r="K4256">
            <v>1</v>
          </cell>
          <cell r="L4256">
            <v>0</v>
          </cell>
          <cell r="M4256">
            <v>0</v>
          </cell>
          <cell r="N4256">
            <v>1</v>
          </cell>
          <cell r="O4256">
            <v>1</v>
          </cell>
          <cell r="P4256">
            <v>1</v>
          </cell>
          <cell r="Q4256">
            <v>1</v>
          </cell>
          <cell r="R4256">
            <v>1</v>
          </cell>
          <cell r="S4256">
            <v>0</v>
          </cell>
          <cell r="T4256">
            <v>1</v>
          </cell>
          <cell r="U4256">
            <v>1</v>
          </cell>
        </row>
        <row r="4257">
          <cell r="D4257">
            <v>302674</v>
          </cell>
          <cell r="E4257" t="str">
            <v>Esteban Jalandoni Mem. NHS (Baga-as NHS)</v>
          </cell>
          <cell r="F4257">
            <v>1</v>
          </cell>
          <cell r="G4257">
            <v>1</v>
          </cell>
          <cell r="H4257">
            <v>0</v>
          </cell>
          <cell r="I4257">
            <v>1</v>
          </cell>
          <cell r="J4257">
            <v>1</v>
          </cell>
          <cell r="K4257">
            <v>1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1</v>
          </cell>
          <cell r="Q4257">
            <v>1</v>
          </cell>
          <cell r="R4257">
            <v>1</v>
          </cell>
          <cell r="S4257">
            <v>0</v>
          </cell>
          <cell r="T4257">
            <v>1</v>
          </cell>
          <cell r="U4257">
            <v>1</v>
          </cell>
        </row>
        <row r="4258">
          <cell r="D4258">
            <v>310814</v>
          </cell>
          <cell r="E4258" t="str">
            <v>Presentacion Diez Gregorio NHS</v>
          </cell>
          <cell r="F4258">
            <v>1</v>
          </cell>
          <cell r="G4258">
            <v>0</v>
          </cell>
          <cell r="H4258">
            <v>1</v>
          </cell>
          <cell r="I4258">
            <v>0</v>
          </cell>
          <cell r="J4258">
            <v>1</v>
          </cell>
          <cell r="K4258">
            <v>0</v>
          </cell>
          <cell r="L4258">
            <v>0</v>
          </cell>
          <cell r="M4258">
            <v>0</v>
          </cell>
          <cell r="N4258">
            <v>1</v>
          </cell>
          <cell r="O4258">
            <v>0</v>
          </cell>
          <cell r="P4258">
            <v>1</v>
          </cell>
          <cell r="Q4258">
            <v>1</v>
          </cell>
          <cell r="R4258">
            <v>0</v>
          </cell>
          <cell r="S4258">
            <v>0</v>
          </cell>
          <cell r="T4258">
            <v>0</v>
          </cell>
          <cell r="U4258">
            <v>1</v>
          </cell>
        </row>
        <row r="4259">
          <cell r="D4259">
            <v>302502</v>
          </cell>
          <cell r="E4259" t="str">
            <v>GEN. LUNA NHS</v>
          </cell>
          <cell r="F4259">
            <v>1</v>
          </cell>
          <cell r="G4259">
            <v>1</v>
          </cell>
          <cell r="H4259">
            <v>0</v>
          </cell>
          <cell r="I4259">
            <v>0</v>
          </cell>
          <cell r="J4259">
            <v>1</v>
          </cell>
          <cell r="K4259">
            <v>1</v>
          </cell>
          <cell r="L4259">
            <v>0</v>
          </cell>
          <cell r="M4259">
            <v>0</v>
          </cell>
          <cell r="N4259">
            <v>0</v>
          </cell>
          <cell r="O4259">
            <v>1</v>
          </cell>
          <cell r="P4259">
            <v>1</v>
          </cell>
          <cell r="Q4259">
            <v>0</v>
          </cell>
          <cell r="R4259">
            <v>1</v>
          </cell>
          <cell r="S4259">
            <v>0</v>
          </cell>
          <cell r="T4259">
            <v>0</v>
          </cell>
          <cell r="U4259">
            <v>1</v>
          </cell>
        </row>
        <row r="4260">
          <cell r="D4260">
            <v>501479</v>
          </cell>
          <cell r="E4260" t="str">
            <v>Batuan Integrated School</v>
          </cell>
          <cell r="F4260">
            <v>0</v>
          </cell>
          <cell r="G4260">
            <v>1</v>
          </cell>
          <cell r="H4260">
            <v>0</v>
          </cell>
          <cell r="I4260">
            <v>0</v>
          </cell>
          <cell r="J4260">
            <v>1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1</v>
          </cell>
          <cell r="Q4260">
            <v>1</v>
          </cell>
          <cell r="R4260">
            <v>1</v>
          </cell>
          <cell r="S4260">
            <v>0</v>
          </cell>
          <cell r="T4260">
            <v>0</v>
          </cell>
          <cell r="U4260">
            <v>1</v>
          </cell>
        </row>
        <row r="4261">
          <cell r="D4261">
            <v>302428</v>
          </cell>
          <cell r="E4261" t="str">
            <v>Cabalagnan National High School</v>
          </cell>
          <cell r="F4261">
            <v>1</v>
          </cell>
          <cell r="G4261">
            <v>0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</row>
        <row r="4262">
          <cell r="D4262">
            <v>302719</v>
          </cell>
          <cell r="E4262" t="str">
            <v>Ramon Torres NHS</v>
          </cell>
          <cell r="F4262">
            <v>1</v>
          </cell>
          <cell r="G4262">
            <v>1</v>
          </cell>
          <cell r="H4262">
            <v>1</v>
          </cell>
          <cell r="I4262">
            <v>1</v>
          </cell>
          <cell r="J4262">
            <v>1</v>
          </cell>
          <cell r="K4262">
            <v>1</v>
          </cell>
          <cell r="L4262">
            <v>1</v>
          </cell>
          <cell r="M4262">
            <v>0</v>
          </cell>
          <cell r="N4262">
            <v>0</v>
          </cell>
          <cell r="O4262">
            <v>0</v>
          </cell>
          <cell r="P4262">
            <v>1</v>
          </cell>
          <cell r="Q4262">
            <v>1</v>
          </cell>
          <cell r="R4262">
            <v>0</v>
          </cell>
          <cell r="S4262">
            <v>0</v>
          </cell>
          <cell r="T4262">
            <v>1</v>
          </cell>
          <cell r="U4262">
            <v>1</v>
          </cell>
        </row>
        <row r="4263">
          <cell r="D4263">
            <v>302305</v>
          </cell>
          <cell r="E4263" t="str">
            <v>Anselmo B. Legaspi NHS</v>
          </cell>
          <cell r="F4263">
            <v>1</v>
          </cell>
          <cell r="G4263">
            <v>0</v>
          </cell>
          <cell r="H4263">
            <v>1</v>
          </cell>
          <cell r="I4263">
            <v>0</v>
          </cell>
          <cell r="J4263">
            <v>1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1</v>
          </cell>
        </row>
        <row r="4264">
          <cell r="D4264">
            <v>500038</v>
          </cell>
          <cell r="E4264" t="str">
            <v>Himogaan Baybay Integrated School</v>
          </cell>
          <cell r="F4264">
            <v>1</v>
          </cell>
          <cell r="G4264">
            <v>0</v>
          </cell>
          <cell r="H4264">
            <v>0</v>
          </cell>
          <cell r="I4264">
            <v>0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</row>
        <row r="4265">
          <cell r="D4265">
            <v>302455</v>
          </cell>
          <cell r="E4265" t="str">
            <v>Banate NHS</v>
          </cell>
          <cell r="F4265">
            <v>1</v>
          </cell>
          <cell r="G4265">
            <v>0</v>
          </cell>
          <cell r="H4265">
            <v>0</v>
          </cell>
          <cell r="I4265">
            <v>0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</row>
        <row r="4266">
          <cell r="D4266">
            <v>500177</v>
          </cell>
          <cell r="E4266" t="str">
            <v>Angas Integrated School</v>
          </cell>
          <cell r="F4266">
            <v>1</v>
          </cell>
          <cell r="G4266">
            <v>0</v>
          </cell>
          <cell r="H4266">
            <v>0</v>
          </cell>
          <cell r="I4266">
            <v>0</v>
          </cell>
          <cell r="J4266">
            <v>1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1</v>
          </cell>
          <cell r="Q4266">
            <v>1</v>
          </cell>
          <cell r="R4266">
            <v>0</v>
          </cell>
          <cell r="S4266">
            <v>0</v>
          </cell>
          <cell r="T4266">
            <v>1</v>
          </cell>
          <cell r="U4266">
            <v>1</v>
          </cell>
        </row>
        <row r="4267">
          <cell r="D4267">
            <v>302378</v>
          </cell>
          <cell r="E4267" t="str">
            <v>Sido-San Juan NHS</v>
          </cell>
          <cell r="F4267">
            <v>1</v>
          </cell>
          <cell r="G4267">
            <v>0</v>
          </cell>
          <cell r="H4267">
            <v>1</v>
          </cell>
          <cell r="I4267">
            <v>0</v>
          </cell>
          <cell r="J4267">
            <v>1</v>
          </cell>
          <cell r="K4267">
            <v>1</v>
          </cell>
          <cell r="L4267">
            <v>0</v>
          </cell>
          <cell r="M4267">
            <v>0</v>
          </cell>
          <cell r="N4267">
            <v>1</v>
          </cell>
          <cell r="O4267">
            <v>1</v>
          </cell>
          <cell r="P4267">
            <v>1</v>
          </cell>
          <cell r="Q4267">
            <v>0</v>
          </cell>
          <cell r="R4267">
            <v>0</v>
          </cell>
          <cell r="S4267">
            <v>0</v>
          </cell>
          <cell r="T4267">
            <v>1</v>
          </cell>
          <cell r="U4267">
            <v>0</v>
          </cell>
        </row>
        <row r="4268">
          <cell r="D4268">
            <v>302415</v>
          </cell>
          <cell r="E4268" t="str">
            <v>Luis Escutin NHS</v>
          </cell>
          <cell r="F4268">
            <v>1</v>
          </cell>
          <cell r="G4268">
            <v>1</v>
          </cell>
          <cell r="H4268">
            <v>1</v>
          </cell>
          <cell r="I4268">
            <v>1</v>
          </cell>
          <cell r="J4268">
            <v>1</v>
          </cell>
          <cell r="K4268">
            <v>1</v>
          </cell>
          <cell r="L4268">
            <v>1</v>
          </cell>
          <cell r="M4268">
            <v>1</v>
          </cell>
          <cell r="N4268">
            <v>1</v>
          </cell>
          <cell r="O4268">
            <v>1</v>
          </cell>
          <cell r="P4268">
            <v>1</v>
          </cell>
          <cell r="Q4268">
            <v>1</v>
          </cell>
          <cell r="R4268">
            <v>1</v>
          </cell>
          <cell r="S4268">
            <v>0</v>
          </cell>
          <cell r="T4268">
            <v>1</v>
          </cell>
          <cell r="U4268">
            <v>1</v>
          </cell>
        </row>
        <row r="4269">
          <cell r="D4269">
            <v>311027</v>
          </cell>
          <cell r="E4269" t="str">
            <v>SINAMAY NATIONAL HIGH SCHOOL</v>
          </cell>
          <cell r="F4269">
            <v>1</v>
          </cell>
          <cell r="G4269">
            <v>1</v>
          </cell>
          <cell r="H4269">
            <v>1</v>
          </cell>
          <cell r="I4269">
            <v>1</v>
          </cell>
          <cell r="J4269">
            <v>1</v>
          </cell>
          <cell r="K4269">
            <v>1</v>
          </cell>
          <cell r="L4269">
            <v>1</v>
          </cell>
          <cell r="M4269">
            <v>1</v>
          </cell>
          <cell r="N4269">
            <v>1</v>
          </cell>
          <cell r="O4269">
            <v>1</v>
          </cell>
          <cell r="P4269">
            <v>1</v>
          </cell>
          <cell r="Q4269">
            <v>1</v>
          </cell>
          <cell r="R4269">
            <v>1</v>
          </cell>
          <cell r="S4269">
            <v>0</v>
          </cell>
          <cell r="T4269">
            <v>1</v>
          </cell>
          <cell r="U4269">
            <v>1</v>
          </cell>
        </row>
        <row r="4270">
          <cell r="D4270">
            <v>302479</v>
          </cell>
          <cell r="E4270" t="str">
            <v>CAMANGAHAN NATIONAL HIGH SCHOOL</v>
          </cell>
          <cell r="F4270">
            <v>1</v>
          </cell>
          <cell r="G4270">
            <v>1</v>
          </cell>
          <cell r="H4270">
            <v>1</v>
          </cell>
          <cell r="I4270">
            <v>0</v>
          </cell>
          <cell r="J4270">
            <v>1</v>
          </cell>
          <cell r="K4270">
            <v>1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1</v>
          </cell>
          <cell r="Q4270">
            <v>1</v>
          </cell>
          <cell r="R4270">
            <v>1</v>
          </cell>
          <cell r="S4270">
            <v>0</v>
          </cell>
          <cell r="T4270">
            <v>1</v>
          </cell>
          <cell r="U4270">
            <v>1</v>
          </cell>
        </row>
        <row r="4271">
          <cell r="D4271">
            <v>311702</v>
          </cell>
          <cell r="E4271" t="str">
            <v>Roxas City School for Philippine Craftsmen</v>
          </cell>
          <cell r="F4271">
            <v>1</v>
          </cell>
          <cell r="G4271">
            <v>1</v>
          </cell>
          <cell r="H4271">
            <v>1</v>
          </cell>
          <cell r="I4271">
            <v>1</v>
          </cell>
          <cell r="J4271">
            <v>1</v>
          </cell>
          <cell r="K4271">
            <v>1</v>
          </cell>
          <cell r="L4271">
            <v>0</v>
          </cell>
          <cell r="M4271">
            <v>0</v>
          </cell>
          <cell r="N4271">
            <v>1</v>
          </cell>
          <cell r="O4271">
            <v>1</v>
          </cell>
          <cell r="P4271">
            <v>1</v>
          </cell>
          <cell r="Q4271">
            <v>1</v>
          </cell>
          <cell r="R4271">
            <v>1</v>
          </cell>
          <cell r="S4271">
            <v>0</v>
          </cell>
          <cell r="T4271">
            <v>1</v>
          </cell>
          <cell r="U4271">
            <v>1</v>
          </cell>
        </row>
        <row r="4272">
          <cell r="D4272">
            <v>302375</v>
          </cell>
          <cell r="E4272" t="str">
            <v>San Pedro NHS</v>
          </cell>
          <cell r="F4272">
            <v>1</v>
          </cell>
          <cell r="G4272">
            <v>1</v>
          </cell>
          <cell r="H4272">
            <v>1</v>
          </cell>
          <cell r="I4272">
            <v>1</v>
          </cell>
          <cell r="J4272">
            <v>1</v>
          </cell>
          <cell r="K4272">
            <v>0</v>
          </cell>
          <cell r="L4272">
            <v>1</v>
          </cell>
          <cell r="M4272">
            <v>0</v>
          </cell>
          <cell r="N4272">
            <v>0</v>
          </cell>
          <cell r="O4272">
            <v>1</v>
          </cell>
          <cell r="P4272">
            <v>1</v>
          </cell>
          <cell r="Q4272">
            <v>1</v>
          </cell>
          <cell r="R4272">
            <v>1</v>
          </cell>
          <cell r="S4272">
            <v>1</v>
          </cell>
          <cell r="T4272">
            <v>1</v>
          </cell>
          <cell r="U4272">
            <v>1</v>
          </cell>
        </row>
        <row r="4273">
          <cell r="D4273">
            <v>501098</v>
          </cell>
          <cell r="E4273" t="str">
            <v>Dr. Laureano R. Frial Integrated School</v>
          </cell>
          <cell r="F4273">
            <v>1</v>
          </cell>
          <cell r="G4273">
            <v>1</v>
          </cell>
          <cell r="H4273">
            <v>1</v>
          </cell>
          <cell r="I4273">
            <v>0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1</v>
          </cell>
          <cell r="R4273">
            <v>0</v>
          </cell>
          <cell r="S4273">
            <v>0</v>
          </cell>
          <cell r="T4273">
            <v>0</v>
          </cell>
          <cell r="U4273">
            <v>1</v>
          </cell>
        </row>
        <row r="4274">
          <cell r="D4274">
            <v>302527</v>
          </cell>
          <cell r="E4274" t="str">
            <v>Malusgod NHS</v>
          </cell>
          <cell r="F4274">
            <v>1</v>
          </cell>
          <cell r="G4274">
            <v>0</v>
          </cell>
          <cell r="H4274">
            <v>1</v>
          </cell>
          <cell r="I4274">
            <v>0</v>
          </cell>
          <cell r="J4274">
            <v>1</v>
          </cell>
          <cell r="K4274">
            <v>1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1</v>
          </cell>
          <cell r="R4274">
            <v>0</v>
          </cell>
          <cell r="S4274">
            <v>0</v>
          </cell>
          <cell r="T4274">
            <v>0</v>
          </cell>
          <cell r="U4274">
            <v>1</v>
          </cell>
        </row>
        <row r="4275">
          <cell r="D4275">
            <v>310701</v>
          </cell>
          <cell r="E4275" t="str">
            <v>Guintas NHS</v>
          </cell>
          <cell r="F4275">
            <v>1</v>
          </cell>
          <cell r="G4275">
            <v>1</v>
          </cell>
          <cell r="H4275">
            <v>0</v>
          </cell>
          <cell r="I4275">
            <v>0</v>
          </cell>
          <cell r="J4275">
            <v>0</v>
          </cell>
          <cell r="K4275">
            <v>1</v>
          </cell>
          <cell r="L4275">
            <v>0</v>
          </cell>
          <cell r="M4275">
            <v>0</v>
          </cell>
          <cell r="N4275">
            <v>0</v>
          </cell>
          <cell r="O4275">
            <v>1</v>
          </cell>
          <cell r="P4275">
            <v>1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</row>
        <row r="4276">
          <cell r="D4276">
            <v>302451</v>
          </cell>
          <cell r="E4276" t="str">
            <v>Layog NHS</v>
          </cell>
          <cell r="F4276">
            <v>1</v>
          </cell>
          <cell r="G4276">
            <v>1</v>
          </cell>
          <cell r="H4276">
            <v>0</v>
          </cell>
          <cell r="I4276">
            <v>0</v>
          </cell>
          <cell r="J4276">
            <v>0</v>
          </cell>
          <cell r="K4276">
            <v>1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>
            <v>1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</row>
        <row r="4277">
          <cell r="D4277">
            <v>501336</v>
          </cell>
          <cell r="E4277" t="str">
            <v>Cogon Integrated School</v>
          </cell>
          <cell r="F4277">
            <v>0</v>
          </cell>
          <cell r="G4277">
            <v>0</v>
          </cell>
          <cell r="H4277">
            <v>0</v>
          </cell>
          <cell r="I4277">
            <v>0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</row>
        <row r="4278">
          <cell r="D4278">
            <v>501438</v>
          </cell>
          <cell r="E4278" t="str">
            <v>Canapian Integrated School</v>
          </cell>
          <cell r="F4278">
            <v>0</v>
          </cell>
          <cell r="G4278">
            <v>1</v>
          </cell>
          <cell r="H4278">
            <v>0</v>
          </cell>
          <cell r="I4278">
            <v>0</v>
          </cell>
          <cell r="J4278">
            <v>1</v>
          </cell>
          <cell r="K4278">
            <v>0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1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</row>
        <row r="4279">
          <cell r="D4279">
            <v>302462</v>
          </cell>
          <cell r="E4279" t="str">
            <v>Bayas National High School</v>
          </cell>
          <cell r="F4279">
            <v>1</v>
          </cell>
          <cell r="G4279">
            <v>0</v>
          </cell>
          <cell r="H4279">
            <v>0</v>
          </cell>
          <cell r="I4279">
            <v>1</v>
          </cell>
          <cell r="J4279">
            <v>1</v>
          </cell>
          <cell r="K4279">
            <v>1</v>
          </cell>
          <cell r="L4279">
            <v>0</v>
          </cell>
          <cell r="M4279">
            <v>1</v>
          </cell>
          <cell r="N4279">
            <v>1</v>
          </cell>
          <cell r="O4279">
            <v>1</v>
          </cell>
          <cell r="P4279">
            <v>1</v>
          </cell>
          <cell r="Q4279">
            <v>1</v>
          </cell>
          <cell r="R4279">
            <v>1</v>
          </cell>
          <cell r="S4279">
            <v>0</v>
          </cell>
          <cell r="T4279">
            <v>0</v>
          </cell>
          <cell r="U4279">
            <v>1</v>
          </cell>
        </row>
        <row r="4280">
          <cell r="D4280">
            <v>311004</v>
          </cell>
          <cell r="E4280" t="str">
            <v>Santiago NHS</v>
          </cell>
          <cell r="F4280">
            <v>1</v>
          </cell>
          <cell r="G4280">
            <v>1</v>
          </cell>
          <cell r="H4280">
            <v>1</v>
          </cell>
          <cell r="I4280">
            <v>1</v>
          </cell>
          <cell r="J4280">
            <v>1</v>
          </cell>
          <cell r="K4280">
            <v>1</v>
          </cell>
          <cell r="L4280">
            <v>1</v>
          </cell>
          <cell r="M4280">
            <v>1</v>
          </cell>
          <cell r="N4280">
            <v>1</v>
          </cell>
          <cell r="O4280">
            <v>1</v>
          </cell>
          <cell r="P4280">
            <v>1</v>
          </cell>
          <cell r="Q4280">
            <v>1</v>
          </cell>
          <cell r="R4280">
            <v>1</v>
          </cell>
          <cell r="S4280">
            <v>1</v>
          </cell>
          <cell r="T4280">
            <v>1</v>
          </cell>
          <cell r="U4280">
            <v>1</v>
          </cell>
        </row>
        <row r="4281">
          <cell r="D4281">
            <v>501339</v>
          </cell>
          <cell r="E4281" t="str">
            <v>Don Canuto Fuentes Integrated School</v>
          </cell>
          <cell r="F4281">
            <v>0</v>
          </cell>
          <cell r="G4281">
            <v>1</v>
          </cell>
          <cell r="H4281">
            <v>0</v>
          </cell>
          <cell r="I4281">
            <v>0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1</v>
          </cell>
          <cell r="Q4281">
            <v>0</v>
          </cell>
          <cell r="R4281">
            <v>0</v>
          </cell>
          <cell r="S4281">
            <v>0</v>
          </cell>
          <cell r="T4281">
            <v>0</v>
          </cell>
          <cell r="U4281">
            <v>1</v>
          </cell>
        </row>
        <row r="4282">
          <cell r="D4282">
            <v>302515</v>
          </cell>
          <cell r="E4282" t="str">
            <v>Kirayan NHS</v>
          </cell>
          <cell r="F4282">
            <v>1</v>
          </cell>
          <cell r="G4282">
            <v>0</v>
          </cell>
          <cell r="H4282">
            <v>1</v>
          </cell>
          <cell r="I4282">
            <v>0</v>
          </cell>
          <cell r="J4282">
            <v>0</v>
          </cell>
          <cell r="K4282">
            <v>1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1</v>
          </cell>
          <cell r="Q4282">
            <v>1</v>
          </cell>
          <cell r="R4282">
            <v>0</v>
          </cell>
          <cell r="S4282">
            <v>0</v>
          </cell>
          <cell r="T4282">
            <v>1</v>
          </cell>
          <cell r="U4282">
            <v>0</v>
          </cell>
        </row>
        <row r="4283">
          <cell r="D4283">
            <v>501356</v>
          </cell>
          <cell r="E4283" t="str">
            <v>Loctugan Integrated School</v>
          </cell>
          <cell r="F4283">
            <v>0</v>
          </cell>
          <cell r="G4283">
            <v>1</v>
          </cell>
          <cell r="H4283">
            <v>1</v>
          </cell>
          <cell r="I4283">
            <v>1</v>
          </cell>
          <cell r="J4283">
            <v>1</v>
          </cell>
          <cell r="K4283">
            <v>1</v>
          </cell>
          <cell r="L4283">
            <v>1</v>
          </cell>
          <cell r="M4283">
            <v>1</v>
          </cell>
          <cell r="N4283">
            <v>1</v>
          </cell>
          <cell r="O4283">
            <v>1</v>
          </cell>
          <cell r="P4283">
            <v>1</v>
          </cell>
          <cell r="Q4283">
            <v>1</v>
          </cell>
          <cell r="R4283">
            <v>0</v>
          </cell>
          <cell r="S4283">
            <v>0</v>
          </cell>
          <cell r="T4283">
            <v>0</v>
          </cell>
          <cell r="U4283">
            <v>1</v>
          </cell>
        </row>
        <row r="4284">
          <cell r="D4284">
            <v>501116</v>
          </cell>
          <cell r="E4284" t="str">
            <v>Olotayan Integrated school</v>
          </cell>
          <cell r="F4284">
            <v>1</v>
          </cell>
          <cell r="G4284">
            <v>1</v>
          </cell>
          <cell r="H4284">
            <v>0</v>
          </cell>
          <cell r="I4284">
            <v>0</v>
          </cell>
          <cell r="J4284">
            <v>1</v>
          </cell>
          <cell r="K4284">
            <v>1</v>
          </cell>
          <cell r="L4284">
            <v>0</v>
          </cell>
          <cell r="M4284">
            <v>0</v>
          </cell>
          <cell r="N4284">
            <v>0</v>
          </cell>
          <cell r="O4284">
            <v>0</v>
          </cell>
          <cell r="P4284">
            <v>1</v>
          </cell>
          <cell r="Q4284">
            <v>1</v>
          </cell>
          <cell r="R4284">
            <v>0</v>
          </cell>
          <cell r="S4284">
            <v>0</v>
          </cell>
          <cell r="T4284">
            <v>0</v>
          </cell>
          <cell r="U4284">
            <v>1</v>
          </cell>
        </row>
        <row r="4285">
          <cell r="D4285">
            <v>302759</v>
          </cell>
          <cell r="E4285" t="str">
            <v>Dumolog NHS</v>
          </cell>
          <cell r="F4285">
            <v>1</v>
          </cell>
          <cell r="G4285">
            <v>0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</row>
        <row r="4286">
          <cell r="D4286">
            <v>302338</v>
          </cell>
          <cell r="E4286" t="str">
            <v>Torralba NHS</v>
          </cell>
          <cell r="F4286">
            <v>1</v>
          </cell>
          <cell r="G4286">
            <v>1</v>
          </cell>
          <cell r="H4286">
            <v>1</v>
          </cell>
          <cell r="I4286">
            <v>0</v>
          </cell>
          <cell r="J4286">
            <v>0</v>
          </cell>
          <cell r="K4286">
            <v>0</v>
          </cell>
          <cell r="L4286">
            <v>1</v>
          </cell>
          <cell r="M4286">
            <v>1</v>
          </cell>
          <cell r="N4286">
            <v>1</v>
          </cell>
          <cell r="O4286">
            <v>1</v>
          </cell>
          <cell r="P4286">
            <v>1</v>
          </cell>
          <cell r="Q4286">
            <v>1</v>
          </cell>
          <cell r="R4286">
            <v>1</v>
          </cell>
          <cell r="S4286">
            <v>1</v>
          </cell>
          <cell r="T4286">
            <v>1</v>
          </cell>
          <cell r="U4286">
            <v>0</v>
          </cell>
        </row>
        <row r="4287">
          <cell r="D4287">
            <v>302374</v>
          </cell>
          <cell r="E4287" t="str">
            <v>San Antonio National High School</v>
          </cell>
          <cell r="F4287">
            <v>1</v>
          </cell>
          <cell r="G4287">
            <v>1</v>
          </cell>
          <cell r="H4287">
            <v>1</v>
          </cell>
          <cell r="I4287">
            <v>0</v>
          </cell>
          <cell r="J4287">
            <v>1</v>
          </cell>
          <cell r="K4287">
            <v>1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1</v>
          </cell>
          <cell r="Q4287">
            <v>0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</row>
        <row r="4288">
          <cell r="D4288">
            <v>302412</v>
          </cell>
          <cell r="E4288" t="str">
            <v>East Villaflores NHS</v>
          </cell>
          <cell r="F4288">
            <v>1</v>
          </cell>
          <cell r="G4288">
            <v>1</v>
          </cell>
          <cell r="H4288">
            <v>0</v>
          </cell>
          <cell r="I4288">
            <v>1</v>
          </cell>
          <cell r="J4288">
            <v>1</v>
          </cell>
          <cell r="K4288">
            <v>1</v>
          </cell>
          <cell r="L4288">
            <v>1</v>
          </cell>
          <cell r="M4288">
            <v>0</v>
          </cell>
          <cell r="N4288">
            <v>0</v>
          </cell>
          <cell r="O4288">
            <v>0</v>
          </cell>
          <cell r="P4288">
            <v>1</v>
          </cell>
          <cell r="Q4288">
            <v>1</v>
          </cell>
          <cell r="R4288">
            <v>0</v>
          </cell>
          <cell r="S4288">
            <v>0</v>
          </cell>
          <cell r="T4288">
            <v>1</v>
          </cell>
          <cell r="U4288">
            <v>1</v>
          </cell>
        </row>
        <row r="4289">
          <cell r="D4289">
            <v>302351</v>
          </cell>
          <cell r="E4289" t="str">
            <v>Col. Ruperto Abellon NHS</v>
          </cell>
          <cell r="F4289">
            <v>1</v>
          </cell>
          <cell r="G4289">
            <v>1</v>
          </cell>
          <cell r="H4289">
            <v>1</v>
          </cell>
          <cell r="I4289">
            <v>0</v>
          </cell>
          <cell r="J4289">
            <v>0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1</v>
          </cell>
          <cell r="Q4289">
            <v>1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</row>
        <row r="4290">
          <cell r="D4290">
            <v>311014</v>
          </cell>
          <cell r="E4290" t="str">
            <v>Hda. Conchita NHS</v>
          </cell>
          <cell r="F4290">
            <v>0</v>
          </cell>
          <cell r="G4290">
            <v>0</v>
          </cell>
          <cell r="H4290">
            <v>0</v>
          </cell>
          <cell r="I4290">
            <v>0</v>
          </cell>
          <cell r="J4290">
            <v>1</v>
          </cell>
          <cell r="K4290">
            <v>1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1</v>
          </cell>
          <cell r="Q4290">
            <v>1</v>
          </cell>
          <cell r="R4290">
            <v>0</v>
          </cell>
          <cell r="S4290">
            <v>0</v>
          </cell>
          <cell r="T4290">
            <v>0</v>
          </cell>
          <cell r="U4290">
            <v>1</v>
          </cell>
        </row>
        <row r="4291">
          <cell r="D4291">
            <v>302724</v>
          </cell>
          <cell r="E4291" t="str">
            <v>Ramon Torres Louisiana NHS</v>
          </cell>
          <cell r="F4291">
            <v>0</v>
          </cell>
          <cell r="G4291">
            <v>0</v>
          </cell>
          <cell r="H4291">
            <v>1</v>
          </cell>
          <cell r="I4291">
            <v>0</v>
          </cell>
          <cell r="J4291">
            <v>1</v>
          </cell>
          <cell r="K4291">
            <v>0</v>
          </cell>
          <cell r="L4291">
            <v>1</v>
          </cell>
          <cell r="M4291">
            <v>1</v>
          </cell>
          <cell r="N4291">
            <v>0</v>
          </cell>
          <cell r="O4291">
            <v>1</v>
          </cell>
          <cell r="P4291">
            <v>1</v>
          </cell>
          <cell r="Q4291">
            <v>1</v>
          </cell>
          <cell r="R4291">
            <v>1</v>
          </cell>
          <cell r="S4291">
            <v>0</v>
          </cell>
          <cell r="T4291">
            <v>1</v>
          </cell>
          <cell r="U4291">
            <v>1</v>
          </cell>
        </row>
        <row r="4292">
          <cell r="D4292">
            <v>501112</v>
          </cell>
          <cell r="E4292" t="str">
            <v>Aglalana Integrated School</v>
          </cell>
          <cell r="F4292">
            <v>1</v>
          </cell>
          <cell r="G4292">
            <v>0</v>
          </cell>
          <cell r="H4292">
            <v>1</v>
          </cell>
          <cell r="I4292">
            <v>0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1</v>
          </cell>
          <cell r="Q4292">
            <v>0</v>
          </cell>
          <cell r="R4292">
            <v>0</v>
          </cell>
          <cell r="S4292">
            <v>0</v>
          </cell>
          <cell r="T4292">
            <v>0</v>
          </cell>
          <cell r="U4292">
            <v>1</v>
          </cell>
        </row>
        <row r="4293">
          <cell r="D4293">
            <v>302430</v>
          </cell>
          <cell r="E4293" t="str">
            <v>East Valencia National High School</v>
          </cell>
          <cell r="F4293">
            <v>1</v>
          </cell>
          <cell r="G4293">
            <v>1</v>
          </cell>
          <cell r="H4293">
            <v>0</v>
          </cell>
          <cell r="I4293">
            <v>1</v>
          </cell>
          <cell r="J4293">
            <v>1</v>
          </cell>
          <cell r="K4293">
            <v>1</v>
          </cell>
          <cell r="L4293">
            <v>1</v>
          </cell>
          <cell r="M4293">
            <v>0</v>
          </cell>
          <cell r="N4293">
            <v>0</v>
          </cell>
          <cell r="O4293">
            <v>1</v>
          </cell>
          <cell r="P4293">
            <v>1</v>
          </cell>
          <cell r="Q4293">
            <v>1</v>
          </cell>
          <cell r="R4293">
            <v>1</v>
          </cell>
          <cell r="S4293">
            <v>1</v>
          </cell>
          <cell r="T4293">
            <v>1</v>
          </cell>
          <cell r="U4293">
            <v>1</v>
          </cell>
        </row>
        <row r="4294">
          <cell r="D4294">
            <v>501469</v>
          </cell>
          <cell r="E4294" t="str">
            <v>Agusipan Integrated School</v>
          </cell>
          <cell r="F4294">
            <v>0</v>
          </cell>
          <cell r="G4294">
            <v>0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</row>
        <row r="4295">
          <cell r="D4295">
            <v>302503</v>
          </cell>
          <cell r="E4295" t="str">
            <v>Gines National High School</v>
          </cell>
          <cell r="F4295">
            <v>1</v>
          </cell>
          <cell r="G4295">
            <v>0</v>
          </cell>
          <cell r="H4295">
            <v>1</v>
          </cell>
          <cell r="I4295">
            <v>1</v>
          </cell>
          <cell r="J4295">
            <v>1</v>
          </cell>
          <cell r="K4295">
            <v>1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1</v>
          </cell>
          <cell r="Q4295">
            <v>1</v>
          </cell>
          <cell r="R4295">
            <v>1</v>
          </cell>
          <cell r="S4295">
            <v>0</v>
          </cell>
          <cell r="T4295">
            <v>0</v>
          </cell>
          <cell r="U4295">
            <v>0</v>
          </cell>
        </row>
        <row r="4296">
          <cell r="D4296">
            <v>500035</v>
          </cell>
          <cell r="E4296" t="str">
            <v>Numancia Integrated School</v>
          </cell>
          <cell r="F4296">
            <v>1</v>
          </cell>
          <cell r="G4296">
            <v>1</v>
          </cell>
          <cell r="H4296">
            <v>1</v>
          </cell>
          <cell r="I4296">
            <v>1</v>
          </cell>
          <cell r="J4296">
            <v>1</v>
          </cell>
          <cell r="K4296">
            <v>1</v>
          </cell>
          <cell r="L4296">
            <v>0</v>
          </cell>
          <cell r="M4296">
            <v>0</v>
          </cell>
          <cell r="N4296">
            <v>1</v>
          </cell>
          <cell r="O4296">
            <v>0</v>
          </cell>
          <cell r="P4296">
            <v>1</v>
          </cell>
          <cell r="Q4296">
            <v>1</v>
          </cell>
          <cell r="R4296">
            <v>0</v>
          </cell>
          <cell r="S4296">
            <v>1</v>
          </cell>
          <cell r="T4296">
            <v>1</v>
          </cell>
          <cell r="U4296">
            <v>1</v>
          </cell>
        </row>
        <row r="4297">
          <cell r="D4297">
            <v>302379</v>
          </cell>
          <cell r="E4297" t="str">
            <v>Southern Bugasong NHS</v>
          </cell>
          <cell r="F4297">
            <v>1</v>
          </cell>
          <cell r="G4297">
            <v>0</v>
          </cell>
          <cell r="H4297">
            <v>1</v>
          </cell>
          <cell r="I4297">
            <v>1</v>
          </cell>
          <cell r="J4297">
            <v>1</v>
          </cell>
          <cell r="K4297">
            <v>1</v>
          </cell>
          <cell r="L4297">
            <v>1</v>
          </cell>
          <cell r="M4297">
            <v>0</v>
          </cell>
          <cell r="N4297">
            <v>0</v>
          </cell>
          <cell r="O4297">
            <v>1</v>
          </cell>
          <cell r="P4297">
            <v>1</v>
          </cell>
          <cell r="Q4297">
            <v>1</v>
          </cell>
          <cell r="R4297">
            <v>1</v>
          </cell>
          <cell r="S4297">
            <v>0</v>
          </cell>
          <cell r="T4297">
            <v>1</v>
          </cell>
          <cell r="U4297">
            <v>1</v>
          </cell>
        </row>
        <row r="4298">
          <cell r="D4298">
            <v>302301</v>
          </cell>
          <cell r="E4298" t="str">
            <v>Camanci National High School</v>
          </cell>
          <cell r="F4298">
            <v>1</v>
          </cell>
          <cell r="G4298">
            <v>1</v>
          </cell>
          <cell r="H4298">
            <v>0</v>
          </cell>
          <cell r="I4298">
            <v>0</v>
          </cell>
          <cell r="J4298">
            <v>1</v>
          </cell>
          <cell r="K4298">
            <v>1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1</v>
          </cell>
          <cell r="R4298">
            <v>0</v>
          </cell>
          <cell r="S4298">
            <v>0</v>
          </cell>
          <cell r="T4298">
            <v>0</v>
          </cell>
          <cell r="U4298">
            <v>1</v>
          </cell>
        </row>
        <row r="4299">
          <cell r="D4299">
            <v>501357</v>
          </cell>
          <cell r="E4299" t="str">
            <v>Don Juan B. Celino Integrated School</v>
          </cell>
          <cell r="F4299">
            <v>0</v>
          </cell>
          <cell r="G4299">
            <v>1</v>
          </cell>
          <cell r="H4299">
            <v>1</v>
          </cell>
          <cell r="I4299">
            <v>0</v>
          </cell>
          <cell r="J4299">
            <v>0</v>
          </cell>
          <cell r="K4299">
            <v>0</v>
          </cell>
          <cell r="L4299">
            <v>1</v>
          </cell>
          <cell r="M4299">
            <v>0</v>
          </cell>
          <cell r="N4299">
            <v>0</v>
          </cell>
          <cell r="O4299">
            <v>0</v>
          </cell>
          <cell r="P4299">
            <v>1</v>
          </cell>
          <cell r="Q4299">
            <v>1</v>
          </cell>
          <cell r="R4299">
            <v>0</v>
          </cell>
          <cell r="S4299">
            <v>0</v>
          </cell>
          <cell r="T4299">
            <v>0</v>
          </cell>
          <cell r="U4299">
            <v>1</v>
          </cell>
        </row>
        <row r="4300">
          <cell r="D4300">
            <v>302407</v>
          </cell>
          <cell r="E4300" t="str">
            <v>Macario Delfin Bermejo NHS</v>
          </cell>
          <cell r="F4300">
            <v>1</v>
          </cell>
          <cell r="G4300">
            <v>1</v>
          </cell>
          <cell r="H4300">
            <v>0</v>
          </cell>
          <cell r="I4300">
            <v>0</v>
          </cell>
          <cell r="J4300">
            <v>0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1</v>
          </cell>
          <cell r="Q4300">
            <v>0</v>
          </cell>
          <cell r="R4300">
            <v>0</v>
          </cell>
          <cell r="S4300">
            <v>0</v>
          </cell>
          <cell r="T4300">
            <v>0</v>
          </cell>
          <cell r="U4300">
            <v>1</v>
          </cell>
        </row>
        <row r="4301">
          <cell r="D4301">
            <v>501094</v>
          </cell>
          <cell r="E4301" t="str">
            <v>Dayhagan Integrated School</v>
          </cell>
          <cell r="F4301">
            <v>1</v>
          </cell>
          <cell r="G4301">
            <v>1</v>
          </cell>
          <cell r="H4301">
            <v>0</v>
          </cell>
          <cell r="I4301">
            <v>0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>
            <v>1</v>
          </cell>
        </row>
        <row r="4302">
          <cell r="D4302">
            <v>500188</v>
          </cell>
          <cell r="E4302" t="str">
            <v>STO. NIÑO INTEGRATED SCHOOL</v>
          </cell>
          <cell r="F4302">
            <v>1</v>
          </cell>
          <cell r="G4302">
            <v>1</v>
          </cell>
          <cell r="H4302">
            <v>0</v>
          </cell>
          <cell r="I4302">
            <v>1</v>
          </cell>
          <cell r="J4302">
            <v>0</v>
          </cell>
          <cell r="K4302">
            <v>1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1</v>
          </cell>
        </row>
        <row r="4303">
          <cell r="D4303">
            <v>500515</v>
          </cell>
          <cell r="E4303" t="str">
            <v>Kawit Integrated School</v>
          </cell>
          <cell r="F4303">
            <v>1</v>
          </cell>
          <cell r="G4303">
            <v>1</v>
          </cell>
          <cell r="H4303">
            <v>0</v>
          </cell>
          <cell r="I4303">
            <v>1</v>
          </cell>
          <cell r="J4303">
            <v>1</v>
          </cell>
          <cell r="K4303">
            <v>1</v>
          </cell>
          <cell r="L4303">
            <v>0</v>
          </cell>
          <cell r="M4303">
            <v>1</v>
          </cell>
          <cell r="N4303">
            <v>1</v>
          </cell>
          <cell r="O4303">
            <v>1</v>
          </cell>
          <cell r="P4303">
            <v>1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>
            <v>1</v>
          </cell>
        </row>
        <row r="4304">
          <cell r="D4304">
            <v>501439</v>
          </cell>
          <cell r="E4304" t="str">
            <v>Sinamongan Integrated School</v>
          </cell>
          <cell r="F4304">
            <v>0</v>
          </cell>
          <cell r="G4304">
            <v>1</v>
          </cell>
          <cell r="H4304">
            <v>0</v>
          </cell>
          <cell r="I4304">
            <v>0</v>
          </cell>
          <cell r="J4304">
            <v>0</v>
          </cell>
          <cell r="K4304">
            <v>1</v>
          </cell>
          <cell r="L4304">
            <v>1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</row>
        <row r="4305">
          <cell r="D4305">
            <v>500796</v>
          </cell>
          <cell r="E4305" t="str">
            <v>Duluan Integrated School</v>
          </cell>
          <cell r="F4305">
            <v>1</v>
          </cell>
          <cell r="G4305">
            <v>1</v>
          </cell>
          <cell r="H4305">
            <v>1</v>
          </cell>
          <cell r="I4305">
            <v>0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1</v>
          </cell>
          <cell r="R4305">
            <v>1</v>
          </cell>
          <cell r="S4305">
            <v>0</v>
          </cell>
          <cell r="T4305">
            <v>0</v>
          </cell>
          <cell r="U4305">
            <v>1</v>
          </cell>
        </row>
        <row r="4306">
          <cell r="D4306">
            <v>302411</v>
          </cell>
          <cell r="E4306" t="str">
            <v>Lucero NHS</v>
          </cell>
          <cell r="F4306">
            <v>1</v>
          </cell>
          <cell r="G4306">
            <v>0</v>
          </cell>
          <cell r="H4306">
            <v>1</v>
          </cell>
          <cell r="I4306">
            <v>0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1</v>
          </cell>
          <cell r="O4306">
            <v>0</v>
          </cell>
          <cell r="P4306">
            <v>1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>
            <v>1</v>
          </cell>
        </row>
        <row r="4307">
          <cell r="D4307">
            <v>302311</v>
          </cell>
          <cell r="E4307" t="str">
            <v>Guadalupe NHS</v>
          </cell>
          <cell r="F4307">
            <v>1</v>
          </cell>
          <cell r="G4307">
            <v>1</v>
          </cell>
          <cell r="H4307">
            <v>1</v>
          </cell>
          <cell r="I4307">
            <v>1</v>
          </cell>
          <cell r="J4307">
            <v>1</v>
          </cell>
          <cell r="K4307">
            <v>1</v>
          </cell>
          <cell r="L4307">
            <v>1</v>
          </cell>
          <cell r="M4307">
            <v>1</v>
          </cell>
          <cell r="N4307">
            <v>1</v>
          </cell>
          <cell r="O4307">
            <v>1</v>
          </cell>
          <cell r="P4307">
            <v>1</v>
          </cell>
          <cell r="Q4307">
            <v>1</v>
          </cell>
          <cell r="R4307">
            <v>0</v>
          </cell>
          <cell r="S4307">
            <v>0</v>
          </cell>
          <cell r="T4307">
            <v>1</v>
          </cell>
          <cell r="U4307">
            <v>1</v>
          </cell>
        </row>
        <row r="4308">
          <cell r="D4308">
            <v>302358</v>
          </cell>
          <cell r="E4308" t="str">
            <v>Gov. Julio V. Macuja MCHS</v>
          </cell>
          <cell r="F4308">
            <v>1</v>
          </cell>
          <cell r="G4308">
            <v>1</v>
          </cell>
          <cell r="H4308">
            <v>0</v>
          </cell>
          <cell r="I4308">
            <v>0</v>
          </cell>
          <cell r="J4308">
            <v>0</v>
          </cell>
          <cell r="K4308">
            <v>1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1</v>
          </cell>
          <cell r="R4308">
            <v>0</v>
          </cell>
          <cell r="S4308">
            <v>0</v>
          </cell>
          <cell r="T4308">
            <v>0</v>
          </cell>
          <cell r="U4308">
            <v>1</v>
          </cell>
        </row>
        <row r="4309">
          <cell r="D4309">
            <v>302720</v>
          </cell>
          <cell r="E4309" t="str">
            <v>Ramon Torres Dulao NHS</v>
          </cell>
          <cell r="F4309">
            <v>1</v>
          </cell>
          <cell r="G4309">
            <v>1</v>
          </cell>
          <cell r="H4309">
            <v>1</v>
          </cell>
          <cell r="I4309">
            <v>1</v>
          </cell>
          <cell r="J4309">
            <v>1</v>
          </cell>
          <cell r="K4309">
            <v>1</v>
          </cell>
          <cell r="L4309">
            <v>1</v>
          </cell>
          <cell r="M4309">
            <v>1</v>
          </cell>
          <cell r="N4309">
            <v>1</v>
          </cell>
          <cell r="O4309">
            <v>1</v>
          </cell>
          <cell r="P4309">
            <v>1</v>
          </cell>
          <cell r="Q4309">
            <v>1</v>
          </cell>
          <cell r="R4309">
            <v>1</v>
          </cell>
          <cell r="S4309">
            <v>0</v>
          </cell>
          <cell r="T4309">
            <v>1</v>
          </cell>
          <cell r="U4309">
            <v>1</v>
          </cell>
        </row>
        <row r="4310">
          <cell r="D4310">
            <v>302749</v>
          </cell>
          <cell r="E4310" t="str">
            <v>Mandurriao NHS</v>
          </cell>
          <cell r="F4310">
            <v>1</v>
          </cell>
          <cell r="G4310">
            <v>1</v>
          </cell>
          <cell r="H4310">
            <v>1</v>
          </cell>
          <cell r="I4310">
            <v>1</v>
          </cell>
          <cell r="J4310">
            <v>1</v>
          </cell>
          <cell r="K4310">
            <v>1</v>
          </cell>
          <cell r="L4310">
            <v>0</v>
          </cell>
          <cell r="M4310">
            <v>1</v>
          </cell>
          <cell r="N4310">
            <v>1</v>
          </cell>
          <cell r="O4310">
            <v>1</v>
          </cell>
          <cell r="P4310">
            <v>1</v>
          </cell>
          <cell r="Q4310">
            <v>1</v>
          </cell>
          <cell r="R4310">
            <v>0</v>
          </cell>
          <cell r="S4310">
            <v>1</v>
          </cell>
          <cell r="T4310">
            <v>0</v>
          </cell>
          <cell r="U4310">
            <v>1</v>
          </cell>
        </row>
        <row r="4311">
          <cell r="D4311">
            <v>302742</v>
          </cell>
          <cell r="E4311" t="str">
            <v>Jalandoni Memorial National High School</v>
          </cell>
          <cell r="F4311">
            <v>1</v>
          </cell>
          <cell r="G4311">
            <v>1</v>
          </cell>
          <cell r="H4311">
            <v>1</v>
          </cell>
          <cell r="I4311">
            <v>0</v>
          </cell>
          <cell r="J4311">
            <v>0</v>
          </cell>
          <cell r="K4311">
            <v>1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1</v>
          </cell>
          <cell r="Q4311">
            <v>1</v>
          </cell>
          <cell r="R4311">
            <v>0</v>
          </cell>
          <cell r="S4311">
            <v>0</v>
          </cell>
          <cell r="T4311">
            <v>0</v>
          </cell>
          <cell r="U4311">
            <v>1</v>
          </cell>
        </row>
        <row r="4312">
          <cell r="D4312">
            <v>310704</v>
          </cell>
          <cell r="E4312" t="str">
            <v>Gen. Leandro Fullon NS</v>
          </cell>
          <cell r="F4312">
            <v>1</v>
          </cell>
          <cell r="G4312">
            <v>1</v>
          </cell>
          <cell r="H4312">
            <v>1</v>
          </cell>
          <cell r="I4312">
            <v>1</v>
          </cell>
          <cell r="J4312">
            <v>1</v>
          </cell>
          <cell r="K4312">
            <v>1</v>
          </cell>
          <cell r="L4312">
            <v>0</v>
          </cell>
          <cell r="M4312">
            <v>1</v>
          </cell>
          <cell r="N4312">
            <v>1</v>
          </cell>
          <cell r="O4312">
            <v>1</v>
          </cell>
          <cell r="P4312">
            <v>1</v>
          </cell>
          <cell r="Q4312">
            <v>1</v>
          </cell>
          <cell r="R4312">
            <v>0</v>
          </cell>
          <cell r="S4312">
            <v>0</v>
          </cell>
          <cell r="T4312">
            <v>1</v>
          </cell>
          <cell r="U4312">
            <v>1</v>
          </cell>
        </row>
        <row r="4313">
          <cell r="D4313">
            <v>501358</v>
          </cell>
          <cell r="E4313" t="str">
            <v>President Manuel A. Roxas Memorial Integrated School - SPED</v>
          </cell>
          <cell r="F4313">
            <v>0</v>
          </cell>
          <cell r="G4313">
            <v>0</v>
          </cell>
          <cell r="H4313">
            <v>0</v>
          </cell>
          <cell r="I4313">
            <v>0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</row>
        <row r="4314">
          <cell r="D4314">
            <v>302365</v>
          </cell>
          <cell r="E4314" t="str">
            <v>Mag-aba National High School</v>
          </cell>
          <cell r="F4314">
            <v>1</v>
          </cell>
          <cell r="G4314">
            <v>1</v>
          </cell>
          <cell r="H4314">
            <v>1</v>
          </cell>
          <cell r="I4314">
            <v>1</v>
          </cell>
          <cell r="J4314">
            <v>1</v>
          </cell>
          <cell r="K4314">
            <v>1</v>
          </cell>
          <cell r="L4314">
            <v>1</v>
          </cell>
          <cell r="M4314">
            <v>1</v>
          </cell>
          <cell r="N4314">
            <v>1</v>
          </cell>
          <cell r="O4314">
            <v>1</v>
          </cell>
          <cell r="P4314">
            <v>1</v>
          </cell>
          <cell r="Q4314">
            <v>1</v>
          </cell>
          <cell r="R4314">
            <v>1</v>
          </cell>
          <cell r="S4314">
            <v>1</v>
          </cell>
          <cell r="T4314">
            <v>1</v>
          </cell>
          <cell r="U4314">
            <v>1</v>
          </cell>
        </row>
        <row r="4315">
          <cell r="D4315">
            <v>302747</v>
          </cell>
          <cell r="E4315" t="str">
            <v>La Paz NHS</v>
          </cell>
          <cell r="F4315">
            <v>0</v>
          </cell>
          <cell r="G4315">
            <v>1</v>
          </cell>
          <cell r="H4315">
            <v>1</v>
          </cell>
          <cell r="I4315">
            <v>1</v>
          </cell>
          <cell r="J4315">
            <v>1</v>
          </cell>
          <cell r="K4315">
            <v>1</v>
          </cell>
          <cell r="L4315">
            <v>0</v>
          </cell>
          <cell r="M4315">
            <v>1</v>
          </cell>
          <cell r="N4315">
            <v>1</v>
          </cell>
          <cell r="O4315">
            <v>1</v>
          </cell>
          <cell r="P4315">
            <v>1</v>
          </cell>
          <cell r="Q4315">
            <v>1</v>
          </cell>
          <cell r="R4315">
            <v>0</v>
          </cell>
          <cell r="S4315">
            <v>1</v>
          </cell>
          <cell r="T4315">
            <v>1</v>
          </cell>
          <cell r="U4315">
            <v>0</v>
          </cell>
        </row>
        <row r="4316">
          <cell r="D4316">
            <v>302366</v>
          </cell>
          <cell r="E4316" t="str">
            <v>Moscoso-Rios NHS</v>
          </cell>
          <cell r="F4316">
            <v>1</v>
          </cell>
          <cell r="G4316">
            <v>1</v>
          </cell>
          <cell r="H4316">
            <v>0</v>
          </cell>
          <cell r="I4316">
            <v>1</v>
          </cell>
          <cell r="J4316">
            <v>1</v>
          </cell>
          <cell r="K4316">
            <v>1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1</v>
          </cell>
          <cell r="Q4316">
            <v>1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</row>
        <row r="4317">
          <cell r="D4317">
            <v>302743</v>
          </cell>
          <cell r="E4317" t="str">
            <v>Bo. Obrero NHS</v>
          </cell>
          <cell r="F4317">
            <v>1</v>
          </cell>
          <cell r="G4317">
            <v>0</v>
          </cell>
          <cell r="H4317">
            <v>1</v>
          </cell>
          <cell r="I4317">
            <v>1</v>
          </cell>
          <cell r="J4317">
            <v>0</v>
          </cell>
          <cell r="K4317">
            <v>1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1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>
            <v>1</v>
          </cell>
        </row>
        <row r="4318">
          <cell r="D4318">
            <v>302329</v>
          </cell>
          <cell r="E4318" t="str">
            <v>Ondoy National High School</v>
          </cell>
          <cell r="F4318">
            <v>1</v>
          </cell>
          <cell r="G4318">
            <v>1</v>
          </cell>
          <cell r="H4318">
            <v>1</v>
          </cell>
          <cell r="I4318">
            <v>0</v>
          </cell>
          <cell r="J4318">
            <v>0</v>
          </cell>
          <cell r="K4318">
            <v>1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1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</row>
        <row r="4319">
          <cell r="D4319">
            <v>310811</v>
          </cell>
          <cell r="E4319" t="str">
            <v>YATING NATIONAL HIGH SCHOOL</v>
          </cell>
          <cell r="F4319">
            <v>1</v>
          </cell>
          <cell r="G4319">
            <v>1</v>
          </cell>
          <cell r="H4319">
            <v>1</v>
          </cell>
          <cell r="I4319">
            <v>1</v>
          </cell>
          <cell r="J4319">
            <v>1</v>
          </cell>
          <cell r="K4319">
            <v>1</v>
          </cell>
          <cell r="L4319">
            <v>0</v>
          </cell>
          <cell r="M4319">
            <v>0</v>
          </cell>
          <cell r="N4319">
            <v>1</v>
          </cell>
          <cell r="O4319">
            <v>1</v>
          </cell>
          <cell r="P4319">
            <v>1</v>
          </cell>
          <cell r="Q4319">
            <v>1</v>
          </cell>
          <cell r="R4319">
            <v>1</v>
          </cell>
          <cell r="S4319">
            <v>0</v>
          </cell>
          <cell r="T4319">
            <v>0</v>
          </cell>
          <cell r="U4319">
            <v>1</v>
          </cell>
        </row>
        <row r="4320">
          <cell r="D4320">
            <v>302377</v>
          </cell>
          <cell r="E4320" t="str">
            <v>Sebaste HS</v>
          </cell>
          <cell r="F4320">
            <v>1</v>
          </cell>
          <cell r="G4320">
            <v>1</v>
          </cell>
          <cell r="H4320">
            <v>1</v>
          </cell>
          <cell r="I4320">
            <v>1</v>
          </cell>
          <cell r="J4320">
            <v>1</v>
          </cell>
          <cell r="K4320">
            <v>1</v>
          </cell>
          <cell r="L4320">
            <v>1</v>
          </cell>
          <cell r="M4320">
            <v>0</v>
          </cell>
          <cell r="N4320">
            <v>0</v>
          </cell>
          <cell r="O4320">
            <v>0</v>
          </cell>
          <cell r="P4320">
            <v>1</v>
          </cell>
          <cell r="Q4320">
            <v>1</v>
          </cell>
          <cell r="R4320">
            <v>0</v>
          </cell>
          <cell r="S4320">
            <v>0</v>
          </cell>
          <cell r="T4320">
            <v>1</v>
          </cell>
          <cell r="U4320">
            <v>0</v>
          </cell>
        </row>
        <row r="4321">
          <cell r="D4321">
            <v>302364</v>
          </cell>
          <cell r="E4321" t="str">
            <v>Lirio M. Escaño NHS</v>
          </cell>
          <cell r="F4321">
            <v>1</v>
          </cell>
          <cell r="G4321">
            <v>0</v>
          </cell>
          <cell r="H4321">
            <v>0</v>
          </cell>
          <cell r="I4321">
            <v>0</v>
          </cell>
          <cell r="J4321">
            <v>0</v>
          </cell>
          <cell r="K4321">
            <v>1</v>
          </cell>
          <cell r="L4321">
            <v>1</v>
          </cell>
          <cell r="M4321">
            <v>1</v>
          </cell>
          <cell r="N4321">
            <v>0</v>
          </cell>
          <cell r="O4321">
            <v>0</v>
          </cell>
          <cell r="P4321">
            <v>1</v>
          </cell>
          <cell r="Q4321">
            <v>1</v>
          </cell>
          <cell r="R4321">
            <v>0</v>
          </cell>
          <cell r="S4321">
            <v>0</v>
          </cell>
          <cell r="T4321">
            <v>1</v>
          </cell>
          <cell r="U4321">
            <v>0</v>
          </cell>
        </row>
        <row r="4322">
          <cell r="D4322">
            <v>501482</v>
          </cell>
          <cell r="E4322" t="str">
            <v>Lipata Integrated School</v>
          </cell>
          <cell r="F4322">
            <v>0</v>
          </cell>
          <cell r="G4322">
            <v>0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</row>
        <row r="4323">
          <cell r="D4323">
            <v>501442</v>
          </cell>
          <cell r="E4323" t="str">
            <v>Nanga Integrated School</v>
          </cell>
          <cell r="F4323">
            <v>0</v>
          </cell>
          <cell r="G4323">
            <v>0</v>
          </cell>
          <cell r="H4323">
            <v>1</v>
          </cell>
          <cell r="I4323">
            <v>0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1</v>
          </cell>
          <cell r="Q4323">
            <v>1</v>
          </cell>
          <cell r="R4323">
            <v>0</v>
          </cell>
          <cell r="S4323">
            <v>0</v>
          </cell>
          <cell r="T4323">
            <v>1</v>
          </cell>
          <cell r="U4323">
            <v>0</v>
          </cell>
        </row>
        <row r="4324">
          <cell r="D4324">
            <v>302447</v>
          </cell>
          <cell r="E4324" t="str">
            <v>Ambrosio Maido MNHS</v>
          </cell>
          <cell r="F4324">
            <v>1</v>
          </cell>
          <cell r="G4324">
            <v>1</v>
          </cell>
          <cell r="H4324">
            <v>0</v>
          </cell>
          <cell r="I4324">
            <v>0</v>
          </cell>
          <cell r="J4324">
            <v>1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1</v>
          </cell>
          <cell r="R4324">
            <v>1</v>
          </cell>
          <cell r="S4324">
            <v>0</v>
          </cell>
          <cell r="T4324">
            <v>0</v>
          </cell>
          <cell r="U4324">
            <v>0</v>
          </cell>
        </row>
        <row r="4325">
          <cell r="D4325">
            <v>302341</v>
          </cell>
          <cell r="E4325" t="str">
            <v>Antique NS</v>
          </cell>
          <cell r="F4325">
            <v>1</v>
          </cell>
          <cell r="G4325">
            <v>0</v>
          </cell>
          <cell r="H4325">
            <v>0</v>
          </cell>
          <cell r="I4325">
            <v>0</v>
          </cell>
          <cell r="J4325">
            <v>1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1</v>
          </cell>
          <cell r="R4325">
            <v>0</v>
          </cell>
          <cell r="S4325">
            <v>0</v>
          </cell>
          <cell r="T4325">
            <v>1</v>
          </cell>
          <cell r="U4325">
            <v>1</v>
          </cell>
        </row>
        <row r="4326">
          <cell r="D4326">
            <v>302333</v>
          </cell>
          <cell r="E4326" t="str">
            <v>Rizal J. Rodriguez Sr. NHS</v>
          </cell>
          <cell r="F4326">
            <v>1</v>
          </cell>
          <cell r="G4326">
            <v>1</v>
          </cell>
          <cell r="H4326">
            <v>0</v>
          </cell>
          <cell r="I4326">
            <v>0</v>
          </cell>
          <cell r="J4326">
            <v>0</v>
          </cell>
          <cell r="K4326">
            <v>1</v>
          </cell>
          <cell r="L4326">
            <v>1</v>
          </cell>
          <cell r="M4326">
            <v>0</v>
          </cell>
          <cell r="N4326">
            <v>0</v>
          </cell>
          <cell r="O4326">
            <v>0</v>
          </cell>
          <cell r="P4326">
            <v>1</v>
          </cell>
          <cell r="Q4326">
            <v>1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</row>
        <row r="4327">
          <cell r="D4327">
            <v>302354</v>
          </cell>
          <cell r="E4327" t="str">
            <v>Egaña National High School</v>
          </cell>
          <cell r="F4327">
            <v>1</v>
          </cell>
          <cell r="G4327">
            <v>0</v>
          </cell>
          <cell r="H4327">
            <v>0</v>
          </cell>
          <cell r="I4327">
            <v>0</v>
          </cell>
          <cell r="J4327">
            <v>0</v>
          </cell>
          <cell r="K4327">
            <v>1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1</v>
          </cell>
        </row>
        <row r="4328">
          <cell r="D4328">
            <v>302427</v>
          </cell>
          <cell r="E4328" t="str">
            <v>Agsanayan National High School</v>
          </cell>
          <cell r="F4328">
            <v>0</v>
          </cell>
          <cell r="G4328">
            <v>1</v>
          </cell>
          <cell r="H4328">
            <v>1</v>
          </cell>
          <cell r="I4328">
            <v>1</v>
          </cell>
          <cell r="J4328">
            <v>1</v>
          </cell>
          <cell r="K4328">
            <v>1</v>
          </cell>
          <cell r="L4328">
            <v>1</v>
          </cell>
          <cell r="M4328">
            <v>0</v>
          </cell>
          <cell r="N4328">
            <v>1</v>
          </cell>
          <cell r="O4328">
            <v>1</v>
          </cell>
          <cell r="P4328">
            <v>1</v>
          </cell>
          <cell r="Q4328">
            <v>1</v>
          </cell>
          <cell r="R4328">
            <v>0</v>
          </cell>
          <cell r="S4328">
            <v>0</v>
          </cell>
          <cell r="T4328">
            <v>1</v>
          </cell>
          <cell r="U4328">
            <v>0</v>
          </cell>
        </row>
        <row r="4329">
          <cell r="D4329">
            <v>302382</v>
          </cell>
          <cell r="E4329" t="str">
            <v>Tinogboc NHS</v>
          </cell>
          <cell r="F4329">
            <v>0</v>
          </cell>
          <cell r="G4329">
            <v>1</v>
          </cell>
          <cell r="H4329">
            <v>0</v>
          </cell>
          <cell r="I4329">
            <v>1</v>
          </cell>
          <cell r="J4329">
            <v>1</v>
          </cell>
          <cell r="K4329">
            <v>0</v>
          </cell>
          <cell r="L4329">
            <v>1</v>
          </cell>
          <cell r="M4329">
            <v>0</v>
          </cell>
          <cell r="N4329">
            <v>0</v>
          </cell>
          <cell r="O4329">
            <v>0</v>
          </cell>
          <cell r="P4329">
            <v>1</v>
          </cell>
          <cell r="Q4329">
            <v>1</v>
          </cell>
          <cell r="R4329">
            <v>0</v>
          </cell>
          <cell r="S4329">
            <v>0</v>
          </cell>
          <cell r="T4329">
            <v>0</v>
          </cell>
          <cell r="U4329">
            <v>0</v>
          </cell>
        </row>
        <row r="4330">
          <cell r="D4330">
            <v>302362</v>
          </cell>
          <cell r="E4330" t="str">
            <v>Laua-an NHS</v>
          </cell>
          <cell r="F4330">
            <v>1</v>
          </cell>
          <cell r="G4330">
            <v>1</v>
          </cell>
          <cell r="H4330">
            <v>1</v>
          </cell>
          <cell r="I4330">
            <v>1</v>
          </cell>
          <cell r="J4330">
            <v>1</v>
          </cell>
          <cell r="K4330">
            <v>1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1</v>
          </cell>
          <cell r="Q4330">
            <v>1</v>
          </cell>
          <cell r="R4330">
            <v>0</v>
          </cell>
          <cell r="S4330">
            <v>0</v>
          </cell>
          <cell r="T4330">
            <v>1</v>
          </cell>
          <cell r="U4330">
            <v>1</v>
          </cell>
        </row>
        <row r="4331">
          <cell r="D4331">
            <v>500550</v>
          </cell>
          <cell r="E4331" t="str">
            <v>A. Bonifacio Integrated School</v>
          </cell>
          <cell r="F4331">
            <v>1</v>
          </cell>
          <cell r="G4331">
            <v>1</v>
          </cell>
          <cell r="H4331">
            <v>1</v>
          </cell>
          <cell r="I4331">
            <v>0</v>
          </cell>
          <cell r="J4331">
            <v>1</v>
          </cell>
          <cell r="K4331">
            <v>1</v>
          </cell>
          <cell r="L4331">
            <v>0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1</v>
          </cell>
          <cell r="R4331">
            <v>1</v>
          </cell>
          <cell r="S4331">
            <v>1</v>
          </cell>
          <cell r="T4331">
            <v>1</v>
          </cell>
          <cell r="U4331">
            <v>1</v>
          </cell>
        </row>
        <row r="4332">
          <cell r="D4332">
            <v>302434</v>
          </cell>
          <cell r="E4332" t="str">
            <v>Nueva Valencia National High School</v>
          </cell>
          <cell r="F4332">
            <v>1</v>
          </cell>
          <cell r="G4332">
            <v>1</v>
          </cell>
          <cell r="H4332">
            <v>1</v>
          </cell>
          <cell r="I4332">
            <v>0</v>
          </cell>
          <cell r="J4332">
            <v>1</v>
          </cell>
          <cell r="K4332">
            <v>1</v>
          </cell>
          <cell r="L4332">
            <v>1</v>
          </cell>
          <cell r="M4332">
            <v>0</v>
          </cell>
          <cell r="N4332">
            <v>1</v>
          </cell>
          <cell r="O4332">
            <v>1</v>
          </cell>
          <cell r="P4332">
            <v>1</v>
          </cell>
          <cell r="Q4332">
            <v>1</v>
          </cell>
          <cell r="R4332">
            <v>1</v>
          </cell>
          <cell r="S4332">
            <v>1</v>
          </cell>
          <cell r="T4332">
            <v>1</v>
          </cell>
          <cell r="U4332">
            <v>1</v>
          </cell>
        </row>
        <row r="4333">
          <cell r="D4333">
            <v>302302</v>
          </cell>
          <cell r="E4333" t="str">
            <v>Candelaria NHS</v>
          </cell>
          <cell r="F4333">
            <v>1</v>
          </cell>
          <cell r="G4333">
            <v>1</v>
          </cell>
          <cell r="H4333">
            <v>1</v>
          </cell>
          <cell r="I4333">
            <v>0</v>
          </cell>
          <cell r="J4333">
            <v>1</v>
          </cell>
          <cell r="K4333">
            <v>1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1</v>
          </cell>
          <cell r="Q4333">
            <v>1</v>
          </cell>
          <cell r="R4333">
            <v>0</v>
          </cell>
          <cell r="S4333">
            <v>0</v>
          </cell>
          <cell r="T4333">
            <v>0</v>
          </cell>
          <cell r="U4333">
            <v>1</v>
          </cell>
        </row>
        <row r="4334">
          <cell r="D4334">
            <v>302373</v>
          </cell>
          <cell r="E4334" t="str">
            <v>Pis-anan National High Sshool</v>
          </cell>
          <cell r="F4334">
            <v>1</v>
          </cell>
          <cell r="G4334">
            <v>1</v>
          </cell>
          <cell r="H4334">
            <v>1</v>
          </cell>
          <cell r="I4334">
            <v>1</v>
          </cell>
          <cell r="J4334">
            <v>1</v>
          </cell>
          <cell r="K4334">
            <v>1</v>
          </cell>
          <cell r="L4334">
            <v>1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1</v>
          </cell>
          <cell r="R4334">
            <v>0</v>
          </cell>
          <cell r="S4334">
            <v>0</v>
          </cell>
          <cell r="T4334">
            <v>1</v>
          </cell>
          <cell r="U4334">
            <v>0</v>
          </cell>
        </row>
        <row r="4335">
          <cell r="D4335">
            <v>302299</v>
          </cell>
          <cell r="E4335" t="str">
            <v>CALIZO NATIONAL HIGH SCHOOL</v>
          </cell>
          <cell r="F4335">
            <v>1</v>
          </cell>
          <cell r="G4335">
            <v>0</v>
          </cell>
          <cell r="H4335">
            <v>1</v>
          </cell>
          <cell r="I4335">
            <v>0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1</v>
          </cell>
          <cell r="R4335">
            <v>1</v>
          </cell>
          <cell r="S4335">
            <v>0</v>
          </cell>
          <cell r="T4335">
            <v>1</v>
          </cell>
          <cell r="U4335">
            <v>0</v>
          </cell>
        </row>
        <row r="4336">
          <cell r="D4336">
            <v>302381</v>
          </cell>
          <cell r="E4336" t="str">
            <v>Sta. Justa National High School</v>
          </cell>
          <cell r="F4336">
            <v>1</v>
          </cell>
          <cell r="G4336">
            <v>0</v>
          </cell>
          <cell r="H4336">
            <v>1</v>
          </cell>
          <cell r="I4336">
            <v>0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1</v>
          </cell>
          <cell r="R4336">
            <v>0</v>
          </cell>
          <cell r="S4336">
            <v>0</v>
          </cell>
          <cell r="T4336">
            <v>1</v>
          </cell>
          <cell r="U4336">
            <v>0</v>
          </cell>
        </row>
        <row r="4337">
          <cell r="D4337">
            <v>500191</v>
          </cell>
          <cell r="E4337" t="str">
            <v>TCT-AR Foundation Integrated School</v>
          </cell>
          <cell r="F4337">
            <v>1</v>
          </cell>
          <cell r="G4337">
            <v>1</v>
          </cell>
          <cell r="H4337">
            <v>1</v>
          </cell>
          <cell r="I4337">
            <v>1</v>
          </cell>
          <cell r="J4337">
            <v>1</v>
          </cell>
          <cell r="K4337">
            <v>1</v>
          </cell>
          <cell r="L4337">
            <v>1</v>
          </cell>
          <cell r="M4337">
            <v>0</v>
          </cell>
          <cell r="N4337">
            <v>1</v>
          </cell>
          <cell r="O4337">
            <v>0</v>
          </cell>
          <cell r="P4337">
            <v>1</v>
          </cell>
          <cell r="Q4337">
            <v>1</v>
          </cell>
          <cell r="R4337">
            <v>1</v>
          </cell>
          <cell r="S4337">
            <v>1</v>
          </cell>
          <cell r="T4337">
            <v>1</v>
          </cell>
          <cell r="U4337">
            <v>1</v>
          </cell>
        </row>
        <row r="4338">
          <cell r="D4338">
            <v>302367</v>
          </cell>
          <cell r="E4338" t="str">
            <v>Northern Antique Vocational School</v>
          </cell>
          <cell r="F4338">
            <v>0</v>
          </cell>
          <cell r="G4338">
            <v>0</v>
          </cell>
          <cell r="H4338">
            <v>1</v>
          </cell>
          <cell r="I4338">
            <v>0</v>
          </cell>
          <cell r="J4338">
            <v>1</v>
          </cell>
          <cell r="K4338">
            <v>0</v>
          </cell>
          <cell r="L4338">
            <v>0</v>
          </cell>
          <cell r="M4338">
            <v>1</v>
          </cell>
          <cell r="N4338">
            <v>0</v>
          </cell>
          <cell r="O4338">
            <v>1</v>
          </cell>
          <cell r="P4338">
            <v>0</v>
          </cell>
          <cell r="Q4338">
            <v>1</v>
          </cell>
          <cell r="R4338">
            <v>0</v>
          </cell>
          <cell r="S4338">
            <v>0</v>
          </cell>
          <cell r="T4338">
            <v>1</v>
          </cell>
          <cell r="U4338">
            <v>1</v>
          </cell>
        </row>
        <row r="4339">
          <cell r="D4339">
            <v>302431</v>
          </cell>
          <cell r="E4339" t="str">
            <v>Getulio NHS</v>
          </cell>
          <cell r="F4339">
            <v>1</v>
          </cell>
          <cell r="G4339">
            <v>1</v>
          </cell>
          <cell r="H4339">
            <v>0</v>
          </cell>
          <cell r="I4339">
            <v>1</v>
          </cell>
          <cell r="J4339">
            <v>1</v>
          </cell>
          <cell r="K4339">
            <v>1</v>
          </cell>
          <cell r="L4339">
            <v>0</v>
          </cell>
          <cell r="M4339">
            <v>1</v>
          </cell>
          <cell r="N4339">
            <v>1</v>
          </cell>
          <cell r="O4339">
            <v>1</v>
          </cell>
          <cell r="P4339">
            <v>1</v>
          </cell>
          <cell r="Q4339">
            <v>1</v>
          </cell>
          <cell r="R4339">
            <v>1</v>
          </cell>
          <cell r="S4339">
            <v>1</v>
          </cell>
          <cell r="T4339">
            <v>1</v>
          </cell>
          <cell r="U4339">
            <v>1</v>
          </cell>
        </row>
        <row r="4340">
          <cell r="D4340">
            <v>500173</v>
          </cell>
          <cell r="E4340" t="str">
            <v>Tamalagon Integrated School</v>
          </cell>
          <cell r="F4340">
            <v>1</v>
          </cell>
          <cell r="G4340">
            <v>1</v>
          </cell>
          <cell r="H4340">
            <v>1</v>
          </cell>
          <cell r="I4340">
            <v>1</v>
          </cell>
          <cell r="J4340">
            <v>1</v>
          </cell>
          <cell r="K4340">
            <v>1</v>
          </cell>
          <cell r="L4340">
            <v>0</v>
          </cell>
          <cell r="M4340">
            <v>1</v>
          </cell>
          <cell r="N4340">
            <v>1</v>
          </cell>
          <cell r="O4340">
            <v>1</v>
          </cell>
          <cell r="P4340">
            <v>1</v>
          </cell>
          <cell r="Q4340">
            <v>1</v>
          </cell>
          <cell r="R4340">
            <v>1</v>
          </cell>
          <cell r="S4340">
            <v>0</v>
          </cell>
          <cell r="T4340">
            <v>0</v>
          </cell>
          <cell r="U4340">
            <v>1</v>
          </cell>
        </row>
        <row r="4341">
          <cell r="D4341">
            <v>302355</v>
          </cell>
          <cell r="E4341" t="str">
            <v>Gamad-Sto. Tomas NHS</v>
          </cell>
          <cell r="F4341">
            <v>0</v>
          </cell>
          <cell r="G4341">
            <v>1</v>
          </cell>
          <cell r="H4341">
            <v>0</v>
          </cell>
          <cell r="I4341">
            <v>0</v>
          </cell>
          <cell r="J4341">
            <v>0</v>
          </cell>
          <cell r="K4341">
            <v>1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1</v>
          </cell>
          <cell r="Q4341">
            <v>1</v>
          </cell>
          <cell r="R4341">
            <v>0</v>
          </cell>
          <cell r="S4341">
            <v>0</v>
          </cell>
          <cell r="T4341">
            <v>1</v>
          </cell>
          <cell r="U4341">
            <v>1</v>
          </cell>
        </row>
        <row r="4342">
          <cell r="D4342">
            <v>302309</v>
          </cell>
          <cell r="E4342" t="str">
            <v>Jose Feliciano Meñez Memorial National High School</v>
          </cell>
          <cell r="F4342">
            <v>0</v>
          </cell>
          <cell r="G4342">
            <v>1</v>
          </cell>
          <cell r="H4342">
            <v>0</v>
          </cell>
          <cell r="I4342">
            <v>1</v>
          </cell>
          <cell r="J4342">
            <v>1</v>
          </cell>
          <cell r="K4342">
            <v>0</v>
          </cell>
          <cell r="L4342">
            <v>1</v>
          </cell>
          <cell r="M4342">
            <v>1</v>
          </cell>
          <cell r="N4342">
            <v>1</v>
          </cell>
          <cell r="O4342">
            <v>1</v>
          </cell>
          <cell r="P4342">
            <v>1</v>
          </cell>
          <cell r="Q4342">
            <v>1</v>
          </cell>
          <cell r="R4342">
            <v>0</v>
          </cell>
          <cell r="S4342">
            <v>0</v>
          </cell>
          <cell r="T4342">
            <v>1</v>
          </cell>
          <cell r="U4342">
            <v>0</v>
          </cell>
        </row>
        <row r="4343">
          <cell r="D4343">
            <v>302807</v>
          </cell>
          <cell r="E4343" t="str">
            <v>Salngan National High School</v>
          </cell>
          <cell r="F4343">
            <v>1</v>
          </cell>
          <cell r="G4343">
            <v>1</v>
          </cell>
          <cell r="H4343">
            <v>0</v>
          </cell>
          <cell r="I4343">
            <v>0</v>
          </cell>
          <cell r="J4343">
            <v>0</v>
          </cell>
          <cell r="K4343">
            <v>1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1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>
            <v>1</v>
          </cell>
        </row>
        <row r="4344">
          <cell r="D4344">
            <v>310703</v>
          </cell>
          <cell r="E4344" t="str">
            <v>Sibalom National High School</v>
          </cell>
          <cell r="F4344">
            <v>1</v>
          </cell>
          <cell r="G4344">
            <v>1</v>
          </cell>
          <cell r="H4344">
            <v>1</v>
          </cell>
          <cell r="I4344">
            <v>0</v>
          </cell>
          <cell r="J4344">
            <v>1</v>
          </cell>
          <cell r="K4344">
            <v>1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1</v>
          </cell>
          <cell r="Q4344">
            <v>1</v>
          </cell>
          <cell r="R4344">
            <v>0</v>
          </cell>
          <cell r="S4344">
            <v>0</v>
          </cell>
          <cell r="T4344">
            <v>1</v>
          </cell>
          <cell r="U4344">
            <v>1</v>
          </cell>
        </row>
        <row r="4345">
          <cell r="D4345">
            <v>302754</v>
          </cell>
          <cell r="E4345" t="str">
            <v>San Miguel NHS</v>
          </cell>
          <cell r="F4345">
            <v>1</v>
          </cell>
          <cell r="G4345">
            <v>1</v>
          </cell>
          <cell r="H4345">
            <v>1</v>
          </cell>
          <cell r="I4345">
            <v>1</v>
          </cell>
          <cell r="J4345">
            <v>1</v>
          </cell>
          <cell r="K4345">
            <v>1</v>
          </cell>
          <cell r="L4345">
            <v>1</v>
          </cell>
          <cell r="M4345">
            <v>1</v>
          </cell>
          <cell r="N4345">
            <v>1</v>
          </cell>
          <cell r="O4345">
            <v>1</v>
          </cell>
          <cell r="P4345">
            <v>1</v>
          </cell>
          <cell r="Q4345">
            <v>1</v>
          </cell>
          <cell r="R4345">
            <v>1</v>
          </cell>
          <cell r="S4345">
            <v>1</v>
          </cell>
          <cell r="T4345">
            <v>1</v>
          </cell>
          <cell r="U4345">
            <v>1</v>
          </cell>
        </row>
        <row r="4346">
          <cell r="D4346">
            <v>501496</v>
          </cell>
          <cell r="E4346" t="str">
            <v>Muyco Integrated School</v>
          </cell>
          <cell r="F4346">
            <v>0</v>
          </cell>
          <cell r="G4346">
            <v>0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</row>
        <row r="4347">
          <cell r="D4347">
            <v>310707</v>
          </cell>
          <cell r="E4347" t="str">
            <v>Gov. Evelio B. Javier MNHS</v>
          </cell>
          <cell r="F4347">
            <v>1</v>
          </cell>
          <cell r="G4347">
            <v>0</v>
          </cell>
          <cell r="H4347">
            <v>0</v>
          </cell>
          <cell r="I4347">
            <v>1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1</v>
          </cell>
          <cell r="Q4347">
            <v>0</v>
          </cell>
          <cell r="R4347">
            <v>0</v>
          </cell>
          <cell r="S4347">
            <v>0</v>
          </cell>
          <cell r="T4347">
            <v>1</v>
          </cell>
          <cell r="U4347">
            <v>0</v>
          </cell>
        </row>
        <row r="4348">
          <cell r="D4348">
            <v>501093</v>
          </cell>
          <cell r="E4348" t="str">
            <v>Celestino D. Diaz Integrated School</v>
          </cell>
          <cell r="F4348">
            <v>1</v>
          </cell>
          <cell r="G4348">
            <v>0</v>
          </cell>
          <cell r="H4348">
            <v>0</v>
          </cell>
          <cell r="I4348">
            <v>0</v>
          </cell>
          <cell r="J4348">
            <v>1</v>
          </cell>
          <cell r="K4348">
            <v>1</v>
          </cell>
          <cell r="L4348">
            <v>0</v>
          </cell>
          <cell r="M4348">
            <v>0</v>
          </cell>
          <cell r="N4348">
            <v>1</v>
          </cell>
          <cell r="O4348">
            <v>1</v>
          </cell>
          <cell r="P4348">
            <v>1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1</v>
          </cell>
        </row>
        <row r="4349">
          <cell r="D4349">
            <v>302348</v>
          </cell>
          <cell r="E4349" t="str">
            <v>Bitadton National High School</v>
          </cell>
          <cell r="F4349">
            <v>1</v>
          </cell>
          <cell r="G4349">
            <v>0</v>
          </cell>
          <cell r="H4349">
            <v>1</v>
          </cell>
          <cell r="I4349">
            <v>0</v>
          </cell>
          <cell r="J4349">
            <v>0</v>
          </cell>
          <cell r="K4349">
            <v>1</v>
          </cell>
          <cell r="L4349">
            <v>0</v>
          </cell>
          <cell r="M4349">
            <v>1</v>
          </cell>
          <cell r="N4349">
            <v>1</v>
          </cell>
          <cell r="O4349">
            <v>1</v>
          </cell>
          <cell r="P4349">
            <v>1</v>
          </cell>
          <cell r="Q4349">
            <v>1</v>
          </cell>
          <cell r="R4349">
            <v>0</v>
          </cell>
          <cell r="S4349">
            <v>0</v>
          </cell>
          <cell r="T4349">
            <v>0</v>
          </cell>
          <cell r="U4349">
            <v>1</v>
          </cell>
        </row>
        <row r="4350">
          <cell r="D4350">
            <v>500174</v>
          </cell>
          <cell r="E4350" t="str">
            <v>Ortega Integrated School</v>
          </cell>
          <cell r="F4350">
            <v>1</v>
          </cell>
          <cell r="G4350">
            <v>1</v>
          </cell>
          <cell r="H4350">
            <v>0</v>
          </cell>
          <cell r="I4350">
            <v>1</v>
          </cell>
          <cell r="J4350">
            <v>1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0</v>
          </cell>
          <cell r="P4350">
            <v>1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1</v>
          </cell>
        </row>
        <row r="4351">
          <cell r="D4351">
            <v>501497</v>
          </cell>
          <cell r="E4351" t="str">
            <v>Velasco Integrated School</v>
          </cell>
          <cell r="F4351">
            <v>0</v>
          </cell>
          <cell r="G4351">
            <v>0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</row>
        <row r="4352">
          <cell r="D4352">
            <v>302368</v>
          </cell>
          <cell r="E4352" t="str">
            <v>Northern Bugasong NHS</v>
          </cell>
          <cell r="F4352">
            <v>1</v>
          </cell>
          <cell r="G4352">
            <v>0</v>
          </cell>
          <cell r="H4352">
            <v>1</v>
          </cell>
          <cell r="I4352">
            <v>1</v>
          </cell>
          <cell r="J4352">
            <v>1</v>
          </cell>
          <cell r="K4352">
            <v>1</v>
          </cell>
          <cell r="L4352">
            <v>1</v>
          </cell>
          <cell r="M4352">
            <v>0</v>
          </cell>
          <cell r="N4352">
            <v>1</v>
          </cell>
          <cell r="O4352">
            <v>1</v>
          </cell>
          <cell r="P4352">
            <v>1</v>
          </cell>
          <cell r="Q4352">
            <v>1</v>
          </cell>
          <cell r="R4352">
            <v>0</v>
          </cell>
          <cell r="S4352">
            <v>0</v>
          </cell>
          <cell r="T4352">
            <v>1</v>
          </cell>
          <cell r="U4352">
            <v>1</v>
          </cell>
        </row>
        <row r="4353">
          <cell r="D4353">
            <v>302303</v>
          </cell>
          <cell r="E4353" t="str">
            <v>New Washington NCHS</v>
          </cell>
          <cell r="F4353">
            <v>1</v>
          </cell>
          <cell r="G4353">
            <v>1</v>
          </cell>
          <cell r="H4353">
            <v>1</v>
          </cell>
          <cell r="I4353">
            <v>1</v>
          </cell>
          <cell r="J4353">
            <v>1</v>
          </cell>
          <cell r="K4353">
            <v>1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1</v>
          </cell>
          <cell r="R4353">
            <v>0</v>
          </cell>
          <cell r="S4353">
            <v>0</v>
          </cell>
          <cell r="T4353">
            <v>1</v>
          </cell>
          <cell r="U4353">
            <v>1</v>
          </cell>
        </row>
        <row r="4354">
          <cell r="D4354">
            <v>310901</v>
          </cell>
          <cell r="E4354" t="str">
            <v>Ayangan National High School</v>
          </cell>
          <cell r="F4354">
            <v>1</v>
          </cell>
          <cell r="G4354">
            <v>1</v>
          </cell>
          <cell r="H4354">
            <v>1</v>
          </cell>
          <cell r="I4354">
            <v>1</v>
          </cell>
          <cell r="J4354">
            <v>1</v>
          </cell>
          <cell r="K4354">
            <v>1</v>
          </cell>
          <cell r="L4354">
            <v>1</v>
          </cell>
          <cell r="M4354">
            <v>1</v>
          </cell>
          <cell r="N4354">
            <v>1</v>
          </cell>
          <cell r="O4354">
            <v>1</v>
          </cell>
          <cell r="P4354">
            <v>1</v>
          </cell>
          <cell r="Q4354">
            <v>1</v>
          </cell>
          <cell r="R4354">
            <v>1</v>
          </cell>
          <cell r="S4354">
            <v>1</v>
          </cell>
          <cell r="T4354">
            <v>1</v>
          </cell>
          <cell r="U4354">
            <v>1</v>
          </cell>
        </row>
        <row r="4355">
          <cell r="D4355">
            <v>302324</v>
          </cell>
          <cell r="E4355" t="str">
            <v>Aklan NHS for Arts &amp; Trades</v>
          </cell>
          <cell r="F4355">
            <v>1</v>
          </cell>
          <cell r="G4355">
            <v>1</v>
          </cell>
          <cell r="H4355">
            <v>1</v>
          </cell>
          <cell r="I4355">
            <v>0</v>
          </cell>
          <cell r="J4355">
            <v>1</v>
          </cell>
          <cell r="K4355">
            <v>1</v>
          </cell>
          <cell r="L4355">
            <v>1</v>
          </cell>
          <cell r="M4355">
            <v>0</v>
          </cell>
          <cell r="N4355">
            <v>0</v>
          </cell>
          <cell r="O4355">
            <v>1</v>
          </cell>
          <cell r="P4355">
            <v>1</v>
          </cell>
          <cell r="Q4355">
            <v>1</v>
          </cell>
          <cell r="R4355">
            <v>1</v>
          </cell>
          <cell r="S4355">
            <v>0</v>
          </cell>
          <cell r="T4355">
            <v>1</v>
          </cell>
          <cell r="U4355">
            <v>1</v>
          </cell>
        </row>
        <row r="4356">
          <cell r="D4356">
            <v>302372</v>
          </cell>
          <cell r="E4356" t="str">
            <v>Patria National School</v>
          </cell>
          <cell r="F4356">
            <v>1</v>
          </cell>
          <cell r="G4356">
            <v>1</v>
          </cell>
          <cell r="H4356">
            <v>1</v>
          </cell>
          <cell r="I4356">
            <v>1</v>
          </cell>
          <cell r="J4356">
            <v>1</v>
          </cell>
          <cell r="K4356">
            <v>1</v>
          </cell>
          <cell r="L4356">
            <v>0</v>
          </cell>
          <cell r="M4356">
            <v>0</v>
          </cell>
          <cell r="N4356">
            <v>1</v>
          </cell>
          <cell r="O4356">
            <v>1</v>
          </cell>
          <cell r="P4356">
            <v>1</v>
          </cell>
          <cell r="Q4356">
            <v>1</v>
          </cell>
          <cell r="R4356">
            <v>1</v>
          </cell>
          <cell r="S4356">
            <v>0</v>
          </cell>
          <cell r="T4356">
            <v>0</v>
          </cell>
          <cell r="U4356">
            <v>1</v>
          </cell>
        </row>
        <row r="4357">
          <cell r="D4357">
            <v>311006</v>
          </cell>
          <cell r="E4357" t="str">
            <v>P.D. Monfort National Science HS</v>
          </cell>
          <cell r="F4357">
            <v>0</v>
          </cell>
          <cell r="G4357">
            <v>1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1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>
            <v>1</v>
          </cell>
        </row>
        <row r="4358">
          <cell r="D4358">
            <v>500638</v>
          </cell>
          <cell r="E4358" t="str">
            <v>Agtughangin Integrated School</v>
          </cell>
          <cell r="F4358">
            <v>1</v>
          </cell>
          <cell r="G4358">
            <v>1</v>
          </cell>
          <cell r="H4358">
            <v>0</v>
          </cell>
          <cell r="I4358">
            <v>1</v>
          </cell>
          <cell r="J4358">
            <v>1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1</v>
          </cell>
          <cell r="Q4358">
            <v>1</v>
          </cell>
          <cell r="R4358">
            <v>1</v>
          </cell>
          <cell r="S4358">
            <v>0</v>
          </cell>
          <cell r="T4358">
            <v>0</v>
          </cell>
          <cell r="U4358">
            <v>1</v>
          </cell>
        </row>
        <row r="4359">
          <cell r="D4359">
            <v>302421</v>
          </cell>
          <cell r="E4359" t="str">
            <v>Putian National High School</v>
          </cell>
          <cell r="F4359">
            <v>1</v>
          </cell>
          <cell r="G4359">
            <v>0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1</v>
          </cell>
          <cell r="Q4359">
            <v>1</v>
          </cell>
          <cell r="R4359">
            <v>0</v>
          </cell>
          <cell r="S4359">
            <v>0</v>
          </cell>
          <cell r="T4359">
            <v>0</v>
          </cell>
          <cell r="U4359">
            <v>1</v>
          </cell>
        </row>
        <row r="4360">
          <cell r="D4360">
            <v>302300</v>
          </cell>
          <cell r="E4360" t="str">
            <v>Camaligan NHS</v>
          </cell>
          <cell r="F4360">
            <v>1</v>
          </cell>
          <cell r="G4360">
            <v>1</v>
          </cell>
          <cell r="H4360">
            <v>1</v>
          </cell>
          <cell r="I4360">
            <v>0</v>
          </cell>
          <cell r="J4360">
            <v>1</v>
          </cell>
          <cell r="K4360">
            <v>1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>
            <v>1</v>
          </cell>
        </row>
        <row r="4361">
          <cell r="D4361">
            <v>302352</v>
          </cell>
          <cell r="E4361" t="str">
            <v>Concepcion L. Cazenas MS</v>
          </cell>
          <cell r="F4361">
            <v>1</v>
          </cell>
          <cell r="G4361">
            <v>1</v>
          </cell>
          <cell r="H4361">
            <v>1</v>
          </cell>
          <cell r="I4361">
            <v>0</v>
          </cell>
          <cell r="J4361">
            <v>1</v>
          </cell>
          <cell r="K4361">
            <v>1</v>
          </cell>
          <cell r="L4361">
            <v>1</v>
          </cell>
          <cell r="M4361">
            <v>1</v>
          </cell>
          <cell r="N4361">
            <v>1</v>
          </cell>
          <cell r="O4361">
            <v>1</v>
          </cell>
          <cell r="P4361">
            <v>1</v>
          </cell>
          <cell r="Q4361">
            <v>1</v>
          </cell>
          <cell r="R4361">
            <v>0</v>
          </cell>
          <cell r="S4361">
            <v>0</v>
          </cell>
          <cell r="T4361">
            <v>1</v>
          </cell>
          <cell r="U4361">
            <v>1</v>
          </cell>
        </row>
        <row r="4362">
          <cell r="D4362">
            <v>302294</v>
          </cell>
          <cell r="E4362" t="str">
            <v>Bay-ang-Magpag-ong NHS</v>
          </cell>
          <cell r="F4362">
            <v>1</v>
          </cell>
          <cell r="G4362">
            <v>1</v>
          </cell>
          <cell r="H4362">
            <v>0</v>
          </cell>
          <cell r="I4362">
            <v>1</v>
          </cell>
          <cell r="J4362">
            <v>1</v>
          </cell>
          <cell r="K4362">
            <v>1</v>
          </cell>
          <cell r="L4362">
            <v>0</v>
          </cell>
          <cell r="M4362">
            <v>0</v>
          </cell>
          <cell r="N4362">
            <v>1</v>
          </cell>
          <cell r="O4362">
            <v>1</v>
          </cell>
          <cell r="P4362">
            <v>1</v>
          </cell>
          <cell r="Q4362">
            <v>1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</row>
        <row r="4363">
          <cell r="D4363">
            <v>302317</v>
          </cell>
          <cell r="E4363" t="str">
            <v>Malay National High School</v>
          </cell>
          <cell r="F4363">
            <v>1</v>
          </cell>
          <cell r="G4363">
            <v>0</v>
          </cell>
          <cell r="H4363">
            <v>1</v>
          </cell>
          <cell r="I4363">
            <v>0</v>
          </cell>
          <cell r="J4363">
            <v>0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1</v>
          </cell>
          <cell r="Q4363">
            <v>0</v>
          </cell>
          <cell r="R4363">
            <v>0</v>
          </cell>
          <cell r="S4363">
            <v>0</v>
          </cell>
          <cell r="T4363">
            <v>1</v>
          </cell>
          <cell r="U4363">
            <v>0</v>
          </cell>
        </row>
        <row r="4364">
          <cell r="D4364">
            <v>302334</v>
          </cell>
          <cell r="E4364" t="str">
            <v>Rosario National High School</v>
          </cell>
          <cell r="F4364">
            <v>1</v>
          </cell>
          <cell r="G4364">
            <v>0</v>
          </cell>
          <cell r="H4364">
            <v>1</v>
          </cell>
          <cell r="I4364">
            <v>0</v>
          </cell>
          <cell r="J4364">
            <v>0</v>
          </cell>
          <cell r="K4364">
            <v>1</v>
          </cell>
          <cell r="L4364">
            <v>0</v>
          </cell>
          <cell r="M4364">
            <v>0</v>
          </cell>
          <cell r="N4364">
            <v>0</v>
          </cell>
          <cell r="O4364">
            <v>1</v>
          </cell>
          <cell r="P4364">
            <v>1</v>
          </cell>
          <cell r="Q4364">
            <v>1</v>
          </cell>
          <cell r="R4364">
            <v>0</v>
          </cell>
          <cell r="S4364">
            <v>0</v>
          </cell>
          <cell r="T4364">
            <v>0</v>
          </cell>
          <cell r="U4364">
            <v>1</v>
          </cell>
        </row>
        <row r="4365">
          <cell r="D4365">
            <v>302353</v>
          </cell>
          <cell r="E4365" t="str">
            <v>Diclum National High School</v>
          </cell>
          <cell r="F4365">
            <v>1</v>
          </cell>
          <cell r="G4365">
            <v>1</v>
          </cell>
          <cell r="H4365">
            <v>1</v>
          </cell>
          <cell r="I4365">
            <v>1</v>
          </cell>
          <cell r="J4365">
            <v>1</v>
          </cell>
          <cell r="K4365">
            <v>1</v>
          </cell>
          <cell r="L4365">
            <v>1</v>
          </cell>
          <cell r="M4365">
            <v>1</v>
          </cell>
          <cell r="N4365">
            <v>1</v>
          </cell>
          <cell r="O4365">
            <v>1</v>
          </cell>
          <cell r="P4365">
            <v>1</v>
          </cell>
          <cell r="Q4365">
            <v>1</v>
          </cell>
          <cell r="R4365">
            <v>1</v>
          </cell>
          <cell r="S4365">
            <v>0</v>
          </cell>
          <cell r="T4365">
            <v>1</v>
          </cell>
          <cell r="U4365">
            <v>1</v>
          </cell>
        </row>
        <row r="4366">
          <cell r="D4366">
            <v>330516</v>
          </cell>
          <cell r="E4366" t="str">
            <v>Philippine Science High School - Western Visayas Campus</v>
          </cell>
          <cell r="F4366">
            <v>0</v>
          </cell>
          <cell r="G4366">
            <v>0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</row>
        <row r="4367">
          <cell r="D4367">
            <v>302356</v>
          </cell>
          <cell r="E4367" t="str">
            <v>Governor Julian Fullon Pacificador National School</v>
          </cell>
          <cell r="F4367">
            <v>1</v>
          </cell>
          <cell r="G4367">
            <v>1</v>
          </cell>
          <cell r="H4367">
            <v>0</v>
          </cell>
          <cell r="I4367">
            <v>0</v>
          </cell>
          <cell r="J4367">
            <v>1</v>
          </cell>
          <cell r="K4367">
            <v>0</v>
          </cell>
          <cell r="L4367">
            <v>0</v>
          </cell>
          <cell r="M4367">
            <v>1</v>
          </cell>
          <cell r="N4367">
            <v>1</v>
          </cell>
          <cell r="O4367">
            <v>1</v>
          </cell>
          <cell r="P4367">
            <v>0</v>
          </cell>
          <cell r="Q4367">
            <v>0</v>
          </cell>
          <cell r="R4367">
            <v>1</v>
          </cell>
          <cell r="S4367">
            <v>0</v>
          </cell>
          <cell r="T4367">
            <v>0</v>
          </cell>
          <cell r="U4367">
            <v>1</v>
          </cell>
        </row>
        <row r="4368">
          <cell r="D4368">
            <v>302307</v>
          </cell>
          <cell r="E4368" t="str">
            <v>Father Julian C. Rago Memorial NHS</v>
          </cell>
          <cell r="F4368">
            <v>1</v>
          </cell>
          <cell r="G4368">
            <v>1</v>
          </cell>
          <cell r="H4368">
            <v>0</v>
          </cell>
          <cell r="I4368">
            <v>1</v>
          </cell>
          <cell r="J4368">
            <v>1</v>
          </cell>
          <cell r="K4368">
            <v>1</v>
          </cell>
          <cell r="L4368">
            <v>1</v>
          </cell>
          <cell r="M4368">
            <v>1</v>
          </cell>
          <cell r="N4368">
            <v>1</v>
          </cell>
          <cell r="O4368">
            <v>1</v>
          </cell>
          <cell r="P4368">
            <v>0</v>
          </cell>
          <cell r="Q4368">
            <v>1</v>
          </cell>
          <cell r="R4368">
            <v>1</v>
          </cell>
          <cell r="S4368">
            <v>0</v>
          </cell>
          <cell r="T4368">
            <v>1</v>
          </cell>
          <cell r="U4368">
            <v>1</v>
          </cell>
        </row>
        <row r="4369">
          <cell r="D4369">
            <v>302290</v>
          </cell>
          <cell r="E4369" t="str">
            <v>Petronilo C. Ibadlit National High school</v>
          </cell>
          <cell r="F4369">
            <v>1</v>
          </cell>
          <cell r="G4369">
            <v>1</v>
          </cell>
          <cell r="H4369">
            <v>1</v>
          </cell>
          <cell r="I4369">
            <v>1</v>
          </cell>
          <cell r="J4369">
            <v>1</v>
          </cell>
          <cell r="K4369">
            <v>1</v>
          </cell>
          <cell r="L4369">
            <v>1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1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</row>
        <row r="4370">
          <cell r="D4370">
            <v>302291</v>
          </cell>
          <cell r="E4370" t="str">
            <v>Batan Academy (A Nat'L Sch.)</v>
          </cell>
          <cell r="F4370">
            <v>1</v>
          </cell>
          <cell r="G4370">
            <v>1</v>
          </cell>
          <cell r="H4370">
            <v>0</v>
          </cell>
          <cell r="I4370">
            <v>1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1</v>
          </cell>
          <cell r="O4370">
            <v>1</v>
          </cell>
          <cell r="P4370">
            <v>1</v>
          </cell>
          <cell r="Q4370">
            <v>1</v>
          </cell>
          <cell r="R4370">
            <v>1</v>
          </cell>
          <cell r="S4370">
            <v>0</v>
          </cell>
          <cell r="T4370">
            <v>1</v>
          </cell>
          <cell r="U4370">
            <v>1</v>
          </cell>
        </row>
        <row r="4371">
          <cell r="D4371">
            <v>302314</v>
          </cell>
          <cell r="E4371" t="str">
            <v>LOCTUGA NATIONAL HIGH SCHOOL</v>
          </cell>
          <cell r="F4371">
            <v>1</v>
          </cell>
          <cell r="G4371">
            <v>1</v>
          </cell>
          <cell r="H4371">
            <v>1</v>
          </cell>
          <cell r="I4371">
            <v>0</v>
          </cell>
          <cell r="J4371">
            <v>1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1</v>
          </cell>
          <cell r="R4371">
            <v>0</v>
          </cell>
          <cell r="S4371">
            <v>0</v>
          </cell>
          <cell r="T4371">
            <v>0</v>
          </cell>
          <cell r="U4371">
            <v>1</v>
          </cell>
        </row>
        <row r="4372">
          <cell r="D4372">
            <v>501091</v>
          </cell>
          <cell r="E4372" t="str">
            <v>Bilao Integrated School</v>
          </cell>
          <cell r="F4372">
            <v>1</v>
          </cell>
          <cell r="G4372">
            <v>0</v>
          </cell>
          <cell r="H4372">
            <v>1</v>
          </cell>
          <cell r="I4372">
            <v>0</v>
          </cell>
          <cell r="J4372">
            <v>1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>
            <v>1</v>
          </cell>
        </row>
        <row r="4373">
          <cell r="D4373">
            <v>310708</v>
          </cell>
          <cell r="E4373" t="str">
            <v>Eastern Laua-an NHS (Maria NHS)</v>
          </cell>
          <cell r="F4373">
            <v>1</v>
          </cell>
          <cell r="G4373">
            <v>1</v>
          </cell>
          <cell r="H4373">
            <v>1</v>
          </cell>
          <cell r="I4373">
            <v>0</v>
          </cell>
          <cell r="J4373">
            <v>1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1</v>
          </cell>
          <cell r="Q4373">
            <v>1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</row>
        <row r="4374">
          <cell r="D4374">
            <v>305696</v>
          </cell>
          <cell r="E4374" t="str">
            <v>Ramon Torres Bacong National High School</v>
          </cell>
          <cell r="F4374">
            <v>0</v>
          </cell>
          <cell r="G4374">
            <v>1</v>
          </cell>
          <cell r="H4374">
            <v>1</v>
          </cell>
          <cell r="I4374">
            <v>0</v>
          </cell>
          <cell r="J4374">
            <v>1</v>
          </cell>
          <cell r="K4374">
            <v>1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</row>
        <row r="4375">
          <cell r="D4375">
            <v>302347</v>
          </cell>
          <cell r="E4375" t="str">
            <v>Belison NS</v>
          </cell>
          <cell r="F4375">
            <v>1</v>
          </cell>
          <cell r="G4375">
            <v>1</v>
          </cell>
          <cell r="H4375">
            <v>1</v>
          </cell>
          <cell r="I4375">
            <v>1</v>
          </cell>
          <cell r="J4375">
            <v>1</v>
          </cell>
          <cell r="K4375">
            <v>1</v>
          </cell>
          <cell r="L4375">
            <v>1</v>
          </cell>
          <cell r="M4375">
            <v>1</v>
          </cell>
          <cell r="N4375">
            <v>1</v>
          </cell>
          <cell r="O4375">
            <v>1</v>
          </cell>
          <cell r="P4375">
            <v>1</v>
          </cell>
          <cell r="Q4375">
            <v>1</v>
          </cell>
          <cell r="R4375">
            <v>1</v>
          </cell>
          <cell r="S4375">
            <v>1</v>
          </cell>
          <cell r="T4375">
            <v>1</v>
          </cell>
          <cell r="U4375">
            <v>1</v>
          </cell>
        </row>
        <row r="4376">
          <cell r="D4376">
            <v>501144</v>
          </cell>
          <cell r="E4376" t="str">
            <v>Talon Integrated School</v>
          </cell>
          <cell r="F4376">
            <v>1</v>
          </cell>
          <cell r="G4376">
            <v>0</v>
          </cell>
          <cell r="H4376">
            <v>0</v>
          </cell>
          <cell r="I4376">
            <v>0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1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1</v>
          </cell>
        </row>
        <row r="4377">
          <cell r="D4377">
            <v>500543</v>
          </cell>
          <cell r="E4377" t="str">
            <v>Balete Integrated School</v>
          </cell>
          <cell r="F4377">
            <v>1</v>
          </cell>
          <cell r="G4377">
            <v>1</v>
          </cell>
          <cell r="H4377">
            <v>1</v>
          </cell>
          <cell r="I4377">
            <v>0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1</v>
          </cell>
          <cell r="Q4377">
            <v>0</v>
          </cell>
          <cell r="R4377">
            <v>0</v>
          </cell>
          <cell r="S4377">
            <v>0</v>
          </cell>
          <cell r="T4377">
            <v>1</v>
          </cell>
          <cell r="U4377">
            <v>0</v>
          </cell>
        </row>
        <row r="4378">
          <cell r="D4378">
            <v>310602</v>
          </cell>
          <cell r="E4378" t="str">
            <v>Mangan National High School</v>
          </cell>
          <cell r="F4378">
            <v>1</v>
          </cell>
          <cell r="G4378">
            <v>1</v>
          </cell>
          <cell r="H4378">
            <v>0</v>
          </cell>
          <cell r="I4378">
            <v>0</v>
          </cell>
          <cell r="J4378">
            <v>0</v>
          </cell>
          <cell r="K4378">
            <v>1</v>
          </cell>
          <cell r="L4378">
            <v>0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>
            <v>1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</row>
        <row r="4379">
          <cell r="D4379">
            <v>302429</v>
          </cell>
          <cell r="E4379" t="str">
            <v>Desiderio C. Gange NHS</v>
          </cell>
          <cell r="F4379">
            <v>0</v>
          </cell>
          <cell r="G4379">
            <v>1</v>
          </cell>
          <cell r="H4379">
            <v>1</v>
          </cell>
          <cell r="I4379">
            <v>1</v>
          </cell>
          <cell r="J4379">
            <v>1</v>
          </cell>
          <cell r="K4379">
            <v>1</v>
          </cell>
          <cell r="L4379">
            <v>0</v>
          </cell>
          <cell r="M4379">
            <v>1</v>
          </cell>
          <cell r="N4379">
            <v>1</v>
          </cell>
          <cell r="O4379">
            <v>1</v>
          </cell>
          <cell r="P4379">
            <v>1</v>
          </cell>
          <cell r="Q4379">
            <v>1</v>
          </cell>
          <cell r="R4379">
            <v>1</v>
          </cell>
          <cell r="S4379">
            <v>1</v>
          </cell>
          <cell r="T4379">
            <v>1</v>
          </cell>
          <cell r="U4379">
            <v>0</v>
          </cell>
        </row>
        <row r="4380">
          <cell r="D4380">
            <v>302361</v>
          </cell>
          <cell r="E4380" t="str">
            <v>Igpalge NHS</v>
          </cell>
          <cell r="F4380">
            <v>1</v>
          </cell>
          <cell r="G4380">
            <v>1</v>
          </cell>
          <cell r="H4380">
            <v>1</v>
          </cell>
          <cell r="I4380">
            <v>0</v>
          </cell>
          <cell r="J4380">
            <v>1</v>
          </cell>
          <cell r="K4380">
            <v>1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1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1</v>
          </cell>
        </row>
        <row r="4381">
          <cell r="D4381">
            <v>500183</v>
          </cell>
          <cell r="E4381" t="str">
            <v>Jawili Integrated School</v>
          </cell>
          <cell r="F4381">
            <v>1</v>
          </cell>
          <cell r="G4381">
            <v>0</v>
          </cell>
          <cell r="H4381">
            <v>0</v>
          </cell>
          <cell r="I4381">
            <v>1</v>
          </cell>
          <cell r="J4381">
            <v>0</v>
          </cell>
          <cell r="K4381">
            <v>1</v>
          </cell>
          <cell r="L4381">
            <v>0</v>
          </cell>
          <cell r="M4381">
            <v>1</v>
          </cell>
          <cell r="N4381">
            <v>1</v>
          </cell>
          <cell r="O4381">
            <v>1</v>
          </cell>
          <cell r="P4381">
            <v>1</v>
          </cell>
          <cell r="Q4381">
            <v>1</v>
          </cell>
          <cell r="R4381">
            <v>0</v>
          </cell>
          <cell r="S4381">
            <v>0</v>
          </cell>
          <cell r="T4381">
            <v>1</v>
          </cell>
          <cell r="U4381">
            <v>0</v>
          </cell>
        </row>
        <row r="4382">
          <cell r="D4382">
            <v>302322</v>
          </cell>
          <cell r="E4382" t="str">
            <v>Naisud NHS</v>
          </cell>
          <cell r="F4382">
            <v>1</v>
          </cell>
          <cell r="G4382">
            <v>1</v>
          </cell>
          <cell r="H4382">
            <v>1</v>
          </cell>
          <cell r="I4382">
            <v>1</v>
          </cell>
          <cell r="J4382">
            <v>1</v>
          </cell>
          <cell r="K4382">
            <v>1</v>
          </cell>
          <cell r="L4382">
            <v>0</v>
          </cell>
          <cell r="M4382">
            <v>0</v>
          </cell>
          <cell r="N4382">
            <v>1</v>
          </cell>
          <cell r="O4382">
            <v>1</v>
          </cell>
          <cell r="P4382">
            <v>1</v>
          </cell>
          <cell r="Q4382">
            <v>1</v>
          </cell>
          <cell r="R4382">
            <v>1</v>
          </cell>
          <cell r="S4382">
            <v>0</v>
          </cell>
          <cell r="T4382">
            <v>1</v>
          </cell>
          <cell r="U4382">
            <v>1</v>
          </cell>
        </row>
        <row r="4383">
          <cell r="D4383">
            <v>500170</v>
          </cell>
          <cell r="E4383" t="str">
            <v>Aguinaldo T. Repiedad Sr. IS</v>
          </cell>
          <cell r="F4383">
            <v>1</v>
          </cell>
          <cell r="G4383">
            <v>0</v>
          </cell>
          <cell r="H4383">
            <v>0</v>
          </cell>
          <cell r="I4383">
            <v>1</v>
          </cell>
          <cell r="J4383">
            <v>1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1</v>
          </cell>
          <cell r="P4383">
            <v>1</v>
          </cell>
          <cell r="Q4383">
            <v>1</v>
          </cell>
          <cell r="R4383">
            <v>0</v>
          </cell>
          <cell r="S4383">
            <v>0</v>
          </cell>
          <cell r="T4383">
            <v>1</v>
          </cell>
          <cell r="U4383">
            <v>1</v>
          </cell>
        </row>
        <row r="4384">
          <cell r="D4384">
            <v>500640</v>
          </cell>
          <cell r="E4384" t="str">
            <v>Ipil Integrated School</v>
          </cell>
          <cell r="F4384">
            <v>1</v>
          </cell>
          <cell r="G4384">
            <v>1</v>
          </cell>
          <cell r="H4384">
            <v>1</v>
          </cell>
          <cell r="I4384">
            <v>0</v>
          </cell>
          <cell r="J4384">
            <v>0</v>
          </cell>
          <cell r="K4384">
            <v>1</v>
          </cell>
          <cell r="L4384">
            <v>1</v>
          </cell>
          <cell r="M4384">
            <v>0</v>
          </cell>
          <cell r="N4384">
            <v>1</v>
          </cell>
          <cell r="O4384">
            <v>1</v>
          </cell>
          <cell r="P4384">
            <v>1</v>
          </cell>
          <cell r="Q4384">
            <v>1</v>
          </cell>
          <cell r="R4384">
            <v>0</v>
          </cell>
          <cell r="S4384">
            <v>0</v>
          </cell>
          <cell r="T4384">
            <v>0</v>
          </cell>
          <cell r="U4384">
            <v>1</v>
          </cell>
        </row>
        <row r="4385">
          <cell r="D4385">
            <v>310603</v>
          </cell>
          <cell r="E4385" t="str">
            <v>LAMBERTO H. TIROL NATIONAL HIGH SCHOOL</v>
          </cell>
          <cell r="F4385">
            <v>1</v>
          </cell>
          <cell r="G4385">
            <v>1</v>
          </cell>
          <cell r="H4385">
            <v>1</v>
          </cell>
          <cell r="I4385">
            <v>1</v>
          </cell>
          <cell r="J4385">
            <v>1</v>
          </cell>
          <cell r="K4385">
            <v>1</v>
          </cell>
          <cell r="L4385">
            <v>1</v>
          </cell>
          <cell r="M4385">
            <v>0</v>
          </cell>
          <cell r="N4385">
            <v>1</v>
          </cell>
          <cell r="O4385">
            <v>0</v>
          </cell>
          <cell r="P4385">
            <v>1</v>
          </cell>
          <cell r="Q4385">
            <v>1</v>
          </cell>
          <cell r="R4385">
            <v>1</v>
          </cell>
          <cell r="S4385">
            <v>1</v>
          </cell>
          <cell r="T4385">
            <v>1</v>
          </cell>
          <cell r="U4385">
            <v>1</v>
          </cell>
        </row>
        <row r="4386">
          <cell r="D4386">
            <v>310617</v>
          </cell>
          <cell r="E4386" t="str">
            <v>Alfonso XII NHS</v>
          </cell>
          <cell r="F4386">
            <v>1</v>
          </cell>
          <cell r="G4386">
            <v>1</v>
          </cell>
          <cell r="H4386">
            <v>1</v>
          </cell>
          <cell r="I4386">
            <v>1</v>
          </cell>
          <cell r="J4386">
            <v>1</v>
          </cell>
          <cell r="K4386">
            <v>1</v>
          </cell>
          <cell r="L4386">
            <v>0</v>
          </cell>
          <cell r="M4386">
            <v>1</v>
          </cell>
          <cell r="N4386">
            <v>1</v>
          </cell>
          <cell r="O4386">
            <v>1</v>
          </cell>
          <cell r="P4386">
            <v>1</v>
          </cell>
          <cell r="Q4386">
            <v>1</v>
          </cell>
          <cell r="R4386">
            <v>1</v>
          </cell>
          <cell r="S4386">
            <v>0</v>
          </cell>
          <cell r="T4386">
            <v>1</v>
          </cell>
          <cell r="U4386">
            <v>1</v>
          </cell>
        </row>
        <row r="4387">
          <cell r="D4387">
            <v>310809</v>
          </cell>
          <cell r="E4387" t="str">
            <v>REV. TOMAS CONEJAR NHS (katipunan)</v>
          </cell>
          <cell r="F4387">
            <v>1</v>
          </cell>
          <cell r="G4387">
            <v>1</v>
          </cell>
          <cell r="H4387">
            <v>0</v>
          </cell>
          <cell r="I4387">
            <v>0</v>
          </cell>
          <cell r="J4387">
            <v>1</v>
          </cell>
          <cell r="K4387">
            <v>1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1</v>
          </cell>
          <cell r="Q4387">
            <v>1</v>
          </cell>
          <cell r="R4387">
            <v>1</v>
          </cell>
          <cell r="S4387">
            <v>0</v>
          </cell>
          <cell r="T4387">
            <v>0</v>
          </cell>
          <cell r="U4387">
            <v>1</v>
          </cell>
        </row>
        <row r="4388">
          <cell r="D4388">
            <v>501181</v>
          </cell>
          <cell r="E4388" t="str">
            <v>Vivo Integrated School</v>
          </cell>
          <cell r="F4388">
            <v>1</v>
          </cell>
          <cell r="G4388">
            <v>1</v>
          </cell>
          <cell r="H4388">
            <v>0</v>
          </cell>
          <cell r="I4388">
            <v>1</v>
          </cell>
          <cell r="J4388">
            <v>1</v>
          </cell>
          <cell r="K4388">
            <v>1</v>
          </cell>
          <cell r="L4388">
            <v>0</v>
          </cell>
          <cell r="M4388">
            <v>0</v>
          </cell>
          <cell r="N4388">
            <v>1</v>
          </cell>
          <cell r="O4388">
            <v>0</v>
          </cell>
          <cell r="P4388">
            <v>1</v>
          </cell>
          <cell r="Q4388">
            <v>0</v>
          </cell>
          <cell r="R4388">
            <v>1</v>
          </cell>
          <cell r="S4388">
            <v>0</v>
          </cell>
          <cell r="T4388">
            <v>0</v>
          </cell>
          <cell r="U4388">
            <v>1</v>
          </cell>
        </row>
        <row r="4389">
          <cell r="D4389">
            <v>302340</v>
          </cell>
          <cell r="E4389" t="str">
            <v>Union National High School</v>
          </cell>
          <cell r="F4389">
            <v>1</v>
          </cell>
          <cell r="G4389">
            <v>0</v>
          </cell>
          <cell r="H4389">
            <v>1</v>
          </cell>
          <cell r="I4389">
            <v>1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1</v>
          </cell>
          <cell r="R4389">
            <v>0</v>
          </cell>
          <cell r="S4389">
            <v>0</v>
          </cell>
          <cell r="T4389">
            <v>0</v>
          </cell>
          <cell r="U4389">
            <v>1</v>
          </cell>
        </row>
        <row r="4390">
          <cell r="D4390">
            <v>302286</v>
          </cell>
          <cell r="E4390" t="str">
            <v>Altavas National School</v>
          </cell>
          <cell r="F4390">
            <v>1</v>
          </cell>
          <cell r="G4390">
            <v>0</v>
          </cell>
          <cell r="H4390">
            <v>1</v>
          </cell>
          <cell r="I4390">
            <v>1</v>
          </cell>
          <cell r="J4390">
            <v>1</v>
          </cell>
          <cell r="K4390">
            <v>1</v>
          </cell>
          <cell r="L4390">
            <v>0</v>
          </cell>
          <cell r="M4390">
            <v>1</v>
          </cell>
          <cell r="N4390">
            <v>1</v>
          </cell>
          <cell r="O4390">
            <v>1</v>
          </cell>
          <cell r="P4390">
            <v>1</v>
          </cell>
          <cell r="Q4390">
            <v>1</v>
          </cell>
          <cell r="R4390">
            <v>1</v>
          </cell>
          <cell r="S4390">
            <v>1</v>
          </cell>
          <cell r="T4390">
            <v>1</v>
          </cell>
          <cell r="U4390">
            <v>1</v>
          </cell>
        </row>
        <row r="4391">
          <cell r="D4391">
            <v>500639</v>
          </cell>
          <cell r="E4391" t="str">
            <v>Baybay-Alibagon Integrated School</v>
          </cell>
          <cell r="F4391">
            <v>1</v>
          </cell>
          <cell r="G4391">
            <v>1</v>
          </cell>
          <cell r="H4391">
            <v>1</v>
          </cell>
          <cell r="I4391">
            <v>1</v>
          </cell>
          <cell r="J4391">
            <v>1</v>
          </cell>
          <cell r="K4391">
            <v>1</v>
          </cell>
          <cell r="L4391">
            <v>0</v>
          </cell>
          <cell r="M4391">
            <v>0</v>
          </cell>
          <cell r="N4391">
            <v>1</v>
          </cell>
          <cell r="O4391">
            <v>1</v>
          </cell>
          <cell r="P4391">
            <v>1</v>
          </cell>
          <cell r="Q4391">
            <v>1</v>
          </cell>
          <cell r="R4391">
            <v>0</v>
          </cell>
          <cell r="S4391">
            <v>0</v>
          </cell>
          <cell r="T4391">
            <v>0</v>
          </cell>
          <cell r="U4391">
            <v>1</v>
          </cell>
        </row>
        <row r="4392">
          <cell r="D4392">
            <v>302343</v>
          </cell>
          <cell r="E4392" t="str">
            <v>Aureliana NHS</v>
          </cell>
          <cell r="F4392">
            <v>1</v>
          </cell>
          <cell r="G4392">
            <v>1</v>
          </cell>
          <cell r="H4392">
            <v>0</v>
          </cell>
          <cell r="I4392">
            <v>1</v>
          </cell>
          <cell r="J4392">
            <v>1</v>
          </cell>
          <cell r="K4392">
            <v>1</v>
          </cell>
          <cell r="L4392">
            <v>0</v>
          </cell>
          <cell r="M4392">
            <v>0</v>
          </cell>
          <cell r="N4392">
            <v>1</v>
          </cell>
          <cell r="O4392">
            <v>1</v>
          </cell>
          <cell r="P4392">
            <v>1</v>
          </cell>
          <cell r="Q4392">
            <v>1</v>
          </cell>
          <cell r="R4392">
            <v>1</v>
          </cell>
          <cell r="S4392">
            <v>1</v>
          </cell>
          <cell r="T4392">
            <v>1</v>
          </cell>
          <cell r="U4392">
            <v>1</v>
          </cell>
        </row>
        <row r="4393">
          <cell r="D4393">
            <v>302474</v>
          </cell>
          <cell r="E4393" t="str">
            <v>Cabudian National High School</v>
          </cell>
          <cell r="F4393">
            <v>1</v>
          </cell>
          <cell r="G4393">
            <v>1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1</v>
          </cell>
          <cell r="Q4393">
            <v>1</v>
          </cell>
          <cell r="R4393">
            <v>0</v>
          </cell>
          <cell r="S4393">
            <v>0</v>
          </cell>
          <cell r="T4393">
            <v>0</v>
          </cell>
          <cell r="U4393">
            <v>1</v>
          </cell>
        </row>
        <row r="4394">
          <cell r="D4394">
            <v>310702</v>
          </cell>
          <cell r="E4394" t="str">
            <v>Tario Lim National Memorial High School</v>
          </cell>
          <cell r="F4394">
            <v>0</v>
          </cell>
          <cell r="G4394">
            <v>0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1</v>
          </cell>
        </row>
        <row r="4395">
          <cell r="D4395">
            <v>500181</v>
          </cell>
          <cell r="E4395" t="str">
            <v>Dalagsaan Integrated School</v>
          </cell>
          <cell r="F4395">
            <v>1</v>
          </cell>
          <cell r="G4395">
            <v>1</v>
          </cell>
          <cell r="H4395">
            <v>0</v>
          </cell>
          <cell r="I4395">
            <v>1</v>
          </cell>
          <cell r="J4395">
            <v>0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1</v>
          </cell>
        </row>
        <row r="4396">
          <cell r="D4396">
            <v>500545</v>
          </cell>
          <cell r="E4396" t="str">
            <v>Bakhaw Norte Integrated School</v>
          </cell>
          <cell r="F4396">
            <v>1</v>
          </cell>
          <cell r="G4396">
            <v>1</v>
          </cell>
          <cell r="H4396">
            <v>0</v>
          </cell>
          <cell r="I4396">
            <v>1</v>
          </cell>
          <cell r="J4396">
            <v>1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1</v>
          </cell>
          <cell r="Q4396">
            <v>1</v>
          </cell>
          <cell r="R4396">
            <v>1</v>
          </cell>
          <cell r="S4396">
            <v>0</v>
          </cell>
          <cell r="T4396">
            <v>0</v>
          </cell>
          <cell r="U4396">
            <v>1</v>
          </cell>
        </row>
        <row r="4397">
          <cell r="D4397">
            <v>302325</v>
          </cell>
          <cell r="E4397" t="str">
            <v>Navitas National High School</v>
          </cell>
          <cell r="F4397">
            <v>1</v>
          </cell>
          <cell r="G4397">
            <v>1</v>
          </cell>
          <cell r="H4397">
            <v>0</v>
          </cell>
          <cell r="I4397">
            <v>1</v>
          </cell>
          <cell r="J4397">
            <v>0</v>
          </cell>
          <cell r="K4397">
            <v>1</v>
          </cell>
          <cell r="L4397">
            <v>0</v>
          </cell>
          <cell r="M4397">
            <v>0</v>
          </cell>
          <cell r="N4397">
            <v>1</v>
          </cell>
          <cell r="O4397">
            <v>1</v>
          </cell>
          <cell r="P4397">
            <v>1</v>
          </cell>
          <cell r="Q4397">
            <v>1</v>
          </cell>
          <cell r="R4397">
            <v>0</v>
          </cell>
          <cell r="S4397">
            <v>0</v>
          </cell>
          <cell r="T4397">
            <v>0</v>
          </cell>
          <cell r="U4397">
            <v>1</v>
          </cell>
        </row>
        <row r="4398">
          <cell r="D4398">
            <v>302331</v>
          </cell>
          <cell r="E4398" t="str">
            <v>Panayakan National High School</v>
          </cell>
          <cell r="F4398">
            <v>1</v>
          </cell>
          <cell r="G4398">
            <v>0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1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1</v>
          </cell>
          <cell r="R4398">
            <v>1</v>
          </cell>
          <cell r="S4398">
            <v>0</v>
          </cell>
          <cell r="T4398">
            <v>0</v>
          </cell>
          <cell r="U4398">
            <v>1</v>
          </cell>
        </row>
        <row r="4399">
          <cell r="D4399">
            <v>501096</v>
          </cell>
          <cell r="E4399" t="str">
            <v>Manuel Ganzon Advincula Integrated School</v>
          </cell>
          <cell r="F4399">
            <v>1</v>
          </cell>
          <cell r="G4399">
            <v>0</v>
          </cell>
          <cell r="H4399">
            <v>1</v>
          </cell>
          <cell r="I4399">
            <v>1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</row>
        <row r="4400">
          <cell r="D4400">
            <v>302310</v>
          </cell>
          <cell r="E4400" t="str">
            <v>Libacao National Forestry Vocational High School</v>
          </cell>
          <cell r="F4400">
            <v>1</v>
          </cell>
          <cell r="G4400">
            <v>1</v>
          </cell>
          <cell r="H4400">
            <v>1</v>
          </cell>
          <cell r="I4400">
            <v>1</v>
          </cell>
          <cell r="J4400">
            <v>1</v>
          </cell>
          <cell r="K4400">
            <v>1</v>
          </cell>
          <cell r="L4400">
            <v>1</v>
          </cell>
          <cell r="M4400">
            <v>1</v>
          </cell>
          <cell r="N4400">
            <v>1</v>
          </cell>
          <cell r="O4400">
            <v>1</v>
          </cell>
          <cell r="P4400">
            <v>1</v>
          </cell>
          <cell r="Q4400">
            <v>1</v>
          </cell>
          <cell r="R4400">
            <v>1</v>
          </cell>
          <cell r="S4400">
            <v>1</v>
          </cell>
          <cell r="T4400">
            <v>1</v>
          </cell>
          <cell r="U4400">
            <v>1</v>
          </cell>
        </row>
        <row r="4401">
          <cell r="D4401">
            <v>302376</v>
          </cell>
          <cell r="E4401" t="str">
            <v>San Roque-Ezpeleta NHS</v>
          </cell>
          <cell r="F4401">
            <v>1</v>
          </cell>
          <cell r="G4401">
            <v>0</v>
          </cell>
          <cell r="H4401">
            <v>1</v>
          </cell>
          <cell r="I4401">
            <v>0</v>
          </cell>
          <cell r="J4401">
            <v>1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</row>
        <row r="4402">
          <cell r="D4402">
            <v>501237</v>
          </cell>
          <cell r="E4402" t="str">
            <v>Antique Integrated School</v>
          </cell>
          <cell r="F4402">
            <v>0</v>
          </cell>
          <cell r="G4402">
            <v>0</v>
          </cell>
          <cell r="H4402">
            <v>1</v>
          </cell>
          <cell r="I4402">
            <v>0</v>
          </cell>
          <cell r="J4402">
            <v>0</v>
          </cell>
          <cell r="K4402">
            <v>1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1</v>
          </cell>
          <cell r="Q4402">
            <v>0</v>
          </cell>
          <cell r="R4402">
            <v>0</v>
          </cell>
          <cell r="S4402">
            <v>0</v>
          </cell>
          <cell r="T4402">
            <v>1</v>
          </cell>
          <cell r="U4402">
            <v>1</v>
          </cell>
        </row>
        <row r="4403">
          <cell r="D4403">
            <v>302470</v>
          </cell>
          <cell r="E4403" t="str">
            <v>Buga National High School</v>
          </cell>
          <cell r="F4403">
            <v>1</v>
          </cell>
          <cell r="G4403">
            <v>1</v>
          </cell>
          <cell r="H4403">
            <v>1</v>
          </cell>
          <cell r="I4403">
            <v>0</v>
          </cell>
          <cell r="J4403">
            <v>1</v>
          </cell>
          <cell r="K4403">
            <v>1</v>
          </cell>
          <cell r="L4403">
            <v>1</v>
          </cell>
          <cell r="M4403">
            <v>0</v>
          </cell>
          <cell r="N4403">
            <v>1</v>
          </cell>
          <cell r="O4403">
            <v>0</v>
          </cell>
          <cell r="P4403">
            <v>1</v>
          </cell>
          <cell r="Q4403">
            <v>1</v>
          </cell>
          <cell r="R4403">
            <v>1</v>
          </cell>
          <cell r="S4403">
            <v>1</v>
          </cell>
          <cell r="T4403">
            <v>1</v>
          </cell>
          <cell r="U4403">
            <v>1</v>
          </cell>
        </row>
        <row r="4404">
          <cell r="D4404">
            <v>500548</v>
          </cell>
          <cell r="E4404" t="str">
            <v>Lipata-Lamputong Integrated School</v>
          </cell>
          <cell r="F4404">
            <v>1</v>
          </cell>
          <cell r="G4404">
            <v>1</v>
          </cell>
          <cell r="H4404">
            <v>1</v>
          </cell>
          <cell r="I4404">
            <v>1</v>
          </cell>
          <cell r="J4404">
            <v>1</v>
          </cell>
          <cell r="K4404">
            <v>1</v>
          </cell>
          <cell r="L4404">
            <v>1</v>
          </cell>
          <cell r="M4404">
            <v>1</v>
          </cell>
          <cell r="N4404">
            <v>1</v>
          </cell>
          <cell r="O4404">
            <v>1</v>
          </cell>
          <cell r="P4404">
            <v>1</v>
          </cell>
          <cell r="Q4404">
            <v>1</v>
          </cell>
          <cell r="R4404">
            <v>1</v>
          </cell>
          <cell r="S4404">
            <v>1</v>
          </cell>
          <cell r="T4404">
            <v>1</v>
          </cell>
          <cell r="U4404">
            <v>1</v>
          </cell>
        </row>
        <row r="4405">
          <cell r="D4405">
            <v>500549</v>
          </cell>
          <cell r="E4405" t="str">
            <v>Lacaron lntegrated School</v>
          </cell>
          <cell r="F4405">
            <v>1</v>
          </cell>
          <cell r="G4405">
            <v>0</v>
          </cell>
          <cell r="H4405">
            <v>1</v>
          </cell>
          <cell r="I4405">
            <v>1</v>
          </cell>
          <cell r="J4405">
            <v>0</v>
          </cell>
          <cell r="K4405">
            <v>1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1</v>
          </cell>
          <cell r="R4405">
            <v>0</v>
          </cell>
          <cell r="S4405">
            <v>0</v>
          </cell>
          <cell r="T4405">
            <v>1</v>
          </cell>
          <cell r="U4405">
            <v>1</v>
          </cell>
        </row>
        <row r="4406">
          <cell r="D4406">
            <v>302345</v>
          </cell>
          <cell r="E4406" t="str">
            <v>Barasanan National High School</v>
          </cell>
          <cell r="F4406">
            <v>1</v>
          </cell>
          <cell r="G4406">
            <v>0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</row>
        <row r="4407">
          <cell r="D4407">
            <v>500642</v>
          </cell>
          <cell r="E4407" t="str">
            <v>Palay Integrated School</v>
          </cell>
          <cell r="F4407">
            <v>1</v>
          </cell>
          <cell r="G4407">
            <v>1</v>
          </cell>
          <cell r="H4407">
            <v>1</v>
          </cell>
          <cell r="I4407">
            <v>1</v>
          </cell>
          <cell r="J4407">
            <v>1</v>
          </cell>
          <cell r="K4407">
            <v>1</v>
          </cell>
          <cell r="L4407">
            <v>0</v>
          </cell>
          <cell r="M4407">
            <v>0</v>
          </cell>
          <cell r="N4407">
            <v>1</v>
          </cell>
          <cell r="O4407">
            <v>1</v>
          </cell>
          <cell r="P4407">
            <v>1</v>
          </cell>
          <cell r="Q4407">
            <v>1</v>
          </cell>
          <cell r="R4407">
            <v>1</v>
          </cell>
          <cell r="S4407">
            <v>0</v>
          </cell>
          <cell r="T4407">
            <v>0</v>
          </cell>
          <cell r="U4407">
            <v>1</v>
          </cell>
        </row>
        <row r="4408">
          <cell r="D4408">
            <v>302318</v>
          </cell>
          <cell r="E4408" t="str">
            <v>BURUANGA NATIONAL HIGH SCHOOL</v>
          </cell>
          <cell r="F4408">
            <v>1</v>
          </cell>
          <cell r="G4408">
            <v>1</v>
          </cell>
          <cell r="H4408">
            <v>1</v>
          </cell>
          <cell r="I4408">
            <v>1</v>
          </cell>
          <cell r="J4408">
            <v>0</v>
          </cell>
          <cell r="K4408">
            <v>1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1</v>
          </cell>
          <cell r="Q4408">
            <v>1</v>
          </cell>
          <cell r="R4408">
            <v>0</v>
          </cell>
          <cell r="S4408">
            <v>0</v>
          </cell>
          <cell r="T4408">
            <v>1</v>
          </cell>
          <cell r="U4408">
            <v>0</v>
          </cell>
        </row>
        <row r="4409">
          <cell r="D4409">
            <v>302535</v>
          </cell>
          <cell r="E4409" t="str">
            <v>Nabitasan NHS</v>
          </cell>
          <cell r="F4409">
            <v>1</v>
          </cell>
          <cell r="G4409">
            <v>0</v>
          </cell>
          <cell r="H4409">
            <v>0</v>
          </cell>
          <cell r="I4409">
            <v>0</v>
          </cell>
          <cell r="J4409">
            <v>1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1</v>
          </cell>
          <cell r="Q4409">
            <v>0</v>
          </cell>
          <cell r="R4409">
            <v>0</v>
          </cell>
          <cell r="S4409">
            <v>0</v>
          </cell>
          <cell r="T4409">
            <v>1</v>
          </cell>
          <cell r="U4409">
            <v>1</v>
          </cell>
        </row>
        <row r="4410">
          <cell r="D4410">
            <v>310706</v>
          </cell>
          <cell r="E4410" t="str">
            <v>Sibay NHS</v>
          </cell>
          <cell r="F4410">
            <v>0</v>
          </cell>
          <cell r="G4410">
            <v>1</v>
          </cell>
          <cell r="H4410">
            <v>0</v>
          </cell>
          <cell r="I4410">
            <v>1</v>
          </cell>
          <cell r="J4410">
            <v>1</v>
          </cell>
          <cell r="K4410">
            <v>1</v>
          </cell>
          <cell r="L4410">
            <v>0</v>
          </cell>
          <cell r="M4410">
            <v>0</v>
          </cell>
          <cell r="N4410">
            <v>1</v>
          </cell>
          <cell r="O4410">
            <v>1</v>
          </cell>
          <cell r="P4410">
            <v>1</v>
          </cell>
          <cell r="Q4410">
            <v>0</v>
          </cell>
          <cell r="R4410">
            <v>0</v>
          </cell>
          <cell r="S4410">
            <v>0</v>
          </cell>
          <cell r="T4410">
            <v>1</v>
          </cell>
          <cell r="U4410">
            <v>1</v>
          </cell>
        </row>
        <row r="4411">
          <cell r="D4411">
            <v>302344</v>
          </cell>
          <cell r="E4411" t="str">
            <v>Barangbang NHS</v>
          </cell>
          <cell r="F4411">
            <v>1</v>
          </cell>
          <cell r="G4411">
            <v>1</v>
          </cell>
          <cell r="H4411">
            <v>0</v>
          </cell>
          <cell r="I4411">
            <v>0</v>
          </cell>
          <cell r="J4411">
            <v>1</v>
          </cell>
          <cell r="K4411">
            <v>1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>
            <v>1</v>
          </cell>
          <cell r="Q4411">
            <v>0</v>
          </cell>
          <cell r="R4411">
            <v>0</v>
          </cell>
          <cell r="S4411">
            <v>0</v>
          </cell>
          <cell r="T4411">
            <v>0</v>
          </cell>
          <cell r="U4411">
            <v>1</v>
          </cell>
        </row>
        <row r="4412">
          <cell r="D4412">
            <v>302384</v>
          </cell>
          <cell r="E4412" t="str">
            <v>Valderrama NHS</v>
          </cell>
          <cell r="F4412">
            <v>1</v>
          </cell>
          <cell r="G4412">
            <v>0</v>
          </cell>
          <cell r="H4412">
            <v>0</v>
          </cell>
          <cell r="I4412">
            <v>0</v>
          </cell>
          <cell r="J4412">
            <v>0</v>
          </cell>
          <cell r="K4412">
            <v>1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1</v>
          </cell>
          <cell r="Q4412">
            <v>0</v>
          </cell>
          <cell r="R4412">
            <v>0</v>
          </cell>
          <cell r="S4412">
            <v>0</v>
          </cell>
          <cell r="T4412">
            <v>1</v>
          </cell>
          <cell r="U4412">
            <v>1</v>
          </cell>
        </row>
        <row r="4413">
          <cell r="D4413">
            <v>302339</v>
          </cell>
          <cell r="E4413" t="str">
            <v>Unidos NHS</v>
          </cell>
          <cell r="F4413">
            <v>1</v>
          </cell>
          <cell r="G4413">
            <v>1</v>
          </cell>
          <cell r="H4413">
            <v>0</v>
          </cell>
          <cell r="I4413">
            <v>0</v>
          </cell>
          <cell r="J4413">
            <v>0</v>
          </cell>
          <cell r="K4413">
            <v>1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1</v>
          </cell>
          <cell r="Q4413">
            <v>1</v>
          </cell>
          <cell r="R4413">
            <v>0</v>
          </cell>
          <cell r="S4413">
            <v>0</v>
          </cell>
          <cell r="T4413">
            <v>0</v>
          </cell>
          <cell r="U4413">
            <v>1</v>
          </cell>
        </row>
        <row r="4414">
          <cell r="D4414">
            <v>302349</v>
          </cell>
          <cell r="E4414" t="str">
            <v>Buhang NHS</v>
          </cell>
          <cell r="F4414">
            <v>1</v>
          </cell>
          <cell r="G4414">
            <v>1</v>
          </cell>
          <cell r="H4414">
            <v>0</v>
          </cell>
          <cell r="I4414">
            <v>1</v>
          </cell>
          <cell r="J4414">
            <v>1</v>
          </cell>
          <cell r="K4414">
            <v>1</v>
          </cell>
          <cell r="L4414">
            <v>0</v>
          </cell>
          <cell r="M4414">
            <v>0</v>
          </cell>
          <cell r="N4414">
            <v>0</v>
          </cell>
          <cell r="O4414">
            <v>1</v>
          </cell>
          <cell r="P4414">
            <v>1</v>
          </cell>
          <cell r="Q4414">
            <v>1</v>
          </cell>
          <cell r="R4414">
            <v>0</v>
          </cell>
          <cell r="S4414">
            <v>0</v>
          </cell>
          <cell r="T4414">
            <v>0</v>
          </cell>
          <cell r="U4414">
            <v>1</v>
          </cell>
        </row>
        <row r="4415">
          <cell r="D4415">
            <v>310605</v>
          </cell>
          <cell r="E4415" t="str">
            <v>Madalag NHS - Mamba Ext.</v>
          </cell>
          <cell r="F4415">
            <v>1</v>
          </cell>
          <cell r="G4415">
            <v>1</v>
          </cell>
          <cell r="H4415">
            <v>0</v>
          </cell>
          <cell r="I4415">
            <v>1</v>
          </cell>
          <cell r="J4415">
            <v>1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0</v>
          </cell>
          <cell r="P4415">
            <v>1</v>
          </cell>
          <cell r="Q4415">
            <v>1</v>
          </cell>
          <cell r="R4415">
            <v>1</v>
          </cell>
          <cell r="S4415">
            <v>0</v>
          </cell>
          <cell r="T4415">
            <v>0</v>
          </cell>
          <cell r="U4415">
            <v>1</v>
          </cell>
        </row>
        <row r="4416">
          <cell r="D4416">
            <v>310805</v>
          </cell>
          <cell r="E4416" t="str">
            <v>MAMBUSAO NATIONAL HIGH SCHOOL</v>
          </cell>
          <cell r="F4416">
            <v>1</v>
          </cell>
          <cell r="G4416">
            <v>1</v>
          </cell>
          <cell r="H4416">
            <v>1</v>
          </cell>
          <cell r="I4416">
            <v>1</v>
          </cell>
          <cell r="J4416">
            <v>1</v>
          </cell>
          <cell r="K4416">
            <v>1</v>
          </cell>
          <cell r="L4416">
            <v>0</v>
          </cell>
          <cell r="M4416">
            <v>1</v>
          </cell>
          <cell r="N4416">
            <v>1</v>
          </cell>
          <cell r="O4416">
            <v>1</v>
          </cell>
          <cell r="P4416">
            <v>1</v>
          </cell>
          <cell r="Q4416">
            <v>1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</row>
        <row r="4417">
          <cell r="D4417">
            <v>500184</v>
          </cell>
          <cell r="E4417" t="str">
            <v>Mandong Integrated School</v>
          </cell>
          <cell r="F4417">
            <v>1</v>
          </cell>
          <cell r="G4417">
            <v>1</v>
          </cell>
          <cell r="H4417">
            <v>0</v>
          </cell>
          <cell r="I4417">
            <v>1</v>
          </cell>
          <cell r="J4417">
            <v>1</v>
          </cell>
          <cell r="K4417">
            <v>1</v>
          </cell>
          <cell r="L4417">
            <v>1</v>
          </cell>
          <cell r="M4417">
            <v>1</v>
          </cell>
          <cell r="N4417">
            <v>1</v>
          </cell>
          <cell r="O4417">
            <v>1</v>
          </cell>
          <cell r="P4417">
            <v>1</v>
          </cell>
          <cell r="Q4417">
            <v>1</v>
          </cell>
          <cell r="R4417">
            <v>1</v>
          </cell>
          <cell r="S4417">
            <v>1</v>
          </cell>
          <cell r="T4417">
            <v>1</v>
          </cell>
          <cell r="U4417">
            <v>1</v>
          </cell>
        </row>
        <row r="4418">
          <cell r="D4418">
            <v>302288</v>
          </cell>
          <cell r="E4418" t="str">
            <v>Linayasan NHS</v>
          </cell>
          <cell r="F4418">
            <v>1</v>
          </cell>
          <cell r="G4418">
            <v>1</v>
          </cell>
          <cell r="H4418">
            <v>1</v>
          </cell>
          <cell r="I4418">
            <v>0</v>
          </cell>
          <cell r="J4418">
            <v>1</v>
          </cell>
          <cell r="K4418">
            <v>1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1</v>
          </cell>
          <cell r="Q4418">
            <v>1</v>
          </cell>
          <cell r="R4418">
            <v>0</v>
          </cell>
          <cell r="S4418">
            <v>0</v>
          </cell>
          <cell r="T4418">
            <v>1</v>
          </cell>
          <cell r="U4418">
            <v>1</v>
          </cell>
        </row>
        <row r="4419">
          <cell r="D4419">
            <v>500172</v>
          </cell>
          <cell r="E4419" t="str">
            <v>Makato Integrated School</v>
          </cell>
          <cell r="F4419">
            <v>1</v>
          </cell>
          <cell r="G4419">
            <v>1</v>
          </cell>
          <cell r="H4419">
            <v>1</v>
          </cell>
          <cell r="I4419">
            <v>1</v>
          </cell>
          <cell r="J4419">
            <v>1</v>
          </cell>
          <cell r="K4419">
            <v>1</v>
          </cell>
          <cell r="L4419">
            <v>0</v>
          </cell>
          <cell r="M4419">
            <v>0</v>
          </cell>
          <cell r="N4419">
            <v>1</v>
          </cell>
          <cell r="O4419">
            <v>1</v>
          </cell>
          <cell r="P4419">
            <v>1</v>
          </cell>
          <cell r="Q4419">
            <v>1</v>
          </cell>
          <cell r="R4419">
            <v>0</v>
          </cell>
          <cell r="S4419">
            <v>0</v>
          </cell>
          <cell r="T4419">
            <v>1</v>
          </cell>
          <cell r="U4419">
            <v>1</v>
          </cell>
        </row>
        <row r="4420">
          <cell r="D4420">
            <v>302298</v>
          </cell>
          <cell r="E4420" t="str">
            <v>Dr. Ramon B. Legaspi, Sr. National High School</v>
          </cell>
          <cell r="F4420">
            <v>1</v>
          </cell>
          <cell r="G4420">
            <v>0</v>
          </cell>
          <cell r="H4420">
            <v>1</v>
          </cell>
          <cell r="I4420">
            <v>0</v>
          </cell>
          <cell r="J4420">
            <v>1</v>
          </cell>
          <cell r="K4420">
            <v>1</v>
          </cell>
          <cell r="L4420">
            <v>0</v>
          </cell>
          <cell r="M4420">
            <v>0</v>
          </cell>
          <cell r="N4420">
            <v>0</v>
          </cell>
          <cell r="O4420">
            <v>1</v>
          </cell>
          <cell r="P4420">
            <v>1</v>
          </cell>
          <cell r="Q4420">
            <v>1</v>
          </cell>
          <cell r="R4420">
            <v>0</v>
          </cell>
          <cell r="S4420">
            <v>0</v>
          </cell>
          <cell r="T4420">
            <v>0</v>
          </cell>
          <cell r="U4420">
            <v>1</v>
          </cell>
        </row>
        <row r="4421">
          <cell r="D4421">
            <v>500198</v>
          </cell>
          <cell r="E4421" t="str">
            <v>Silay SPED Center</v>
          </cell>
          <cell r="F4421">
            <v>1</v>
          </cell>
          <cell r="G4421">
            <v>0</v>
          </cell>
          <cell r="H4421">
            <v>1</v>
          </cell>
          <cell r="I4421">
            <v>0</v>
          </cell>
          <cell r="J4421">
            <v>0</v>
          </cell>
          <cell r="K4421">
            <v>1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1</v>
          </cell>
          <cell r="Q4421">
            <v>0</v>
          </cell>
          <cell r="R4421">
            <v>0</v>
          </cell>
          <cell r="S4421">
            <v>0</v>
          </cell>
          <cell r="T4421">
            <v>0</v>
          </cell>
          <cell r="U4421">
            <v>1</v>
          </cell>
        </row>
        <row r="4422">
          <cell r="D4422">
            <v>302304</v>
          </cell>
          <cell r="E4422" t="str">
            <v>Catalino M. Prado NHS</v>
          </cell>
          <cell r="F4422">
            <v>1</v>
          </cell>
          <cell r="G4422">
            <v>0</v>
          </cell>
          <cell r="H4422">
            <v>1</v>
          </cell>
          <cell r="I4422">
            <v>0</v>
          </cell>
          <cell r="J4422">
            <v>0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1</v>
          </cell>
          <cell r="U4422">
            <v>0</v>
          </cell>
        </row>
        <row r="4423">
          <cell r="D4423">
            <v>310710</v>
          </cell>
          <cell r="E4423" t="str">
            <v>Dr. Luis E. Baraquia NHS</v>
          </cell>
          <cell r="F4423">
            <v>1</v>
          </cell>
          <cell r="G4423">
            <v>1</v>
          </cell>
          <cell r="H4423">
            <v>0</v>
          </cell>
          <cell r="I4423">
            <v>1</v>
          </cell>
          <cell r="J4423">
            <v>1</v>
          </cell>
          <cell r="K4423">
            <v>1</v>
          </cell>
          <cell r="L4423">
            <v>0</v>
          </cell>
          <cell r="M4423">
            <v>1</v>
          </cell>
          <cell r="N4423">
            <v>1</v>
          </cell>
          <cell r="O4423">
            <v>1</v>
          </cell>
          <cell r="P4423">
            <v>1</v>
          </cell>
          <cell r="Q4423">
            <v>1</v>
          </cell>
          <cell r="R4423">
            <v>1</v>
          </cell>
          <cell r="S4423">
            <v>0</v>
          </cell>
          <cell r="T4423">
            <v>1</v>
          </cell>
          <cell r="U4423">
            <v>1</v>
          </cell>
        </row>
        <row r="4424">
          <cell r="D4424">
            <v>500185</v>
          </cell>
          <cell r="E4424" t="str">
            <v>Medina Integrated School</v>
          </cell>
          <cell r="F4424">
            <v>1</v>
          </cell>
          <cell r="G4424">
            <v>1</v>
          </cell>
          <cell r="H4424">
            <v>1</v>
          </cell>
          <cell r="I4424">
            <v>1</v>
          </cell>
          <cell r="J4424">
            <v>1</v>
          </cell>
          <cell r="K4424">
            <v>1</v>
          </cell>
          <cell r="L4424">
            <v>1</v>
          </cell>
          <cell r="M4424">
            <v>1</v>
          </cell>
          <cell r="N4424">
            <v>1</v>
          </cell>
          <cell r="O4424">
            <v>1</v>
          </cell>
          <cell r="P4424">
            <v>1</v>
          </cell>
          <cell r="Q4424">
            <v>1</v>
          </cell>
          <cell r="R4424">
            <v>1</v>
          </cell>
          <cell r="S4424">
            <v>0</v>
          </cell>
          <cell r="T4424">
            <v>0</v>
          </cell>
          <cell r="U4424">
            <v>1</v>
          </cell>
        </row>
        <row r="4425">
          <cell r="D4425">
            <v>500182</v>
          </cell>
          <cell r="E4425" t="str">
            <v>Habana Integrated School</v>
          </cell>
          <cell r="F4425">
            <v>1</v>
          </cell>
          <cell r="G4425">
            <v>1</v>
          </cell>
          <cell r="H4425">
            <v>1</v>
          </cell>
          <cell r="I4425">
            <v>0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1</v>
          </cell>
          <cell r="P4425">
            <v>1</v>
          </cell>
          <cell r="Q4425">
            <v>1</v>
          </cell>
          <cell r="R4425">
            <v>0</v>
          </cell>
          <cell r="S4425">
            <v>0</v>
          </cell>
          <cell r="T4425">
            <v>0</v>
          </cell>
          <cell r="U4425">
            <v>1</v>
          </cell>
        </row>
        <row r="4426">
          <cell r="D4426">
            <v>310601</v>
          </cell>
          <cell r="E4426" t="str">
            <v>LUPO NATIONAL HIGH SCHOOL</v>
          </cell>
          <cell r="F4426">
            <v>1</v>
          </cell>
          <cell r="G4426">
            <v>0</v>
          </cell>
          <cell r="H4426">
            <v>0</v>
          </cell>
          <cell r="I4426">
            <v>1</v>
          </cell>
          <cell r="J4426">
            <v>1</v>
          </cell>
          <cell r="K4426">
            <v>1</v>
          </cell>
          <cell r="L4426">
            <v>0</v>
          </cell>
          <cell r="M4426">
            <v>0</v>
          </cell>
          <cell r="N4426">
            <v>1</v>
          </cell>
          <cell r="O4426">
            <v>1</v>
          </cell>
          <cell r="P4426">
            <v>1</v>
          </cell>
          <cell r="Q4426">
            <v>0</v>
          </cell>
          <cell r="R4426">
            <v>0</v>
          </cell>
          <cell r="S4426">
            <v>0</v>
          </cell>
          <cell r="T4426">
            <v>0</v>
          </cell>
          <cell r="U4426">
            <v>1</v>
          </cell>
        </row>
        <row r="4427">
          <cell r="D4427">
            <v>302804</v>
          </cell>
          <cell r="E4427" t="str">
            <v>Mulapula National High School</v>
          </cell>
          <cell r="F4427">
            <v>1</v>
          </cell>
          <cell r="G4427">
            <v>0</v>
          </cell>
          <cell r="H4427">
            <v>0</v>
          </cell>
          <cell r="I4427">
            <v>1</v>
          </cell>
          <cell r="J4427">
            <v>1</v>
          </cell>
          <cell r="K4427">
            <v>1</v>
          </cell>
          <cell r="L4427">
            <v>0</v>
          </cell>
          <cell r="M4427">
            <v>1</v>
          </cell>
          <cell r="N4427">
            <v>1</v>
          </cell>
          <cell r="O4427">
            <v>1</v>
          </cell>
          <cell r="P4427">
            <v>1</v>
          </cell>
          <cell r="Q4427">
            <v>0</v>
          </cell>
          <cell r="R4427">
            <v>0</v>
          </cell>
          <cell r="S4427">
            <v>0</v>
          </cell>
          <cell r="T4427">
            <v>0</v>
          </cell>
          <cell r="U4427">
            <v>1</v>
          </cell>
        </row>
        <row r="4428">
          <cell r="D4428">
            <v>302359</v>
          </cell>
          <cell r="E4428" t="str">
            <v>Igburi National High School</v>
          </cell>
          <cell r="F4428">
            <v>1</v>
          </cell>
          <cell r="G4428">
            <v>1</v>
          </cell>
          <cell r="H4428">
            <v>1</v>
          </cell>
          <cell r="I4428">
            <v>1</v>
          </cell>
          <cell r="J4428">
            <v>1</v>
          </cell>
          <cell r="K4428">
            <v>1</v>
          </cell>
          <cell r="L4428">
            <v>1</v>
          </cell>
          <cell r="M4428">
            <v>1</v>
          </cell>
          <cell r="N4428">
            <v>1</v>
          </cell>
          <cell r="O4428">
            <v>1</v>
          </cell>
          <cell r="P4428">
            <v>1</v>
          </cell>
          <cell r="Q4428">
            <v>1</v>
          </cell>
          <cell r="R4428">
            <v>0</v>
          </cell>
          <cell r="S4428">
            <v>0</v>
          </cell>
          <cell r="T4428">
            <v>1</v>
          </cell>
          <cell r="U4428">
            <v>0</v>
          </cell>
        </row>
        <row r="4429">
          <cell r="D4429">
            <v>310705</v>
          </cell>
          <cell r="E4429" t="str">
            <v>Semirara NHS</v>
          </cell>
          <cell r="F4429">
            <v>1</v>
          </cell>
          <cell r="G4429">
            <v>0</v>
          </cell>
          <cell r="H4429">
            <v>1</v>
          </cell>
          <cell r="I4429">
            <v>1</v>
          </cell>
          <cell r="J4429">
            <v>1</v>
          </cell>
          <cell r="K4429">
            <v>1</v>
          </cell>
          <cell r="L4429">
            <v>1</v>
          </cell>
          <cell r="M4429">
            <v>0</v>
          </cell>
          <cell r="N4429">
            <v>1</v>
          </cell>
          <cell r="O4429">
            <v>1</v>
          </cell>
          <cell r="P4429">
            <v>1</v>
          </cell>
          <cell r="Q4429">
            <v>1</v>
          </cell>
          <cell r="R4429">
            <v>1</v>
          </cell>
          <cell r="S4429">
            <v>1</v>
          </cell>
          <cell r="T4429">
            <v>1</v>
          </cell>
          <cell r="U4429">
            <v>1</v>
          </cell>
        </row>
        <row r="4430">
          <cell r="D4430">
            <v>302306</v>
          </cell>
          <cell r="E4430" t="str">
            <v>Daja Sur National High School</v>
          </cell>
          <cell r="F4430">
            <v>1</v>
          </cell>
          <cell r="G4430">
            <v>1</v>
          </cell>
          <cell r="H4430">
            <v>1</v>
          </cell>
          <cell r="I4430">
            <v>1</v>
          </cell>
          <cell r="J4430">
            <v>1</v>
          </cell>
          <cell r="K4430">
            <v>1</v>
          </cell>
          <cell r="L4430">
            <v>1</v>
          </cell>
          <cell r="M4430">
            <v>0</v>
          </cell>
          <cell r="N4430">
            <v>1</v>
          </cell>
          <cell r="O4430">
            <v>1</v>
          </cell>
          <cell r="P4430">
            <v>1</v>
          </cell>
          <cell r="Q4430">
            <v>1</v>
          </cell>
          <cell r="R4430">
            <v>1</v>
          </cell>
          <cell r="S4430">
            <v>1</v>
          </cell>
          <cell r="T4430">
            <v>1</v>
          </cell>
          <cell r="U4430">
            <v>1</v>
          </cell>
        </row>
        <row r="4431">
          <cell r="D4431">
            <v>500175</v>
          </cell>
          <cell r="E4431" t="str">
            <v>Kinalangay Viejo IS</v>
          </cell>
          <cell r="F4431">
            <v>1</v>
          </cell>
          <cell r="G4431">
            <v>1</v>
          </cell>
          <cell r="H4431">
            <v>1</v>
          </cell>
          <cell r="I4431">
            <v>1</v>
          </cell>
          <cell r="J4431">
            <v>0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1</v>
          </cell>
          <cell r="R4431">
            <v>1</v>
          </cell>
          <cell r="S4431">
            <v>0</v>
          </cell>
          <cell r="T4431">
            <v>0</v>
          </cell>
          <cell r="U4431">
            <v>0</v>
          </cell>
        </row>
        <row r="4432">
          <cell r="D4432">
            <v>501088</v>
          </cell>
          <cell r="E4432" t="str">
            <v>Antonio Belo Memorial Integrated School</v>
          </cell>
          <cell r="F4432">
            <v>1</v>
          </cell>
          <cell r="G4432">
            <v>1</v>
          </cell>
          <cell r="H4432">
            <v>1</v>
          </cell>
          <cell r="I4432">
            <v>0</v>
          </cell>
          <cell r="J4432">
            <v>1</v>
          </cell>
          <cell r="K4432">
            <v>1</v>
          </cell>
          <cell r="L4432">
            <v>1</v>
          </cell>
          <cell r="M4432">
            <v>1</v>
          </cell>
          <cell r="N4432">
            <v>1</v>
          </cell>
          <cell r="O4432">
            <v>1</v>
          </cell>
          <cell r="P4432">
            <v>1</v>
          </cell>
          <cell r="Q4432">
            <v>1</v>
          </cell>
          <cell r="R4432">
            <v>1</v>
          </cell>
          <cell r="S4432">
            <v>1</v>
          </cell>
          <cell r="T4432">
            <v>1</v>
          </cell>
          <cell r="U4432">
            <v>1</v>
          </cell>
        </row>
        <row r="4433">
          <cell r="D4433">
            <v>500180</v>
          </cell>
          <cell r="E4433" t="str">
            <v>PATROCINIO A. LACHICA INTEGRATED SCHOOL</v>
          </cell>
          <cell r="F4433">
            <v>0</v>
          </cell>
          <cell r="G4433">
            <v>1</v>
          </cell>
          <cell r="H4433">
            <v>0</v>
          </cell>
          <cell r="I4433">
            <v>1</v>
          </cell>
          <cell r="J4433">
            <v>1</v>
          </cell>
          <cell r="K4433">
            <v>1</v>
          </cell>
          <cell r="L4433">
            <v>1</v>
          </cell>
          <cell r="M4433">
            <v>0</v>
          </cell>
          <cell r="N4433">
            <v>0</v>
          </cell>
          <cell r="O4433">
            <v>0</v>
          </cell>
          <cell r="P4433">
            <v>1</v>
          </cell>
          <cell r="Q4433">
            <v>1</v>
          </cell>
          <cell r="R4433">
            <v>1</v>
          </cell>
          <cell r="S4433">
            <v>0</v>
          </cell>
          <cell r="T4433">
            <v>0</v>
          </cell>
          <cell r="U4433">
            <v>1</v>
          </cell>
        </row>
        <row r="4434">
          <cell r="D4434">
            <v>500171</v>
          </cell>
          <cell r="E4434" t="str">
            <v>Lezo IS</v>
          </cell>
          <cell r="F4434">
            <v>1</v>
          </cell>
          <cell r="G4434">
            <v>1</v>
          </cell>
          <cell r="H4434">
            <v>0</v>
          </cell>
          <cell r="I4434">
            <v>1</v>
          </cell>
          <cell r="J4434">
            <v>0</v>
          </cell>
          <cell r="K4434">
            <v>1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1</v>
          </cell>
          <cell r="R4434">
            <v>1</v>
          </cell>
          <cell r="S4434">
            <v>1</v>
          </cell>
          <cell r="T4434">
            <v>1</v>
          </cell>
          <cell r="U4434">
            <v>1</v>
          </cell>
        </row>
        <row r="4435">
          <cell r="D4435">
            <v>501182</v>
          </cell>
          <cell r="E4435" t="str">
            <v>Laserna Integrated School</v>
          </cell>
          <cell r="F4435">
            <v>1</v>
          </cell>
          <cell r="G4435">
            <v>1</v>
          </cell>
          <cell r="H4435">
            <v>1</v>
          </cell>
          <cell r="I4435">
            <v>1</v>
          </cell>
          <cell r="J4435">
            <v>1</v>
          </cell>
          <cell r="K4435">
            <v>1</v>
          </cell>
          <cell r="L4435">
            <v>0</v>
          </cell>
          <cell r="M4435">
            <v>1</v>
          </cell>
          <cell r="N4435">
            <v>1</v>
          </cell>
          <cell r="O4435">
            <v>0</v>
          </cell>
          <cell r="P4435">
            <v>1</v>
          </cell>
          <cell r="Q4435">
            <v>1</v>
          </cell>
          <cell r="R4435">
            <v>1</v>
          </cell>
          <cell r="S4435">
            <v>0</v>
          </cell>
          <cell r="T4435">
            <v>0</v>
          </cell>
          <cell r="U4435">
            <v>1</v>
          </cell>
        </row>
        <row r="4436">
          <cell r="D4436">
            <v>302296</v>
          </cell>
          <cell r="E4436" t="str">
            <v>Ciriaco L. Icamina, Sr. NHS</v>
          </cell>
          <cell r="F4436">
            <v>1</v>
          </cell>
          <cell r="G4436">
            <v>1</v>
          </cell>
          <cell r="H4436">
            <v>1</v>
          </cell>
          <cell r="I4436">
            <v>0</v>
          </cell>
          <cell r="J4436">
            <v>0</v>
          </cell>
          <cell r="K4436">
            <v>1</v>
          </cell>
          <cell r="L4436">
            <v>0</v>
          </cell>
          <cell r="M4436">
            <v>0</v>
          </cell>
          <cell r="N4436">
            <v>0</v>
          </cell>
          <cell r="O4436">
            <v>1</v>
          </cell>
          <cell r="P4436">
            <v>0</v>
          </cell>
          <cell r="Q4436">
            <v>1</v>
          </cell>
          <cell r="R4436">
            <v>0</v>
          </cell>
          <cell r="S4436">
            <v>0</v>
          </cell>
          <cell r="T4436">
            <v>1</v>
          </cell>
          <cell r="U4436">
            <v>1</v>
          </cell>
        </row>
        <row r="4437">
          <cell r="D4437">
            <v>500187</v>
          </cell>
          <cell r="E4437" t="str">
            <v>Tabon Integrated School</v>
          </cell>
          <cell r="F4437">
            <v>1</v>
          </cell>
          <cell r="G4437">
            <v>1</v>
          </cell>
          <cell r="H4437">
            <v>1</v>
          </cell>
          <cell r="I4437">
            <v>0</v>
          </cell>
          <cell r="J4437">
            <v>0</v>
          </cell>
          <cell r="K4437">
            <v>1</v>
          </cell>
          <cell r="L4437">
            <v>1</v>
          </cell>
          <cell r="M4437">
            <v>0</v>
          </cell>
          <cell r="N4437">
            <v>1</v>
          </cell>
          <cell r="O4437">
            <v>0</v>
          </cell>
          <cell r="P4437">
            <v>1</v>
          </cell>
          <cell r="Q4437">
            <v>1</v>
          </cell>
          <cell r="R4437">
            <v>0</v>
          </cell>
          <cell r="S4437">
            <v>0</v>
          </cell>
          <cell r="T4437">
            <v>0</v>
          </cell>
          <cell r="U4437">
            <v>1</v>
          </cell>
        </row>
        <row r="4438">
          <cell r="D4438">
            <v>302350</v>
          </cell>
          <cell r="E4438" t="str">
            <v>Caluya NHS</v>
          </cell>
          <cell r="F4438">
            <v>1</v>
          </cell>
          <cell r="G4438">
            <v>1</v>
          </cell>
          <cell r="H4438">
            <v>1</v>
          </cell>
          <cell r="I4438">
            <v>1</v>
          </cell>
          <cell r="J4438">
            <v>1</v>
          </cell>
          <cell r="K4438">
            <v>1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1</v>
          </cell>
          <cell r="R4438">
            <v>0</v>
          </cell>
          <cell r="S4438">
            <v>0</v>
          </cell>
          <cell r="T4438">
            <v>0</v>
          </cell>
          <cell r="U4438">
            <v>1</v>
          </cell>
        </row>
        <row r="4439">
          <cell r="D4439">
            <v>302315</v>
          </cell>
          <cell r="E4439" t="str">
            <v>Madalag NHS</v>
          </cell>
          <cell r="F4439">
            <v>1</v>
          </cell>
          <cell r="G4439">
            <v>1</v>
          </cell>
          <cell r="H4439">
            <v>1</v>
          </cell>
          <cell r="I4439">
            <v>1</v>
          </cell>
          <cell r="J4439">
            <v>1</v>
          </cell>
          <cell r="K4439">
            <v>1</v>
          </cell>
          <cell r="L4439">
            <v>0</v>
          </cell>
          <cell r="M4439">
            <v>0</v>
          </cell>
          <cell r="N4439">
            <v>1</v>
          </cell>
          <cell r="O4439">
            <v>0</v>
          </cell>
          <cell r="P4439">
            <v>1</v>
          </cell>
          <cell r="Q4439">
            <v>1</v>
          </cell>
          <cell r="R4439">
            <v>0</v>
          </cell>
          <cell r="S4439">
            <v>0</v>
          </cell>
          <cell r="T4439">
            <v>1</v>
          </cell>
          <cell r="U4439">
            <v>1</v>
          </cell>
        </row>
        <row r="4440">
          <cell r="D4440">
            <v>302321</v>
          </cell>
          <cell r="E4440" t="str">
            <v>Naile NHS</v>
          </cell>
          <cell r="F4440">
            <v>1</v>
          </cell>
          <cell r="G4440">
            <v>1</v>
          </cell>
          <cell r="H4440">
            <v>0</v>
          </cell>
          <cell r="I4440">
            <v>1</v>
          </cell>
          <cell r="J4440">
            <v>1</v>
          </cell>
          <cell r="K4440">
            <v>1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1</v>
          </cell>
          <cell r="Q4440">
            <v>1</v>
          </cell>
          <cell r="R4440">
            <v>0</v>
          </cell>
          <cell r="S4440">
            <v>0</v>
          </cell>
          <cell r="T4440">
            <v>1</v>
          </cell>
          <cell r="U4440">
            <v>1</v>
          </cell>
        </row>
        <row r="4441">
          <cell r="D4441">
            <v>500641</v>
          </cell>
          <cell r="E4441" t="str">
            <v>Ma. Cristina Integrated School</v>
          </cell>
          <cell r="F4441">
            <v>1</v>
          </cell>
          <cell r="G4441">
            <v>1</v>
          </cell>
          <cell r="H4441">
            <v>0</v>
          </cell>
          <cell r="I4441">
            <v>0</v>
          </cell>
          <cell r="J4441">
            <v>1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1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0</v>
          </cell>
          <cell r="U4441">
            <v>1</v>
          </cell>
        </row>
        <row r="4442">
          <cell r="D4442">
            <v>302540</v>
          </cell>
          <cell r="E4442" t="str">
            <v>New Lucena National High School</v>
          </cell>
          <cell r="F4442">
            <v>1</v>
          </cell>
          <cell r="G4442">
            <v>1</v>
          </cell>
          <cell r="H4442">
            <v>1</v>
          </cell>
          <cell r="I4442">
            <v>0</v>
          </cell>
          <cell r="J4442">
            <v>1</v>
          </cell>
          <cell r="K4442">
            <v>1</v>
          </cell>
          <cell r="L4442">
            <v>1</v>
          </cell>
          <cell r="M4442">
            <v>0</v>
          </cell>
          <cell r="N4442">
            <v>1</v>
          </cell>
          <cell r="O4442">
            <v>0</v>
          </cell>
          <cell r="P4442">
            <v>0</v>
          </cell>
          <cell r="Q4442">
            <v>1</v>
          </cell>
          <cell r="R4442">
            <v>0</v>
          </cell>
          <cell r="S4442">
            <v>0</v>
          </cell>
          <cell r="T4442">
            <v>1</v>
          </cell>
          <cell r="U4442">
            <v>1</v>
          </cell>
        </row>
        <row r="4443">
          <cell r="D4443">
            <v>302337</v>
          </cell>
          <cell r="E4443" t="str">
            <v>Toledo NHS</v>
          </cell>
          <cell r="F4443">
            <v>1</v>
          </cell>
          <cell r="G4443">
            <v>1</v>
          </cell>
          <cell r="H4443">
            <v>0</v>
          </cell>
          <cell r="I4443">
            <v>0</v>
          </cell>
          <cell r="J4443">
            <v>0</v>
          </cell>
          <cell r="K4443">
            <v>1</v>
          </cell>
          <cell r="L4443">
            <v>0</v>
          </cell>
          <cell r="M4443">
            <v>0</v>
          </cell>
          <cell r="N4443">
            <v>0</v>
          </cell>
          <cell r="O4443">
            <v>0</v>
          </cell>
          <cell r="P4443">
            <v>1</v>
          </cell>
          <cell r="Q4443">
            <v>1</v>
          </cell>
          <cell r="R4443">
            <v>0</v>
          </cell>
          <cell r="S4443">
            <v>0</v>
          </cell>
          <cell r="T4443">
            <v>0</v>
          </cell>
          <cell r="U4443">
            <v>1</v>
          </cell>
        </row>
        <row r="4444">
          <cell r="D4444">
            <v>302436</v>
          </cell>
          <cell r="E4444" t="str">
            <v>Salvacion National High School</v>
          </cell>
          <cell r="F4444">
            <v>0</v>
          </cell>
          <cell r="G4444">
            <v>0</v>
          </cell>
          <cell r="H4444">
            <v>1</v>
          </cell>
          <cell r="I4444">
            <v>1</v>
          </cell>
          <cell r="J4444">
            <v>1</v>
          </cell>
          <cell r="K4444">
            <v>1</v>
          </cell>
          <cell r="L4444">
            <v>0</v>
          </cell>
          <cell r="M4444">
            <v>0</v>
          </cell>
          <cell r="N4444">
            <v>1</v>
          </cell>
          <cell r="O4444">
            <v>0</v>
          </cell>
          <cell r="P4444">
            <v>0</v>
          </cell>
          <cell r="Q4444">
            <v>1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</row>
        <row r="4445">
          <cell r="D4445">
            <v>302370</v>
          </cell>
          <cell r="E4445" t="str">
            <v>Pangpang NHS</v>
          </cell>
          <cell r="F4445">
            <v>1</v>
          </cell>
          <cell r="G4445">
            <v>1</v>
          </cell>
          <cell r="H4445">
            <v>1</v>
          </cell>
          <cell r="I4445">
            <v>1</v>
          </cell>
          <cell r="J4445">
            <v>1</v>
          </cell>
          <cell r="K4445">
            <v>0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1</v>
          </cell>
          <cell r="R4445">
            <v>0</v>
          </cell>
          <cell r="S4445">
            <v>0</v>
          </cell>
          <cell r="T4445">
            <v>1</v>
          </cell>
          <cell r="U4445">
            <v>0</v>
          </cell>
        </row>
        <row r="4446">
          <cell r="D4446">
            <v>302316</v>
          </cell>
          <cell r="E4446" t="str">
            <v>Loreto N. Nedic National High School (Alaminos NHS)</v>
          </cell>
          <cell r="F4446">
            <v>1</v>
          </cell>
          <cell r="G4446">
            <v>1</v>
          </cell>
          <cell r="H4446">
            <v>0</v>
          </cell>
          <cell r="I4446">
            <v>0</v>
          </cell>
          <cell r="J4446">
            <v>0</v>
          </cell>
          <cell r="K4446">
            <v>0</v>
          </cell>
          <cell r="L4446">
            <v>1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1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</row>
        <row r="4447">
          <cell r="D4447">
            <v>302328</v>
          </cell>
          <cell r="E4447" t="str">
            <v>Ochando National High School</v>
          </cell>
          <cell r="F4447">
            <v>0</v>
          </cell>
          <cell r="G4447">
            <v>1</v>
          </cell>
          <cell r="H4447">
            <v>1</v>
          </cell>
          <cell r="I4447">
            <v>0</v>
          </cell>
          <cell r="J4447">
            <v>0</v>
          </cell>
          <cell r="K4447">
            <v>1</v>
          </cell>
          <cell r="L4447">
            <v>0</v>
          </cell>
          <cell r="M4447">
            <v>0</v>
          </cell>
          <cell r="N4447">
            <v>1</v>
          </cell>
          <cell r="O4447">
            <v>1</v>
          </cell>
          <cell r="P4447">
            <v>0</v>
          </cell>
          <cell r="Q4447">
            <v>1</v>
          </cell>
          <cell r="R4447">
            <v>0</v>
          </cell>
          <cell r="S4447">
            <v>0</v>
          </cell>
          <cell r="T4447">
            <v>1</v>
          </cell>
          <cell r="U4447">
            <v>1</v>
          </cell>
        </row>
        <row r="4448">
          <cell r="D4448">
            <v>500544</v>
          </cell>
          <cell r="E4448" t="str">
            <v>Mambuquiao Integrated School</v>
          </cell>
          <cell r="F4448">
            <v>1</v>
          </cell>
          <cell r="G4448">
            <v>1</v>
          </cell>
          <cell r="H4448">
            <v>1</v>
          </cell>
          <cell r="I4448">
            <v>0</v>
          </cell>
          <cell r="J4448">
            <v>1</v>
          </cell>
          <cell r="K4448">
            <v>1</v>
          </cell>
          <cell r="L4448">
            <v>0</v>
          </cell>
          <cell r="M4448">
            <v>0</v>
          </cell>
          <cell r="N4448">
            <v>1</v>
          </cell>
          <cell r="O4448">
            <v>1</v>
          </cell>
          <cell r="P4448">
            <v>1</v>
          </cell>
          <cell r="Q4448">
            <v>1</v>
          </cell>
          <cell r="R4448">
            <v>1</v>
          </cell>
          <cell r="S4448">
            <v>0</v>
          </cell>
          <cell r="T4448">
            <v>0</v>
          </cell>
          <cell r="U4448">
            <v>1</v>
          </cell>
        </row>
        <row r="4449">
          <cell r="D4449">
            <v>302579</v>
          </cell>
          <cell r="E4449" t="str">
            <v>Tigbauan National High School</v>
          </cell>
          <cell r="F4449">
            <v>1</v>
          </cell>
          <cell r="G4449">
            <v>1</v>
          </cell>
          <cell r="H4449">
            <v>0</v>
          </cell>
          <cell r="I4449">
            <v>1</v>
          </cell>
          <cell r="J4449">
            <v>1</v>
          </cell>
          <cell r="K4449">
            <v>1</v>
          </cell>
          <cell r="L4449">
            <v>1</v>
          </cell>
          <cell r="M4449">
            <v>0</v>
          </cell>
          <cell r="N4449">
            <v>1</v>
          </cell>
          <cell r="O4449">
            <v>1</v>
          </cell>
          <cell r="P4449">
            <v>1</v>
          </cell>
          <cell r="Q4449">
            <v>1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</row>
        <row r="4450">
          <cell r="D4450">
            <v>310611</v>
          </cell>
          <cell r="E4450" t="str">
            <v>Manocmanoc National High School</v>
          </cell>
          <cell r="F4450">
            <v>1</v>
          </cell>
          <cell r="G4450">
            <v>1</v>
          </cell>
          <cell r="H4450">
            <v>1</v>
          </cell>
          <cell r="I4450">
            <v>1</v>
          </cell>
          <cell r="J4450">
            <v>1</v>
          </cell>
          <cell r="K4450">
            <v>1</v>
          </cell>
          <cell r="L4450">
            <v>1</v>
          </cell>
          <cell r="M4450">
            <v>1</v>
          </cell>
          <cell r="N4450">
            <v>1</v>
          </cell>
          <cell r="O4450">
            <v>1</v>
          </cell>
          <cell r="P4450">
            <v>1</v>
          </cell>
          <cell r="Q4450">
            <v>1</v>
          </cell>
          <cell r="R4450">
            <v>1</v>
          </cell>
          <cell r="S4450">
            <v>1</v>
          </cell>
          <cell r="T4450">
            <v>1</v>
          </cell>
          <cell r="U4450">
            <v>1</v>
          </cell>
        </row>
        <row r="4451">
          <cell r="D4451">
            <v>302426</v>
          </cell>
          <cell r="E4451" t="str">
            <v>Buenavista National High School</v>
          </cell>
          <cell r="F4451">
            <v>1</v>
          </cell>
          <cell r="G4451">
            <v>0</v>
          </cell>
          <cell r="H4451">
            <v>1</v>
          </cell>
          <cell r="I4451">
            <v>0</v>
          </cell>
          <cell r="J4451">
            <v>1</v>
          </cell>
          <cell r="K4451">
            <v>1</v>
          </cell>
          <cell r="L4451">
            <v>0</v>
          </cell>
          <cell r="M4451">
            <v>0</v>
          </cell>
          <cell r="N4451">
            <v>1</v>
          </cell>
          <cell r="O4451">
            <v>1</v>
          </cell>
          <cell r="P4451">
            <v>1</v>
          </cell>
          <cell r="Q4451">
            <v>0</v>
          </cell>
          <cell r="R4451">
            <v>0</v>
          </cell>
          <cell r="S4451">
            <v>0</v>
          </cell>
          <cell r="T4451">
            <v>1</v>
          </cell>
          <cell r="U4451">
            <v>0</v>
          </cell>
        </row>
        <row r="4452">
          <cell r="D4452">
            <v>500176</v>
          </cell>
          <cell r="E4452" t="str">
            <v>NAPTI INTEGRATED SCHOOL</v>
          </cell>
          <cell r="F4452">
            <v>1</v>
          </cell>
          <cell r="G4452">
            <v>1</v>
          </cell>
          <cell r="H4452">
            <v>0</v>
          </cell>
          <cell r="I4452">
            <v>1</v>
          </cell>
          <cell r="J4452">
            <v>1</v>
          </cell>
          <cell r="K4452">
            <v>1</v>
          </cell>
          <cell r="L4452">
            <v>1</v>
          </cell>
          <cell r="M4452">
            <v>1</v>
          </cell>
          <cell r="N4452">
            <v>1</v>
          </cell>
          <cell r="O4452">
            <v>1</v>
          </cell>
          <cell r="P4452">
            <v>1</v>
          </cell>
          <cell r="Q4452">
            <v>1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</row>
        <row r="4453">
          <cell r="D4453">
            <v>302488</v>
          </cell>
          <cell r="E4453" t="str">
            <v>Dapdap NHS</v>
          </cell>
          <cell r="F4453">
            <v>1</v>
          </cell>
          <cell r="G4453">
            <v>0</v>
          </cell>
          <cell r="H4453">
            <v>1</v>
          </cell>
          <cell r="I4453">
            <v>1</v>
          </cell>
          <cell r="J4453">
            <v>1</v>
          </cell>
          <cell r="K4453">
            <v>1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1</v>
          </cell>
          <cell r="Q4453">
            <v>0</v>
          </cell>
          <cell r="R4453">
            <v>0</v>
          </cell>
          <cell r="S4453">
            <v>0</v>
          </cell>
          <cell r="T4453">
            <v>1</v>
          </cell>
          <cell r="U4453">
            <v>1</v>
          </cell>
        </row>
        <row r="4454">
          <cell r="D4454">
            <v>302297</v>
          </cell>
          <cell r="E4454" t="str">
            <v>Buruanga Vocational School</v>
          </cell>
          <cell r="F4454">
            <v>1</v>
          </cell>
          <cell r="G4454">
            <v>1</v>
          </cell>
          <cell r="H4454">
            <v>1</v>
          </cell>
          <cell r="I4454">
            <v>1</v>
          </cell>
          <cell r="J4454">
            <v>1</v>
          </cell>
          <cell r="K4454">
            <v>1</v>
          </cell>
          <cell r="L4454">
            <v>0</v>
          </cell>
          <cell r="M4454">
            <v>0</v>
          </cell>
          <cell r="N4454">
            <v>1</v>
          </cell>
          <cell r="O4454">
            <v>1</v>
          </cell>
          <cell r="P4454">
            <v>1</v>
          </cell>
          <cell r="Q4454">
            <v>1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</row>
        <row r="4455">
          <cell r="D4455">
            <v>310806</v>
          </cell>
          <cell r="E4455" t="str">
            <v>Dumalag Central NHS</v>
          </cell>
          <cell r="F4455">
            <v>0</v>
          </cell>
          <cell r="G4455">
            <v>0</v>
          </cell>
          <cell r="H4455">
            <v>1</v>
          </cell>
          <cell r="I4455">
            <v>0</v>
          </cell>
          <cell r="J4455">
            <v>1</v>
          </cell>
          <cell r="K4455">
            <v>0</v>
          </cell>
          <cell r="L4455">
            <v>0</v>
          </cell>
          <cell r="M4455">
            <v>0</v>
          </cell>
          <cell r="N4455">
            <v>0</v>
          </cell>
          <cell r="O4455">
            <v>0</v>
          </cell>
          <cell r="P4455">
            <v>1</v>
          </cell>
          <cell r="Q4455">
            <v>0</v>
          </cell>
          <cell r="R4455">
            <v>1</v>
          </cell>
          <cell r="S4455">
            <v>0</v>
          </cell>
          <cell r="T4455">
            <v>1</v>
          </cell>
          <cell r="U4455">
            <v>0</v>
          </cell>
        </row>
        <row r="4456">
          <cell r="D4456">
            <v>302439</v>
          </cell>
          <cell r="E4456" t="str">
            <v>Remedios E. Vilches-San Lorenzo National High School</v>
          </cell>
          <cell r="F4456">
            <v>1</v>
          </cell>
          <cell r="G4456">
            <v>1</v>
          </cell>
          <cell r="H4456">
            <v>1</v>
          </cell>
          <cell r="I4456">
            <v>1</v>
          </cell>
          <cell r="J4456">
            <v>1</v>
          </cell>
          <cell r="K4456">
            <v>1</v>
          </cell>
          <cell r="L4456">
            <v>1</v>
          </cell>
          <cell r="M4456">
            <v>1</v>
          </cell>
          <cell r="N4456">
            <v>1</v>
          </cell>
          <cell r="O4456">
            <v>1</v>
          </cell>
          <cell r="P4456">
            <v>1</v>
          </cell>
          <cell r="Q4456">
            <v>1</v>
          </cell>
          <cell r="R4456">
            <v>1</v>
          </cell>
          <cell r="S4456">
            <v>1</v>
          </cell>
          <cell r="T4456">
            <v>1</v>
          </cell>
          <cell r="U4456">
            <v>1</v>
          </cell>
        </row>
        <row r="4457">
          <cell r="D4457">
            <v>302518</v>
          </cell>
          <cell r="E4457" t="str">
            <v>Lapayon NHS</v>
          </cell>
          <cell r="F4457">
            <v>1</v>
          </cell>
          <cell r="G4457">
            <v>0</v>
          </cell>
          <cell r="H4457">
            <v>0</v>
          </cell>
          <cell r="I4457">
            <v>0</v>
          </cell>
          <cell r="J4457">
            <v>1</v>
          </cell>
          <cell r="K4457">
            <v>0</v>
          </cell>
          <cell r="L4457">
            <v>0</v>
          </cell>
          <cell r="M4457">
            <v>1</v>
          </cell>
          <cell r="N4457">
            <v>0</v>
          </cell>
          <cell r="O4457">
            <v>0</v>
          </cell>
          <cell r="P4457">
            <v>1</v>
          </cell>
          <cell r="Q4457">
            <v>1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</row>
        <row r="4458">
          <cell r="D4458">
            <v>310810</v>
          </cell>
          <cell r="E4458" t="str">
            <v>Ishmael B. Orillos National High School</v>
          </cell>
          <cell r="F4458">
            <v>1</v>
          </cell>
          <cell r="G4458">
            <v>0</v>
          </cell>
          <cell r="H4458">
            <v>0</v>
          </cell>
          <cell r="I4458">
            <v>0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</row>
        <row r="4459">
          <cell r="D4459">
            <v>310709</v>
          </cell>
          <cell r="E4459" t="str">
            <v>Northern Bugasong NHS Annex</v>
          </cell>
          <cell r="F4459">
            <v>1</v>
          </cell>
          <cell r="G4459">
            <v>0</v>
          </cell>
          <cell r="H4459">
            <v>0</v>
          </cell>
          <cell r="I4459">
            <v>0</v>
          </cell>
          <cell r="J4459">
            <v>1</v>
          </cell>
          <cell r="K4459">
            <v>1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1</v>
          </cell>
          <cell r="Q4459">
            <v>1</v>
          </cell>
          <cell r="R4459">
            <v>0</v>
          </cell>
          <cell r="S4459">
            <v>0</v>
          </cell>
          <cell r="T4459">
            <v>0</v>
          </cell>
          <cell r="U4459">
            <v>1</v>
          </cell>
        </row>
        <row r="4460">
          <cell r="D4460">
            <v>302312</v>
          </cell>
          <cell r="E4460" t="str">
            <v>Lilo-an National High School</v>
          </cell>
          <cell r="F4460">
            <v>1</v>
          </cell>
          <cell r="G4460">
            <v>0</v>
          </cell>
          <cell r="H4460">
            <v>1</v>
          </cell>
          <cell r="I4460">
            <v>1</v>
          </cell>
          <cell r="J4460">
            <v>1</v>
          </cell>
          <cell r="K4460">
            <v>1</v>
          </cell>
          <cell r="L4460">
            <v>0</v>
          </cell>
          <cell r="M4460">
            <v>0</v>
          </cell>
          <cell r="N4460">
            <v>0</v>
          </cell>
          <cell r="O4460">
            <v>0</v>
          </cell>
          <cell r="P4460">
            <v>1</v>
          </cell>
          <cell r="Q4460">
            <v>1</v>
          </cell>
          <cell r="R4460">
            <v>1</v>
          </cell>
          <cell r="S4460">
            <v>0</v>
          </cell>
          <cell r="T4460">
            <v>0</v>
          </cell>
          <cell r="U4460">
            <v>1</v>
          </cell>
        </row>
        <row r="4461">
          <cell r="D4461">
            <v>302493</v>
          </cell>
          <cell r="E4461" t="str">
            <v>Carlos Lopez NHS</v>
          </cell>
          <cell r="F4461">
            <v>0</v>
          </cell>
          <cell r="G4461">
            <v>0</v>
          </cell>
          <cell r="H4461">
            <v>0</v>
          </cell>
          <cell r="I4461">
            <v>0</v>
          </cell>
          <cell r="J4461">
            <v>0</v>
          </cell>
          <cell r="K4461">
            <v>0</v>
          </cell>
          <cell r="L4461">
            <v>0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</row>
        <row r="4462">
          <cell r="D4462">
            <v>500205</v>
          </cell>
          <cell r="E4462" t="str">
            <v>Man-it Integrated School</v>
          </cell>
          <cell r="F4462">
            <v>1</v>
          </cell>
          <cell r="G4462">
            <v>1</v>
          </cell>
          <cell r="H4462">
            <v>1</v>
          </cell>
          <cell r="I4462">
            <v>1</v>
          </cell>
          <cell r="J4462">
            <v>1</v>
          </cell>
          <cell r="K4462">
            <v>1</v>
          </cell>
          <cell r="L4462">
            <v>0</v>
          </cell>
          <cell r="M4462">
            <v>0</v>
          </cell>
          <cell r="N4462">
            <v>1</v>
          </cell>
          <cell r="O4462">
            <v>1</v>
          </cell>
          <cell r="P4462">
            <v>1</v>
          </cell>
          <cell r="Q4462">
            <v>1</v>
          </cell>
          <cell r="R4462">
            <v>1</v>
          </cell>
          <cell r="S4462">
            <v>0</v>
          </cell>
          <cell r="T4462">
            <v>1</v>
          </cell>
          <cell r="U4462">
            <v>1</v>
          </cell>
        </row>
        <row r="4463">
          <cell r="D4463">
            <v>302357</v>
          </cell>
          <cell r="E4463" t="str">
            <v>Gideon M. Cabigunda MS</v>
          </cell>
          <cell r="F4463">
            <v>1</v>
          </cell>
          <cell r="G4463">
            <v>1</v>
          </cell>
          <cell r="H4463">
            <v>0</v>
          </cell>
          <cell r="I4463">
            <v>0</v>
          </cell>
          <cell r="J4463">
            <v>1</v>
          </cell>
          <cell r="K4463">
            <v>1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1</v>
          </cell>
          <cell r="Q4463">
            <v>1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</row>
        <row r="4464">
          <cell r="D4464">
            <v>302957</v>
          </cell>
          <cell r="E4464" t="str">
            <v>Beatriz D. Durano MNHS</v>
          </cell>
          <cell r="F4464">
            <v>1</v>
          </cell>
          <cell r="G4464">
            <v>0</v>
          </cell>
          <cell r="H4464">
            <v>1</v>
          </cell>
          <cell r="I4464">
            <v>0</v>
          </cell>
          <cell r="J4464">
            <v>1</v>
          </cell>
          <cell r="K4464">
            <v>0</v>
          </cell>
          <cell r="L4464">
            <v>0</v>
          </cell>
          <cell r="M4464">
            <v>1</v>
          </cell>
          <cell r="N4464">
            <v>0</v>
          </cell>
          <cell r="O4464">
            <v>0</v>
          </cell>
          <cell r="P4464">
            <v>1</v>
          </cell>
          <cell r="Q4464">
            <v>1</v>
          </cell>
          <cell r="R4464">
            <v>0</v>
          </cell>
          <cell r="S4464">
            <v>0</v>
          </cell>
          <cell r="T4464">
            <v>1</v>
          </cell>
          <cell r="U4464">
            <v>0</v>
          </cell>
        </row>
        <row r="4465">
          <cell r="D4465">
            <v>500745</v>
          </cell>
          <cell r="E4465" t="str">
            <v>Cogon Cruz Integrated School</v>
          </cell>
          <cell r="F4465">
            <v>1</v>
          </cell>
          <cell r="G4465">
            <v>1</v>
          </cell>
          <cell r="H4465">
            <v>1</v>
          </cell>
          <cell r="I4465">
            <v>0</v>
          </cell>
          <cell r="J4465">
            <v>1</v>
          </cell>
          <cell r="K4465">
            <v>1</v>
          </cell>
          <cell r="L4465">
            <v>1</v>
          </cell>
          <cell r="M4465">
            <v>0</v>
          </cell>
          <cell r="N4465">
            <v>0</v>
          </cell>
          <cell r="O4465">
            <v>0</v>
          </cell>
          <cell r="P4465">
            <v>1</v>
          </cell>
          <cell r="Q4465">
            <v>1</v>
          </cell>
          <cell r="R4465">
            <v>1</v>
          </cell>
          <cell r="S4465">
            <v>1</v>
          </cell>
          <cell r="T4465">
            <v>1</v>
          </cell>
          <cell r="U4465">
            <v>1</v>
          </cell>
        </row>
        <row r="4466">
          <cell r="D4466">
            <v>500787</v>
          </cell>
          <cell r="E4466" t="str">
            <v>Raymunda B. Hermosilla Integrated School</v>
          </cell>
          <cell r="F4466">
            <v>1</v>
          </cell>
          <cell r="G4466">
            <v>1</v>
          </cell>
          <cell r="H4466">
            <v>0</v>
          </cell>
          <cell r="I4466">
            <v>1</v>
          </cell>
          <cell r="J4466">
            <v>0</v>
          </cell>
          <cell r="K4466">
            <v>1</v>
          </cell>
          <cell r="L4466">
            <v>0</v>
          </cell>
          <cell r="M4466">
            <v>0</v>
          </cell>
          <cell r="N4466">
            <v>1</v>
          </cell>
          <cell r="O4466">
            <v>0</v>
          </cell>
          <cell r="P4466">
            <v>1</v>
          </cell>
          <cell r="Q4466">
            <v>1</v>
          </cell>
          <cell r="R4466">
            <v>1</v>
          </cell>
          <cell r="S4466">
            <v>0</v>
          </cell>
          <cell r="T4466">
            <v>0</v>
          </cell>
          <cell r="U4466">
            <v>1</v>
          </cell>
        </row>
        <row r="4467">
          <cell r="D4467">
            <v>500784</v>
          </cell>
          <cell r="E4467" t="str">
            <v>Langosig Integrated School</v>
          </cell>
          <cell r="F4467">
            <v>1</v>
          </cell>
          <cell r="G4467">
            <v>1</v>
          </cell>
          <cell r="H4467">
            <v>1</v>
          </cell>
          <cell r="I4467">
            <v>1</v>
          </cell>
          <cell r="J4467">
            <v>1</v>
          </cell>
          <cell r="K4467">
            <v>1</v>
          </cell>
          <cell r="L4467">
            <v>0</v>
          </cell>
          <cell r="M4467">
            <v>0</v>
          </cell>
          <cell r="N4467">
            <v>1</v>
          </cell>
          <cell r="O4467">
            <v>1</v>
          </cell>
          <cell r="P4467">
            <v>1</v>
          </cell>
          <cell r="Q4467">
            <v>1</v>
          </cell>
          <cell r="R4467">
            <v>1</v>
          </cell>
          <cell r="S4467">
            <v>0</v>
          </cell>
          <cell r="T4467">
            <v>1</v>
          </cell>
          <cell r="U4467">
            <v>1</v>
          </cell>
        </row>
        <row r="4468">
          <cell r="D4468">
            <v>500788</v>
          </cell>
          <cell r="E4468" t="str">
            <v>Sacsac Integrated School</v>
          </cell>
          <cell r="F4468">
            <v>1</v>
          </cell>
          <cell r="G4468">
            <v>0</v>
          </cell>
          <cell r="H4468">
            <v>0</v>
          </cell>
          <cell r="I4468">
            <v>1</v>
          </cell>
          <cell r="J4468">
            <v>0</v>
          </cell>
          <cell r="K4468">
            <v>1</v>
          </cell>
          <cell r="L4468">
            <v>0</v>
          </cell>
          <cell r="M4468">
            <v>0</v>
          </cell>
          <cell r="N4468">
            <v>0</v>
          </cell>
          <cell r="O4468">
            <v>1</v>
          </cell>
          <cell r="P4468">
            <v>1</v>
          </cell>
          <cell r="Q4468">
            <v>1</v>
          </cell>
          <cell r="R4468">
            <v>0</v>
          </cell>
          <cell r="S4468">
            <v>0</v>
          </cell>
          <cell r="T4468">
            <v>0</v>
          </cell>
          <cell r="U4468">
            <v>1</v>
          </cell>
        </row>
        <row r="4469">
          <cell r="D4469">
            <v>500792</v>
          </cell>
          <cell r="E4469" t="str">
            <v>Taytay Integrated School</v>
          </cell>
          <cell r="F4469">
            <v>1</v>
          </cell>
          <cell r="G4469">
            <v>0</v>
          </cell>
          <cell r="H4469">
            <v>0</v>
          </cell>
          <cell r="I4469">
            <v>0</v>
          </cell>
          <cell r="J4469">
            <v>1</v>
          </cell>
          <cell r="K4469">
            <v>1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1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</row>
        <row r="4470">
          <cell r="D4470">
            <v>322007</v>
          </cell>
          <cell r="E4470" t="str">
            <v>Baliang National High School</v>
          </cell>
          <cell r="F4470">
            <v>1</v>
          </cell>
          <cell r="G4470">
            <v>0</v>
          </cell>
          <cell r="H4470">
            <v>0</v>
          </cell>
          <cell r="I4470">
            <v>1</v>
          </cell>
          <cell r="J4470">
            <v>1</v>
          </cell>
          <cell r="K4470">
            <v>0</v>
          </cell>
          <cell r="L4470">
            <v>0</v>
          </cell>
          <cell r="M4470">
            <v>0</v>
          </cell>
          <cell r="N4470">
            <v>0</v>
          </cell>
          <cell r="O4470">
            <v>1</v>
          </cell>
          <cell r="P4470">
            <v>1</v>
          </cell>
          <cell r="Q4470">
            <v>1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</row>
        <row r="4471">
          <cell r="D4471">
            <v>322001</v>
          </cell>
          <cell r="E4471" t="str">
            <v>Ubaldo Iway Memo. NHS</v>
          </cell>
          <cell r="F4471">
            <v>1</v>
          </cell>
          <cell r="G4471">
            <v>1</v>
          </cell>
          <cell r="H4471">
            <v>1</v>
          </cell>
          <cell r="I4471">
            <v>0</v>
          </cell>
          <cell r="J4471">
            <v>0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1</v>
          </cell>
          <cell r="R4471">
            <v>1</v>
          </cell>
          <cell r="S4471">
            <v>0</v>
          </cell>
          <cell r="T4471">
            <v>0</v>
          </cell>
          <cell r="U4471">
            <v>0</v>
          </cell>
        </row>
        <row r="4472">
          <cell r="D4472">
            <v>500447</v>
          </cell>
          <cell r="E4472" t="str">
            <v>BINALIW INTEGRATED SCHOOL</v>
          </cell>
          <cell r="F4472">
            <v>1</v>
          </cell>
          <cell r="G4472">
            <v>1</v>
          </cell>
          <cell r="H4472">
            <v>1</v>
          </cell>
          <cell r="I4472">
            <v>0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1</v>
          </cell>
          <cell r="R4472">
            <v>1</v>
          </cell>
          <cell r="S4472">
            <v>0</v>
          </cell>
          <cell r="T4472">
            <v>0</v>
          </cell>
          <cell r="U4472">
            <v>1</v>
          </cell>
        </row>
        <row r="4473">
          <cell r="D4473">
            <v>501306</v>
          </cell>
          <cell r="E4473" t="str">
            <v>Dungga ES</v>
          </cell>
          <cell r="F4473">
            <v>0</v>
          </cell>
          <cell r="G4473">
            <v>1</v>
          </cell>
          <cell r="H4473">
            <v>0</v>
          </cell>
          <cell r="I4473">
            <v>0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N4473">
            <v>0</v>
          </cell>
          <cell r="O4473">
            <v>0</v>
          </cell>
          <cell r="P4473">
            <v>1</v>
          </cell>
          <cell r="Q4473">
            <v>0</v>
          </cell>
          <cell r="R4473">
            <v>0</v>
          </cell>
          <cell r="S4473">
            <v>0</v>
          </cell>
          <cell r="T4473">
            <v>0</v>
          </cell>
          <cell r="U4473">
            <v>1</v>
          </cell>
        </row>
        <row r="4474">
          <cell r="D4474">
            <v>500446</v>
          </cell>
          <cell r="E4474" t="str">
            <v>Bayabas Integrated School</v>
          </cell>
          <cell r="F4474">
            <v>1</v>
          </cell>
          <cell r="G4474">
            <v>1</v>
          </cell>
          <cell r="H4474">
            <v>1</v>
          </cell>
          <cell r="I4474">
            <v>1</v>
          </cell>
          <cell r="J4474">
            <v>1</v>
          </cell>
          <cell r="K4474">
            <v>1</v>
          </cell>
          <cell r="L4474">
            <v>0</v>
          </cell>
          <cell r="M4474">
            <v>0</v>
          </cell>
          <cell r="N4474">
            <v>1</v>
          </cell>
          <cell r="O4474">
            <v>1</v>
          </cell>
          <cell r="P4474">
            <v>1</v>
          </cell>
          <cell r="Q4474">
            <v>1</v>
          </cell>
          <cell r="R4474">
            <v>0</v>
          </cell>
          <cell r="S4474">
            <v>0</v>
          </cell>
          <cell r="T4474">
            <v>0</v>
          </cell>
          <cell r="U4474">
            <v>1</v>
          </cell>
        </row>
        <row r="4475">
          <cell r="D4475">
            <v>500790</v>
          </cell>
          <cell r="E4475" t="str">
            <v>Sta. Rosa Integrated School</v>
          </cell>
          <cell r="F4475">
            <v>1</v>
          </cell>
          <cell r="G4475">
            <v>1</v>
          </cell>
          <cell r="H4475">
            <v>1</v>
          </cell>
          <cell r="I4475">
            <v>1</v>
          </cell>
          <cell r="J4475">
            <v>1</v>
          </cell>
          <cell r="K4475">
            <v>1</v>
          </cell>
          <cell r="L4475">
            <v>1</v>
          </cell>
          <cell r="M4475">
            <v>1</v>
          </cell>
          <cell r="N4475">
            <v>1</v>
          </cell>
          <cell r="O4475">
            <v>1</v>
          </cell>
          <cell r="P4475">
            <v>1</v>
          </cell>
          <cell r="Q4475">
            <v>1</v>
          </cell>
          <cell r="R4475">
            <v>1</v>
          </cell>
          <cell r="S4475">
            <v>0</v>
          </cell>
          <cell r="T4475">
            <v>0</v>
          </cell>
          <cell r="U4475">
            <v>0</v>
          </cell>
        </row>
        <row r="4476">
          <cell r="D4476">
            <v>302916</v>
          </cell>
          <cell r="E4476" t="str">
            <v>Valencia Tech-Voc HS</v>
          </cell>
          <cell r="F4476">
            <v>1</v>
          </cell>
          <cell r="G4476">
            <v>1</v>
          </cell>
          <cell r="H4476">
            <v>1</v>
          </cell>
          <cell r="I4476">
            <v>1</v>
          </cell>
          <cell r="J4476">
            <v>1</v>
          </cell>
          <cell r="K4476">
            <v>1</v>
          </cell>
          <cell r="L4476">
            <v>1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1</v>
          </cell>
          <cell r="R4476">
            <v>1</v>
          </cell>
          <cell r="S4476">
            <v>0</v>
          </cell>
          <cell r="T4476">
            <v>1</v>
          </cell>
          <cell r="U4476">
            <v>0</v>
          </cell>
        </row>
        <row r="4477">
          <cell r="D4477">
            <v>302959</v>
          </cell>
          <cell r="E4477" t="str">
            <v>Elpidio H. Perez Memorial Technical-Vocational High School</v>
          </cell>
          <cell r="F4477">
            <v>0</v>
          </cell>
          <cell r="G4477">
            <v>1</v>
          </cell>
          <cell r="H4477">
            <v>0</v>
          </cell>
          <cell r="I4477">
            <v>1</v>
          </cell>
          <cell r="J4477">
            <v>1</v>
          </cell>
          <cell r="K4477">
            <v>1</v>
          </cell>
          <cell r="L4477">
            <v>0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1</v>
          </cell>
          <cell r="R4477">
            <v>1</v>
          </cell>
          <cell r="S4477">
            <v>0</v>
          </cell>
          <cell r="T4477">
            <v>0</v>
          </cell>
          <cell r="U4477">
            <v>1</v>
          </cell>
        </row>
        <row r="4478">
          <cell r="D4478">
            <v>500209</v>
          </cell>
          <cell r="E4478" t="str">
            <v>Inabanga North Central Integrated School</v>
          </cell>
          <cell r="F4478">
            <v>1</v>
          </cell>
          <cell r="G4478">
            <v>1</v>
          </cell>
          <cell r="H4478">
            <v>0</v>
          </cell>
          <cell r="I4478">
            <v>0</v>
          </cell>
          <cell r="J4478">
            <v>0</v>
          </cell>
          <cell r="K4478">
            <v>0</v>
          </cell>
          <cell r="L4478">
            <v>0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T4478">
            <v>0</v>
          </cell>
          <cell r="U4478">
            <v>1</v>
          </cell>
        </row>
        <row r="4479">
          <cell r="D4479">
            <v>500782</v>
          </cell>
          <cell r="E4479" t="str">
            <v>D. T. Durano Memorial Integrated School</v>
          </cell>
          <cell r="F4479">
            <v>1</v>
          </cell>
          <cell r="G4479">
            <v>0</v>
          </cell>
          <cell r="H4479">
            <v>0</v>
          </cell>
          <cell r="I4479">
            <v>1</v>
          </cell>
          <cell r="J4479">
            <v>0</v>
          </cell>
          <cell r="K4479">
            <v>1</v>
          </cell>
          <cell r="L4479">
            <v>0</v>
          </cell>
          <cell r="M4479">
            <v>0</v>
          </cell>
          <cell r="N4479">
            <v>0</v>
          </cell>
          <cell r="O4479">
            <v>1</v>
          </cell>
          <cell r="P4479">
            <v>1</v>
          </cell>
          <cell r="Q4479">
            <v>1</v>
          </cell>
          <cell r="R4479">
            <v>0</v>
          </cell>
          <cell r="S4479">
            <v>0</v>
          </cell>
          <cell r="T4479">
            <v>1</v>
          </cell>
          <cell r="U4479">
            <v>1</v>
          </cell>
        </row>
        <row r="4480">
          <cell r="D4480">
            <v>303309</v>
          </cell>
          <cell r="E4480" t="str">
            <v>Cantabaco NHS</v>
          </cell>
          <cell r="F4480">
            <v>1</v>
          </cell>
          <cell r="G4480">
            <v>1</v>
          </cell>
          <cell r="H4480">
            <v>1</v>
          </cell>
          <cell r="I4480">
            <v>1</v>
          </cell>
          <cell r="J4480">
            <v>1</v>
          </cell>
          <cell r="K4480">
            <v>1</v>
          </cell>
          <cell r="L4480">
            <v>1</v>
          </cell>
          <cell r="M4480">
            <v>0</v>
          </cell>
          <cell r="N4480">
            <v>1</v>
          </cell>
          <cell r="O4480">
            <v>1</v>
          </cell>
          <cell r="P4480">
            <v>1</v>
          </cell>
          <cell r="Q4480">
            <v>1</v>
          </cell>
          <cell r="R4480">
            <v>0</v>
          </cell>
          <cell r="S4480">
            <v>0</v>
          </cell>
          <cell r="T4480">
            <v>0</v>
          </cell>
          <cell r="U4480">
            <v>1</v>
          </cell>
        </row>
        <row r="4481">
          <cell r="D4481">
            <v>312311</v>
          </cell>
          <cell r="E4481" t="str">
            <v>Mayor Pablo O. Lim MHS</v>
          </cell>
          <cell r="F4481">
            <v>1</v>
          </cell>
          <cell r="G4481">
            <v>0</v>
          </cell>
          <cell r="H4481">
            <v>0</v>
          </cell>
          <cell r="I4481">
            <v>0</v>
          </cell>
          <cell r="J4481">
            <v>0</v>
          </cell>
          <cell r="K4481">
            <v>0</v>
          </cell>
          <cell r="L4481">
            <v>0</v>
          </cell>
          <cell r="M4481">
            <v>1</v>
          </cell>
          <cell r="N4481">
            <v>0</v>
          </cell>
          <cell r="O4481">
            <v>1</v>
          </cell>
          <cell r="P4481">
            <v>1</v>
          </cell>
          <cell r="Q4481">
            <v>0</v>
          </cell>
          <cell r="R4481">
            <v>0</v>
          </cell>
          <cell r="S4481">
            <v>1</v>
          </cell>
          <cell r="T4481">
            <v>0</v>
          </cell>
          <cell r="U4481">
            <v>1</v>
          </cell>
        </row>
        <row r="4482">
          <cell r="D4482">
            <v>500786</v>
          </cell>
          <cell r="E4482" t="str">
            <v>Pili Integrated School</v>
          </cell>
          <cell r="F4482">
            <v>0</v>
          </cell>
          <cell r="G4482">
            <v>1</v>
          </cell>
          <cell r="H4482">
            <v>1</v>
          </cell>
          <cell r="I4482">
            <v>0</v>
          </cell>
          <cell r="J4482">
            <v>0</v>
          </cell>
          <cell r="K4482">
            <v>0</v>
          </cell>
          <cell r="L4482">
            <v>0</v>
          </cell>
          <cell r="M4482">
            <v>0</v>
          </cell>
          <cell r="N4482">
            <v>0</v>
          </cell>
          <cell r="O4482">
            <v>1</v>
          </cell>
          <cell r="P4482">
            <v>1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</row>
        <row r="4483">
          <cell r="D4483">
            <v>501305</v>
          </cell>
          <cell r="E4483" t="str">
            <v>Gerardo Ypil Integrated School</v>
          </cell>
          <cell r="F4483">
            <v>0</v>
          </cell>
          <cell r="G4483">
            <v>1</v>
          </cell>
          <cell r="H4483">
            <v>1</v>
          </cell>
          <cell r="I4483">
            <v>1</v>
          </cell>
          <cell r="J4483">
            <v>1</v>
          </cell>
          <cell r="K4483">
            <v>0</v>
          </cell>
          <cell r="L4483">
            <v>0</v>
          </cell>
          <cell r="M4483">
            <v>0</v>
          </cell>
          <cell r="N4483">
            <v>1</v>
          </cell>
          <cell r="O4483">
            <v>1</v>
          </cell>
          <cell r="P4483">
            <v>1</v>
          </cell>
          <cell r="Q4483">
            <v>1</v>
          </cell>
          <cell r="R4483">
            <v>1</v>
          </cell>
          <cell r="S4483">
            <v>0</v>
          </cell>
          <cell r="T4483">
            <v>1</v>
          </cell>
          <cell r="U4483">
            <v>1</v>
          </cell>
        </row>
        <row r="4484">
          <cell r="D4484">
            <v>500785</v>
          </cell>
          <cell r="E4484" t="str">
            <v>Malapoc Integrated School</v>
          </cell>
          <cell r="F4484">
            <v>1</v>
          </cell>
          <cell r="G4484">
            <v>1</v>
          </cell>
          <cell r="H4484">
            <v>1</v>
          </cell>
          <cell r="I4484">
            <v>1</v>
          </cell>
          <cell r="J4484">
            <v>1</v>
          </cell>
          <cell r="K4484">
            <v>1</v>
          </cell>
          <cell r="L4484">
            <v>1</v>
          </cell>
          <cell r="M4484">
            <v>1</v>
          </cell>
          <cell r="N4484">
            <v>1</v>
          </cell>
          <cell r="O4484">
            <v>1</v>
          </cell>
          <cell r="P4484">
            <v>1</v>
          </cell>
          <cell r="Q4484">
            <v>1</v>
          </cell>
          <cell r="R4484">
            <v>1</v>
          </cell>
          <cell r="S4484">
            <v>0</v>
          </cell>
          <cell r="T4484">
            <v>0</v>
          </cell>
          <cell r="U4484">
            <v>1</v>
          </cell>
        </row>
        <row r="4485">
          <cell r="D4485">
            <v>302956</v>
          </cell>
          <cell r="E4485" t="str">
            <v>Estefa O. Monte Memo. National High School</v>
          </cell>
          <cell r="F4485">
            <v>0</v>
          </cell>
          <cell r="G4485">
            <v>1</v>
          </cell>
          <cell r="H4485">
            <v>0</v>
          </cell>
          <cell r="I4485">
            <v>0</v>
          </cell>
          <cell r="J4485">
            <v>0</v>
          </cell>
          <cell r="K4485">
            <v>1</v>
          </cell>
          <cell r="L4485">
            <v>0</v>
          </cell>
          <cell r="M4485">
            <v>0</v>
          </cell>
          <cell r="N4485">
            <v>1</v>
          </cell>
          <cell r="O4485">
            <v>0</v>
          </cell>
          <cell r="P4485">
            <v>0</v>
          </cell>
          <cell r="Q4485">
            <v>1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</row>
        <row r="4486">
          <cell r="D4486">
            <v>500875</v>
          </cell>
          <cell r="E4486" t="str">
            <v>Cambubho Integrated School</v>
          </cell>
          <cell r="F4486">
            <v>1</v>
          </cell>
          <cell r="G4486">
            <v>1</v>
          </cell>
          <cell r="H4486">
            <v>0</v>
          </cell>
          <cell r="I4486">
            <v>1</v>
          </cell>
          <cell r="J4486">
            <v>1</v>
          </cell>
          <cell r="K4486">
            <v>1</v>
          </cell>
          <cell r="L4486">
            <v>1</v>
          </cell>
          <cell r="M4486">
            <v>0</v>
          </cell>
          <cell r="N4486">
            <v>1</v>
          </cell>
          <cell r="O4486">
            <v>1</v>
          </cell>
          <cell r="P4486">
            <v>1</v>
          </cell>
          <cell r="Q4486">
            <v>1</v>
          </cell>
          <cell r="R4486">
            <v>1</v>
          </cell>
          <cell r="S4486">
            <v>0</v>
          </cell>
          <cell r="T4486">
            <v>1</v>
          </cell>
          <cell r="U4486">
            <v>1</v>
          </cell>
        </row>
        <row r="4487">
          <cell r="D4487">
            <v>303141</v>
          </cell>
          <cell r="E4487" t="str">
            <v>Cebu City National Science HS</v>
          </cell>
          <cell r="F4487">
            <v>1</v>
          </cell>
          <cell r="G4487">
            <v>0</v>
          </cell>
          <cell r="H4487">
            <v>1</v>
          </cell>
          <cell r="I4487">
            <v>0</v>
          </cell>
          <cell r="J4487">
            <v>1</v>
          </cell>
          <cell r="K4487">
            <v>1</v>
          </cell>
          <cell r="L4487">
            <v>0</v>
          </cell>
          <cell r="M4487">
            <v>1</v>
          </cell>
          <cell r="N4487">
            <v>1</v>
          </cell>
          <cell r="O4487">
            <v>1</v>
          </cell>
          <cell r="P4487">
            <v>1</v>
          </cell>
          <cell r="Q4487">
            <v>1</v>
          </cell>
          <cell r="R4487">
            <v>1</v>
          </cell>
          <cell r="S4487">
            <v>0</v>
          </cell>
          <cell r="T4487">
            <v>1</v>
          </cell>
          <cell r="U4487">
            <v>0</v>
          </cell>
        </row>
        <row r="4488">
          <cell r="D4488">
            <v>303289</v>
          </cell>
          <cell r="E4488" t="str">
            <v>Tayasan National High School (Main)</v>
          </cell>
          <cell r="F4488">
            <v>1</v>
          </cell>
          <cell r="G4488">
            <v>0</v>
          </cell>
          <cell r="H4488">
            <v>0</v>
          </cell>
          <cell r="I4488">
            <v>0</v>
          </cell>
          <cell r="J4488">
            <v>1</v>
          </cell>
          <cell r="K4488">
            <v>0</v>
          </cell>
          <cell r="L4488">
            <v>0</v>
          </cell>
          <cell r="M4488">
            <v>0</v>
          </cell>
          <cell r="N4488">
            <v>0</v>
          </cell>
          <cell r="O4488">
            <v>0</v>
          </cell>
          <cell r="P4488">
            <v>1</v>
          </cell>
          <cell r="Q4488">
            <v>1</v>
          </cell>
          <cell r="R4488">
            <v>1</v>
          </cell>
          <cell r="S4488">
            <v>1</v>
          </cell>
          <cell r="T4488">
            <v>1</v>
          </cell>
          <cell r="U4488">
            <v>1</v>
          </cell>
        </row>
        <row r="4489">
          <cell r="D4489">
            <v>303313</v>
          </cell>
          <cell r="E4489" t="str">
            <v>Matab-ang NHS</v>
          </cell>
          <cell r="F4489">
            <v>1</v>
          </cell>
          <cell r="G4489">
            <v>1</v>
          </cell>
          <cell r="H4489">
            <v>0</v>
          </cell>
          <cell r="I4489">
            <v>1</v>
          </cell>
          <cell r="J4489">
            <v>1</v>
          </cell>
          <cell r="K4489">
            <v>1</v>
          </cell>
          <cell r="L4489">
            <v>0</v>
          </cell>
          <cell r="M4489">
            <v>0</v>
          </cell>
          <cell r="N4489">
            <v>1</v>
          </cell>
          <cell r="O4489">
            <v>0</v>
          </cell>
          <cell r="P4489">
            <v>0</v>
          </cell>
          <cell r="Q4489">
            <v>1</v>
          </cell>
          <cell r="R4489">
            <v>1</v>
          </cell>
          <cell r="S4489">
            <v>1</v>
          </cell>
          <cell r="T4489">
            <v>1</v>
          </cell>
          <cell r="U4489">
            <v>1</v>
          </cell>
        </row>
        <row r="4490">
          <cell r="D4490">
            <v>312950</v>
          </cell>
          <cell r="E4490" t="str">
            <v>Tayasan National Science High School</v>
          </cell>
          <cell r="F4490">
            <v>1</v>
          </cell>
          <cell r="G4490">
            <v>1</v>
          </cell>
          <cell r="H4490">
            <v>1</v>
          </cell>
          <cell r="I4490">
            <v>1</v>
          </cell>
          <cell r="J4490">
            <v>1</v>
          </cell>
          <cell r="K4490">
            <v>1</v>
          </cell>
          <cell r="L4490">
            <v>1</v>
          </cell>
          <cell r="M4490">
            <v>0</v>
          </cell>
          <cell r="N4490">
            <v>0</v>
          </cell>
          <cell r="O4490">
            <v>0</v>
          </cell>
          <cell r="P4490">
            <v>1</v>
          </cell>
          <cell r="Q4490">
            <v>1</v>
          </cell>
          <cell r="R4490">
            <v>1</v>
          </cell>
          <cell r="S4490">
            <v>0</v>
          </cell>
          <cell r="T4490">
            <v>1</v>
          </cell>
          <cell r="U4490">
            <v>1</v>
          </cell>
        </row>
        <row r="4491">
          <cell r="D4491">
            <v>500394</v>
          </cell>
          <cell r="E4491" t="str">
            <v>Bibiana Mercado Integrated School</v>
          </cell>
          <cell r="F4491">
            <v>1</v>
          </cell>
          <cell r="G4491">
            <v>0</v>
          </cell>
          <cell r="H4491">
            <v>1</v>
          </cell>
          <cell r="I4491">
            <v>0</v>
          </cell>
          <cell r="J4491">
            <v>1</v>
          </cell>
          <cell r="K4491">
            <v>0</v>
          </cell>
          <cell r="L4491">
            <v>0</v>
          </cell>
          <cell r="M4491">
            <v>0</v>
          </cell>
          <cell r="N4491">
            <v>0</v>
          </cell>
          <cell r="O4491">
            <v>0</v>
          </cell>
          <cell r="P4491">
            <v>1</v>
          </cell>
          <cell r="Q4491">
            <v>1</v>
          </cell>
          <cell r="R4491">
            <v>0</v>
          </cell>
          <cell r="S4491">
            <v>0</v>
          </cell>
          <cell r="T4491">
            <v>0</v>
          </cell>
          <cell r="U4491">
            <v>1</v>
          </cell>
        </row>
        <row r="4492">
          <cell r="D4492">
            <v>303290</v>
          </cell>
          <cell r="E4492" t="str">
            <v>Bago National High School</v>
          </cell>
          <cell r="F4492">
            <v>1</v>
          </cell>
          <cell r="G4492">
            <v>1</v>
          </cell>
          <cell r="H4492">
            <v>0</v>
          </cell>
          <cell r="I4492">
            <v>0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N4492">
            <v>0</v>
          </cell>
          <cell r="O4492">
            <v>0</v>
          </cell>
          <cell r="P4492">
            <v>1</v>
          </cell>
          <cell r="Q4492">
            <v>1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</row>
        <row r="4493">
          <cell r="D4493">
            <v>312942</v>
          </cell>
          <cell r="E4493" t="str">
            <v>Sumaliring HS [Inalad HS]</v>
          </cell>
          <cell r="F4493">
            <v>1</v>
          </cell>
          <cell r="G4493">
            <v>1</v>
          </cell>
          <cell r="H4493">
            <v>1</v>
          </cell>
          <cell r="I4493">
            <v>1</v>
          </cell>
          <cell r="J4493">
            <v>1</v>
          </cell>
          <cell r="K4493">
            <v>1</v>
          </cell>
          <cell r="L4493">
            <v>0</v>
          </cell>
          <cell r="M4493">
            <v>1</v>
          </cell>
          <cell r="N4493">
            <v>0</v>
          </cell>
          <cell r="O4493">
            <v>0</v>
          </cell>
          <cell r="P4493">
            <v>1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1</v>
          </cell>
        </row>
        <row r="4494">
          <cell r="D4494">
            <v>305594</v>
          </cell>
          <cell r="E4494" t="str">
            <v>Matauta Community High School</v>
          </cell>
          <cell r="F4494">
            <v>0</v>
          </cell>
          <cell r="G4494">
            <v>0</v>
          </cell>
          <cell r="H4494">
            <v>0</v>
          </cell>
          <cell r="I4494">
            <v>0</v>
          </cell>
          <cell r="J4494">
            <v>0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1</v>
          </cell>
          <cell r="Q4494">
            <v>1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</row>
        <row r="4495">
          <cell r="D4495">
            <v>322003</v>
          </cell>
          <cell r="E4495" t="str">
            <v>Ramon M. Durano Sr. Foundation - Science and Technology Education Center</v>
          </cell>
          <cell r="F4495">
            <v>1</v>
          </cell>
          <cell r="G4495">
            <v>0</v>
          </cell>
          <cell r="H4495">
            <v>1</v>
          </cell>
          <cell r="I4495">
            <v>0</v>
          </cell>
          <cell r="J4495">
            <v>1</v>
          </cell>
          <cell r="K4495">
            <v>1</v>
          </cell>
          <cell r="L4495">
            <v>0</v>
          </cell>
          <cell r="M4495">
            <v>0</v>
          </cell>
          <cell r="N4495">
            <v>0</v>
          </cell>
          <cell r="O4495">
            <v>0</v>
          </cell>
          <cell r="P4495">
            <v>1</v>
          </cell>
          <cell r="Q4495">
            <v>1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</row>
        <row r="4496">
          <cell r="D4496">
            <v>303316</v>
          </cell>
          <cell r="E4496" t="str">
            <v>Toledo National Vocational School</v>
          </cell>
          <cell r="F4496">
            <v>1</v>
          </cell>
          <cell r="G4496">
            <v>1</v>
          </cell>
          <cell r="H4496">
            <v>1</v>
          </cell>
          <cell r="I4496">
            <v>0</v>
          </cell>
          <cell r="J4496">
            <v>1</v>
          </cell>
          <cell r="K4496">
            <v>1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1</v>
          </cell>
          <cell r="R4496">
            <v>0</v>
          </cell>
          <cell r="S4496">
            <v>0</v>
          </cell>
          <cell r="T4496">
            <v>1</v>
          </cell>
          <cell r="U4496">
            <v>0</v>
          </cell>
        </row>
        <row r="4497">
          <cell r="D4497">
            <v>303228</v>
          </cell>
          <cell r="E4497" t="str">
            <v>Demetrio L. Alviola NHS</v>
          </cell>
          <cell r="F4497">
            <v>1</v>
          </cell>
          <cell r="G4497">
            <v>1</v>
          </cell>
          <cell r="H4497">
            <v>1</v>
          </cell>
          <cell r="I4497">
            <v>0</v>
          </cell>
          <cell r="J4497">
            <v>0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1</v>
          </cell>
          <cell r="R4497">
            <v>0</v>
          </cell>
          <cell r="S4497">
            <v>0</v>
          </cell>
          <cell r="T4497">
            <v>0</v>
          </cell>
          <cell r="U4497">
            <v>1</v>
          </cell>
        </row>
        <row r="4498">
          <cell r="D4498">
            <v>303020</v>
          </cell>
          <cell r="E4498" t="str">
            <v>Pooc NHS (Jaclupan NHS - Pooc Ext.)</v>
          </cell>
          <cell r="F4498">
            <v>1</v>
          </cell>
          <cell r="G4498">
            <v>0</v>
          </cell>
          <cell r="H4498">
            <v>0</v>
          </cell>
          <cell r="I4498">
            <v>0</v>
          </cell>
          <cell r="J4498">
            <v>1</v>
          </cell>
          <cell r="K4498">
            <v>0</v>
          </cell>
          <cell r="L4498">
            <v>0</v>
          </cell>
          <cell r="M4498">
            <v>0</v>
          </cell>
          <cell r="N4498">
            <v>0</v>
          </cell>
          <cell r="O4498">
            <v>0</v>
          </cell>
          <cell r="P4498">
            <v>1</v>
          </cell>
          <cell r="Q4498">
            <v>1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</row>
        <row r="4499">
          <cell r="D4499">
            <v>303038</v>
          </cell>
          <cell r="E4499" t="str">
            <v>Nicolas U. Tiongko Memorial National High School</v>
          </cell>
          <cell r="F4499">
            <v>1</v>
          </cell>
          <cell r="G4499">
            <v>1</v>
          </cell>
          <cell r="H4499">
            <v>1</v>
          </cell>
          <cell r="I4499">
            <v>0</v>
          </cell>
          <cell r="J4499">
            <v>1</v>
          </cell>
          <cell r="K4499">
            <v>0</v>
          </cell>
          <cell r="L4499">
            <v>1</v>
          </cell>
          <cell r="M4499">
            <v>0</v>
          </cell>
          <cell r="N4499">
            <v>0</v>
          </cell>
          <cell r="O4499">
            <v>0</v>
          </cell>
          <cell r="P4499">
            <v>0</v>
          </cell>
          <cell r="Q4499">
            <v>1</v>
          </cell>
          <cell r="R4499">
            <v>1</v>
          </cell>
          <cell r="S4499">
            <v>0</v>
          </cell>
          <cell r="T4499">
            <v>0</v>
          </cell>
          <cell r="U4499">
            <v>1</v>
          </cell>
        </row>
        <row r="4500">
          <cell r="D4500">
            <v>303314</v>
          </cell>
          <cell r="E4500" t="str">
            <v>Media Once National High School</v>
          </cell>
          <cell r="F4500">
            <v>1</v>
          </cell>
          <cell r="G4500">
            <v>1</v>
          </cell>
          <cell r="H4500">
            <v>0</v>
          </cell>
          <cell r="I4500">
            <v>0</v>
          </cell>
          <cell r="J4500">
            <v>0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1</v>
          </cell>
          <cell r="Q4500">
            <v>1</v>
          </cell>
          <cell r="R4500">
            <v>0</v>
          </cell>
          <cell r="S4500">
            <v>0</v>
          </cell>
          <cell r="T4500">
            <v>0</v>
          </cell>
          <cell r="U4500">
            <v>1</v>
          </cell>
        </row>
        <row r="4501">
          <cell r="D4501">
            <v>312951</v>
          </cell>
          <cell r="E4501" t="str">
            <v>Mabinay Science High School</v>
          </cell>
          <cell r="F4501">
            <v>0</v>
          </cell>
          <cell r="G4501">
            <v>1</v>
          </cell>
          <cell r="H4501">
            <v>0</v>
          </cell>
          <cell r="I4501">
            <v>0</v>
          </cell>
          <cell r="J4501">
            <v>1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1</v>
          </cell>
          <cell r="Q4501">
            <v>0</v>
          </cell>
          <cell r="R4501">
            <v>0</v>
          </cell>
          <cell r="S4501">
            <v>0</v>
          </cell>
          <cell r="T4501">
            <v>1</v>
          </cell>
          <cell r="U4501">
            <v>0</v>
          </cell>
        </row>
        <row r="4502">
          <cell r="D4502">
            <v>303229</v>
          </cell>
          <cell r="E4502" t="str">
            <v>Demetrio Alviola NHS - Nalundan Extension</v>
          </cell>
          <cell r="F4502">
            <v>1</v>
          </cell>
          <cell r="G4502">
            <v>1</v>
          </cell>
          <cell r="H4502">
            <v>0</v>
          </cell>
          <cell r="I4502">
            <v>0</v>
          </cell>
          <cell r="J4502">
            <v>1</v>
          </cell>
          <cell r="K4502">
            <v>1</v>
          </cell>
          <cell r="L4502">
            <v>0</v>
          </cell>
          <cell r="M4502">
            <v>1</v>
          </cell>
          <cell r="N4502">
            <v>1</v>
          </cell>
          <cell r="O4502">
            <v>1</v>
          </cell>
          <cell r="P4502">
            <v>1</v>
          </cell>
          <cell r="Q4502">
            <v>1</v>
          </cell>
          <cell r="R4502">
            <v>1</v>
          </cell>
          <cell r="S4502">
            <v>0</v>
          </cell>
          <cell r="T4502">
            <v>1</v>
          </cell>
          <cell r="U4502">
            <v>1</v>
          </cell>
        </row>
        <row r="4503">
          <cell r="D4503">
            <v>500041</v>
          </cell>
          <cell r="E4503" t="str">
            <v>Eduardo Gorre Memo. Integrated School</v>
          </cell>
          <cell r="F4503">
            <v>1</v>
          </cell>
          <cell r="G4503">
            <v>1</v>
          </cell>
          <cell r="H4503">
            <v>1</v>
          </cell>
          <cell r="I4503">
            <v>1</v>
          </cell>
          <cell r="J4503">
            <v>1</v>
          </cell>
          <cell r="K4503">
            <v>1</v>
          </cell>
          <cell r="L4503">
            <v>1</v>
          </cell>
          <cell r="M4503">
            <v>1</v>
          </cell>
          <cell r="N4503">
            <v>1</v>
          </cell>
          <cell r="O4503">
            <v>1</v>
          </cell>
          <cell r="P4503">
            <v>1</v>
          </cell>
          <cell r="Q4503">
            <v>1</v>
          </cell>
          <cell r="R4503">
            <v>1</v>
          </cell>
          <cell r="S4503">
            <v>0</v>
          </cell>
          <cell r="T4503">
            <v>0</v>
          </cell>
          <cell r="U4503">
            <v>1</v>
          </cell>
        </row>
        <row r="4504">
          <cell r="D4504">
            <v>303257</v>
          </cell>
          <cell r="E4504" t="str">
            <v>Owacan Provincial Comm. HS</v>
          </cell>
          <cell r="F4504">
            <v>1</v>
          </cell>
          <cell r="G4504">
            <v>1</v>
          </cell>
          <cell r="H4504">
            <v>0</v>
          </cell>
          <cell r="I4504">
            <v>1</v>
          </cell>
          <cell r="J4504">
            <v>1</v>
          </cell>
          <cell r="K4504">
            <v>1</v>
          </cell>
          <cell r="L4504">
            <v>0</v>
          </cell>
          <cell r="M4504">
            <v>1</v>
          </cell>
          <cell r="N4504">
            <v>1</v>
          </cell>
          <cell r="O4504">
            <v>1</v>
          </cell>
          <cell r="P4504">
            <v>0</v>
          </cell>
          <cell r="Q4504">
            <v>1</v>
          </cell>
          <cell r="R4504">
            <v>0</v>
          </cell>
          <cell r="S4504">
            <v>0</v>
          </cell>
          <cell r="T4504">
            <v>0</v>
          </cell>
          <cell r="U4504">
            <v>1</v>
          </cell>
        </row>
        <row r="4505">
          <cell r="D4505">
            <v>303039</v>
          </cell>
          <cell r="E4505" t="str">
            <v>Ramon M. Durano Sr. MNHS</v>
          </cell>
          <cell r="F4505">
            <v>1</v>
          </cell>
          <cell r="G4505">
            <v>0</v>
          </cell>
          <cell r="H4505">
            <v>0</v>
          </cell>
          <cell r="I4505">
            <v>0</v>
          </cell>
          <cell r="J4505">
            <v>1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1</v>
          </cell>
          <cell r="Q4505">
            <v>1</v>
          </cell>
          <cell r="R4505">
            <v>1</v>
          </cell>
          <cell r="S4505">
            <v>0</v>
          </cell>
          <cell r="T4505">
            <v>1</v>
          </cell>
          <cell r="U4505">
            <v>1</v>
          </cell>
        </row>
        <row r="4506">
          <cell r="D4506">
            <v>303250</v>
          </cell>
          <cell r="E4506" t="str">
            <v>Casiano Z. Napigkit National High School</v>
          </cell>
          <cell r="F4506">
            <v>1</v>
          </cell>
          <cell r="G4506">
            <v>1</v>
          </cell>
          <cell r="H4506">
            <v>1</v>
          </cell>
          <cell r="I4506">
            <v>1</v>
          </cell>
          <cell r="J4506">
            <v>1</v>
          </cell>
          <cell r="K4506">
            <v>1</v>
          </cell>
          <cell r="L4506">
            <v>0</v>
          </cell>
          <cell r="M4506">
            <v>0</v>
          </cell>
          <cell r="N4506">
            <v>1</v>
          </cell>
          <cell r="O4506">
            <v>1</v>
          </cell>
          <cell r="P4506">
            <v>1</v>
          </cell>
          <cell r="Q4506">
            <v>1</v>
          </cell>
          <cell r="R4506">
            <v>1</v>
          </cell>
          <cell r="S4506">
            <v>0</v>
          </cell>
          <cell r="T4506">
            <v>1</v>
          </cell>
          <cell r="U4506">
            <v>1</v>
          </cell>
        </row>
        <row r="4507">
          <cell r="D4507">
            <v>312947</v>
          </cell>
          <cell r="E4507" t="str">
            <v>Zamboanguita Science HS</v>
          </cell>
          <cell r="F4507">
            <v>1</v>
          </cell>
          <cell r="G4507">
            <v>1</v>
          </cell>
          <cell r="H4507">
            <v>1</v>
          </cell>
          <cell r="I4507">
            <v>1</v>
          </cell>
          <cell r="J4507">
            <v>1</v>
          </cell>
          <cell r="K4507">
            <v>1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1</v>
          </cell>
          <cell r="Q4507">
            <v>1</v>
          </cell>
          <cell r="R4507">
            <v>0</v>
          </cell>
          <cell r="S4507">
            <v>0</v>
          </cell>
          <cell r="T4507">
            <v>1</v>
          </cell>
          <cell r="U4507">
            <v>0</v>
          </cell>
        </row>
        <row r="4508">
          <cell r="D4508">
            <v>312932</v>
          </cell>
          <cell r="E4508" t="str">
            <v>Eligio T. Monte De Ramos High School</v>
          </cell>
          <cell r="F4508">
            <v>1</v>
          </cell>
          <cell r="G4508">
            <v>1</v>
          </cell>
          <cell r="H4508">
            <v>1</v>
          </cell>
          <cell r="I4508">
            <v>0</v>
          </cell>
          <cell r="J4508">
            <v>0</v>
          </cell>
          <cell r="K4508">
            <v>0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1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</row>
        <row r="4509">
          <cell r="D4509">
            <v>312968</v>
          </cell>
          <cell r="E4509" t="str">
            <v>Palayuhan High School</v>
          </cell>
          <cell r="F4509">
            <v>1</v>
          </cell>
          <cell r="G4509">
            <v>0</v>
          </cell>
          <cell r="H4509">
            <v>0</v>
          </cell>
          <cell r="I4509">
            <v>1</v>
          </cell>
          <cell r="J4509">
            <v>0</v>
          </cell>
          <cell r="K4509">
            <v>0</v>
          </cell>
          <cell r="L4509">
            <v>1</v>
          </cell>
          <cell r="M4509">
            <v>0</v>
          </cell>
          <cell r="N4509">
            <v>0</v>
          </cell>
          <cell r="O4509">
            <v>0</v>
          </cell>
          <cell r="P4509">
            <v>1</v>
          </cell>
          <cell r="Q4509">
            <v>1</v>
          </cell>
          <cell r="R4509">
            <v>0</v>
          </cell>
          <cell r="S4509">
            <v>0</v>
          </cell>
          <cell r="T4509">
            <v>0</v>
          </cell>
          <cell r="U4509">
            <v>1</v>
          </cell>
        </row>
        <row r="4510">
          <cell r="D4510">
            <v>302855</v>
          </cell>
          <cell r="E4510" t="str">
            <v>Guinsularan High School</v>
          </cell>
          <cell r="F4510">
            <v>1</v>
          </cell>
          <cell r="G4510">
            <v>1</v>
          </cell>
          <cell r="H4510">
            <v>1</v>
          </cell>
          <cell r="I4510">
            <v>0</v>
          </cell>
          <cell r="J4510">
            <v>0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1</v>
          </cell>
          <cell r="U4510">
            <v>0</v>
          </cell>
        </row>
        <row r="4511">
          <cell r="D4511">
            <v>303224</v>
          </cell>
          <cell r="E4511" t="str">
            <v>Apolinar B. Macias Memorial High School</v>
          </cell>
          <cell r="F4511">
            <v>0</v>
          </cell>
          <cell r="G4511">
            <v>1</v>
          </cell>
          <cell r="H4511">
            <v>1</v>
          </cell>
          <cell r="I4511">
            <v>0</v>
          </cell>
          <cell r="J4511">
            <v>0</v>
          </cell>
          <cell r="K4511">
            <v>1</v>
          </cell>
          <cell r="L4511">
            <v>0</v>
          </cell>
          <cell r="M4511">
            <v>0</v>
          </cell>
          <cell r="N4511">
            <v>0</v>
          </cell>
          <cell r="O4511">
            <v>1</v>
          </cell>
          <cell r="P4511">
            <v>1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>
            <v>1</v>
          </cell>
        </row>
        <row r="4512">
          <cell r="D4512">
            <v>312921</v>
          </cell>
          <cell r="E4512" t="str">
            <v>Froilan A. Alanano Memorial High School</v>
          </cell>
          <cell r="F4512">
            <v>1</v>
          </cell>
          <cell r="G4512">
            <v>1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>
            <v>0</v>
          </cell>
          <cell r="M4512">
            <v>0</v>
          </cell>
          <cell r="N4512">
            <v>1</v>
          </cell>
          <cell r="O4512">
            <v>0</v>
          </cell>
          <cell r="P4512">
            <v>1</v>
          </cell>
          <cell r="Q4512">
            <v>1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</row>
        <row r="4513">
          <cell r="D4513">
            <v>312936</v>
          </cell>
          <cell r="E4513" t="str">
            <v>Nagbalaye HS</v>
          </cell>
          <cell r="F4513">
            <v>1</v>
          </cell>
          <cell r="G4513">
            <v>0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1</v>
          </cell>
          <cell r="Q4513">
            <v>0</v>
          </cell>
          <cell r="R4513">
            <v>0</v>
          </cell>
          <cell r="S4513">
            <v>0</v>
          </cell>
          <cell r="T4513">
            <v>1</v>
          </cell>
          <cell r="U4513">
            <v>0</v>
          </cell>
        </row>
        <row r="4514">
          <cell r="D4514">
            <v>303127</v>
          </cell>
          <cell r="E4514" t="str">
            <v>Gelacio C. Babao, Sr. MNHS</v>
          </cell>
          <cell r="F4514">
            <v>1</v>
          </cell>
          <cell r="G4514">
            <v>1</v>
          </cell>
          <cell r="H4514">
            <v>1</v>
          </cell>
          <cell r="I4514">
            <v>1</v>
          </cell>
          <cell r="J4514">
            <v>1</v>
          </cell>
          <cell r="K4514">
            <v>1</v>
          </cell>
          <cell r="L4514">
            <v>1</v>
          </cell>
          <cell r="M4514">
            <v>0</v>
          </cell>
          <cell r="N4514">
            <v>1</v>
          </cell>
          <cell r="O4514">
            <v>1</v>
          </cell>
          <cell r="P4514">
            <v>1</v>
          </cell>
          <cell r="Q4514">
            <v>1</v>
          </cell>
          <cell r="R4514">
            <v>0</v>
          </cell>
          <cell r="S4514">
            <v>0</v>
          </cell>
          <cell r="T4514">
            <v>1</v>
          </cell>
          <cell r="U4514">
            <v>1</v>
          </cell>
        </row>
        <row r="4515">
          <cell r="D4515">
            <v>312917</v>
          </cell>
          <cell r="E4515" t="str">
            <v>Cabcaban CHS</v>
          </cell>
          <cell r="F4515">
            <v>1</v>
          </cell>
          <cell r="G4515">
            <v>0</v>
          </cell>
          <cell r="H4515">
            <v>1</v>
          </cell>
          <cell r="I4515">
            <v>1</v>
          </cell>
          <cell r="J4515">
            <v>1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1</v>
          </cell>
          <cell r="Q4515">
            <v>1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</row>
        <row r="4516">
          <cell r="D4516">
            <v>303266</v>
          </cell>
          <cell r="E4516" t="str">
            <v>San Miguel National High School</v>
          </cell>
          <cell r="F4516">
            <v>1</v>
          </cell>
          <cell r="G4516">
            <v>1</v>
          </cell>
          <cell r="H4516">
            <v>1</v>
          </cell>
          <cell r="I4516">
            <v>1</v>
          </cell>
          <cell r="J4516">
            <v>1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1</v>
          </cell>
          <cell r="R4516">
            <v>0</v>
          </cell>
          <cell r="S4516">
            <v>0</v>
          </cell>
          <cell r="T4516">
            <v>1</v>
          </cell>
          <cell r="U4516">
            <v>0</v>
          </cell>
        </row>
        <row r="4517">
          <cell r="D4517">
            <v>303267</v>
          </cell>
          <cell r="E4517" t="str">
            <v>Ong Che Tee - Bacong HS</v>
          </cell>
          <cell r="F4517">
            <v>1</v>
          </cell>
          <cell r="G4517">
            <v>1</v>
          </cell>
          <cell r="H4517">
            <v>1</v>
          </cell>
          <cell r="I4517">
            <v>0</v>
          </cell>
          <cell r="J4517">
            <v>1</v>
          </cell>
          <cell r="K4517">
            <v>0</v>
          </cell>
          <cell r="L4517">
            <v>0</v>
          </cell>
          <cell r="M4517">
            <v>1</v>
          </cell>
          <cell r="N4517">
            <v>0</v>
          </cell>
          <cell r="O4517">
            <v>0</v>
          </cell>
          <cell r="P4517">
            <v>1</v>
          </cell>
          <cell r="Q4517">
            <v>0</v>
          </cell>
          <cell r="R4517">
            <v>0</v>
          </cell>
          <cell r="S4517">
            <v>0</v>
          </cell>
          <cell r="T4517">
            <v>1</v>
          </cell>
          <cell r="U4517">
            <v>0</v>
          </cell>
        </row>
        <row r="4518">
          <cell r="D4518">
            <v>322004</v>
          </cell>
          <cell r="E4518" t="str">
            <v>Sabang NHS</v>
          </cell>
          <cell r="F4518">
            <v>1</v>
          </cell>
          <cell r="G4518">
            <v>0</v>
          </cell>
          <cell r="H4518">
            <v>0</v>
          </cell>
          <cell r="I4518">
            <v>0</v>
          </cell>
          <cell r="J4518">
            <v>1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1</v>
          </cell>
          <cell r="Q4518">
            <v>1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D4519">
            <v>303248</v>
          </cell>
          <cell r="E4519" t="str">
            <v>Tara Provincial Community High School</v>
          </cell>
          <cell r="F4519">
            <v>1</v>
          </cell>
          <cell r="G4519">
            <v>1</v>
          </cell>
          <cell r="H4519">
            <v>1</v>
          </cell>
          <cell r="I4519">
            <v>1</v>
          </cell>
          <cell r="J4519">
            <v>1</v>
          </cell>
          <cell r="K4519">
            <v>1</v>
          </cell>
          <cell r="L4519">
            <v>1</v>
          </cell>
          <cell r="M4519">
            <v>1</v>
          </cell>
          <cell r="N4519">
            <v>1</v>
          </cell>
          <cell r="O4519">
            <v>1</v>
          </cell>
          <cell r="P4519">
            <v>1</v>
          </cell>
          <cell r="Q4519">
            <v>1</v>
          </cell>
          <cell r="R4519">
            <v>1</v>
          </cell>
          <cell r="S4519">
            <v>1</v>
          </cell>
          <cell r="T4519">
            <v>1</v>
          </cell>
          <cell r="U4519">
            <v>1</v>
          </cell>
        </row>
        <row r="4520">
          <cell r="D4520">
            <v>322002</v>
          </cell>
          <cell r="E4520" t="str">
            <v>Guinsay National High School</v>
          </cell>
          <cell r="F4520">
            <v>1</v>
          </cell>
          <cell r="G4520">
            <v>1</v>
          </cell>
          <cell r="H4520">
            <v>1</v>
          </cell>
          <cell r="I4520">
            <v>1</v>
          </cell>
          <cell r="J4520">
            <v>1</v>
          </cell>
          <cell r="K4520">
            <v>1</v>
          </cell>
          <cell r="L4520">
            <v>0</v>
          </cell>
          <cell r="M4520">
            <v>0</v>
          </cell>
          <cell r="N4520">
            <v>1</v>
          </cell>
          <cell r="O4520">
            <v>1</v>
          </cell>
          <cell r="P4520">
            <v>1</v>
          </cell>
          <cell r="Q4520">
            <v>1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</row>
        <row r="4521">
          <cell r="D4521">
            <v>312919</v>
          </cell>
          <cell r="E4521" t="str">
            <v>Malongcay Dacu High School</v>
          </cell>
          <cell r="F4521">
            <v>1</v>
          </cell>
          <cell r="G4521">
            <v>1</v>
          </cell>
          <cell r="H4521">
            <v>1</v>
          </cell>
          <cell r="I4521">
            <v>0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1</v>
          </cell>
          <cell r="Q4521">
            <v>0</v>
          </cell>
          <cell r="R4521">
            <v>0</v>
          </cell>
          <cell r="S4521">
            <v>0</v>
          </cell>
          <cell r="T4521">
            <v>0</v>
          </cell>
          <cell r="U4521">
            <v>1</v>
          </cell>
        </row>
        <row r="4522">
          <cell r="D4522">
            <v>303263</v>
          </cell>
          <cell r="E4522" t="str">
            <v>Don Emilio Macias MNHS (San Francisco NHS)</v>
          </cell>
          <cell r="F4522">
            <v>0</v>
          </cell>
          <cell r="G4522">
            <v>0</v>
          </cell>
          <cell r="H4522">
            <v>0</v>
          </cell>
          <cell r="I4522">
            <v>0</v>
          </cell>
          <cell r="J4522">
            <v>1</v>
          </cell>
          <cell r="K4522">
            <v>0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1</v>
          </cell>
          <cell r="Q4522">
            <v>1</v>
          </cell>
          <cell r="R4522">
            <v>1</v>
          </cell>
          <cell r="S4522">
            <v>0</v>
          </cell>
          <cell r="T4522">
            <v>1</v>
          </cell>
          <cell r="U4522">
            <v>0</v>
          </cell>
        </row>
        <row r="4523">
          <cell r="D4523">
            <v>303163</v>
          </cell>
          <cell r="E4523" t="str">
            <v>Sinsin NHS</v>
          </cell>
          <cell r="F4523">
            <v>1</v>
          </cell>
          <cell r="G4523">
            <v>0</v>
          </cell>
          <cell r="H4523">
            <v>0</v>
          </cell>
          <cell r="I4523">
            <v>0</v>
          </cell>
          <cell r="J4523">
            <v>0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1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1</v>
          </cell>
        </row>
        <row r="4524">
          <cell r="D4524">
            <v>312924</v>
          </cell>
          <cell r="E4524" t="str">
            <v>Campanun-an Senior High School</v>
          </cell>
          <cell r="F4524">
            <v>1</v>
          </cell>
          <cell r="G4524">
            <v>0</v>
          </cell>
          <cell r="H4524">
            <v>1</v>
          </cell>
          <cell r="I4524">
            <v>0</v>
          </cell>
          <cell r="J4524">
            <v>1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1</v>
          </cell>
          <cell r="Q4524">
            <v>1</v>
          </cell>
          <cell r="R4524">
            <v>0</v>
          </cell>
          <cell r="S4524">
            <v>0</v>
          </cell>
          <cell r="T4524">
            <v>0</v>
          </cell>
          <cell r="U4524">
            <v>1</v>
          </cell>
        </row>
        <row r="4525">
          <cell r="D4525">
            <v>303247</v>
          </cell>
          <cell r="E4525" t="str">
            <v>Benedicto P. Tirambulo Mem. National High School</v>
          </cell>
          <cell r="F4525">
            <v>1</v>
          </cell>
          <cell r="G4525">
            <v>1</v>
          </cell>
          <cell r="H4525">
            <v>0</v>
          </cell>
          <cell r="I4525">
            <v>0</v>
          </cell>
          <cell r="J4525">
            <v>1</v>
          </cell>
          <cell r="K4525">
            <v>1</v>
          </cell>
          <cell r="L4525">
            <v>0</v>
          </cell>
          <cell r="M4525">
            <v>0</v>
          </cell>
          <cell r="N4525">
            <v>1</v>
          </cell>
          <cell r="O4525">
            <v>1</v>
          </cell>
          <cell r="P4525">
            <v>1</v>
          </cell>
          <cell r="Q4525">
            <v>1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</row>
        <row r="4526">
          <cell r="D4526">
            <v>303210</v>
          </cell>
          <cell r="E4526" t="str">
            <v>Ayungon NHS</v>
          </cell>
          <cell r="F4526">
            <v>1</v>
          </cell>
          <cell r="G4526">
            <v>0</v>
          </cell>
          <cell r="H4526">
            <v>1</v>
          </cell>
          <cell r="I4526">
            <v>0</v>
          </cell>
          <cell r="J4526">
            <v>0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1</v>
          </cell>
          <cell r="Q4526">
            <v>1</v>
          </cell>
          <cell r="R4526">
            <v>1</v>
          </cell>
          <cell r="S4526">
            <v>1</v>
          </cell>
          <cell r="T4526">
            <v>1</v>
          </cell>
          <cell r="U4526">
            <v>1</v>
          </cell>
        </row>
        <row r="4527">
          <cell r="D4527">
            <v>312925</v>
          </cell>
          <cell r="E4527" t="str">
            <v>Cansal-ing Provincial Community High School</v>
          </cell>
          <cell r="F4527">
            <v>1</v>
          </cell>
          <cell r="G4527">
            <v>1</v>
          </cell>
          <cell r="H4527">
            <v>0</v>
          </cell>
          <cell r="I4527">
            <v>0</v>
          </cell>
          <cell r="J4527">
            <v>0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1</v>
          </cell>
          <cell r="Q4527">
            <v>1</v>
          </cell>
          <cell r="R4527">
            <v>0</v>
          </cell>
          <cell r="S4527">
            <v>0</v>
          </cell>
          <cell r="T4527">
            <v>0</v>
          </cell>
          <cell r="U4527">
            <v>1</v>
          </cell>
        </row>
        <row r="4528">
          <cell r="D4528">
            <v>303252</v>
          </cell>
          <cell r="E4528" t="str">
            <v>Maria Macahig National High School</v>
          </cell>
          <cell r="F4528">
            <v>1</v>
          </cell>
          <cell r="G4528">
            <v>1</v>
          </cell>
          <cell r="H4528">
            <v>1</v>
          </cell>
          <cell r="I4528">
            <v>0</v>
          </cell>
          <cell r="J4528">
            <v>0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1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</row>
        <row r="4529">
          <cell r="D4529">
            <v>302892</v>
          </cell>
          <cell r="E4529" t="str">
            <v>Inabanga HS- Nabuad</v>
          </cell>
          <cell r="F4529">
            <v>1</v>
          </cell>
          <cell r="G4529">
            <v>1</v>
          </cell>
          <cell r="H4529">
            <v>1</v>
          </cell>
          <cell r="I4529">
            <v>0</v>
          </cell>
          <cell r="J4529">
            <v>1</v>
          </cell>
          <cell r="K4529">
            <v>1</v>
          </cell>
          <cell r="L4529">
            <v>0</v>
          </cell>
          <cell r="M4529">
            <v>1</v>
          </cell>
          <cell r="N4529">
            <v>0</v>
          </cell>
          <cell r="O4529">
            <v>0</v>
          </cell>
          <cell r="P4529">
            <v>1</v>
          </cell>
          <cell r="Q4529">
            <v>1</v>
          </cell>
          <cell r="R4529">
            <v>1</v>
          </cell>
          <cell r="S4529">
            <v>0</v>
          </cell>
          <cell r="T4529">
            <v>1</v>
          </cell>
          <cell r="U4529">
            <v>1</v>
          </cell>
        </row>
        <row r="4530">
          <cell r="D4530">
            <v>303260</v>
          </cell>
          <cell r="E4530" t="str">
            <v>Pantao NHS</v>
          </cell>
          <cell r="F4530">
            <v>1</v>
          </cell>
          <cell r="G4530">
            <v>0</v>
          </cell>
          <cell r="H4530">
            <v>1</v>
          </cell>
          <cell r="I4530">
            <v>0</v>
          </cell>
          <cell r="J4530">
            <v>0</v>
          </cell>
          <cell r="K4530">
            <v>1</v>
          </cell>
          <cell r="L4530">
            <v>1</v>
          </cell>
          <cell r="M4530">
            <v>0</v>
          </cell>
          <cell r="N4530">
            <v>0</v>
          </cell>
          <cell r="O4530">
            <v>0</v>
          </cell>
          <cell r="P4530">
            <v>1</v>
          </cell>
          <cell r="Q4530">
            <v>0</v>
          </cell>
          <cell r="R4530">
            <v>0</v>
          </cell>
          <cell r="S4530">
            <v>0</v>
          </cell>
          <cell r="T4530">
            <v>1</v>
          </cell>
          <cell r="U4530">
            <v>0</v>
          </cell>
        </row>
        <row r="4531">
          <cell r="D4531">
            <v>312916</v>
          </cell>
          <cell r="E4531" t="str">
            <v>Jose B. Cardenas MHS - Uptown Annex</v>
          </cell>
          <cell r="F4531">
            <v>1</v>
          </cell>
          <cell r="G4531">
            <v>0</v>
          </cell>
          <cell r="H4531">
            <v>0</v>
          </cell>
          <cell r="I4531">
            <v>0</v>
          </cell>
          <cell r="J4531">
            <v>0</v>
          </cell>
          <cell r="K4531">
            <v>0</v>
          </cell>
          <cell r="L4531">
            <v>0</v>
          </cell>
          <cell r="M4531">
            <v>0</v>
          </cell>
          <cell r="N4531">
            <v>0</v>
          </cell>
          <cell r="O4531">
            <v>0</v>
          </cell>
          <cell r="P4531">
            <v>1</v>
          </cell>
          <cell r="Q4531">
            <v>1</v>
          </cell>
          <cell r="R4531">
            <v>0</v>
          </cell>
          <cell r="S4531">
            <v>0</v>
          </cell>
          <cell r="T4531">
            <v>1</v>
          </cell>
          <cell r="U4531">
            <v>0</v>
          </cell>
        </row>
        <row r="4532">
          <cell r="D4532">
            <v>303193</v>
          </cell>
          <cell r="E4532" t="str">
            <v>Nemesio-Epifania Taneo MHS (Tingo HS (DE, January 15, 1995)</v>
          </cell>
          <cell r="F4532">
            <v>1</v>
          </cell>
          <cell r="G4532">
            <v>0</v>
          </cell>
          <cell r="H4532">
            <v>0</v>
          </cell>
          <cell r="I4532">
            <v>0</v>
          </cell>
          <cell r="J4532">
            <v>0</v>
          </cell>
          <cell r="K4532">
            <v>1</v>
          </cell>
          <cell r="L4532">
            <v>0</v>
          </cell>
          <cell r="M4532">
            <v>0</v>
          </cell>
          <cell r="N4532">
            <v>0</v>
          </cell>
          <cell r="O4532">
            <v>0</v>
          </cell>
          <cell r="P4532">
            <v>1</v>
          </cell>
          <cell r="Q4532">
            <v>0</v>
          </cell>
          <cell r="R4532">
            <v>0</v>
          </cell>
          <cell r="S4532">
            <v>0</v>
          </cell>
          <cell r="T4532">
            <v>1</v>
          </cell>
          <cell r="U4532">
            <v>0</v>
          </cell>
        </row>
        <row r="4533">
          <cell r="D4533">
            <v>312959</v>
          </cell>
          <cell r="E4533" t="str">
            <v>Mayaposi Community High School</v>
          </cell>
          <cell r="F4533">
            <v>0</v>
          </cell>
          <cell r="G4533">
            <v>0</v>
          </cell>
          <cell r="H4533">
            <v>0</v>
          </cell>
          <cell r="I4533">
            <v>0</v>
          </cell>
          <cell r="J4533">
            <v>1</v>
          </cell>
          <cell r="K4533">
            <v>1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1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</row>
        <row r="4534">
          <cell r="D4534">
            <v>302820</v>
          </cell>
          <cell r="E4534" t="str">
            <v>Cabilao NHS</v>
          </cell>
          <cell r="F4534">
            <v>1</v>
          </cell>
          <cell r="G4534">
            <v>1</v>
          </cell>
          <cell r="H4534">
            <v>1</v>
          </cell>
          <cell r="I4534">
            <v>0</v>
          </cell>
          <cell r="J4534">
            <v>1</v>
          </cell>
          <cell r="K4534">
            <v>1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1</v>
          </cell>
          <cell r="Q4534">
            <v>1</v>
          </cell>
          <cell r="R4534">
            <v>1</v>
          </cell>
          <cell r="S4534">
            <v>0</v>
          </cell>
          <cell r="T4534">
            <v>0</v>
          </cell>
          <cell r="U4534">
            <v>1</v>
          </cell>
        </row>
        <row r="4535">
          <cell r="D4535">
            <v>303206</v>
          </cell>
          <cell r="E4535" t="str">
            <v>Avocado Community High School</v>
          </cell>
          <cell r="F4535">
            <v>1</v>
          </cell>
          <cell r="G4535">
            <v>1</v>
          </cell>
          <cell r="H4535">
            <v>0</v>
          </cell>
          <cell r="I4535">
            <v>0</v>
          </cell>
          <cell r="J4535">
            <v>0</v>
          </cell>
          <cell r="K4535">
            <v>0</v>
          </cell>
          <cell r="L4535">
            <v>0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1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</row>
        <row r="4536">
          <cell r="D4536">
            <v>303269</v>
          </cell>
          <cell r="E4536" t="str">
            <v>Lorenza P. Palarpalar MHS (Bonbonon PCHS)</v>
          </cell>
          <cell r="F4536">
            <v>1</v>
          </cell>
          <cell r="G4536">
            <v>0</v>
          </cell>
          <cell r="H4536">
            <v>1</v>
          </cell>
          <cell r="I4536">
            <v>0</v>
          </cell>
          <cell r="J4536">
            <v>0</v>
          </cell>
          <cell r="K4536">
            <v>1</v>
          </cell>
          <cell r="L4536">
            <v>1</v>
          </cell>
          <cell r="M4536">
            <v>0</v>
          </cell>
          <cell r="N4536">
            <v>1</v>
          </cell>
          <cell r="O4536">
            <v>1</v>
          </cell>
          <cell r="P4536">
            <v>0</v>
          </cell>
          <cell r="Q4536">
            <v>0</v>
          </cell>
          <cell r="R4536">
            <v>0</v>
          </cell>
          <cell r="S4536">
            <v>0</v>
          </cell>
          <cell r="T4536">
            <v>0</v>
          </cell>
          <cell r="U4536">
            <v>1</v>
          </cell>
        </row>
        <row r="4537">
          <cell r="D4537">
            <v>303253</v>
          </cell>
          <cell r="E4537" t="str">
            <v>Maloh PCHS</v>
          </cell>
          <cell r="F4537">
            <v>1</v>
          </cell>
          <cell r="G4537">
            <v>1</v>
          </cell>
          <cell r="H4537">
            <v>1</v>
          </cell>
          <cell r="I4537">
            <v>0</v>
          </cell>
          <cell r="J4537">
            <v>1</v>
          </cell>
          <cell r="K4537">
            <v>0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1</v>
          </cell>
          <cell r="R4537">
            <v>0</v>
          </cell>
          <cell r="S4537">
            <v>0</v>
          </cell>
          <cell r="T4537">
            <v>0</v>
          </cell>
          <cell r="U4537">
            <v>1</v>
          </cell>
        </row>
        <row r="4538">
          <cell r="D4538">
            <v>312938</v>
          </cell>
          <cell r="E4538" t="str">
            <v>Paciente Cesar G. Cabrera HS (Napacao HS)</v>
          </cell>
          <cell r="F4538">
            <v>0</v>
          </cell>
          <cell r="G4538">
            <v>0</v>
          </cell>
          <cell r="H4538">
            <v>0</v>
          </cell>
          <cell r="I4538">
            <v>0</v>
          </cell>
          <cell r="J4538">
            <v>1</v>
          </cell>
          <cell r="K4538">
            <v>0</v>
          </cell>
          <cell r="L4538">
            <v>0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>
            <v>1</v>
          </cell>
          <cell r="R4538">
            <v>0</v>
          </cell>
          <cell r="S4538">
            <v>0</v>
          </cell>
          <cell r="T4538">
            <v>0</v>
          </cell>
          <cell r="U4538">
            <v>1</v>
          </cell>
        </row>
        <row r="4539">
          <cell r="D4539">
            <v>312902</v>
          </cell>
          <cell r="E4539" t="str">
            <v>Sampiniton Provincial Community HS</v>
          </cell>
          <cell r="F4539">
            <v>1</v>
          </cell>
          <cell r="G4539">
            <v>1</v>
          </cell>
          <cell r="H4539">
            <v>0</v>
          </cell>
          <cell r="I4539">
            <v>0</v>
          </cell>
          <cell r="J4539">
            <v>0</v>
          </cell>
          <cell r="K4539">
            <v>0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1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</row>
        <row r="4540">
          <cell r="D4540">
            <v>303236</v>
          </cell>
          <cell r="E4540" t="str">
            <v>Jose Marie Locsin MHS (Mayabon HS)</v>
          </cell>
          <cell r="F4540">
            <v>1</v>
          </cell>
          <cell r="G4540">
            <v>1</v>
          </cell>
          <cell r="H4540">
            <v>1</v>
          </cell>
          <cell r="I4540">
            <v>0</v>
          </cell>
          <cell r="J4540">
            <v>1</v>
          </cell>
          <cell r="K4540">
            <v>0</v>
          </cell>
          <cell r="L4540">
            <v>0</v>
          </cell>
          <cell r="M4540">
            <v>0</v>
          </cell>
          <cell r="N4540">
            <v>1</v>
          </cell>
          <cell r="O4540">
            <v>0</v>
          </cell>
          <cell r="P4540">
            <v>1</v>
          </cell>
          <cell r="Q4540">
            <v>0</v>
          </cell>
          <cell r="R4540">
            <v>0</v>
          </cell>
          <cell r="S4540">
            <v>0</v>
          </cell>
          <cell r="T4540">
            <v>1</v>
          </cell>
          <cell r="U4540">
            <v>0</v>
          </cell>
        </row>
        <row r="4541">
          <cell r="D4541">
            <v>302905</v>
          </cell>
          <cell r="E4541" t="str">
            <v>Sierra Bullones Technical Vocational High School</v>
          </cell>
          <cell r="F4541">
            <v>1</v>
          </cell>
          <cell r="G4541">
            <v>1</v>
          </cell>
          <cell r="H4541">
            <v>1</v>
          </cell>
          <cell r="I4541">
            <v>0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1</v>
          </cell>
          <cell r="Q4541">
            <v>1</v>
          </cell>
          <cell r="R4541">
            <v>0</v>
          </cell>
          <cell r="S4541">
            <v>0</v>
          </cell>
          <cell r="T4541">
            <v>1</v>
          </cell>
          <cell r="U4541">
            <v>0</v>
          </cell>
        </row>
        <row r="4542">
          <cell r="D4542">
            <v>305593</v>
          </cell>
          <cell r="E4542" t="str">
            <v>Bangcal High School</v>
          </cell>
          <cell r="F4542">
            <v>0</v>
          </cell>
          <cell r="G4542">
            <v>1</v>
          </cell>
          <cell r="H4542">
            <v>1</v>
          </cell>
          <cell r="I4542">
            <v>0</v>
          </cell>
          <cell r="J4542">
            <v>0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1</v>
          </cell>
          <cell r="R4542">
            <v>0</v>
          </cell>
          <cell r="S4542">
            <v>0</v>
          </cell>
          <cell r="T4542">
            <v>0</v>
          </cell>
          <cell r="U4542">
            <v>1</v>
          </cell>
        </row>
        <row r="4543">
          <cell r="D4543">
            <v>500472</v>
          </cell>
          <cell r="E4543" t="str">
            <v>B. Durano IS</v>
          </cell>
          <cell r="F4543">
            <v>1</v>
          </cell>
          <cell r="G4543">
            <v>1</v>
          </cell>
          <cell r="H4543">
            <v>0</v>
          </cell>
          <cell r="I4543">
            <v>1</v>
          </cell>
          <cell r="J4543">
            <v>1</v>
          </cell>
          <cell r="K4543">
            <v>1</v>
          </cell>
          <cell r="L4543">
            <v>0</v>
          </cell>
          <cell r="M4543">
            <v>0</v>
          </cell>
          <cell r="N4543">
            <v>1</v>
          </cell>
          <cell r="O4543">
            <v>1</v>
          </cell>
          <cell r="P4543">
            <v>1</v>
          </cell>
          <cell r="Q4543">
            <v>1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</row>
        <row r="4544">
          <cell r="D4544">
            <v>312909</v>
          </cell>
          <cell r="E4544" t="str">
            <v>Apo Island High School</v>
          </cell>
          <cell r="F4544">
            <v>1</v>
          </cell>
          <cell r="G4544">
            <v>1</v>
          </cell>
          <cell r="H4544">
            <v>1</v>
          </cell>
          <cell r="I4544">
            <v>0</v>
          </cell>
          <cell r="J4544">
            <v>0</v>
          </cell>
          <cell r="K4544">
            <v>0</v>
          </cell>
          <cell r="L4544">
            <v>0</v>
          </cell>
          <cell r="M4544">
            <v>0</v>
          </cell>
          <cell r="N4544">
            <v>0</v>
          </cell>
          <cell r="O4544">
            <v>0</v>
          </cell>
          <cell r="P4544">
            <v>1</v>
          </cell>
          <cell r="Q4544">
            <v>1</v>
          </cell>
          <cell r="R4544">
            <v>1</v>
          </cell>
          <cell r="S4544">
            <v>0</v>
          </cell>
          <cell r="T4544">
            <v>0</v>
          </cell>
          <cell r="U4544">
            <v>0</v>
          </cell>
        </row>
        <row r="4545">
          <cell r="D4545">
            <v>302960</v>
          </cell>
          <cell r="E4545" t="str">
            <v>Sandayong Sur NHS</v>
          </cell>
          <cell r="F4545">
            <v>1</v>
          </cell>
          <cell r="G4545">
            <v>0</v>
          </cell>
          <cell r="H4545">
            <v>1</v>
          </cell>
          <cell r="I4545">
            <v>1</v>
          </cell>
          <cell r="J4545">
            <v>1</v>
          </cell>
          <cell r="K4545">
            <v>1</v>
          </cell>
          <cell r="L4545">
            <v>0</v>
          </cell>
          <cell r="M4545">
            <v>0</v>
          </cell>
          <cell r="N4545">
            <v>1</v>
          </cell>
          <cell r="O4545">
            <v>0</v>
          </cell>
          <cell r="P4545">
            <v>1</v>
          </cell>
          <cell r="Q4545">
            <v>1</v>
          </cell>
          <cell r="R4545">
            <v>0</v>
          </cell>
          <cell r="S4545">
            <v>0</v>
          </cell>
          <cell r="T4545">
            <v>1</v>
          </cell>
          <cell r="U4545">
            <v>1</v>
          </cell>
        </row>
        <row r="4546">
          <cell r="D4546">
            <v>312969</v>
          </cell>
          <cell r="E4546" t="str">
            <v>Mainit High School</v>
          </cell>
          <cell r="F4546">
            <v>1</v>
          </cell>
          <cell r="G4546">
            <v>1</v>
          </cell>
          <cell r="H4546">
            <v>0</v>
          </cell>
          <cell r="I4546">
            <v>0</v>
          </cell>
          <cell r="J4546">
            <v>0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1</v>
          </cell>
          <cell r="Q4546">
            <v>1</v>
          </cell>
          <cell r="R4546">
            <v>0</v>
          </cell>
          <cell r="S4546">
            <v>0</v>
          </cell>
          <cell r="T4546">
            <v>0</v>
          </cell>
          <cell r="U4546">
            <v>1</v>
          </cell>
        </row>
        <row r="4547">
          <cell r="D4547">
            <v>303208</v>
          </cell>
          <cell r="E4547" t="str">
            <v>Jantianon National High School</v>
          </cell>
          <cell r="F4547">
            <v>1</v>
          </cell>
          <cell r="G4547">
            <v>0</v>
          </cell>
          <cell r="H4547">
            <v>0</v>
          </cell>
          <cell r="I4547">
            <v>0</v>
          </cell>
          <cell r="J4547">
            <v>1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1</v>
          </cell>
          <cell r="Q4547">
            <v>1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</row>
        <row r="4548">
          <cell r="D4548">
            <v>312923</v>
          </cell>
          <cell r="E4548" t="str">
            <v>Canggohob High School</v>
          </cell>
          <cell r="F4548">
            <v>1</v>
          </cell>
          <cell r="G4548">
            <v>0</v>
          </cell>
          <cell r="H4548">
            <v>0</v>
          </cell>
          <cell r="I4548">
            <v>0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1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1</v>
          </cell>
        </row>
        <row r="4549">
          <cell r="D4549">
            <v>312956</v>
          </cell>
          <cell r="E4549" t="str">
            <v>Gregorio Elmaga MHS</v>
          </cell>
          <cell r="F4549">
            <v>1</v>
          </cell>
          <cell r="G4549">
            <v>1</v>
          </cell>
          <cell r="H4549">
            <v>0</v>
          </cell>
          <cell r="I4549">
            <v>0</v>
          </cell>
          <cell r="J4549">
            <v>1</v>
          </cell>
          <cell r="K4549">
            <v>0</v>
          </cell>
          <cell r="L4549">
            <v>0</v>
          </cell>
          <cell r="M4549">
            <v>0</v>
          </cell>
          <cell r="N4549">
            <v>0</v>
          </cell>
          <cell r="O4549">
            <v>1</v>
          </cell>
          <cell r="P4549">
            <v>1</v>
          </cell>
          <cell r="Q4549">
            <v>1</v>
          </cell>
          <cell r="R4549">
            <v>0</v>
          </cell>
          <cell r="S4549">
            <v>0</v>
          </cell>
          <cell r="T4549">
            <v>1</v>
          </cell>
          <cell r="U4549">
            <v>0</v>
          </cell>
        </row>
        <row r="4550">
          <cell r="D4550">
            <v>302848</v>
          </cell>
          <cell r="E4550" t="str">
            <v>Dusita High School</v>
          </cell>
          <cell r="F4550">
            <v>1</v>
          </cell>
          <cell r="G4550">
            <v>0</v>
          </cell>
          <cell r="H4550">
            <v>1</v>
          </cell>
          <cell r="I4550">
            <v>0</v>
          </cell>
          <cell r="J4550">
            <v>1</v>
          </cell>
          <cell r="K4550">
            <v>1</v>
          </cell>
          <cell r="L4550">
            <v>0</v>
          </cell>
          <cell r="M4550">
            <v>1</v>
          </cell>
          <cell r="N4550">
            <v>0</v>
          </cell>
          <cell r="O4550">
            <v>1</v>
          </cell>
          <cell r="P4550">
            <v>1</v>
          </cell>
          <cell r="Q4550">
            <v>1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</row>
        <row r="4551">
          <cell r="D4551">
            <v>305592</v>
          </cell>
          <cell r="E4551" t="str">
            <v>Dr. Ernesto A. Uy Sr. National High School</v>
          </cell>
          <cell r="F4551">
            <v>0</v>
          </cell>
          <cell r="G4551">
            <v>0</v>
          </cell>
          <cell r="H4551">
            <v>1</v>
          </cell>
          <cell r="I4551">
            <v>0</v>
          </cell>
          <cell r="J4551">
            <v>0</v>
          </cell>
          <cell r="K4551">
            <v>1</v>
          </cell>
          <cell r="L4551">
            <v>0</v>
          </cell>
          <cell r="M4551">
            <v>0</v>
          </cell>
          <cell r="N4551">
            <v>0</v>
          </cell>
          <cell r="O4551">
            <v>1</v>
          </cell>
          <cell r="P4551">
            <v>1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1</v>
          </cell>
        </row>
        <row r="4552">
          <cell r="D4552">
            <v>303265</v>
          </cell>
          <cell r="E4552" t="str">
            <v>Sta. Catalina National High School</v>
          </cell>
          <cell r="F4552">
            <v>1</v>
          </cell>
          <cell r="G4552">
            <v>0</v>
          </cell>
          <cell r="H4552">
            <v>1</v>
          </cell>
          <cell r="I4552">
            <v>1</v>
          </cell>
          <cell r="J4552">
            <v>1</v>
          </cell>
          <cell r="K4552">
            <v>1</v>
          </cell>
          <cell r="L4552">
            <v>1</v>
          </cell>
          <cell r="M4552">
            <v>0</v>
          </cell>
          <cell r="N4552">
            <v>0</v>
          </cell>
          <cell r="O4552">
            <v>0</v>
          </cell>
          <cell r="P4552">
            <v>1</v>
          </cell>
          <cell r="Q4552">
            <v>1</v>
          </cell>
          <cell r="R4552">
            <v>0</v>
          </cell>
          <cell r="S4552">
            <v>0</v>
          </cell>
          <cell r="T4552">
            <v>1</v>
          </cell>
          <cell r="U4552">
            <v>1</v>
          </cell>
        </row>
        <row r="4553">
          <cell r="D4553">
            <v>312966</v>
          </cell>
          <cell r="E4553" t="str">
            <v>Panciao High School</v>
          </cell>
          <cell r="F4553">
            <v>1</v>
          </cell>
          <cell r="G4553">
            <v>0</v>
          </cell>
          <cell r="H4553">
            <v>0</v>
          </cell>
          <cell r="I4553">
            <v>0</v>
          </cell>
          <cell r="J4553">
            <v>0</v>
          </cell>
          <cell r="K4553">
            <v>1</v>
          </cell>
          <cell r="L4553">
            <v>0</v>
          </cell>
          <cell r="M4553">
            <v>0</v>
          </cell>
          <cell r="N4553">
            <v>0</v>
          </cell>
          <cell r="O4553">
            <v>1</v>
          </cell>
          <cell r="P4553">
            <v>1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1</v>
          </cell>
        </row>
        <row r="4554">
          <cell r="D4554">
            <v>312913</v>
          </cell>
          <cell r="E4554" t="str">
            <v>Candugay HS (Siaton NHS Annex)</v>
          </cell>
          <cell r="F4554">
            <v>1</v>
          </cell>
          <cell r="G4554">
            <v>1</v>
          </cell>
          <cell r="H4554">
            <v>0</v>
          </cell>
          <cell r="I4554">
            <v>1</v>
          </cell>
          <cell r="J4554">
            <v>1</v>
          </cell>
          <cell r="K4554">
            <v>1</v>
          </cell>
          <cell r="L4554">
            <v>0</v>
          </cell>
          <cell r="M4554">
            <v>0</v>
          </cell>
          <cell r="N4554">
            <v>1</v>
          </cell>
          <cell r="O4554">
            <v>1</v>
          </cell>
          <cell r="P4554">
            <v>1</v>
          </cell>
          <cell r="Q4554">
            <v>1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</row>
        <row r="4555">
          <cell r="D4555">
            <v>312939</v>
          </cell>
          <cell r="E4555" t="str">
            <v>Mantiquil Masaligan High School</v>
          </cell>
          <cell r="F4555">
            <v>1</v>
          </cell>
          <cell r="G4555">
            <v>1</v>
          </cell>
          <cell r="H4555">
            <v>0</v>
          </cell>
          <cell r="I4555">
            <v>0</v>
          </cell>
          <cell r="J4555">
            <v>0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0</v>
          </cell>
          <cell r="U4555">
            <v>1</v>
          </cell>
        </row>
        <row r="4556">
          <cell r="D4556">
            <v>303211</v>
          </cell>
          <cell r="E4556" t="str">
            <v>Bagtic National High School</v>
          </cell>
          <cell r="F4556">
            <v>1</v>
          </cell>
          <cell r="G4556">
            <v>1</v>
          </cell>
          <cell r="H4556">
            <v>1</v>
          </cell>
          <cell r="I4556">
            <v>1</v>
          </cell>
          <cell r="J4556">
            <v>0</v>
          </cell>
          <cell r="K4556">
            <v>0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1</v>
          </cell>
          <cell r="Q4556">
            <v>1</v>
          </cell>
          <cell r="R4556">
            <v>0</v>
          </cell>
          <cell r="S4556">
            <v>0</v>
          </cell>
          <cell r="T4556">
            <v>0</v>
          </cell>
          <cell r="U4556">
            <v>1</v>
          </cell>
        </row>
        <row r="4557">
          <cell r="D4557">
            <v>303277</v>
          </cell>
          <cell r="E4557" t="str">
            <v>Mabato Provincial Community HS</v>
          </cell>
          <cell r="F4557">
            <v>1</v>
          </cell>
          <cell r="G4557">
            <v>0</v>
          </cell>
          <cell r="H4557">
            <v>0</v>
          </cell>
          <cell r="I4557">
            <v>0</v>
          </cell>
          <cell r="J4557">
            <v>1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1</v>
          </cell>
          <cell r="P4557">
            <v>0</v>
          </cell>
          <cell r="Q4557">
            <v>1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</row>
        <row r="4558">
          <cell r="D4558">
            <v>312320</v>
          </cell>
          <cell r="E4558" t="str">
            <v>Haguilanan High School</v>
          </cell>
          <cell r="F4558">
            <v>1</v>
          </cell>
          <cell r="G4558">
            <v>0</v>
          </cell>
          <cell r="H4558">
            <v>1</v>
          </cell>
          <cell r="I4558">
            <v>0</v>
          </cell>
          <cell r="J4558">
            <v>1</v>
          </cell>
          <cell r="K4558">
            <v>1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1</v>
          </cell>
          <cell r="Q4558">
            <v>1</v>
          </cell>
          <cell r="R4558">
            <v>1</v>
          </cell>
          <cell r="S4558">
            <v>0</v>
          </cell>
          <cell r="T4558">
            <v>1</v>
          </cell>
          <cell r="U4558">
            <v>1</v>
          </cell>
        </row>
        <row r="4559">
          <cell r="D4559">
            <v>303225</v>
          </cell>
          <cell r="E4559" t="str">
            <v>Dauin National High School</v>
          </cell>
          <cell r="F4559">
            <v>1</v>
          </cell>
          <cell r="G4559">
            <v>1</v>
          </cell>
          <cell r="H4559">
            <v>1</v>
          </cell>
          <cell r="I4559">
            <v>0</v>
          </cell>
          <cell r="J4559">
            <v>0</v>
          </cell>
          <cell r="K4559">
            <v>0</v>
          </cell>
          <cell r="L4559">
            <v>1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1</v>
          </cell>
          <cell r="S4559">
            <v>0</v>
          </cell>
          <cell r="T4559">
            <v>1</v>
          </cell>
          <cell r="U4559">
            <v>1</v>
          </cell>
        </row>
        <row r="4560">
          <cell r="D4560">
            <v>303268</v>
          </cell>
          <cell r="E4560" t="str">
            <v>Siaton NHS</v>
          </cell>
          <cell r="F4560">
            <v>1</v>
          </cell>
          <cell r="G4560">
            <v>0</v>
          </cell>
          <cell r="H4560">
            <v>1</v>
          </cell>
          <cell r="I4560">
            <v>1</v>
          </cell>
          <cell r="J4560">
            <v>0</v>
          </cell>
          <cell r="K4560">
            <v>0</v>
          </cell>
          <cell r="L4560">
            <v>0</v>
          </cell>
          <cell r="M4560">
            <v>0</v>
          </cell>
          <cell r="N4560">
            <v>0</v>
          </cell>
          <cell r="O4560">
            <v>1</v>
          </cell>
          <cell r="P4560">
            <v>1</v>
          </cell>
          <cell r="Q4560">
            <v>0</v>
          </cell>
          <cell r="R4560">
            <v>1</v>
          </cell>
          <cell r="S4560">
            <v>0</v>
          </cell>
          <cell r="T4560">
            <v>1</v>
          </cell>
          <cell r="U4560">
            <v>1</v>
          </cell>
        </row>
        <row r="4561">
          <cell r="D4561">
            <v>312962</v>
          </cell>
          <cell r="E4561" t="str">
            <v>Ayungon NHS - Carol-an Extension</v>
          </cell>
          <cell r="F4561">
            <v>1</v>
          </cell>
          <cell r="G4561">
            <v>1</v>
          </cell>
          <cell r="H4561">
            <v>0</v>
          </cell>
          <cell r="I4561">
            <v>0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N4561">
            <v>1</v>
          </cell>
          <cell r="O4561">
            <v>0</v>
          </cell>
          <cell r="P4561">
            <v>0</v>
          </cell>
          <cell r="Q4561">
            <v>1</v>
          </cell>
          <cell r="R4561">
            <v>0</v>
          </cell>
          <cell r="S4561">
            <v>0</v>
          </cell>
          <cell r="T4561">
            <v>0</v>
          </cell>
          <cell r="U4561">
            <v>1</v>
          </cell>
        </row>
        <row r="4562">
          <cell r="D4562">
            <v>312918</v>
          </cell>
          <cell r="E4562" t="str">
            <v>Buntod High School</v>
          </cell>
          <cell r="F4562">
            <v>1</v>
          </cell>
          <cell r="G4562">
            <v>1</v>
          </cell>
          <cell r="H4562">
            <v>0</v>
          </cell>
          <cell r="I4562">
            <v>1</v>
          </cell>
          <cell r="J4562">
            <v>1</v>
          </cell>
          <cell r="K4562">
            <v>0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1</v>
          </cell>
          <cell r="Q4562">
            <v>0</v>
          </cell>
          <cell r="R4562">
            <v>0</v>
          </cell>
          <cell r="S4562">
            <v>0</v>
          </cell>
          <cell r="T4562">
            <v>1</v>
          </cell>
          <cell r="U4562">
            <v>0</v>
          </cell>
        </row>
        <row r="4563">
          <cell r="D4563">
            <v>312957</v>
          </cell>
          <cell r="E4563" t="str">
            <v>Amlan NHS-Jugno Campus</v>
          </cell>
          <cell r="F4563">
            <v>1</v>
          </cell>
          <cell r="G4563">
            <v>1</v>
          </cell>
          <cell r="H4563">
            <v>1</v>
          </cell>
          <cell r="I4563">
            <v>1</v>
          </cell>
          <cell r="J4563">
            <v>1</v>
          </cell>
          <cell r="K4563">
            <v>1</v>
          </cell>
          <cell r="L4563">
            <v>0</v>
          </cell>
          <cell r="M4563">
            <v>0</v>
          </cell>
          <cell r="N4563">
            <v>1</v>
          </cell>
          <cell r="O4563">
            <v>0</v>
          </cell>
          <cell r="P4563">
            <v>1</v>
          </cell>
          <cell r="Q4563">
            <v>0</v>
          </cell>
          <cell r="R4563">
            <v>0</v>
          </cell>
          <cell r="S4563">
            <v>0</v>
          </cell>
          <cell r="T4563">
            <v>1</v>
          </cell>
          <cell r="U4563">
            <v>0</v>
          </cell>
        </row>
        <row r="4564">
          <cell r="D4564">
            <v>303308</v>
          </cell>
          <cell r="E4564" t="str">
            <v>Bato NHS</v>
          </cell>
          <cell r="F4564">
            <v>1</v>
          </cell>
          <cell r="G4564">
            <v>1</v>
          </cell>
          <cell r="H4564">
            <v>0</v>
          </cell>
          <cell r="I4564">
            <v>0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1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1</v>
          </cell>
        </row>
        <row r="4565">
          <cell r="D4565">
            <v>312967</v>
          </cell>
          <cell r="E4565" t="str">
            <v>Manlingay High School</v>
          </cell>
          <cell r="F4565">
            <v>1</v>
          </cell>
          <cell r="G4565">
            <v>0</v>
          </cell>
          <cell r="H4565">
            <v>0</v>
          </cell>
          <cell r="I4565">
            <v>1</v>
          </cell>
          <cell r="J4565">
            <v>1</v>
          </cell>
          <cell r="K4565">
            <v>0</v>
          </cell>
          <cell r="L4565">
            <v>0</v>
          </cell>
          <cell r="M4565">
            <v>0</v>
          </cell>
          <cell r="N4565">
            <v>0</v>
          </cell>
          <cell r="O4565">
            <v>0</v>
          </cell>
          <cell r="P4565">
            <v>1</v>
          </cell>
          <cell r="Q4565">
            <v>1</v>
          </cell>
          <cell r="R4565">
            <v>0</v>
          </cell>
          <cell r="S4565">
            <v>0</v>
          </cell>
          <cell r="T4565">
            <v>1</v>
          </cell>
          <cell r="U4565">
            <v>1</v>
          </cell>
        </row>
        <row r="4566">
          <cell r="D4566">
            <v>312929</v>
          </cell>
          <cell r="E4566" t="str">
            <v>Cawitan High School</v>
          </cell>
          <cell r="F4566">
            <v>1</v>
          </cell>
          <cell r="G4566">
            <v>0</v>
          </cell>
          <cell r="H4566">
            <v>1</v>
          </cell>
          <cell r="I4566">
            <v>0</v>
          </cell>
          <cell r="J4566">
            <v>1</v>
          </cell>
          <cell r="K4566">
            <v>1</v>
          </cell>
          <cell r="L4566">
            <v>0</v>
          </cell>
          <cell r="M4566">
            <v>0</v>
          </cell>
          <cell r="N4566">
            <v>1</v>
          </cell>
          <cell r="O4566">
            <v>1</v>
          </cell>
          <cell r="P4566">
            <v>1</v>
          </cell>
          <cell r="Q4566">
            <v>1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</row>
        <row r="4567">
          <cell r="D4567">
            <v>303249</v>
          </cell>
          <cell r="E4567" t="str">
            <v>Santiago Delmo MHS (Maluay HS)</v>
          </cell>
          <cell r="F4567">
            <v>1</v>
          </cell>
          <cell r="G4567">
            <v>1</v>
          </cell>
          <cell r="H4567">
            <v>0</v>
          </cell>
          <cell r="I4567">
            <v>0</v>
          </cell>
          <cell r="J4567">
            <v>0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1</v>
          </cell>
          <cell r="U4567">
            <v>0</v>
          </cell>
        </row>
        <row r="4568">
          <cell r="D4568">
            <v>312914</v>
          </cell>
          <cell r="E4568" t="str">
            <v>Siaton Science HS</v>
          </cell>
          <cell r="F4568">
            <v>1</v>
          </cell>
          <cell r="G4568">
            <v>0</v>
          </cell>
          <cell r="H4568">
            <v>0</v>
          </cell>
          <cell r="I4568">
            <v>0</v>
          </cell>
          <cell r="J4568">
            <v>0</v>
          </cell>
          <cell r="K4568">
            <v>0</v>
          </cell>
          <cell r="L4568">
            <v>0</v>
          </cell>
          <cell r="M4568">
            <v>1</v>
          </cell>
          <cell r="N4568">
            <v>0</v>
          </cell>
          <cell r="O4568">
            <v>1</v>
          </cell>
          <cell r="P4568">
            <v>0</v>
          </cell>
          <cell r="Q4568">
            <v>0</v>
          </cell>
          <cell r="R4568">
            <v>0</v>
          </cell>
          <cell r="S4568">
            <v>0</v>
          </cell>
          <cell r="T4568">
            <v>1</v>
          </cell>
          <cell r="U4568">
            <v>0</v>
          </cell>
        </row>
        <row r="4569">
          <cell r="D4569">
            <v>303235</v>
          </cell>
          <cell r="E4569" t="str">
            <v>Jimalalud National High School</v>
          </cell>
          <cell r="F4569">
            <v>1</v>
          </cell>
          <cell r="G4569">
            <v>0</v>
          </cell>
          <cell r="H4569">
            <v>1</v>
          </cell>
          <cell r="I4569">
            <v>0</v>
          </cell>
          <cell r="J4569">
            <v>1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0</v>
          </cell>
          <cell r="S4569">
            <v>0</v>
          </cell>
          <cell r="T4569">
            <v>1</v>
          </cell>
          <cell r="U4569">
            <v>0</v>
          </cell>
        </row>
        <row r="4570">
          <cell r="D4570">
            <v>303291</v>
          </cell>
          <cell r="E4570" t="str">
            <v>Valencia National High School (Valencia Tech. Sch.)</v>
          </cell>
          <cell r="F4570">
            <v>1</v>
          </cell>
          <cell r="G4570">
            <v>1</v>
          </cell>
          <cell r="H4570">
            <v>1</v>
          </cell>
          <cell r="I4570">
            <v>1</v>
          </cell>
          <cell r="J4570">
            <v>1</v>
          </cell>
          <cell r="K4570">
            <v>1</v>
          </cell>
          <cell r="L4570">
            <v>1</v>
          </cell>
          <cell r="M4570">
            <v>1</v>
          </cell>
          <cell r="N4570">
            <v>1</v>
          </cell>
          <cell r="O4570">
            <v>1</v>
          </cell>
          <cell r="P4570">
            <v>1</v>
          </cell>
          <cell r="Q4570">
            <v>1</v>
          </cell>
          <cell r="R4570">
            <v>1</v>
          </cell>
          <cell r="S4570">
            <v>1</v>
          </cell>
          <cell r="T4570">
            <v>1</v>
          </cell>
          <cell r="U4570">
            <v>1</v>
          </cell>
        </row>
        <row r="4571">
          <cell r="D4571">
            <v>303209</v>
          </cell>
          <cell r="E4571" t="str">
            <v>Silab Community High School Annex</v>
          </cell>
          <cell r="F4571">
            <v>1</v>
          </cell>
          <cell r="G4571">
            <v>1</v>
          </cell>
          <cell r="H4571">
            <v>1</v>
          </cell>
          <cell r="I4571">
            <v>0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1</v>
          </cell>
          <cell r="Q4571">
            <v>1</v>
          </cell>
          <cell r="R4571">
            <v>0</v>
          </cell>
          <cell r="S4571">
            <v>0</v>
          </cell>
          <cell r="T4571">
            <v>1</v>
          </cell>
          <cell r="U4571">
            <v>1</v>
          </cell>
        </row>
        <row r="4572">
          <cell r="D4572">
            <v>303226</v>
          </cell>
          <cell r="E4572" t="str">
            <v>Antonio B. Alejado MHS (Mag-aso HS)</v>
          </cell>
          <cell r="F4572">
            <v>1</v>
          </cell>
          <cell r="G4572">
            <v>1</v>
          </cell>
          <cell r="H4572">
            <v>1</v>
          </cell>
          <cell r="I4572">
            <v>1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N4572">
            <v>1</v>
          </cell>
          <cell r="O4572">
            <v>1</v>
          </cell>
          <cell r="P4572">
            <v>1</v>
          </cell>
          <cell r="Q4572">
            <v>1</v>
          </cell>
          <cell r="R4572">
            <v>1</v>
          </cell>
          <cell r="S4572">
            <v>0</v>
          </cell>
          <cell r="T4572">
            <v>1</v>
          </cell>
          <cell r="U4572">
            <v>1</v>
          </cell>
        </row>
        <row r="4573">
          <cell r="D4573">
            <v>303276</v>
          </cell>
          <cell r="E4573" t="str">
            <v>Tambo National High School</v>
          </cell>
          <cell r="F4573">
            <v>1</v>
          </cell>
          <cell r="G4573">
            <v>1</v>
          </cell>
          <cell r="H4573">
            <v>1</v>
          </cell>
          <cell r="I4573">
            <v>1</v>
          </cell>
          <cell r="J4573">
            <v>1</v>
          </cell>
          <cell r="K4573">
            <v>1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1</v>
          </cell>
          <cell r="Q4573">
            <v>1</v>
          </cell>
          <cell r="R4573">
            <v>0</v>
          </cell>
          <cell r="S4573">
            <v>0</v>
          </cell>
          <cell r="T4573">
            <v>1</v>
          </cell>
          <cell r="U4573">
            <v>1</v>
          </cell>
        </row>
        <row r="4574">
          <cell r="D4574">
            <v>303255</v>
          </cell>
          <cell r="E4574" t="str">
            <v>Negros Oriental High School</v>
          </cell>
          <cell r="F4574">
            <v>1</v>
          </cell>
          <cell r="G4574">
            <v>1</v>
          </cell>
          <cell r="H4574">
            <v>1</v>
          </cell>
          <cell r="I4574">
            <v>1</v>
          </cell>
          <cell r="J4574">
            <v>1</v>
          </cell>
          <cell r="K4574">
            <v>1</v>
          </cell>
          <cell r="L4574">
            <v>1</v>
          </cell>
          <cell r="M4574">
            <v>1</v>
          </cell>
          <cell r="N4574">
            <v>1</v>
          </cell>
          <cell r="O4574">
            <v>1</v>
          </cell>
          <cell r="P4574">
            <v>1</v>
          </cell>
          <cell r="Q4574">
            <v>1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</row>
        <row r="4575">
          <cell r="D4575">
            <v>312941</v>
          </cell>
          <cell r="E4575" t="str">
            <v>Giligaon High School</v>
          </cell>
          <cell r="F4575">
            <v>1</v>
          </cell>
          <cell r="G4575">
            <v>1</v>
          </cell>
          <cell r="H4575">
            <v>0</v>
          </cell>
          <cell r="I4575">
            <v>0</v>
          </cell>
          <cell r="J4575">
            <v>0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1</v>
          </cell>
          <cell r="R4575">
            <v>0</v>
          </cell>
          <cell r="S4575">
            <v>0</v>
          </cell>
          <cell r="T4575">
            <v>0</v>
          </cell>
          <cell r="U4575">
            <v>0</v>
          </cell>
        </row>
        <row r="4576">
          <cell r="D4576">
            <v>322207</v>
          </cell>
          <cell r="E4576" t="str">
            <v>San Isidro Night High School</v>
          </cell>
          <cell r="F4576">
            <v>1</v>
          </cell>
          <cell r="G4576">
            <v>0</v>
          </cell>
          <cell r="H4576">
            <v>0</v>
          </cell>
          <cell r="I4576">
            <v>1</v>
          </cell>
          <cell r="J4576">
            <v>1</v>
          </cell>
          <cell r="K4576">
            <v>1</v>
          </cell>
          <cell r="L4576">
            <v>0</v>
          </cell>
          <cell r="M4576">
            <v>0</v>
          </cell>
          <cell r="N4576">
            <v>1</v>
          </cell>
          <cell r="O4576">
            <v>0</v>
          </cell>
          <cell r="P4576">
            <v>1</v>
          </cell>
          <cell r="Q4576">
            <v>1</v>
          </cell>
          <cell r="R4576">
            <v>1</v>
          </cell>
          <cell r="S4576">
            <v>0</v>
          </cell>
          <cell r="T4576">
            <v>1</v>
          </cell>
          <cell r="U4576">
            <v>1</v>
          </cell>
        </row>
        <row r="4577">
          <cell r="D4577">
            <v>312908</v>
          </cell>
          <cell r="E4577" t="str">
            <v>Balugo National High School</v>
          </cell>
          <cell r="F4577">
            <v>1</v>
          </cell>
          <cell r="G4577">
            <v>1</v>
          </cell>
          <cell r="H4577">
            <v>0</v>
          </cell>
          <cell r="I4577">
            <v>0</v>
          </cell>
          <cell r="J4577">
            <v>0</v>
          </cell>
          <cell r="K4577">
            <v>1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1</v>
          </cell>
          <cell r="U4577">
            <v>0</v>
          </cell>
        </row>
        <row r="4578">
          <cell r="D4578">
            <v>312930</v>
          </cell>
          <cell r="E4578" t="str">
            <v>Tamlang High School</v>
          </cell>
          <cell r="F4578">
            <v>1</v>
          </cell>
          <cell r="G4578">
            <v>1</v>
          </cell>
          <cell r="H4578">
            <v>1</v>
          </cell>
          <cell r="I4578">
            <v>0</v>
          </cell>
          <cell r="J4578">
            <v>1</v>
          </cell>
          <cell r="K4578">
            <v>0</v>
          </cell>
          <cell r="L4578">
            <v>0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1</v>
          </cell>
        </row>
        <row r="4579">
          <cell r="D4579">
            <v>303264</v>
          </cell>
          <cell r="E4579" t="str">
            <v>Obat High School</v>
          </cell>
          <cell r="F4579">
            <v>1</v>
          </cell>
          <cell r="G4579">
            <v>1</v>
          </cell>
          <cell r="H4579">
            <v>0</v>
          </cell>
          <cell r="I4579">
            <v>0</v>
          </cell>
          <cell r="J4579">
            <v>1</v>
          </cell>
          <cell r="K4579">
            <v>1</v>
          </cell>
          <cell r="L4579">
            <v>0</v>
          </cell>
          <cell r="M4579">
            <v>0</v>
          </cell>
          <cell r="N4579">
            <v>0</v>
          </cell>
          <cell r="O4579">
            <v>0</v>
          </cell>
          <cell r="P4579">
            <v>1</v>
          </cell>
          <cell r="Q4579">
            <v>1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</row>
        <row r="4580">
          <cell r="D4580">
            <v>500961</v>
          </cell>
          <cell r="E4580" t="str">
            <v>Ubojan Integrated School</v>
          </cell>
          <cell r="F4580">
            <v>1</v>
          </cell>
          <cell r="G4580">
            <v>1</v>
          </cell>
          <cell r="H4580">
            <v>0</v>
          </cell>
          <cell r="I4580">
            <v>0</v>
          </cell>
          <cell r="J4580">
            <v>0</v>
          </cell>
          <cell r="K4580">
            <v>1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1</v>
          </cell>
          <cell r="Q4580">
            <v>1</v>
          </cell>
          <cell r="R4580">
            <v>1</v>
          </cell>
          <cell r="S4580">
            <v>0</v>
          </cell>
          <cell r="T4580">
            <v>0</v>
          </cell>
          <cell r="U4580">
            <v>1</v>
          </cell>
        </row>
        <row r="4581">
          <cell r="D4581">
            <v>312937</v>
          </cell>
          <cell r="E4581" t="str">
            <v>Aurelia G. Merecido Memorial High School</v>
          </cell>
          <cell r="F4581">
            <v>1</v>
          </cell>
          <cell r="G4581">
            <v>0</v>
          </cell>
          <cell r="H4581">
            <v>0</v>
          </cell>
          <cell r="I4581">
            <v>1</v>
          </cell>
          <cell r="J4581">
            <v>1</v>
          </cell>
          <cell r="K4581">
            <v>1</v>
          </cell>
          <cell r="L4581">
            <v>0</v>
          </cell>
          <cell r="M4581">
            <v>0</v>
          </cell>
          <cell r="N4581">
            <v>1</v>
          </cell>
          <cell r="O4581">
            <v>1</v>
          </cell>
          <cell r="P4581">
            <v>0</v>
          </cell>
          <cell r="Q4581">
            <v>1</v>
          </cell>
          <cell r="R4581">
            <v>1</v>
          </cell>
          <cell r="S4581">
            <v>0</v>
          </cell>
          <cell r="T4581">
            <v>0</v>
          </cell>
          <cell r="U4581">
            <v>1</v>
          </cell>
        </row>
        <row r="4582">
          <cell r="D4582">
            <v>303207</v>
          </cell>
          <cell r="E4582" t="str">
            <v>Amlan National High School</v>
          </cell>
          <cell r="F4582">
            <v>1</v>
          </cell>
          <cell r="G4582">
            <v>0</v>
          </cell>
          <cell r="H4582">
            <v>0</v>
          </cell>
          <cell r="I4582">
            <v>0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1</v>
          </cell>
          <cell r="Q4582">
            <v>0</v>
          </cell>
          <cell r="R4582">
            <v>0</v>
          </cell>
          <cell r="S4582">
            <v>0</v>
          </cell>
          <cell r="T4582">
            <v>1</v>
          </cell>
          <cell r="U4582">
            <v>0</v>
          </cell>
        </row>
        <row r="4583">
          <cell r="D4583">
            <v>312931</v>
          </cell>
          <cell r="E4583" t="str">
            <v>Nagbinlod High School</v>
          </cell>
          <cell r="F4583">
            <v>1</v>
          </cell>
          <cell r="G4583">
            <v>1</v>
          </cell>
          <cell r="H4583">
            <v>0</v>
          </cell>
          <cell r="I4583">
            <v>0</v>
          </cell>
          <cell r="J4583">
            <v>0</v>
          </cell>
          <cell r="K4583">
            <v>0</v>
          </cell>
          <cell r="L4583">
            <v>0</v>
          </cell>
          <cell r="M4583">
            <v>0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1</v>
          </cell>
        </row>
        <row r="4584">
          <cell r="D4584">
            <v>312903</v>
          </cell>
          <cell r="E4584" t="str">
            <v>Kauswagan High School</v>
          </cell>
          <cell r="F4584">
            <v>1</v>
          </cell>
          <cell r="G4584">
            <v>1</v>
          </cell>
          <cell r="H4584">
            <v>1</v>
          </cell>
          <cell r="I4584">
            <v>0</v>
          </cell>
          <cell r="J4584">
            <v>1</v>
          </cell>
          <cell r="K4584">
            <v>1</v>
          </cell>
          <cell r="L4584">
            <v>0</v>
          </cell>
          <cell r="M4584">
            <v>1</v>
          </cell>
          <cell r="N4584">
            <v>1</v>
          </cell>
          <cell r="O4584">
            <v>1</v>
          </cell>
          <cell r="P4584">
            <v>1</v>
          </cell>
          <cell r="Q4584">
            <v>1</v>
          </cell>
          <cell r="R4584">
            <v>0</v>
          </cell>
          <cell r="S4584">
            <v>0</v>
          </cell>
          <cell r="T4584">
            <v>0</v>
          </cell>
          <cell r="U4584">
            <v>1</v>
          </cell>
        </row>
        <row r="4585">
          <cell r="D4585">
            <v>303205</v>
          </cell>
          <cell r="E4585" t="str">
            <v>Amio Comprehensive High School</v>
          </cell>
          <cell r="F4585">
            <v>1</v>
          </cell>
          <cell r="G4585">
            <v>1</v>
          </cell>
          <cell r="H4585">
            <v>1</v>
          </cell>
          <cell r="I4585">
            <v>0</v>
          </cell>
          <cell r="J4585">
            <v>1</v>
          </cell>
          <cell r="K4585">
            <v>0</v>
          </cell>
          <cell r="L4585">
            <v>0</v>
          </cell>
          <cell r="M4585">
            <v>0</v>
          </cell>
          <cell r="N4585">
            <v>1</v>
          </cell>
          <cell r="O4585">
            <v>1</v>
          </cell>
          <cell r="P4585">
            <v>1</v>
          </cell>
          <cell r="Q4585">
            <v>1</v>
          </cell>
          <cell r="R4585">
            <v>1</v>
          </cell>
          <cell r="S4585">
            <v>0</v>
          </cell>
          <cell r="T4585">
            <v>0</v>
          </cell>
          <cell r="U4585">
            <v>1</v>
          </cell>
        </row>
        <row r="4586">
          <cell r="D4586">
            <v>312912</v>
          </cell>
          <cell r="E4586" t="str">
            <v>Pedro R. Abul MHS</v>
          </cell>
          <cell r="F4586">
            <v>1</v>
          </cell>
          <cell r="G4586">
            <v>1</v>
          </cell>
          <cell r="H4586">
            <v>0</v>
          </cell>
          <cell r="I4586">
            <v>0</v>
          </cell>
          <cell r="J4586">
            <v>1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1</v>
          </cell>
          <cell r="Q4586">
            <v>0</v>
          </cell>
          <cell r="R4586">
            <v>1</v>
          </cell>
          <cell r="S4586">
            <v>0</v>
          </cell>
          <cell r="T4586">
            <v>0</v>
          </cell>
          <cell r="U4586">
            <v>1</v>
          </cell>
        </row>
        <row r="4587">
          <cell r="D4587">
            <v>312963</v>
          </cell>
          <cell r="E4587" t="str">
            <v>Jose B. Cardenas MHS - Tabalogo Ext.</v>
          </cell>
          <cell r="F4587">
            <v>1</v>
          </cell>
          <cell r="G4587">
            <v>1</v>
          </cell>
          <cell r="H4587">
            <v>0</v>
          </cell>
          <cell r="I4587">
            <v>0</v>
          </cell>
          <cell r="J4587">
            <v>0</v>
          </cell>
          <cell r="K4587">
            <v>0</v>
          </cell>
          <cell r="L4587">
            <v>0</v>
          </cell>
          <cell r="M4587">
            <v>0</v>
          </cell>
          <cell r="N4587">
            <v>0</v>
          </cell>
          <cell r="O4587">
            <v>0</v>
          </cell>
          <cell r="P4587">
            <v>1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1</v>
          </cell>
        </row>
        <row r="4588">
          <cell r="D4588">
            <v>312920</v>
          </cell>
          <cell r="E4588" t="str">
            <v>Dauin Science High School</v>
          </cell>
          <cell r="F4588">
            <v>1</v>
          </cell>
          <cell r="G4588">
            <v>1</v>
          </cell>
          <cell r="H4588">
            <v>1</v>
          </cell>
          <cell r="I4588">
            <v>0</v>
          </cell>
          <cell r="J4588">
            <v>1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1</v>
          </cell>
          <cell r="Q4588">
            <v>1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</row>
        <row r="4589">
          <cell r="D4589">
            <v>312961</v>
          </cell>
          <cell r="E4589" t="str">
            <v>Manjuyod Science High School</v>
          </cell>
          <cell r="F4589">
            <v>1</v>
          </cell>
          <cell r="G4589">
            <v>0</v>
          </cell>
          <cell r="H4589">
            <v>1</v>
          </cell>
          <cell r="I4589">
            <v>0</v>
          </cell>
          <cell r="J4589">
            <v>0</v>
          </cell>
          <cell r="K4589">
            <v>0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1</v>
          </cell>
          <cell r="Q4589">
            <v>0</v>
          </cell>
          <cell r="R4589">
            <v>0</v>
          </cell>
          <cell r="S4589">
            <v>0</v>
          </cell>
          <cell r="T4589">
            <v>1</v>
          </cell>
          <cell r="U4589">
            <v>1</v>
          </cell>
        </row>
        <row r="4590">
          <cell r="D4590">
            <v>312955</v>
          </cell>
          <cell r="E4590" t="str">
            <v>Masulog HS</v>
          </cell>
          <cell r="F4590">
            <v>1</v>
          </cell>
          <cell r="G4590">
            <v>1</v>
          </cell>
          <cell r="H4590">
            <v>1</v>
          </cell>
          <cell r="I4590">
            <v>1</v>
          </cell>
          <cell r="J4590">
            <v>1</v>
          </cell>
          <cell r="K4590">
            <v>1</v>
          </cell>
          <cell r="L4590">
            <v>0</v>
          </cell>
          <cell r="M4590">
            <v>0</v>
          </cell>
          <cell r="N4590">
            <v>1</v>
          </cell>
          <cell r="O4590">
            <v>1</v>
          </cell>
          <cell r="P4590">
            <v>1</v>
          </cell>
          <cell r="Q4590">
            <v>1</v>
          </cell>
          <cell r="R4590">
            <v>1</v>
          </cell>
          <cell r="S4590">
            <v>1</v>
          </cell>
          <cell r="T4590">
            <v>1</v>
          </cell>
          <cell r="U4590">
            <v>1</v>
          </cell>
        </row>
        <row r="4591">
          <cell r="D4591">
            <v>303056</v>
          </cell>
          <cell r="E4591" t="str">
            <v>Mohon (Divino Amore) National High School</v>
          </cell>
          <cell r="F4591">
            <v>1</v>
          </cell>
          <cell r="G4591">
            <v>0</v>
          </cell>
          <cell r="H4591">
            <v>1</v>
          </cell>
          <cell r="I4591">
            <v>1</v>
          </cell>
          <cell r="J4591">
            <v>0</v>
          </cell>
          <cell r="K4591">
            <v>1</v>
          </cell>
          <cell r="L4591">
            <v>0</v>
          </cell>
          <cell r="M4591">
            <v>0</v>
          </cell>
          <cell r="N4591">
            <v>1</v>
          </cell>
          <cell r="O4591">
            <v>1</v>
          </cell>
          <cell r="P4591">
            <v>1</v>
          </cell>
          <cell r="Q4591">
            <v>1</v>
          </cell>
          <cell r="R4591">
            <v>1</v>
          </cell>
          <cell r="S4591">
            <v>0</v>
          </cell>
          <cell r="T4591">
            <v>1</v>
          </cell>
          <cell r="U4591">
            <v>1</v>
          </cell>
        </row>
        <row r="4592">
          <cell r="D4592">
            <v>302977</v>
          </cell>
          <cell r="E4592" t="str">
            <v>Casay NHS</v>
          </cell>
          <cell r="F4592">
            <v>1</v>
          </cell>
          <cell r="G4592">
            <v>1</v>
          </cell>
          <cell r="H4592">
            <v>0</v>
          </cell>
          <cell r="I4592">
            <v>0</v>
          </cell>
          <cell r="J4592">
            <v>1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1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</row>
        <row r="4593">
          <cell r="D4593">
            <v>500045</v>
          </cell>
          <cell r="E4593" t="str">
            <v>Sudlon NHS</v>
          </cell>
          <cell r="F4593">
            <v>1</v>
          </cell>
          <cell r="G4593">
            <v>0</v>
          </cell>
          <cell r="H4593">
            <v>1</v>
          </cell>
          <cell r="I4593">
            <v>0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N4593">
            <v>0</v>
          </cell>
          <cell r="O4593">
            <v>0</v>
          </cell>
          <cell r="P4593">
            <v>0</v>
          </cell>
          <cell r="Q4593">
            <v>1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</row>
        <row r="4594">
          <cell r="D4594">
            <v>500044</v>
          </cell>
          <cell r="E4594" t="str">
            <v>Mabini Integrated School</v>
          </cell>
          <cell r="F4594">
            <v>1</v>
          </cell>
          <cell r="G4594">
            <v>0</v>
          </cell>
          <cell r="H4594">
            <v>0</v>
          </cell>
          <cell r="I4594">
            <v>0</v>
          </cell>
          <cell r="J4594">
            <v>0</v>
          </cell>
          <cell r="K4594">
            <v>1</v>
          </cell>
          <cell r="L4594">
            <v>0</v>
          </cell>
          <cell r="M4594">
            <v>0</v>
          </cell>
          <cell r="N4594">
            <v>0</v>
          </cell>
          <cell r="O4594">
            <v>1</v>
          </cell>
          <cell r="P4594">
            <v>1</v>
          </cell>
          <cell r="Q4594">
            <v>0</v>
          </cell>
          <cell r="R4594">
            <v>0</v>
          </cell>
          <cell r="S4594">
            <v>0</v>
          </cell>
          <cell r="T4594">
            <v>0</v>
          </cell>
          <cell r="U4594">
            <v>1</v>
          </cell>
        </row>
        <row r="4595">
          <cell r="D4595">
            <v>303223</v>
          </cell>
          <cell r="E4595" t="str">
            <v>Jose B. Cardenas MHS (Canlaon City NHS)</v>
          </cell>
          <cell r="F4595">
            <v>1</v>
          </cell>
          <cell r="G4595">
            <v>0</v>
          </cell>
          <cell r="H4595">
            <v>1</v>
          </cell>
          <cell r="I4595">
            <v>0</v>
          </cell>
          <cell r="J4595">
            <v>1</v>
          </cell>
          <cell r="K4595">
            <v>1</v>
          </cell>
          <cell r="L4595">
            <v>0</v>
          </cell>
          <cell r="M4595">
            <v>0</v>
          </cell>
          <cell r="N4595">
            <v>0</v>
          </cell>
          <cell r="O4595">
            <v>1</v>
          </cell>
          <cell r="P4595">
            <v>1</v>
          </cell>
          <cell r="Q4595">
            <v>0</v>
          </cell>
          <cell r="R4595">
            <v>0</v>
          </cell>
          <cell r="S4595">
            <v>0</v>
          </cell>
          <cell r="T4595">
            <v>1</v>
          </cell>
          <cell r="U4595">
            <v>0</v>
          </cell>
        </row>
        <row r="4596">
          <cell r="D4596">
            <v>302854</v>
          </cell>
          <cell r="E4596" t="str">
            <v>Guinacot NHS</v>
          </cell>
          <cell r="F4596">
            <v>1</v>
          </cell>
          <cell r="G4596">
            <v>0</v>
          </cell>
          <cell r="H4596">
            <v>0</v>
          </cell>
          <cell r="I4596">
            <v>0</v>
          </cell>
          <cell r="J4596">
            <v>1</v>
          </cell>
          <cell r="K4596">
            <v>1</v>
          </cell>
          <cell r="L4596">
            <v>1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  <cell r="R4596">
            <v>0</v>
          </cell>
          <cell r="S4596">
            <v>1</v>
          </cell>
          <cell r="T4596">
            <v>1</v>
          </cell>
          <cell r="U4596">
            <v>0</v>
          </cell>
        </row>
        <row r="4597">
          <cell r="D4597">
            <v>303318</v>
          </cell>
          <cell r="E4597" t="str">
            <v>LURAY II NATIONAL HIGH SCHOOL (DAY &amp; NIGHT))</v>
          </cell>
          <cell r="F4597">
            <v>1</v>
          </cell>
          <cell r="G4597">
            <v>1</v>
          </cell>
          <cell r="H4597">
            <v>1</v>
          </cell>
          <cell r="I4597">
            <v>1</v>
          </cell>
          <cell r="J4597">
            <v>0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1</v>
          </cell>
          <cell r="U4597">
            <v>0</v>
          </cell>
        </row>
        <row r="4598">
          <cell r="D4598">
            <v>303156</v>
          </cell>
          <cell r="E4598" t="str">
            <v>Zapatera NHS (Day &amp; Night)</v>
          </cell>
          <cell r="F4598">
            <v>1</v>
          </cell>
          <cell r="G4598">
            <v>0</v>
          </cell>
          <cell r="H4598">
            <v>1</v>
          </cell>
          <cell r="I4598">
            <v>1</v>
          </cell>
          <cell r="J4598">
            <v>1</v>
          </cell>
          <cell r="K4598">
            <v>1</v>
          </cell>
          <cell r="L4598">
            <v>1</v>
          </cell>
          <cell r="M4598">
            <v>1</v>
          </cell>
          <cell r="N4598">
            <v>1</v>
          </cell>
          <cell r="O4598">
            <v>1</v>
          </cell>
          <cell r="P4598">
            <v>1</v>
          </cell>
          <cell r="Q4598">
            <v>1</v>
          </cell>
          <cell r="R4598">
            <v>1</v>
          </cell>
          <cell r="S4598">
            <v>0</v>
          </cell>
          <cell r="T4598">
            <v>0</v>
          </cell>
          <cell r="U4598">
            <v>0</v>
          </cell>
        </row>
        <row r="4599">
          <cell r="D4599">
            <v>303128</v>
          </cell>
          <cell r="E4599" t="str">
            <v>Abellana NHS (Day &amp; NIght)</v>
          </cell>
          <cell r="F4599">
            <v>1</v>
          </cell>
          <cell r="G4599">
            <v>0</v>
          </cell>
          <cell r="H4599">
            <v>1</v>
          </cell>
          <cell r="I4599">
            <v>0</v>
          </cell>
          <cell r="J4599">
            <v>1</v>
          </cell>
          <cell r="K4599">
            <v>1</v>
          </cell>
          <cell r="L4599">
            <v>0</v>
          </cell>
          <cell r="M4599">
            <v>0</v>
          </cell>
          <cell r="N4599">
            <v>1</v>
          </cell>
          <cell r="O4599">
            <v>1</v>
          </cell>
          <cell r="P4599">
            <v>1</v>
          </cell>
          <cell r="Q4599">
            <v>1</v>
          </cell>
          <cell r="R4599">
            <v>0</v>
          </cell>
          <cell r="S4599">
            <v>0</v>
          </cell>
          <cell r="T4599">
            <v>1</v>
          </cell>
          <cell r="U4599">
            <v>0</v>
          </cell>
        </row>
        <row r="4600">
          <cell r="D4600">
            <v>302867</v>
          </cell>
          <cell r="E4600" t="str">
            <v>Hinawanan NHS</v>
          </cell>
          <cell r="F4600">
            <v>1</v>
          </cell>
          <cell r="G4600">
            <v>1</v>
          </cell>
          <cell r="H4600">
            <v>0</v>
          </cell>
          <cell r="I4600">
            <v>0</v>
          </cell>
          <cell r="J4600">
            <v>0</v>
          </cell>
          <cell r="K4600">
            <v>0</v>
          </cell>
          <cell r="L4600">
            <v>0</v>
          </cell>
          <cell r="M4600">
            <v>0</v>
          </cell>
          <cell r="N4600">
            <v>0</v>
          </cell>
          <cell r="O4600">
            <v>0</v>
          </cell>
          <cell r="P4600">
            <v>1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</row>
        <row r="4601">
          <cell r="D4601">
            <v>322209</v>
          </cell>
          <cell r="E4601" t="str">
            <v>Lawaan III National High School (Night)</v>
          </cell>
          <cell r="F4601">
            <v>1</v>
          </cell>
          <cell r="G4601">
            <v>0</v>
          </cell>
          <cell r="H4601">
            <v>1</v>
          </cell>
          <cell r="I4601">
            <v>1</v>
          </cell>
          <cell r="J4601">
            <v>1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1</v>
          </cell>
          <cell r="Q4601">
            <v>1</v>
          </cell>
          <cell r="R4601">
            <v>0</v>
          </cell>
          <cell r="S4601">
            <v>0</v>
          </cell>
          <cell r="T4601">
            <v>0</v>
          </cell>
          <cell r="U4601">
            <v>1</v>
          </cell>
        </row>
        <row r="4602">
          <cell r="D4602">
            <v>312958</v>
          </cell>
          <cell r="E4602" t="str">
            <v>Valencia National High School-Dobdob Ext.</v>
          </cell>
          <cell r="F4602">
            <v>1</v>
          </cell>
          <cell r="G4602">
            <v>1</v>
          </cell>
          <cell r="H4602">
            <v>0</v>
          </cell>
          <cell r="I4602">
            <v>1</v>
          </cell>
          <cell r="J4602">
            <v>1</v>
          </cell>
          <cell r="K4602">
            <v>1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1</v>
          </cell>
          <cell r="R4602">
            <v>0</v>
          </cell>
          <cell r="S4602">
            <v>0</v>
          </cell>
          <cell r="T4602">
            <v>0</v>
          </cell>
          <cell r="U4602">
            <v>1</v>
          </cell>
        </row>
        <row r="4603">
          <cell r="D4603">
            <v>303222</v>
          </cell>
          <cell r="E4603" t="str">
            <v>Budlasan National High School</v>
          </cell>
          <cell r="F4603">
            <v>1</v>
          </cell>
          <cell r="G4603">
            <v>0</v>
          </cell>
          <cell r="H4603">
            <v>0</v>
          </cell>
          <cell r="I4603">
            <v>0</v>
          </cell>
          <cell r="J4603">
            <v>0</v>
          </cell>
          <cell r="K4603">
            <v>0</v>
          </cell>
          <cell r="L4603">
            <v>0</v>
          </cell>
          <cell r="M4603">
            <v>0</v>
          </cell>
          <cell r="N4603">
            <v>0</v>
          </cell>
          <cell r="O4603">
            <v>0</v>
          </cell>
          <cell r="P4603">
            <v>1</v>
          </cell>
          <cell r="Q4603">
            <v>1</v>
          </cell>
          <cell r="R4603">
            <v>1</v>
          </cell>
          <cell r="S4603">
            <v>0</v>
          </cell>
          <cell r="T4603">
            <v>1</v>
          </cell>
          <cell r="U4603">
            <v>1</v>
          </cell>
        </row>
        <row r="4604">
          <cell r="D4604">
            <v>303162</v>
          </cell>
          <cell r="E4604" t="str">
            <v>OPRRA NHS (Day &amp; Night)</v>
          </cell>
          <cell r="F4604">
            <v>1</v>
          </cell>
          <cell r="G4604">
            <v>0</v>
          </cell>
          <cell r="H4604">
            <v>1</v>
          </cell>
          <cell r="I4604">
            <v>0</v>
          </cell>
          <cell r="J4604">
            <v>0</v>
          </cell>
          <cell r="K4604">
            <v>1</v>
          </cell>
          <cell r="L4604">
            <v>0</v>
          </cell>
          <cell r="M4604">
            <v>0</v>
          </cell>
          <cell r="N4604">
            <v>1</v>
          </cell>
          <cell r="O4604">
            <v>0</v>
          </cell>
          <cell r="P4604">
            <v>1</v>
          </cell>
          <cell r="Q4604">
            <v>0</v>
          </cell>
          <cell r="R4604">
            <v>0</v>
          </cell>
          <cell r="S4604">
            <v>1</v>
          </cell>
          <cell r="T4604">
            <v>0</v>
          </cell>
          <cell r="U4604">
            <v>1</v>
          </cell>
        </row>
        <row r="4605">
          <cell r="D4605">
            <v>302992</v>
          </cell>
          <cell r="E4605" t="str">
            <v>Tolotolo National High School</v>
          </cell>
          <cell r="F4605">
            <v>1</v>
          </cell>
          <cell r="G4605">
            <v>1</v>
          </cell>
          <cell r="H4605">
            <v>1</v>
          </cell>
          <cell r="I4605">
            <v>1</v>
          </cell>
          <cell r="J4605">
            <v>1</v>
          </cell>
          <cell r="K4605">
            <v>1</v>
          </cell>
          <cell r="L4605">
            <v>1</v>
          </cell>
          <cell r="M4605">
            <v>1</v>
          </cell>
          <cell r="N4605">
            <v>1</v>
          </cell>
          <cell r="O4605">
            <v>1</v>
          </cell>
          <cell r="P4605">
            <v>1</v>
          </cell>
          <cell r="Q4605">
            <v>1</v>
          </cell>
          <cell r="R4605">
            <v>0</v>
          </cell>
          <cell r="S4605">
            <v>0</v>
          </cell>
          <cell r="T4605">
            <v>1</v>
          </cell>
          <cell r="U4605">
            <v>1</v>
          </cell>
        </row>
        <row r="4606">
          <cell r="D4606">
            <v>312922</v>
          </cell>
          <cell r="E4606" t="str">
            <v>Jimalalud NHS - Tamao Ext.</v>
          </cell>
          <cell r="F4606">
            <v>1</v>
          </cell>
          <cell r="G4606">
            <v>1</v>
          </cell>
          <cell r="H4606">
            <v>1</v>
          </cell>
          <cell r="I4606">
            <v>0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1</v>
          </cell>
          <cell r="R4606">
            <v>0</v>
          </cell>
          <cell r="S4606">
            <v>0</v>
          </cell>
          <cell r="T4606">
            <v>0</v>
          </cell>
          <cell r="U4606">
            <v>1</v>
          </cell>
        </row>
        <row r="4607">
          <cell r="D4607">
            <v>303271</v>
          </cell>
          <cell r="E4607" t="str">
            <v>Ajong National HS</v>
          </cell>
          <cell r="F4607">
            <v>1</v>
          </cell>
          <cell r="G4607">
            <v>0</v>
          </cell>
          <cell r="H4607">
            <v>1</v>
          </cell>
          <cell r="I4607">
            <v>0</v>
          </cell>
          <cell r="J4607">
            <v>0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1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</row>
        <row r="4608">
          <cell r="D4608">
            <v>302889</v>
          </cell>
          <cell r="E4608" t="str">
            <v>San Isidro Tech-Voc HS</v>
          </cell>
          <cell r="F4608">
            <v>1</v>
          </cell>
          <cell r="G4608">
            <v>1</v>
          </cell>
          <cell r="H4608">
            <v>0</v>
          </cell>
          <cell r="I4608">
            <v>1</v>
          </cell>
          <cell r="J4608">
            <v>1</v>
          </cell>
          <cell r="K4608">
            <v>1</v>
          </cell>
          <cell r="L4608">
            <v>1</v>
          </cell>
          <cell r="M4608">
            <v>0</v>
          </cell>
          <cell r="N4608">
            <v>1</v>
          </cell>
          <cell r="O4608">
            <v>1</v>
          </cell>
          <cell r="P4608">
            <v>1</v>
          </cell>
          <cell r="Q4608">
            <v>1</v>
          </cell>
          <cell r="R4608">
            <v>1</v>
          </cell>
          <cell r="S4608">
            <v>1</v>
          </cell>
          <cell r="T4608">
            <v>0</v>
          </cell>
          <cell r="U4608">
            <v>1</v>
          </cell>
        </row>
        <row r="4609">
          <cell r="D4609">
            <v>302901</v>
          </cell>
          <cell r="E4609" t="str">
            <v>San Roque National High School</v>
          </cell>
          <cell r="F4609">
            <v>1</v>
          </cell>
          <cell r="G4609">
            <v>1</v>
          </cell>
          <cell r="H4609">
            <v>1</v>
          </cell>
          <cell r="I4609">
            <v>1</v>
          </cell>
          <cell r="J4609">
            <v>1</v>
          </cell>
          <cell r="K4609">
            <v>1</v>
          </cell>
          <cell r="L4609">
            <v>1</v>
          </cell>
          <cell r="M4609">
            <v>1</v>
          </cell>
          <cell r="N4609">
            <v>1</v>
          </cell>
          <cell r="O4609">
            <v>1</v>
          </cell>
          <cell r="P4609">
            <v>1</v>
          </cell>
          <cell r="Q4609">
            <v>1</v>
          </cell>
          <cell r="R4609">
            <v>1</v>
          </cell>
          <cell r="S4609">
            <v>1</v>
          </cell>
          <cell r="T4609">
            <v>1</v>
          </cell>
          <cell r="U4609">
            <v>1</v>
          </cell>
        </row>
        <row r="4610">
          <cell r="D4610">
            <v>312907</v>
          </cell>
          <cell r="E4610" t="str">
            <v>Enrique Villanueva HS</v>
          </cell>
          <cell r="F4610">
            <v>1</v>
          </cell>
          <cell r="G4610">
            <v>1</v>
          </cell>
          <cell r="H4610">
            <v>0</v>
          </cell>
          <cell r="I4610">
            <v>0</v>
          </cell>
          <cell r="J4610">
            <v>0</v>
          </cell>
          <cell r="K4610">
            <v>0</v>
          </cell>
          <cell r="L4610">
            <v>0</v>
          </cell>
          <cell r="M4610">
            <v>0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>
            <v>1</v>
          </cell>
        </row>
        <row r="4611">
          <cell r="D4611">
            <v>303312</v>
          </cell>
          <cell r="E4611" t="str">
            <v>Magdugo National High School</v>
          </cell>
          <cell r="F4611">
            <v>1</v>
          </cell>
          <cell r="G4611">
            <v>0</v>
          </cell>
          <cell r="H4611">
            <v>1</v>
          </cell>
          <cell r="I4611">
            <v>1</v>
          </cell>
          <cell r="J4611">
            <v>1</v>
          </cell>
          <cell r="K4611">
            <v>1</v>
          </cell>
          <cell r="L4611">
            <v>0</v>
          </cell>
          <cell r="M4611">
            <v>1</v>
          </cell>
          <cell r="N4611">
            <v>0</v>
          </cell>
          <cell r="O4611">
            <v>1</v>
          </cell>
          <cell r="P4611">
            <v>1</v>
          </cell>
          <cell r="Q4611">
            <v>1</v>
          </cell>
          <cell r="R4611">
            <v>1</v>
          </cell>
          <cell r="S4611">
            <v>0</v>
          </cell>
          <cell r="T4611">
            <v>0</v>
          </cell>
          <cell r="U4611">
            <v>1</v>
          </cell>
        </row>
        <row r="4612">
          <cell r="D4612">
            <v>303019</v>
          </cell>
          <cell r="E4612" t="str">
            <v>Jaclupan National High School</v>
          </cell>
          <cell r="F4612">
            <v>0</v>
          </cell>
          <cell r="G4612">
            <v>1</v>
          </cell>
          <cell r="H4612">
            <v>1</v>
          </cell>
          <cell r="I4612">
            <v>1</v>
          </cell>
          <cell r="J4612">
            <v>1</v>
          </cell>
          <cell r="K4612">
            <v>1</v>
          </cell>
          <cell r="L4612">
            <v>0</v>
          </cell>
          <cell r="M4612">
            <v>0</v>
          </cell>
          <cell r="N4612">
            <v>1</v>
          </cell>
          <cell r="O4612">
            <v>0</v>
          </cell>
          <cell r="P4612">
            <v>1</v>
          </cell>
          <cell r="Q4612">
            <v>1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</row>
        <row r="4613">
          <cell r="D4613">
            <v>303310</v>
          </cell>
          <cell r="E4613" t="str">
            <v>Don Andres Soriano NHS</v>
          </cell>
          <cell r="F4613">
            <v>0</v>
          </cell>
          <cell r="G4613">
            <v>0</v>
          </cell>
          <cell r="H4613">
            <v>0</v>
          </cell>
          <cell r="I4613">
            <v>1</v>
          </cell>
          <cell r="J4613">
            <v>1</v>
          </cell>
          <cell r="K4613">
            <v>1</v>
          </cell>
          <cell r="L4613">
            <v>0</v>
          </cell>
          <cell r="M4613">
            <v>0</v>
          </cell>
          <cell r="N4613">
            <v>0</v>
          </cell>
          <cell r="O4613">
            <v>0</v>
          </cell>
          <cell r="P4613">
            <v>1</v>
          </cell>
          <cell r="Q4613">
            <v>1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</row>
        <row r="4614">
          <cell r="D4614">
            <v>312945</v>
          </cell>
          <cell r="E4614" t="str">
            <v>Sibulan NHS - Balugo Ext.</v>
          </cell>
          <cell r="F4614">
            <v>1</v>
          </cell>
          <cell r="G4614">
            <v>1</v>
          </cell>
          <cell r="H4614">
            <v>0</v>
          </cell>
          <cell r="I4614">
            <v>1</v>
          </cell>
          <cell r="J4614">
            <v>0</v>
          </cell>
          <cell r="K4614">
            <v>0</v>
          </cell>
          <cell r="L4614">
            <v>0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>
            <v>1</v>
          </cell>
        </row>
        <row r="4615">
          <cell r="D4615">
            <v>312940</v>
          </cell>
          <cell r="E4615" t="str">
            <v>Cambonbon National High School</v>
          </cell>
          <cell r="F4615">
            <v>1</v>
          </cell>
          <cell r="G4615">
            <v>1</v>
          </cell>
          <cell r="H4615">
            <v>0</v>
          </cell>
          <cell r="I4615">
            <v>0</v>
          </cell>
          <cell r="J4615">
            <v>1</v>
          </cell>
          <cell r="K4615">
            <v>1</v>
          </cell>
          <cell r="L4615">
            <v>0</v>
          </cell>
          <cell r="M4615">
            <v>0</v>
          </cell>
          <cell r="N4615">
            <v>0</v>
          </cell>
          <cell r="O4615">
            <v>1</v>
          </cell>
          <cell r="P4615">
            <v>1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1</v>
          </cell>
        </row>
        <row r="4616">
          <cell r="D4616">
            <v>303171</v>
          </cell>
          <cell r="E4616" t="str">
            <v>Taclobo NHS</v>
          </cell>
          <cell r="F4616">
            <v>1</v>
          </cell>
          <cell r="G4616">
            <v>0</v>
          </cell>
          <cell r="H4616">
            <v>0</v>
          </cell>
          <cell r="I4616">
            <v>0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</row>
        <row r="4617">
          <cell r="D4617">
            <v>312935</v>
          </cell>
          <cell r="E4617" t="str">
            <v>Sta. Catalina Science High School</v>
          </cell>
          <cell r="F4617">
            <v>1</v>
          </cell>
          <cell r="G4617">
            <v>0</v>
          </cell>
          <cell r="H4617">
            <v>1</v>
          </cell>
          <cell r="I4617">
            <v>0</v>
          </cell>
          <cell r="J4617">
            <v>1</v>
          </cell>
          <cell r="K4617">
            <v>0</v>
          </cell>
          <cell r="L4617">
            <v>0</v>
          </cell>
          <cell r="M4617">
            <v>0</v>
          </cell>
          <cell r="N4617">
            <v>0</v>
          </cell>
          <cell r="O4617">
            <v>0</v>
          </cell>
          <cell r="P4617">
            <v>1</v>
          </cell>
          <cell r="Q4617">
            <v>1</v>
          </cell>
          <cell r="R4617">
            <v>0</v>
          </cell>
          <cell r="S4617">
            <v>0</v>
          </cell>
          <cell r="T4617">
            <v>1</v>
          </cell>
          <cell r="U4617">
            <v>0</v>
          </cell>
        </row>
        <row r="4618">
          <cell r="D4618">
            <v>501127</v>
          </cell>
          <cell r="E4618" t="str">
            <v>S.A Tecala Integrated School</v>
          </cell>
          <cell r="F4618">
            <v>1</v>
          </cell>
          <cell r="G4618">
            <v>1</v>
          </cell>
          <cell r="H4618">
            <v>1</v>
          </cell>
          <cell r="I4618">
            <v>0</v>
          </cell>
          <cell r="J4618">
            <v>1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1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</row>
        <row r="4619">
          <cell r="D4619">
            <v>312901</v>
          </cell>
          <cell r="E4619" t="str">
            <v>Maningcao National High School</v>
          </cell>
          <cell r="F4619">
            <v>1</v>
          </cell>
          <cell r="G4619">
            <v>1</v>
          </cell>
          <cell r="H4619">
            <v>0</v>
          </cell>
          <cell r="I4619">
            <v>0</v>
          </cell>
          <cell r="J4619">
            <v>0</v>
          </cell>
          <cell r="K4619">
            <v>0</v>
          </cell>
          <cell r="L4619">
            <v>0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1</v>
          </cell>
          <cell r="R4619">
            <v>1</v>
          </cell>
          <cell r="S4619">
            <v>0</v>
          </cell>
          <cell r="T4619">
            <v>0</v>
          </cell>
          <cell r="U4619">
            <v>1</v>
          </cell>
        </row>
        <row r="4620">
          <cell r="D4620">
            <v>303258</v>
          </cell>
          <cell r="E4620" t="str">
            <v>Pacuan National High School</v>
          </cell>
          <cell r="F4620">
            <v>0</v>
          </cell>
          <cell r="G4620">
            <v>1</v>
          </cell>
          <cell r="H4620">
            <v>0</v>
          </cell>
          <cell r="I4620">
            <v>1</v>
          </cell>
          <cell r="J4620">
            <v>0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0</v>
          </cell>
          <cell r="P4620">
            <v>1</v>
          </cell>
          <cell r="Q4620">
            <v>1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</row>
        <row r="4621">
          <cell r="D4621">
            <v>500445</v>
          </cell>
          <cell r="E4621" t="str">
            <v>Quisol Integrated School</v>
          </cell>
          <cell r="F4621">
            <v>1</v>
          </cell>
          <cell r="G4621">
            <v>1</v>
          </cell>
          <cell r="H4621">
            <v>1</v>
          </cell>
          <cell r="I4621">
            <v>1</v>
          </cell>
          <cell r="J4621">
            <v>1</v>
          </cell>
          <cell r="K4621">
            <v>1</v>
          </cell>
          <cell r="L4621">
            <v>0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  <cell r="U4621">
            <v>1</v>
          </cell>
        </row>
        <row r="4622">
          <cell r="D4622">
            <v>303040</v>
          </cell>
          <cell r="E4622" t="str">
            <v>Lawaan NHS, Talisay</v>
          </cell>
          <cell r="F4622">
            <v>1</v>
          </cell>
          <cell r="G4622">
            <v>1</v>
          </cell>
          <cell r="H4622">
            <v>1</v>
          </cell>
          <cell r="I4622">
            <v>0</v>
          </cell>
          <cell r="J4622">
            <v>1</v>
          </cell>
          <cell r="K4622">
            <v>1</v>
          </cell>
          <cell r="L4622">
            <v>0</v>
          </cell>
          <cell r="M4622">
            <v>0</v>
          </cell>
          <cell r="N4622">
            <v>0</v>
          </cell>
          <cell r="O4622">
            <v>1</v>
          </cell>
          <cell r="P4622">
            <v>0</v>
          </cell>
          <cell r="Q4622">
            <v>1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</row>
        <row r="4623">
          <cell r="D4623">
            <v>303243</v>
          </cell>
          <cell r="E4623" t="str">
            <v>La Libertad Technical-Vocational School</v>
          </cell>
          <cell r="F4623">
            <v>1</v>
          </cell>
          <cell r="G4623">
            <v>0</v>
          </cell>
          <cell r="H4623">
            <v>0</v>
          </cell>
          <cell r="I4623">
            <v>0</v>
          </cell>
          <cell r="J4623">
            <v>0</v>
          </cell>
          <cell r="K4623">
            <v>0</v>
          </cell>
          <cell r="L4623">
            <v>0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1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</row>
        <row r="4624">
          <cell r="D4624">
            <v>312970</v>
          </cell>
          <cell r="E4624" t="str">
            <v>Caticugan HS</v>
          </cell>
          <cell r="F4624">
            <v>0</v>
          </cell>
          <cell r="G4624">
            <v>1</v>
          </cell>
          <cell r="H4624">
            <v>0</v>
          </cell>
          <cell r="I4624">
            <v>0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1</v>
          </cell>
        </row>
        <row r="4625">
          <cell r="D4625">
            <v>322206</v>
          </cell>
          <cell r="E4625" t="str">
            <v>Lagtang Night HS</v>
          </cell>
          <cell r="F4625">
            <v>1</v>
          </cell>
          <cell r="G4625">
            <v>1</v>
          </cell>
          <cell r="H4625">
            <v>0</v>
          </cell>
          <cell r="I4625">
            <v>0</v>
          </cell>
          <cell r="J4625">
            <v>1</v>
          </cell>
          <cell r="K4625">
            <v>1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1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</row>
        <row r="4626">
          <cell r="D4626">
            <v>323002</v>
          </cell>
          <cell r="E4626" t="str">
            <v>Javier Laxina I Memorial HS</v>
          </cell>
          <cell r="F4626">
            <v>1</v>
          </cell>
          <cell r="G4626">
            <v>1</v>
          </cell>
          <cell r="H4626">
            <v>1</v>
          </cell>
          <cell r="I4626">
            <v>1</v>
          </cell>
          <cell r="J4626">
            <v>1</v>
          </cell>
          <cell r="K4626">
            <v>1</v>
          </cell>
          <cell r="L4626">
            <v>0</v>
          </cell>
          <cell r="M4626">
            <v>0</v>
          </cell>
          <cell r="N4626">
            <v>0</v>
          </cell>
          <cell r="O4626">
            <v>1</v>
          </cell>
          <cell r="P4626">
            <v>1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</row>
        <row r="4627">
          <cell r="D4627">
            <v>312352</v>
          </cell>
          <cell r="E4627" t="str">
            <v>Cambuyo HS</v>
          </cell>
          <cell r="F4627">
            <v>1</v>
          </cell>
          <cell r="G4627">
            <v>1</v>
          </cell>
          <cell r="H4627">
            <v>1</v>
          </cell>
          <cell r="I4627">
            <v>0</v>
          </cell>
          <cell r="J4627">
            <v>0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1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1</v>
          </cell>
        </row>
        <row r="4628">
          <cell r="D4628">
            <v>312943</v>
          </cell>
          <cell r="E4628" t="str">
            <v>Bolocboloc High School</v>
          </cell>
          <cell r="F4628">
            <v>1</v>
          </cell>
          <cell r="G4628">
            <v>0</v>
          </cell>
          <cell r="H4628">
            <v>0</v>
          </cell>
          <cell r="I4628">
            <v>0</v>
          </cell>
          <cell r="J4628">
            <v>1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>
            <v>1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</row>
        <row r="4629">
          <cell r="D4629">
            <v>312954</v>
          </cell>
          <cell r="E4629" t="str">
            <v>Malaiba HS</v>
          </cell>
          <cell r="F4629">
            <v>1</v>
          </cell>
          <cell r="G4629">
            <v>1</v>
          </cell>
          <cell r="H4629">
            <v>0</v>
          </cell>
          <cell r="I4629">
            <v>0</v>
          </cell>
          <cell r="J4629">
            <v>0</v>
          </cell>
          <cell r="K4629">
            <v>1</v>
          </cell>
          <cell r="L4629">
            <v>0</v>
          </cell>
          <cell r="M4629">
            <v>0</v>
          </cell>
          <cell r="N4629">
            <v>0</v>
          </cell>
          <cell r="O4629">
            <v>0</v>
          </cell>
          <cell r="P4629">
            <v>1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1</v>
          </cell>
        </row>
        <row r="4630">
          <cell r="D4630">
            <v>302971</v>
          </cell>
          <cell r="E4630" t="str">
            <v>Cansojong National High School</v>
          </cell>
          <cell r="F4630">
            <v>1</v>
          </cell>
          <cell r="G4630">
            <v>1</v>
          </cell>
          <cell r="H4630">
            <v>1</v>
          </cell>
          <cell r="I4630">
            <v>0</v>
          </cell>
          <cell r="J4630">
            <v>1</v>
          </cell>
          <cell r="K4630">
            <v>1</v>
          </cell>
          <cell r="L4630">
            <v>0</v>
          </cell>
          <cell r="M4630">
            <v>0</v>
          </cell>
          <cell r="N4630">
            <v>1</v>
          </cell>
          <cell r="O4630">
            <v>1</v>
          </cell>
          <cell r="P4630">
            <v>1</v>
          </cell>
          <cell r="Q4630">
            <v>1</v>
          </cell>
          <cell r="R4630">
            <v>0</v>
          </cell>
          <cell r="S4630">
            <v>0</v>
          </cell>
          <cell r="T4630">
            <v>1</v>
          </cell>
          <cell r="U4630">
            <v>0</v>
          </cell>
        </row>
        <row r="4631">
          <cell r="D4631">
            <v>500920</v>
          </cell>
          <cell r="E4631" t="str">
            <v>Kinawahan Integrated School</v>
          </cell>
          <cell r="F4631">
            <v>1</v>
          </cell>
          <cell r="G4631">
            <v>1</v>
          </cell>
          <cell r="H4631">
            <v>1</v>
          </cell>
          <cell r="I4631">
            <v>1</v>
          </cell>
          <cell r="J4631">
            <v>1</v>
          </cell>
          <cell r="K4631">
            <v>1</v>
          </cell>
          <cell r="L4631">
            <v>1</v>
          </cell>
          <cell r="M4631">
            <v>1</v>
          </cell>
          <cell r="N4631">
            <v>1</v>
          </cell>
          <cell r="O4631">
            <v>1</v>
          </cell>
          <cell r="P4631">
            <v>1</v>
          </cell>
          <cell r="Q4631">
            <v>1</v>
          </cell>
          <cell r="R4631">
            <v>1</v>
          </cell>
          <cell r="S4631">
            <v>0</v>
          </cell>
          <cell r="T4631">
            <v>0</v>
          </cell>
          <cell r="U4631">
            <v>1</v>
          </cell>
        </row>
        <row r="4632">
          <cell r="D4632">
            <v>500744</v>
          </cell>
          <cell r="E4632" t="str">
            <v>B. Enriquez Integrated School</v>
          </cell>
          <cell r="F4632">
            <v>0</v>
          </cell>
          <cell r="G4632">
            <v>1</v>
          </cell>
          <cell r="H4632">
            <v>0</v>
          </cell>
          <cell r="I4632">
            <v>1</v>
          </cell>
          <cell r="J4632">
            <v>0</v>
          </cell>
          <cell r="K4632">
            <v>1</v>
          </cell>
          <cell r="L4632">
            <v>0</v>
          </cell>
          <cell r="M4632">
            <v>0</v>
          </cell>
          <cell r="N4632">
            <v>0</v>
          </cell>
          <cell r="O4632">
            <v>0</v>
          </cell>
          <cell r="P4632">
            <v>1</v>
          </cell>
          <cell r="Q4632">
            <v>1</v>
          </cell>
          <cell r="R4632">
            <v>0</v>
          </cell>
          <cell r="S4632">
            <v>0</v>
          </cell>
          <cell r="T4632">
            <v>0</v>
          </cell>
          <cell r="U4632">
            <v>1</v>
          </cell>
        </row>
        <row r="4633">
          <cell r="D4633">
            <v>312934</v>
          </cell>
          <cell r="E4633" t="str">
            <v>San Miguel High School</v>
          </cell>
          <cell r="F4633">
            <v>1</v>
          </cell>
          <cell r="G4633">
            <v>1</v>
          </cell>
          <cell r="H4633">
            <v>0</v>
          </cell>
          <cell r="I4633">
            <v>0</v>
          </cell>
          <cell r="J4633">
            <v>0</v>
          </cell>
          <cell r="K4633">
            <v>0</v>
          </cell>
          <cell r="L4633">
            <v>0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>
            <v>1</v>
          </cell>
        </row>
        <row r="4634">
          <cell r="D4634">
            <v>302852</v>
          </cell>
          <cell r="E4634" t="str">
            <v>Garcia-Hernandez HS</v>
          </cell>
          <cell r="F4634">
            <v>1</v>
          </cell>
          <cell r="G4634">
            <v>1</v>
          </cell>
          <cell r="H4634">
            <v>0</v>
          </cell>
          <cell r="I4634">
            <v>0</v>
          </cell>
          <cell r="J4634">
            <v>1</v>
          </cell>
          <cell r="K4634">
            <v>1</v>
          </cell>
          <cell r="L4634">
            <v>0</v>
          </cell>
          <cell r="M4634">
            <v>1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1</v>
          </cell>
        </row>
        <row r="4635">
          <cell r="D4635">
            <v>303307</v>
          </cell>
          <cell r="E4635" t="str">
            <v>AWIHAO  NATIONAL HIGH SCHOOL</v>
          </cell>
          <cell r="F4635">
            <v>1</v>
          </cell>
          <cell r="G4635">
            <v>1</v>
          </cell>
          <cell r="H4635">
            <v>1</v>
          </cell>
          <cell r="I4635">
            <v>1</v>
          </cell>
          <cell r="J4635">
            <v>1</v>
          </cell>
          <cell r="K4635">
            <v>1</v>
          </cell>
          <cell r="L4635">
            <v>1</v>
          </cell>
          <cell r="M4635">
            <v>0</v>
          </cell>
          <cell r="N4635">
            <v>0</v>
          </cell>
          <cell r="O4635">
            <v>1</v>
          </cell>
          <cell r="P4635">
            <v>1</v>
          </cell>
          <cell r="Q4635">
            <v>1</v>
          </cell>
          <cell r="R4635">
            <v>1</v>
          </cell>
          <cell r="S4635">
            <v>1</v>
          </cell>
          <cell r="T4635">
            <v>1</v>
          </cell>
          <cell r="U4635">
            <v>1</v>
          </cell>
        </row>
        <row r="4636">
          <cell r="D4636">
            <v>312953</v>
          </cell>
          <cell r="E4636" t="str">
            <v>Sibulan Night High School</v>
          </cell>
          <cell r="F4636">
            <v>1</v>
          </cell>
          <cell r="G4636">
            <v>0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1</v>
          </cell>
          <cell r="Q4636">
            <v>1</v>
          </cell>
          <cell r="R4636">
            <v>0</v>
          </cell>
          <cell r="S4636">
            <v>0</v>
          </cell>
          <cell r="T4636">
            <v>1</v>
          </cell>
          <cell r="U4636">
            <v>0</v>
          </cell>
        </row>
        <row r="4637">
          <cell r="D4637">
            <v>303170</v>
          </cell>
          <cell r="E4637" t="str">
            <v>Hermenegilda F. Gloria Memorial High School</v>
          </cell>
          <cell r="F4637">
            <v>1</v>
          </cell>
          <cell r="G4637">
            <v>0</v>
          </cell>
          <cell r="H4637">
            <v>1</v>
          </cell>
          <cell r="I4637">
            <v>1</v>
          </cell>
          <cell r="J4637">
            <v>1</v>
          </cell>
          <cell r="K4637">
            <v>1</v>
          </cell>
          <cell r="L4637">
            <v>0</v>
          </cell>
          <cell r="M4637">
            <v>1</v>
          </cell>
          <cell r="N4637">
            <v>1</v>
          </cell>
          <cell r="O4637">
            <v>1</v>
          </cell>
          <cell r="P4637">
            <v>1</v>
          </cell>
          <cell r="Q4637">
            <v>1</v>
          </cell>
          <cell r="R4637">
            <v>1</v>
          </cell>
          <cell r="S4637">
            <v>1</v>
          </cell>
          <cell r="T4637">
            <v>1</v>
          </cell>
          <cell r="U4637">
            <v>0</v>
          </cell>
        </row>
        <row r="4638">
          <cell r="D4638">
            <v>303317</v>
          </cell>
          <cell r="E4638" t="str">
            <v>Bunga NHS</v>
          </cell>
          <cell r="F4638">
            <v>1</v>
          </cell>
          <cell r="G4638">
            <v>0</v>
          </cell>
          <cell r="H4638">
            <v>0</v>
          </cell>
          <cell r="I4638">
            <v>1</v>
          </cell>
          <cell r="J4638">
            <v>1</v>
          </cell>
          <cell r="K4638">
            <v>1</v>
          </cell>
          <cell r="L4638">
            <v>0</v>
          </cell>
          <cell r="M4638">
            <v>0</v>
          </cell>
          <cell r="N4638">
            <v>1</v>
          </cell>
          <cell r="O4638">
            <v>0</v>
          </cell>
          <cell r="P4638">
            <v>1</v>
          </cell>
          <cell r="Q4638">
            <v>1</v>
          </cell>
          <cell r="R4638">
            <v>0</v>
          </cell>
          <cell r="S4638">
            <v>0</v>
          </cell>
          <cell r="T4638">
            <v>1</v>
          </cell>
          <cell r="U4638">
            <v>1</v>
          </cell>
        </row>
        <row r="4639">
          <cell r="D4639">
            <v>312362</v>
          </cell>
          <cell r="E4639" t="str">
            <v>Nan-od High School</v>
          </cell>
          <cell r="F4639">
            <v>1</v>
          </cell>
          <cell r="G4639">
            <v>1</v>
          </cell>
          <cell r="H4639">
            <v>1</v>
          </cell>
          <cell r="I4639">
            <v>0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1</v>
          </cell>
          <cell r="Q4639">
            <v>1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</row>
        <row r="4640">
          <cell r="D4640">
            <v>312933</v>
          </cell>
          <cell r="E4640" t="str">
            <v>Kakha High School</v>
          </cell>
          <cell r="F4640">
            <v>1</v>
          </cell>
          <cell r="G4640">
            <v>1</v>
          </cell>
          <cell r="H4640">
            <v>1</v>
          </cell>
          <cell r="I4640">
            <v>0</v>
          </cell>
          <cell r="J4640">
            <v>1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1</v>
          </cell>
          <cell r="Q4640">
            <v>1</v>
          </cell>
          <cell r="R4640">
            <v>0</v>
          </cell>
          <cell r="S4640">
            <v>0</v>
          </cell>
          <cell r="T4640">
            <v>0</v>
          </cell>
          <cell r="U4640">
            <v>1</v>
          </cell>
        </row>
        <row r="4641">
          <cell r="D4641">
            <v>324901</v>
          </cell>
          <cell r="E4641" t="str">
            <v>LIBURON NATIONAL HIGH SCHOOL</v>
          </cell>
          <cell r="F4641">
            <v>1</v>
          </cell>
          <cell r="G4641">
            <v>1</v>
          </cell>
          <cell r="H4641">
            <v>1</v>
          </cell>
          <cell r="I4641">
            <v>1</v>
          </cell>
          <cell r="J4641">
            <v>1</v>
          </cell>
          <cell r="K4641">
            <v>1</v>
          </cell>
          <cell r="L4641">
            <v>1</v>
          </cell>
          <cell r="M4641">
            <v>0</v>
          </cell>
          <cell r="N4641">
            <v>1</v>
          </cell>
          <cell r="O4641">
            <v>1</v>
          </cell>
          <cell r="P4641">
            <v>1</v>
          </cell>
          <cell r="Q4641">
            <v>1</v>
          </cell>
          <cell r="R4641">
            <v>0</v>
          </cell>
          <cell r="S4641">
            <v>0</v>
          </cell>
          <cell r="T4641">
            <v>1</v>
          </cell>
          <cell r="U4641">
            <v>1</v>
          </cell>
        </row>
        <row r="4642">
          <cell r="D4642">
            <v>303113</v>
          </cell>
          <cell r="E4642" t="str">
            <v>Talisay City National High School</v>
          </cell>
          <cell r="F4642">
            <v>1</v>
          </cell>
          <cell r="G4642">
            <v>0</v>
          </cell>
          <cell r="H4642">
            <v>1</v>
          </cell>
          <cell r="I4642">
            <v>0</v>
          </cell>
          <cell r="J4642">
            <v>1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1</v>
          </cell>
          <cell r="Q4642">
            <v>1</v>
          </cell>
          <cell r="R4642">
            <v>1</v>
          </cell>
          <cell r="S4642">
            <v>0</v>
          </cell>
          <cell r="T4642">
            <v>0</v>
          </cell>
          <cell r="U4642">
            <v>0</v>
          </cell>
        </row>
        <row r="4643">
          <cell r="D4643">
            <v>312319</v>
          </cell>
          <cell r="E4643" t="str">
            <v>Hagbuaya High School</v>
          </cell>
          <cell r="F4643">
            <v>1</v>
          </cell>
          <cell r="G4643">
            <v>0</v>
          </cell>
          <cell r="H4643">
            <v>1</v>
          </cell>
          <cell r="I4643">
            <v>0</v>
          </cell>
          <cell r="J4643">
            <v>0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1</v>
          </cell>
          <cell r="Q4643">
            <v>1</v>
          </cell>
          <cell r="R4643">
            <v>0</v>
          </cell>
          <cell r="S4643">
            <v>0</v>
          </cell>
          <cell r="T4643">
            <v>1</v>
          </cell>
          <cell r="U4643">
            <v>0</v>
          </cell>
        </row>
        <row r="4644">
          <cell r="D4644">
            <v>312354</v>
          </cell>
          <cell r="E4644" t="str">
            <v>Hambabauran HS</v>
          </cell>
          <cell r="F4644">
            <v>1</v>
          </cell>
          <cell r="G4644">
            <v>1</v>
          </cell>
          <cell r="H4644">
            <v>1</v>
          </cell>
          <cell r="I4644">
            <v>0</v>
          </cell>
          <cell r="J4644">
            <v>1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1</v>
          </cell>
          <cell r="R4644">
            <v>0</v>
          </cell>
          <cell r="S4644">
            <v>0</v>
          </cell>
          <cell r="T4644">
            <v>1</v>
          </cell>
          <cell r="U4644">
            <v>0</v>
          </cell>
        </row>
        <row r="4645">
          <cell r="D4645">
            <v>303272</v>
          </cell>
          <cell r="E4645" t="str">
            <v>San Antonio National High School</v>
          </cell>
          <cell r="F4645">
            <v>1</v>
          </cell>
          <cell r="G4645">
            <v>0</v>
          </cell>
          <cell r="H4645">
            <v>1</v>
          </cell>
          <cell r="I4645">
            <v>0</v>
          </cell>
          <cell r="J4645">
            <v>1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1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>
            <v>1</v>
          </cell>
        </row>
        <row r="4646">
          <cell r="D4646">
            <v>312402</v>
          </cell>
          <cell r="E4646" t="str">
            <v>Tangke National High School</v>
          </cell>
          <cell r="F4646">
            <v>1</v>
          </cell>
          <cell r="G4646">
            <v>0</v>
          </cell>
          <cell r="H4646">
            <v>1</v>
          </cell>
          <cell r="I4646">
            <v>0</v>
          </cell>
          <cell r="J4646">
            <v>0</v>
          </cell>
          <cell r="K4646">
            <v>0</v>
          </cell>
          <cell r="L4646">
            <v>0</v>
          </cell>
          <cell r="M4646">
            <v>1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</row>
        <row r="4647">
          <cell r="D4647">
            <v>302983</v>
          </cell>
          <cell r="E4647" t="str">
            <v>Cogon NHS</v>
          </cell>
          <cell r="F4647">
            <v>1</v>
          </cell>
          <cell r="G4647">
            <v>1</v>
          </cell>
          <cell r="H4647">
            <v>1</v>
          </cell>
          <cell r="I4647">
            <v>0</v>
          </cell>
          <cell r="J4647">
            <v>1</v>
          </cell>
          <cell r="K4647">
            <v>1</v>
          </cell>
          <cell r="L4647">
            <v>0</v>
          </cell>
          <cell r="M4647">
            <v>0</v>
          </cell>
          <cell r="N4647">
            <v>0</v>
          </cell>
          <cell r="O4647">
            <v>0</v>
          </cell>
          <cell r="P4647">
            <v>1</v>
          </cell>
          <cell r="Q4647">
            <v>1</v>
          </cell>
          <cell r="R4647">
            <v>0</v>
          </cell>
          <cell r="S4647">
            <v>0</v>
          </cell>
          <cell r="T4647">
            <v>0</v>
          </cell>
          <cell r="U4647">
            <v>1</v>
          </cell>
        </row>
        <row r="4648">
          <cell r="D4648">
            <v>312946</v>
          </cell>
          <cell r="E4648" t="str">
            <v>DR. BENJAMIN T. LOCSIN HIGH SCHOOL</v>
          </cell>
          <cell r="F4648">
            <v>1</v>
          </cell>
          <cell r="G4648">
            <v>0</v>
          </cell>
          <cell r="H4648">
            <v>0</v>
          </cell>
          <cell r="I4648">
            <v>0</v>
          </cell>
          <cell r="J4648">
            <v>1</v>
          </cell>
          <cell r="K4648">
            <v>0</v>
          </cell>
          <cell r="L4648">
            <v>0</v>
          </cell>
          <cell r="M4648">
            <v>0</v>
          </cell>
          <cell r="N4648">
            <v>0</v>
          </cell>
          <cell r="O4648">
            <v>0</v>
          </cell>
          <cell r="P4648">
            <v>1</v>
          </cell>
          <cell r="Q4648">
            <v>1</v>
          </cell>
          <cell r="R4648">
            <v>0</v>
          </cell>
          <cell r="S4648">
            <v>0</v>
          </cell>
          <cell r="T4648">
            <v>0</v>
          </cell>
          <cell r="U4648">
            <v>1</v>
          </cell>
        </row>
        <row r="4649">
          <cell r="D4649">
            <v>302891</v>
          </cell>
          <cell r="E4649" t="str">
            <v>San Jose National High School</v>
          </cell>
          <cell r="F4649">
            <v>1</v>
          </cell>
          <cell r="G4649">
            <v>1</v>
          </cell>
          <cell r="H4649">
            <v>1</v>
          </cell>
          <cell r="I4649">
            <v>0</v>
          </cell>
          <cell r="J4649">
            <v>1</v>
          </cell>
          <cell r="K4649">
            <v>0</v>
          </cell>
          <cell r="L4649">
            <v>1</v>
          </cell>
          <cell r="M4649">
            <v>1</v>
          </cell>
          <cell r="N4649">
            <v>0</v>
          </cell>
          <cell r="O4649">
            <v>1</v>
          </cell>
          <cell r="P4649">
            <v>1</v>
          </cell>
          <cell r="Q4649">
            <v>1</v>
          </cell>
          <cell r="R4649">
            <v>0</v>
          </cell>
          <cell r="S4649">
            <v>1</v>
          </cell>
          <cell r="T4649">
            <v>0</v>
          </cell>
          <cell r="U4649">
            <v>1</v>
          </cell>
        </row>
        <row r="4650">
          <cell r="D4650">
            <v>302900</v>
          </cell>
          <cell r="E4650" t="str">
            <v>San Roque National High School</v>
          </cell>
          <cell r="F4650">
            <v>1</v>
          </cell>
          <cell r="G4650">
            <v>1</v>
          </cell>
          <cell r="H4650">
            <v>1</v>
          </cell>
          <cell r="I4650">
            <v>1</v>
          </cell>
          <cell r="J4650">
            <v>1</v>
          </cell>
          <cell r="K4650">
            <v>1</v>
          </cell>
          <cell r="L4650">
            <v>1</v>
          </cell>
          <cell r="M4650">
            <v>1</v>
          </cell>
          <cell r="N4650">
            <v>1</v>
          </cell>
          <cell r="O4650">
            <v>1</v>
          </cell>
          <cell r="P4650">
            <v>1</v>
          </cell>
          <cell r="Q4650">
            <v>1</v>
          </cell>
          <cell r="R4650">
            <v>1</v>
          </cell>
          <cell r="S4650">
            <v>1</v>
          </cell>
          <cell r="T4650">
            <v>1</v>
          </cell>
          <cell r="U4650">
            <v>1</v>
          </cell>
        </row>
        <row r="4651">
          <cell r="D4651">
            <v>312304</v>
          </cell>
          <cell r="E4651" t="str">
            <v>Dauis National High School</v>
          </cell>
          <cell r="F4651">
            <v>1</v>
          </cell>
          <cell r="G4651">
            <v>1</v>
          </cell>
          <cell r="H4651">
            <v>1</v>
          </cell>
          <cell r="I4651">
            <v>0</v>
          </cell>
          <cell r="J4651">
            <v>0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1</v>
          </cell>
          <cell r="P4651">
            <v>0</v>
          </cell>
          <cell r="Q4651">
            <v>1</v>
          </cell>
          <cell r="R4651">
            <v>1</v>
          </cell>
          <cell r="S4651">
            <v>0</v>
          </cell>
          <cell r="T4651">
            <v>0</v>
          </cell>
          <cell r="U4651">
            <v>1</v>
          </cell>
        </row>
        <row r="4652">
          <cell r="D4652">
            <v>322006</v>
          </cell>
          <cell r="E4652" t="str">
            <v>Santican National High School</v>
          </cell>
          <cell r="F4652">
            <v>1</v>
          </cell>
          <cell r="G4652">
            <v>1</v>
          </cell>
          <cell r="H4652">
            <v>0</v>
          </cell>
          <cell r="I4652">
            <v>1</v>
          </cell>
          <cell r="J4652">
            <v>1</v>
          </cell>
          <cell r="K4652">
            <v>1</v>
          </cell>
          <cell r="L4652">
            <v>0</v>
          </cell>
          <cell r="M4652">
            <v>1</v>
          </cell>
          <cell r="N4652">
            <v>1</v>
          </cell>
          <cell r="O4652">
            <v>0</v>
          </cell>
          <cell r="P4652">
            <v>1</v>
          </cell>
          <cell r="Q4652">
            <v>1</v>
          </cell>
          <cell r="R4652">
            <v>1</v>
          </cell>
          <cell r="S4652">
            <v>0</v>
          </cell>
          <cell r="T4652">
            <v>1</v>
          </cell>
          <cell r="U4652">
            <v>1</v>
          </cell>
        </row>
        <row r="4653">
          <cell r="D4653">
            <v>500212</v>
          </cell>
          <cell r="E4653" t="str">
            <v>Canangcaan Integrated School</v>
          </cell>
          <cell r="F4653">
            <v>1</v>
          </cell>
          <cell r="G4653">
            <v>1</v>
          </cell>
          <cell r="H4653">
            <v>1</v>
          </cell>
          <cell r="I4653">
            <v>1</v>
          </cell>
          <cell r="J4653">
            <v>1</v>
          </cell>
          <cell r="K4653">
            <v>1</v>
          </cell>
          <cell r="L4653">
            <v>0</v>
          </cell>
          <cell r="M4653">
            <v>0</v>
          </cell>
          <cell r="N4653">
            <v>0</v>
          </cell>
          <cell r="O4653">
            <v>0</v>
          </cell>
          <cell r="P4653">
            <v>0</v>
          </cell>
          <cell r="Q4653">
            <v>1</v>
          </cell>
          <cell r="R4653">
            <v>1</v>
          </cell>
          <cell r="S4653">
            <v>0</v>
          </cell>
          <cell r="T4653">
            <v>1</v>
          </cell>
          <cell r="U4653">
            <v>1</v>
          </cell>
        </row>
        <row r="4654">
          <cell r="D4654">
            <v>312965</v>
          </cell>
          <cell r="E4654" t="str">
            <v>Jose B. Cardenas MHS - Pula Ext.</v>
          </cell>
          <cell r="F4654">
            <v>1</v>
          </cell>
          <cell r="G4654">
            <v>1</v>
          </cell>
          <cell r="H4654">
            <v>1</v>
          </cell>
          <cell r="I4654">
            <v>1</v>
          </cell>
          <cell r="J4654">
            <v>1</v>
          </cell>
          <cell r="K4654">
            <v>1</v>
          </cell>
          <cell r="L4654">
            <v>1</v>
          </cell>
          <cell r="M4654">
            <v>1</v>
          </cell>
          <cell r="N4654">
            <v>1</v>
          </cell>
          <cell r="O4654">
            <v>1</v>
          </cell>
          <cell r="P4654">
            <v>1</v>
          </cell>
          <cell r="Q4654">
            <v>1</v>
          </cell>
          <cell r="R4654">
            <v>1</v>
          </cell>
          <cell r="S4654">
            <v>0</v>
          </cell>
          <cell r="T4654">
            <v>0</v>
          </cell>
          <cell r="U4654">
            <v>1</v>
          </cell>
        </row>
        <row r="4655">
          <cell r="D4655">
            <v>303262</v>
          </cell>
          <cell r="E4655" t="str">
            <v>Pulangbato National High School</v>
          </cell>
          <cell r="F4655">
            <v>1</v>
          </cell>
          <cell r="G4655">
            <v>1</v>
          </cell>
          <cell r="H4655">
            <v>1</v>
          </cell>
          <cell r="I4655">
            <v>0</v>
          </cell>
          <cell r="J4655">
            <v>0</v>
          </cell>
          <cell r="K4655">
            <v>1</v>
          </cell>
          <cell r="L4655">
            <v>0</v>
          </cell>
          <cell r="M4655">
            <v>0</v>
          </cell>
          <cell r="N4655">
            <v>0</v>
          </cell>
          <cell r="O4655">
            <v>0</v>
          </cell>
          <cell r="P4655">
            <v>1</v>
          </cell>
          <cell r="Q4655">
            <v>1</v>
          </cell>
          <cell r="R4655">
            <v>0</v>
          </cell>
          <cell r="S4655">
            <v>0</v>
          </cell>
          <cell r="T4655">
            <v>1</v>
          </cell>
          <cell r="U4655">
            <v>0</v>
          </cell>
        </row>
        <row r="4656">
          <cell r="D4656">
            <v>305580</v>
          </cell>
          <cell r="E4656" t="str">
            <v>Cambansag High School</v>
          </cell>
          <cell r="F4656">
            <v>1</v>
          </cell>
          <cell r="G4656">
            <v>0</v>
          </cell>
          <cell r="H4656">
            <v>1</v>
          </cell>
          <cell r="I4656">
            <v>1</v>
          </cell>
          <cell r="J4656">
            <v>1</v>
          </cell>
          <cell r="K4656">
            <v>1</v>
          </cell>
          <cell r="L4656">
            <v>1</v>
          </cell>
          <cell r="M4656">
            <v>1</v>
          </cell>
          <cell r="N4656">
            <v>1</v>
          </cell>
          <cell r="O4656">
            <v>1</v>
          </cell>
          <cell r="P4656">
            <v>1</v>
          </cell>
          <cell r="Q4656">
            <v>1</v>
          </cell>
          <cell r="R4656">
            <v>1</v>
          </cell>
          <cell r="S4656">
            <v>1</v>
          </cell>
          <cell r="T4656">
            <v>1</v>
          </cell>
          <cell r="U4656">
            <v>1</v>
          </cell>
        </row>
        <row r="4657">
          <cell r="D4657">
            <v>303043</v>
          </cell>
          <cell r="E4657" t="str">
            <v>Logon NHS</v>
          </cell>
          <cell r="F4657">
            <v>1</v>
          </cell>
          <cell r="G4657">
            <v>1</v>
          </cell>
          <cell r="H4657">
            <v>1</v>
          </cell>
          <cell r="I4657">
            <v>0</v>
          </cell>
          <cell r="J4657">
            <v>1</v>
          </cell>
          <cell r="K4657">
            <v>1</v>
          </cell>
          <cell r="L4657">
            <v>0</v>
          </cell>
          <cell r="M4657">
            <v>0</v>
          </cell>
          <cell r="N4657">
            <v>0</v>
          </cell>
          <cell r="O4657">
            <v>0</v>
          </cell>
          <cell r="P4657">
            <v>1</v>
          </cell>
          <cell r="Q4657">
            <v>1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</row>
        <row r="4658">
          <cell r="D4658">
            <v>302970</v>
          </cell>
          <cell r="E4658" t="str">
            <v>Can-asujan NHS</v>
          </cell>
          <cell r="F4658">
            <v>1</v>
          </cell>
          <cell r="G4658">
            <v>1</v>
          </cell>
          <cell r="H4658">
            <v>1</v>
          </cell>
          <cell r="I4658">
            <v>0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1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</row>
        <row r="4659">
          <cell r="D4659">
            <v>500768</v>
          </cell>
          <cell r="E4659" t="str">
            <v>Antipolo Integrated School</v>
          </cell>
          <cell r="F4659">
            <v>1</v>
          </cell>
          <cell r="G4659">
            <v>1</v>
          </cell>
          <cell r="H4659">
            <v>1</v>
          </cell>
          <cell r="I4659">
            <v>1</v>
          </cell>
          <cell r="J4659">
            <v>1</v>
          </cell>
          <cell r="K4659">
            <v>1</v>
          </cell>
          <cell r="L4659">
            <v>1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1</v>
          </cell>
          <cell r="R4659">
            <v>1</v>
          </cell>
          <cell r="S4659">
            <v>0</v>
          </cell>
          <cell r="T4659">
            <v>0</v>
          </cell>
          <cell r="U4659">
            <v>1</v>
          </cell>
        </row>
        <row r="4660">
          <cell r="D4660">
            <v>312964</v>
          </cell>
          <cell r="E4660" t="str">
            <v>Jose B. Cardenas Memorial High School - Bayog Ext.</v>
          </cell>
          <cell r="F4660">
            <v>1</v>
          </cell>
          <cell r="G4660">
            <v>1</v>
          </cell>
          <cell r="H4660">
            <v>1</v>
          </cell>
          <cell r="I4660">
            <v>0</v>
          </cell>
          <cell r="J4660">
            <v>1</v>
          </cell>
          <cell r="K4660">
            <v>1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1</v>
          </cell>
          <cell r="R4660">
            <v>1</v>
          </cell>
          <cell r="S4660">
            <v>0</v>
          </cell>
          <cell r="T4660">
            <v>0</v>
          </cell>
          <cell r="U4660">
            <v>1</v>
          </cell>
        </row>
        <row r="4661">
          <cell r="D4661">
            <v>303176</v>
          </cell>
          <cell r="E4661" t="str">
            <v>Bankal NHS - Maribago HS Ext.</v>
          </cell>
          <cell r="F4661">
            <v>1</v>
          </cell>
          <cell r="G4661">
            <v>0</v>
          </cell>
          <cell r="H4661">
            <v>1</v>
          </cell>
          <cell r="I4661">
            <v>0</v>
          </cell>
          <cell r="J4661">
            <v>0</v>
          </cell>
          <cell r="K4661">
            <v>0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1</v>
          </cell>
          <cell r="R4661">
            <v>0</v>
          </cell>
          <cell r="S4661">
            <v>0</v>
          </cell>
          <cell r="T4661">
            <v>1</v>
          </cell>
          <cell r="U4661">
            <v>0</v>
          </cell>
        </row>
        <row r="4662">
          <cell r="D4662">
            <v>303088</v>
          </cell>
          <cell r="E4662" t="str">
            <v>San Roque NHS</v>
          </cell>
          <cell r="F4662">
            <v>1</v>
          </cell>
          <cell r="G4662">
            <v>0</v>
          </cell>
          <cell r="H4662">
            <v>0</v>
          </cell>
          <cell r="I4662">
            <v>0</v>
          </cell>
          <cell r="J4662">
            <v>0</v>
          </cell>
          <cell r="K4662">
            <v>0</v>
          </cell>
          <cell r="L4662">
            <v>1</v>
          </cell>
          <cell r="M4662">
            <v>0</v>
          </cell>
          <cell r="N4662">
            <v>0</v>
          </cell>
          <cell r="O4662">
            <v>0</v>
          </cell>
          <cell r="P4662">
            <v>0</v>
          </cell>
          <cell r="Q4662">
            <v>1</v>
          </cell>
          <cell r="R4662">
            <v>0</v>
          </cell>
          <cell r="S4662">
            <v>0</v>
          </cell>
          <cell r="T4662">
            <v>0</v>
          </cell>
          <cell r="U4662">
            <v>1</v>
          </cell>
        </row>
        <row r="4663">
          <cell r="D4663">
            <v>302873</v>
          </cell>
          <cell r="E4663" t="str">
            <v>Mahayag National High School</v>
          </cell>
          <cell r="F4663">
            <v>1</v>
          </cell>
          <cell r="G4663">
            <v>1</v>
          </cell>
          <cell r="H4663">
            <v>1</v>
          </cell>
          <cell r="I4663">
            <v>1</v>
          </cell>
          <cell r="J4663">
            <v>1</v>
          </cell>
          <cell r="K4663">
            <v>1</v>
          </cell>
          <cell r="L4663">
            <v>1</v>
          </cell>
          <cell r="M4663">
            <v>1</v>
          </cell>
          <cell r="N4663">
            <v>0</v>
          </cell>
          <cell r="O4663">
            <v>1</v>
          </cell>
          <cell r="P4663">
            <v>1</v>
          </cell>
          <cell r="Q4663">
            <v>1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</row>
        <row r="4664">
          <cell r="D4664">
            <v>312944</v>
          </cell>
          <cell r="E4664" t="str">
            <v>Sibulan Science High School</v>
          </cell>
          <cell r="F4664">
            <v>1</v>
          </cell>
          <cell r="G4664">
            <v>0</v>
          </cell>
          <cell r="H4664">
            <v>1</v>
          </cell>
          <cell r="I4664">
            <v>1</v>
          </cell>
          <cell r="J4664">
            <v>0</v>
          </cell>
          <cell r="K4664">
            <v>0</v>
          </cell>
          <cell r="L4664">
            <v>0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1</v>
          </cell>
          <cell r="R4664">
            <v>0</v>
          </cell>
          <cell r="S4664">
            <v>0</v>
          </cell>
          <cell r="T4664">
            <v>1</v>
          </cell>
          <cell r="U4664">
            <v>0</v>
          </cell>
        </row>
        <row r="4665">
          <cell r="D4665">
            <v>302893</v>
          </cell>
          <cell r="E4665" t="str">
            <v>San Jose NHS</v>
          </cell>
          <cell r="F4665">
            <v>1</v>
          </cell>
          <cell r="G4665">
            <v>0</v>
          </cell>
          <cell r="H4665">
            <v>1</v>
          </cell>
          <cell r="I4665">
            <v>1</v>
          </cell>
          <cell r="J4665">
            <v>1</v>
          </cell>
          <cell r="K4665">
            <v>1</v>
          </cell>
          <cell r="L4665">
            <v>1</v>
          </cell>
          <cell r="M4665">
            <v>1</v>
          </cell>
          <cell r="N4665">
            <v>1</v>
          </cell>
          <cell r="O4665">
            <v>1</v>
          </cell>
          <cell r="P4665">
            <v>1</v>
          </cell>
          <cell r="Q4665">
            <v>1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</row>
        <row r="4666">
          <cell r="D4666">
            <v>322205</v>
          </cell>
          <cell r="E4666" t="str">
            <v>Talisay City Science High School</v>
          </cell>
          <cell r="F4666">
            <v>1</v>
          </cell>
          <cell r="G4666">
            <v>1</v>
          </cell>
          <cell r="H4666">
            <v>1</v>
          </cell>
          <cell r="I4666">
            <v>1</v>
          </cell>
          <cell r="J4666">
            <v>0</v>
          </cell>
          <cell r="K4666">
            <v>1</v>
          </cell>
          <cell r="L4666">
            <v>0</v>
          </cell>
          <cell r="M4666">
            <v>0</v>
          </cell>
          <cell r="N4666">
            <v>0</v>
          </cell>
          <cell r="O4666">
            <v>1</v>
          </cell>
          <cell r="P4666">
            <v>1</v>
          </cell>
          <cell r="Q4666">
            <v>1</v>
          </cell>
          <cell r="R4666">
            <v>1</v>
          </cell>
          <cell r="S4666">
            <v>0</v>
          </cell>
          <cell r="T4666">
            <v>1</v>
          </cell>
          <cell r="U4666">
            <v>1</v>
          </cell>
        </row>
        <row r="4667">
          <cell r="D4667">
            <v>312301</v>
          </cell>
          <cell r="E4667" t="str">
            <v>Isabel S.J. Gujol Memorial HS</v>
          </cell>
          <cell r="F4667">
            <v>1</v>
          </cell>
          <cell r="G4667">
            <v>1</v>
          </cell>
          <cell r="H4667">
            <v>1</v>
          </cell>
          <cell r="I4667">
            <v>0</v>
          </cell>
          <cell r="J4667">
            <v>1</v>
          </cell>
          <cell r="K4667">
            <v>1</v>
          </cell>
          <cell r="L4667">
            <v>0</v>
          </cell>
          <cell r="M4667">
            <v>0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1</v>
          </cell>
          <cell r="U4667">
            <v>0</v>
          </cell>
        </row>
        <row r="4668">
          <cell r="D4668">
            <v>303246</v>
          </cell>
          <cell r="E4668" t="str">
            <v>Dahile PCHS</v>
          </cell>
          <cell r="F4668">
            <v>1</v>
          </cell>
          <cell r="G4668">
            <v>1</v>
          </cell>
          <cell r="H4668">
            <v>1</v>
          </cell>
          <cell r="I4668">
            <v>0</v>
          </cell>
          <cell r="J4668">
            <v>1</v>
          </cell>
          <cell r="K4668">
            <v>0</v>
          </cell>
          <cell r="L4668">
            <v>1</v>
          </cell>
          <cell r="M4668">
            <v>1</v>
          </cell>
          <cell r="N4668">
            <v>0</v>
          </cell>
          <cell r="O4668">
            <v>0</v>
          </cell>
          <cell r="P4668">
            <v>0</v>
          </cell>
          <cell r="Q4668">
            <v>1</v>
          </cell>
          <cell r="R4668">
            <v>1</v>
          </cell>
          <cell r="S4668">
            <v>1</v>
          </cell>
          <cell r="T4668">
            <v>1</v>
          </cell>
          <cell r="U4668">
            <v>1</v>
          </cell>
        </row>
        <row r="4669">
          <cell r="D4669">
            <v>302835</v>
          </cell>
          <cell r="E4669" t="str">
            <v>Cawayanan NHS</v>
          </cell>
          <cell r="F4669">
            <v>1</v>
          </cell>
          <cell r="G4669">
            <v>1</v>
          </cell>
          <cell r="H4669">
            <v>1</v>
          </cell>
          <cell r="I4669">
            <v>1</v>
          </cell>
          <cell r="J4669">
            <v>1</v>
          </cell>
          <cell r="K4669">
            <v>1</v>
          </cell>
          <cell r="L4669">
            <v>1</v>
          </cell>
          <cell r="M4669">
            <v>0</v>
          </cell>
          <cell r="N4669">
            <v>1</v>
          </cell>
          <cell r="O4669">
            <v>1</v>
          </cell>
          <cell r="P4669">
            <v>1</v>
          </cell>
          <cell r="Q4669">
            <v>1</v>
          </cell>
          <cell r="R4669">
            <v>0</v>
          </cell>
          <cell r="S4669">
            <v>0</v>
          </cell>
          <cell r="T4669">
            <v>1</v>
          </cell>
          <cell r="U4669">
            <v>1</v>
          </cell>
        </row>
        <row r="4670">
          <cell r="D4670">
            <v>303238</v>
          </cell>
          <cell r="E4670" t="str">
            <v>Bugay National High School</v>
          </cell>
          <cell r="F4670">
            <v>1</v>
          </cell>
          <cell r="G4670">
            <v>1</v>
          </cell>
          <cell r="H4670">
            <v>1</v>
          </cell>
          <cell r="I4670">
            <v>0</v>
          </cell>
          <cell r="J4670">
            <v>1</v>
          </cell>
          <cell r="K4670">
            <v>1</v>
          </cell>
          <cell r="L4670">
            <v>0</v>
          </cell>
          <cell r="M4670">
            <v>1</v>
          </cell>
          <cell r="N4670">
            <v>0</v>
          </cell>
          <cell r="O4670">
            <v>1</v>
          </cell>
          <cell r="P4670">
            <v>1</v>
          </cell>
          <cell r="Q4670">
            <v>0</v>
          </cell>
          <cell r="R4670">
            <v>0</v>
          </cell>
          <cell r="S4670">
            <v>0</v>
          </cell>
          <cell r="T4670">
            <v>1</v>
          </cell>
          <cell r="U4670">
            <v>0</v>
          </cell>
        </row>
        <row r="4671">
          <cell r="D4671">
            <v>500783</v>
          </cell>
          <cell r="E4671" t="str">
            <v>Guinacot Integrated School</v>
          </cell>
          <cell r="F4671">
            <v>0</v>
          </cell>
          <cell r="G4671">
            <v>1</v>
          </cell>
          <cell r="H4671">
            <v>1</v>
          </cell>
          <cell r="I4671">
            <v>1</v>
          </cell>
          <cell r="J4671">
            <v>1</v>
          </cell>
          <cell r="K4671">
            <v>1</v>
          </cell>
          <cell r="L4671">
            <v>1</v>
          </cell>
          <cell r="M4671">
            <v>1</v>
          </cell>
          <cell r="N4671">
            <v>1</v>
          </cell>
          <cell r="O4671">
            <v>1</v>
          </cell>
          <cell r="P4671">
            <v>1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1</v>
          </cell>
        </row>
        <row r="4672">
          <cell r="D4672">
            <v>322202</v>
          </cell>
          <cell r="E4672" t="str">
            <v>Candulawan National High School</v>
          </cell>
          <cell r="F4672">
            <v>0</v>
          </cell>
          <cell r="G4672">
            <v>1</v>
          </cell>
          <cell r="H4672">
            <v>1</v>
          </cell>
          <cell r="I4672">
            <v>0</v>
          </cell>
          <cell r="J4672">
            <v>1</v>
          </cell>
          <cell r="K4672">
            <v>1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1</v>
          </cell>
          <cell r="Q4672">
            <v>1</v>
          </cell>
          <cell r="R4672">
            <v>0</v>
          </cell>
          <cell r="S4672">
            <v>0</v>
          </cell>
          <cell r="T4672">
            <v>1</v>
          </cell>
          <cell r="U4672">
            <v>0</v>
          </cell>
        </row>
        <row r="4673">
          <cell r="D4673">
            <v>303037</v>
          </cell>
          <cell r="E4673" t="str">
            <v>Maslog National High School</v>
          </cell>
          <cell r="F4673">
            <v>1</v>
          </cell>
          <cell r="G4673">
            <v>0</v>
          </cell>
          <cell r="H4673">
            <v>1</v>
          </cell>
          <cell r="I4673">
            <v>1</v>
          </cell>
          <cell r="J4673">
            <v>1</v>
          </cell>
          <cell r="K4673">
            <v>1</v>
          </cell>
          <cell r="L4673">
            <v>0</v>
          </cell>
          <cell r="M4673">
            <v>1</v>
          </cell>
          <cell r="N4673">
            <v>1</v>
          </cell>
          <cell r="O4673">
            <v>1</v>
          </cell>
          <cell r="P4673">
            <v>1</v>
          </cell>
          <cell r="Q4673">
            <v>1</v>
          </cell>
          <cell r="R4673">
            <v>1</v>
          </cell>
          <cell r="S4673">
            <v>1</v>
          </cell>
          <cell r="T4673">
            <v>1</v>
          </cell>
          <cell r="U4673">
            <v>1</v>
          </cell>
        </row>
        <row r="4674">
          <cell r="D4674">
            <v>312906</v>
          </cell>
          <cell r="E4674" t="str">
            <v>San Jose Provincial High School</v>
          </cell>
          <cell r="F4674">
            <v>0</v>
          </cell>
          <cell r="G4674">
            <v>0</v>
          </cell>
          <cell r="H4674">
            <v>0</v>
          </cell>
          <cell r="I4674">
            <v>0</v>
          </cell>
          <cell r="J4674">
            <v>0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1</v>
          </cell>
          <cell r="Q4674">
            <v>1</v>
          </cell>
          <cell r="R4674">
            <v>0</v>
          </cell>
          <cell r="S4674">
            <v>0</v>
          </cell>
          <cell r="T4674">
            <v>1</v>
          </cell>
          <cell r="U4674">
            <v>0</v>
          </cell>
        </row>
        <row r="4675">
          <cell r="D4675">
            <v>322208</v>
          </cell>
          <cell r="E4675" t="str">
            <v>Tapul National High School</v>
          </cell>
          <cell r="F4675">
            <v>0</v>
          </cell>
          <cell r="G4675">
            <v>0</v>
          </cell>
          <cell r="H4675">
            <v>0</v>
          </cell>
          <cell r="I4675">
            <v>0</v>
          </cell>
          <cell r="J4675">
            <v>1</v>
          </cell>
          <cell r="K4675">
            <v>0</v>
          </cell>
          <cell r="L4675">
            <v>1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1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</row>
        <row r="4676">
          <cell r="D4676">
            <v>303234</v>
          </cell>
          <cell r="E4676" t="str">
            <v>Inapoy High School</v>
          </cell>
          <cell r="F4676">
            <v>1</v>
          </cell>
          <cell r="G4676">
            <v>1</v>
          </cell>
          <cell r="H4676">
            <v>1</v>
          </cell>
          <cell r="I4676">
            <v>0</v>
          </cell>
          <cell r="J4676">
            <v>0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1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>
            <v>1</v>
          </cell>
        </row>
        <row r="4677">
          <cell r="D4677">
            <v>303240</v>
          </cell>
          <cell r="E4677" t="str">
            <v>Manduaw National High School</v>
          </cell>
          <cell r="F4677">
            <v>1</v>
          </cell>
          <cell r="G4677">
            <v>1</v>
          </cell>
          <cell r="H4677">
            <v>1</v>
          </cell>
          <cell r="I4677">
            <v>0</v>
          </cell>
          <cell r="J4677">
            <v>0</v>
          </cell>
          <cell r="K4677">
            <v>1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1</v>
          </cell>
          <cell r="Q4677">
            <v>0</v>
          </cell>
          <cell r="R4677">
            <v>0</v>
          </cell>
          <cell r="S4677">
            <v>0</v>
          </cell>
          <cell r="T4677">
            <v>1</v>
          </cell>
          <cell r="U4677">
            <v>0</v>
          </cell>
        </row>
        <row r="4678">
          <cell r="D4678">
            <v>303111</v>
          </cell>
          <cell r="E4678" t="str">
            <v>Tabunok National High School</v>
          </cell>
          <cell r="F4678">
            <v>1</v>
          </cell>
          <cell r="G4678">
            <v>0</v>
          </cell>
          <cell r="H4678">
            <v>1</v>
          </cell>
          <cell r="I4678">
            <v>1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1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</row>
        <row r="4679">
          <cell r="D4679">
            <v>303242</v>
          </cell>
          <cell r="E4679" t="str">
            <v>Tayawan National High School</v>
          </cell>
          <cell r="F4679">
            <v>1</v>
          </cell>
          <cell r="G4679">
            <v>1</v>
          </cell>
          <cell r="H4679">
            <v>1</v>
          </cell>
          <cell r="I4679">
            <v>1</v>
          </cell>
          <cell r="J4679">
            <v>1</v>
          </cell>
          <cell r="K4679">
            <v>1</v>
          </cell>
          <cell r="L4679">
            <v>0</v>
          </cell>
          <cell r="M4679">
            <v>0</v>
          </cell>
          <cell r="N4679">
            <v>1</v>
          </cell>
          <cell r="O4679">
            <v>1</v>
          </cell>
          <cell r="P4679">
            <v>1</v>
          </cell>
          <cell r="Q4679">
            <v>0</v>
          </cell>
          <cell r="R4679">
            <v>1</v>
          </cell>
          <cell r="S4679">
            <v>0</v>
          </cell>
          <cell r="T4679">
            <v>1</v>
          </cell>
          <cell r="U4679">
            <v>1</v>
          </cell>
        </row>
        <row r="4680">
          <cell r="D4680">
            <v>312506</v>
          </cell>
          <cell r="E4680" t="str">
            <v>Tisa National High School ( Day &amp; Night)</v>
          </cell>
          <cell r="F4680">
            <v>1</v>
          </cell>
          <cell r="G4680">
            <v>0</v>
          </cell>
          <cell r="H4680">
            <v>1</v>
          </cell>
          <cell r="I4680">
            <v>1</v>
          </cell>
          <cell r="J4680">
            <v>1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1</v>
          </cell>
          <cell r="P4680">
            <v>1</v>
          </cell>
          <cell r="Q4680">
            <v>1</v>
          </cell>
          <cell r="R4680">
            <v>0</v>
          </cell>
          <cell r="S4680">
            <v>0</v>
          </cell>
          <cell r="T4680">
            <v>1</v>
          </cell>
          <cell r="U4680">
            <v>0</v>
          </cell>
        </row>
        <row r="4681">
          <cell r="D4681">
            <v>302877</v>
          </cell>
          <cell r="E4681" t="str">
            <v>Mantacida National High School</v>
          </cell>
          <cell r="F4681">
            <v>1</v>
          </cell>
          <cell r="G4681">
            <v>1</v>
          </cell>
          <cell r="H4681">
            <v>0</v>
          </cell>
          <cell r="I4681">
            <v>0</v>
          </cell>
          <cell r="J4681">
            <v>0</v>
          </cell>
          <cell r="K4681">
            <v>1</v>
          </cell>
          <cell r="L4681">
            <v>0</v>
          </cell>
          <cell r="M4681">
            <v>0</v>
          </cell>
          <cell r="N4681">
            <v>0</v>
          </cell>
          <cell r="O4681">
            <v>1</v>
          </cell>
          <cell r="P4681">
            <v>1</v>
          </cell>
          <cell r="Q4681">
            <v>1</v>
          </cell>
          <cell r="R4681">
            <v>0</v>
          </cell>
          <cell r="S4681">
            <v>0</v>
          </cell>
          <cell r="T4681">
            <v>1</v>
          </cell>
          <cell r="U4681">
            <v>1</v>
          </cell>
        </row>
        <row r="4682">
          <cell r="D4682">
            <v>312949</v>
          </cell>
          <cell r="E4682" t="str">
            <v>Ayungon Science High School</v>
          </cell>
          <cell r="F4682">
            <v>1</v>
          </cell>
          <cell r="G4682">
            <v>0</v>
          </cell>
          <cell r="H4682">
            <v>0</v>
          </cell>
          <cell r="I4682">
            <v>0</v>
          </cell>
          <cell r="J4682">
            <v>0</v>
          </cell>
          <cell r="K4682">
            <v>0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1</v>
          </cell>
          <cell r="Q4682">
            <v>0</v>
          </cell>
          <cell r="R4682">
            <v>0</v>
          </cell>
          <cell r="S4682">
            <v>0</v>
          </cell>
          <cell r="T4682">
            <v>1</v>
          </cell>
          <cell r="U4682">
            <v>0</v>
          </cell>
        </row>
        <row r="4683">
          <cell r="D4683">
            <v>303227</v>
          </cell>
          <cell r="E4683" t="str">
            <v>Dawis National High School</v>
          </cell>
          <cell r="F4683">
            <v>1</v>
          </cell>
          <cell r="G4683">
            <v>0</v>
          </cell>
          <cell r="H4683">
            <v>1</v>
          </cell>
          <cell r="I4683">
            <v>0</v>
          </cell>
          <cell r="J4683">
            <v>1</v>
          </cell>
          <cell r="K4683">
            <v>0</v>
          </cell>
          <cell r="L4683">
            <v>1</v>
          </cell>
          <cell r="M4683">
            <v>1</v>
          </cell>
          <cell r="N4683">
            <v>1</v>
          </cell>
          <cell r="O4683">
            <v>1</v>
          </cell>
          <cell r="P4683">
            <v>1</v>
          </cell>
          <cell r="Q4683">
            <v>1</v>
          </cell>
          <cell r="R4683">
            <v>0</v>
          </cell>
          <cell r="S4683">
            <v>0</v>
          </cell>
          <cell r="T4683">
            <v>1</v>
          </cell>
          <cell r="U4683">
            <v>1</v>
          </cell>
        </row>
        <row r="4684">
          <cell r="D4684">
            <v>321904</v>
          </cell>
          <cell r="E4684" t="str">
            <v>Villasol High School</v>
          </cell>
          <cell r="F4684">
            <v>1</v>
          </cell>
          <cell r="G4684">
            <v>1</v>
          </cell>
          <cell r="H4684">
            <v>1</v>
          </cell>
          <cell r="I4684">
            <v>1</v>
          </cell>
          <cell r="J4684">
            <v>1</v>
          </cell>
          <cell r="K4684">
            <v>1</v>
          </cell>
          <cell r="L4684">
            <v>1</v>
          </cell>
          <cell r="M4684">
            <v>1</v>
          </cell>
          <cell r="N4684">
            <v>1</v>
          </cell>
          <cell r="O4684">
            <v>1</v>
          </cell>
          <cell r="P4684">
            <v>1</v>
          </cell>
          <cell r="Q4684">
            <v>1</v>
          </cell>
          <cell r="R4684">
            <v>1</v>
          </cell>
          <cell r="S4684">
            <v>1</v>
          </cell>
          <cell r="T4684">
            <v>1</v>
          </cell>
          <cell r="U4684">
            <v>1</v>
          </cell>
        </row>
        <row r="4685">
          <cell r="D4685">
            <v>303217</v>
          </cell>
          <cell r="E4685" t="str">
            <v>Basay National High School</v>
          </cell>
          <cell r="F4685">
            <v>1</v>
          </cell>
          <cell r="G4685">
            <v>0</v>
          </cell>
          <cell r="H4685">
            <v>1</v>
          </cell>
          <cell r="I4685">
            <v>0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1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>
            <v>1</v>
          </cell>
        </row>
        <row r="4686">
          <cell r="D4686">
            <v>303261</v>
          </cell>
          <cell r="E4686" t="str">
            <v>Pinalubngan National High School</v>
          </cell>
          <cell r="F4686">
            <v>1</v>
          </cell>
          <cell r="G4686">
            <v>1</v>
          </cell>
          <cell r="H4686">
            <v>0</v>
          </cell>
          <cell r="I4686">
            <v>1</v>
          </cell>
          <cell r="J4686">
            <v>1</v>
          </cell>
          <cell r="K4686">
            <v>1</v>
          </cell>
          <cell r="L4686">
            <v>0</v>
          </cell>
          <cell r="M4686">
            <v>0</v>
          </cell>
          <cell r="N4686">
            <v>0</v>
          </cell>
          <cell r="O4686">
            <v>0</v>
          </cell>
          <cell r="P4686">
            <v>1</v>
          </cell>
          <cell r="Q4686">
            <v>1</v>
          </cell>
          <cell r="R4686">
            <v>0</v>
          </cell>
          <cell r="S4686">
            <v>0</v>
          </cell>
          <cell r="T4686">
            <v>0</v>
          </cell>
          <cell r="U4686">
            <v>1</v>
          </cell>
        </row>
        <row r="4687">
          <cell r="D4687">
            <v>322203</v>
          </cell>
          <cell r="E4687" t="str">
            <v>Manipis National High School</v>
          </cell>
          <cell r="F4687">
            <v>1</v>
          </cell>
          <cell r="G4687">
            <v>1</v>
          </cell>
          <cell r="H4687">
            <v>0</v>
          </cell>
          <cell r="I4687">
            <v>1</v>
          </cell>
          <cell r="J4687">
            <v>1</v>
          </cell>
          <cell r="K4687">
            <v>1</v>
          </cell>
          <cell r="L4687">
            <v>0</v>
          </cell>
          <cell r="M4687">
            <v>0</v>
          </cell>
          <cell r="N4687">
            <v>0</v>
          </cell>
          <cell r="O4687">
            <v>1</v>
          </cell>
          <cell r="P4687">
            <v>1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>
            <v>1</v>
          </cell>
        </row>
        <row r="4688">
          <cell r="D4688">
            <v>303251</v>
          </cell>
          <cell r="E4688" t="str">
            <v>Manjuyod National High School</v>
          </cell>
          <cell r="F4688">
            <v>1</v>
          </cell>
          <cell r="G4688">
            <v>0</v>
          </cell>
          <cell r="H4688">
            <v>1</v>
          </cell>
          <cell r="I4688">
            <v>0</v>
          </cell>
          <cell r="J4688">
            <v>0</v>
          </cell>
          <cell r="K4688">
            <v>0</v>
          </cell>
          <cell r="L4688">
            <v>0</v>
          </cell>
          <cell r="M4688">
            <v>0</v>
          </cell>
          <cell r="N4688">
            <v>0</v>
          </cell>
          <cell r="O4688">
            <v>0</v>
          </cell>
          <cell r="P4688">
            <v>1</v>
          </cell>
          <cell r="Q4688">
            <v>0</v>
          </cell>
          <cell r="R4688">
            <v>0</v>
          </cell>
          <cell r="S4688">
            <v>0</v>
          </cell>
          <cell r="T4688">
            <v>1</v>
          </cell>
          <cell r="U4688">
            <v>0</v>
          </cell>
        </row>
        <row r="4689">
          <cell r="D4689">
            <v>321905</v>
          </cell>
          <cell r="E4689" t="str">
            <v>Lapay High School</v>
          </cell>
          <cell r="F4689">
            <v>1</v>
          </cell>
          <cell r="G4689">
            <v>1</v>
          </cell>
          <cell r="H4689">
            <v>1</v>
          </cell>
          <cell r="I4689">
            <v>0</v>
          </cell>
          <cell r="J4689">
            <v>1</v>
          </cell>
          <cell r="K4689">
            <v>0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1</v>
          </cell>
          <cell r="U4689">
            <v>0</v>
          </cell>
        </row>
        <row r="4690">
          <cell r="D4690">
            <v>303086</v>
          </cell>
          <cell r="E4690" t="str">
            <v>San Miguel NHS</v>
          </cell>
          <cell r="F4690">
            <v>1</v>
          </cell>
          <cell r="G4690">
            <v>1</v>
          </cell>
          <cell r="H4690">
            <v>0</v>
          </cell>
          <cell r="I4690">
            <v>1</v>
          </cell>
          <cell r="J4690">
            <v>1</v>
          </cell>
          <cell r="K4690">
            <v>1</v>
          </cell>
          <cell r="L4690">
            <v>0</v>
          </cell>
          <cell r="M4690">
            <v>1</v>
          </cell>
          <cell r="N4690">
            <v>1</v>
          </cell>
          <cell r="O4690">
            <v>1</v>
          </cell>
          <cell r="P4690">
            <v>1</v>
          </cell>
          <cell r="Q4690">
            <v>1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</row>
        <row r="4691">
          <cell r="D4691">
            <v>501131</v>
          </cell>
          <cell r="E4691" t="str">
            <v>Ali-is Integrated School</v>
          </cell>
          <cell r="F4691">
            <v>1</v>
          </cell>
          <cell r="G4691">
            <v>1</v>
          </cell>
          <cell r="H4691">
            <v>1</v>
          </cell>
          <cell r="I4691">
            <v>0</v>
          </cell>
          <cell r="J4691">
            <v>1</v>
          </cell>
          <cell r="K4691">
            <v>1</v>
          </cell>
          <cell r="L4691">
            <v>1</v>
          </cell>
          <cell r="M4691">
            <v>1</v>
          </cell>
          <cell r="N4691">
            <v>1</v>
          </cell>
          <cell r="O4691">
            <v>0</v>
          </cell>
          <cell r="P4691">
            <v>1</v>
          </cell>
          <cell r="Q4691">
            <v>1</v>
          </cell>
          <cell r="R4691">
            <v>1</v>
          </cell>
          <cell r="S4691">
            <v>0</v>
          </cell>
          <cell r="T4691">
            <v>0</v>
          </cell>
          <cell r="U4691">
            <v>1</v>
          </cell>
        </row>
        <row r="4692">
          <cell r="D4692">
            <v>321906</v>
          </cell>
          <cell r="E4692" t="str">
            <v>San Jose National High School</v>
          </cell>
          <cell r="F4692">
            <v>1</v>
          </cell>
          <cell r="G4692">
            <v>1</v>
          </cell>
          <cell r="H4692">
            <v>1</v>
          </cell>
          <cell r="I4692">
            <v>0</v>
          </cell>
          <cell r="J4692">
            <v>0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1</v>
          </cell>
          <cell r="Q4692">
            <v>0</v>
          </cell>
          <cell r="R4692">
            <v>0</v>
          </cell>
          <cell r="S4692">
            <v>0</v>
          </cell>
          <cell r="T4692">
            <v>1</v>
          </cell>
          <cell r="U4692">
            <v>0</v>
          </cell>
        </row>
        <row r="4693">
          <cell r="D4693">
            <v>303218</v>
          </cell>
          <cell r="E4693" t="str">
            <v>Actin National High School</v>
          </cell>
          <cell r="F4693">
            <v>1</v>
          </cell>
          <cell r="G4693">
            <v>0</v>
          </cell>
          <cell r="H4693">
            <v>0</v>
          </cell>
          <cell r="I4693">
            <v>0</v>
          </cell>
          <cell r="J4693">
            <v>1</v>
          </cell>
          <cell r="K4693">
            <v>1</v>
          </cell>
          <cell r="L4693">
            <v>1</v>
          </cell>
          <cell r="M4693">
            <v>1</v>
          </cell>
          <cell r="N4693">
            <v>1</v>
          </cell>
          <cell r="O4693">
            <v>1</v>
          </cell>
          <cell r="P4693">
            <v>1</v>
          </cell>
          <cell r="Q4693">
            <v>1</v>
          </cell>
          <cell r="R4693">
            <v>1</v>
          </cell>
          <cell r="S4693">
            <v>0</v>
          </cell>
          <cell r="T4693">
            <v>0</v>
          </cell>
          <cell r="U4693">
            <v>1</v>
          </cell>
        </row>
        <row r="4694">
          <cell r="D4694">
            <v>321903</v>
          </cell>
          <cell r="E4694" t="str">
            <v>Minaba National High School</v>
          </cell>
          <cell r="F4694">
            <v>1</v>
          </cell>
          <cell r="G4694">
            <v>1</v>
          </cell>
          <cell r="H4694">
            <v>1</v>
          </cell>
          <cell r="I4694">
            <v>1</v>
          </cell>
          <cell r="J4694">
            <v>1</v>
          </cell>
          <cell r="K4694">
            <v>1</v>
          </cell>
          <cell r="L4694">
            <v>1</v>
          </cell>
          <cell r="M4694">
            <v>0</v>
          </cell>
          <cell r="N4694">
            <v>0</v>
          </cell>
          <cell r="O4694">
            <v>0</v>
          </cell>
          <cell r="P4694">
            <v>1</v>
          </cell>
          <cell r="Q4694">
            <v>1</v>
          </cell>
          <cell r="R4694">
            <v>0</v>
          </cell>
          <cell r="S4694">
            <v>0</v>
          </cell>
          <cell r="T4694">
            <v>0</v>
          </cell>
          <cell r="U4694">
            <v>1</v>
          </cell>
        </row>
        <row r="4695">
          <cell r="D4695">
            <v>322201</v>
          </cell>
          <cell r="E4695" t="str">
            <v>Maghaway National High School</v>
          </cell>
          <cell r="F4695">
            <v>1</v>
          </cell>
          <cell r="G4695">
            <v>0</v>
          </cell>
          <cell r="H4695">
            <v>1</v>
          </cell>
          <cell r="I4695">
            <v>0</v>
          </cell>
          <cell r="J4695">
            <v>1</v>
          </cell>
          <cell r="K4695">
            <v>0</v>
          </cell>
          <cell r="L4695">
            <v>0</v>
          </cell>
          <cell r="M4695">
            <v>0</v>
          </cell>
          <cell r="N4695">
            <v>0</v>
          </cell>
          <cell r="O4695">
            <v>0</v>
          </cell>
          <cell r="P4695">
            <v>1</v>
          </cell>
          <cell r="Q4695">
            <v>1</v>
          </cell>
          <cell r="R4695">
            <v>0</v>
          </cell>
          <cell r="S4695">
            <v>0</v>
          </cell>
          <cell r="T4695">
            <v>0</v>
          </cell>
          <cell r="U4695">
            <v>1</v>
          </cell>
        </row>
        <row r="4696">
          <cell r="D4696">
            <v>303245</v>
          </cell>
          <cell r="E4696" t="str">
            <v>Barras Annex National High School</v>
          </cell>
          <cell r="F4696">
            <v>1</v>
          </cell>
          <cell r="G4696">
            <v>1</v>
          </cell>
          <cell r="H4696">
            <v>0</v>
          </cell>
          <cell r="I4696">
            <v>0</v>
          </cell>
          <cell r="J4696">
            <v>0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1</v>
          </cell>
          <cell r="Q4696">
            <v>1</v>
          </cell>
          <cell r="R4696">
            <v>0</v>
          </cell>
          <cell r="S4696">
            <v>0</v>
          </cell>
          <cell r="T4696">
            <v>0</v>
          </cell>
          <cell r="U4696">
            <v>1</v>
          </cell>
        </row>
        <row r="4697">
          <cell r="D4697">
            <v>303311</v>
          </cell>
          <cell r="E4697" t="str">
            <v>General Climaco NHS</v>
          </cell>
          <cell r="F4697">
            <v>1</v>
          </cell>
          <cell r="G4697">
            <v>1</v>
          </cell>
          <cell r="H4697">
            <v>1</v>
          </cell>
          <cell r="I4697">
            <v>0</v>
          </cell>
          <cell r="J4697">
            <v>1</v>
          </cell>
          <cell r="K4697">
            <v>1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1</v>
          </cell>
          <cell r="Q4697">
            <v>1</v>
          </cell>
          <cell r="R4697">
            <v>0</v>
          </cell>
          <cell r="S4697">
            <v>1</v>
          </cell>
          <cell r="T4697">
            <v>0</v>
          </cell>
          <cell r="U4697">
            <v>1</v>
          </cell>
        </row>
        <row r="4698">
          <cell r="D4698">
            <v>303270</v>
          </cell>
          <cell r="E4698" t="str">
            <v>Sibulan National High School</v>
          </cell>
          <cell r="F4698">
            <v>1</v>
          </cell>
          <cell r="G4698">
            <v>0</v>
          </cell>
          <cell r="H4698">
            <v>1</v>
          </cell>
          <cell r="I4698">
            <v>0</v>
          </cell>
          <cell r="J4698">
            <v>1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1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</row>
        <row r="4699">
          <cell r="D4699">
            <v>302869</v>
          </cell>
          <cell r="E4699" t="str">
            <v>Loboc NHS</v>
          </cell>
          <cell r="F4699">
            <v>1</v>
          </cell>
          <cell r="G4699">
            <v>1</v>
          </cell>
          <cell r="H4699">
            <v>1</v>
          </cell>
          <cell r="I4699">
            <v>1</v>
          </cell>
          <cell r="J4699">
            <v>1</v>
          </cell>
          <cell r="K4699">
            <v>1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1</v>
          </cell>
          <cell r="Q4699">
            <v>1</v>
          </cell>
          <cell r="R4699">
            <v>0</v>
          </cell>
          <cell r="S4699">
            <v>0</v>
          </cell>
          <cell r="T4699">
            <v>1</v>
          </cell>
          <cell r="U4699">
            <v>1</v>
          </cell>
        </row>
        <row r="4700">
          <cell r="D4700">
            <v>501583</v>
          </cell>
          <cell r="E4700" t="str">
            <v>Estaca Integrated School</v>
          </cell>
          <cell r="F4700">
            <v>0</v>
          </cell>
          <cell r="G4700">
            <v>1</v>
          </cell>
          <cell r="H4700">
            <v>0</v>
          </cell>
          <cell r="I4700">
            <v>0</v>
          </cell>
          <cell r="J4700">
            <v>1</v>
          </cell>
          <cell r="K4700">
            <v>1</v>
          </cell>
          <cell r="L4700">
            <v>0</v>
          </cell>
          <cell r="M4700">
            <v>0</v>
          </cell>
          <cell r="N4700">
            <v>1</v>
          </cell>
          <cell r="O4700">
            <v>0</v>
          </cell>
          <cell r="P4700">
            <v>1</v>
          </cell>
          <cell r="Q4700">
            <v>1</v>
          </cell>
          <cell r="R4700">
            <v>1</v>
          </cell>
          <cell r="S4700">
            <v>1</v>
          </cell>
          <cell r="T4700">
            <v>1</v>
          </cell>
          <cell r="U4700">
            <v>1</v>
          </cell>
        </row>
        <row r="4701">
          <cell r="D4701">
            <v>303244</v>
          </cell>
          <cell r="E4701" t="str">
            <v>Mabinay National High School</v>
          </cell>
          <cell r="F4701">
            <v>1</v>
          </cell>
          <cell r="G4701">
            <v>0</v>
          </cell>
          <cell r="H4701">
            <v>1</v>
          </cell>
          <cell r="I4701">
            <v>0</v>
          </cell>
          <cell r="J4701">
            <v>0</v>
          </cell>
          <cell r="K4701">
            <v>1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1</v>
          </cell>
          <cell r="Q4701">
            <v>1</v>
          </cell>
          <cell r="R4701">
            <v>0</v>
          </cell>
          <cell r="S4701">
            <v>0</v>
          </cell>
          <cell r="T4701">
            <v>1</v>
          </cell>
          <cell r="U4701">
            <v>0</v>
          </cell>
        </row>
        <row r="4702">
          <cell r="D4702">
            <v>303241</v>
          </cell>
          <cell r="E4702" t="str">
            <v>Tabuan Provincial Community High School</v>
          </cell>
          <cell r="F4702">
            <v>1</v>
          </cell>
          <cell r="G4702">
            <v>0</v>
          </cell>
          <cell r="H4702">
            <v>1</v>
          </cell>
          <cell r="I4702">
            <v>0</v>
          </cell>
          <cell r="J4702">
            <v>1</v>
          </cell>
          <cell r="K4702">
            <v>0</v>
          </cell>
          <cell r="L4702">
            <v>0</v>
          </cell>
          <cell r="M4702">
            <v>0</v>
          </cell>
          <cell r="N4702">
            <v>0</v>
          </cell>
          <cell r="O4702">
            <v>0</v>
          </cell>
          <cell r="P4702">
            <v>1</v>
          </cell>
          <cell r="Q4702">
            <v>1</v>
          </cell>
          <cell r="R4702">
            <v>0</v>
          </cell>
          <cell r="S4702">
            <v>0</v>
          </cell>
          <cell r="T4702">
            <v>0</v>
          </cell>
          <cell r="U4702">
            <v>1</v>
          </cell>
        </row>
        <row r="4703">
          <cell r="D4703">
            <v>303278</v>
          </cell>
          <cell r="E4703" t="str">
            <v>Crisostomo O. Retes National High School</v>
          </cell>
          <cell r="F4703">
            <v>1</v>
          </cell>
          <cell r="G4703">
            <v>1</v>
          </cell>
          <cell r="H4703">
            <v>1</v>
          </cell>
          <cell r="I4703">
            <v>0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1</v>
          </cell>
          <cell r="Q4703">
            <v>0</v>
          </cell>
          <cell r="R4703">
            <v>0</v>
          </cell>
          <cell r="S4703">
            <v>0</v>
          </cell>
          <cell r="T4703">
            <v>1</v>
          </cell>
          <cell r="U4703">
            <v>0</v>
          </cell>
        </row>
        <row r="4704">
          <cell r="D4704">
            <v>322204</v>
          </cell>
          <cell r="E4704" t="str">
            <v>Bulacao National High School</v>
          </cell>
          <cell r="F4704">
            <v>0</v>
          </cell>
          <cell r="G4704">
            <v>0</v>
          </cell>
          <cell r="H4704">
            <v>0</v>
          </cell>
          <cell r="I4704">
            <v>0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  <cell r="R4704">
            <v>0</v>
          </cell>
          <cell r="S4704">
            <v>0</v>
          </cell>
          <cell r="T4704">
            <v>0</v>
          </cell>
          <cell r="U4704">
            <v>0</v>
          </cell>
        </row>
        <row r="4705">
          <cell r="D4705">
            <v>302870</v>
          </cell>
          <cell r="E4705" t="str">
            <v>Lonoy Heroes MHS</v>
          </cell>
          <cell r="F4705">
            <v>1</v>
          </cell>
          <cell r="G4705">
            <v>1</v>
          </cell>
          <cell r="H4705">
            <v>1</v>
          </cell>
          <cell r="I4705">
            <v>1</v>
          </cell>
          <cell r="J4705">
            <v>1</v>
          </cell>
          <cell r="K4705">
            <v>1</v>
          </cell>
          <cell r="L4705">
            <v>1</v>
          </cell>
          <cell r="M4705">
            <v>1</v>
          </cell>
          <cell r="N4705">
            <v>1</v>
          </cell>
          <cell r="O4705">
            <v>1</v>
          </cell>
          <cell r="P4705">
            <v>1</v>
          </cell>
          <cell r="Q4705">
            <v>1</v>
          </cell>
          <cell r="R4705">
            <v>0</v>
          </cell>
          <cell r="S4705">
            <v>0</v>
          </cell>
          <cell r="T4705">
            <v>0</v>
          </cell>
          <cell r="U4705">
            <v>1</v>
          </cell>
        </row>
        <row r="4706">
          <cell r="D4706">
            <v>312927</v>
          </cell>
          <cell r="E4706" t="str">
            <v>Cambaloctot High School</v>
          </cell>
          <cell r="F4706">
            <v>1</v>
          </cell>
          <cell r="G4706">
            <v>1</v>
          </cell>
          <cell r="H4706">
            <v>1</v>
          </cell>
          <cell r="I4706">
            <v>1</v>
          </cell>
          <cell r="J4706">
            <v>1</v>
          </cell>
          <cell r="K4706">
            <v>0</v>
          </cell>
          <cell r="L4706">
            <v>0</v>
          </cell>
          <cell r="M4706">
            <v>0</v>
          </cell>
          <cell r="N4706">
            <v>0</v>
          </cell>
          <cell r="O4706">
            <v>0</v>
          </cell>
          <cell r="P4706">
            <v>1</v>
          </cell>
          <cell r="Q4706">
            <v>1</v>
          </cell>
          <cell r="R4706">
            <v>1</v>
          </cell>
          <cell r="S4706">
            <v>0</v>
          </cell>
          <cell r="T4706">
            <v>1</v>
          </cell>
          <cell r="U4706">
            <v>1</v>
          </cell>
        </row>
        <row r="4707">
          <cell r="D4707">
            <v>302902</v>
          </cell>
          <cell r="E4707" t="str">
            <v>Sandingan National High School</v>
          </cell>
          <cell r="F4707">
            <v>1</v>
          </cell>
          <cell r="G4707">
            <v>1</v>
          </cell>
          <cell r="H4707">
            <v>1</v>
          </cell>
          <cell r="I4707">
            <v>1</v>
          </cell>
          <cell r="J4707">
            <v>1</v>
          </cell>
          <cell r="K4707">
            <v>1</v>
          </cell>
          <cell r="L4707">
            <v>0</v>
          </cell>
          <cell r="M4707">
            <v>1</v>
          </cell>
          <cell r="N4707">
            <v>1</v>
          </cell>
          <cell r="O4707">
            <v>1</v>
          </cell>
          <cell r="P4707">
            <v>1</v>
          </cell>
          <cell r="Q4707">
            <v>1</v>
          </cell>
          <cell r="R4707">
            <v>1</v>
          </cell>
          <cell r="S4707">
            <v>1</v>
          </cell>
          <cell r="T4707">
            <v>1</v>
          </cell>
          <cell r="U4707">
            <v>1</v>
          </cell>
        </row>
        <row r="4708">
          <cell r="D4708">
            <v>303131</v>
          </cell>
          <cell r="E4708" t="str">
            <v>BINALIW NATIONAL HIGH SCHOOL</v>
          </cell>
          <cell r="F4708">
            <v>1</v>
          </cell>
          <cell r="G4708">
            <v>0</v>
          </cell>
          <cell r="H4708">
            <v>0</v>
          </cell>
          <cell r="I4708">
            <v>0</v>
          </cell>
          <cell r="J4708">
            <v>0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  <cell r="O4708">
            <v>0</v>
          </cell>
          <cell r="P4708">
            <v>1</v>
          </cell>
          <cell r="Q4708">
            <v>1</v>
          </cell>
          <cell r="R4708">
            <v>1</v>
          </cell>
          <cell r="S4708">
            <v>0</v>
          </cell>
          <cell r="T4708">
            <v>0</v>
          </cell>
          <cell r="U4708">
            <v>1</v>
          </cell>
        </row>
        <row r="4709">
          <cell r="D4709">
            <v>302885</v>
          </cell>
          <cell r="E4709" t="str">
            <v>Policronio S. Dano, Sr. HS</v>
          </cell>
          <cell r="F4709">
            <v>1</v>
          </cell>
          <cell r="G4709">
            <v>1</v>
          </cell>
          <cell r="H4709">
            <v>1</v>
          </cell>
          <cell r="I4709">
            <v>0</v>
          </cell>
          <cell r="J4709">
            <v>0</v>
          </cell>
          <cell r="K4709">
            <v>0</v>
          </cell>
          <cell r="L4709">
            <v>1</v>
          </cell>
          <cell r="M4709">
            <v>1</v>
          </cell>
          <cell r="N4709">
            <v>0</v>
          </cell>
          <cell r="O4709">
            <v>1</v>
          </cell>
          <cell r="P4709">
            <v>1</v>
          </cell>
          <cell r="Q4709">
            <v>1</v>
          </cell>
          <cell r="R4709">
            <v>1</v>
          </cell>
          <cell r="S4709">
            <v>0</v>
          </cell>
          <cell r="T4709">
            <v>1</v>
          </cell>
          <cell r="U4709">
            <v>1</v>
          </cell>
        </row>
        <row r="4710">
          <cell r="D4710">
            <v>312360</v>
          </cell>
          <cell r="E4710" t="str">
            <v>Ponciano L. Padin National High School</v>
          </cell>
          <cell r="F4710">
            <v>1</v>
          </cell>
          <cell r="G4710">
            <v>1</v>
          </cell>
          <cell r="H4710">
            <v>0</v>
          </cell>
          <cell r="I4710">
            <v>0</v>
          </cell>
          <cell r="J4710">
            <v>1</v>
          </cell>
          <cell r="K4710">
            <v>1</v>
          </cell>
          <cell r="L4710">
            <v>0</v>
          </cell>
          <cell r="M4710">
            <v>0</v>
          </cell>
          <cell r="N4710">
            <v>0</v>
          </cell>
          <cell r="O4710">
            <v>0</v>
          </cell>
          <cell r="P4710">
            <v>1</v>
          </cell>
          <cell r="Q4710">
            <v>1</v>
          </cell>
          <cell r="R4710">
            <v>1</v>
          </cell>
          <cell r="S4710">
            <v>0</v>
          </cell>
          <cell r="T4710">
            <v>1</v>
          </cell>
          <cell r="U4710">
            <v>1</v>
          </cell>
        </row>
        <row r="4711">
          <cell r="D4711">
            <v>305742</v>
          </cell>
          <cell r="E4711" t="str">
            <v>Candijay Municipal High School</v>
          </cell>
          <cell r="F4711">
            <v>0</v>
          </cell>
          <cell r="G4711">
            <v>0</v>
          </cell>
          <cell r="H4711">
            <v>1</v>
          </cell>
          <cell r="I4711">
            <v>0</v>
          </cell>
          <cell r="J4711">
            <v>0</v>
          </cell>
          <cell r="K4711">
            <v>0</v>
          </cell>
          <cell r="L4711">
            <v>0</v>
          </cell>
          <cell r="M4711">
            <v>0</v>
          </cell>
          <cell r="N4711">
            <v>0</v>
          </cell>
          <cell r="O4711">
            <v>0</v>
          </cell>
          <cell r="P4711">
            <v>1</v>
          </cell>
          <cell r="Q4711">
            <v>0</v>
          </cell>
          <cell r="R4711">
            <v>0</v>
          </cell>
          <cell r="S4711">
            <v>0</v>
          </cell>
          <cell r="T4711">
            <v>1</v>
          </cell>
          <cell r="U4711">
            <v>0</v>
          </cell>
        </row>
        <row r="4712">
          <cell r="D4712">
            <v>321907</v>
          </cell>
          <cell r="E4712" t="str">
            <v>Atilano B. Cabangal Memorial High School</v>
          </cell>
          <cell r="F4712">
            <v>1</v>
          </cell>
          <cell r="G4712">
            <v>1</v>
          </cell>
          <cell r="H4712">
            <v>1</v>
          </cell>
          <cell r="I4712">
            <v>0</v>
          </cell>
          <cell r="J4712">
            <v>0</v>
          </cell>
          <cell r="K4712">
            <v>0</v>
          </cell>
          <cell r="L4712">
            <v>0</v>
          </cell>
          <cell r="M4712">
            <v>0</v>
          </cell>
          <cell r="N4712">
            <v>0</v>
          </cell>
          <cell r="O4712">
            <v>0</v>
          </cell>
          <cell r="P4712">
            <v>1</v>
          </cell>
          <cell r="Q4712">
            <v>1</v>
          </cell>
          <cell r="R4712">
            <v>0</v>
          </cell>
          <cell r="S4712">
            <v>0</v>
          </cell>
          <cell r="T4712">
            <v>1</v>
          </cell>
          <cell r="U4712">
            <v>0</v>
          </cell>
        </row>
        <row r="4713">
          <cell r="D4713">
            <v>321909</v>
          </cell>
          <cell r="E4713" t="str">
            <v>Malabugas HS</v>
          </cell>
          <cell r="F4713">
            <v>1</v>
          </cell>
          <cell r="G4713">
            <v>1</v>
          </cell>
          <cell r="H4713">
            <v>0</v>
          </cell>
          <cell r="I4713">
            <v>0</v>
          </cell>
          <cell r="J4713">
            <v>1</v>
          </cell>
          <cell r="K4713">
            <v>1</v>
          </cell>
          <cell r="L4713">
            <v>0</v>
          </cell>
          <cell r="M4713">
            <v>1</v>
          </cell>
          <cell r="N4713">
            <v>0</v>
          </cell>
          <cell r="O4713">
            <v>0</v>
          </cell>
          <cell r="P4713">
            <v>1</v>
          </cell>
          <cell r="Q4713">
            <v>1</v>
          </cell>
          <cell r="R4713">
            <v>0</v>
          </cell>
          <cell r="S4713">
            <v>0</v>
          </cell>
          <cell r="T4713">
            <v>1</v>
          </cell>
          <cell r="U4713">
            <v>1</v>
          </cell>
        </row>
        <row r="4714">
          <cell r="D4714">
            <v>312928</v>
          </cell>
          <cell r="E4714" t="str">
            <v>Siapo HS</v>
          </cell>
          <cell r="F4714">
            <v>1</v>
          </cell>
          <cell r="G4714">
            <v>1</v>
          </cell>
          <cell r="H4714">
            <v>1</v>
          </cell>
          <cell r="I4714">
            <v>0</v>
          </cell>
          <cell r="J4714">
            <v>1</v>
          </cell>
          <cell r="K4714">
            <v>1</v>
          </cell>
          <cell r="L4714">
            <v>0</v>
          </cell>
          <cell r="M4714">
            <v>0</v>
          </cell>
          <cell r="N4714">
            <v>1</v>
          </cell>
          <cell r="O4714">
            <v>0</v>
          </cell>
          <cell r="P4714">
            <v>1</v>
          </cell>
          <cell r="Q4714">
            <v>1</v>
          </cell>
          <cell r="R4714">
            <v>0</v>
          </cell>
          <cell r="S4714">
            <v>0</v>
          </cell>
          <cell r="T4714">
            <v>1</v>
          </cell>
          <cell r="U4714">
            <v>1</v>
          </cell>
        </row>
        <row r="4715">
          <cell r="D4715">
            <v>303256</v>
          </cell>
          <cell r="E4715" t="str">
            <v>Omod National High School</v>
          </cell>
          <cell r="F4715">
            <v>1</v>
          </cell>
          <cell r="G4715">
            <v>1</v>
          </cell>
          <cell r="H4715">
            <v>1</v>
          </cell>
          <cell r="I4715">
            <v>1</v>
          </cell>
          <cell r="J4715">
            <v>1</v>
          </cell>
          <cell r="K4715">
            <v>1</v>
          </cell>
          <cell r="L4715">
            <v>1</v>
          </cell>
          <cell r="M4715">
            <v>0</v>
          </cell>
          <cell r="N4715">
            <v>0</v>
          </cell>
          <cell r="O4715">
            <v>0</v>
          </cell>
          <cell r="P4715">
            <v>1</v>
          </cell>
          <cell r="Q4715">
            <v>0</v>
          </cell>
          <cell r="R4715">
            <v>0</v>
          </cell>
          <cell r="S4715">
            <v>0</v>
          </cell>
          <cell r="T4715">
            <v>1</v>
          </cell>
          <cell r="U4715">
            <v>1</v>
          </cell>
        </row>
        <row r="4716">
          <cell r="D4716">
            <v>305716</v>
          </cell>
          <cell r="E4716" t="str">
            <v>Kaladias High School</v>
          </cell>
          <cell r="F4716">
            <v>0</v>
          </cell>
          <cell r="G4716">
            <v>1</v>
          </cell>
          <cell r="H4716">
            <v>0</v>
          </cell>
          <cell r="I4716">
            <v>0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>
            <v>1</v>
          </cell>
        </row>
        <row r="4717">
          <cell r="D4717">
            <v>303237</v>
          </cell>
          <cell r="E4717" t="str">
            <v>Kalumboyan National High School</v>
          </cell>
          <cell r="F4717">
            <v>1</v>
          </cell>
          <cell r="G4717">
            <v>1</v>
          </cell>
          <cell r="H4717">
            <v>0</v>
          </cell>
          <cell r="I4717">
            <v>0</v>
          </cell>
          <cell r="J4717">
            <v>1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</row>
        <row r="4718">
          <cell r="D4718">
            <v>321910</v>
          </cell>
          <cell r="E4718" t="str">
            <v>Pagatban Senior High School</v>
          </cell>
          <cell r="F4718">
            <v>1</v>
          </cell>
          <cell r="G4718">
            <v>0</v>
          </cell>
          <cell r="H4718">
            <v>0</v>
          </cell>
          <cell r="I4718">
            <v>0</v>
          </cell>
          <cell r="J4718">
            <v>1</v>
          </cell>
          <cell r="K4718">
            <v>1</v>
          </cell>
          <cell r="L4718">
            <v>0</v>
          </cell>
          <cell r="M4718">
            <v>0</v>
          </cell>
          <cell r="N4718">
            <v>0</v>
          </cell>
          <cell r="O4718">
            <v>0</v>
          </cell>
          <cell r="P4718">
            <v>1</v>
          </cell>
          <cell r="Q4718">
            <v>0</v>
          </cell>
          <cell r="R4718">
            <v>0</v>
          </cell>
          <cell r="S4718">
            <v>0</v>
          </cell>
          <cell r="T4718">
            <v>1</v>
          </cell>
          <cell r="U4718">
            <v>1</v>
          </cell>
        </row>
        <row r="4719">
          <cell r="D4719">
            <v>321908</v>
          </cell>
          <cell r="E4719" t="str">
            <v>Antonio M. Lacson, Sr. Memorial High School</v>
          </cell>
          <cell r="F4719">
            <v>1</v>
          </cell>
          <cell r="G4719">
            <v>1</v>
          </cell>
          <cell r="H4719">
            <v>1</v>
          </cell>
          <cell r="I4719">
            <v>1</v>
          </cell>
          <cell r="J4719">
            <v>1</v>
          </cell>
          <cell r="K4719">
            <v>1</v>
          </cell>
          <cell r="L4719">
            <v>0</v>
          </cell>
          <cell r="M4719">
            <v>1</v>
          </cell>
          <cell r="N4719">
            <v>1</v>
          </cell>
          <cell r="O4719">
            <v>1</v>
          </cell>
          <cell r="P4719">
            <v>1</v>
          </cell>
          <cell r="Q4719">
            <v>1</v>
          </cell>
          <cell r="R4719">
            <v>1</v>
          </cell>
          <cell r="S4719">
            <v>1</v>
          </cell>
          <cell r="T4719">
            <v>1</v>
          </cell>
          <cell r="U4719">
            <v>1</v>
          </cell>
        </row>
        <row r="4720">
          <cell r="D4720">
            <v>312314</v>
          </cell>
          <cell r="E4720" t="str">
            <v>Quezon HS - Batuan NHS Annex</v>
          </cell>
          <cell r="F4720">
            <v>1</v>
          </cell>
          <cell r="G4720">
            <v>1</v>
          </cell>
          <cell r="H4720">
            <v>0</v>
          </cell>
          <cell r="I4720">
            <v>0</v>
          </cell>
          <cell r="J4720">
            <v>0</v>
          </cell>
          <cell r="K4720">
            <v>1</v>
          </cell>
          <cell r="L4720">
            <v>0</v>
          </cell>
          <cell r="M4720">
            <v>0</v>
          </cell>
          <cell r="N4720">
            <v>0</v>
          </cell>
          <cell r="O4720">
            <v>0</v>
          </cell>
          <cell r="P4720">
            <v>1</v>
          </cell>
          <cell r="Q4720">
            <v>1</v>
          </cell>
          <cell r="R4720">
            <v>0</v>
          </cell>
          <cell r="S4720">
            <v>0</v>
          </cell>
          <cell r="T4720">
            <v>0</v>
          </cell>
          <cell r="U4720">
            <v>0</v>
          </cell>
        </row>
        <row r="4721">
          <cell r="D4721">
            <v>321902</v>
          </cell>
          <cell r="E4721" t="str">
            <v>Bayawan City Science and Technology Education Center - High School</v>
          </cell>
          <cell r="F4721">
            <v>1</v>
          </cell>
          <cell r="G4721">
            <v>1</v>
          </cell>
          <cell r="H4721">
            <v>1</v>
          </cell>
          <cell r="I4721">
            <v>1</v>
          </cell>
          <cell r="J4721">
            <v>1</v>
          </cell>
          <cell r="K4721">
            <v>1</v>
          </cell>
          <cell r="L4721">
            <v>0</v>
          </cell>
          <cell r="M4721">
            <v>1</v>
          </cell>
          <cell r="N4721">
            <v>1</v>
          </cell>
          <cell r="O4721">
            <v>1</v>
          </cell>
          <cell r="P4721">
            <v>1</v>
          </cell>
          <cell r="Q4721">
            <v>0</v>
          </cell>
          <cell r="R4721">
            <v>0</v>
          </cell>
          <cell r="S4721">
            <v>0</v>
          </cell>
          <cell r="T4721">
            <v>1</v>
          </cell>
          <cell r="U4721">
            <v>1</v>
          </cell>
        </row>
        <row r="4722">
          <cell r="D4722">
            <v>303220</v>
          </cell>
          <cell r="E4722" t="str">
            <v>Maglinao National High School</v>
          </cell>
          <cell r="F4722">
            <v>1</v>
          </cell>
          <cell r="G4722">
            <v>1</v>
          </cell>
          <cell r="H4722">
            <v>0</v>
          </cell>
          <cell r="I4722">
            <v>0</v>
          </cell>
          <cell r="J4722">
            <v>1</v>
          </cell>
          <cell r="K4722">
            <v>1</v>
          </cell>
          <cell r="L4722">
            <v>0</v>
          </cell>
          <cell r="M4722">
            <v>0</v>
          </cell>
          <cell r="N4722">
            <v>0</v>
          </cell>
          <cell r="O4722">
            <v>1</v>
          </cell>
          <cell r="P4722">
            <v>1</v>
          </cell>
          <cell r="Q4722">
            <v>1</v>
          </cell>
          <cell r="R4722">
            <v>0</v>
          </cell>
          <cell r="S4722">
            <v>0</v>
          </cell>
          <cell r="T4722">
            <v>0</v>
          </cell>
          <cell r="U4722">
            <v>1</v>
          </cell>
        </row>
        <row r="4723">
          <cell r="D4723">
            <v>501429</v>
          </cell>
          <cell r="E4723" t="str">
            <v>Maria Integrated School</v>
          </cell>
          <cell r="F4723">
            <v>0</v>
          </cell>
          <cell r="G4723">
            <v>1</v>
          </cell>
          <cell r="H4723">
            <v>1</v>
          </cell>
          <cell r="I4723">
            <v>0</v>
          </cell>
          <cell r="J4723">
            <v>1</v>
          </cell>
          <cell r="K4723">
            <v>1</v>
          </cell>
          <cell r="L4723">
            <v>0</v>
          </cell>
          <cell r="M4723">
            <v>0</v>
          </cell>
          <cell r="N4723">
            <v>1</v>
          </cell>
          <cell r="O4723">
            <v>0</v>
          </cell>
          <cell r="P4723">
            <v>1</v>
          </cell>
          <cell r="Q4723">
            <v>1</v>
          </cell>
          <cell r="R4723">
            <v>0</v>
          </cell>
          <cell r="S4723">
            <v>0</v>
          </cell>
          <cell r="T4723">
            <v>1</v>
          </cell>
          <cell r="U4723">
            <v>1</v>
          </cell>
        </row>
        <row r="4724">
          <cell r="D4724">
            <v>321901</v>
          </cell>
          <cell r="E4724" t="str">
            <v>Banaybanay National High School</v>
          </cell>
          <cell r="F4724">
            <v>1</v>
          </cell>
          <cell r="G4724">
            <v>1</v>
          </cell>
          <cell r="H4724">
            <v>1</v>
          </cell>
          <cell r="I4724">
            <v>1</v>
          </cell>
          <cell r="J4724">
            <v>1</v>
          </cell>
          <cell r="K4724">
            <v>1</v>
          </cell>
          <cell r="L4724">
            <v>0</v>
          </cell>
          <cell r="M4724">
            <v>1</v>
          </cell>
          <cell r="N4724">
            <v>0</v>
          </cell>
          <cell r="O4724">
            <v>1</v>
          </cell>
          <cell r="P4724">
            <v>1</v>
          </cell>
          <cell r="Q4724">
            <v>0</v>
          </cell>
          <cell r="R4724">
            <v>0</v>
          </cell>
          <cell r="S4724">
            <v>1</v>
          </cell>
          <cell r="T4724">
            <v>1</v>
          </cell>
          <cell r="U4724">
            <v>0</v>
          </cell>
        </row>
        <row r="4725">
          <cell r="D4725">
            <v>303123</v>
          </cell>
          <cell r="E4725" t="str">
            <v>Usmad NHS</v>
          </cell>
          <cell r="F4725">
            <v>1</v>
          </cell>
          <cell r="G4725">
            <v>0</v>
          </cell>
          <cell r="H4725">
            <v>0</v>
          </cell>
          <cell r="I4725">
            <v>1</v>
          </cell>
          <cell r="J4725">
            <v>1</v>
          </cell>
          <cell r="K4725">
            <v>1</v>
          </cell>
          <cell r="L4725">
            <v>1</v>
          </cell>
          <cell r="M4725">
            <v>1</v>
          </cell>
          <cell r="N4725">
            <v>1</v>
          </cell>
          <cell r="O4725">
            <v>1</v>
          </cell>
          <cell r="P4725">
            <v>1</v>
          </cell>
          <cell r="Q4725">
            <v>1</v>
          </cell>
          <cell r="R4725">
            <v>1</v>
          </cell>
          <cell r="S4725">
            <v>1</v>
          </cell>
          <cell r="T4725">
            <v>1</v>
          </cell>
          <cell r="U4725">
            <v>1</v>
          </cell>
        </row>
        <row r="4726">
          <cell r="D4726">
            <v>303010</v>
          </cell>
          <cell r="E4726" t="str">
            <v>Garing NHS</v>
          </cell>
          <cell r="F4726">
            <v>1</v>
          </cell>
          <cell r="G4726">
            <v>1</v>
          </cell>
          <cell r="H4726">
            <v>1</v>
          </cell>
          <cell r="I4726">
            <v>1</v>
          </cell>
          <cell r="J4726">
            <v>1</v>
          </cell>
          <cell r="K4726">
            <v>1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1</v>
          </cell>
          <cell r="Q4726">
            <v>1</v>
          </cell>
          <cell r="R4726">
            <v>0</v>
          </cell>
          <cell r="S4726">
            <v>0</v>
          </cell>
          <cell r="T4726">
            <v>0</v>
          </cell>
          <cell r="U4726">
            <v>1</v>
          </cell>
        </row>
        <row r="4727">
          <cell r="D4727">
            <v>312316</v>
          </cell>
          <cell r="E4727" t="str">
            <v>Cayacay HS</v>
          </cell>
          <cell r="F4727">
            <v>1</v>
          </cell>
          <cell r="G4727">
            <v>1</v>
          </cell>
          <cell r="H4727">
            <v>1</v>
          </cell>
          <cell r="I4727">
            <v>1</v>
          </cell>
          <cell r="J4727">
            <v>1</v>
          </cell>
          <cell r="K4727">
            <v>1</v>
          </cell>
          <cell r="L4727">
            <v>1</v>
          </cell>
          <cell r="M4727">
            <v>0</v>
          </cell>
          <cell r="N4727">
            <v>0</v>
          </cell>
          <cell r="O4727">
            <v>0</v>
          </cell>
          <cell r="P4727">
            <v>1</v>
          </cell>
          <cell r="Q4727">
            <v>1</v>
          </cell>
          <cell r="R4727">
            <v>1</v>
          </cell>
          <cell r="S4727">
            <v>1</v>
          </cell>
          <cell r="T4727">
            <v>1</v>
          </cell>
          <cell r="U4727">
            <v>1</v>
          </cell>
        </row>
        <row r="4728">
          <cell r="D4728">
            <v>302864</v>
          </cell>
          <cell r="E4728" t="str">
            <v>La Union NHS</v>
          </cell>
          <cell r="F4728">
            <v>1</v>
          </cell>
          <cell r="G4728">
            <v>1</v>
          </cell>
          <cell r="H4728">
            <v>0</v>
          </cell>
          <cell r="I4728">
            <v>0</v>
          </cell>
          <cell r="J4728">
            <v>0</v>
          </cell>
          <cell r="K4728">
            <v>1</v>
          </cell>
          <cell r="L4728">
            <v>1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1</v>
          </cell>
          <cell r="R4728">
            <v>0</v>
          </cell>
          <cell r="S4728">
            <v>0</v>
          </cell>
          <cell r="T4728">
            <v>1</v>
          </cell>
          <cell r="U4728">
            <v>0</v>
          </cell>
        </row>
        <row r="4729">
          <cell r="D4729">
            <v>302817</v>
          </cell>
          <cell r="E4729" t="str">
            <v>Biking Tech-Voc HS</v>
          </cell>
          <cell r="F4729">
            <v>1</v>
          </cell>
          <cell r="G4729">
            <v>0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1</v>
          </cell>
          <cell r="Q4729">
            <v>1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</row>
        <row r="4730">
          <cell r="D4730">
            <v>303204</v>
          </cell>
          <cell r="E4730" t="str">
            <v>Tipolo NHS</v>
          </cell>
          <cell r="F4730">
            <v>1</v>
          </cell>
          <cell r="G4730">
            <v>0</v>
          </cell>
          <cell r="H4730">
            <v>0</v>
          </cell>
          <cell r="I4730">
            <v>0</v>
          </cell>
          <cell r="J4730">
            <v>1</v>
          </cell>
          <cell r="K4730">
            <v>1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1</v>
          </cell>
          <cell r="Q4730">
            <v>1</v>
          </cell>
          <cell r="R4730">
            <v>0</v>
          </cell>
          <cell r="S4730">
            <v>0</v>
          </cell>
          <cell r="T4730">
            <v>1</v>
          </cell>
          <cell r="U4730">
            <v>0</v>
          </cell>
        </row>
        <row r="4731">
          <cell r="D4731">
            <v>302824</v>
          </cell>
          <cell r="E4731" t="str">
            <v>Mayor A. R. Tuazon Nat'l Sch. of Fisheries</v>
          </cell>
          <cell r="F4731">
            <v>1</v>
          </cell>
          <cell r="G4731">
            <v>0</v>
          </cell>
          <cell r="H4731">
            <v>1</v>
          </cell>
          <cell r="I4731">
            <v>0</v>
          </cell>
          <cell r="J4731">
            <v>0</v>
          </cell>
          <cell r="K4731">
            <v>0</v>
          </cell>
          <cell r="L4731">
            <v>0</v>
          </cell>
          <cell r="M4731">
            <v>0</v>
          </cell>
          <cell r="N4731">
            <v>0</v>
          </cell>
          <cell r="O4731">
            <v>0</v>
          </cell>
          <cell r="P4731">
            <v>1</v>
          </cell>
          <cell r="Q4731">
            <v>0</v>
          </cell>
          <cell r="R4731">
            <v>0</v>
          </cell>
          <cell r="S4731">
            <v>0</v>
          </cell>
          <cell r="T4731">
            <v>1</v>
          </cell>
          <cell r="U4731">
            <v>0</v>
          </cell>
        </row>
        <row r="4732">
          <cell r="D4732">
            <v>302865</v>
          </cell>
          <cell r="E4732" t="str">
            <v>Candijay National High School</v>
          </cell>
          <cell r="F4732">
            <v>1</v>
          </cell>
          <cell r="G4732">
            <v>1</v>
          </cell>
          <cell r="H4732">
            <v>1</v>
          </cell>
          <cell r="I4732">
            <v>0</v>
          </cell>
          <cell r="J4732">
            <v>0</v>
          </cell>
          <cell r="K4732">
            <v>1</v>
          </cell>
          <cell r="L4732">
            <v>0</v>
          </cell>
          <cell r="M4732">
            <v>1</v>
          </cell>
          <cell r="N4732">
            <v>0</v>
          </cell>
          <cell r="O4732">
            <v>0</v>
          </cell>
          <cell r="P4732">
            <v>1</v>
          </cell>
          <cell r="Q4732">
            <v>1</v>
          </cell>
          <cell r="R4732">
            <v>0</v>
          </cell>
          <cell r="S4732">
            <v>0</v>
          </cell>
          <cell r="T4732">
            <v>1</v>
          </cell>
          <cell r="U4732">
            <v>1</v>
          </cell>
        </row>
        <row r="4733">
          <cell r="D4733">
            <v>500214</v>
          </cell>
          <cell r="E4733" t="str">
            <v>Tapal IS</v>
          </cell>
          <cell r="F4733">
            <v>1</v>
          </cell>
          <cell r="G4733">
            <v>1</v>
          </cell>
          <cell r="H4733">
            <v>0</v>
          </cell>
          <cell r="I4733">
            <v>0</v>
          </cell>
          <cell r="J4733">
            <v>0</v>
          </cell>
          <cell r="K4733">
            <v>0</v>
          </cell>
          <cell r="L4733">
            <v>0</v>
          </cell>
          <cell r="M4733">
            <v>0</v>
          </cell>
          <cell r="N4733">
            <v>0</v>
          </cell>
          <cell r="O4733">
            <v>0</v>
          </cell>
          <cell r="P4733">
            <v>1</v>
          </cell>
          <cell r="Q4733">
            <v>1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</row>
        <row r="4734">
          <cell r="D4734">
            <v>303315</v>
          </cell>
          <cell r="E4734" t="str">
            <v>Toledo City Science High School</v>
          </cell>
          <cell r="F4734">
            <v>1</v>
          </cell>
          <cell r="G4734">
            <v>0</v>
          </cell>
          <cell r="H4734">
            <v>1</v>
          </cell>
          <cell r="I4734">
            <v>1</v>
          </cell>
          <cell r="J4734">
            <v>0</v>
          </cell>
          <cell r="K4734">
            <v>0</v>
          </cell>
          <cell r="L4734">
            <v>0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1</v>
          </cell>
          <cell r="U4734">
            <v>0</v>
          </cell>
        </row>
        <row r="4735">
          <cell r="D4735">
            <v>303203</v>
          </cell>
          <cell r="E4735" t="str">
            <v>Paknaan NHS</v>
          </cell>
          <cell r="F4735">
            <v>0</v>
          </cell>
          <cell r="G4735">
            <v>0</v>
          </cell>
          <cell r="H4735">
            <v>1</v>
          </cell>
          <cell r="I4735">
            <v>0</v>
          </cell>
          <cell r="J4735">
            <v>1</v>
          </cell>
          <cell r="K4735">
            <v>0</v>
          </cell>
          <cell r="L4735">
            <v>1</v>
          </cell>
          <cell r="M4735">
            <v>0</v>
          </cell>
          <cell r="N4735">
            <v>0</v>
          </cell>
          <cell r="O4735">
            <v>0</v>
          </cell>
          <cell r="P4735">
            <v>1</v>
          </cell>
          <cell r="Q4735">
            <v>1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</row>
        <row r="4736">
          <cell r="D4736">
            <v>321912</v>
          </cell>
          <cell r="E4736" t="str">
            <v>Cansumalig High School</v>
          </cell>
          <cell r="F4736">
            <v>1</v>
          </cell>
          <cell r="G4736">
            <v>1</v>
          </cell>
          <cell r="H4736">
            <v>0</v>
          </cell>
          <cell r="I4736">
            <v>1</v>
          </cell>
          <cell r="J4736">
            <v>1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>
            <v>0</v>
          </cell>
          <cell r="P4736">
            <v>1</v>
          </cell>
          <cell r="Q4736">
            <v>1</v>
          </cell>
          <cell r="R4736">
            <v>0</v>
          </cell>
          <cell r="S4736">
            <v>0</v>
          </cell>
          <cell r="T4736">
            <v>0</v>
          </cell>
          <cell r="U4736">
            <v>0</v>
          </cell>
        </row>
        <row r="4737">
          <cell r="D4737">
            <v>303194</v>
          </cell>
          <cell r="E4737" t="str">
            <v>Cabancalan NHS</v>
          </cell>
          <cell r="F4737">
            <v>1</v>
          </cell>
          <cell r="G4737">
            <v>1</v>
          </cell>
          <cell r="H4737">
            <v>1</v>
          </cell>
          <cell r="I4737">
            <v>0</v>
          </cell>
          <cell r="J4737">
            <v>0</v>
          </cell>
          <cell r="K4737">
            <v>1</v>
          </cell>
          <cell r="L4737">
            <v>1</v>
          </cell>
          <cell r="M4737">
            <v>0</v>
          </cell>
          <cell r="N4737">
            <v>0</v>
          </cell>
          <cell r="O4737">
            <v>1</v>
          </cell>
          <cell r="P4737">
            <v>1</v>
          </cell>
          <cell r="Q4737">
            <v>1</v>
          </cell>
          <cell r="R4737">
            <v>0</v>
          </cell>
          <cell r="S4737">
            <v>0</v>
          </cell>
          <cell r="T4737">
            <v>1</v>
          </cell>
          <cell r="U4737">
            <v>1</v>
          </cell>
        </row>
        <row r="4738">
          <cell r="D4738">
            <v>500215</v>
          </cell>
          <cell r="E4738" t="str">
            <v>Tubog Integrated School</v>
          </cell>
          <cell r="F4738">
            <v>1</v>
          </cell>
          <cell r="G4738">
            <v>0</v>
          </cell>
          <cell r="H4738">
            <v>0</v>
          </cell>
          <cell r="I4738">
            <v>0</v>
          </cell>
          <cell r="J4738">
            <v>1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1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</row>
        <row r="4739">
          <cell r="D4739">
            <v>303073</v>
          </cell>
          <cell r="E4739" t="str">
            <v>Pilar NHS</v>
          </cell>
          <cell r="F4739">
            <v>1</v>
          </cell>
          <cell r="G4739">
            <v>1</v>
          </cell>
          <cell r="H4739">
            <v>1</v>
          </cell>
          <cell r="I4739">
            <v>1</v>
          </cell>
          <cell r="J4739">
            <v>1</v>
          </cell>
          <cell r="K4739">
            <v>1</v>
          </cell>
          <cell r="L4739">
            <v>1</v>
          </cell>
          <cell r="M4739">
            <v>0</v>
          </cell>
          <cell r="N4739">
            <v>0</v>
          </cell>
          <cell r="O4739">
            <v>1</v>
          </cell>
          <cell r="P4739">
            <v>1</v>
          </cell>
          <cell r="Q4739">
            <v>1</v>
          </cell>
          <cell r="R4739">
            <v>1</v>
          </cell>
          <cell r="S4739">
            <v>0</v>
          </cell>
          <cell r="T4739">
            <v>1</v>
          </cell>
          <cell r="U4739">
            <v>1</v>
          </cell>
        </row>
        <row r="4740">
          <cell r="D4740">
            <v>322303</v>
          </cell>
          <cell r="E4740" t="str">
            <v>Nagsala HS</v>
          </cell>
          <cell r="F4740">
            <v>1</v>
          </cell>
          <cell r="G4740">
            <v>0</v>
          </cell>
          <cell r="H4740">
            <v>1</v>
          </cell>
          <cell r="I4740">
            <v>1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1</v>
          </cell>
          <cell r="U4740">
            <v>0</v>
          </cell>
        </row>
        <row r="4741">
          <cell r="D4741">
            <v>302915</v>
          </cell>
          <cell r="E4741" t="str">
            <v>Ubay National Science HS</v>
          </cell>
          <cell r="F4741">
            <v>1</v>
          </cell>
          <cell r="G4741">
            <v>1</v>
          </cell>
          <cell r="H4741">
            <v>1</v>
          </cell>
          <cell r="I4741">
            <v>0</v>
          </cell>
          <cell r="J4741">
            <v>1</v>
          </cell>
          <cell r="K4741">
            <v>1</v>
          </cell>
          <cell r="L4741">
            <v>0</v>
          </cell>
          <cell r="M4741">
            <v>0</v>
          </cell>
          <cell r="N4741">
            <v>1</v>
          </cell>
          <cell r="O4741">
            <v>1</v>
          </cell>
          <cell r="P4741">
            <v>1</v>
          </cell>
          <cell r="Q4741">
            <v>1</v>
          </cell>
          <cell r="R4741">
            <v>1</v>
          </cell>
          <cell r="S4741">
            <v>0</v>
          </cell>
          <cell r="T4741">
            <v>1</v>
          </cell>
          <cell r="U4741">
            <v>1</v>
          </cell>
        </row>
        <row r="4742">
          <cell r="D4742">
            <v>303259</v>
          </cell>
          <cell r="E4742" t="str">
            <v>Pamplona NHS</v>
          </cell>
          <cell r="F4742">
            <v>1</v>
          </cell>
          <cell r="G4742">
            <v>0</v>
          </cell>
          <cell r="H4742">
            <v>1</v>
          </cell>
          <cell r="I4742">
            <v>0</v>
          </cell>
          <cell r="J4742">
            <v>0</v>
          </cell>
          <cell r="K4742">
            <v>1</v>
          </cell>
          <cell r="L4742">
            <v>0</v>
          </cell>
          <cell r="M4742">
            <v>0</v>
          </cell>
          <cell r="N4742">
            <v>0</v>
          </cell>
          <cell r="O4742">
            <v>0</v>
          </cell>
          <cell r="P4742">
            <v>1</v>
          </cell>
          <cell r="Q4742">
            <v>1</v>
          </cell>
          <cell r="R4742">
            <v>0</v>
          </cell>
          <cell r="S4742">
            <v>0</v>
          </cell>
          <cell r="T4742">
            <v>1</v>
          </cell>
          <cell r="U4742">
            <v>0</v>
          </cell>
        </row>
        <row r="4743">
          <cell r="D4743">
            <v>302825</v>
          </cell>
          <cell r="E4743" t="str">
            <v>Camambugan NHS</v>
          </cell>
          <cell r="F4743">
            <v>1</v>
          </cell>
          <cell r="G4743">
            <v>0</v>
          </cell>
          <cell r="H4743">
            <v>0</v>
          </cell>
          <cell r="I4743">
            <v>0</v>
          </cell>
          <cell r="J4743">
            <v>0</v>
          </cell>
          <cell r="K4743">
            <v>0</v>
          </cell>
          <cell r="L4743">
            <v>0</v>
          </cell>
          <cell r="M4743">
            <v>0</v>
          </cell>
          <cell r="N4743">
            <v>0</v>
          </cell>
          <cell r="O4743">
            <v>0</v>
          </cell>
          <cell r="P4743">
            <v>1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</row>
        <row r="4744">
          <cell r="D4744">
            <v>303221</v>
          </cell>
          <cell r="E4744" t="str">
            <v>Bayawan National High School</v>
          </cell>
          <cell r="F4744">
            <v>1</v>
          </cell>
          <cell r="G4744">
            <v>1</v>
          </cell>
          <cell r="H4744">
            <v>1</v>
          </cell>
          <cell r="I4744">
            <v>1</v>
          </cell>
          <cell r="J4744">
            <v>1</v>
          </cell>
          <cell r="K4744">
            <v>1</v>
          </cell>
          <cell r="L4744">
            <v>0</v>
          </cell>
          <cell r="M4744">
            <v>1</v>
          </cell>
          <cell r="N4744">
            <v>1</v>
          </cell>
          <cell r="O4744">
            <v>1</v>
          </cell>
          <cell r="P4744">
            <v>1</v>
          </cell>
          <cell r="Q4744">
            <v>1</v>
          </cell>
          <cell r="R4744">
            <v>1</v>
          </cell>
          <cell r="S4744">
            <v>0</v>
          </cell>
          <cell r="T4744">
            <v>1</v>
          </cell>
          <cell r="U4744">
            <v>1</v>
          </cell>
        </row>
        <row r="4745">
          <cell r="D4745">
            <v>303239</v>
          </cell>
          <cell r="E4745" t="str">
            <v>Kalamtukan High School</v>
          </cell>
          <cell r="F4745">
            <v>1</v>
          </cell>
          <cell r="G4745">
            <v>1</v>
          </cell>
          <cell r="H4745">
            <v>0</v>
          </cell>
          <cell r="I4745">
            <v>0</v>
          </cell>
          <cell r="J4745">
            <v>1</v>
          </cell>
          <cell r="K4745">
            <v>1</v>
          </cell>
          <cell r="L4745">
            <v>0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1</v>
          </cell>
          <cell r="R4745">
            <v>0</v>
          </cell>
          <cell r="S4745">
            <v>0</v>
          </cell>
          <cell r="T4745">
            <v>0</v>
          </cell>
          <cell r="U4745">
            <v>1</v>
          </cell>
        </row>
        <row r="4746">
          <cell r="D4746">
            <v>321911</v>
          </cell>
          <cell r="E4746" t="str">
            <v>Abundio Agarpao, Sr. Memorial High School</v>
          </cell>
          <cell r="F4746">
            <v>1</v>
          </cell>
          <cell r="G4746">
            <v>0</v>
          </cell>
          <cell r="H4746">
            <v>1</v>
          </cell>
          <cell r="I4746">
            <v>0</v>
          </cell>
          <cell r="J4746">
            <v>0</v>
          </cell>
          <cell r="K4746">
            <v>0</v>
          </cell>
          <cell r="L4746">
            <v>0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1</v>
          </cell>
          <cell r="R4746">
            <v>1</v>
          </cell>
          <cell r="S4746">
            <v>0</v>
          </cell>
          <cell r="T4746">
            <v>0</v>
          </cell>
          <cell r="U4746">
            <v>0</v>
          </cell>
        </row>
        <row r="4747">
          <cell r="D4747">
            <v>303285</v>
          </cell>
          <cell r="E4747" t="str">
            <v>Bahi-an High School</v>
          </cell>
          <cell r="F4747">
            <v>1</v>
          </cell>
          <cell r="G4747">
            <v>1</v>
          </cell>
          <cell r="H4747">
            <v>1</v>
          </cell>
          <cell r="I4747">
            <v>1</v>
          </cell>
          <cell r="J4747">
            <v>1</v>
          </cell>
          <cell r="K4747">
            <v>1</v>
          </cell>
          <cell r="L4747">
            <v>1</v>
          </cell>
          <cell r="M4747">
            <v>1</v>
          </cell>
          <cell r="N4747">
            <v>1</v>
          </cell>
          <cell r="O4747">
            <v>1</v>
          </cell>
          <cell r="P4747">
            <v>1</v>
          </cell>
          <cell r="Q4747">
            <v>1</v>
          </cell>
          <cell r="R4747">
            <v>1</v>
          </cell>
          <cell r="S4747">
            <v>0</v>
          </cell>
          <cell r="T4747">
            <v>0</v>
          </cell>
          <cell r="U4747">
            <v>1</v>
          </cell>
        </row>
        <row r="4748">
          <cell r="D4748">
            <v>303282</v>
          </cell>
          <cell r="E4748" t="str">
            <v>Tanjay NHS (Polo)</v>
          </cell>
          <cell r="F4748">
            <v>1</v>
          </cell>
          <cell r="G4748">
            <v>1</v>
          </cell>
          <cell r="H4748">
            <v>1</v>
          </cell>
          <cell r="I4748">
            <v>1</v>
          </cell>
          <cell r="J4748">
            <v>0</v>
          </cell>
          <cell r="K4748">
            <v>1</v>
          </cell>
          <cell r="L4748">
            <v>0</v>
          </cell>
          <cell r="M4748">
            <v>1</v>
          </cell>
          <cell r="N4748">
            <v>1</v>
          </cell>
          <cell r="O4748">
            <v>1</v>
          </cell>
          <cell r="P4748">
            <v>1</v>
          </cell>
          <cell r="Q4748">
            <v>1</v>
          </cell>
          <cell r="R4748">
            <v>1</v>
          </cell>
          <cell r="S4748">
            <v>0</v>
          </cell>
          <cell r="T4748">
            <v>0</v>
          </cell>
          <cell r="U4748">
            <v>1</v>
          </cell>
        </row>
        <row r="4749">
          <cell r="D4749">
            <v>312911</v>
          </cell>
          <cell r="E4749" t="str">
            <v>Hunop Community High School</v>
          </cell>
          <cell r="F4749">
            <v>1</v>
          </cell>
          <cell r="G4749">
            <v>0</v>
          </cell>
          <cell r="H4749">
            <v>0</v>
          </cell>
          <cell r="I4749">
            <v>0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1</v>
          </cell>
          <cell r="O4749">
            <v>1</v>
          </cell>
          <cell r="P4749">
            <v>1</v>
          </cell>
          <cell r="Q4749">
            <v>1</v>
          </cell>
          <cell r="R4749">
            <v>1</v>
          </cell>
          <cell r="S4749">
            <v>0</v>
          </cell>
          <cell r="T4749">
            <v>0</v>
          </cell>
          <cell r="U4749">
            <v>1</v>
          </cell>
        </row>
        <row r="4750">
          <cell r="D4750">
            <v>303139</v>
          </cell>
          <cell r="E4750" t="str">
            <v>Lahug NHS (Night)</v>
          </cell>
          <cell r="F4750">
            <v>1</v>
          </cell>
          <cell r="G4750">
            <v>0</v>
          </cell>
          <cell r="H4750">
            <v>1</v>
          </cell>
          <cell r="I4750">
            <v>0</v>
          </cell>
          <cell r="J4750">
            <v>0</v>
          </cell>
          <cell r="K4750">
            <v>1</v>
          </cell>
          <cell r="L4750">
            <v>0</v>
          </cell>
          <cell r="M4750">
            <v>0</v>
          </cell>
          <cell r="N4750">
            <v>0</v>
          </cell>
          <cell r="O4750">
            <v>1</v>
          </cell>
          <cell r="P4750">
            <v>0</v>
          </cell>
          <cell r="Q4750">
            <v>1</v>
          </cell>
          <cell r="R4750">
            <v>0</v>
          </cell>
          <cell r="S4750">
            <v>0</v>
          </cell>
          <cell r="T4750">
            <v>0</v>
          </cell>
          <cell r="U4750">
            <v>1</v>
          </cell>
        </row>
        <row r="4751">
          <cell r="D4751">
            <v>303202</v>
          </cell>
          <cell r="E4751" t="str">
            <v>Subangdaku Tech-Voc HS (Mandaue City CNHS - Subangdaku NHS Ext.)</v>
          </cell>
          <cell r="F4751">
            <v>1</v>
          </cell>
          <cell r="G4751">
            <v>0</v>
          </cell>
          <cell r="H4751">
            <v>1</v>
          </cell>
          <cell r="I4751">
            <v>0</v>
          </cell>
          <cell r="J4751">
            <v>1</v>
          </cell>
          <cell r="K4751">
            <v>1</v>
          </cell>
          <cell r="L4751">
            <v>1</v>
          </cell>
          <cell r="M4751">
            <v>0</v>
          </cell>
          <cell r="N4751">
            <v>0</v>
          </cell>
          <cell r="O4751">
            <v>0</v>
          </cell>
          <cell r="P4751">
            <v>1</v>
          </cell>
          <cell r="Q4751">
            <v>1</v>
          </cell>
          <cell r="R4751">
            <v>0</v>
          </cell>
          <cell r="S4751">
            <v>0</v>
          </cell>
          <cell r="T4751">
            <v>1</v>
          </cell>
          <cell r="U4751">
            <v>0</v>
          </cell>
        </row>
        <row r="4752">
          <cell r="D4752">
            <v>303274</v>
          </cell>
          <cell r="E4752" t="str">
            <v>Isidoro Salma MSHS (Balayong )</v>
          </cell>
          <cell r="F4752">
            <v>1</v>
          </cell>
          <cell r="G4752">
            <v>1</v>
          </cell>
          <cell r="H4752">
            <v>0</v>
          </cell>
          <cell r="I4752">
            <v>0</v>
          </cell>
          <cell r="J4752">
            <v>0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1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1</v>
          </cell>
        </row>
        <row r="4753">
          <cell r="D4753">
            <v>302879</v>
          </cell>
          <cell r="E4753" t="str">
            <v>Nahawan NHS</v>
          </cell>
          <cell r="F4753">
            <v>1</v>
          </cell>
          <cell r="G4753">
            <v>1</v>
          </cell>
          <cell r="H4753">
            <v>1</v>
          </cell>
          <cell r="I4753">
            <v>0</v>
          </cell>
          <cell r="J4753">
            <v>0</v>
          </cell>
          <cell r="K4753">
            <v>0</v>
          </cell>
          <cell r="L4753">
            <v>1</v>
          </cell>
          <cell r="M4753">
            <v>0</v>
          </cell>
          <cell r="N4753">
            <v>0</v>
          </cell>
          <cell r="O4753">
            <v>0</v>
          </cell>
          <cell r="P4753">
            <v>1</v>
          </cell>
          <cell r="Q4753">
            <v>1</v>
          </cell>
          <cell r="R4753">
            <v>0</v>
          </cell>
          <cell r="S4753">
            <v>0</v>
          </cell>
          <cell r="T4753">
            <v>1</v>
          </cell>
          <cell r="U4753">
            <v>0</v>
          </cell>
        </row>
        <row r="4754">
          <cell r="D4754">
            <v>500206</v>
          </cell>
          <cell r="E4754" t="str">
            <v>Clemente Borja Memorial High School</v>
          </cell>
          <cell r="F4754">
            <v>1</v>
          </cell>
          <cell r="G4754">
            <v>1</v>
          </cell>
          <cell r="H4754">
            <v>1</v>
          </cell>
          <cell r="I4754">
            <v>0</v>
          </cell>
          <cell r="J4754">
            <v>1</v>
          </cell>
          <cell r="K4754">
            <v>0</v>
          </cell>
          <cell r="L4754">
            <v>0</v>
          </cell>
          <cell r="M4754">
            <v>0</v>
          </cell>
          <cell r="N4754">
            <v>0</v>
          </cell>
          <cell r="O4754">
            <v>0</v>
          </cell>
          <cell r="P4754">
            <v>1</v>
          </cell>
          <cell r="Q4754">
            <v>1</v>
          </cell>
          <cell r="R4754">
            <v>0</v>
          </cell>
          <cell r="S4754">
            <v>0</v>
          </cell>
          <cell r="T4754">
            <v>0</v>
          </cell>
          <cell r="U4754">
            <v>1</v>
          </cell>
        </row>
        <row r="4755">
          <cell r="D4755">
            <v>303286</v>
          </cell>
          <cell r="E4755" t="str">
            <v>Novallas High School</v>
          </cell>
          <cell r="F4755">
            <v>1</v>
          </cell>
          <cell r="G4755">
            <v>1</v>
          </cell>
          <cell r="H4755">
            <v>0</v>
          </cell>
          <cell r="I4755">
            <v>0</v>
          </cell>
          <cell r="J4755">
            <v>0</v>
          </cell>
          <cell r="K4755">
            <v>0</v>
          </cell>
          <cell r="L4755">
            <v>0</v>
          </cell>
          <cell r="M4755">
            <v>0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1</v>
          </cell>
          <cell r="U4755">
            <v>0</v>
          </cell>
        </row>
        <row r="4756">
          <cell r="D4756">
            <v>501128</v>
          </cell>
          <cell r="E4756" t="str">
            <v>Sto. Rosario Integrated School</v>
          </cell>
          <cell r="F4756">
            <v>1</v>
          </cell>
          <cell r="G4756">
            <v>0</v>
          </cell>
          <cell r="H4756">
            <v>0</v>
          </cell>
          <cell r="I4756">
            <v>0</v>
          </cell>
          <cell r="J4756">
            <v>0</v>
          </cell>
          <cell r="K4756">
            <v>0</v>
          </cell>
          <cell r="L4756">
            <v>0</v>
          </cell>
          <cell r="M4756">
            <v>0</v>
          </cell>
          <cell r="N4756">
            <v>0</v>
          </cell>
          <cell r="O4756">
            <v>0</v>
          </cell>
          <cell r="P4756">
            <v>1</v>
          </cell>
          <cell r="Q4756">
            <v>1</v>
          </cell>
          <cell r="R4756">
            <v>0</v>
          </cell>
          <cell r="S4756">
            <v>0</v>
          </cell>
          <cell r="T4756">
            <v>1</v>
          </cell>
          <cell r="U4756">
            <v>1</v>
          </cell>
        </row>
        <row r="4757">
          <cell r="D4757">
            <v>303145</v>
          </cell>
          <cell r="E4757" t="str">
            <v>Inayawan National High School</v>
          </cell>
          <cell r="F4757">
            <v>0</v>
          </cell>
          <cell r="G4757">
            <v>1</v>
          </cell>
          <cell r="H4757">
            <v>1</v>
          </cell>
          <cell r="I4757">
            <v>1</v>
          </cell>
          <cell r="J4757">
            <v>1</v>
          </cell>
          <cell r="K4757">
            <v>1</v>
          </cell>
          <cell r="L4757">
            <v>1</v>
          </cell>
          <cell r="M4757">
            <v>1</v>
          </cell>
          <cell r="N4757">
            <v>1</v>
          </cell>
          <cell r="O4757">
            <v>1</v>
          </cell>
          <cell r="P4757">
            <v>1</v>
          </cell>
          <cell r="Q4757">
            <v>1</v>
          </cell>
          <cell r="R4757">
            <v>1</v>
          </cell>
          <cell r="S4757">
            <v>0</v>
          </cell>
          <cell r="T4757">
            <v>1</v>
          </cell>
          <cell r="U4757">
            <v>0</v>
          </cell>
        </row>
        <row r="4758">
          <cell r="D4758">
            <v>303072</v>
          </cell>
          <cell r="E4758" t="str">
            <v>Perrelos NHS</v>
          </cell>
          <cell r="F4758">
            <v>1</v>
          </cell>
          <cell r="G4758">
            <v>1</v>
          </cell>
          <cell r="H4758">
            <v>1</v>
          </cell>
          <cell r="I4758">
            <v>0</v>
          </cell>
          <cell r="J4758">
            <v>0</v>
          </cell>
          <cell r="K4758">
            <v>1</v>
          </cell>
          <cell r="L4758">
            <v>1</v>
          </cell>
          <cell r="M4758">
            <v>1</v>
          </cell>
          <cell r="N4758">
            <v>0</v>
          </cell>
          <cell r="O4758">
            <v>0</v>
          </cell>
          <cell r="P4758">
            <v>1</v>
          </cell>
          <cell r="Q4758">
            <v>1</v>
          </cell>
          <cell r="R4758">
            <v>1</v>
          </cell>
          <cell r="S4758">
            <v>1</v>
          </cell>
          <cell r="T4758">
            <v>0</v>
          </cell>
          <cell r="U4758">
            <v>1</v>
          </cell>
        </row>
        <row r="4759">
          <cell r="D4759">
            <v>312809</v>
          </cell>
          <cell r="E4759" t="str">
            <v>Mandaue SPED Center HS</v>
          </cell>
          <cell r="F4759">
            <v>1</v>
          </cell>
          <cell r="G4759">
            <v>0</v>
          </cell>
          <cell r="H4759">
            <v>1</v>
          </cell>
          <cell r="I4759">
            <v>0</v>
          </cell>
          <cell r="J4759">
            <v>0</v>
          </cell>
          <cell r="K4759">
            <v>0</v>
          </cell>
          <cell r="L4759">
            <v>0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1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</row>
        <row r="4760">
          <cell r="D4760">
            <v>302896</v>
          </cell>
          <cell r="E4760" t="str">
            <v>Sikatuna Nat'l Agricultural HS</v>
          </cell>
          <cell r="F4760">
            <v>1</v>
          </cell>
          <cell r="G4760">
            <v>1</v>
          </cell>
          <cell r="H4760">
            <v>1</v>
          </cell>
          <cell r="I4760">
            <v>1</v>
          </cell>
          <cell r="J4760">
            <v>1</v>
          </cell>
          <cell r="K4760">
            <v>1</v>
          </cell>
          <cell r="L4760">
            <v>0</v>
          </cell>
          <cell r="M4760">
            <v>1</v>
          </cell>
          <cell r="N4760">
            <v>1</v>
          </cell>
          <cell r="O4760">
            <v>1</v>
          </cell>
          <cell r="P4760">
            <v>1</v>
          </cell>
          <cell r="Q4760">
            <v>1</v>
          </cell>
          <cell r="R4760">
            <v>0</v>
          </cell>
          <cell r="S4760">
            <v>0</v>
          </cell>
          <cell r="T4760">
            <v>0</v>
          </cell>
          <cell r="U4760">
            <v>1</v>
          </cell>
        </row>
        <row r="4761">
          <cell r="D4761">
            <v>500726</v>
          </cell>
          <cell r="E4761" t="str">
            <v>Puesto Integrated  School</v>
          </cell>
          <cell r="F4761">
            <v>1</v>
          </cell>
          <cell r="G4761">
            <v>1</v>
          </cell>
          <cell r="H4761">
            <v>0</v>
          </cell>
          <cell r="I4761">
            <v>0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1</v>
          </cell>
          <cell r="R4761">
            <v>0</v>
          </cell>
          <cell r="S4761">
            <v>0</v>
          </cell>
          <cell r="T4761">
            <v>1</v>
          </cell>
          <cell r="U4761">
            <v>1</v>
          </cell>
        </row>
        <row r="4762">
          <cell r="D4762">
            <v>302883</v>
          </cell>
          <cell r="E4762" t="str">
            <v>Calape National High School</v>
          </cell>
          <cell r="F4762">
            <v>1</v>
          </cell>
          <cell r="G4762">
            <v>1</v>
          </cell>
          <cell r="H4762">
            <v>1</v>
          </cell>
          <cell r="I4762">
            <v>1</v>
          </cell>
          <cell r="J4762">
            <v>1</v>
          </cell>
          <cell r="K4762">
            <v>1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1</v>
          </cell>
          <cell r="R4762">
            <v>1</v>
          </cell>
          <cell r="S4762">
            <v>0</v>
          </cell>
          <cell r="T4762">
            <v>1</v>
          </cell>
          <cell r="U4762">
            <v>1</v>
          </cell>
        </row>
        <row r="4763">
          <cell r="D4763">
            <v>356059</v>
          </cell>
          <cell r="E4763" t="str">
            <v>Kalangyawon National High School</v>
          </cell>
          <cell r="F4763">
            <v>1</v>
          </cell>
          <cell r="G4763">
            <v>1</v>
          </cell>
          <cell r="H4763">
            <v>0</v>
          </cell>
          <cell r="I4763">
            <v>0</v>
          </cell>
          <cell r="J4763">
            <v>1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1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>
            <v>1</v>
          </cell>
        </row>
        <row r="4764">
          <cell r="D4764">
            <v>322305</v>
          </cell>
          <cell r="E4764" t="str">
            <v>Luca HS</v>
          </cell>
          <cell r="F4764">
            <v>0</v>
          </cell>
          <cell r="G4764">
            <v>1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1</v>
          </cell>
          <cell r="R4764">
            <v>1</v>
          </cell>
          <cell r="S4764">
            <v>0</v>
          </cell>
          <cell r="T4764">
            <v>0</v>
          </cell>
          <cell r="U4764">
            <v>0</v>
          </cell>
        </row>
        <row r="4765">
          <cell r="D4765">
            <v>303219</v>
          </cell>
          <cell r="E4765" t="str">
            <v>Bal-os National High School</v>
          </cell>
          <cell r="F4765">
            <v>1</v>
          </cell>
          <cell r="G4765">
            <v>1</v>
          </cell>
          <cell r="H4765">
            <v>0</v>
          </cell>
          <cell r="I4765">
            <v>0</v>
          </cell>
          <cell r="J4765">
            <v>0</v>
          </cell>
          <cell r="K4765">
            <v>1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1</v>
          </cell>
          <cell r="R4765">
            <v>1</v>
          </cell>
          <cell r="S4765">
            <v>0</v>
          </cell>
          <cell r="T4765">
            <v>0</v>
          </cell>
          <cell r="U4765">
            <v>0</v>
          </cell>
        </row>
        <row r="4766">
          <cell r="D4766">
            <v>312948</v>
          </cell>
          <cell r="E4766" t="str">
            <v>Tubigon High School</v>
          </cell>
          <cell r="F4766">
            <v>1</v>
          </cell>
          <cell r="G4766">
            <v>0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1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1</v>
          </cell>
        </row>
        <row r="4767">
          <cell r="D4767">
            <v>324904</v>
          </cell>
          <cell r="E4767" t="str">
            <v>Tuyom National High School</v>
          </cell>
          <cell r="F4767">
            <v>1</v>
          </cell>
          <cell r="G4767">
            <v>1</v>
          </cell>
          <cell r="H4767">
            <v>1</v>
          </cell>
          <cell r="I4767">
            <v>1</v>
          </cell>
          <cell r="J4767">
            <v>1</v>
          </cell>
          <cell r="K4767">
            <v>1</v>
          </cell>
          <cell r="L4767">
            <v>0</v>
          </cell>
          <cell r="M4767">
            <v>1</v>
          </cell>
          <cell r="N4767">
            <v>1</v>
          </cell>
          <cell r="O4767">
            <v>1</v>
          </cell>
          <cell r="P4767">
            <v>1</v>
          </cell>
          <cell r="Q4767">
            <v>1</v>
          </cell>
          <cell r="R4767">
            <v>1</v>
          </cell>
          <cell r="S4767">
            <v>0</v>
          </cell>
          <cell r="T4767">
            <v>1</v>
          </cell>
          <cell r="U4767">
            <v>1</v>
          </cell>
        </row>
        <row r="4768">
          <cell r="D4768">
            <v>303198</v>
          </cell>
          <cell r="E4768" t="str">
            <v>Jagobiao NHS</v>
          </cell>
          <cell r="F4768">
            <v>1</v>
          </cell>
          <cell r="G4768">
            <v>0</v>
          </cell>
          <cell r="H4768">
            <v>1</v>
          </cell>
          <cell r="I4768">
            <v>0</v>
          </cell>
          <cell r="J4768">
            <v>1</v>
          </cell>
          <cell r="K4768">
            <v>1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1</v>
          </cell>
          <cell r="Q4768">
            <v>1</v>
          </cell>
          <cell r="R4768">
            <v>0</v>
          </cell>
          <cell r="S4768">
            <v>0</v>
          </cell>
          <cell r="T4768">
            <v>1</v>
          </cell>
          <cell r="U4768">
            <v>0</v>
          </cell>
        </row>
        <row r="4769">
          <cell r="D4769">
            <v>312415</v>
          </cell>
          <cell r="E4769" t="str">
            <v>Ginatilan NHS</v>
          </cell>
          <cell r="F4769">
            <v>1</v>
          </cell>
          <cell r="G4769">
            <v>1</v>
          </cell>
          <cell r="H4769">
            <v>0</v>
          </cell>
          <cell r="I4769">
            <v>0</v>
          </cell>
          <cell r="J4769">
            <v>0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0</v>
          </cell>
          <cell r="Q4769">
            <v>1</v>
          </cell>
          <cell r="R4769">
            <v>0</v>
          </cell>
          <cell r="S4769">
            <v>0</v>
          </cell>
          <cell r="T4769">
            <v>0</v>
          </cell>
          <cell r="U4769">
            <v>1</v>
          </cell>
        </row>
        <row r="4770">
          <cell r="D4770">
            <v>302833</v>
          </cell>
          <cell r="E4770" t="str">
            <v>Catigbian NHS</v>
          </cell>
          <cell r="F4770">
            <v>1</v>
          </cell>
          <cell r="G4770">
            <v>1</v>
          </cell>
          <cell r="H4770">
            <v>1</v>
          </cell>
          <cell r="I4770">
            <v>1</v>
          </cell>
          <cell r="J4770">
            <v>1</v>
          </cell>
          <cell r="K4770">
            <v>1</v>
          </cell>
          <cell r="L4770">
            <v>1</v>
          </cell>
          <cell r="M4770">
            <v>1</v>
          </cell>
          <cell r="N4770">
            <v>1</v>
          </cell>
          <cell r="O4770">
            <v>1</v>
          </cell>
          <cell r="P4770">
            <v>1</v>
          </cell>
          <cell r="Q4770">
            <v>1</v>
          </cell>
          <cell r="R4770">
            <v>1</v>
          </cell>
          <cell r="S4770">
            <v>1</v>
          </cell>
          <cell r="T4770">
            <v>1</v>
          </cell>
          <cell r="U4770">
            <v>1</v>
          </cell>
        </row>
        <row r="4771">
          <cell r="D4771">
            <v>302843</v>
          </cell>
          <cell r="E4771" t="str">
            <v>Francisco Dagohoy Memorial High School</v>
          </cell>
          <cell r="F4771">
            <v>1</v>
          </cell>
          <cell r="G4771">
            <v>1</v>
          </cell>
          <cell r="H4771">
            <v>0</v>
          </cell>
          <cell r="I4771">
            <v>0</v>
          </cell>
          <cell r="J4771">
            <v>0</v>
          </cell>
          <cell r="K4771">
            <v>1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1</v>
          </cell>
          <cell r="Q4771">
            <v>1</v>
          </cell>
          <cell r="R4771">
            <v>1</v>
          </cell>
          <cell r="S4771">
            <v>0</v>
          </cell>
          <cell r="T4771">
            <v>0</v>
          </cell>
          <cell r="U4771">
            <v>1</v>
          </cell>
        </row>
        <row r="4772">
          <cell r="D4772">
            <v>303025</v>
          </cell>
          <cell r="E4772" t="str">
            <v>Almacen-Torrevillas National High School</v>
          </cell>
          <cell r="F4772">
            <v>1</v>
          </cell>
          <cell r="G4772">
            <v>0</v>
          </cell>
          <cell r="H4772">
            <v>1</v>
          </cell>
          <cell r="I4772">
            <v>1</v>
          </cell>
          <cell r="J4772">
            <v>1</v>
          </cell>
          <cell r="K4772">
            <v>0</v>
          </cell>
          <cell r="L4772">
            <v>0</v>
          </cell>
          <cell r="M4772">
            <v>0</v>
          </cell>
          <cell r="N4772">
            <v>1</v>
          </cell>
          <cell r="O4772">
            <v>0</v>
          </cell>
          <cell r="P4772">
            <v>1</v>
          </cell>
          <cell r="Q4772">
            <v>1</v>
          </cell>
          <cell r="R4772">
            <v>0</v>
          </cell>
          <cell r="S4772">
            <v>0</v>
          </cell>
          <cell r="T4772">
            <v>1</v>
          </cell>
          <cell r="U4772">
            <v>1</v>
          </cell>
        </row>
        <row r="4773">
          <cell r="D4773">
            <v>501635</v>
          </cell>
          <cell r="E4773" t="str">
            <v>Maomawan Integrated School</v>
          </cell>
          <cell r="F4773">
            <v>0</v>
          </cell>
          <cell r="G4773">
            <v>1</v>
          </cell>
          <cell r="H4773">
            <v>0</v>
          </cell>
          <cell r="I4773">
            <v>0</v>
          </cell>
          <cell r="J4773">
            <v>0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</row>
        <row r="4774">
          <cell r="D4774">
            <v>312810</v>
          </cell>
          <cell r="E4774" t="str">
            <v>Tingub High School</v>
          </cell>
          <cell r="F4774">
            <v>1</v>
          </cell>
          <cell r="G4774">
            <v>0</v>
          </cell>
          <cell r="H4774">
            <v>1</v>
          </cell>
          <cell r="I4774">
            <v>0</v>
          </cell>
          <cell r="J4774">
            <v>0</v>
          </cell>
          <cell r="K4774">
            <v>1</v>
          </cell>
          <cell r="L4774">
            <v>0</v>
          </cell>
          <cell r="M4774">
            <v>0</v>
          </cell>
          <cell r="N4774">
            <v>1</v>
          </cell>
          <cell r="O4774">
            <v>0</v>
          </cell>
          <cell r="P4774">
            <v>0</v>
          </cell>
          <cell r="Q4774">
            <v>1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</row>
        <row r="4775">
          <cell r="D4775">
            <v>302818</v>
          </cell>
          <cell r="E4775" t="str">
            <v>Bilar NHS</v>
          </cell>
          <cell r="F4775">
            <v>1</v>
          </cell>
          <cell r="G4775">
            <v>1</v>
          </cell>
          <cell r="H4775">
            <v>1</v>
          </cell>
          <cell r="I4775">
            <v>0</v>
          </cell>
          <cell r="J4775">
            <v>1</v>
          </cell>
          <cell r="K4775">
            <v>1</v>
          </cell>
          <cell r="L4775">
            <v>0</v>
          </cell>
          <cell r="M4775">
            <v>1</v>
          </cell>
          <cell r="N4775">
            <v>1</v>
          </cell>
          <cell r="O4775">
            <v>1</v>
          </cell>
          <cell r="P4775">
            <v>1</v>
          </cell>
          <cell r="Q4775">
            <v>1</v>
          </cell>
          <cell r="R4775">
            <v>0</v>
          </cell>
          <cell r="S4775">
            <v>0</v>
          </cell>
          <cell r="T4775">
            <v>1</v>
          </cell>
          <cell r="U4775">
            <v>1</v>
          </cell>
        </row>
        <row r="4776">
          <cell r="D4776">
            <v>303126</v>
          </cell>
          <cell r="E4776" t="str">
            <v>Valencia National Vocational HS</v>
          </cell>
          <cell r="F4776">
            <v>0</v>
          </cell>
          <cell r="G4776">
            <v>0</v>
          </cell>
          <cell r="H4776">
            <v>0</v>
          </cell>
          <cell r="I4776">
            <v>0</v>
          </cell>
          <cell r="J4776">
            <v>0</v>
          </cell>
          <cell r="K4776">
            <v>0</v>
          </cell>
          <cell r="L4776">
            <v>1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1</v>
          </cell>
          <cell r="R4776">
            <v>0</v>
          </cell>
          <cell r="S4776">
            <v>0</v>
          </cell>
          <cell r="T4776">
            <v>0</v>
          </cell>
          <cell r="U4776">
            <v>1</v>
          </cell>
        </row>
        <row r="4777">
          <cell r="D4777">
            <v>500421</v>
          </cell>
          <cell r="E4777" t="str">
            <v>Sillon Integrated School</v>
          </cell>
          <cell r="F4777">
            <v>1</v>
          </cell>
          <cell r="G4777">
            <v>0</v>
          </cell>
          <cell r="H4777">
            <v>1</v>
          </cell>
          <cell r="I4777">
            <v>0</v>
          </cell>
          <cell r="J4777">
            <v>1</v>
          </cell>
          <cell r="K4777">
            <v>1</v>
          </cell>
          <cell r="L4777">
            <v>1</v>
          </cell>
          <cell r="M4777">
            <v>1</v>
          </cell>
          <cell r="N4777">
            <v>0</v>
          </cell>
          <cell r="O4777">
            <v>0</v>
          </cell>
          <cell r="P4777">
            <v>1</v>
          </cell>
          <cell r="Q4777">
            <v>1</v>
          </cell>
          <cell r="R4777">
            <v>1</v>
          </cell>
          <cell r="S4777">
            <v>0</v>
          </cell>
          <cell r="T4777">
            <v>0</v>
          </cell>
          <cell r="U4777">
            <v>1</v>
          </cell>
        </row>
        <row r="4778">
          <cell r="D4778">
            <v>302842</v>
          </cell>
          <cell r="E4778" t="str">
            <v>Cantubod NHS</v>
          </cell>
          <cell r="F4778">
            <v>1</v>
          </cell>
          <cell r="G4778">
            <v>1</v>
          </cell>
          <cell r="H4778">
            <v>0</v>
          </cell>
          <cell r="I4778">
            <v>0</v>
          </cell>
          <cell r="J4778">
            <v>1</v>
          </cell>
          <cell r="K4778">
            <v>1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1</v>
          </cell>
          <cell r="Q4778">
            <v>1</v>
          </cell>
          <cell r="R4778">
            <v>0</v>
          </cell>
          <cell r="S4778">
            <v>1</v>
          </cell>
          <cell r="T4778">
            <v>1</v>
          </cell>
          <cell r="U4778">
            <v>1</v>
          </cell>
        </row>
        <row r="4779">
          <cell r="D4779">
            <v>302890</v>
          </cell>
          <cell r="E4779" t="str">
            <v>San Isidro National High School</v>
          </cell>
          <cell r="F4779">
            <v>0</v>
          </cell>
          <cell r="G4779">
            <v>1</v>
          </cell>
          <cell r="H4779">
            <v>1</v>
          </cell>
          <cell r="I4779">
            <v>1</v>
          </cell>
          <cell r="J4779">
            <v>1</v>
          </cell>
          <cell r="K4779">
            <v>1</v>
          </cell>
          <cell r="L4779">
            <v>1</v>
          </cell>
          <cell r="M4779">
            <v>0</v>
          </cell>
          <cell r="N4779">
            <v>1</v>
          </cell>
          <cell r="O4779">
            <v>1</v>
          </cell>
          <cell r="P4779">
            <v>1</v>
          </cell>
          <cell r="Q4779">
            <v>1</v>
          </cell>
          <cell r="R4779">
            <v>1</v>
          </cell>
          <cell r="S4779">
            <v>1</v>
          </cell>
          <cell r="T4779">
            <v>1</v>
          </cell>
          <cell r="U4779">
            <v>0</v>
          </cell>
        </row>
        <row r="4780">
          <cell r="D4780">
            <v>302819</v>
          </cell>
          <cell r="E4780" t="str">
            <v>Busao National High School</v>
          </cell>
          <cell r="F4780">
            <v>1</v>
          </cell>
          <cell r="G4780">
            <v>1</v>
          </cell>
          <cell r="H4780">
            <v>0</v>
          </cell>
          <cell r="I4780">
            <v>1</v>
          </cell>
          <cell r="J4780">
            <v>1</v>
          </cell>
          <cell r="K4780">
            <v>1</v>
          </cell>
          <cell r="L4780">
            <v>0</v>
          </cell>
          <cell r="M4780">
            <v>0</v>
          </cell>
          <cell r="N4780">
            <v>1</v>
          </cell>
          <cell r="O4780">
            <v>0</v>
          </cell>
          <cell r="P4780">
            <v>1</v>
          </cell>
          <cell r="Q4780">
            <v>1</v>
          </cell>
          <cell r="R4780">
            <v>1</v>
          </cell>
          <cell r="S4780">
            <v>0</v>
          </cell>
          <cell r="T4780">
            <v>1</v>
          </cell>
          <cell r="U4780">
            <v>1</v>
          </cell>
        </row>
        <row r="4781">
          <cell r="D4781">
            <v>302899</v>
          </cell>
          <cell r="E4781" t="str">
            <v>San Pascual National Agr'l HS</v>
          </cell>
          <cell r="F4781">
            <v>1</v>
          </cell>
          <cell r="G4781">
            <v>1</v>
          </cell>
          <cell r="H4781">
            <v>1</v>
          </cell>
          <cell r="I4781">
            <v>0</v>
          </cell>
          <cell r="J4781">
            <v>1</v>
          </cell>
          <cell r="K4781">
            <v>1</v>
          </cell>
          <cell r="L4781">
            <v>0</v>
          </cell>
          <cell r="M4781">
            <v>1</v>
          </cell>
          <cell r="N4781">
            <v>0</v>
          </cell>
          <cell r="O4781">
            <v>0</v>
          </cell>
          <cell r="P4781">
            <v>1</v>
          </cell>
          <cell r="Q4781">
            <v>1</v>
          </cell>
          <cell r="R4781">
            <v>1</v>
          </cell>
          <cell r="S4781">
            <v>0</v>
          </cell>
          <cell r="T4781">
            <v>1</v>
          </cell>
          <cell r="U4781">
            <v>1</v>
          </cell>
        </row>
        <row r="4782">
          <cell r="D4782">
            <v>302841</v>
          </cell>
          <cell r="E4782" t="str">
            <v>Danao NHS</v>
          </cell>
          <cell r="F4782">
            <v>1</v>
          </cell>
          <cell r="G4782">
            <v>1</v>
          </cell>
          <cell r="H4782">
            <v>1</v>
          </cell>
          <cell r="I4782">
            <v>1</v>
          </cell>
          <cell r="J4782">
            <v>0</v>
          </cell>
          <cell r="K4782">
            <v>0</v>
          </cell>
          <cell r="L4782">
            <v>1</v>
          </cell>
          <cell r="M4782">
            <v>0</v>
          </cell>
          <cell r="N4782">
            <v>0</v>
          </cell>
          <cell r="O4782">
            <v>1</v>
          </cell>
          <cell r="P4782">
            <v>1</v>
          </cell>
          <cell r="Q4782">
            <v>1</v>
          </cell>
          <cell r="R4782">
            <v>0</v>
          </cell>
          <cell r="S4782">
            <v>0</v>
          </cell>
          <cell r="T4782">
            <v>1</v>
          </cell>
          <cell r="U4782">
            <v>0</v>
          </cell>
        </row>
        <row r="4783">
          <cell r="D4783">
            <v>302812</v>
          </cell>
          <cell r="E4783" t="str">
            <v>Badiang NHS</v>
          </cell>
          <cell r="F4783">
            <v>1</v>
          </cell>
          <cell r="G4783">
            <v>1</v>
          </cell>
          <cell r="H4783">
            <v>1</v>
          </cell>
          <cell r="I4783">
            <v>1</v>
          </cell>
          <cell r="J4783">
            <v>1</v>
          </cell>
          <cell r="K4783">
            <v>1</v>
          </cell>
          <cell r="L4783">
            <v>1</v>
          </cell>
          <cell r="M4783">
            <v>0</v>
          </cell>
          <cell r="N4783">
            <v>0</v>
          </cell>
          <cell r="O4783">
            <v>0</v>
          </cell>
          <cell r="P4783">
            <v>1</v>
          </cell>
          <cell r="Q4783">
            <v>1</v>
          </cell>
          <cell r="R4783">
            <v>1</v>
          </cell>
          <cell r="S4783">
            <v>0</v>
          </cell>
          <cell r="T4783">
            <v>1</v>
          </cell>
          <cell r="U4783">
            <v>1</v>
          </cell>
        </row>
        <row r="4784">
          <cell r="D4784">
            <v>303279</v>
          </cell>
          <cell r="E4784" t="str">
            <v>Tanjay High School (Legislated)</v>
          </cell>
          <cell r="F4784">
            <v>0</v>
          </cell>
          <cell r="G4784">
            <v>0</v>
          </cell>
          <cell r="H4784">
            <v>0</v>
          </cell>
          <cell r="I4784">
            <v>0</v>
          </cell>
          <cell r="J4784">
            <v>0</v>
          </cell>
          <cell r="K4784">
            <v>0</v>
          </cell>
          <cell r="L4784">
            <v>0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</row>
        <row r="4785">
          <cell r="D4785">
            <v>305543</v>
          </cell>
          <cell r="E4785" t="str">
            <v>Felix E. Bompat High School</v>
          </cell>
          <cell r="F4785">
            <v>1</v>
          </cell>
          <cell r="G4785">
            <v>0</v>
          </cell>
          <cell r="H4785">
            <v>0</v>
          </cell>
          <cell r="I4785">
            <v>0</v>
          </cell>
          <cell r="J4785">
            <v>0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  <cell r="O4785">
            <v>0</v>
          </cell>
          <cell r="P4785">
            <v>1</v>
          </cell>
          <cell r="Q4785">
            <v>1</v>
          </cell>
          <cell r="R4785">
            <v>0</v>
          </cell>
          <cell r="S4785">
            <v>0</v>
          </cell>
          <cell r="T4785">
            <v>0</v>
          </cell>
          <cell r="U4785">
            <v>1</v>
          </cell>
        </row>
        <row r="4786">
          <cell r="D4786">
            <v>302887</v>
          </cell>
          <cell r="E4786" t="str">
            <v>San Agustin NHS</v>
          </cell>
          <cell r="F4786">
            <v>1</v>
          </cell>
          <cell r="G4786">
            <v>1</v>
          </cell>
          <cell r="H4786">
            <v>1</v>
          </cell>
          <cell r="I4786">
            <v>1</v>
          </cell>
          <cell r="J4786">
            <v>0</v>
          </cell>
          <cell r="K4786">
            <v>1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1</v>
          </cell>
          <cell r="U4786">
            <v>0</v>
          </cell>
        </row>
        <row r="4787">
          <cell r="D4787">
            <v>312358</v>
          </cell>
          <cell r="E4787" t="str">
            <v>Jagna HS</v>
          </cell>
          <cell r="F4787">
            <v>1</v>
          </cell>
          <cell r="G4787">
            <v>1</v>
          </cell>
          <cell r="H4787">
            <v>1</v>
          </cell>
          <cell r="I4787">
            <v>0</v>
          </cell>
          <cell r="J4787">
            <v>0</v>
          </cell>
          <cell r="K4787">
            <v>1</v>
          </cell>
          <cell r="L4787">
            <v>1</v>
          </cell>
          <cell r="M4787">
            <v>0</v>
          </cell>
          <cell r="N4787">
            <v>0</v>
          </cell>
          <cell r="O4787">
            <v>0</v>
          </cell>
          <cell r="P4787">
            <v>1</v>
          </cell>
          <cell r="Q4787">
            <v>1</v>
          </cell>
          <cell r="R4787">
            <v>0</v>
          </cell>
          <cell r="S4787">
            <v>0</v>
          </cell>
          <cell r="T4787">
            <v>1</v>
          </cell>
          <cell r="U4787">
            <v>1</v>
          </cell>
        </row>
        <row r="4788">
          <cell r="D4788">
            <v>302860</v>
          </cell>
          <cell r="E4788" t="str">
            <v>Katipunan NHS</v>
          </cell>
          <cell r="F4788">
            <v>1</v>
          </cell>
          <cell r="G4788">
            <v>1</v>
          </cell>
          <cell r="H4788">
            <v>1</v>
          </cell>
          <cell r="I4788">
            <v>0</v>
          </cell>
          <cell r="J4788">
            <v>0</v>
          </cell>
          <cell r="K4788">
            <v>1</v>
          </cell>
          <cell r="L4788">
            <v>0</v>
          </cell>
          <cell r="M4788">
            <v>1</v>
          </cell>
          <cell r="N4788">
            <v>0</v>
          </cell>
          <cell r="O4788">
            <v>0</v>
          </cell>
          <cell r="P4788">
            <v>1</v>
          </cell>
          <cell r="Q4788">
            <v>0</v>
          </cell>
          <cell r="R4788">
            <v>0</v>
          </cell>
          <cell r="S4788">
            <v>0</v>
          </cell>
          <cell r="T4788">
            <v>1</v>
          </cell>
          <cell r="U4788">
            <v>0</v>
          </cell>
        </row>
        <row r="4789">
          <cell r="D4789">
            <v>312325</v>
          </cell>
          <cell r="E4789" t="str">
            <v>Gaus High School</v>
          </cell>
          <cell r="F4789">
            <v>1</v>
          </cell>
          <cell r="G4789">
            <v>0</v>
          </cell>
          <cell r="H4789">
            <v>0</v>
          </cell>
          <cell r="I4789">
            <v>1</v>
          </cell>
          <cell r="J4789">
            <v>0</v>
          </cell>
          <cell r="K4789">
            <v>1</v>
          </cell>
          <cell r="L4789">
            <v>0</v>
          </cell>
          <cell r="M4789">
            <v>0</v>
          </cell>
          <cell r="N4789">
            <v>1</v>
          </cell>
          <cell r="O4789">
            <v>1</v>
          </cell>
          <cell r="P4789">
            <v>1</v>
          </cell>
          <cell r="Q4789">
            <v>1</v>
          </cell>
          <cell r="R4789">
            <v>1</v>
          </cell>
          <cell r="S4789">
            <v>0</v>
          </cell>
          <cell r="T4789">
            <v>1</v>
          </cell>
          <cell r="U4789">
            <v>1</v>
          </cell>
        </row>
        <row r="4790">
          <cell r="D4790">
            <v>303200</v>
          </cell>
          <cell r="E4790" t="str">
            <v>Mandaue City CNHS - Labogon NHS Ext.</v>
          </cell>
          <cell r="F4790">
            <v>1</v>
          </cell>
          <cell r="G4790">
            <v>0</v>
          </cell>
          <cell r="H4790">
            <v>1</v>
          </cell>
          <cell r="I4790">
            <v>1</v>
          </cell>
          <cell r="J4790">
            <v>1</v>
          </cell>
          <cell r="K4790">
            <v>1</v>
          </cell>
          <cell r="L4790">
            <v>1</v>
          </cell>
          <cell r="M4790">
            <v>0</v>
          </cell>
          <cell r="N4790">
            <v>0</v>
          </cell>
          <cell r="O4790">
            <v>1</v>
          </cell>
          <cell r="P4790">
            <v>1</v>
          </cell>
          <cell r="Q4790">
            <v>1</v>
          </cell>
          <cell r="R4790">
            <v>1</v>
          </cell>
          <cell r="S4790">
            <v>0</v>
          </cell>
          <cell r="T4790">
            <v>1</v>
          </cell>
          <cell r="U4790">
            <v>0</v>
          </cell>
        </row>
        <row r="4791">
          <cell r="D4791">
            <v>302821</v>
          </cell>
          <cell r="E4791" t="str">
            <v>Cabul-an National High School</v>
          </cell>
          <cell r="F4791">
            <v>1</v>
          </cell>
          <cell r="G4791">
            <v>1</v>
          </cell>
          <cell r="H4791">
            <v>0</v>
          </cell>
          <cell r="I4791">
            <v>1</v>
          </cell>
          <cell r="J4791">
            <v>1</v>
          </cell>
          <cell r="K4791">
            <v>0</v>
          </cell>
          <cell r="L4791">
            <v>0</v>
          </cell>
          <cell r="M4791">
            <v>0</v>
          </cell>
          <cell r="N4791">
            <v>0</v>
          </cell>
          <cell r="O4791">
            <v>0</v>
          </cell>
          <cell r="P4791">
            <v>1</v>
          </cell>
          <cell r="Q4791">
            <v>1</v>
          </cell>
          <cell r="R4791">
            <v>0</v>
          </cell>
          <cell r="S4791">
            <v>0</v>
          </cell>
          <cell r="T4791">
            <v>0</v>
          </cell>
          <cell r="U4791">
            <v>1</v>
          </cell>
        </row>
        <row r="4792">
          <cell r="D4792">
            <v>303273</v>
          </cell>
          <cell r="E4792" t="str">
            <v>Sta. Agueda National High School</v>
          </cell>
          <cell r="F4792">
            <v>1</v>
          </cell>
          <cell r="G4792">
            <v>1</v>
          </cell>
          <cell r="H4792">
            <v>1</v>
          </cell>
          <cell r="I4792">
            <v>1</v>
          </cell>
          <cell r="J4792">
            <v>1</v>
          </cell>
          <cell r="K4792">
            <v>1</v>
          </cell>
          <cell r="L4792">
            <v>0</v>
          </cell>
          <cell r="M4792">
            <v>0</v>
          </cell>
          <cell r="N4792">
            <v>0</v>
          </cell>
          <cell r="O4792">
            <v>0</v>
          </cell>
          <cell r="P4792">
            <v>0</v>
          </cell>
          <cell r="Q4792">
            <v>1</v>
          </cell>
          <cell r="R4792">
            <v>1</v>
          </cell>
          <cell r="S4792">
            <v>0</v>
          </cell>
          <cell r="T4792">
            <v>0</v>
          </cell>
          <cell r="U4792">
            <v>1</v>
          </cell>
        </row>
        <row r="4793">
          <cell r="D4793">
            <v>303132</v>
          </cell>
          <cell r="E4793" t="str">
            <v>Lusaran NHS</v>
          </cell>
          <cell r="F4793">
            <v>1</v>
          </cell>
          <cell r="G4793">
            <v>0</v>
          </cell>
          <cell r="H4793">
            <v>0</v>
          </cell>
          <cell r="I4793">
            <v>1</v>
          </cell>
          <cell r="J4793">
            <v>1</v>
          </cell>
          <cell r="K4793">
            <v>1</v>
          </cell>
          <cell r="L4793">
            <v>1</v>
          </cell>
          <cell r="M4793">
            <v>0</v>
          </cell>
          <cell r="N4793">
            <v>0</v>
          </cell>
          <cell r="O4793">
            <v>0</v>
          </cell>
          <cell r="P4793">
            <v>1</v>
          </cell>
          <cell r="Q4793">
            <v>1</v>
          </cell>
          <cell r="R4793">
            <v>0</v>
          </cell>
          <cell r="S4793">
            <v>0</v>
          </cell>
          <cell r="T4793">
            <v>0</v>
          </cell>
          <cell r="U4793">
            <v>1</v>
          </cell>
        </row>
        <row r="4794">
          <cell r="D4794">
            <v>302808</v>
          </cell>
          <cell r="E4794" t="str">
            <v>Aguining National High School</v>
          </cell>
          <cell r="F4794">
            <v>1</v>
          </cell>
          <cell r="G4794">
            <v>1</v>
          </cell>
          <cell r="H4794">
            <v>0</v>
          </cell>
          <cell r="I4794">
            <v>1</v>
          </cell>
          <cell r="J4794">
            <v>1</v>
          </cell>
          <cell r="K4794">
            <v>1</v>
          </cell>
          <cell r="L4794">
            <v>0</v>
          </cell>
          <cell r="M4794">
            <v>0</v>
          </cell>
          <cell r="N4794">
            <v>0</v>
          </cell>
          <cell r="O4794">
            <v>1</v>
          </cell>
          <cell r="P4794">
            <v>1</v>
          </cell>
          <cell r="Q4794">
            <v>1</v>
          </cell>
          <cell r="R4794">
            <v>0</v>
          </cell>
          <cell r="S4794">
            <v>0</v>
          </cell>
          <cell r="T4794">
            <v>1</v>
          </cell>
          <cell r="U4794">
            <v>0</v>
          </cell>
        </row>
        <row r="4795">
          <cell r="D4795">
            <v>302858</v>
          </cell>
          <cell r="E4795" t="str">
            <v>Hinlayagan NHS</v>
          </cell>
          <cell r="F4795">
            <v>1</v>
          </cell>
          <cell r="G4795">
            <v>1</v>
          </cell>
          <cell r="H4795">
            <v>1</v>
          </cell>
          <cell r="I4795">
            <v>1</v>
          </cell>
          <cell r="J4795">
            <v>1</v>
          </cell>
          <cell r="K4795">
            <v>1</v>
          </cell>
          <cell r="L4795">
            <v>1</v>
          </cell>
          <cell r="M4795">
            <v>0</v>
          </cell>
          <cell r="N4795">
            <v>0</v>
          </cell>
          <cell r="O4795">
            <v>0</v>
          </cell>
          <cell r="P4795">
            <v>1</v>
          </cell>
          <cell r="Q4795">
            <v>1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</row>
        <row r="4796">
          <cell r="D4796">
            <v>302844</v>
          </cell>
          <cell r="E4796" t="str">
            <v>Taming NHS</v>
          </cell>
          <cell r="F4796">
            <v>0</v>
          </cell>
          <cell r="G4796">
            <v>1</v>
          </cell>
          <cell r="H4796">
            <v>0</v>
          </cell>
          <cell r="I4796">
            <v>1</v>
          </cell>
          <cell r="J4796">
            <v>0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1</v>
          </cell>
          <cell r="U4796">
            <v>0</v>
          </cell>
        </row>
        <row r="4797">
          <cell r="D4797">
            <v>303150</v>
          </cell>
          <cell r="E4797" t="str">
            <v>Don Sergio OsmeÂ¤a, Sr. Memorial HS (Day &amp; Night)</v>
          </cell>
          <cell r="F4797">
            <v>1</v>
          </cell>
          <cell r="G4797">
            <v>0</v>
          </cell>
          <cell r="H4797">
            <v>1</v>
          </cell>
          <cell r="I4797">
            <v>1</v>
          </cell>
          <cell r="J4797">
            <v>1</v>
          </cell>
          <cell r="K4797">
            <v>1</v>
          </cell>
          <cell r="L4797">
            <v>0</v>
          </cell>
          <cell r="M4797">
            <v>1</v>
          </cell>
          <cell r="N4797">
            <v>0</v>
          </cell>
          <cell r="O4797">
            <v>0</v>
          </cell>
          <cell r="P4797">
            <v>1</v>
          </cell>
          <cell r="Q4797">
            <v>1</v>
          </cell>
          <cell r="R4797">
            <v>0</v>
          </cell>
          <cell r="S4797">
            <v>0</v>
          </cell>
          <cell r="T4797">
            <v>1</v>
          </cell>
          <cell r="U4797">
            <v>0</v>
          </cell>
        </row>
        <row r="4798">
          <cell r="D4798">
            <v>303002</v>
          </cell>
          <cell r="E4798" t="str">
            <v>Don Emilio Canonigo Memorial National High School</v>
          </cell>
          <cell r="F4798">
            <v>1</v>
          </cell>
          <cell r="G4798">
            <v>1</v>
          </cell>
          <cell r="H4798">
            <v>1</v>
          </cell>
          <cell r="I4798">
            <v>1</v>
          </cell>
          <cell r="J4798">
            <v>1</v>
          </cell>
          <cell r="K4798">
            <v>1</v>
          </cell>
          <cell r="L4798">
            <v>1</v>
          </cell>
          <cell r="M4798">
            <v>0</v>
          </cell>
          <cell r="N4798">
            <v>0</v>
          </cell>
          <cell r="O4798">
            <v>0</v>
          </cell>
          <cell r="P4798">
            <v>1</v>
          </cell>
          <cell r="Q4798">
            <v>1</v>
          </cell>
          <cell r="R4798">
            <v>1</v>
          </cell>
          <cell r="S4798">
            <v>1</v>
          </cell>
          <cell r="T4798">
            <v>1</v>
          </cell>
          <cell r="U4798">
            <v>1</v>
          </cell>
        </row>
        <row r="4799">
          <cell r="D4799">
            <v>312432</v>
          </cell>
          <cell r="E4799" t="str">
            <v>Naalad National High School</v>
          </cell>
          <cell r="F4799">
            <v>1</v>
          </cell>
          <cell r="G4799">
            <v>1</v>
          </cell>
          <cell r="H4799">
            <v>1</v>
          </cell>
          <cell r="I4799">
            <v>0</v>
          </cell>
          <cell r="J4799">
            <v>1</v>
          </cell>
          <cell r="K4799">
            <v>1</v>
          </cell>
          <cell r="L4799">
            <v>0</v>
          </cell>
          <cell r="M4799">
            <v>0</v>
          </cell>
          <cell r="N4799">
            <v>0</v>
          </cell>
          <cell r="O4799">
            <v>1</v>
          </cell>
          <cell r="P4799">
            <v>1</v>
          </cell>
          <cell r="Q4799">
            <v>1</v>
          </cell>
          <cell r="R4799">
            <v>1</v>
          </cell>
          <cell r="S4799">
            <v>0</v>
          </cell>
          <cell r="T4799">
            <v>1</v>
          </cell>
          <cell r="U4799">
            <v>1</v>
          </cell>
        </row>
        <row r="4800">
          <cell r="D4800">
            <v>302929</v>
          </cell>
          <cell r="E4800" t="str">
            <v>Balirong National High School</v>
          </cell>
          <cell r="F4800">
            <v>1</v>
          </cell>
          <cell r="G4800">
            <v>0</v>
          </cell>
          <cell r="H4800">
            <v>1</v>
          </cell>
          <cell r="I4800">
            <v>0</v>
          </cell>
          <cell r="J4800">
            <v>1</v>
          </cell>
          <cell r="K4800">
            <v>1</v>
          </cell>
          <cell r="L4800">
            <v>0</v>
          </cell>
          <cell r="M4800">
            <v>0</v>
          </cell>
          <cell r="N4800">
            <v>0</v>
          </cell>
          <cell r="O4800">
            <v>0</v>
          </cell>
          <cell r="P4800">
            <v>1</v>
          </cell>
          <cell r="Q4800">
            <v>1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</row>
        <row r="4801">
          <cell r="D4801">
            <v>302878</v>
          </cell>
          <cell r="E4801" t="str">
            <v>Mayuga NHS</v>
          </cell>
          <cell r="F4801">
            <v>1</v>
          </cell>
          <cell r="G4801">
            <v>1</v>
          </cell>
          <cell r="H4801">
            <v>1</v>
          </cell>
          <cell r="I4801">
            <v>0</v>
          </cell>
          <cell r="J4801">
            <v>0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>
            <v>1</v>
          </cell>
        </row>
        <row r="4802">
          <cell r="D4802">
            <v>312433</v>
          </cell>
          <cell r="E4802" t="str">
            <v>Lanas National High School</v>
          </cell>
          <cell r="F4802">
            <v>1</v>
          </cell>
          <cell r="G4802">
            <v>1</v>
          </cell>
          <cell r="H4802">
            <v>0</v>
          </cell>
          <cell r="I4802">
            <v>1</v>
          </cell>
          <cell r="J4802">
            <v>1</v>
          </cell>
          <cell r="K4802">
            <v>1</v>
          </cell>
          <cell r="L4802">
            <v>0</v>
          </cell>
          <cell r="M4802">
            <v>0</v>
          </cell>
          <cell r="N4802">
            <v>0</v>
          </cell>
          <cell r="O4802">
            <v>0</v>
          </cell>
          <cell r="P4802">
            <v>1</v>
          </cell>
          <cell r="Q4802">
            <v>1</v>
          </cell>
          <cell r="R4802">
            <v>1</v>
          </cell>
          <cell r="S4802">
            <v>0</v>
          </cell>
          <cell r="T4802">
            <v>1</v>
          </cell>
          <cell r="U4802">
            <v>1</v>
          </cell>
        </row>
        <row r="4803">
          <cell r="D4803">
            <v>312318</v>
          </cell>
          <cell r="E4803" t="str">
            <v>PEDRO S. BUDIONGAN HIGH SCHOOL</v>
          </cell>
          <cell r="F4803">
            <v>1</v>
          </cell>
          <cell r="G4803">
            <v>1</v>
          </cell>
          <cell r="H4803">
            <v>1</v>
          </cell>
          <cell r="I4803">
            <v>0</v>
          </cell>
          <cell r="J4803">
            <v>1</v>
          </cell>
          <cell r="K4803">
            <v>0</v>
          </cell>
          <cell r="L4803">
            <v>0</v>
          </cell>
          <cell r="M4803">
            <v>1</v>
          </cell>
          <cell r="N4803">
            <v>0</v>
          </cell>
          <cell r="O4803">
            <v>0</v>
          </cell>
          <cell r="P4803">
            <v>1</v>
          </cell>
          <cell r="Q4803">
            <v>1</v>
          </cell>
          <cell r="R4803">
            <v>0</v>
          </cell>
          <cell r="S4803">
            <v>0</v>
          </cell>
          <cell r="T4803">
            <v>1</v>
          </cell>
          <cell r="U4803">
            <v>0</v>
          </cell>
        </row>
        <row r="4804">
          <cell r="D4804">
            <v>312926</v>
          </cell>
          <cell r="E4804" t="str">
            <v>Apolinario Gerarda Arnaiz HS</v>
          </cell>
          <cell r="F4804">
            <v>1</v>
          </cell>
          <cell r="G4804">
            <v>1</v>
          </cell>
          <cell r="H4804">
            <v>0</v>
          </cell>
          <cell r="I4804">
            <v>1</v>
          </cell>
          <cell r="J4804">
            <v>0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1</v>
          </cell>
          <cell r="U4804">
            <v>0</v>
          </cell>
        </row>
        <row r="4805">
          <cell r="D4805">
            <v>312334</v>
          </cell>
          <cell r="E4805" t="str">
            <v>Bulilis High School</v>
          </cell>
          <cell r="F4805">
            <v>1</v>
          </cell>
          <cell r="G4805">
            <v>1</v>
          </cell>
          <cell r="H4805">
            <v>1</v>
          </cell>
          <cell r="I4805">
            <v>1</v>
          </cell>
          <cell r="J4805">
            <v>1</v>
          </cell>
          <cell r="K4805">
            <v>0</v>
          </cell>
          <cell r="L4805">
            <v>0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>
            <v>1</v>
          </cell>
          <cell r="R4805">
            <v>1</v>
          </cell>
          <cell r="S4805">
            <v>0</v>
          </cell>
          <cell r="T4805">
            <v>0</v>
          </cell>
          <cell r="U4805">
            <v>1</v>
          </cell>
        </row>
        <row r="4806">
          <cell r="D4806">
            <v>302868</v>
          </cell>
          <cell r="E4806" t="str">
            <v>Lila NHS</v>
          </cell>
          <cell r="F4806">
            <v>1</v>
          </cell>
          <cell r="G4806">
            <v>1</v>
          </cell>
          <cell r="H4806">
            <v>1</v>
          </cell>
          <cell r="I4806">
            <v>0</v>
          </cell>
          <cell r="J4806">
            <v>1</v>
          </cell>
          <cell r="K4806">
            <v>1</v>
          </cell>
          <cell r="L4806">
            <v>0</v>
          </cell>
          <cell r="M4806">
            <v>0</v>
          </cell>
          <cell r="N4806">
            <v>0</v>
          </cell>
          <cell r="O4806">
            <v>1</v>
          </cell>
          <cell r="P4806">
            <v>1</v>
          </cell>
          <cell r="Q4806">
            <v>1</v>
          </cell>
          <cell r="R4806">
            <v>1</v>
          </cell>
          <cell r="S4806">
            <v>0</v>
          </cell>
          <cell r="T4806">
            <v>1</v>
          </cell>
          <cell r="U4806">
            <v>1</v>
          </cell>
        </row>
        <row r="4807">
          <cell r="D4807">
            <v>302912</v>
          </cell>
          <cell r="E4807" t="str">
            <v>Anoling National High School</v>
          </cell>
          <cell r="F4807">
            <v>1</v>
          </cell>
          <cell r="G4807">
            <v>1</v>
          </cell>
          <cell r="H4807">
            <v>1</v>
          </cell>
          <cell r="I4807">
            <v>0</v>
          </cell>
          <cell r="J4807">
            <v>0</v>
          </cell>
          <cell r="K4807">
            <v>1</v>
          </cell>
          <cell r="L4807">
            <v>1</v>
          </cell>
          <cell r="M4807">
            <v>1</v>
          </cell>
          <cell r="N4807">
            <v>1</v>
          </cell>
          <cell r="O4807">
            <v>0</v>
          </cell>
          <cell r="P4807">
            <v>1</v>
          </cell>
          <cell r="Q4807">
            <v>1</v>
          </cell>
          <cell r="R4807">
            <v>0</v>
          </cell>
          <cell r="S4807">
            <v>0</v>
          </cell>
          <cell r="T4807">
            <v>1</v>
          </cell>
          <cell r="U4807">
            <v>0</v>
          </cell>
        </row>
        <row r="4808">
          <cell r="D4808">
            <v>312915</v>
          </cell>
          <cell r="E4808" t="str">
            <v>Inawasan PCHS</v>
          </cell>
          <cell r="F4808">
            <v>1</v>
          </cell>
          <cell r="G4808">
            <v>0</v>
          </cell>
          <cell r="H4808">
            <v>0</v>
          </cell>
          <cell r="I4808">
            <v>1</v>
          </cell>
          <cell r="J4808">
            <v>0</v>
          </cell>
          <cell r="K4808">
            <v>0</v>
          </cell>
          <cell r="L4808">
            <v>0</v>
          </cell>
          <cell r="M4808">
            <v>0</v>
          </cell>
          <cell r="N4808">
            <v>0</v>
          </cell>
          <cell r="O4808">
            <v>0</v>
          </cell>
          <cell r="P4808">
            <v>1</v>
          </cell>
          <cell r="Q4808">
            <v>1</v>
          </cell>
          <cell r="R4808">
            <v>0</v>
          </cell>
          <cell r="S4808">
            <v>0</v>
          </cell>
          <cell r="T4808">
            <v>0</v>
          </cell>
          <cell r="U4808">
            <v>1</v>
          </cell>
        </row>
        <row r="4809">
          <cell r="D4809">
            <v>312350</v>
          </cell>
          <cell r="E4809" t="str">
            <v>San Isidro High School</v>
          </cell>
          <cell r="F4809">
            <v>1</v>
          </cell>
          <cell r="G4809">
            <v>1</v>
          </cell>
          <cell r="H4809">
            <v>1</v>
          </cell>
          <cell r="I4809">
            <v>1</v>
          </cell>
          <cell r="J4809">
            <v>1</v>
          </cell>
          <cell r="K4809">
            <v>1</v>
          </cell>
          <cell r="L4809">
            <v>1</v>
          </cell>
          <cell r="M4809">
            <v>1</v>
          </cell>
          <cell r="N4809">
            <v>1</v>
          </cell>
          <cell r="O4809">
            <v>1</v>
          </cell>
          <cell r="P4809">
            <v>1</v>
          </cell>
          <cell r="Q4809">
            <v>1</v>
          </cell>
          <cell r="R4809">
            <v>0</v>
          </cell>
          <cell r="S4809">
            <v>0</v>
          </cell>
          <cell r="T4809">
            <v>1</v>
          </cell>
          <cell r="U4809">
            <v>1</v>
          </cell>
        </row>
        <row r="4810">
          <cell r="D4810">
            <v>302866</v>
          </cell>
          <cell r="E4810" t="str">
            <v>Cogtong NHS</v>
          </cell>
          <cell r="F4810">
            <v>1</v>
          </cell>
          <cell r="G4810">
            <v>1</v>
          </cell>
          <cell r="H4810">
            <v>1</v>
          </cell>
          <cell r="I4810">
            <v>0</v>
          </cell>
          <cell r="J4810">
            <v>0</v>
          </cell>
          <cell r="K4810">
            <v>0</v>
          </cell>
          <cell r="L4810">
            <v>1</v>
          </cell>
          <cell r="M4810">
            <v>0</v>
          </cell>
          <cell r="N4810">
            <v>0</v>
          </cell>
          <cell r="O4810">
            <v>0</v>
          </cell>
          <cell r="P4810">
            <v>1</v>
          </cell>
          <cell r="Q4810">
            <v>1</v>
          </cell>
          <cell r="R4810">
            <v>1</v>
          </cell>
          <cell r="S4810">
            <v>0</v>
          </cell>
          <cell r="T4810">
            <v>0</v>
          </cell>
          <cell r="U4810">
            <v>0</v>
          </cell>
        </row>
        <row r="4811">
          <cell r="D4811">
            <v>302910</v>
          </cell>
          <cell r="E4811" t="str">
            <v>Tagum Sur NHS</v>
          </cell>
          <cell r="F4811">
            <v>1</v>
          </cell>
          <cell r="G4811">
            <v>1</v>
          </cell>
          <cell r="H4811">
            <v>1</v>
          </cell>
          <cell r="I4811">
            <v>1</v>
          </cell>
          <cell r="J4811">
            <v>1</v>
          </cell>
          <cell r="K4811">
            <v>1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1</v>
          </cell>
          <cell r="R4811">
            <v>1</v>
          </cell>
          <cell r="S4811">
            <v>1</v>
          </cell>
          <cell r="T4811">
            <v>1</v>
          </cell>
          <cell r="U4811">
            <v>1</v>
          </cell>
        </row>
        <row r="4812">
          <cell r="D4812">
            <v>302853</v>
          </cell>
          <cell r="E4812" t="str">
            <v>Gov. Jacinto Borja National High School</v>
          </cell>
          <cell r="F4812">
            <v>1</v>
          </cell>
          <cell r="G4812">
            <v>1</v>
          </cell>
          <cell r="H4812">
            <v>1</v>
          </cell>
          <cell r="I4812">
            <v>0</v>
          </cell>
          <cell r="J4812">
            <v>1</v>
          </cell>
          <cell r="K4812">
            <v>1</v>
          </cell>
          <cell r="L4812">
            <v>0</v>
          </cell>
          <cell r="M4812">
            <v>0</v>
          </cell>
          <cell r="N4812">
            <v>0</v>
          </cell>
          <cell r="O4812">
            <v>0</v>
          </cell>
          <cell r="P4812">
            <v>1</v>
          </cell>
          <cell r="Q4812">
            <v>1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</row>
        <row r="4813">
          <cell r="D4813">
            <v>303292</v>
          </cell>
          <cell r="E4813" t="str">
            <v>Vallehermoso National High School</v>
          </cell>
          <cell r="F4813">
            <v>1</v>
          </cell>
          <cell r="G4813">
            <v>1</v>
          </cell>
          <cell r="H4813">
            <v>1</v>
          </cell>
          <cell r="I4813">
            <v>0</v>
          </cell>
          <cell r="J4813">
            <v>1</v>
          </cell>
          <cell r="K4813">
            <v>1</v>
          </cell>
          <cell r="L4813">
            <v>0</v>
          </cell>
          <cell r="M4813">
            <v>0</v>
          </cell>
          <cell r="N4813">
            <v>0</v>
          </cell>
          <cell r="O4813">
            <v>0</v>
          </cell>
          <cell r="P4813">
            <v>1</v>
          </cell>
          <cell r="Q4813">
            <v>1</v>
          </cell>
          <cell r="R4813">
            <v>0</v>
          </cell>
          <cell r="S4813">
            <v>0</v>
          </cell>
          <cell r="T4813">
            <v>1</v>
          </cell>
          <cell r="U4813">
            <v>0</v>
          </cell>
        </row>
        <row r="4814">
          <cell r="D4814">
            <v>312323</v>
          </cell>
          <cell r="E4814" t="str">
            <v>San Jose HS</v>
          </cell>
          <cell r="F4814">
            <v>0</v>
          </cell>
          <cell r="G4814">
            <v>1</v>
          </cell>
          <cell r="H4814">
            <v>0</v>
          </cell>
          <cell r="I4814">
            <v>0</v>
          </cell>
          <cell r="J4814">
            <v>0</v>
          </cell>
          <cell r="K4814">
            <v>0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0</v>
          </cell>
          <cell r="Q4814">
            <v>1</v>
          </cell>
          <cell r="R4814">
            <v>0</v>
          </cell>
          <cell r="S4814">
            <v>1</v>
          </cell>
          <cell r="T4814">
            <v>0</v>
          </cell>
          <cell r="U4814">
            <v>1</v>
          </cell>
        </row>
        <row r="4815">
          <cell r="D4815">
            <v>303182</v>
          </cell>
          <cell r="E4815" t="str">
            <v>Gun-ob Night High School</v>
          </cell>
          <cell r="F4815">
            <v>1</v>
          </cell>
          <cell r="G4815">
            <v>0</v>
          </cell>
          <cell r="H4815">
            <v>1</v>
          </cell>
          <cell r="I4815">
            <v>0</v>
          </cell>
          <cell r="J4815">
            <v>1</v>
          </cell>
          <cell r="K4815">
            <v>0</v>
          </cell>
          <cell r="L4815">
            <v>0</v>
          </cell>
          <cell r="M4815">
            <v>0</v>
          </cell>
          <cell r="N4815">
            <v>0</v>
          </cell>
          <cell r="O4815">
            <v>0</v>
          </cell>
          <cell r="P4815">
            <v>1</v>
          </cell>
          <cell r="Q4815">
            <v>1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</row>
        <row r="4816">
          <cell r="D4816">
            <v>303189</v>
          </cell>
          <cell r="E4816" t="str">
            <v>Sta. Rosa NHS</v>
          </cell>
          <cell r="F4816">
            <v>1</v>
          </cell>
          <cell r="G4816">
            <v>0</v>
          </cell>
          <cell r="H4816">
            <v>1</v>
          </cell>
          <cell r="I4816">
            <v>0</v>
          </cell>
          <cell r="J4816">
            <v>0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1</v>
          </cell>
          <cell r="Q4816">
            <v>0</v>
          </cell>
          <cell r="R4816">
            <v>0</v>
          </cell>
          <cell r="S4816">
            <v>0</v>
          </cell>
          <cell r="T4816">
            <v>0</v>
          </cell>
          <cell r="U4816">
            <v>1</v>
          </cell>
        </row>
        <row r="4817">
          <cell r="D4817">
            <v>303180</v>
          </cell>
          <cell r="E4817" t="str">
            <v>Marigondon National High School</v>
          </cell>
          <cell r="F4817">
            <v>1</v>
          </cell>
          <cell r="G4817">
            <v>1</v>
          </cell>
          <cell r="H4817">
            <v>1</v>
          </cell>
          <cell r="I4817">
            <v>0</v>
          </cell>
          <cell r="J4817">
            <v>1</v>
          </cell>
          <cell r="K4817">
            <v>1</v>
          </cell>
          <cell r="L4817">
            <v>0</v>
          </cell>
          <cell r="M4817">
            <v>1</v>
          </cell>
          <cell r="N4817">
            <v>0</v>
          </cell>
          <cell r="O4817">
            <v>0</v>
          </cell>
          <cell r="P4817">
            <v>1</v>
          </cell>
          <cell r="Q4817">
            <v>1</v>
          </cell>
          <cell r="R4817">
            <v>0</v>
          </cell>
          <cell r="S4817">
            <v>0</v>
          </cell>
          <cell r="T4817">
            <v>1</v>
          </cell>
          <cell r="U4817">
            <v>1</v>
          </cell>
        </row>
        <row r="4818">
          <cell r="D4818">
            <v>312315</v>
          </cell>
          <cell r="E4818" t="str">
            <v>Rizal High Sschool</v>
          </cell>
          <cell r="F4818">
            <v>1</v>
          </cell>
          <cell r="G4818">
            <v>1</v>
          </cell>
          <cell r="H4818">
            <v>1</v>
          </cell>
          <cell r="I4818">
            <v>1</v>
          </cell>
          <cell r="J4818">
            <v>0</v>
          </cell>
          <cell r="K4818">
            <v>0</v>
          </cell>
          <cell r="L4818">
            <v>0</v>
          </cell>
          <cell r="M4818">
            <v>1</v>
          </cell>
          <cell r="N4818">
            <v>1</v>
          </cell>
          <cell r="O4818">
            <v>1</v>
          </cell>
          <cell r="P4818">
            <v>1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>
            <v>1</v>
          </cell>
        </row>
        <row r="4819">
          <cell r="D4819">
            <v>312701</v>
          </cell>
          <cell r="E4819" t="str">
            <v>Babag NHS - Babag Night HS</v>
          </cell>
          <cell r="F4819">
            <v>1</v>
          </cell>
          <cell r="G4819">
            <v>0</v>
          </cell>
          <cell r="H4819">
            <v>1</v>
          </cell>
          <cell r="I4819">
            <v>1</v>
          </cell>
          <cell r="J4819">
            <v>0</v>
          </cell>
          <cell r="K4819">
            <v>1</v>
          </cell>
          <cell r="L4819">
            <v>0</v>
          </cell>
          <cell r="M4819">
            <v>1</v>
          </cell>
          <cell r="N4819">
            <v>0</v>
          </cell>
          <cell r="O4819">
            <v>0</v>
          </cell>
          <cell r="P4819">
            <v>0</v>
          </cell>
          <cell r="Q4819">
            <v>1</v>
          </cell>
          <cell r="R4819">
            <v>1</v>
          </cell>
          <cell r="S4819">
            <v>0</v>
          </cell>
          <cell r="T4819">
            <v>0</v>
          </cell>
          <cell r="U4819">
            <v>1</v>
          </cell>
        </row>
        <row r="4820">
          <cell r="D4820">
            <v>303183</v>
          </cell>
          <cell r="E4820" t="str">
            <v>Marigondon NHS - Science Tech. Educ. Center (STEC) Ext.</v>
          </cell>
          <cell r="F4820">
            <v>1</v>
          </cell>
          <cell r="G4820">
            <v>1</v>
          </cell>
          <cell r="H4820">
            <v>0</v>
          </cell>
          <cell r="I4820">
            <v>0</v>
          </cell>
          <cell r="J4820">
            <v>0</v>
          </cell>
          <cell r="K4820">
            <v>0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1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</row>
        <row r="4821">
          <cell r="D4821">
            <v>303177</v>
          </cell>
          <cell r="E4821" t="str">
            <v>Lo-ok National High School</v>
          </cell>
          <cell r="F4821">
            <v>1</v>
          </cell>
          <cell r="G4821">
            <v>1</v>
          </cell>
          <cell r="H4821">
            <v>0</v>
          </cell>
          <cell r="I4821">
            <v>0</v>
          </cell>
          <cell r="J4821">
            <v>0</v>
          </cell>
          <cell r="K4821">
            <v>0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>
            <v>0</v>
          </cell>
          <cell r="Q4821">
            <v>1</v>
          </cell>
          <cell r="R4821">
            <v>0</v>
          </cell>
          <cell r="S4821">
            <v>0</v>
          </cell>
          <cell r="T4821">
            <v>1</v>
          </cell>
          <cell r="U4821">
            <v>1</v>
          </cell>
        </row>
        <row r="4822">
          <cell r="D4822">
            <v>303178</v>
          </cell>
          <cell r="E4822" t="str">
            <v>Mactan National High School</v>
          </cell>
          <cell r="F4822">
            <v>1</v>
          </cell>
          <cell r="G4822">
            <v>1</v>
          </cell>
          <cell r="H4822">
            <v>1</v>
          </cell>
          <cell r="I4822">
            <v>0</v>
          </cell>
          <cell r="J4822">
            <v>1</v>
          </cell>
          <cell r="K4822">
            <v>1</v>
          </cell>
          <cell r="L4822">
            <v>0</v>
          </cell>
          <cell r="M4822">
            <v>0</v>
          </cell>
          <cell r="N4822">
            <v>0</v>
          </cell>
          <cell r="O4822">
            <v>0</v>
          </cell>
          <cell r="P4822">
            <v>1</v>
          </cell>
          <cell r="Q4822">
            <v>1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</row>
        <row r="4823">
          <cell r="D4823">
            <v>302913</v>
          </cell>
          <cell r="E4823" t="str">
            <v>Tulang NHS</v>
          </cell>
          <cell r="F4823">
            <v>1</v>
          </cell>
          <cell r="G4823">
            <v>1</v>
          </cell>
          <cell r="H4823">
            <v>0</v>
          </cell>
          <cell r="I4823">
            <v>0</v>
          </cell>
          <cell r="J4823">
            <v>0</v>
          </cell>
          <cell r="K4823">
            <v>0</v>
          </cell>
          <cell r="L4823">
            <v>0</v>
          </cell>
          <cell r="M4823">
            <v>1</v>
          </cell>
          <cell r="N4823">
            <v>0</v>
          </cell>
          <cell r="O4823">
            <v>1</v>
          </cell>
          <cell r="P4823">
            <v>1</v>
          </cell>
          <cell r="Q4823">
            <v>1</v>
          </cell>
          <cell r="R4823">
            <v>0</v>
          </cell>
          <cell r="S4823">
            <v>0</v>
          </cell>
          <cell r="T4823">
            <v>1</v>
          </cell>
          <cell r="U4823">
            <v>0</v>
          </cell>
        </row>
        <row r="4824">
          <cell r="D4824">
            <v>312703</v>
          </cell>
          <cell r="E4824" t="str">
            <v>Marigondon NHS - Gun-ob HS</v>
          </cell>
          <cell r="F4824">
            <v>1</v>
          </cell>
          <cell r="G4824">
            <v>0</v>
          </cell>
          <cell r="H4824">
            <v>1</v>
          </cell>
          <cell r="I4824">
            <v>0</v>
          </cell>
          <cell r="J4824">
            <v>1</v>
          </cell>
          <cell r="K4824">
            <v>0</v>
          </cell>
          <cell r="L4824">
            <v>0</v>
          </cell>
          <cell r="M4824">
            <v>0</v>
          </cell>
          <cell r="N4824">
            <v>0</v>
          </cell>
          <cell r="O4824">
            <v>0</v>
          </cell>
          <cell r="P4824">
            <v>1</v>
          </cell>
          <cell r="Q4824">
            <v>1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</row>
        <row r="4825">
          <cell r="D4825">
            <v>322306</v>
          </cell>
          <cell r="E4825" t="str">
            <v>Namonbon HS</v>
          </cell>
          <cell r="F4825">
            <v>1</v>
          </cell>
          <cell r="G4825">
            <v>1</v>
          </cell>
          <cell r="H4825">
            <v>1</v>
          </cell>
          <cell r="I4825">
            <v>0</v>
          </cell>
          <cell r="J4825">
            <v>1</v>
          </cell>
          <cell r="K4825">
            <v>1</v>
          </cell>
          <cell r="L4825">
            <v>0</v>
          </cell>
          <cell r="M4825">
            <v>0</v>
          </cell>
          <cell r="N4825">
            <v>0</v>
          </cell>
          <cell r="O4825">
            <v>1</v>
          </cell>
          <cell r="P4825">
            <v>1</v>
          </cell>
          <cell r="Q4825">
            <v>1</v>
          </cell>
          <cell r="R4825">
            <v>0</v>
          </cell>
          <cell r="S4825">
            <v>0</v>
          </cell>
          <cell r="T4825">
            <v>0</v>
          </cell>
          <cell r="U4825">
            <v>1</v>
          </cell>
        </row>
        <row r="4826">
          <cell r="D4826">
            <v>302836</v>
          </cell>
          <cell r="E4826" t="str">
            <v>Clarin National School of Fisheries</v>
          </cell>
          <cell r="F4826">
            <v>1</v>
          </cell>
          <cell r="G4826">
            <v>1</v>
          </cell>
          <cell r="H4826">
            <v>0</v>
          </cell>
          <cell r="I4826">
            <v>0</v>
          </cell>
          <cell r="J4826">
            <v>1</v>
          </cell>
          <cell r="K4826">
            <v>1</v>
          </cell>
          <cell r="L4826">
            <v>0</v>
          </cell>
          <cell r="M4826">
            <v>1</v>
          </cell>
          <cell r="N4826">
            <v>0</v>
          </cell>
          <cell r="O4826">
            <v>0</v>
          </cell>
          <cell r="P4826">
            <v>1</v>
          </cell>
          <cell r="Q4826">
            <v>1</v>
          </cell>
          <cell r="R4826">
            <v>0</v>
          </cell>
          <cell r="S4826">
            <v>0</v>
          </cell>
          <cell r="T4826">
            <v>1</v>
          </cell>
          <cell r="U4826">
            <v>0</v>
          </cell>
        </row>
        <row r="4827">
          <cell r="D4827">
            <v>303172</v>
          </cell>
          <cell r="E4827" t="str">
            <v>Babag National High School</v>
          </cell>
          <cell r="F4827">
            <v>1</v>
          </cell>
          <cell r="G4827">
            <v>0</v>
          </cell>
          <cell r="H4827">
            <v>0</v>
          </cell>
          <cell r="I4827">
            <v>0</v>
          </cell>
          <cell r="J4827">
            <v>0</v>
          </cell>
          <cell r="K4827">
            <v>0</v>
          </cell>
          <cell r="L4827">
            <v>0</v>
          </cell>
          <cell r="M4827">
            <v>0</v>
          </cell>
          <cell r="N4827">
            <v>1</v>
          </cell>
          <cell r="O4827">
            <v>0</v>
          </cell>
          <cell r="P4827">
            <v>1</v>
          </cell>
          <cell r="Q4827">
            <v>1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</row>
        <row r="4828">
          <cell r="D4828">
            <v>303175</v>
          </cell>
          <cell r="E4828" t="str">
            <v>Bankal NHS - Abuno HS Ext.</v>
          </cell>
          <cell r="F4828">
            <v>1</v>
          </cell>
          <cell r="G4828">
            <v>1</v>
          </cell>
          <cell r="H4828">
            <v>1</v>
          </cell>
          <cell r="I4828">
            <v>0</v>
          </cell>
          <cell r="J4828">
            <v>1</v>
          </cell>
          <cell r="K4828">
            <v>1</v>
          </cell>
          <cell r="L4828">
            <v>0</v>
          </cell>
          <cell r="M4828">
            <v>0</v>
          </cell>
          <cell r="N4828">
            <v>0</v>
          </cell>
          <cell r="O4828">
            <v>0</v>
          </cell>
          <cell r="P4828">
            <v>1</v>
          </cell>
          <cell r="Q4828">
            <v>1</v>
          </cell>
          <cell r="R4828">
            <v>0</v>
          </cell>
          <cell r="S4828">
            <v>0</v>
          </cell>
          <cell r="T4828">
            <v>1</v>
          </cell>
          <cell r="U4828">
            <v>1</v>
          </cell>
        </row>
        <row r="4829">
          <cell r="D4829">
            <v>303179</v>
          </cell>
          <cell r="E4829" t="str">
            <v>Mactan NHS - Punta Engano HS Ext.</v>
          </cell>
          <cell r="F4829">
            <v>1</v>
          </cell>
          <cell r="G4829">
            <v>0</v>
          </cell>
          <cell r="H4829">
            <v>1</v>
          </cell>
          <cell r="I4829">
            <v>0</v>
          </cell>
          <cell r="J4829">
            <v>1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1</v>
          </cell>
          <cell r="Q4829">
            <v>1</v>
          </cell>
          <cell r="R4829">
            <v>0</v>
          </cell>
          <cell r="S4829">
            <v>1</v>
          </cell>
          <cell r="T4829">
            <v>0</v>
          </cell>
          <cell r="U4829">
            <v>0</v>
          </cell>
        </row>
        <row r="4830">
          <cell r="D4830">
            <v>312702</v>
          </cell>
          <cell r="E4830" t="str">
            <v>Bankal Night HS</v>
          </cell>
          <cell r="F4830">
            <v>1</v>
          </cell>
          <cell r="G4830">
            <v>1</v>
          </cell>
          <cell r="H4830">
            <v>1</v>
          </cell>
          <cell r="I4830">
            <v>1</v>
          </cell>
          <cell r="J4830">
            <v>1</v>
          </cell>
          <cell r="K4830">
            <v>1</v>
          </cell>
          <cell r="L4830">
            <v>0</v>
          </cell>
          <cell r="M4830">
            <v>1</v>
          </cell>
          <cell r="N4830">
            <v>1</v>
          </cell>
          <cell r="O4830">
            <v>1</v>
          </cell>
          <cell r="P4830">
            <v>1</v>
          </cell>
          <cell r="Q4830">
            <v>1</v>
          </cell>
          <cell r="R4830">
            <v>1</v>
          </cell>
          <cell r="S4830">
            <v>0</v>
          </cell>
          <cell r="T4830">
            <v>0</v>
          </cell>
          <cell r="U4830">
            <v>1</v>
          </cell>
        </row>
        <row r="4831">
          <cell r="D4831">
            <v>303173</v>
          </cell>
          <cell r="E4831" t="str">
            <v>Babag NHS - Poblacion Night HS Ext.</v>
          </cell>
          <cell r="F4831">
            <v>1</v>
          </cell>
          <cell r="G4831">
            <v>0</v>
          </cell>
          <cell r="H4831">
            <v>1</v>
          </cell>
          <cell r="I4831">
            <v>1</v>
          </cell>
          <cell r="J4831">
            <v>1</v>
          </cell>
          <cell r="K4831">
            <v>1</v>
          </cell>
          <cell r="L4831">
            <v>0</v>
          </cell>
          <cell r="M4831">
            <v>1</v>
          </cell>
          <cell r="N4831">
            <v>1</v>
          </cell>
          <cell r="O4831">
            <v>1</v>
          </cell>
          <cell r="P4831">
            <v>0</v>
          </cell>
          <cell r="Q4831">
            <v>1</v>
          </cell>
          <cell r="R4831">
            <v>0</v>
          </cell>
          <cell r="S4831">
            <v>0</v>
          </cell>
          <cell r="T4831">
            <v>0</v>
          </cell>
          <cell r="U4831">
            <v>1</v>
          </cell>
        </row>
        <row r="4832">
          <cell r="D4832">
            <v>302834</v>
          </cell>
          <cell r="E4832" t="str">
            <v>Catungawan National High School</v>
          </cell>
          <cell r="F4832">
            <v>1</v>
          </cell>
          <cell r="G4832">
            <v>1</v>
          </cell>
          <cell r="H4832">
            <v>1</v>
          </cell>
          <cell r="I4832">
            <v>1</v>
          </cell>
          <cell r="J4832">
            <v>1</v>
          </cell>
          <cell r="K4832">
            <v>1</v>
          </cell>
          <cell r="L4832">
            <v>1</v>
          </cell>
          <cell r="M4832">
            <v>0</v>
          </cell>
          <cell r="N4832">
            <v>0</v>
          </cell>
          <cell r="O4832">
            <v>0</v>
          </cell>
          <cell r="P4832">
            <v>1</v>
          </cell>
          <cell r="Q4832">
            <v>0</v>
          </cell>
          <cell r="R4832">
            <v>0</v>
          </cell>
          <cell r="S4832">
            <v>0</v>
          </cell>
          <cell r="T4832">
            <v>1</v>
          </cell>
          <cell r="U4832">
            <v>1</v>
          </cell>
        </row>
        <row r="4833">
          <cell r="D4833">
            <v>303174</v>
          </cell>
          <cell r="E4833" t="str">
            <v>Bankal National High School</v>
          </cell>
          <cell r="F4833">
            <v>1</v>
          </cell>
          <cell r="G4833">
            <v>1</v>
          </cell>
          <cell r="H4833">
            <v>1</v>
          </cell>
          <cell r="I4833">
            <v>0</v>
          </cell>
          <cell r="J4833">
            <v>1</v>
          </cell>
          <cell r="K4833">
            <v>1</v>
          </cell>
          <cell r="L4833">
            <v>0</v>
          </cell>
          <cell r="M4833">
            <v>0</v>
          </cell>
          <cell r="N4833">
            <v>0</v>
          </cell>
          <cell r="O4833">
            <v>0</v>
          </cell>
          <cell r="P4833">
            <v>1</v>
          </cell>
          <cell r="Q4833">
            <v>1</v>
          </cell>
          <cell r="R4833">
            <v>0</v>
          </cell>
          <cell r="S4833">
            <v>0</v>
          </cell>
          <cell r="T4833">
            <v>1</v>
          </cell>
          <cell r="U4833">
            <v>1</v>
          </cell>
        </row>
        <row r="4834">
          <cell r="D4834">
            <v>312704</v>
          </cell>
          <cell r="E4834" t="str">
            <v>Sudtonggan (Night) High School</v>
          </cell>
          <cell r="F4834">
            <v>1</v>
          </cell>
          <cell r="G4834">
            <v>0</v>
          </cell>
          <cell r="H4834">
            <v>1</v>
          </cell>
          <cell r="I4834">
            <v>0</v>
          </cell>
          <cell r="J4834">
            <v>0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1</v>
          </cell>
          <cell r="R4834">
            <v>1</v>
          </cell>
          <cell r="S4834">
            <v>1</v>
          </cell>
          <cell r="T4834">
            <v>1</v>
          </cell>
          <cell r="U4834">
            <v>1</v>
          </cell>
        </row>
        <row r="4835">
          <cell r="D4835">
            <v>303191</v>
          </cell>
          <cell r="E4835" t="str">
            <v>Sta. Rosa NHS - Pangan-an HS Ext.</v>
          </cell>
          <cell r="F4835">
            <v>1</v>
          </cell>
          <cell r="G4835">
            <v>1</v>
          </cell>
          <cell r="H4835">
            <v>1</v>
          </cell>
          <cell r="I4835">
            <v>1</v>
          </cell>
          <cell r="J4835">
            <v>1</v>
          </cell>
          <cell r="K4835">
            <v>1</v>
          </cell>
          <cell r="L4835">
            <v>1</v>
          </cell>
          <cell r="M4835">
            <v>1</v>
          </cell>
          <cell r="N4835">
            <v>1</v>
          </cell>
          <cell r="O4835">
            <v>1</v>
          </cell>
          <cell r="P4835">
            <v>1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1</v>
          </cell>
        </row>
        <row r="4836">
          <cell r="D4836">
            <v>302904</v>
          </cell>
          <cell r="E4836" t="str">
            <v>Cambagui-Calinginan Norte National  HS</v>
          </cell>
          <cell r="F4836">
            <v>1</v>
          </cell>
          <cell r="G4836">
            <v>1</v>
          </cell>
          <cell r="H4836">
            <v>1</v>
          </cell>
          <cell r="I4836">
            <v>1</v>
          </cell>
          <cell r="J4836">
            <v>1</v>
          </cell>
          <cell r="K4836">
            <v>0</v>
          </cell>
          <cell r="L4836">
            <v>0</v>
          </cell>
          <cell r="M4836">
            <v>0</v>
          </cell>
          <cell r="N4836">
            <v>0</v>
          </cell>
          <cell r="O4836">
            <v>0</v>
          </cell>
          <cell r="P4836">
            <v>1</v>
          </cell>
          <cell r="Q4836">
            <v>1</v>
          </cell>
          <cell r="R4836">
            <v>1</v>
          </cell>
          <cell r="S4836">
            <v>0</v>
          </cell>
          <cell r="T4836">
            <v>1</v>
          </cell>
          <cell r="U4836">
            <v>1</v>
          </cell>
        </row>
        <row r="4837">
          <cell r="D4837">
            <v>303185</v>
          </cell>
          <cell r="E4837" t="str">
            <v>Pajo NHS - Pajo (Night) HS</v>
          </cell>
          <cell r="F4837">
            <v>1</v>
          </cell>
          <cell r="G4837">
            <v>0</v>
          </cell>
          <cell r="H4837">
            <v>1</v>
          </cell>
          <cell r="I4837">
            <v>1</v>
          </cell>
          <cell r="J4837">
            <v>0</v>
          </cell>
          <cell r="K4837">
            <v>0</v>
          </cell>
          <cell r="L4837">
            <v>0</v>
          </cell>
          <cell r="M4837">
            <v>0</v>
          </cell>
          <cell r="N4837">
            <v>0</v>
          </cell>
          <cell r="O4837">
            <v>0</v>
          </cell>
          <cell r="P4837">
            <v>0</v>
          </cell>
          <cell r="Q4837">
            <v>1</v>
          </cell>
          <cell r="R4837">
            <v>0</v>
          </cell>
          <cell r="S4837">
            <v>0</v>
          </cell>
          <cell r="T4837">
            <v>1</v>
          </cell>
          <cell r="U4837">
            <v>0</v>
          </cell>
        </row>
        <row r="4838">
          <cell r="D4838">
            <v>303187</v>
          </cell>
          <cell r="E4838" t="str">
            <v>Pusok NHS</v>
          </cell>
          <cell r="F4838">
            <v>1</v>
          </cell>
          <cell r="G4838">
            <v>0</v>
          </cell>
          <cell r="H4838">
            <v>1</v>
          </cell>
          <cell r="I4838">
            <v>0</v>
          </cell>
          <cell r="J4838">
            <v>1</v>
          </cell>
          <cell r="K4838">
            <v>0</v>
          </cell>
          <cell r="L4838">
            <v>0</v>
          </cell>
          <cell r="M4838">
            <v>0</v>
          </cell>
          <cell r="N4838">
            <v>0</v>
          </cell>
          <cell r="O4838">
            <v>0</v>
          </cell>
          <cell r="P4838">
            <v>0</v>
          </cell>
          <cell r="Q4838">
            <v>1</v>
          </cell>
          <cell r="R4838">
            <v>1</v>
          </cell>
          <cell r="S4838">
            <v>0</v>
          </cell>
          <cell r="T4838">
            <v>0</v>
          </cell>
          <cell r="U4838">
            <v>0</v>
          </cell>
        </row>
        <row r="4839">
          <cell r="D4839">
            <v>325308</v>
          </cell>
          <cell r="E4839" t="str">
            <v>Tagjaguimit National High School</v>
          </cell>
          <cell r="F4839">
            <v>1</v>
          </cell>
          <cell r="G4839">
            <v>0</v>
          </cell>
          <cell r="H4839">
            <v>0</v>
          </cell>
          <cell r="I4839">
            <v>0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</row>
        <row r="4840">
          <cell r="D4840">
            <v>325301</v>
          </cell>
          <cell r="E4840" t="str">
            <v>Alpaco National High School</v>
          </cell>
          <cell r="F4840">
            <v>1</v>
          </cell>
          <cell r="G4840">
            <v>1</v>
          </cell>
          <cell r="H4840">
            <v>0</v>
          </cell>
          <cell r="I4840">
            <v>0</v>
          </cell>
          <cell r="J4840">
            <v>0</v>
          </cell>
          <cell r="K4840">
            <v>1</v>
          </cell>
          <cell r="L4840">
            <v>0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</row>
        <row r="4841">
          <cell r="D4841">
            <v>325306</v>
          </cell>
          <cell r="E4841" t="str">
            <v>Antonio R. Lapiz National High School</v>
          </cell>
          <cell r="F4841">
            <v>1</v>
          </cell>
          <cell r="G4841">
            <v>1</v>
          </cell>
          <cell r="H4841">
            <v>0</v>
          </cell>
          <cell r="I4841">
            <v>0</v>
          </cell>
          <cell r="J4841">
            <v>0</v>
          </cell>
          <cell r="K4841">
            <v>1</v>
          </cell>
          <cell r="L4841">
            <v>0</v>
          </cell>
          <cell r="M4841">
            <v>0</v>
          </cell>
          <cell r="N4841">
            <v>0</v>
          </cell>
          <cell r="O4841">
            <v>0</v>
          </cell>
          <cell r="P4841">
            <v>1</v>
          </cell>
          <cell r="Q4841">
            <v>1</v>
          </cell>
          <cell r="R4841">
            <v>1</v>
          </cell>
          <cell r="S4841">
            <v>0</v>
          </cell>
          <cell r="T4841">
            <v>1</v>
          </cell>
          <cell r="U4841">
            <v>0</v>
          </cell>
        </row>
        <row r="4842">
          <cell r="D4842">
            <v>312435</v>
          </cell>
          <cell r="E4842" t="str">
            <v>Mainit National High School</v>
          </cell>
          <cell r="F4842">
            <v>1</v>
          </cell>
          <cell r="G4842">
            <v>1</v>
          </cell>
          <cell r="H4842">
            <v>1</v>
          </cell>
          <cell r="I4842">
            <v>1</v>
          </cell>
          <cell r="J4842">
            <v>1</v>
          </cell>
          <cell r="K4842">
            <v>1</v>
          </cell>
          <cell r="L4842">
            <v>1</v>
          </cell>
          <cell r="M4842">
            <v>1</v>
          </cell>
          <cell r="N4842">
            <v>1</v>
          </cell>
          <cell r="O4842">
            <v>1</v>
          </cell>
          <cell r="P4842">
            <v>1</v>
          </cell>
          <cell r="Q4842">
            <v>1</v>
          </cell>
          <cell r="R4842">
            <v>0</v>
          </cell>
          <cell r="S4842">
            <v>0</v>
          </cell>
          <cell r="T4842">
            <v>1</v>
          </cell>
          <cell r="U4842">
            <v>0</v>
          </cell>
        </row>
        <row r="4843">
          <cell r="D4843">
            <v>500227</v>
          </cell>
          <cell r="E4843" t="str">
            <v>Taptap Integrated School</v>
          </cell>
          <cell r="F4843">
            <v>0</v>
          </cell>
          <cell r="G4843">
            <v>0</v>
          </cell>
          <cell r="H4843">
            <v>0</v>
          </cell>
          <cell r="I4843">
            <v>0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1</v>
          </cell>
          <cell r="Q4843">
            <v>1</v>
          </cell>
          <cell r="R4843">
            <v>0</v>
          </cell>
          <cell r="S4843">
            <v>0</v>
          </cell>
          <cell r="T4843">
            <v>0</v>
          </cell>
          <cell r="U4843">
            <v>1</v>
          </cell>
        </row>
        <row r="4844">
          <cell r="D4844">
            <v>312436</v>
          </cell>
          <cell r="E4844" t="str">
            <v>Mayana National High School</v>
          </cell>
          <cell r="F4844">
            <v>1</v>
          </cell>
          <cell r="G4844">
            <v>0</v>
          </cell>
          <cell r="H4844">
            <v>0</v>
          </cell>
          <cell r="I4844">
            <v>0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</row>
        <row r="4845">
          <cell r="D4845">
            <v>312434</v>
          </cell>
          <cell r="E4845" t="str">
            <v>City of Naga Enhanced Special Science and Technology High School</v>
          </cell>
          <cell r="F4845">
            <v>1</v>
          </cell>
          <cell r="G4845">
            <v>1</v>
          </cell>
          <cell r="H4845">
            <v>1</v>
          </cell>
          <cell r="I4845">
            <v>1</v>
          </cell>
          <cell r="J4845">
            <v>1</v>
          </cell>
          <cell r="K4845">
            <v>1</v>
          </cell>
          <cell r="L4845">
            <v>0</v>
          </cell>
          <cell r="M4845">
            <v>1</v>
          </cell>
          <cell r="N4845">
            <v>1</v>
          </cell>
          <cell r="O4845">
            <v>1</v>
          </cell>
          <cell r="P4845">
            <v>1</v>
          </cell>
          <cell r="Q4845">
            <v>1</v>
          </cell>
          <cell r="R4845">
            <v>0</v>
          </cell>
          <cell r="S4845">
            <v>0</v>
          </cell>
          <cell r="T4845">
            <v>1</v>
          </cell>
          <cell r="U4845">
            <v>1</v>
          </cell>
        </row>
        <row r="4846">
          <cell r="D4846">
            <v>305692</v>
          </cell>
          <cell r="E4846" t="str">
            <v>Tungasan High School</v>
          </cell>
          <cell r="F4846">
            <v>0</v>
          </cell>
          <cell r="G4846">
            <v>1</v>
          </cell>
          <cell r="H4846">
            <v>0</v>
          </cell>
          <cell r="I4846">
            <v>0</v>
          </cell>
          <cell r="J4846">
            <v>0</v>
          </cell>
          <cell r="K4846">
            <v>0</v>
          </cell>
          <cell r="L4846">
            <v>0</v>
          </cell>
          <cell r="M4846">
            <v>0</v>
          </cell>
          <cell r="N4846">
            <v>0</v>
          </cell>
          <cell r="O4846">
            <v>0</v>
          </cell>
          <cell r="P4846">
            <v>1</v>
          </cell>
          <cell r="Q4846">
            <v>1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</row>
        <row r="4847">
          <cell r="D4847">
            <v>303035</v>
          </cell>
          <cell r="E4847" t="str">
            <v>Placido L. Señor National High School</v>
          </cell>
          <cell r="F4847">
            <v>1</v>
          </cell>
          <cell r="G4847">
            <v>1</v>
          </cell>
          <cell r="H4847">
            <v>1</v>
          </cell>
          <cell r="I4847">
            <v>1</v>
          </cell>
          <cell r="J4847">
            <v>1</v>
          </cell>
          <cell r="K4847">
            <v>1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>
            <v>1</v>
          </cell>
          <cell r="Q4847">
            <v>1</v>
          </cell>
          <cell r="R4847">
            <v>1</v>
          </cell>
          <cell r="S4847">
            <v>0</v>
          </cell>
          <cell r="T4847">
            <v>1</v>
          </cell>
          <cell r="U4847">
            <v>1</v>
          </cell>
        </row>
        <row r="4848">
          <cell r="D4848">
            <v>312324</v>
          </cell>
          <cell r="E4848" t="str">
            <v>Bonbonon High School</v>
          </cell>
          <cell r="F4848">
            <v>1</v>
          </cell>
          <cell r="G4848">
            <v>0</v>
          </cell>
          <cell r="H4848">
            <v>1</v>
          </cell>
          <cell r="I4848">
            <v>0</v>
          </cell>
          <cell r="J4848">
            <v>1</v>
          </cell>
          <cell r="K4848">
            <v>1</v>
          </cell>
          <cell r="L4848">
            <v>0</v>
          </cell>
          <cell r="M4848">
            <v>0</v>
          </cell>
          <cell r="N4848">
            <v>0</v>
          </cell>
          <cell r="O4848">
            <v>1</v>
          </cell>
          <cell r="P4848">
            <v>1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1</v>
          </cell>
        </row>
        <row r="4849">
          <cell r="D4849">
            <v>303184</v>
          </cell>
          <cell r="E4849" t="str">
            <v>Pajo National High School</v>
          </cell>
          <cell r="F4849">
            <v>1</v>
          </cell>
          <cell r="G4849">
            <v>0</v>
          </cell>
          <cell r="H4849">
            <v>1</v>
          </cell>
          <cell r="I4849">
            <v>1</v>
          </cell>
          <cell r="J4849">
            <v>1</v>
          </cell>
          <cell r="K4849">
            <v>1</v>
          </cell>
          <cell r="L4849">
            <v>1</v>
          </cell>
          <cell r="M4849">
            <v>1</v>
          </cell>
          <cell r="N4849">
            <v>0</v>
          </cell>
          <cell r="O4849">
            <v>1</v>
          </cell>
          <cell r="P4849">
            <v>1</v>
          </cell>
          <cell r="Q4849">
            <v>1</v>
          </cell>
          <cell r="R4849">
            <v>0</v>
          </cell>
          <cell r="S4849">
            <v>0</v>
          </cell>
          <cell r="T4849">
            <v>1</v>
          </cell>
          <cell r="U4849">
            <v>1</v>
          </cell>
        </row>
        <row r="4850">
          <cell r="D4850">
            <v>305691</v>
          </cell>
          <cell r="E4850" t="str">
            <v>Buyong High School</v>
          </cell>
          <cell r="F4850">
            <v>0</v>
          </cell>
          <cell r="G4850">
            <v>1</v>
          </cell>
          <cell r="H4850">
            <v>1</v>
          </cell>
          <cell r="I4850">
            <v>0</v>
          </cell>
          <cell r="J4850">
            <v>1</v>
          </cell>
          <cell r="K4850">
            <v>1</v>
          </cell>
          <cell r="L4850">
            <v>0</v>
          </cell>
          <cell r="M4850">
            <v>0</v>
          </cell>
          <cell r="N4850">
            <v>0</v>
          </cell>
          <cell r="O4850">
            <v>0</v>
          </cell>
          <cell r="P4850">
            <v>0</v>
          </cell>
          <cell r="Q4850">
            <v>1</v>
          </cell>
          <cell r="R4850">
            <v>0</v>
          </cell>
          <cell r="S4850">
            <v>0</v>
          </cell>
          <cell r="T4850">
            <v>1</v>
          </cell>
          <cell r="U4850">
            <v>0</v>
          </cell>
        </row>
        <row r="4851">
          <cell r="D4851">
            <v>303190</v>
          </cell>
          <cell r="E4851" t="str">
            <v>Felipe F. Matbagon Memorial High School</v>
          </cell>
          <cell r="F4851">
            <v>1</v>
          </cell>
          <cell r="G4851">
            <v>0</v>
          </cell>
          <cell r="H4851">
            <v>0</v>
          </cell>
          <cell r="I4851">
            <v>0</v>
          </cell>
          <cell r="J4851">
            <v>1</v>
          </cell>
          <cell r="K4851">
            <v>0</v>
          </cell>
          <cell r="L4851">
            <v>0</v>
          </cell>
          <cell r="M4851">
            <v>0</v>
          </cell>
          <cell r="N4851">
            <v>0</v>
          </cell>
          <cell r="O4851">
            <v>0</v>
          </cell>
          <cell r="P4851">
            <v>1</v>
          </cell>
          <cell r="Q4851">
            <v>1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</row>
        <row r="4852">
          <cell r="D4852">
            <v>303181</v>
          </cell>
          <cell r="E4852" t="str">
            <v>Marigondon NHS - Basak Night HS Ext.</v>
          </cell>
          <cell r="F4852">
            <v>1</v>
          </cell>
          <cell r="G4852">
            <v>0</v>
          </cell>
          <cell r="H4852">
            <v>1</v>
          </cell>
          <cell r="I4852">
            <v>1</v>
          </cell>
          <cell r="J4852">
            <v>0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1</v>
          </cell>
          <cell r="Q4852">
            <v>1</v>
          </cell>
          <cell r="R4852">
            <v>0</v>
          </cell>
          <cell r="S4852">
            <v>0</v>
          </cell>
          <cell r="T4852">
            <v>0</v>
          </cell>
          <cell r="U4852">
            <v>1</v>
          </cell>
        </row>
        <row r="4853">
          <cell r="D4853">
            <v>322301</v>
          </cell>
          <cell r="E4853" t="str">
            <v>Graciano Banogon HS</v>
          </cell>
          <cell r="F4853">
            <v>1</v>
          </cell>
          <cell r="G4853">
            <v>0</v>
          </cell>
          <cell r="H4853">
            <v>0</v>
          </cell>
          <cell r="I4853">
            <v>0</v>
          </cell>
          <cell r="J4853">
            <v>1</v>
          </cell>
          <cell r="K4853">
            <v>0</v>
          </cell>
          <cell r="L4853">
            <v>0</v>
          </cell>
          <cell r="M4853">
            <v>0</v>
          </cell>
          <cell r="N4853">
            <v>0</v>
          </cell>
          <cell r="O4853">
            <v>0</v>
          </cell>
          <cell r="P4853">
            <v>1</v>
          </cell>
          <cell r="Q4853">
            <v>0</v>
          </cell>
          <cell r="R4853">
            <v>0</v>
          </cell>
          <cell r="S4853">
            <v>0</v>
          </cell>
          <cell r="T4853">
            <v>0</v>
          </cell>
          <cell r="U4853">
            <v>1</v>
          </cell>
        </row>
        <row r="4854">
          <cell r="D4854">
            <v>302829</v>
          </cell>
          <cell r="E4854" t="str">
            <v>Candabong National High School</v>
          </cell>
          <cell r="F4854">
            <v>1</v>
          </cell>
          <cell r="G4854">
            <v>1</v>
          </cell>
          <cell r="H4854">
            <v>0</v>
          </cell>
          <cell r="I4854">
            <v>1</v>
          </cell>
          <cell r="J4854">
            <v>1</v>
          </cell>
          <cell r="K4854">
            <v>1</v>
          </cell>
          <cell r="L4854">
            <v>1</v>
          </cell>
          <cell r="M4854">
            <v>0</v>
          </cell>
          <cell r="N4854">
            <v>0</v>
          </cell>
          <cell r="O4854">
            <v>1</v>
          </cell>
          <cell r="P4854">
            <v>1</v>
          </cell>
          <cell r="Q4854">
            <v>1</v>
          </cell>
          <cell r="R4854">
            <v>1</v>
          </cell>
          <cell r="S4854">
            <v>0</v>
          </cell>
          <cell r="T4854">
            <v>1</v>
          </cell>
          <cell r="U4854">
            <v>0</v>
          </cell>
        </row>
        <row r="4855">
          <cell r="D4855">
            <v>302831</v>
          </cell>
          <cell r="E4855" t="str">
            <v>Lubang National High School</v>
          </cell>
          <cell r="F4855">
            <v>1</v>
          </cell>
          <cell r="G4855">
            <v>1</v>
          </cell>
          <cell r="H4855">
            <v>1</v>
          </cell>
          <cell r="I4855">
            <v>1</v>
          </cell>
          <cell r="J4855">
            <v>0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  <cell r="O4855">
            <v>0</v>
          </cell>
          <cell r="P4855">
            <v>1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>
            <v>1</v>
          </cell>
        </row>
        <row r="4856">
          <cell r="D4856">
            <v>302911</v>
          </cell>
          <cell r="E4856" t="str">
            <v>Tambongan NHS</v>
          </cell>
          <cell r="F4856">
            <v>1</v>
          </cell>
          <cell r="G4856">
            <v>1</v>
          </cell>
          <cell r="H4856">
            <v>1</v>
          </cell>
          <cell r="I4856">
            <v>1</v>
          </cell>
          <cell r="J4856">
            <v>1</v>
          </cell>
          <cell r="K4856">
            <v>1</v>
          </cell>
          <cell r="L4856">
            <v>0</v>
          </cell>
          <cell r="M4856">
            <v>0</v>
          </cell>
          <cell r="N4856">
            <v>1</v>
          </cell>
          <cell r="O4856">
            <v>1</v>
          </cell>
          <cell r="P4856">
            <v>1</v>
          </cell>
          <cell r="Q4856">
            <v>1</v>
          </cell>
          <cell r="R4856">
            <v>1</v>
          </cell>
          <cell r="S4856">
            <v>0</v>
          </cell>
          <cell r="T4856">
            <v>1</v>
          </cell>
          <cell r="U4856">
            <v>1</v>
          </cell>
        </row>
        <row r="4857">
          <cell r="D4857">
            <v>312330</v>
          </cell>
          <cell r="E4857" t="str">
            <v>Santo Nino High School</v>
          </cell>
          <cell r="F4857">
            <v>1</v>
          </cell>
          <cell r="G4857">
            <v>1</v>
          </cell>
          <cell r="H4857">
            <v>1</v>
          </cell>
          <cell r="I4857">
            <v>0</v>
          </cell>
          <cell r="J4857">
            <v>0</v>
          </cell>
          <cell r="K4857">
            <v>0</v>
          </cell>
          <cell r="L4857">
            <v>0</v>
          </cell>
          <cell r="M4857">
            <v>1</v>
          </cell>
          <cell r="N4857">
            <v>0</v>
          </cell>
          <cell r="O4857">
            <v>0</v>
          </cell>
          <cell r="P4857">
            <v>1</v>
          </cell>
          <cell r="Q4857">
            <v>1</v>
          </cell>
          <cell r="R4857">
            <v>0</v>
          </cell>
          <cell r="S4857">
            <v>0</v>
          </cell>
          <cell r="T4857">
            <v>1</v>
          </cell>
          <cell r="U4857">
            <v>0</v>
          </cell>
        </row>
        <row r="4858">
          <cell r="D4858">
            <v>324905</v>
          </cell>
          <cell r="E4858" t="str">
            <v>TAL-UT NATIONAL HIGH SCHOOL</v>
          </cell>
          <cell r="F4858">
            <v>1</v>
          </cell>
          <cell r="G4858">
            <v>0</v>
          </cell>
          <cell r="H4858">
            <v>1</v>
          </cell>
          <cell r="I4858">
            <v>0</v>
          </cell>
          <cell r="J4858">
            <v>0</v>
          </cell>
          <cell r="K4858">
            <v>1</v>
          </cell>
          <cell r="L4858">
            <v>0</v>
          </cell>
          <cell r="M4858">
            <v>0</v>
          </cell>
          <cell r="N4858">
            <v>0</v>
          </cell>
          <cell r="O4858">
            <v>0</v>
          </cell>
          <cell r="P4858">
            <v>0</v>
          </cell>
          <cell r="Q4858">
            <v>1</v>
          </cell>
          <cell r="R4858">
            <v>0</v>
          </cell>
          <cell r="S4858">
            <v>0</v>
          </cell>
          <cell r="T4858">
            <v>0</v>
          </cell>
          <cell r="U4858">
            <v>1</v>
          </cell>
        </row>
        <row r="4859">
          <cell r="D4859">
            <v>302923</v>
          </cell>
          <cell r="E4859" t="str">
            <v>Tubod NHS</v>
          </cell>
          <cell r="F4859">
            <v>1</v>
          </cell>
          <cell r="G4859">
            <v>0</v>
          </cell>
          <cell r="H4859">
            <v>0</v>
          </cell>
          <cell r="I4859">
            <v>1</v>
          </cell>
          <cell r="J4859">
            <v>1</v>
          </cell>
          <cell r="K4859">
            <v>1</v>
          </cell>
          <cell r="L4859">
            <v>0</v>
          </cell>
          <cell r="M4859">
            <v>0</v>
          </cell>
          <cell r="N4859">
            <v>0</v>
          </cell>
          <cell r="O4859">
            <v>1</v>
          </cell>
          <cell r="P4859">
            <v>1</v>
          </cell>
          <cell r="Q4859">
            <v>1</v>
          </cell>
          <cell r="R4859">
            <v>0</v>
          </cell>
          <cell r="S4859">
            <v>0</v>
          </cell>
          <cell r="T4859">
            <v>0</v>
          </cell>
          <cell r="U4859">
            <v>1</v>
          </cell>
        </row>
        <row r="4860">
          <cell r="D4860">
            <v>312472</v>
          </cell>
          <cell r="E4860" t="str">
            <v>Badian NHS - Sanlagan Ext.</v>
          </cell>
          <cell r="F4860">
            <v>1</v>
          </cell>
          <cell r="G4860">
            <v>1</v>
          </cell>
          <cell r="H4860">
            <v>0</v>
          </cell>
          <cell r="I4860">
            <v>1</v>
          </cell>
          <cell r="J4860">
            <v>1</v>
          </cell>
          <cell r="K4860">
            <v>1</v>
          </cell>
          <cell r="L4860">
            <v>0</v>
          </cell>
          <cell r="M4860">
            <v>0</v>
          </cell>
          <cell r="N4860">
            <v>0</v>
          </cell>
          <cell r="O4860">
            <v>0</v>
          </cell>
          <cell r="P4860">
            <v>1</v>
          </cell>
          <cell r="Q4860">
            <v>1</v>
          </cell>
          <cell r="R4860">
            <v>1</v>
          </cell>
          <cell r="S4860">
            <v>0</v>
          </cell>
          <cell r="T4860">
            <v>0</v>
          </cell>
          <cell r="U4860">
            <v>1</v>
          </cell>
        </row>
        <row r="4861">
          <cell r="D4861">
            <v>303281</v>
          </cell>
          <cell r="E4861" t="str">
            <v>Azagra High School</v>
          </cell>
          <cell r="F4861">
            <v>1</v>
          </cell>
          <cell r="G4861">
            <v>0</v>
          </cell>
          <cell r="H4861">
            <v>0</v>
          </cell>
          <cell r="I4861">
            <v>0</v>
          </cell>
          <cell r="J4861">
            <v>0</v>
          </cell>
          <cell r="K4861">
            <v>0</v>
          </cell>
          <cell r="L4861">
            <v>0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</row>
        <row r="4862">
          <cell r="D4862">
            <v>325303</v>
          </cell>
          <cell r="E4862" t="str">
            <v>Tinaan National High School</v>
          </cell>
          <cell r="F4862">
            <v>1</v>
          </cell>
          <cell r="G4862">
            <v>1</v>
          </cell>
          <cell r="H4862">
            <v>1</v>
          </cell>
          <cell r="I4862">
            <v>1</v>
          </cell>
          <cell r="J4862">
            <v>1</v>
          </cell>
          <cell r="K4862">
            <v>1</v>
          </cell>
          <cell r="L4862">
            <v>1</v>
          </cell>
          <cell r="M4862">
            <v>1</v>
          </cell>
          <cell r="N4862">
            <v>1</v>
          </cell>
          <cell r="O4862">
            <v>1</v>
          </cell>
          <cell r="P4862">
            <v>1</v>
          </cell>
          <cell r="Q4862">
            <v>1</v>
          </cell>
          <cell r="R4862">
            <v>0</v>
          </cell>
          <cell r="S4862">
            <v>1</v>
          </cell>
          <cell r="T4862">
            <v>0</v>
          </cell>
          <cell r="U4862">
            <v>0</v>
          </cell>
        </row>
        <row r="4863">
          <cell r="D4863">
            <v>312471</v>
          </cell>
          <cell r="E4863" t="str">
            <v>Manduyong National High School</v>
          </cell>
          <cell r="F4863">
            <v>1</v>
          </cell>
          <cell r="G4863">
            <v>0</v>
          </cell>
          <cell r="H4863">
            <v>1</v>
          </cell>
          <cell r="I4863">
            <v>0</v>
          </cell>
          <cell r="J4863">
            <v>0</v>
          </cell>
          <cell r="K4863">
            <v>0</v>
          </cell>
          <cell r="L4863">
            <v>0</v>
          </cell>
          <cell r="M4863">
            <v>0</v>
          </cell>
          <cell r="N4863">
            <v>0</v>
          </cell>
          <cell r="O4863">
            <v>0</v>
          </cell>
          <cell r="P4863">
            <v>0</v>
          </cell>
          <cell r="Q4863">
            <v>1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</row>
        <row r="4864">
          <cell r="D4864">
            <v>325307</v>
          </cell>
          <cell r="E4864" t="str">
            <v>Lutac National High School</v>
          </cell>
          <cell r="F4864">
            <v>1</v>
          </cell>
          <cell r="G4864">
            <v>0</v>
          </cell>
          <cell r="H4864">
            <v>0</v>
          </cell>
          <cell r="I4864">
            <v>0</v>
          </cell>
          <cell r="J4864">
            <v>0</v>
          </cell>
          <cell r="K4864">
            <v>0</v>
          </cell>
          <cell r="L4864">
            <v>0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</row>
        <row r="4865">
          <cell r="D4865">
            <v>303120</v>
          </cell>
          <cell r="E4865" t="str">
            <v>Tuyan National High School</v>
          </cell>
          <cell r="F4865">
            <v>1</v>
          </cell>
          <cell r="G4865">
            <v>1</v>
          </cell>
          <cell r="H4865">
            <v>1</v>
          </cell>
          <cell r="I4865">
            <v>0</v>
          </cell>
          <cell r="J4865">
            <v>1</v>
          </cell>
          <cell r="K4865">
            <v>1</v>
          </cell>
          <cell r="L4865">
            <v>1</v>
          </cell>
          <cell r="M4865">
            <v>0</v>
          </cell>
          <cell r="N4865">
            <v>1</v>
          </cell>
          <cell r="O4865">
            <v>1</v>
          </cell>
          <cell r="P4865">
            <v>1</v>
          </cell>
          <cell r="Q4865">
            <v>1</v>
          </cell>
          <cell r="R4865">
            <v>1</v>
          </cell>
          <cell r="S4865">
            <v>0</v>
          </cell>
          <cell r="T4865">
            <v>1</v>
          </cell>
          <cell r="U4865">
            <v>1</v>
          </cell>
        </row>
        <row r="4866">
          <cell r="D4866">
            <v>312513</v>
          </cell>
          <cell r="E4866" t="str">
            <v>ALASKA HS</v>
          </cell>
          <cell r="F4866">
            <v>1</v>
          </cell>
          <cell r="G4866">
            <v>0</v>
          </cell>
          <cell r="H4866">
            <v>1</v>
          </cell>
          <cell r="I4866">
            <v>1</v>
          </cell>
          <cell r="J4866">
            <v>1</v>
          </cell>
          <cell r="K4866">
            <v>1</v>
          </cell>
          <cell r="L4866">
            <v>1</v>
          </cell>
          <cell r="M4866">
            <v>0</v>
          </cell>
          <cell r="N4866">
            <v>1</v>
          </cell>
          <cell r="O4866">
            <v>1</v>
          </cell>
          <cell r="P4866">
            <v>1</v>
          </cell>
          <cell r="Q4866">
            <v>1</v>
          </cell>
          <cell r="R4866">
            <v>0</v>
          </cell>
          <cell r="S4866">
            <v>0</v>
          </cell>
          <cell r="T4866">
            <v>0</v>
          </cell>
          <cell r="U4866">
            <v>0</v>
          </cell>
        </row>
        <row r="4867">
          <cell r="D4867">
            <v>325309</v>
          </cell>
          <cell r="E4867" t="str">
            <v>Cabuan National High School</v>
          </cell>
          <cell r="F4867">
            <v>1</v>
          </cell>
          <cell r="G4867">
            <v>1</v>
          </cell>
          <cell r="H4867">
            <v>1</v>
          </cell>
          <cell r="I4867">
            <v>0</v>
          </cell>
          <cell r="J4867">
            <v>1</v>
          </cell>
          <cell r="K4867">
            <v>0</v>
          </cell>
          <cell r="L4867">
            <v>0</v>
          </cell>
          <cell r="M4867">
            <v>1</v>
          </cell>
          <cell r="N4867">
            <v>0</v>
          </cell>
          <cell r="O4867">
            <v>0</v>
          </cell>
          <cell r="P4867">
            <v>0</v>
          </cell>
          <cell r="Q4867">
            <v>1</v>
          </cell>
          <cell r="R4867">
            <v>1</v>
          </cell>
          <cell r="S4867">
            <v>0</v>
          </cell>
          <cell r="T4867">
            <v>0</v>
          </cell>
          <cell r="U4867">
            <v>1</v>
          </cell>
        </row>
        <row r="4868">
          <cell r="D4868">
            <v>325305</v>
          </cell>
          <cell r="E4868" t="str">
            <v>Inayagan National High School</v>
          </cell>
          <cell r="F4868">
            <v>1</v>
          </cell>
          <cell r="G4868">
            <v>1</v>
          </cell>
          <cell r="H4868">
            <v>1</v>
          </cell>
          <cell r="I4868">
            <v>1</v>
          </cell>
          <cell r="J4868">
            <v>1</v>
          </cell>
          <cell r="K4868">
            <v>1</v>
          </cell>
          <cell r="L4868">
            <v>1</v>
          </cell>
          <cell r="M4868">
            <v>0</v>
          </cell>
          <cell r="N4868">
            <v>1</v>
          </cell>
          <cell r="O4868">
            <v>1</v>
          </cell>
          <cell r="P4868">
            <v>1</v>
          </cell>
          <cell r="Q4868">
            <v>1</v>
          </cell>
          <cell r="R4868">
            <v>1</v>
          </cell>
          <cell r="S4868">
            <v>0</v>
          </cell>
          <cell r="T4868">
            <v>1</v>
          </cell>
          <cell r="U4868">
            <v>1</v>
          </cell>
        </row>
        <row r="4869">
          <cell r="D4869">
            <v>325304</v>
          </cell>
          <cell r="E4869" t="str">
            <v>Cogon National High School</v>
          </cell>
          <cell r="F4869">
            <v>1</v>
          </cell>
          <cell r="G4869">
            <v>0</v>
          </cell>
          <cell r="H4869">
            <v>1</v>
          </cell>
          <cell r="I4869">
            <v>1</v>
          </cell>
          <cell r="J4869">
            <v>1</v>
          </cell>
          <cell r="K4869">
            <v>1</v>
          </cell>
          <cell r="L4869">
            <v>0</v>
          </cell>
          <cell r="M4869">
            <v>0</v>
          </cell>
          <cell r="N4869">
            <v>1</v>
          </cell>
          <cell r="O4869">
            <v>0</v>
          </cell>
          <cell r="P4869">
            <v>1</v>
          </cell>
          <cell r="Q4869">
            <v>1</v>
          </cell>
          <cell r="R4869">
            <v>0</v>
          </cell>
          <cell r="S4869">
            <v>1</v>
          </cell>
          <cell r="T4869">
            <v>1</v>
          </cell>
          <cell r="U4869">
            <v>1</v>
          </cell>
        </row>
        <row r="4870">
          <cell r="D4870">
            <v>302861</v>
          </cell>
          <cell r="E4870" t="str">
            <v>Francisco L. Adlaon HS</v>
          </cell>
          <cell r="F4870">
            <v>1</v>
          </cell>
          <cell r="G4870">
            <v>0</v>
          </cell>
          <cell r="H4870">
            <v>1</v>
          </cell>
          <cell r="I4870">
            <v>0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1</v>
          </cell>
          <cell r="Q4870">
            <v>1</v>
          </cell>
          <cell r="R4870">
            <v>1</v>
          </cell>
          <cell r="S4870">
            <v>0</v>
          </cell>
          <cell r="T4870">
            <v>1</v>
          </cell>
          <cell r="U4870">
            <v>0</v>
          </cell>
        </row>
        <row r="4871">
          <cell r="D4871">
            <v>302987</v>
          </cell>
          <cell r="E4871" t="str">
            <v>Colonia NHS</v>
          </cell>
          <cell r="F4871">
            <v>1</v>
          </cell>
          <cell r="G4871">
            <v>1</v>
          </cell>
          <cell r="H4871">
            <v>1</v>
          </cell>
          <cell r="I4871">
            <v>0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1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</row>
        <row r="4872">
          <cell r="D4872">
            <v>312337</v>
          </cell>
          <cell r="E4872" t="str">
            <v>Dagnawan Inabanga High School</v>
          </cell>
          <cell r="F4872">
            <v>1</v>
          </cell>
          <cell r="G4872">
            <v>1</v>
          </cell>
          <cell r="H4872">
            <v>1</v>
          </cell>
          <cell r="I4872">
            <v>0</v>
          </cell>
          <cell r="J4872">
            <v>0</v>
          </cell>
          <cell r="K4872">
            <v>1</v>
          </cell>
          <cell r="L4872">
            <v>0</v>
          </cell>
          <cell r="M4872">
            <v>0</v>
          </cell>
          <cell r="N4872">
            <v>0</v>
          </cell>
          <cell r="O4872">
            <v>0</v>
          </cell>
          <cell r="P4872">
            <v>1</v>
          </cell>
          <cell r="Q4872">
            <v>1</v>
          </cell>
          <cell r="R4872">
            <v>0</v>
          </cell>
          <cell r="S4872">
            <v>0</v>
          </cell>
          <cell r="T4872">
            <v>0</v>
          </cell>
          <cell r="U4872">
            <v>1</v>
          </cell>
        </row>
        <row r="4873">
          <cell r="D4873">
            <v>303284</v>
          </cell>
          <cell r="E4873" t="str">
            <v>Lourdes Ledesma Del Prado MNHS</v>
          </cell>
          <cell r="F4873">
            <v>1</v>
          </cell>
          <cell r="G4873">
            <v>1</v>
          </cell>
          <cell r="H4873">
            <v>1</v>
          </cell>
          <cell r="I4873">
            <v>0</v>
          </cell>
          <cell r="J4873">
            <v>0</v>
          </cell>
          <cell r="K4873">
            <v>0</v>
          </cell>
          <cell r="L4873">
            <v>0</v>
          </cell>
          <cell r="M4873">
            <v>0</v>
          </cell>
          <cell r="N4873">
            <v>0</v>
          </cell>
          <cell r="O4873">
            <v>0</v>
          </cell>
          <cell r="P4873">
            <v>1</v>
          </cell>
          <cell r="Q4873">
            <v>1</v>
          </cell>
          <cell r="R4873">
            <v>0</v>
          </cell>
          <cell r="S4873">
            <v>0</v>
          </cell>
          <cell r="T4873">
            <v>1</v>
          </cell>
          <cell r="U4873">
            <v>0</v>
          </cell>
        </row>
        <row r="4874">
          <cell r="D4874">
            <v>302837</v>
          </cell>
          <cell r="E4874" t="str">
            <v>Concepcion NHS</v>
          </cell>
          <cell r="F4874">
            <v>1</v>
          </cell>
          <cell r="G4874">
            <v>0</v>
          </cell>
          <cell r="H4874">
            <v>0</v>
          </cell>
          <cell r="I4874">
            <v>1</v>
          </cell>
          <cell r="J4874">
            <v>0</v>
          </cell>
          <cell r="K4874">
            <v>1</v>
          </cell>
          <cell r="L4874">
            <v>0</v>
          </cell>
          <cell r="M4874">
            <v>0</v>
          </cell>
          <cell r="N4874">
            <v>0</v>
          </cell>
          <cell r="O4874">
            <v>1</v>
          </cell>
          <cell r="P4874">
            <v>1</v>
          </cell>
          <cell r="Q4874">
            <v>1</v>
          </cell>
          <cell r="R4874">
            <v>1</v>
          </cell>
          <cell r="S4874">
            <v>0</v>
          </cell>
          <cell r="T4874">
            <v>1</v>
          </cell>
          <cell r="U4874">
            <v>0</v>
          </cell>
        </row>
        <row r="4875">
          <cell r="D4875">
            <v>303201</v>
          </cell>
          <cell r="E4875" t="str">
            <v>Mandaue City CNHS - Mandaue City Science HS Ext.</v>
          </cell>
          <cell r="F4875">
            <v>0</v>
          </cell>
          <cell r="G4875">
            <v>0</v>
          </cell>
          <cell r="H4875">
            <v>1</v>
          </cell>
          <cell r="I4875">
            <v>0</v>
          </cell>
          <cell r="J4875">
            <v>0</v>
          </cell>
          <cell r="K4875">
            <v>0</v>
          </cell>
          <cell r="L4875">
            <v>0</v>
          </cell>
          <cell r="M4875">
            <v>0</v>
          </cell>
          <cell r="N4875">
            <v>0</v>
          </cell>
          <cell r="O4875">
            <v>0</v>
          </cell>
          <cell r="P4875">
            <v>0</v>
          </cell>
          <cell r="Q4875">
            <v>1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</row>
        <row r="4876">
          <cell r="D4876">
            <v>302809</v>
          </cell>
          <cell r="E4876" t="str">
            <v>Alicia Technical-Voc'l HS</v>
          </cell>
          <cell r="F4876">
            <v>1</v>
          </cell>
          <cell r="G4876">
            <v>1</v>
          </cell>
          <cell r="H4876">
            <v>1</v>
          </cell>
          <cell r="I4876">
            <v>0</v>
          </cell>
          <cell r="J4876">
            <v>0</v>
          </cell>
          <cell r="K4876">
            <v>0</v>
          </cell>
          <cell r="L4876">
            <v>0</v>
          </cell>
          <cell r="M4876">
            <v>1</v>
          </cell>
          <cell r="N4876">
            <v>0</v>
          </cell>
          <cell r="O4876">
            <v>0</v>
          </cell>
          <cell r="P4876">
            <v>0</v>
          </cell>
          <cell r="Q4876">
            <v>1</v>
          </cell>
          <cell r="R4876">
            <v>0</v>
          </cell>
          <cell r="S4876">
            <v>0</v>
          </cell>
          <cell r="T4876">
            <v>1</v>
          </cell>
          <cell r="U4876">
            <v>0</v>
          </cell>
        </row>
        <row r="4877">
          <cell r="D4877">
            <v>312326</v>
          </cell>
          <cell r="E4877" t="str">
            <v>Cuaming HS</v>
          </cell>
          <cell r="F4877">
            <v>1</v>
          </cell>
          <cell r="G4877">
            <v>1</v>
          </cell>
          <cell r="H4877">
            <v>0</v>
          </cell>
          <cell r="I4877">
            <v>0</v>
          </cell>
          <cell r="J4877">
            <v>0</v>
          </cell>
          <cell r="K4877">
            <v>0</v>
          </cell>
          <cell r="L4877">
            <v>0</v>
          </cell>
          <cell r="M4877">
            <v>0</v>
          </cell>
          <cell r="N4877">
            <v>0</v>
          </cell>
          <cell r="O4877">
            <v>0</v>
          </cell>
          <cell r="P4877">
            <v>1</v>
          </cell>
          <cell r="Q4877">
            <v>1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</row>
        <row r="4878">
          <cell r="D4878">
            <v>312359</v>
          </cell>
          <cell r="E4878" t="str">
            <v>Katipunan High School</v>
          </cell>
          <cell r="F4878">
            <v>1</v>
          </cell>
          <cell r="G4878">
            <v>1</v>
          </cell>
          <cell r="H4878">
            <v>1</v>
          </cell>
          <cell r="I4878">
            <v>0</v>
          </cell>
          <cell r="J4878">
            <v>1</v>
          </cell>
          <cell r="K4878">
            <v>0</v>
          </cell>
          <cell r="L4878">
            <v>0</v>
          </cell>
          <cell r="M4878">
            <v>0</v>
          </cell>
          <cell r="N4878">
            <v>0</v>
          </cell>
          <cell r="O4878">
            <v>0</v>
          </cell>
          <cell r="P4878">
            <v>1</v>
          </cell>
          <cell r="Q4878">
            <v>1</v>
          </cell>
          <cell r="R4878">
            <v>0</v>
          </cell>
          <cell r="S4878">
            <v>0</v>
          </cell>
          <cell r="T4878">
            <v>1</v>
          </cell>
          <cell r="U4878">
            <v>0</v>
          </cell>
        </row>
        <row r="4879">
          <cell r="D4879">
            <v>312303</v>
          </cell>
          <cell r="E4879" t="str">
            <v>Mayor Inocencio B. Mendez HS</v>
          </cell>
          <cell r="F4879">
            <v>1</v>
          </cell>
          <cell r="G4879">
            <v>1</v>
          </cell>
          <cell r="H4879">
            <v>0</v>
          </cell>
          <cell r="I4879">
            <v>0</v>
          </cell>
          <cell r="J4879">
            <v>0</v>
          </cell>
          <cell r="K4879">
            <v>0</v>
          </cell>
          <cell r="L4879">
            <v>0</v>
          </cell>
          <cell r="M4879">
            <v>0</v>
          </cell>
          <cell r="N4879">
            <v>0</v>
          </cell>
          <cell r="O4879">
            <v>0</v>
          </cell>
          <cell r="P4879">
            <v>1</v>
          </cell>
          <cell r="Q4879">
            <v>0</v>
          </cell>
          <cell r="R4879">
            <v>1</v>
          </cell>
          <cell r="S4879">
            <v>0</v>
          </cell>
          <cell r="T4879">
            <v>1</v>
          </cell>
          <cell r="U4879">
            <v>0</v>
          </cell>
        </row>
        <row r="4880">
          <cell r="D4880">
            <v>302947</v>
          </cell>
          <cell r="E4880" t="str">
            <v>Gaas NHS</v>
          </cell>
          <cell r="F4880">
            <v>1</v>
          </cell>
          <cell r="G4880">
            <v>1</v>
          </cell>
          <cell r="H4880">
            <v>1</v>
          </cell>
          <cell r="I4880">
            <v>1</v>
          </cell>
          <cell r="J4880">
            <v>0</v>
          </cell>
          <cell r="K4880">
            <v>1</v>
          </cell>
          <cell r="L4880">
            <v>1</v>
          </cell>
          <cell r="M4880">
            <v>0</v>
          </cell>
          <cell r="N4880">
            <v>0</v>
          </cell>
          <cell r="O4880">
            <v>1</v>
          </cell>
          <cell r="P4880">
            <v>1</v>
          </cell>
          <cell r="Q4880">
            <v>1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</row>
        <row r="4881">
          <cell r="D4881">
            <v>312351</v>
          </cell>
          <cell r="E4881" t="str">
            <v>Cagting High School</v>
          </cell>
          <cell r="F4881">
            <v>1</v>
          </cell>
          <cell r="G4881">
            <v>0</v>
          </cell>
          <cell r="H4881">
            <v>1</v>
          </cell>
          <cell r="I4881">
            <v>1</v>
          </cell>
          <cell r="J4881">
            <v>1</v>
          </cell>
          <cell r="K4881">
            <v>1</v>
          </cell>
          <cell r="L4881">
            <v>1</v>
          </cell>
          <cell r="M4881">
            <v>0</v>
          </cell>
          <cell r="N4881">
            <v>0</v>
          </cell>
          <cell r="O4881">
            <v>0</v>
          </cell>
          <cell r="P4881">
            <v>1</v>
          </cell>
          <cell r="Q4881">
            <v>1</v>
          </cell>
          <cell r="R4881">
            <v>0</v>
          </cell>
          <cell r="S4881">
            <v>0</v>
          </cell>
          <cell r="T4881">
            <v>1</v>
          </cell>
          <cell r="U4881">
            <v>1</v>
          </cell>
        </row>
        <row r="4882">
          <cell r="D4882">
            <v>312321</v>
          </cell>
          <cell r="E4882" t="str">
            <v>San Miguel-Puertos HS</v>
          </cell>
          <cell r="F4882">
            <v>1</v>
          </cell>
          <cell r="G4882">
            <v>1</v>
          </cell>
          <cell r="H4882">
            <v>1</v>
          </cell>
          <cell r="I4882">
            <v>0</v>
          </cell>
          <cell r="J4882">
            <v>1</v>
          </cell>
          <cell r="K4882">
            <v>0</v>
          </cell>
          <cell r="L4882">
            <v>1</v>
          </cell>
          <cell r="M4882">
            <v>0</v>
          </cell>
          <cell r="N4882">
            <v>0</v>
          </cell>
          <cell r="O4882">
            <v>0</v>
          </cell>
          <cell r="P4882">
            <v>1</v>
          </cell>
          <cell r="Q4882">
            <v>1</v>
          </cell>
          <cell r="R4882">
            <v>1</v>
          </cell>
          <cell r="S4882">
            <v>0</v>
          </cell>
          <cell r="T4882">
            <v>0</v>
          </cell>
          <cell r="U4882">
            <v>1</v>
          </cell>
        </row>
        <row r="4883">
          <cell r="D4883">
            <v>312306</v>
          </cell>
          <cell r="E4883" t="str">
            <v>Canlaas High School</v>
          </cell>
          <cell r="F4883">
            <v>1</v>
          </cell>
          <cell r="G4883">
            <v>0</v>
          </cell>
          <cell r="H4883">
            <v>1</v>
          </cell>
          <cell r="I4883">
            <v>1</v>
          </cell>
          <cell r="J4883">
            <v>0</v>
          </cell>
          <cell r="K4883">
            <v>0</v>
          </cell>
          <cell r="L4883">
            <v>1</v>
          </cell>
          <cell r="M4883">
            <v>0</v>
          </cell>
          <cell r="N4883">
            <v>0</v>
          </cell>
          <cell r="O4883">
            <v>1</v>
          </cell>
          <cell r="P4883">
            <v>1</v>
          </cell>
          <cell r="Q4883">
            <v>1</v>
          </cell>
          <cell r="R4883">
            <v>1</v>
          </cell>
          <cell r="S4883">
            <v>1</v>
          </cell>
          <cell r="T4883">
            <v>1</v>
          </cell>
          <cell r="U4883">
            <v>0</v>
          </cell>
        </row>
        <row r="4884">
          <cell r="D4884">
            <v>303148</v>
          </cell>
          <cell r="E4884" t="str">
            <v>Punta Princesa NHS (Night)</v>
          </cell>
          <cell r="F4884">
            <v>1</v>
          </cell>
          <cell r="G4884">
            <v>0</v>
          </cell>
          <cell r="H4884">
            <v>1</v>
          </cell>
          <cell r="I4884">
            <v>0</v>
          </cell>
          <cell r="J4884">
            <v>0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  <cell r="O4884">
            <v>0</v>
          </cell>
          <cell r="P4884">
            <v>1</v>
          </cell>
          <cell r="Q4884">
            <v>1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</row>
        <row r="4885">
          <cell r="D4885">
            <v>500221</v>
          </cell>
          <cell r="E4885" t="str">
            <v>Busogon Integrated School</v>
          </cell>
          <cell r="F4885">
            <v>1</v>
          </cell>
          <cell r="G4885">
            <v>1</v>
          </cell>
          <cell r="H4885">
            <v>1</v>
          </cell>
          <cell r="I4885">
            <v>0</v>
          </cell>
          <cell r="J4885">
            <v>1</v>
          </cell>
          <cell r="K4885">
            <v>1</v>
          </cell>
          <cell r="L4885">
            <v>1</v>
          </cell>
          <cell r="M4885">
            <v>0</v>
          </cell>
          <cell r="N4885">
            <v>1</v>
          </cell>
          <cell r="O4885">
            <v>0</v>
          </cell>
          <cell r="P4885">
            <v>1</v>
          </cell>
          <cell r="Q4885">
            <v>1</v>
          </cell>
          <cell r="R4885">
            <v>1</v>
          </cell>
          <cell r="S4885">
            <v>1</v>
          </cell>
          <cell r="T4885">
            <v>1</v>
          </cell>
          <cell r="U4885">
            <v>1</v>
          </cell>
        </row>
        <row r="4886">
          <cell r="D4886">
            <v>500224</v>
          </cell>
          <cell r="E4886" t="str">
            <v>Dr. Emilio Osmena HS</v>
          </cell>
          <cell r="F4886">
            <v>1</v>
          </cell>
          <cell r="G4886">
            <v>0</v>
          </cell>
          <cell r="H4886">
            <v>0</v>
          </cell>
          <cell r="I4886">
            <v>0</v>
          </cell>
          <cell r="J4886">
            <v>0</v>
          </cell>
          <cell r="K4886">
            <v>1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1</v>
          </cell>
          <cell r="Q4886">
            <v>1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</row>
        <row r="4887">
          <cell r="D4887">
            <v>312905</v>
          </cell>
          <cell r="E4887" t="str">
            <v>Sta. Agueda NHS - Calicanan HS Ext.</v>
          </cell>
          <cell r="F4887">
            <v>1</v>
          </cell>
          <cell r="G4887">
            <v>1</v>
          </cell>
          <cell r="H4887">
            <v>0</v>
          </cell>
          <cell r="I4887">
            <v>1</v>
          </cell>
          <cell r="J4887">
            <v>1</v>
          </cell>
          <cell r="K4887">
            <v>1</v>
          </cell>
          <cell r="L4887">
            <v>1</v>
          </cell>
          <cell r="M4887">
            <v>0</v>
          </cell>
          <cell r="N4887">
            <v>1</v>
          </cell>
          <cell r="O4887">
            <v>1</v>
          </cell>
          <cell r="P4887">
            <v>1</v>
          </cell>
          <cell r="Q4887">
            <v>1</v>
          </cell>
          <cell r="R4887">
            <v>1</v>
          </cell>
          <cell r="S4887">
            <v>0</v>
          </cell>
          <cell r="T4887">
            <v>0</v>
          </cell>
          <cell r="U4887">
            <v>1</v>
          </cell>
        </row>
        <row r="4888">
          <cell r="D4888">
            <v>303021</v>
          </cell>
          <cell r="E4888" t="str">
            <v>Jose R. Martinez Memorial National High School</v>
          </cell>
          <cell r="F4888">
            <v>1</v>
          </cell>
          <cell r="G4888">
            <v>1</v>
          </cell>
          <cell r="H4888">
            <v>1</v>
          </cell>
          <cell r="I4888">
            <v>0</v>
          </cell>
          <cell r="J4888">
            <v>0</v>
          </cell>
          <cell r="K4888">
            <v>0</v>
          </cell>
          <cell r="L4888">
            <v>0</v>
          </cell>
          <cell r="M4888">
            <v>0</v>
          </cell>
          <cell r="N4888">
            <v>0</v>
          </cell>
          <cell r="O4888">
            <v>0</v>
          </cell>
          <cell r="P4888">
            <v>1</v>
          </cell>
          <cell r="Q4888">
            <v>1</v>
          </cell>
          <cell r="R4888">
            <v>1</v>
          </cell>
          <cell r="S4888">
            <v>0</v>
          </cell>
          <cell r="T4888">
            <v>1</v>
          </cell>
          <cell r="U4888">
            <v>1</v>
          </cell>
        </row>
        <row r="4889">
          <cell r="D4889">
            <v>302862</v>
          </cell>
          <cell r="E4889" t="str">
            <v>Kauswagan NHS</v>
          </cell>
          <cell r="F4889">
            <v>1</v>
          </cell>
          <cell r="G4889">
            <v>1</v>
          </cell>
          <cell r="H4889">
            <v>1</v>
          </cell>
          <cell r="I4889">
            <v>0</v>
          </cell>
          <cell r="J4889">
            <v>1</v>
          </cell>
          <cell r="K4889">
            <v>1</v>
          </cell>
          <cell r="L4889">
            <v>1</v>
          </cell>
          <cell r="M4889">
            <v>1</v>
          </cell>
          <cell r="N4889">
            <v>1</v>
          </cell>
          <cell r="O4889">
            <v>0</v>
          </cell>
          <cell r="P4889">
            <v>1</v>
          </cell>
          <cell r="Q4889">
            <v>1</v>
          </cell>
          <cell r="R4889">
            <v>0</v>
          </cell>
          <cell r="S4889">
            <v>1</v>
          </cell>
          <cell r="T4889">
            <v>1</v>
          </cell>
          <cell r="U4889">
            <v>1</v>
          </cell>
        </row>
        <row r="4890">
          <cell r="D4890">
            <v>501625</v>
          </cell>
          <cell r="E4890" t="str">
            <v>Paulo Gallarde Sr. Integrated School</v>
          </cell>
          <cell r="F4890">
            <v>0</v>
          </cell>
          <cell r="G4890">
            <v>1</v>
          </cell>
          <cell r="H4890">
            <v>0</v>
          </cell>
          <cell r="I4890">
            <v>0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1</v>
          </cell>
          <cell r="R4890">
            <v>0</v>
          </cell>
          <cell r="S4890">
            <v>0</v>
          </cell>
          <cell r="T4890">
            <v>0</v>
          </cell>
          <cell r="U4890">
            <v>1</v>
          </cell>
        </row>
        <row r="4891">
          <cell r="D4891">
            <v>302827</v>
          </cell>
          <cell r="E4891" t="str">
            <v>Campao Oriental High School</v>
          </cell>
          <cell r="F4891">
            <v>1</v>
          </cell>
          <cell r="G4891">
            <v>1</v>
          </cell>
          <cell r="H4891">
            <v>1</v>
          </cell>
          <cell r="I4891">
            <v>0</v>
          </cell>
          <cell r="J4891">
            <v>1</v>
          </cell>
          <cell r="K4891">
            <v>1</v>
          </cell>
          <cell r="L4891">
            <v>0</v>
          </cell>
          <cell r="M4891">
            <v>0</v>
          </cell>
          <cell r="N4891">
            <v>1</v>
          </cell>
          <cell r="O4891">
            <v>1</v>
          </cell>
          <cell r="P4891">
            <v>1</v>
          </cell>
          <cell r="Q4891">
            <v>0</v>
          </cell>
          <cell r="R4891">
            <v>0</v>
          </cell>
          <cell r="S4891">
            <v>0</v>
          </cell>
          <cell r="T4891">
            <v>1</v>
          </cell>
          <cell r="U4891">
            <v>1</v>
          </cell>
        </row>
        <row r="4892">
          <cell r="D4892">
            <v>303099</v>
          </cell>
          <cell r="E4892" t="str">
            <v>Oslob NHS</v>
          </cell>
          <cell r="F4892">
            <v>1</v>
          </cell>
          <cell r="G4892">
            <v>1</v>
          </cell>
          <cell r="H4892">
            <v>1</v>
          </cell>
          <cell r="I4892">
            <v>0</v>
          </cell>
          <cell r="J4892">
            <v>0</v>
          </cell>
          <cell r="K4892">
            <v>0</v>
          </cell>
          <cell r="L4892">
            <v>1</v>
          </cell>
          <cell r="M4892">
            <v>1</v>
          </cell>
          <cell r="N4892">
            <v>0</v>
          </cell>
          <cell r="O4892">
            <v>1</v>
          </cell>
          <cell r="P4892">
            <v>1</v>
          </cell>
          <cell r="Q4892">
            <v>1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</row>
        <row r="4893">
          <cell r="D4893">
            <v>500218</v>
          </cell>
          <cell r="E4893" t="str">
            <v>Naga Special Education Center Elementary</v>
          </cell>
          <cell r="F4893">
            <v>1</v>
          </cell>
          <cell r="G4893">
            <v>0</v>
          </cell>
          <cell r="H4893">
            <v>1</v>
          </cell>
          <cell r="I4893">
            <v>1</v>
          </cell>
          <cell r="J4893">
            <v>0</v>
          </cell>
          <cell r="K4893">
            <v>0</v>
          </cell>
          <cell r="L4893">
            <v>0</v>
          </cell>
          <cell r="M4893">
            <v>0</v>
          </cell>
          <cell r="N4893">
            <v>1</v>
          </cell>
          <cell r="O4893">
            <v>1</v>
          </cell>
          <cell r="P4893">
            <v>1</v>
          </cell>
          <cell r="Q4893">
            <v>1</v>
          </cell>
          <cell r="R4893">
            <v>0</v>
          </cell>
          <cell r="S4893">
            <v>0</v>
          </cell>
          <cell r="T4893">
            <v>0</v>
          </cell>
          <cell r="U4893">
            <v>1</v>
          </cell>
        </row>
        <row r="4894">
          <cell r="D4894">
            <v>312312</v>
          </cell>
          <cell r="E4894" t="str">
            <v>Panghagban HS</v>
          </cell>
          <cell r="F4894">
            <v>1</v>
          </cell>
          <cell r="G4894">
            <v>0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1</v>
          </cell>
          <cell r="Q4894">
            <v>0</v>
          </cell>
          <cell r="R4894">
            <v>0</v>
          </cell>
          <cell r="S4894">
            <v>0</v>
          </cell>
          <cell r="T4894">
            <v>1</v>
          </cell>
          <cell r="U4894">
            <v>0</v>
          </cell>
        </row>
        <row r="4895">
          <cell r="D4895">
            <v>501297</v>
          </cell>
          <cell r="E4895" t="str">
            <v>Tumalog Integrated School</v>
          </cell>
          <cell r="F4895">
            <v>0</v>
          </cell>
          <cell r="G4895">
            <v>1</v>
          </cell>
          <cell r="H4895">
            <v>1</v>
          </cell>
          <cell r="I4895">
            <v>1</v>
          </cell>
          <cell r="J4895">
            <v>1</v>
          </cell>
          <cell r="K4895">
            <v>1</v>
          </cell>
          <cell r="L4895">
            <v>1</v>
          </cell>
          <cell r="M4895">
            <v>1</v>
          </cell>
          <cell r="N4895">
            <v>1</v>
          </cell>
          <cell r="O4895">
            <v>1</v>
          </cell>
          <cell r="P4895">
            <v>1</v>
          </cell>
          <cell r="Q4895">
            <v>1</v>
          </cell>
          <cell r="R4895">
            <v>0</v>
          </cell>
          <cell r="S4895">
            <v>0</v>
          </cell>
          <cell r="T4895">
            <v>1</v>
          </cell>
          <cell r="U4895">
            <v>1</v>
          </cell>
        </row>
        <row r="4896">
          <cell r="D4896">
            <v>303188</v>
          </cell>
          <cell r="E4896" t="str">
            <v>Pusok NHS - Pusok (Night) HS</v>
          </cell>
          <cell r="F4896">
            <v>1</v>
          </cell>
          <cell r="G4896">
            <v>0</v>
          </cell>
          <cell r="H4896">
            <v>0</v>
          </cell>
          <cell r="I4896">
            <v>1</v>
          </cell>
          <cell r="J4896">
            <v>1</v>
          </cell>
          <cell r="K4896">
            <v>1</v>
          </cell>
          <cell r="L4896">
            <v>0</v>
          </cell>
          <cell r="M4896">
            <v>0</v>
          </cell>
          <cell r="N4896">
            <v>1</v>
          </cell>
          <cell r="O4896">
            <v>1</v>
          </cell>
          <cell r="P4896">
            <v>1</v>
          </cell>
          <cell r="Q4896">
            <v>0</v>
          </cell>
          <cell r="R4896">
            <v>0</v>
          </cell>
          <cell r="S4896">
            <v>0</v>
          </cell>
          <cell r="T4896">
            <v>1</v>
          </cell>
          <cell r="U4896">
            <v>0</v>
          </cell>
        </row>
        <row r="4897">
          <cell r="D4897">
            <v>500219</v>
          </cell>
          <cell r="E4897" t="str">
            <v>Argawanon Integrated School</v>
          </cell>
          <cell r="F4897">
            <v>1</v>
          </cell>
          <cell r="G4897">
            <v>1</v>
          </cell>
          <cell r="H4897">
            <v>1</v>
          </cell>
          <cell r="I4897">
            <v>1</v>
          </cell>
          <cell r="J4897">
            <v>0</v>
          </cell>
          <cell r="K4897">
            <v>1</v>
          </cell>
          <cell r="L4897">
            <v>1</v>
          </cell>
          <cell r="M4897">
            <v>0</v>
          </cell>
          <cell r="N4897">
            <v>0</v>
          </cell>
          <cell r="O4897">
            <v>0</v>
          </cell>
          <cell r="P4897">
            <v>1</v>
          </cell>
          <cell r="Q4897">
            <v>1</v>
          </cell>
          <cell r="R4897">
            <v>1</v>
          </cell>
          <cell r="S4897">
            <v>0</v>
          </cell>
          <cell r="T4897">
            <v>1</v>
          </cell>
          <cell r="U4897">
            <v>1</v>
          </cell>
        </row>
        <row r="4898">
          <cell r="D4898">
            <v>500217</v>
          </cell>
          <cell r="E4898" t="str">
            <v>Danahaw IS</v>
          </cell>
          <cell r="F4898">
            <v>0</v>
          </cell>
          <cell r="G4898">
            <v>1</v>
          </cell>
          <cell r="H4898">
            <v>0</v>
          </cell>
          <cell r="I4898">
            <v>0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1</v>
          </cell>
          <cell r="P4898">
            <v>0</v>
          </cell>
          <cell r="Q4898">
            <v>1</v>
          </cell>
          <cell r="R4898">
            <v>1</v>
          </cell>
          <cell r="S4898">
            <v>0</v>
          </cell>
          <cell r="T4898">
            <v>1</v>
          </cell>
          <cell r="U4898">
            <v>0</v>
          </cell>
        </row>
        <row r="4899">
          <cell r="D4899">
            <v>312328</v>
          </cell>
          <cell r="E4899" t="str">
            <v>Sebastian A. Jala Memorial High School</v>
          </cell>
          <cell r="F4899">
            <v>1</v>
          </cell>
          <cell r="G4899">
            <v>1</v>
          </cell>
          <cell r="H4899">
            <v>1</v>
          </cell>
          <cell r="I4899">
            <v>0</v>
          </cell>
          <cell r="J4899">
            <v>1</v>
          </cell>
          <cell r="K4899">
            <v>1</v>
          </cell>
          <cell r="L4899">
            <v>1</v>
          </cell>
          <cell r="M4899">
            <v>1</v>
          </cell>
          <cell r="N4899">
            <v>1</v>
          </cell>
          <cell r="O4899">
            <v>1</v>
          </cell>
          <cell r="P4899">
            <v>1</v>
          </cell>
          <cell r="Q4899">
            <v>1</v>
          </cell>
          <cell r="R4899">
            <v>1</v>
          </cell>
          <cell r="S4899">
            <v>1</v>
          </cell>
          <cell r="T4899">
            <v>1</v>
          </cell>
          <cell r="U4899">
            <v>1</v>
          </cell>
        </row>
        <row r="4900">
          <cell r="D4900">
            <v>501584</v>
          </cell>
          <cell r="E4900" t="str">
            <v>Abaca Integrated School</v>
          </cell>
          <cell r="F4900">
            <v>0</v>
          </cell>
          <cell r="G4900">
            <v>1</v>
          </cell>
          <cell r="H4900">
            <v>0</v>
          </cell>
          <cell r="I4900">
            <v>0</v>
          </cell>
          <cell r="J4900">
            <v>1</v>
          </cell>
          <cell r="K4900">
            <v>1</v>
          </cell>
          <cell r="L4900">
            <v>0</v>
          </cell>
          <cell r="M4900">
            <v>0</v>
          </cell>
          <cell r="N4900">
            <v>0</v>
          </cell>
          <cell r="O4900">
            <v>1</v>
          </cell>
          <cell r="P4900">
            <v>1</v>
          </cell>
          <cell r="Q4900">
            <v>1</v>
          </cell>
          <cell r="R4900">
            <v>1</v>
          </cell>
          <cell r="S4900">
            <v>0</v>
          </cell>
          <cell r="T4900">
            <v>1</v>
          </cell>
          <cell r="U4900">
            <v>1</v>
          </cell>
        </row>
        <row r="4901">
          <cell r="D4901">
            <v>312335</v>
          </cell>
          <cell r="E4901" t="str">
            <v>Basiao High School</v>
          </cell>
          <cell r="F4901">
            <v>1</v>
          </cell>
          <cell r="G4901">
            <v>0</v>
          </cell>
          <cell r="H4901">
            <v>0</v>
          </cell>
          <cell r="I4901">
            <v>1</v>
          </cell>
          <cell r="J4901">
            <v>1</v>
          </cell>
          <cell r="K4901">
            <v>1</v>
          </cell>
          <cell r="L4901">
            <v>1</v>
          </cell>
          <cell r="M4901">
            <v>0</v>
          </cell>
          <cell r="N4901">
            <v>1</v>
          </cell>
          <cell r="O4901">
            <v>0</v>
          </cell>
          <cell r="P4901">
            <v>1</v>
          </cell>
          <cell r="Q4901">
            <v>1</v>
          </cell>
          <cell r="R4901">
            <v>1</v>
          </cell>
          <cell r="S4901">
            <v>1</v>
          </cell>
          <cell r="T4901">
            <v>1</v>
          </cell>
          <cell r="U4901">
            <v>1</v>
          </cell>
        </row>
        <row r="4902">
          <cell r="D4902">
            <v>303121</v>
          </cell>
          <cell r="E4902" t="str">
            <v>Uling National High School</v>
          </cell>
          <cell r="F4902">
            <v>1</v>
          </cell>
          <cell r="G4902">
            <v>1</v>
          </cell>
          <cell r="H4902">
            <v>1</v>
          </cell>
          <cell r="I4902">
            <v>1</v>
          </cell>
          <cell r="J4902">
            <v>1</v>
          </cell>
          <cell r="K4902">
            <v>1</v>
          </cell>
          <cell r="L4902">
            <v>1</v>
          </cell>
          <cell r="M4902">
            <v>0</v>
          </cell>
          <cell r="N4902">
            <v>0</v>
          </cell>
          <cell r="O4902">
            <v>1</v>
          </cell>
          <cell r="P4902">
            <v>1</v>
          </cell>
          <cell r="Q4902">
            <v>1</v>
          </cell>
          <cell r="R4902">
            <v>1</v>
          </cell>
          <cell r="S4902">
            <v>0</v>
          </cell>
          <cell r="T4902">
            <v>1</v>
          </cell>
          <cell r="U4902">
            <v>0</v>
          </cell>
        </row>
        <row r="4903">
          <cell r="D4903">
            <v>302881</v>
          </cell>
          <cell r="E4903" t="str">
            <v>Pagnitoan National High School</v>
          </cell>
          <cell r="F4903">
            <v>1</v>
          </cell>
          <cell r="G4903">
            <v>0</v>
          </cell>
          <cell r="H4903">
            <v>0</v>
          </cell>
          <cell r="I4903">
            <v>0</v>
          </cell>
          <cell r="J4903">
            <v>1</v>
          </cell>
          <cell r="K4903">
            <v>1</v>
          </cell>
          <cell r="L4903">
            <v>0</v>
          </cell>
          <cell r="M4903">
            <v>0</v>
          </cell>
          <cell r="N4903">
            <v>0</v>
          </cell>
          <cell r="O4903">
            <v>1</v>
          </cell>
          <cell r="P4903">
            <v>1</v>
          </cell>
          <cell r="Q4903">
            <v>1</v>
          </cell>
          <cell r="R4903">
            <v>0</v>
          </cell>
          <cell r="S4903">
            <v>1</v>
          </cell>
          <cell r="T4903">
            <v>0</v>
          </cell>
          <cell r="U4903">
            <v>0</v>
          </cell>
        </row>
        <row r="4904">
          <cell r="D4904">
            <v>302816</v>
          </cell>
          <cell r="E4904" t="str">
            <v>Biabas Trade High School</v>
          </cell>
          <cell r="F4904">
            <v>1</v>
          </cell>
          <cell r="G4904">
            <v>1</v>
          </cell>
          <cell r="H4904">
            <v>0</v>
          </cell>
          <cell r="I4904">
            <v>0</v>
          </cell>
          <cell r="J4904">
            <v>1</v>
          </cell>
          <cell r="K4904">
            <v>1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>
            <v>1</v>
          </cell>
        </row>
        <row r="4905">
          <cell r="D4905">
            <v>303029</v>
          </cell>
          <cell r="E4905" t="str">
            <v>Lamac National High School</v>
          </cell>
          <cell r="F4905">
            <v>1</v>
          </cell>
          <cell r="G4905">
            <v>1</v>
          </cell>
          <cell r="H4905">
            <v>1</v>
          </cell>
          <cell r="I4905">
            <v>0</v>
          </cell>
          <cell r="J4905">
            <v>1</v>
          </cell>
          <cell r="K4905">
            <v>1</v>
          </cell>
          <cell r="L4905">
            <v>1</v>
          </cell>
          <cell r="M4905">
            <v>0</v>
          </cell>
          <cell r="N4905">
            <v>1</v>
          </cell>
          <cell r="O4905">
            <v>1</v>
          </cell>
          <cell r="P4905">
            <v>1</v>
          </cell>
          <cell r="Q4905">
            <v>1</v>
          </cell>
          <cell r="R4905">
            <v>1</v>
          </cell>
          <cell r="S4905">
            <v>1</v>
          </cell>
          <cell r="T4905">
            <v>1</v>
          </cell>
          <cell r="U4905">
            <v>1</v>
          </cell>
        </row>
        <row r="4906">
          <cell r="D4906">
            <v>501347</v>
          </cell>
          <cell r="E4906" t="str">
            <v>Taloot Integrated School</v>
          </cell>
          <cell r="F4906">
            <v>0</v>
          </cell>
          <cell r="G4906">
            <v>1</v>
          </cell>
          <cell r="H4906">
            <v>1</v>
          </cell>
          <cell r="I4906">
            <v>1</v>
          </cell>
          <cell r="J4906">
            <v>1</v>
          </cell>
          <cell r="K4906">
            <v>1</v>
          </cell>
          <cell r="L4906">
            <v>1</v>
          </cell>
          <cell r="M4906">
            <v>1</v>
          </cell>
          <cell r="N4906">
            <v>1</v>
          </cell>
          <cell r="O4906">
            <v>1</v>
          </cell>
          <cell r="P4906">
            <v>1</v>
          </cell>
          <cell r="Q4906">
            <v>1</v>
          </cell>
          <cell r="R4906">
            <v>1</v>
          </cell>
          <cell r="S4906">
            <v>1</v>
          </cell>
          <cell r="T4906">
            <v>1</v>
          </cell>
          <cell r="U4906">
            <v>1</v>
          </cell>
        </row>
        <row r="4907">
          <cell r="D4907">
            <v>500228</v>
          </cell>
          <cell r="E4907" t="str">
            <v>Budla-an ES</v>
          </cell>
          <cell r="F4907">
            <v>1</v>
          </cell>
          <cell r="G4907">
            <v>0</v>
          </cell>
          <cell r="H4907">
            <v>1</v>
          </cell>
          <cell r="I4907">
            <v>0</v>
          </cell>
          <cell r="J4907">
            <v>1</v>
          </cell>
          <cell r="K4907">
            <v>1</v>
          </cell>
          <cell r="L4907">
            <v>1</v>
          </cell>
          <cell r="M4907">
            <v>0</v>
          </cell>
          <cell r="N4907">
            <v>0</v>
          </cell>
          <cell r="O4907">
            <v>0</v>
          </cell>
          <cell r="P4907">
            <v>1</v>
          </cell>
          <cell r="Q4907">
            <v>1</v>
          </cell>
          <cell r="R4907">
            <v>0</v>
          </cell>
          <cell r="S4907">
            <v>0</v>
          </cell>
          <cell r="T4907">
            <v>0</v>
          </cell>
          <cell r="U4907">
            <v>1</v>
          </cell>
        </row>
        <row r="4908">
          <cell r="D4908">
            <v>302832</v>
          </cell>
          <cell r="E4908" t="str">
            <v>Canhayupon NHS</v>
          </cell>
          <cell r="F4908">
            <v>1</v>
          </cell>
          <cell r="G4908">
            <v>1</v>
          </cell>
          <cell r="H4908">
            <v>1</v>
          </cell>
          <cell r="I4908">
            <v>0</v>
          </cell>
          <cell r="J4908">
            <v>0</v>
          </cell>
          <cell r="K4908">
            <v>0</v>
          </cell>
          <cell r="L4908">
            <v>0</v>
          </cell>
          <cell r="M4908">
            <v>0</v>
          </cell>
          <cell r="N4908">
            <v>0</v>
          </cell>
          <cell r="O4908">
            <v>0</v>
          </cell>
          <cell r="P4908">
            <v>1</v>
          </cell>
          <cell r="Q4908">
            <v>1</v>
          </cell>
          <cell r="R4908">
            <v>1</v>
          </cell>
          <cell r="S4908">
            <v>1</v>
          </cell>
          <cell r="T4908">
            <v>0</v>
          </cell>
          <cell r="U4908">
            <v>1</v>
          </cell>
        </row>
        <row r="4909">
          <cell r="D4909">
            <v>312309</v>
          </cell>
          <cell r="E4909" t="str">
            <v>JAPeR Memorial High School</v>
          </cell>
          <cell r="F4909">
            <v>1</v>
          </cell>
          <cell r="G4909">
            <v>1</v>
          </cell>
          <cell r="H4909">
            <v>0</v>
          </cell>
          <cell r="I4909">
            <v>0</v>
          </cell>
          <cell r="J4909">
            <v>1</v>
          </cell>
          <cell r="K4909">
            <v>1</v>
          </cell>
          <cell r="L4909">
            <v>0</v>
          </cell>
          <cell r="M4909">
            <v>0</v>
          </cell>
          <cell r="N4909">
            <v>0</v>
          </cell>
          <cell r="O4909">
            <v>0</v>
          </cell>
          <cell r="P4909">
            <v>1</v>
          </cell>
          <cell r="Q4909">
            <v>1</v>
          </cell>
          <cell r="R4909">
            <v>0</v>
          </cell>
          <cell r="S4909">
            <v>0</v>
          </cell>
          <cell r="T4909">
            <v>1</v>
          </cell>
          <cell r="U4909">
            <v>0</v>
          </cell>
        </row>
        <row r="4910">
          <cell r="D4910">
            <v>305614</v>
          </cell>
          <cell r="E4910" t="str">
            <v>Malingin National High School</v>
          </cell>
          <cell r="F4910">
            <v>0</v>
          </cell>
          <cell r="G4910">
            <v>0</v>
          </cell>
          <cell r="H4910">
            <v>0</v>
          </cell>
          <cell r="I4910">
            <v>1</v>
          </cell>
          <cell r="J4910">
            <v>1</v>
          </cell>
          <cell r="K4910">
            <v>0</v>
          </cell>
          <cell r="L4910">
            <v>0</v>
          </cell>
          <cell r="M4910">
            <v>1</v>
          </cell>
          <cell r="N4910">
            <v>0</v>
          </cell>
          <cell r="O4910">
            <v>1</v>
          </cell>
          <cell r="P4910">
            <v>1</v>
          </cell>
          <cell r="Q4910">
            <v>1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</row>
        <row r="4911">
          <cell r="D4911">
            <v>303001</v>
          </cell>
          <cell r="E4911" t="str">
            <v>Dapdap NHS, San Remigio</v>
          </cell>
          <cell r="F4911">
            <v>1</v>
          </cell>
          <cell r="G4911">
            <v>1</v>
          </cell>
          <cell r="H4911">
            <v>1</v>
          </cell>
          <cell r="I4911">
            <v>1</v>
          </cell>
          <cell r="J4911">
            <v>1</v>
          </cell>
          <cell r="K4911">
            <v>1</v>
          </cell>
          <cell r="L4911">
            <v>1</v>
          </cell>
          <cell r="M4911">
            <v>1</v>
          </cell>
          <cell r="N4911">
            <v>1</v>
          </cell>
          <cell r="O4911">
            <v>1</v>
          </cell>
          <cell r="P4911">
            <v>1</v>
          </cell>
          <cell r="Q4911">
            <v>1</v>
          </cell>
          <cell r="R4911">
            <v>1</v>
          </cell>
          <cell r="S4911">
            <v>0</v>
          </cell>
          <cell r="T4911">
            <v>1</v>
          </cell>
          <cell r="U4911">
            <v>1</v>
          </cell>
        </row>
        <row r="4912">
          <cell r="D4912">
            <v>302814</v>
          </cell>
          <cell r="E4912" t="str">
            <v>Zosimo A. Gulle Memorial National High School</v>
          </cell>
          <cell r="F4912">
            <v>1</v>
          </cell>
          <cell r="G4912">
            <v>1</v>
          </cell>
          <cell r="H4912">
            <v>1</v>
          </cell>
          <cell r="I4912">
            <v>1</v>
          </cell>
          <cell r="J4912">
            <v>1</v>
          </cell>
          <cell r="K4912">
            <v>1</v>
          </cell>
          <cell r="L4912">
            <v>1</v>
          </cell>
          <cell r="M4912">
            <v>1</v>
          </cell>
          <cell r="N4912">
            <v>1</v>
          </cell>
          <cell r="O4912">
            <v>1</v>
          </cell>
          <cell r="P4912">
            <v>1</v>
          </cell>
          <cell r="Q4912">
            <v>1</v>
          </cell>
          <cell r="R4912">
            <v>1</v>
          </cell>
          <cell r="S4912">
            <v>1</v>
          </cell>
          <cell r="T4912">
            <v>1</v>
          </cell>
          <cell r="U4912">
            <v>1</v>
          </cell>
        </row>
        <row r="4913">
          <cell r="D4913">
            <v>303287</v>
          </cell>
          <cell r="E4913" t="str">
            <v>Lourdes L. del Prado MNHS (Pal-ew)</v>
          </cell>
          <cell r="F4913">
            <v>1</v>
          </cell>
          <cell r="G4913">
            <v>0</v>
          </cell>
          <cell r="H4913">
            <v>0</v>
          </cell>
          <cell r="I4913">
            <v>0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1</v>
          </cell>
          <cell r="Q4913">
            <v>1</v>
          </cell>
          <cell r="R4913">
            <v>0</v>
          </cell>
          <cell r="S4913">
            <v>0</v>
          </cell>
          <cell r="T4913">
            <v>0</v>
          </cell>
          <cell r="U4913">
            <v>0</v>
          </cell>
        </row>
        <row r="4914">
          <cell r="D4914">
            <v>303000</v>
          </cell>
          <cell r="E4914" t="str">
            <v>Mantalongon NHS</v>
          </cell>
          <cell r="F4914">
            <v>1</v>
          </cell>
          <cell r="G4914">
            <v>0</v>
          </cell>
          <cell r="H4914">
            <v>1</v>
          </cell>
          <cell r="I4914">
            <v>0</v>
          </cell>
          <cell r="J4914">
            <v>1</v>
          </cell>
          <cell r="K4914">
            <v>1</v>
          </cell>
          <cell r="L4914">
            <v>0</v>
          </cell>
          <cell r="M4914">
            <v>0</v>
          </cell>
          <cell r="N4914">
            <v>1</v>
          </cell>
          <cell r="O4914">
            <v>0</v>
          </cell>
          <cell r="P4914">
            <v>1</v>
          </cell>
          <cell r="Q4914">
            <v>1</v>
          </cell>
          <cell r="R4914">
            <v>0</v>
          </cell>
          <cell r="S4914">
            <v>1</v>
          </cell>
          <cell r="T4914">
            <v>0</v>
          </cell>
          <cell r="U4914">
            <v>1</v>
          </cell>
        </row>
        <row r="4915">
          <cell r="D4915">
            <v>302953</v>
          </cell>
          <cell r="E4915" t="str">
            <v>Bulasa NHS</v>
          </cell>
          <cell r="F4915">
            <v>1</v>
          </cell>
          <cell r="G4915">
            <v>1</v>
          </cell>
          <cell r="H4915">
            <v>1</v>
          </cell>
          <cell r="I4915">
            <v>1</v>
          </cell>
          <cell r="J4915">
            <v>0</v>
          </cell>
          <cell r="K4915">
            <v>1</v>
          </cell>
          <cell r="L4915">
            <v>1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1</v>
          </cell>
          <cell r="R4915">
            <v>0</v>
          </cell>
          <cell r="S4915">
            <v>0</v>
          </cell>
          <cell r="T4915">
            <v>0</v>
          </cell>
          <cell r="U4915">
            <v>0</v>
          </cell>
        </row>
        <row r="4916">
          <cell r="D4916">
            <v>303294</v>
          </cell>
          <cell r="E4916" t="str">
            <v>Kinamandagan High School</v>
          </cell>
          <cell r="F4916">
            <v>1</v>
          </cell>
          <cell r="G4916">
            <v>1</v>
          </cell>
          <cell r="H4916">
            <v>0</v>
          </cell>
          <cell r="I4916">
            <v>0</v>
          </cell>
          <cell r="J4916">
            <v>0</v>
          </cell>
          <cell r="K4916">
            <v>0</v>
          </cell>
          <cell r="L4916">
            <v>0</v>
          </cell>
          <cell r="M4916">
            <v>0</v>
          </cell>
          <cell r="N4916">
            <v>0</v>
          </cell>
          <cell r="O4916">
            <v>0</v>
          </cell>
          <cell r="P4916">
            <v>1</v>
          </cell>
          <cell r="Q4916">
            <v>0</v>
          </cell>
          <cell r="R4916">
            <v>0</v>
          </cell>
          <cell r="S4916">
            <v>0</v>
          </cell>
          <cell r="T4916">
            <v>0</v>
          </cell>
          <cell r="U4916">
            <v>0</v>
          </cell>
        </row>
        <row r="4917">
          <cell r="D4917">
            <v>302888</v>
          </cell>
          <cell r="E4917" t="str">
            <v>Eugenio V. Amores MHS</v>
          </cell>
          <cell r="F4917">
            <v>1</v>
          </cell>
          <cell r="G4917">
            <v>1</v>
          </cell>
          <cell r="H4917">
            <v>1</v>
          </cell>
          <cell r="I4917">
            <v>0</v>
          </cell>
          <cell r="J4917">
            <v>1</v>
          </cell>
          <cell r="K4917">
            <v>1</v>
          </cell>
          <cell r="L4917">
            <v>0</v>
          </cell>
          <cell r="M4917">
            <v>0</v>
          </cell>
          <cell r="N4917">
            <v>1</v>
          </cell>
          <cell r="O4917">
            <v>1</v>
          </cell>
          <cell r="P4917">
            <v>1</v>
          </cell>
          <cell r="Q4917">
            <v>1</v>
          </cell>
          <cell r="R4917">
            <v>0</v>
          </cell>
          <cell r="S4917">
            <v>0</v>
          </cell>
          <cell r="T4917">
            <v>1</v>
          </cell>
          <cell r="U4917">
            <v>0</v>
          </cell>
        </row>
        <row r="4918">
          <cell r="D4918">
            <v>500485</v>
          </cell>
          <cell r="E4918" t="str">
            <v>TAMIAO INTEGRATED SCHOOL</v>
          </cell>
          <cell r="F4918">
            <v>1</v>
          </cell>
          <cell r="G4918">
            <v>0</v>
          </cell>
          <cell r="H4918">
            <v>0</v>
          </cell>
          <cell r="I4918">
            <v>1</v>
          </cell>
          <cell r="J4918">
            <v>0</v>
          </cell>
          <cell r="K4918">
            <v>0</v>
          </cell>
          <cell r="L4918">
            <v>1</v>
          </cell>
          <cell r="M4918">
            <v>0</v>
          </cell>
          <cell r="N4918">
            <v>0</v>
          </cell>
          <cell r="O4918">
            <v>0</v>
          </cell>
          <cell r="P4918">
            <v>1</v>
          </cell>
          <cell r="Q4918">
            <v>1</v>
          </cell>
          <cell r="R4918">
            <v>1</v>
          </cell>
          <cell r="S4918">
            <v>0</v>
          </cell>
          <cell r="T4918">
            <v>1</v>
          </cell>
          <cell r="U4918">
            <v>1</v>
          </cell>
        </row>
        <row r="4919">
          <cell r="D4919">
            <v>302906</v>
          </cell>
          <cell r="E4919" t="str">
            <v>Sikatuna NHS</v>
          </cell>
          <cell r="F4919">
            <v>1</v>
          </cell>
          <cell r="G4919">
            <v>1</v>
          </cell>
          <cell r="H4919">
            <v>1</v>
          </cell>
          <cell r="I4919">
            <v>0</v>
          </cell>
          <cell r="J4919">
            <v>0</v>
          </cell>
          <cell r="K4919">
            <v>1</v>
          </cell>
          <cell r="L4919">
            <v>1</v>
          </cell>
          <cell r="M4919">
            <v>0</v>
          </cell>
          <cell r="N4919">
            <v>0</v>
          </cell>
          <cell r="O4919">
            <v>0</v>
          </cell>
          <cell r="P4919">
            <v>1</v>
          </cell>
          <cell r="Q4919">
            <v>1</v>
          </cell>
          <cell r="R4919">
            <v>1</v>
          </cell>
          <cell r="S4919">
            <v>1</v>
          </cell>
          <cell r="T4919">
            <v>1</v>
          </cell>
          <cell r="U4919">
            <v>1</v>
          </cell>
        </row>
        <row r="4920">
          <cell r="D4920">
            <v>303049</v>
          </cell>
          <cell r="E4920" t="str">
            <v>Magsico NHS</v>
          </cell>
          <cell r="F4920">
            <v>1</v>
          </cell>
          <cell r="G4920">
            <v>1</v>
          </cell>
          <cell r="H4920">
            <v>0</v>
          </cell>
          <cell r="I4920">
            <v>0</v>
          </cell>
          <cell r="J4920">
            <v>0</v>
          </cell>
          <cell r="K4920">
            <v>1</v>
          </cell>
          <cell r="L4920">
            <v>0</v>
          </cell>
          <cell r="M4920">
            <v>0</v>
          </cell>
          <cell r="N4920">
            <v>0</v>
          </cell>
          <cell r="O4920">
            <v>0</v>
          </cell>
          <cell r="P4920">
            <v>1</v>
          </cell>
          <cell r="Q4920">
            <v>1</v>
          </cell>
          <cell r="R4920">
            <v>0</v>
          </cell>
          <cell r="S4920">
            <v>0</v>
          </cell>
          <cell r="T4920">
            <v>0</v>
          </cell>
          <cell r="U4920">
            <v>1</v>
          </cell>
        </row>
        <row r="4921">
          <cell r="D4921">
            <v>305611</v>
          </cell>
          <cell r="E4921" t="str">
            <v>Marcelo B. Fernan National High School</v>
          </cell>
          <cell r="F4921">
            <v>0</v>
          </cell>
          <cell r="G4921">
            <v>0</v>
          </cell>
          <cell r="H4921">
            <v>0</v>
          </cell>
          <cell r="I4921">
            <v>1</v>
          </cell>
          <cell r="J4921">
            <v>0</v>
          </cell>
          <cell r="K4921">
            <v>0</v>
          </cell>
          <cell r="L4921">
            <v>0</v>
          </cell>
          <cell r="M4921">
            <v>0</v>
          </cell>
          <cell r="N4921">
            <v>0</v>
          </cell>
          <cell r="O4921">
            <v>0</v>
          </cell>
          <cell r="P4921">
            <v>1</v>
          </cell>
          <cell r="Q4921">
            <v>1</v>
          </cell>
          <cell r="R4921">
            <v>1</v>
          </cell>
          <cell r="S4921">
            <v>1</v>
          </cell>
          <cell r="T4921">
            <v>1</v>
          </cell>
          <cell r="U4921">
            <v>1</v>
          </cell>
        </row>
        <row r="4922">
          <cell r="D4922">
            <v>303036</v>
          </cell>
          <cell r="E4922" t="str">
            <v>Lawaan National High School</v>
          </cell>
          <cell r="F4922">
            <v>1</v>
          </cell>
          <cell r="G4922">
            <v>0</v>
          </cell>
          <cell r="H4922">
            <v>0</v>
          </cell>
          <cell r="I4922">
            <v>0</v>
          </cell>
          <cell r="J4922">
            <v>1</v>
          </cell>
          <cell r="K4922">
            <v>0</v>
          </cell>
          <cell r="L4922">
            <v>0</v>
          </cell>
          <cell r="M4922">
            <v>0</v>
          </cell>
          <cell r="N4922">
            <v>0</v>
          </cell>
          <cell r="O4922">
            <v>0</v>
          </cell>
          <cell r="P4922">
            <v>1</v>
          </cell>
          <cell r="Q4922">
            <v>1</v>
          </cell>
          <cell r="R4922">
            <v>0</v>
          </cell>
          <cell r="S4922">
            <v>0</v>
          </cell>
          <cell r="T4922">
            <v>0</v>
          </cell>
          <cell r="U4922">
            <v>1</v>
          </cell>
        </row>
        <row r="4923">
          <cell r="D4923">
            <v>303124</v>
          </cell>
          <cell r="E4923" t="str">
            <v>Calagasan National High School</v>
          </cell>
          <cell r="F4923">
            <v>0</v>
          </cell>
          <cell r="G4923">
            <v>1</v>
          </cell>
          <cell r="H4923">
            <v>0</v>
          </cell>
          <cell r="I4923">
            <v>0</v>
          </cell>
          <cell r="J4923">
            <v>0</v>
          </cell>
          <cell r="K4923">
            <v>0</v>
          </cell>
          <cell r="L4923">
            <v>0</v>
          </cell>
          <cell r="M4923">
            <v>0</v>
          </cell>
          <cell r="N4923">
            <v>0</v>
          </cell>
          <cell r="O4923">
            <v>0</v>
          </cell>
          <cell r="P4923">
            <v>1</v>
          </cell>
          <cell r="Q4923">
            <v>1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</row>
        <row r="4924">
          <cell r="D4924">
            <v>302840</v>
          </cell>
          <cell r="E4924" t="str">
            <v>Dagohoy NHS</v>
          </cell>
          <cell r="F4924">
            <v>1</v>
          </cell>
          <cell r="G4924">
            <v>0</v>
          </cell>
          <cell r="H4924">
            <v>1</v>
          </cell>
          <cell r="I4924">
            <v>1</v>
          </cell>
          <cell r="J4924">
            <v>0</v>
          </cell>
          <cell r="K4924">
            <v>1</v>
          </cell>
          <cell r="L4924">
            <v>0</v>
          </cell>
          <cell r="M4924">
            <v>1</v>
          </cell>
          <cell r="N4924">
            <v>1</v>
          </cell>
          <cell r="O4924">
            <v>0</v>
          </cell>
          <cell r="P4924">
            <v>1</v>
          </cell>
          <cell r="Q4924">
            <v>0</v>
          </cell>
          <cell r="R4924">
            <v>0</v>
          </cell>
          <cell r="S4924">
            <v>0</v>
          </cell>
          <cell r="T4924">
            <v>1</v>
          </cell>
          <cell r="U4924">
            <v>0</v>
          </cell>
        </row>
        <row r="4925">
          <cell r="D4925">
            <v>302943</v>
          </cell>
          <cell r="E4925" t="str">
            <v>El Pardo NHS</v>
          </cell>
          <cell r="F4925">
            <v>1</v>
          </cell>
          <cell r="G4925">
            <v>1</v>
          </cell>
          <cell r="H4925">
            <v>1</v>
          </cell>
          <cell r="I4925">
            <v>1</v>
          </cell>
          <cell r="J4925">
            <v>1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1</v>
          </cell>
          <cell r="R4925">
            <v>0</v>
          </cell>
          <cell r="S4925">
            <v>0</v>
          </cell>
          <cell r="T4925">
            <v>0</v>
          </cell>
          <cell r="U4925">
            <v>1</v>
          </cell>
        </row>
        <row r="4926">
          <cell r="D4926">
            <v>501575</v>
          </cell>
          <cell r="E4926" t="str">
            <v>Panadtaran Integrated School</v>
          </cell>
          <cell r="F4926">
            <v>0</v>
          </cell>
          <cell r="G4926">
            <v>1</v>
          </cell>
          <cell r="H4926">
            <v>1</v>
          </cell>
          <cell r="I4926">
            <v>1</v>
          </cell>
          <cell r="J4926">
            <v>0</v>
          </cell>
          <cell r="K4926">
            <v>1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1</v>
          </cell>
          <cell r="R4926">
            <v>0</v>
          </cell>
          <cell r="S4926">
            <v>0</v>
          </cell>
          <cell r="T4926">
            <v>0</v>
          </cell>
          <cell r="U4926">
            <v>1</v>
          </cell>
        </row>
        <row r="4927">
          <cell r="D4927">
            <v>501268</v>
          </cell>
          <cell r="E4927" t="str">
            <v>Ilaya Integrated School</v>
          </cell>
          <cell r="F4927">
            <v>1</v>
          </cell>
          <cell r="G4927">
            <v>1</v>
          </cell>
          <cell r="H4927">
            <v>1</v>
          </cell>
          <cell r="I4927">
            <v>1</v>
          </cell>
          <cell r="J4927">
            <v>1</v>
          </cell>
          <cell r="K4927">
            <v>1</v>
          </cell>
          <cell r="L4927">
            <v>0</v>
          </cell>
          <cell r="M4927">
            <v>0</v>
          </cell>
          <cell r="N4927">
            <v>0</v>
          </cell>
          <cell r="O4927">
            <v>0</v>
          </cell>
          <cell r="P4927">
            <v>0</v>
          </cell>
          <cell r="Q4927">
            <v>1</v>
          </cell>
          <cell r="R4927">
            <v>0</v>
          </cell>
          <cell r="S4927">
            <v>0</v>
          </cell>
          <cell r="T4927">
            <v>1</v>
          </cell>
          <cell r="U4927">
            <v>1</v>
          </cell>
        </row>
        <row r="4928">
          <cell r="D4928">
            <v>312454</v>
          </cell>
          <cell r="E4928" t="str">
            <v>Tan-awan NHS</v>
          </cell>
          <cell r="F4928">
            <v>1</v>
          </cell>
          <cell r="G4928">
            <v>1</v>
          </cell>
          <cell r="H4928">
            <v>1</v>
          </cell>
          <cell r="I4928">
            <v>1</v>
          </cell>
          <cell r="J4928">
            <v>1</v>
          </cell>
          <cell r="K4928">
            <v>1</v>
          </cell>
          <cell r="L4928">
            <v>0</v>
          </cell>
          <cell r="M4928">
            <v>1</v>
          </cell>
          <cell r="N4928">
            <v>0</v>
          </cell>
          <cell r="O4928">
            <v>0</v>
          </cell>
          <cell r="P4928">
            <v>1</v>
          </cell>
          <cell r="Q4928">
            <v>1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</row>
        <row r="4929">
          <cell r="D4929">
            <v>302999</v>
          </cell>
          <cell r="E4929" t="str">
            <v>Manlapay National High School</v>
          </cell>
          <cell r="F4929">
            <v>0</v>
          </cell>
          <cell r="G4929">
            <v>1</v>
          </cell>
          <cell r="H4929">
            <v>0</v>
          </cell>
          <cell r="I4929">
            <v>0</v>
          </cell>
          <cell r="J4929">
            <v>1</v>
          </cell>
          <cell r="K4929">
            <v>1</v>
          </cell>
          <cell r="L4929">
            <v>0</v>
          </cell>
          <cell r="M4929">
            <v>0</v>
          </cell>
          <cell r="N4929">
            <v>0</v>
          </cell>
          <cell r="O4929">
            <v>0</v>
          </cell>
          <cell r="P4929">
            <v>1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</row>
        <row r="4930">
          <cell r="D4930">
            <v>302986</v>
          </cell>
          <cell r="E4930" t="str">
            <v>Mandilikit NHS</v>
          </cell>
          <cell r="F4930">
            <v>1</v>
          </cell>
          <cell r="G4930">
            <v>1</v>
          </cell>
          <cell r="H4930">
            <v>1</v>
          </cell>
          <cell r="I4930">
            <v>0</v>
          </cell>
          <cell r="J4930">
            <v>1</v>
          </cell>
          <cell r="K4930">
            <v>0</v>
          </cell>
          <cell r="L4930">
            <v>0</v>
          </cell>
          <cell r="M4930">
            <v>0</v>
          </cell>
          <cell r="N4930">
            <v>0</v>
          </cell>
          <cell r="O4930">
            <v>0</v>
          </cell>
          <cell r="P4930">
            <v>1</v>
          </cell>
          <cell r="Q4930">
            <v>1</v>
          </cell>
          <cell r="R4930">
            <v>1</v>
          </cell>
          <cell r="S4930">
            <v>0</v>
          </cell>
          <cell r="T4930">
            <v>1</v>
          </cell>
          <cell r="U4930">
            <v>1</v>
          </cell>
        </row>
        <row r="4931">
          <cell r="D4931">
            <v>302898</v>
          </cell>
          <cell r="E4931" t="str">
            <v>Bugang National High School</v>
          </cell>
          <cell r="F4931">
            <v>1</v>
          </cell>
          <cell r="G4931">
            <v>1</v>
          </cell>
          <cell r="H4931">
            <v>1</v>
          </cell>
          <cell r="I4931">
            <v>0</v>
          </cell>
          <cell r="J4931">
            <v>0</v>
          </cell>
          <cell r="K4931">
            <v>0</v>
          </cell>
          <cell r="L4931">
            <v>1</v>
          </cell>
          <cell r="M4931">
            <v>0</v>
          </cell>
          <cell r="N4931">
            <v>0</v>
          </cell>
          <cell r="O4931">
            <v>0</v>
          </cell>
          <cell r="P4931">
            <v>0</v>
          </cell>
          <cell r="Q4931">
            <v>1</v>
          </cell>
          <cell r="R4931">
            <v>0</v>
          </cell>
          <cell r="S4931">
            <v>0</v>
          </cell>
          <cell r="T4931">
            <v>1</v>
          </cell>
          <cell r="U4931">
            <v>0</v>
          </cell>
        </row>
        <row r="4932">
          <cell r="D4932">
            <v>312426</v>
          </cell>
          <cell r="E4932" t="str">
            <v>Cañang-Marcelo Luna NHS</v>
          </cell>
          <cell r="F4932">
            <v>1</v>
          </cell>
          <cell r="G4932">
            <v>1</v>
          </cell>
          <cell r="H4932">
            <v>1</v>
          </cell>
          <cell r="I4932">
            <v>1</v>
          </cell>
          <cell r="J4932">
            <v>1</v>
          </cell>
          <cell r="K4932">
            <v>0</v>
          </cell>
          <cell r="L4932">
            <v>1</v>
          </cell>
          <cell r="M4932">
            <v>0</v>
          </cell>
          <cell r="N4932">
            <v>1</v>
          </cell>
          <cell r="O4932">
            <v>1</v>
          </cell>
          <cell r="P4932">
            <v>1</v>
          </cell>
          <cell r="Q4932">
            <v>1</v>
          </cell>
          <cell r="R4932">
            <v>1</v>
          </cell>
          <cell r="S4932">
            <v>0</v>
          </cell>
          <cell r="T4932">
            <v>1</v>
          </cell>
          <cell r="U4932">
            <v>1</v>
          </cell>
        </row>
        <row r="4933">
          <cell r="D4933">
            <v>500654</v>
          </cell>
          <cell r="E4933" t="str">
            <v>Oboob Integrated School</v>
          </cell>
          <cell r="F4933">
            <v>1</v>
          </cell>
          <cell r="G4933">
            <v>1</v>
          </cell>
          <cell r="H4933">
            <v>1</v>
          </cell>
          <cell r="I4933">
            <v>1</v>
          </cell>
          <cell r="J4933">
            <v>1</v>
          </cell>
          <cell r="K4933">
            <v>1</v>
          </cell>
          <cell r="L4933">
            <v>1</v>
          </cell>
          <cell r="M4933">
            <v>1</v>
          </cell>
          <cell r="N4933">
            <v>0</v>
          </cell>
          <cell r="O4933">
            <v>0</v>
          </cell>
          <cell r="P4933">
            <v>1</v>
          </cell>
          <cell r="Q4933">
            <v>1</v>
          </cell>
          <cell r="R4933">
            <v>1</v>
          </cell>
          <cell r="S4933">
            <v>0</v>
          </cell>
          <cell r="T4933">
            <v>1</v>
          </cell>
          <cell r="U4933">
            <v>1</v>
          </cell>
        </row>
        <row r="4934">
          <cell r="D4934">
            <v>500661</v>
          </cell>
          <cell r="E4934" t="str">
            <v>Cansaloay Integrated School</v>
          </cell>
          <cell r="F4934">
            <v>1</v>
          </cell>
          <cell r="G4934">
            <v>1</v>
          </cell>
          <cell r="H4934">
            <v>0</v>
          </cell>
          <cell r="I4934">
            <v>0</v>
          </cell>
          <cell r="J4934">
            <v>0</v>
          </cell>
          <cell r="K4934">
            <v>1</v>
          </cell>
          <cell r="L4934">
            <v>0</v>
          </cell>
          <cell r="M4934">
            <v>0</v>
          </cell>
          <cell r="N4934">
            <v>0</v>
          </cell>
          <cell r="O4934">
            <v>0</v>
          </cell>
          <cell r="P4934">
            <v>1</v>
          </cell>
          <cell r="Q4934">
            <v>1</v>
          </cell>
          <cell r="R4934">
            <v>1</v>
          </cell>
          <cell r="S4934">
            <v>0</v>
          </cell>
          <cell r="T4934">
            <v>0</v>
          </cell>
          <cell r="U4934">
            <v>1</v>
          </cell>
        </row>
        <row r="4935">
          <cell r="D4935">
            <v>303300</v>
          </cell>
          <cell r="E4935" t="str">
            <v>Tambisan National High School</v>
          </cell>
          <cell r="F4935">
            <v>1</v>
          </cell>
          <cell r="G4935">
            <v>0</v>
          </cell>
          <cell r="H4935">
            <v>1</v>
          </cell>
          <cell r="I4935">
            <v>1</v>
          </cell>
          <cell r="J4935">
            <v>0</v>
          </cell>
          <cell r="K4935">
            <v>1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1</v>
          </cell>
          <cell r="Q4935">
            <v>0</v>
          </cell>
          <cell r="R4935">
            <v>0</v>
          </cell>
          <cell r="S4935">
            <v>0</v>
          </cell>
          <cell r="T4935">
            <v>1</v>
          </cell>
          <cell r="U4935">
            <v>0</v>
          </cell>
        </row>
        <row r="4936">
          <cell r="D4936">
            <v>302935</v>
          </cell>
          <cell r="E4936" t="str">
            <v>La Paz NHS</v>
          </cell>
          <cell r="F4936">
            <v>1</v>
          </cell>
          <cell r="G4936">
            <v>0</v>
          </cell>
          <cell r="H4936">
            <v>1</v>
          </cell>
          <cell r="I4936">
            <v>1</v>
          </cell>
          <cell r="J4936">
            <v>1</v>
          </cell>
          <cell r="K4936">
            <v>0</v>
          </cell>
          <cell r="L4936">
            <v>0</v>
          </cell>
          <cell r="M4936">
            <v>0</v>
          </cell>
          <cell r="N4936">
            <v>0</v>
          </cell>
          <cell r="O4936">
            <v>0</v>
          </cell>
          <cell r="P4936">
            <v>1</v>
          </cell>
          <cell r="Q4936">
            <v>1</v>
          </cell>
          <cell r="R4936">
            <v>0</v>
          </cell>
          <cell r="S4936">
            <v>0</v>
          </cell>
          <cell r="T4936">
            <v>1</v>
          </cell>
          <cell r="U4936">
            <v>1</v>
          </cell>
        </row>
        <row r="4937">
          <cell r="D4937">
            <v>303098</v>
          </cell>
          <cell r="E4937" t="str">
            <v>Santander NHS</v>
          </cell>
          <cell r="F4937">
            <v>1</v>
          </cell>
          <cell r="G4937">
            <v>0</v>
          </cell>
          <cell r="H4937">
            <v>1</v>
          </cell>
          <cell r="I4937">
            <v>1</v>
          </cell>
          <cell r="J4937">
            <v>0</v>
          </cell>
          <cell r="K4937">
            <v>1</v>
          </cell>
          <cell r="L4937">
            <v>0</v>
          </cell>
          <cell r="M4937">
            <v>0</v>
          </cell>
          <cell r="N4937">
            <v>1</v>
          </cell>
          <cell r="O4937">
            <v>0</v>
          </cell>
          <cell r="P4937">
            <v>1</v>
          </cell>
          <cell r="Q4937">
            <v>1</v>
          </cell>
          <cell r="R4937">
            <v>1</v>
          </cell>
          <cell r="S4937">
            <v>1</v>
          </cell>
          <cell r="T4937">
            <v>1</v>
          </cell>
          <cell r="U4937">
            <v>1</v>
          </cell>
        </row>
        <row r="4938">
          <cell r="D4938">
            <v>500650</v>
          </cell>
          <cell r="E4938" t="str">
            <v>Pasol-Pugalo Integrated School</v>
          </cell>
          <cell r="F4938">
            <v>1</v>
          </cell>
          <cell r="G4938">
            <v>0</v>
          </cell>
          <cell r="H4938">
            <v>1</v>
          </cell>
          <cell r="I4938">
            <v>0</v>
          </cell>
          <cell r="J4938">
            <v>0</v>
          </cell>
          <cell r="K4938">
            <v>1</v>
          </cell>
          <cell r="L4938">
            <v>0</v>
          </cell>
          <cell r="M4938">
            <v>0</v>
          </cell>
          <cell r="N4938">
            <v>0</v>
          </cell>
          <cell r="O4938">
            <v>0</v>
          </cell>
          <cell r="P4938">
            <v>1</v>
          </cell>
          <cell r="Q4938">
            <v>1</v>
          </cell>
          <cell r="R4938">
            <v>0</v>
          </cell>
          <cell r="S4938">
            <v>0</v>
          </cell>
          <cell r="T4938">
            <v>1</v>
          </cell>
          <cell r="U4938">
            <v>1</v>
          </cell>
        </row>
        <row r="4939">
          <cell r="D4939">
            <v>500231</v>
          </cell>
          <cell r="E4939" t="str">
            <v>SIBUGAY HS</v>
          </cell>
          <cell r="F4939">
            <v>1</v>
          </cell>
          <cell r="G4939">
            <v>0</v>
          </cell>
          <cell r="H4939">
            <v>1</v>
          </cell>
          <cell r="I4939">
            <v>1</v>
          </cell>
          <cell r="J4939">
            <v>1</v>
          </cell>
          <cell r="K4939">
            <v>1</v>
          </cell>
          <cell r="L4939">
            <v>0</v>
          </cell>
          <cell r="M4939">
            <v>0</v>
          </cell>
          <cell r="N4939">
            <v>1</v>
          </cell>
          <cell r="O4939">
            <v>0</v>
          </cell>
          <cell r="P4939">
            <v>1</v>
          </cell>
          <cell r="Q4939">
            <v>1</v>
          </cell>
          <cell r="R4939">
            <v>1</v>
          </cell>
          <cell r="S4939">
            <v>0</v>
          </cell>
          <cell r="T4939">
            <v>1</v>
          </cell>
          <cell r="U4939">
            <v>0</v>
          </cell>
        </row>
        <row r="4940">
          <cell r="D4940">
            <v>303075</v>
          </cell>
          <cell r="E4940" t="str">
            <v>Pinamungajan NHS</v>
          </cell>
          <cell r="F4940">
            <v>1</v>
          </cell>
          <cell r="G4940">
            <v>1</v>
          </cell>
          <cell r="H4940">
            <v>0</v>
          </cell>
          <cell r="I4940">
            <v>0</v>
          </cell>
          <cell r="J4940">
            <v>0</v>
          </cell>
          <cell r="K4940">
            <v>1</v>
          </cell>
          <cell r="L4940">
            <v>0</v>
          </cell>
          <cell r="M4940">
            <v>0</v>
          </cell>
          <cell r="N4940">
            <v>0</v>
          </cell>
          <cell r="O4940">
            <v>0</v>
          </cell>
          <cell r="P4940">
            <v>0</v>
          </cell>
          <cell r="Q4940">
            <v>1</v>
          </cell>
          <cell r="R4940">
            <v>1</v>
          </cell>
          <cell r="S4940">
            <v>0</v>
          </cell>
          <cell r="T4940">
            <v>1</v>
          </cell>
          <cell r="U4940">
            <v>1</v>
          </cell>
        </row>
        <row r="4941">
          <cell r="D4941">
            <v>303195</v>
          </cell>
          <cell r="E4941" t="str">
            <v>Canduman NHS</v>
          </cell>
          <cell r="F4941">
            <v>1</v>
          </cell>
          <cell r="G4941">
            <v>1</v>
          </cell>
          <cell r="H4941">
            <v>1</v>
          </cell>
          <cell r="I4941">
            <v>1</v>
          </cell>
          <cell r="J4941">
            <v>1</v>
          </cell>
          <cell r="K4941">
            <v>1</v>
          </cell>
          <cell r="L4941">
            <v>1</v>
          </cell>
          <cell r="M4941">
            <v>0</v>
          </cell>
          <cell r="N4941">
            <v>1</v>
          </cell>
          <cell r="O4941">
            <v>0</v>
          </cell>
          <cell r="P4941">
            <v>1</v>
          </cell>
          <cell r="Q4941">
            <v>1</v>
          </cell>
          <cell r="R4941">
            <v>1</v>
          </cell>
          <cell r="S4941">
            <v>1</v>
          </cell>
          <cell r="T4941">
            <v>1</v>
          </cell>
          <cell r="U4941">
            <v>1</v>
          </cell>
        </row>
        <row r="4942">
          <cell r="D4942">
            <v>303089</v>
          </cell>
          <cell r="E4942" t="str">
            <v>San Sebastian NHS</v>
          </cell>
          <cell r="F4942">
            <v>1</v>
          </cell>
          <cell r="G4942">
            <v>0</v>
          </cell>
          <cell r="H4942">
            <v>1</v>
          </cell>
          <cell r="I4942">
            <v>1</v>
          </cell>
          <cell r="J4942">
            <v>1</v>
          </cell>
          <cell r="K4942">
            <v>1</v>
          </cell>
          <cell r="L4942">
            <v>0</v>
          </cell>
          <cell r="M4942">
            <v>0</v>
          </cell>
          <cell r="N4942">
            <v>0</v>
          </cell>
          <cell r="O4942">
            <v>0</v>
          </cell>
          <cell r="P4942">
            <v>1</v>
          </cell>
          <cell r="Q4942">
            <v>0</v>
          </cell>
          <cell r="R4942">
            <v>1</v>
          </cell>
          <cell r="S4942">
            <v>0</v>
          </cell>
          <cell r="T4942">
            <v>0</v>
          </cell>
          <cell r="U4942">
            <v>1</v>
          </cell>
        </row>
        <row r="4943">
          <cell r="D4943">
            <v>302942</v>
          </cell>
          <cell r="E4943" t="str">
            <v>Boljoon National High School</v>
          </cell>
          <cell r="F4943">
            <v>1</v>
          </cell>
          <cell r="G4943">
            <v>1</v>
          </cell>
          <cell r="H4943">
            <v>1</v>
          </cell>
          <cell r="I4943">
            <v>1</v>
          </cell>
          <cell r="J4943">
            <v>0</v>
          </cell>
          <cell r="K4943">
            <v>1</v>
          </cell>
          <cell r="L4943">
            <v>0</v>
          </cell>
          <cell r="M4943">
            <v>0</v>
          </cell>
          <cell r="N4943">
            <v>1</v>
          </cell>
          <cell r="O4943">
            <v>1</v>
          </cell>
          <cell r="P4943">
            <v>1</v>
          </cell>
          <cell r="Q4943">
            <v>1</v>
          </cell>
          <cell r="R4943">
            <v>0</v>
          </cell>
          <cell r="S4943">
            <v>0</v>
          </cell>
          <cell r="T4943">
            <v>0</v>
          </cell>
          <cell r="U4943">
            <v>0</v>
          </cell>
        </row>
        <row r="4944">
          <cell r="D4944">
            <v>302917</v>
          </cell>
          <cell r="E4944" t="str">
            <v>Alcoy National High School</v>
          </cell>
          <cell r="F4944">
            <v>1</v>
          </cell>
          <cell r="G4944">
            <v>1</v>
          </cell>
          <cell r="H4944">
            <v>1</v>
          </cell>
          <cell r="I4944">
            <v>1</v>
          </cell>
          <cell r="J4944">
            <v>1</v>
          </cell>
          <cell r="K4944">
            <v>1</v>
          </cell>
          <cell r="L4944">
            <v>1</v>
          </cell>
          <cell r="M4944">
            <v>1</v>
          </cell>
          <cell r="N4944">
            <v>1</v>
          </cell>
          <cell r="O4944">
            <v>1</v>
          </cell>
          <cell r="P4944">
            <v>1</v>
          </cell>
          <cell r="Q4944">
            <v>0</v>
          </cell>
          <cell r="R4944">
            <v>0</v>
          </cell>
          <cell r="S4944">
            <v>0</v>
          </cell>
          <cell r="T4944">
            <v>1</v>
          </cell>
          <cell r="U4944">
            <v>0</v>
          </cell>
        </row>
        <row r="4945">
          <cell r="D4945">
            <v>501348</v>
          </cell>
          <cell r="E4945" t="str">
            <v>San Antonio Integrated School</v>
          </cell>
          <cell r="F4945">
            <v>0</v>
          </cell>
          <cell r="G4945">
            <v>1</v>
          </cell>
          <cell r="H4945">
            <v>1</v>
          </cell>
          <cell r="I4945">
            <v>1</v>
          </cell>
          <cell r="J4945">
            <v>1</v>
          </cell>
          <cell r="K4945">
            <v>1</v>
          </cell>
          <cell r="L4945">
            <v>1</v>
          </cell>
          <cell r="M4945">
            <v>1</v>
          </cell>
          <cell r="N4945">
            <v>1</v>
          </cell>
          <cell r="O4945">
            <v>1</v>
          </cell>
          <cell r="P4945">
            <v>1</v>
          </cell>
          <cell r="Q4945">
            <v>1</v>
          </cell>
          <cell r="R4945">
            <v>0</v>
          </cell>
          <cell r="S4945">
            <v>0</v>
          </cell>
          <cell r="T4945">
            <v>1</v>
          </cell>
          <cell r="U4945">
            <v>1</v>
          </cell>
        </row>
        <row r="4946">
          <cell r="D4946">
            <v>312460</v>
          </cell>
          <cell r="E4946" t="str">
            <v>Montpeller NHS</v>
          </cell>
          <cell r="F4946">
            <v>1</v>
          </cell>
          <cell r="G4946">
            <v>1</v>
          </cell>
          <cell r="H4946">
            <v>1</v>
          </cell>
          <cell r="I4946">
            <v>0</v>
          </cell>
          <cell r="J4946">
            <v>0</v>
          </cell>
          <cell r="K4946">
            <v>0</v>
          </cell>
          <cell r="L4946">
            <v>0</v>
          </cell>
          <cell r="M4946">
            <v>0</v>
          </cell>
          <cell r="N4946">
            <v>0</v>
          </cell>
          <cell r="O4946">
            <v>1</v>
          </cell>
          <cell r="P4946">
            <v>1</v>
          </cell>
          <cell r="Q4946">
            <v>1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</row>
        <row r="4947">
          <cell r="D4947">
            <v>312411</v>
          </cell>
          <cell r="E4947" t="str">
            <v>Caleriohan National High School</v>
          </cell>
          <cell r="F4947">
            <v>1</v>
          </cell>
          <cell r="G4947">
            <v>1</v>
          </cell>
          <cell r="H4947">
            <v>1</v>
          </cell>
          <cell r="I4947">
            <v>0</v>
          </cell>
          <cell r="J4947">
            <v>1</v>
          </cell>
          <cell r="K4947">
            <v>1</v>
          </cell>
          <cell r="L4947">
            <v>0</v>
          </cell>
          <cell r="M4947">
            <v>0</v>
          </cell>
          <cell r="N4947">
            <v>0</v>
          </cell>
          <cell r="O4947">
            <v>0</v>
          </cell>
          <cell r="P4947">
            <v>1</v>
          </cell>
          <cell r="Q4947">
            <v>1</v>
          </cell>
          <cell r="R4947">
            <v>0</v>
          </cell>
          <cell r="S4947">
            <v>0</v>
          </cell>
          <cell r="T4947">
            <v>0</v>
          </cell>
          <cell r="U4947">
            <v>1</v>
          </cell>
        </row>
        <row r="4948">
          <cell r="D4948">
            <v>312425</v>
          </cell>
          <cell r="E4948" t="str">
            <v>Pedro B. Uy Calderon Memorial National High School</v>
          </cell>
          <cell r="F4948">
            <v>1</v>
          </cell>
          <cell r="G4948">
            <v>0</v>
          </cell>
          <cell r="H4948">
            <v>1</v>
          </cell>
          <cell r="I4948">
            <v>0</v>
          </cell>
          <cell r="J4948">
            <v>0</v>
          </cell>
          <cell r="K4948">
            <v>1</v>
          </cell>
          <cell r="L4948">
            <v>0</v>
          </cell>
          <cell r="M4948">
            <v>0</v>
          </cell>
          <cell r="N4948">
            <v>1</v>
          </cell>
          <cell r="O4948">
            <v>0</v>
          </cell>
          <cell r="P4948">
            <v>1</v>
          </cell>
          <cell r="Q4948">
            <v>1</v>
          </cell>
          <cell r="R4948">
            <v>0</v>
          </cell>
          <cell r="S4948">
            <v>0</v>
          </cell>
          <cell r="T4948">
            <v>0</v>
          </cell>
          <cell r="U4948">
            <v>0</v>
          </cell>
        </row>
        <row r="4949">
          <cell r="D4949">
            <v>303078</v>
          </cell>
          <cell r="E4949" t="str">
            <v>Lut-od NHS</v>
          </cell>
          <cell r="F4949">
            <v>1</v>
          </cell>
          <cell r="G4949">
            <v>1</v>
          </cell>
          <cell r="H4949">
            <v>0</v>
          </cell>
          <cell r="I4949">
            <v>0</v>
          </cell>
          <cell r="J4949">
            <v>1</v>
          </cell>
          <cell r="K4949">
            <v>0</v>
          </cell>
          <cell r="L4949">
            <v>1</v>
          </cell>
          <cell r="M4949">
            <v>0</v>
          </cell>
          <cell r="N4949">
            <v>0</v>
          </cell>
          <cell r="O4949">
            <v>0</v>
          </cell>
          <cell r="P4949">
            <v>1</v>
          </cell>
          <cell r="Q4949">
            <v>1</v>
          </cell>
          <cell r="R4949">
            <v>0</v>
          </cell>
          <cell r="S4949">
            <v>0</v>
          </cell>
          <cell r="T4949">
            <v>0</v>
          </cell>
          <cell r="U4949">
            <v>1</v>
          </cell>
        </row>
        <row r="4950">
          <cell r="D4950">
            <v>500211</v>
          </cell>
          <cell r="E4950" t="str">
            <v>San Roque Integrated School</v>
          </cell>
          <cell r="F4950">
            <v>1</v>
          </cell>
          <cell r="G4950">
            <v>1</v>
          </cell>
          <cell r="H4950">
            <v>1</v>
          </cell>
          <cell r="I4950">
            <v>0</v>
          </cell>
          <cell r="J4950">
            <v>1</v>
          </cell>
          <cell r="K4950">
            <v>1</v>
          </cell>
          <cell r="L4950">
            <v>1</v>
          </cell>
          <cell r="M4950">
            <v>0</v>
          </cell>
          <cell r="N4950">
            <v>1</v>
          </cell>
          <cell r="O4950">
            <v>0</v>
          </cell>
          <cell r="P4950">
            <v>1</v>
          </cell>
          <cell r="Q4950">
            <v>1</v>
          </cell>
          <cell r="R4950">
            <v>0</v>
          </cell>
          <cell r="S4950">
            <v>0</v>
          </cell>
          <cell r="T4950">
            <v>1</v>
          </cell>
          <cell r="U4950">
            <v>0</v>
          </cell>
        </row>
        <row r="4951">
          <cell r="D4951">
            <v>312412</v>
          </cell>
          <cell r="E4951" t="str">
            <v>Pinamungajan NHS - Night</v>
          </cell>
          <cell r="F4951">
            <v>0</v>
          </cell>
          <cell r="G4951">
            <v>1</v>
          </cell>
          <cell r="H4951">
            <v>1</v>
          </cell>
          <cell r="I4951">
            <v>1</v>
          </cell>
          <cell r="J4951">
            <v>1</v>
          </cell>
          <cell r="K4951">
            <v>1</v>
          </cell>
          <cell r="L4951">
            <v>0</v>
          </cell>
          <cell r="M4951">
            <v>0</v>
          </cell>
          <cell r="N4951">
            <v>0</v>
          </cell>
          <cell r="O4951">
            <v>0</v>
          </cell>
          <cell r="P4951">
            <v>1</v>
          </cell>
          <cell r="Q4951">
            <v>0</v>
          </cell>
          <cell r="R4951">
            <v>0</v>
          </cell>
          <cell r="S4951">
            <v>0</v>
          </cell>
          <cell r="T4951">
            <v>1</v>
          </cell>
          <cell r="U4951">
            <v>1</v>
          </cell>
        </row>
        <row r="4952">
          <cell r="D4952">
            <v>303076</v>
          </cell>
          <cell r="E4952" t="str">
            <v>Anopog NHS</v>
          </cell>
          <cell r="F4952">
            <v>1</v>
          </cell>
          <cell r="G4952">
            <v>1</v>
          </cell>
          <cell r="H4952">
            <v>1</v>
          </cell>
          <cell r="I4952">
            <v>1</v>
          </cell>
          <cell r="J4952">
            <v>1</v>
          </cell>
          <cell r="K4952">
            <v>1</v>
          </cell>
          <cell r="L4952">
            <v>1</v>
          </cell>
          <cell r="M4952">
            <v>1</v>
          </cell>
          <cell r="N4952">
            <v>1</v>
          </cell>
          <cell r="O4952">
            <v>1</v>
          </cell>
          <cell r="P4952">
            <v>1</v>
          </cell>
          <cell r="Q4952">
            <v>0</v>
          </cell>
          <cell r="R4952">
            <v>0</v>
          </cell>
          <cell r="S4952">
            <v>0</v>
          </cell>
          <cell r="T4952">
            <v>1</v>
          </cell>
          <cell r="U4952">
            <v>1</v>
          </cell>
        </row>
        <row r="4953">
          <cell r="D4953">
            <v>302838</v>
          </cell>
          <cell r="E4953" t="str">
            <v>Cong. Pablo Malasarte NHS</v>
          </cell>
          <cell r="F4953">
            <v>1</v>
          </cell>
          <cell r="G4953">
            <v>1</v>
          </cell>
          <cell r="H4953">
            <v>1</v>
          </cell>
          <cell r="I4953">
            <v>0</v>
          </cell>
          <cell r="J4953">
            <v>1</v>
          </cell>
          <cell r="K4953">
            <v>1</v>
          </cell>
          <cell r="L4953">
            <v>0</v>
          </cell>
          <cell r="M4953">
            <v>0</v>
          </cell>
          <cell r="N4953">
            <v>0</v>
          </cell>
          <cell r="O4953">
            <v>0</v>
          </cell>
          <cell r="P4953">
            <v>1</v>
          </cell>
          <cell r="Q4953">
            <v>1</v>
          </cell>
          <cell r="R4953">
            <v>0</v>
          </cell>
          <cell r="S4953">
            <v>0</v>
          </cell>
          <cell r="T4953">
            <v>1</v>
          </cell>
          <cell r="U4953">
            <v>0</v>
          </cell>
        </row>
        <row r="4954">
          <cell r="D4954">
            <v>303033</v>
          </cell>
          <cell r="E4954" t="str">
            <v>Langin NHS</v>
          </cell>
          <cell r="F4954">
            <v>1</v>
          </cell>
          <cell r="G4954">
            <v>0</v>
          </cell>
          <cell r="H4954">
            <v>1</v>
          </cell>
          <cell r="I4954">
            <v>1</v>
          </cell>
          <cell r="J4954">
            <v>1</v>
          </cell>
          <cell r="K4954">
            <v>0</v>
          </cell>
          <cell r="L4954">
            <v>1</v>
          </cell>
          <cell r="M4954">
            <v>0</v>
          </cell>
          <cell r="N4954">
            <v>0</v>
          </cell>
          <cell r="O4954">
            <v>0</v>
          </cell>
          <cell r="P4954">
            <v>1</v>
          </cell>
          <cell r="Q4954">
            <v>1</v>
          </cell>
          <cell r="R4954">
            <v>0</v>
          </cell>
          <cell r="S4954">
            <v>0</v>
          </cell>
          <cell r="T4954">
            <v>1</v>
          </cell>
          <cell r="U4954">
            <v>1</v>
          </cell>
        </row>
        <row r="4955">
          <cell r="D4955">
            <v>302944</v>
          </cell>
          <cell r="E4955" t="str">
            <v>LUNOP NATIONAL HIGH SCHOOL</v>
          </cell>
          <cell r="F4955">
            <v>1</v>
          </cell>
          <cell r="G4955">
            <v>0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1</v>
          </cell>
          <cell r="Q4955">
            <v>1</v>
          </cell>
          <cell r="R4955">
            <v>0</v>
          </cell>
          <cell r="S4955">
            <v>0</v>
          </cell>
          <cell r="T4955">
            <v>0</v>
          </cell>
          <cell r="U4955">
            <v>1</v>
          </cell>
        </row>
        <row r="4956">
          <cell r="D4956">
            <v>303298</v>
          </cell>
          <cell r="E4956" t="str">
            <v>San Antonio National High School</v>
          </cell>
          <cell r="F4956">
            <v>1</v>
          </cell>
          <cell r="G4956">
            <v>1</v>
          </cell>
          <cell r="H4956">
            <v>0</v>
          </cell>
          <cell r="I4956">
            <v>1</v>
          </cell>
          <cell r="J4956">
            <v>1</v>
          </cell>
          <cell r="K4956">
            <v>1</v>
          </cell>
          <cell r="L4956">
            <v>0</v>
          </cell>
          <cell r="M4956">
            <v>0</v>
          </cell>
          <cell r="N4956">
            <v>0</v>
          </cell>
          <cell r="O4956">
            <v>0</v>
          </cell>
          <cell r="P4956">
            <v>1</v>
          </cell>
          <cell r="Q4956">
            <v>1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</row>
        <row r="4957">
          <cell r="D4957">
            <v>302998</v>
          </cell>
          <cell r="E4957" t="str">
            <v>Caliongan National High School</v>
          </cell>
          <cell r="F4957">
            <v>1</v>
          </cell>
          <cell r="G4957">
            <v>0</v>
          </cell>
          <cell r="H4957">
            <v>1</v>
          </cell>
          <cell r="I4957">
            <v>0</v>
          </cell>
          <cell r="J4957">
            <v>1</v>
          </cell>
          <cell r="K4957">
            <v>1</v>
          </cell>
          <cell r="L4957">
            <v>0</v>
          </cell>
          <cell r="M4957">
            <v>1</v>
          </cell>
          <cell r="N4957">
            <v>1</v>
          </cell>
          <cell r="O4957">
            <v>1</v>
          </cell>
          <cell r="P4957">
            <v>1</v>
          </cell>
          <cell r="Q4957">
            <v>1</v>
          </cell>
          <cell r="R4957">
            <v>0</v>
          </cell>
          <cell r="S4957">
            <v>0</v>
          </cell>
          <cell r="T4957">
            <v>1</v>
          </cell>
          <cell r="U4957">
            <v>1</v>
          </cell>
        </row>
        <row r="4958">
          <cell r="D4958">
            <v>302903</v>
          </cell>
          <cell r="E4958" t="str">
            <v>Sevilla National High School</v>
          </cell>
          <cell r="F4958">
            <v>1</v>
          </cell>
          <cell r="G4958">
            <v>1</v>
          </cell>
          <cell r="H4958">
            <v>1</v>
          </cell>
          <cell r="I4958">
            <v>1</v>
          </cell>
          <cell r="J4958">
            <v>1</v>
          </cell>
          <cell r="K4958">
            <v>1</v>
          </cell>
          <cell r="L4958">
            <v>0</v>
          </cell>
          <cell r="M4958">
            <v>0</v>
          </cell>
          <cell r="N4958">
            <v>1</v>
          </cell>
          <cell r="O4958">
            <v>1</v>
          </cell>
          <cell r="P4958">
            <v>1</v>
          </cell>
          <cell r="Q4958">
            <v>1</v>
          </cell>
          <cell r="R4958">
            <v>0</v>
          </cell>
          <cell r="S4958">
            <v>0</v>
          </cell>
          <cell r="T4958">
            <v>1</v>
          </cell>
          <cell r="U4958">
            <v>1</v>
          </cell>
        </row>
        <row r="4959">
          <cell r="D4959">
            <v>302997</v>
          </cell>
          <cell r="E4959" t="str">
            <v>Dalaguete National High School</v>
          </cell>
          <cell r="F4959">
            <v>1</v>
          </cell>
          <cell r="G4959">
            <v>1</v>
          </cell>
          <cell r="H4959">
            <v>1</v>
          </cell>
          <cell r="I4959">
            <v>0</v>
          </cell>
          <cell r="J4959">
            <v>1</v>
          </cell>
          <cell r="K4959">
            <v>1</v>
          </cell>
          <cell r="L4959">
            <v>0</v>
          </cell>
          <cell r="M4959">
            <v>1</v>
          </cell>
          <cell r="N4959">
            <v>1</v>
          </cell>
          <cell r="O4959">
            <v>1</v>
          </cell>
          <cell r="P4959">
            <v>1</v>
          </cell>
          <cell r="Q4959">
            <v>0</v>
          </cell>
          <cell r="R4959">
            <v>0</v>
          </cell>
          <cell r="S4959">
            <v>0</v>
          </cell>
          <cell r="T4959">
            <v>1</v>
          </cell>
          <cell r="U4959">
            <v>1</v>
          </cell>
        </row>
        <row r="4960">
          <cell r="D4960">
            <v>303116</v>
          </cell>
          <cell r="E4960" t="str">
            <v>Tubod National High School</v>
          </cell>
          <cell r="F4960">
            <v>1</v>
          </cell>
          <cell r="G4960">
            <v>0</v>
          </cell>
          <cell r="H4960">
            <v>1</v>
          </cell>
          <cell r="I4960">
            <v>0</v>
          </cell>
          <cell r="J4960">
            <v>0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1</v>
          </cell>
          <cell r="Q4960">
            <v>1</v>
          </cell>
          <cell r="R4960">
            <v>0</v>
          </cell>
          <cell r="S4960">
            <v>0</v>
          </cell>
          <cell r="T4960">
            <v>1</v>
          </cell>
          <cell r="U4960">
            <v>1</v>
          </cell>
        </row>
        <row r="4961">
          <cell r="D4961">
            <v>312403</v>
          </cell>
          <cell r="E4961" t="str">
            <v>Hipolito Boquecosa Memorial NHS</v>
          </cell>
          <cell r="F4961">
            <v>1</v>
          </cell>
          <cell r="G4961">
            <v>0</v>
          </cell>
          <cell r="H4961">
            <v>0</v>
          </cell>
          <cell r="I4961">
            <v>0</v>
          </cell>
          <cell r="J4961">
            <v>0</v>
          </cell>
          <cell r="K4961">
            <v>0</v>
          </cell>
          <cell r="L4961">
            <v>0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1</v>
          </cell>
        </row>
        <row r="4962">
          <cell r="D4962">
            <v>302981</v>
          </cell>
          <cell r="E4962" t="str">
            <v>Cawayan NHS</v>
          </cell>
          <cell r="F4962">
            <v>0</v>
          </cell>
          <cell r="G4962">
            <v>1</v>
          </cell>
          <cell r="H4962">
            <v>1</v>
          </cell>
          <cell r="I4962">
            <v>0</v>
          </cell>
          <cell r="J4962">
            <v>1</v>
          </cell>
          <cell r="K4962">
            <v>0</v>
          </cell>
          <cell r="L4962">
            <v>0</v>
          </cell>
          <cell r="M4962">
            <v>1</v>
          </cell>
          <cell r="N4962">
            <v>0</v>
          </cell>
          <cell r="O4962">
            <v>0</v>
          </cell>
          <cell r="P4962">
            <v>0</v>
          </cell>
          <cell r="Q4962">
            <v>1</v>
          </cell>
          <cell r="R4962">
            <v>0</v>
          </cell>
          <cell r="S4962">
            <v>0</v>
          </cell>
          <cell r="T4962">
            <v>1</v>
          </cell>
          <cell r="U4962">
            <v>0</v>
          </cell>
        </row>
        <row r="4963">
          <cell r="D4963">
            <v>302972</v>
          </cell>
          <cell r="E4963" t="str">
            <v>Carcar Central National High School (Pob. Night)</v>
          </cell>
          <cell r="F4963">
            <v>0</v>
          </cell>
          <cell r="G4963">
            <v>0</v>
          </cell>
          <cell r="H4963">
            <v>1</v>
          </cell>
          <cell r="I4963">
            <v>0</v>
          </cell>
          <cell r="J4963">
            <v>0</v>
          </cell>
          <cell r="K4963">
            <v>0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1</v>
          </cell>
          <cell r="R4963">
            <v>0</v>
          </cell>
          <cell r="S4963">
            <v>0</v>
          </cell>
          <cell r="T4963">
            <v>1</v>
          </cell>
          <cell r="U4963">
            <v>0</v>
          </cell>
        </row>
        <row r="4964">
          <cell r="D4964">
            <v>500894</v>
          </cell>
          <cell r="E4964" t="str">
            <v>Ginatilan Integrated School</v>
          </cell>
          <cell r="F4964">
            <v>0</v>
          </cell>
          <cell r="G4964">
            <v>1</v>
          </cell>
          <cell r="H4964">
            <v>1</v>
          </cell>
          <cell r="I4964">
            <v>1</v>
          </cell>
          <cell r="J4964">
            <v>1</v>
          </cell>
          <cell r="K4964">
            <v>1</v>
          </cell>
          <cell r="L4964">
            <v>0</v>
          </cell>
          <cell r="M4964">
            <v>1</v>
          </cell>
          <cell r="N4964">
            <v>1</v>
          </cell>
          <cell r="O4964">
            <v>1</v>
          </cell>
          <cell r="P4964">
            <v>1</v>
          </cell>
          <cell r="Q4964">
            <v>1</v>
          </cell>
          <cell r="R4964">
            <v>1</v>
          </cell>
          <cell r="S4964">
            <v>0</v>
          </cell>
          <cell r="T4964">
            <v>1</v>
          </cell>
          <cell r="U4964">
            <v>1</v>
          </cell>
        </row>
        <row r="4965">
          <cell r="D4965">
            <v>500663</v>
          </cell>
          <cell r="E4965" t="str">
            <v>Lantawan IS</v>
          </cell>
          <cell r="F4965">
            <v>1</v>
          </cell>
          <cell r="G4965">
            <v>1</v>
          </cell>
          <cell r="H4965">
            <v>1</v>
          </cell>
          <cell r="I4965">
            <v>0</v>
          </cell>
          <cell r="J4965">
            <v>0</v>
          </cell>
          <cell r="K4965">
            <v>1</v>
          </cell>
          <cell r="L4965">
            <v>0</v>
          </cell>
          <cell r="M4965">
            <v>0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0</v>
          </cell>
          <cell r="U4965">
            <v>1</v>
          </cell>
        </row>
        <row r="4966">
          <cell r="D4966">
            <v>500662</v>
          </cell>
          <cell r="E4966" t="str">
            <v>Bulangsuran Integrated School</v>
          </cell>
          <cell r="F4966">
            <v>1</v>
          </cell>
          <cell r="G4966">
            <v>1</v>
          </cell>
          <cell r="H4966">
            <v>0</v>
          </cell>
          <cell r="I4966">
            <v>1</v>
          </cell>
          <cell r="J4966">
            <v>1</v>
          </cell>
          <cell r="K4966">
            <v>1</v>
          </cell>
          <cell r="L4966">
            <v>0</v>
          </cell>
          <cell r="M4966">
            <v>1</v>
          </cell>
          <cell r="N4966">
            <v>1</v>
          </cell>
          <cell r="O4966">
            <v>1</v>
          </cell>
          <cell r="P4966">
            <v>1</v>
          </cell>
          <cell r="Q4966">
            <v>1</v>
          </cell>
          <cell r="R4966">
            <v>0</v>
          </cell>
          <cell r="S4966">
            <v>0</v>
          </cell>
          <cell r="T4966">
            <v>1</v>
          </cell>
          <cell r="U4966">
            <v>1</v>
          </cell>
        </row>
        <row r="4967">
          <cell r="D4967">
            <v>312305</v>
          </cell>
          <cell r="E4967" t="str">
            <v>Kinan-oan HS</v>
          </cell>
          <cell r="F4967">
            <v>1</v>
          </cell>
          <cell r="G4967">
            <v>1</v>
          </cell>
          <cell r="H4967">
            <v>1</v>
          </cell>
          <cell r="I4967">
            <v>1</v>
          </cell>
          <cell r="J4967">
            <v>1</v>
          </cell>
          <cell r="K4967">
            <v>1</v>
          </cell>
          <cell r="L4967">
            <v>1</v>
          </cell>
          <cell r="M4967">
            <v>1</v>
          </cell>
          <cell r="N4967">
            <v>1</v>
          </cell>
          <cell r="O4967">
            <v>1</v>
          </cell>
          <cell r="P4967">
            <v>1</v>
          </cell>
          <cell r="Q4967">
            <v>1</v>
          </cell>
          <cell r="R4967">
            <v>1</v>
          </cell>
          <cell r="S4967">
            <v>1</v>
          </cell>
          <cell r="T4967">
            <v>1</v>
          </cell>
          <cell r="U4967">
            <v>1</v>
          </cell>
        </row>
        <row r="4968">
          <cell r="D4968">
            <v>303231</v>
          </cell>
          <cell r="E4968" t="str">
            <v>Guihulngan NHS - Poblacion</v>
          </cell>
          <cell r="F4968">
            <v>1</v>
          </cell>
          <cell r="G4968">
            <v>1</v>
          </cell>
          <cell r="H4968">
            <v>1</v>
          </cell>
          <cell r="I4968">
            <v>0</v>
          </cell>
          <cell r="J4968">
            <v>0</v>
          </cell>
          <cell r="K4968">
            <v>0</v>
          </cell>
          <cell r="L4968">
            <v>0</v>
          </cell>
          <cell r="M4968">
            <v>0</v>
          </cell>
          <cell r="N4968">
            <v>0</v>
          </cell>
          <cell r="O4968">
            <v>0</v>
          </cell>
          <cell r="P4968">
            <v>1</v>
          </cell>
          <cell r="Q4968">
            <v>0</v>
          </cell>
          <cell r="R4968">
            <v>0</v>
          </cell>
          <cell r="S4968">
            <v>0</v>
          </cell>
          <cell r="T4968">
            <v>1</v>
          </cell>
          <cell r="U4968">
            <v>0</v>
          </cell>
        </row>
        <row r="4969">
          <cell r="D4969">
            <v>302914</v>
          </cell>
          <cell r="E4969" t="str">
            <v>Union National High School</v>
          </cell>
          <cell r="F4969">
            <v>1</v>
          </cell>
          <cell r="G4969">
            <v>1</v>
          </cell>
          <cell r="H4969">
            <v>1</v>
          </cell>
          <cell r="I4969">
            <v>0</v>
          </cell>
          <cell r="J4969">
            <v>1</v>
          </cell>
          <cell r="K4969">
            <v>0</v>
          </cell>
          <cell r="L4969">
            <v>0</v>
          </cell>
          <cell r="M4969">
            <v>1</v>
          </cell>
          <cell r="N4969">
            <v>0</v>
          </cell>
          <cell r="O4969">
            <v>0</v>
          </cell>
          <cell r="P4969">
            <v>1</v>
          </cell>
          <cell r="Q4969">
            <v>1</v>
          </cell>
          <cell r="R4969">
            <v>0</v>
          </cell>
          <cell r="S4969">
            <v>0</v>
          </cell>
          <cell r="T4969">
            <v>1</v>
          </cell>
          <cell r="U4969">
            <v>1</v>
          </cell>
        </row>
        <row r="4970">
          <cell r="D4970">
            <v>303082</v>
          </cell>
          <cell r="E4970" t="str">
            <v>ROBERTO E. SATO MEMORIAL NATIONAL HIGH SCHOOL</v>
          </cell>
          <cell r="F4970">
            <v>1</v>
          </cell>
          <cell r="G4970">
            <v>1</v>
          </cell>
          <cell r="H4970">
            <v>0</v>
          </cell>
          <cell r="I4970">
            <v>0</v>
          </cell>
          <cell r="J4970">
            <v>1</v>
          </cell>
          <cell r="K4970">
            <v>0</v>
          </cell>
          <cell r="L4970">
            <v>0</v>
          </cell>
          <cell r="M4970">
            <v>0</v>
          </cell>
          <cell r="N4970">
            <v>1</v>
          </cell>
          <cell r="O4970">
            <v>0</v>
          </cell>
          <cell r="P4970">
            <v>1</v>
          </cell>
          <cell r="Q4970">
            <v>1</v>
          </cell>
          <cell r="R4970">
            <v>1</v>
          </cell>
          <cell r="S4970">
            <v>1</v>
          </cell>
          <cell r="T4970">
            <v>1</v>
          </cell>
          <cell r="U4970">
            <v>1</v>
          </cell>
        </row>
        <row r="4971">
          <cell r="D4971">
            <v>500407</v>
          </cell>
          <cell r="E4971" t="str">
            <v>City of Bogo Science and Arts Academy</v>
          </cell>
          <cell r="F4971">
            <v>1</v>
          </cell>
          <cell r="G4971">
            <v>1</v>
          </cell>
          <cell r="H4971">
            <v>1</v>
          </cell>
          <cell r="I4971">
            <v>0</v>
          </cell>
          <cell r="J4971">
            <v>1</v>
          </cell>
          <cell r="K4971">
            <v>1</v>
          </cell>
          <cell r="L4971">
            <v>0</v>
          </cell>
          <cell r="M4971">
            <v>0</v>
          </cell>
          <cell r="N4971">
            <v>0</v>
          </cell>
          <cell r="O4971">
            <v>0</v>
          </cell>
          <cell r="P4971">
            <v>1</v>
          </cell>
          <cell r="Q4971">
            <v>0</v>
          </cell>
          <cell r="R4971">
            <v>0</v>
          </cell>
          <cell r="S4971">
            <v>0</v>
          </cell>
          <cell r="T4971">
            <v>1</v>
          </cell>
          <cell r="U4971">
            <v>0</v>
          </cell>
        </row>
        <row r="4972">
          <cell r="D4972">
            <v>303077</v>
          </cell>
          <cell r="E4972" t="str">
            <v>Anislag NHS</v>
          </cell>
          <cell r="F4972">
            <v>1</v>
          </cell>
          <cell r="G4972">
            <v>1</v>
          </cell>
          <cell r="H4972">
            <v>0</v>
          </cell>
          <cell r="I4972">
            <v>0</v>
          </cell>
          <cell r="J4972">
            <v>0</v>
          </cell>
          <cell r="K4972">
            <v>1</v>
          </cell>
          <cell r="L4972">
            <v>0</v>
          </cell>
          <cell r="M4972">
            <v>0</v>
          </cell>
          <cell r="N4972">
            <v>0</v>
          </cell>
          <cell r="O4972">
            <v>1</v>
          </cell>
          <cell r="P4972">
            <v>1</v>
          </cell>
          <cell r="Q4972">
            <v>0</v>
          </cell>
          <cell r="R4972">
            <v>0</v>
          </cell>
          <cell r="S4972">
            <v>0</v>
          </cell>
          <cell r="T4972">
            <v>0</v>
          </cell>
          <cell r="U4972">
            <v>1</v>
          </cell>
        </row>
        <row r="4973">
          <cell r="D4973">
            <v>302945</v>
          </cell>
          <cell r="E4973" t="str">
            <v>Buanoy National High School</v>
          </cell>
          <cell r="F4973">
            <v>1</v>
          </cell>
          <cell r="G4973">
            <v>1</v>
          </cell>
          <cell r="H4973">
            <v>1</v>
          </cell>
          <cell r="I4973">
            <v>1</v>
          </cell>
          <cell r="J4973">
            <v>1</v>
          </cell>
          <cell r="K4973">
            <v>1</v>
          </cell>
          <cell r="L4973">
            <v>1</v>
          </cell>
          <cell r="M4973">
            <v>0</v>
          </cell>
          <cell r="N4973">
            <v>1</v>
          </cell>
          <cell r="O4973">
            <v>0</v>
          </cell>
          <cell r="P4973">
            <v>0</v>
          </cell>
          <cell r="Q4973">
            <v>1</v>
          </cell>
          <cell r="R4973">
            <v>0</v>
          </cell>
          <cell r="S4973">
            <v>0</v>
          </cell>
          <cell r="T4973">
            <v>1</v>
          </cell>
          <cell r="U4973">
            <v>1</v>
          </cell>
        </row>
        <row r="4974">
          <cell r="D4974">
            <v>500651</v>
          </cell>
          <cell r="E4974" t="str">
            <v>Zaragosa Integrated School</v>
          </cell>
          <cell r="F4974">
            <v>1</v>
          </cell>
          <cell r="G4974">
            <v>0</v>
          </cell>
          <cell r="H4974">
            <v>1</v>
          </cell>
          <cell r="I4974">
            <v>0</v>
          </cell>
          <cell r="J4974">
            <v>0</v>
          </cell>
          <cell r="K4974">
            <v>0</v>
          </cell>
          <cell r="L4974">
            <v>0</v>
          </cell>
          <cell r="M4974">
            <v>0</v>
          </cell>
          <cell r="N4974">
            <v>0</v>
          </cell>
          <cell r="O4974">
            <v>0</v>
          </cell>
          <cell r="P4974">
            <v>1</v>
          </cell>
          <cell r="Q4974">
            <v>1</v>
          </cell>
          <cell r="R4974">
            <v>0</v>
          </cell>
          <cell r="S4974">
            <v>0</v>
          </cell>
          <cell r="T4974">
            <v>0</v>
          </cell>
          <cell r="U4974">
            <v>1</v>
          </cell>
        </row>
        <row r="4975">
          <cell r="D4975">
            <v>303157</v>
          </cell>
          <cell r="E4975" t="str">
            <v>Guba NHS</v>
          </cell>
          <cell r="F4975">
            <v>1</v>
          </cell>
          <cell r="G4975">
            <v>0</v>
          </cell>
          <cell r="H4975">
            <v>1</v>
          </cell>
          <cell r="I4975">
            <v>1</v>
          </cell>
          <cell r="J4975">
            <v>0</v>
          </cell>
          <cell r="K4975">
            <v>0</v>
          </cell>
          <cell r="L4975">
            <v>1</v>
          </cell>
          <cell r="M4975">
            <v>0</v>
          </cell>
          <cell r="N4975">
            <v>0</v>
          </cell>
          <cell r="O4975">
            <v>0</v>
          </cell>
          <cell r="P4975">
            <v>1</v>
          </cell>
          <cell r="Q4975">
            <v>1</v>
          </cell>
          <cell r="R4975">
            <v>0</v>
          </cell>
          <cell r="S4975">
            <v>0</v>
          </cell>
          <cell r="T4975">
            <v>0</v>
          </cell>
          <cell r="U4975">
            <v>1</v>
          </cell>
        </row>
        <row r="4976">
          <cell r="D4976">
            <v>312336</v>
          </cell>
          <cell r="E4976" t="str">
            <v>Lungsodaan High School</v>
          </cell>
          <cell r="F4976">
            <v>1</v>
          </cell>
          <cell r="G4976">
            <v>1</v>
          </cell>
          <cell r="H4976">
            <v>0</v>
          </cell>
          <cell r="I4976">
            <v>0</v>
          </cell>
          <cell r="J4976">
            <v>1</v>
          </cell>
          <cell r="K4976">
            <v>0</v>
          </cell>
          <cell r="L4976">
            <v>0</v>
          </cell>
          <cell r="M4976">
            <v>0</v>
          </cell>
          <cell r="N4976">
            <v>0</v>
          </cell>
          <cell r="O4976">
            <v>0</v>
          </cell>
          <cell r="P4976">
            <v>1</v>
          </cell>
          <cell r="Q4976">
            <v>1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</row>
        <row r="4977">
          <cell r="D4977">
            <v>501346</v>
          </cell>
          <cell r="E4977" t="str">
            <v>Tampaan Integrated School</v>
          </cell>
          <cell r="F4977">
            <v>0</v>
          </cell>
          <cell r="G4977">
            <v>1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1</v>
          </cell>
          <cell r="R4977">
            <v>1</v>
          </cell>
          <cell r="S4977">
            <v>0</v>
          </cell>
          <cell r="T4977">
            <v>1</v>
          </cell>
          <cell r="U4977">
            <v>1</v>
          </cell>
        </row>
        <row r="4978">
          <cell r="D4978">
            <v>324903</v>
          </cell>
          <cell r="E4978" t="str">
            <v>Pit-os National High School</v>
          </cell>
          <cell r="F4978">
            <v>1</v>
          </cell>
          <cell r="G4978">
            <v>1</v>
          </cell>
          <cell r="H4978">
            <v>1</v>
          </cell>
          <cell r="I4978">
            <v>0</v>
          </cell>
          <cell r="J4978">
            <v>1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1</v>
          </cell>
          <cell r="Q4978">
            <v>1</v>
          </cell>
          <cell r="R4978">
            <v>0</v>
          </cell>
          <cell r="S4978">
            <v>0</v>
          </cell>
          <cell r="T4978">
            <v>0</v>
          </cell>
          <cell r="U4978">
            <v>1</v>
          </cell>
        </row>
        <row r="4979">
          <cell r="D4979">
            <v>500230</v>
          </cell>
          <cell r="E4979" t="str">
            <v>Malubog Integrated School</v>
          </cell>
          <cell r="F4979">
            <v>1</v>
          </cell>
          <cell r="G4979">
            <v>0</v>
          </cell>
          <cell r="H4979">
            <v>1</v>
          </cell>
          <cell r="I4979">
            <v>0</v>
          </cell>
          <cell r="J4979">
            <v>0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1</v>
          </cell>
          <cell r="R4979">
            <v>1</v>
          </cell>
          <cell r="S4979">
            <v>0</v>
          </cell>
          <cell r="T4979">
            <v>0</v>
          </cell>
          <cell r="U4979">
            <v>1</v>
          </cell>
        </row>
        <row r="4980">
          <cell r="D4980">
            <v>500484</v>
          </cell>
          <cell r="E4980" t="str">
            <v>Lipayran ES</v>
          </cell>
          <cell r="F4980">
            <v>1</v>
          </cell>
          <cell r="G4980">
            <v>0</v>
          </cell>
          <cell r="H4980">
            <v>0</v>
          </cell>
          <cell r="I4980">
            <v>0</v>
          </cell>
          <cell r="J4980">
            <v>0</v>
          </cell>
          <cell r="K4980">
            <v>1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1</v>
          </cell>
          <cell r="Q4980">
            <v>1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</row>
        <row r="4981">
          <cell r="D4981">
            <v>303017</v>
          </cell>
          <cell r="E4981" t="str">
            <v>Guindaruhan National High School</v>
          </cell>
          <cell r="F4981">
            <v>1</v>
          </cell>
          <cell r="G4981">
            <v>1</v>
          </cell>
          <cell r="H4981">
            <v>0</v>
          </cell>
          <cell r="I4981">
            <v>0</v>
          </cell>
          <cell r="J4981">
            <v>0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1</v>
          </cell>
        </row>
        <row r="4982">
          <cell r="D4982">
            <v>500921</v>
          </cell>
          <cell r="E4982" t="str">
            <v>Mangaco Integrated School</v>
          </cell>
          <cell r="F4982">
            <v>1</v>
          </cell>
          <cell r="G4982">
            <v>0</v>
          </cell>
          <cell r="H4982">
            <v>0</v>
          </cell>
          <cell r="I4982">
            <v>0</v>
          </cell>
          <cell r="J4982">
            <v>0</v>
          </cell>
          <cell r="K4982">
            <v>1</v>
          </cell>
          <cell r="L4982">
            <v>0</v>
          </cell>
          <cell r="M4982">
            <v>0</v>
          </cell>
          <cell r="N4982">
            <v>0</v>
          </cell>
          <cell r="O4982">
            <v>0</v>
          </cell>
          <cell r="P4982">
            <v>1</v>
          </cell>
          <cell r="Q4982">
            <v>0</v>
          </cell>
          <cell r="R4982">
            <v>1</v>
          </cell>
          <cell r="S4982">
            <v>0</v>
          </cell>
          <cell r="T4982">
            <v>0</v>
          </cell>
          <cell r="U4982">
            <v>1</v>
          </cell>
        </row>
        <row r="4983">
          <cell r="D4983">
            <v>303058</v>
          </cell>
          <cell r="E4983" t="str">
            <v>Sorsogon NHS</v>
          </cell>
          <cell r="F4983">
            <v>1</v>
          </cell>
          <cell r="G4983">
            <v>0</v>
          </cell>
          <cell r="H4983">
            <v>1</v>
          </cell>
          <cell r="I4983">
            <v>0</v>
          </cell>
          <cell r="J4983">
            <v>1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1</v>
          </cell>
          <cell r="Q4983">
            <v>1</v>
          </cell>
          <cell r="R4983">
            <v>1</v>
          </cell>
          <cell r="S4983">
            <v>0</v>
          </cell>
          <cell r="T4983">
            <v>1</v>
          </cell>
          <cell r="U4983">
            <v>1</v>
          </cell>
        </row>
        <row r="4984">
          <cell r="D4984">
            <v>302927</v>
          </cell>
          <cell r="E4984" t="str">
            <v>Moalboal NHS</v>
          </cell>
          <cell r="F4984">
            <v>1</v>
          </cell>
          <cell r="G4984">
            <v>1</v>
          </cell>
          <cell r="H4984">
            <v>1</v>
          </cell>
          <cell r="I4984">
            <v>1</v>
          </cell>
          <cell r="J4984">
            <v>1</v>
          </cell>
          <cell r="K4984">
            <v>1</v>
          </cell>
          <cell r="L4984">
            <v>0</v>
          </cell>
          <cell r="M4984">
            <v>1</v>
          </cell>
          <cell r="N4984">
            <v>1</v>
          </cell>
          <cell r="O4984">
            <v>1</v>
          </cell>
          <cell r="P4984">
            <v>1</v>
          </cell>
          <cell r="Q4984">
            <v>1</v>
          </cell>
          <cell r="R4984">
            <v>1</v>
          </cell>
          <cell r="S4984">
            <v>0</v>
          </cell>
          <cell r="T4984">
            <v>1</v>
          </cell>
          <cell r="U4984">
            <v>1</v>
          </cell>
        </row>
        <row r="4985">
          <cell r="D4985">
            <v>305595</v>
          </cell>
          <cell r="E4985" t="str">
            <v>Lusong National High School</v>
          </cell>
          <cell r="F4985">
            <v>1</v>
          </cell>
          <cell r="G4985">
            <v>1</v>
          </cell>
          <cell r="H4985">
            <v>1</v>
          </cell>
          <cell r="I4985">
            <v>0</v>
          </cell>
          <cell r="J4985">
            <v>0</v>
          </cell>
          <cell r="K4985">
            <v>0</v>
          </cell>
          <cell r="L4985">
            <v>0</v>
          </cell>
          <cell r="M4985">
            <v>0</v>
          </cell>
          <cell r="N4985">
            <v>0</v>
          </cell>
          <cell r="O4985">
            <v>0</v>
          </cell>
          <cell r="P4985">
            <v>0</v>
          </cell>
          <cell r="Q4985">
            <v>1</v>
          </cell>
          <cell r="R4985">
            <v>0</v>
          </cell>
          <cell r="S4985">
            <v>0</v>
          </cell>
          <cell r="T4985">
            <v>0</v>
          </cell>
          <cell r="U4985">
            <v>1</v>
          </cell>
        </row>
        <row r="4986">
          <cell r="D4986">
            <v>302918</v>
          </cell>
          <cell r="E4986" t="str">
            <v>Nug-as NHS</v>
          </cell>
          <cell r="F4986">
            <v>1</v>
          </cell>
          <cell r="G4986">
            <v>1</v>
          </cell>
          <cell r="H4986">
            <v>1</v>
          </cell>
          <cell r="I4986">
            <v>0</v>
          </cell>
          <cell r="J4986">
            <v>0</v>
          </cell>
          <cell r="K4986">
            <v>1</v>
          </cell>
          <cell r="L4986">
            <v>0</v>
          </cell>
          <cell r="M4986">
            <v>0</v>
          </cell>
          <cell r="N4986">
            <v>0</v>
          </cell>
          <cell r="O4986">
            <v>0</v>
          </cell>
          <cell r="P4986">
            <v>1</v>
          </cell>
          <cell r="Q4986">
            <v>0</v>
          </cell>
          <cell r="R4986">
            <v>0</v>
          </cell>
          <cell r="S4986">
            <v>0</v>
          </cell>
          <cell r="T4986">
            <v>1</v>
          </cell>
          <cell r="U4986">
            <v>0</v>
          </cell>
        </row>
        <row r="4987">
          <cell r="D4987">
            <v>303060</v>
          </cell>
          <cell r="E4987" t="str">
            <v>Putat NHS</v>
          </cell>
          <cell r="F4987">
            <v>1</v>
          </cell>
          <cell r="G4987">
            <v>1</v>
          </cell>
          <cell r="H4987">
            <v>1</v>
          </cell>
          <cell r="I4987">
            <v>1</v>
          </cell>
          <cell r="J4987">
            <v>1</v>
          </cell>
          <cell r="K4987">
            <v>1</v>
          </cell>
          <cell r="L4987">
            <v>1</v>
          </cell>
          <cell r="M4987">
            <v>0</v>
          </cell>
          <cell r="N4987">
            <v>0</v>
          </cell>
          <cell r="O4987">
            <v>0</v>
          </cell>
          <cell r="P4987">
            <v>1</v>
          </cell>
          <cell r="Q4987">
            <v>1</v>
          </cell>
          <cell r="R4987">
            <v>1</v>
          </cell>
          <cell r="S4987">
            <v>0</v>
          </cell>
          <cell r="T4987">
            <v>1</v>
          </cell>
          <cell r="U4987">
            <v>1</v>
          </cell>
        </row>
        <row r="4988">
          <cell r="D4988">
            <v>500408</v>
          </cell>
          <cell r="E4988" t="str">
            <v>Don Celestino Martinez Sr. Taytayan IS</v>
          </cell>
          <cell r="F4988">
            <v>1</v>
          </cell>
          <cell r="G4988">
            <v>1</v>
          </cell>
          <cell r="H4988">
            <v>0</v>
          </cell>
          <cell r="I4988">
            <v>1</v>
          </cell>
          <cell r="J4988">
            <v>1</v>
          </cell>
          <cell r="K4988">
            <v>1</v>
          </cell>
          <cell r="L4988">
            <v>0</v>
          </cell>
          <cell r="M4988">
            <v>0</v>
          </cell>
          <cell r="N4988">
            <v>0</v>
          </cell>
          <cell r="O4988">
            <v>0</v>
          </cell>
          <cell r="P4988">
            <v>1</v>
          </cell>
          <cell r="Q4988">
            <v>1</v>
          </cell>
          <cell r="R4988">
            <v>0</v>
          </cell>
          <cell r="S4988">
            <v>0</v>
          </cell>
          <cell r="T4988">
            <v>0</v>
          </cell>
          <cell r="U4988">
            <v>1</v>
          </cell>
        </row>
        <row r="4989">
          <cell r="D4989">
            <v>312420</v>
          </cell>
          <cell r="E4989" t="str">
            <v>Hilantagaan NHS Ext.</v>
          </cell>
          <cell r="F4989">
            <v>1</v>
          </cell>
          <cell r="G4989">
            <v>0</v>
          </cell>
          <cell r="H4989">
            <v>1</v>
          </cell>
          <cell r="I4989">
            <v>0</v>
          </cell>
          <cell r="J4989">
            <v>1</v>
          </cell>
          <cell r="K4989">
            <v>1</v>
          </cell>
          <cell r="L4989">
            <v>0</v>
          </cell>
          <cell r="M4989">
            <v>0</v>
          </cell>
          <cell r="N4989">
            <v>1</v>
          </cell>
          <cell r="O4989">
            <v>0</v>
          </cell>
          <cell r="P4989">
            <v>1</v>
          </cell>
          <cell r="Q4989">
            <v>0</v>
          </cell>
          <cell r="R4989">
            <v>0</v>
          </cell>
          <cell r="S4989">
            <v>0</v>
          </cell>
          <cell r="T4989">
            <v>0</v>
          </cell>
          <cell r="U4989">
            <v>1</v>
          </cell>
        </row>
        <row r="4990">
          <cell r="D4990">
            <v>303068</v>
          </cell>
          <cell r="E4990" t="str">
            <v>Patupat NHS</v>
          </cell>
          <cell r="F4990">
            <v>1</v>
          </cell>
          <cell r="G4990">
            <v>1</v>
          </cell>
          <cell r="H4990">
            <v>0</v>
          </cell>
          <cell r="I4990">
            <v>1</v>
          </cell>
          <cell r="J4990">
            <v>0</v>
          </cell>
          <cell r="K4990">
            <v>0</v>
          </cell>
          <cell r="L4990">
            <v>0</v>
          </cell>
          <cell r="M4990">
            <v>0</v>
          </cell>
          <cell r="N4990">
            <v>0</v>
          </cell>
          <cell r="O4990">
            <v>0</v>
          </cell>
          <cell r="P4990">
            <v>0</v>
          </cell>
          <cell r="Q4990">
            <v>1</v>
          </cell>
          <cell r="R4990">
            <v>1</v>
          </cell>
          <cell r="S4990">
            <v>0</v>
          </cell>
          <cell r="T4990">
            <v>1</v>
          </cell>
          <cell r="U4990">
            <v>1</v>
          </cell>
        </row>
        <row r="4991">
          <cell r="D4991">
            <v>303070</v>
          </cell>
          <cell r="E4991" t="str">
            <v>Guibuangan NHS</v>
          </cell>
          <cell r="F4991">
            <v>1</v>
          </cell>
          <cell r="G4991">
            <v>1</v>
          </cell>
          <cell r="H4991">
            <v>1</v>
          </cell>
          <cell r="I4991">
            <v>1</v>
          </cell>
          <cell r="J4991">
            <v>1</v>
          </cell>
          <cell r="K4991">
            <v>1</v>
          </cell>
          <cell r="L4991">
            <v>0</v>
          </cell>
          <cell r="M4991">
            <v>1</v>
          </cell>
          <cell r="N4991">
            <v>1</v>
          </cell>
          <cell r="O4991">
            <v>1</v>
          </cell>
          <cell r="P4991">
            <v>1</v>
          </cell>
          <cell r="Q4991">
            <v>1</v>
          </cell>
          <cell r="R4991">
            <v>1</v>
          </cell>
          <cell r="S4991">
            <v>1</v>
          </cell>
          <cell r="T4991">
            <v>1</v>
          </cell>
          <cell r="U4991">
            <v>1</v>
          </cell>
        </row>
        <row r="4992">
          <cell r="D4992">
            <v>303052</v>
          </cell>
          <cell r="E4992" t="str">
            <v>Mantalongon NHS</v>
          </cell>
          <cell r="F4992">
            <v>1</v>
          </cell>
          <cell r="G4992">
            <v>0</v>
          </cell>
          <cell r="H4992">
            <v>0</v>
          </cell>
          <cell r="I4992">
            <v>0</v>
          </cell>
          <cell r="J4992">
            <v>0</v>
          </cell>
          <cell r="K4992">
            <v>0</v>
          </cell>
          <cell r="L4992">
            <v>0</v>
          </cell>
          <cell r="M4992">
            <v>0</v>
          </cell>
          <cell r="N4992">
            <v>0</v>
          </cell>
          <cell r="O4992">
            <v>0</v>
          </cell>
          <cell r="P4992">
            <v>1</v>
          </cell>
          <cell r="Q4992">
            <v>1</v>
          </cell>
          <cell r="R4992">
            <v>0</v>
          </cell>
          <cell r="S4992">
            <v>0</v>
          </cell>
          <cell r="T4992">
            <v>1</v>
          </cell>
          <cell r="U4992">
            <v>1</v>
          </cell>
        </row>
        <row r="4993">
          <cell r="D4993">
            <v>302822</v>
          </cell>
          <cell r="E4993" t="str">
            <v>Tubigon West NHS</v>
          </cell>
          <cell r="F4993">
            <v>1</v>
          </cell>
          <cell r="G4993">
            <v>1</v>
          </cell>
          <cell r="H4993">
            <v>1</v>
          </cell>
          <cell r="I4993">
            <v>0</v>
          </cell>
          <cell r="J4993">
            <v>1</v>
          </cell>
          <cell r="K4993">
            <v>1</v>
          </cell>
          <cell r="L4993">
            <v>0</v>
          </cell>
          <cell r="M4993">
            <v>0</v>
          </cell>
          <cell r="N4993">
            <v>0</v>
          </cell>
          <cell r="O4993">
            <v>0</v>
          </cell>
          <cell r="P4993">
            <v>1</v>
          </cell>
          <cell r="Q4993">
            <v>0</v>
          </cell>
          <cell r="R4993">
            <v>0</v>
          </cell>
          <cell r="S4993">
            <v>0</v>
          </cell>
          <cell r="T4993">
            <v>1</v>
          </cell>
          <cell r="U4993">
            <v>0</v>
          </cell>
        </row>
        <row r="4994">
          <cell r="D4994">
            <v>303034</v>
          </cell>
          <cell r="E4994" t="str">
            <v>Ronda NHS- Langin NHS Ext.</v>
          </cell>
          <cell r="F4994">
            <v>1</v>
          </cell>
          <cell r="G4994">
            <v>0</v>
          </cell>
          <cell r="H4994">
            <v>1</v>
          </cell>
          <cell r="I4994">
            <v>1</v>
          </cell>
          <cell r="J4994">
            <v>1</v>
          </cell>
          <cell r="K4994">
            <v>1</v>
          </cell>
          <cell r="L4994">
            <v>0</v>
          </cell>
          <cell r="M4994">
            <v>0</v>
          </cell>
          <cell r="N4994">
            <v>1</v>
          </cell>
          <cell r="O4994">
            <v>0</v>
          </cell>
          <cell r="P4994">
            <v>1</v>
          </cell>
          <cell r="Q4994">
            <v>1</v>
          </cell>
          <cell r="R4994">
            <v>1</v>
          </cell>
          <cell r="S4994">
            <v>0</v>
          </cell>
          <cell r="T4994">
            <v>1</v>
          </cell>
          <cell r="U4994">
            <v>0</v>
          </cell>
        </row>
        <row r="4995">
          <cell r="D4995">
            <v>500670</v>
          </cell>
          <cell r="E4995" t="str">
            <v>Toong ES</v>
          </cell>
          <cell r="F4995">
            <v>1</v>
          </cell>
          <cell r="G4995">
            <v>0</v>
          </cell>
          <cell r="H4995">
            <v>1</v>
          </cell>
          <cell r="I4995">
            <v>0</v>
          </cell>
          <cell r="J4995">
            <v>1</v>
          </cell>
          <cell r="K4995">
            <v>1</v>
          </cell>
          <cell r="L4995">
            <v>0</v>
          </cell>
          <cell r="M4995">
            <v>0</v>
          </cell>
          <cell r="N4995">
            <v>0</v>
          </cell>
          <cell r="O4995">
            <v>0</v>
          </cell>
          <cell r="P4995">
            <v>1</v>
          </cell>
          <cell r="Q4995">
            <v>1</v>
          </cell>
          <cell r="R4995">
            <v>0</v>
          </cell>
          <cell r="S4995">
            <v>0</v>
          </cell>
          <cell r="T4995">
            <v>0</v>
          </cell>
          <cell r="U4995">
            <v>1</v>
          </cell>
        </row>
        <row r="4996">
          <cell r="D4996">
            <v>303050</v>
          </cell>
          <cell r="E4996" t="str">
            <v>Malolos NHS</v>
          </cell>
          <cell r="F4996">
            <v>1</v>
          </cell>
          <cell r="G4996">
            <v>1</v>
          </cell>
          <cell r="H4996">
            <v>1</v>
          </cell>
          <cell r="I4996">
            <v>1</v>
          </cell>
          <cell r="J4996">
            <v>1</v>
          </cell>
          <cell r="K4996">
            <v>1</v>
          </cell>
          <cell r="L4996">
            <v>0</v>
          </cell>
          <cell r="M4996">
            <v>1</v>
          </cell>
          <cell r="N4996">
            <v>1</v>
          </cell>
          <cell r="O4996">
            <v>1</v>
          </cell>
          <cell r="P4996">
            <v>1</v>
          </cell>
          <cell r="Q4996">
            <v>1</v>
          </cell>
          <cell r="R4996">
            <v>1</v>
          </cell>
          <cell r="S4996">
            <v>0</v>
          </cell>
          <cell r="T4996">
            <v>0</v>
          </cell>
          <cell r="U4996">
            <v>1</v>
          </cell>
        </row>
        <row r="4997">
          <cell r="D4997">
            <v>500213</v>
          </cell>
          <cell r="E4997" t="str">
            <v>Cabanugan Elementary School</v>
          </cell>
          <cell r="F4997">
            <v>1</v>
          </cell>
          <cell r="G4997">
            <v>1</v>
          </cell>
          <cell r="H4997">
            <v>1</v>
          </cell>
          <cell r="I4997">
            <v>0</v>
          </cell>
          <cell r="J4997">
            <v>1</v>
          </cell>
          <cell r="K4997">
            <v>1</v>
          </cell>
          <cell r="L4997">
            <v>0</v>
          </cell>
          <cell r="M4997">
            <v>1</v>
          </cell>
          <cell r="N4997">
            <v>0</v>
          </cell>
          <cell r="O4997">
            <v>1</v>
          </cell>
          <cell r="P4997">
            <v>0</v>
          </cell>
          <cell r="Q4997">
            <v>1</v>
          </cell>
          <cell r="R4997">
            <v>1</v>
          </cell>
          <cell r="S4997">
            <v>0</v>
          </cell>
          <cell r="T4997">
            <v>0</v>
          </cell>
          <cell r="U4997">
            <v>1</v>
          </cell>
        </row>
        <row r="4998">
          <cell r="D4998">
            <v>312470</v>
          </cell>
          <cell r="E4998" t="str">
            <v>Lamak National High School</v>
          </cell>
          <cell r="F4998">
            <v>1</v>
          </cell>
          <cell r="G4998">
            <v>1</v>
          </cell>
          <cell r="H4998">
            <v>1</v>
          </cell>
          <cell r="I4998">
            <v>1</v>
          </cell>
          <cell r="J4998">
            <v>1</v>
          </cell>
          <cell r="K4998">
            <v>1</v>
          </cell>
          <cell r="L4998">
            <v>0</v>
          </cell>
          <cell r="M4998">
            <v>1</v>
          </cell>
          <cell r="N4998">
            <v>1</v>
          </cell>
          <cell r="O4998">
            <v>1</v>
          </cell>
          <cell r="P4998">
            <v>0</v>
          </cell>
          <cell r="Q4998">
            <v>1</v>
          </cell>
          <cell r="R4998">
            <v>0</v>
          </cell>
          <cell r="S4998">
            <v>0</v>
          </cell>
          <cell r="T4998">
            <v>1</v>
          </cell>
          <cell r="U4998">
            <v>1</v>
          </cell>
        </row>
        <row r="4999">
          <cell r="D4999">
            <v>303087</v>
          </cell>
          <cell r="E4999" t="str">
            <v>San Remegio NHS</v>
          </cell>
          <cell r="F4999">
            <v>1</v>
          </cell>
          <cell r="G4999">
            <v>0</v>
          </cell>
          <cell r="H4999">
            <v>1</v>
          </cell>
          <cell r="I4999">
            <v>1</v>
          </cell>
          <cell r="J4999">
            <v>0</v>
          </cell>
          <cell r="K4999">
            <v>1</v>
          </cell>
          <cell r="L4999">
            <v>1</v>
          </cell>
          <cell r="M4999">
            <v>1</v>
          </cell>
          <cell r="N4999">
            <v>1</v>
          </cell>
          <cell r="O4999">
            <v>1</v>
          </cell>
          <cell r="P4999">
            <v>1</v>
          </cell>
          <cell r="Q4999">
            <v>1</v>
          </cell>
          <cell r="R4999">
            <v>0</v>
          </cell>
          <cell r="S4999">
            <v>0</v>
          </cell>
          <cell r="T4999">
            <v>1</v>
          </cell>
          <cell r="U4999">
            <v>0</v>
          </cell>
        </row>
        <row r="5000">
          <cell r="D5000">
            <v>302849</v>
          </cell>
          <cell r="E5000" t="str">
            <v>Faraon NHS</v>
          </cell>
          <cell r="F5000">
            <v>1</v>
          </cell>
          <cell r="G5000">
            <v>1</v>
          </cell>
          <cell r="H5000">
            <v>0</v>
          </cell>
          <cell r="I5000">
            <v>0</v>
          </cell>
          <cell r="J5000">
            <v>0</v>
          </cell>
          <cell r="K5000">
            <v>1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1</v>
          </cell>
          <cell r="Q5000">
            <v>1</v>
          </cell>
          <cell r="R5000">
            <v>1</v>
          </cell>
          <cell r="S5000">
            <v>0</v>
          </cell>
          <cell r="T5000">
            <v>0</v>
          </cell>
          <cell r="U5000">
            <v>0</v>
          </cell>
        </row>
        <row r="5001">
          <cell r="D5001">
            <v>303297</v>
          </cell>
          <cell r="E5001" t="str">
            <v>Enrique Villanueva National High School</v>
          </cell>
          <cell r="F5001">
            <v>1</v>
          </cell>
          <cell r="G5001">
            <v>1</v>
          </cell>
          <cell r="H5001">
            <v>1</v>
          </cell>
          <cell r="I5001">
            <v>0</v>
          </cell>
          <cell r="J5001">
            <v>1</v>
          </cell>
          <cell r="K5001">
            <v>0</v>
          </cell>
          <cell r="L5001">
            <v>1</v>
          </cell>
          <cell r="M5001">
            <v>1</v>
          </cell>
          <cell r="N5001">
            <v>0</v>
          </cell>
          <cell r="O5001">
            <v>1</v>
          </cell>
          <cell r="P5001">
            <v>1</v>
          </cell>
          <cell r="Q5001">
            <v>1</v>
          </cell>
          <cell r="R5001">
            <v>1</v>
          </cell>
          <cell r="S5001">
            <v>0</v>
          </cell>
          <cell r="T5001">
            <v>1</v>
          </cell>
          <cell r="U5001">
            <v>1</v>
          </cell>
        </row>
        <row r="5002">
          <cell r="D5002">
            <v>501215</v>
          </cell>
          <cell r="E5002" t="str">
            <v>Bonbon Integrated School</v>
          </cell>
          <cell r="F5002">
            <v>1</v>
          </cell>
          <cell r="G5002">
            <v>0</v>
          </cell>
          <cell r="H5002">
            <v>1</v>
          </cell>
          <cell r="I5002">
            <v>0</v>
          </cell>
          <cell r="J5002">
            <v>0</v>
          </cell>
          <cell r="K5002">
            <v>1</v>
          </cell>
          <cell r="L5002">
            <v>0</v>
          </cell>
          <cell r="M5002">
            <v>0</v>
          </cell>
          <cell r="N5002">
            <v>1</v>
          </cell>
          <cell r="O5002">
            <v>1</v>
          </cell>
          <cell r="P5002">
            <v>1</v>
          </cell>
          <cell r="Q5002">
            <v>0</v>
          </cell>
          <cell r="R5002">
            <v>0</v>
          </cell>
          <cell r="S5002">
            <v>0</v>
          </cell>
          <cell r="T5002">
            <v>1</v>
          </cell>
          <cell r="U5002">
            <v>1</v>
          </cell>
        </row>
        <row r="5003">
          <cell r="D5003">
            <v>305612</v>
          </cell>
          <cell r="E5003" t="str">
            <v>Don Jose (Pepe) Lepiten National High School</v>
          </cell>
          <cell r="F5003">
            <v>0</v>
          </cell>
          <cell r="G5003">
            <v>0</v>
          </cell>
          <cell r="H5003">
            <v>0</v>
          </cell>
          <cell r="I5003">
            <v>0</v>
          </cell>
          <cell r="J5003">
            <v>1</v>
          </cell>
          <cell r="K5003">
            <v>0</v>
          </cell>
          <cell r="L5003">
            <v>0</v>
          </cell>
          <cell r="M5003">
            <v>0</v>
          </cell>
          <cell r="N5003">
            <v>1</v>
          </cell>
          <cell r="O5003">
            <v>0</v>
          </cell>
          <cell r="P5003">
            <v>1</v>
          </cell>
          <cell r="Q5003">
            <v>1</v>
          </cell>
          <cell r="R5003">
            <v>0</v>
          </cell>
          <cell r="S5003">
            <v>0</v>
          </cell>
          <cell r="T5003">
            <v>0</v>
          </cell>
          <cell r="U5003">
            <v>1</v>
          </cell>
        </row>
        <row r="5004">
          <cell r="D5004">
            <v>303007</v>
          </cell>
          <cell r="E5004" t="str">
            <v>Doong National High School</v>
          </cell>
          <cell r="F5004">
            <v>0</v>
          </cell>
          <cell r="G5004">
            <v>1</v>
          </cell>
          <cell r="H5004">
            <v>1</v>
          </cell>
          <cell r="I5004">
            <v>0</v>
          </cell>
          <cell r="J5004">
            <v>1</v>
          </cell>
          <cell r="K5004">
            <v>1</v>
          </cell>
          <cell r="L5004">
            <v>1</v>
          </cell>
          <cell r="M5004">
            <v>0</v>
          </cell>
          <cell r="N5004">
            <v>1</v>
          </cell>
          <cell r="O5004">
            <v>1</v>
          </cell>
          <cell r="P5004">
            <v>1</v>
          </cell>
          <cell r="Q5004">
            <v>1</v>
          </cell>
          <cell r="R5004">
            <v>1</v>
          </cell>
          <cell r="S5004">
            <v>0</v>
          </cell>
          <cell r="T5004">
            <v>1</v>
          </cell>
          <cell r="U5004">
            <v>0</v>
          </cell>
        </row>
        <row r="5005">
          <cell r="D5005">
            <v>500671</v>
          </cell>
          <cell r="E5005" t="str">
            <v>Liki Integrated School</v>
          </cell>
          <cell r="F5005">
            <v>1</v>
          </cell>
          <cell r="G5005">
            <v>1</v>
          </cell>
          <cell r="H5005">
            <v>1</v>
          </cell>
          <cell r="I5005">
            <v>0</v>
          </cell>
          <cell r="J5005">
            <v>0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0</v>
          </cell>
          <cell r="P5005">
            <v>1</v>
          </cell>
          <cell r="Q5005">
            <v>1</v>
          </cell>
          <cell r="R5005">
            <v>1</v>
          </cell>
          <cell r="S5005">
            <v>0</v>
          </cell>
          <cell r="T5005">
            <v>1</v>
          </cell>
          <cell r="U5005">
            <v>1</v>
          </cell>
        </row>
        <row r="5006">
          <cell r="D5006">
            <v>500488</v>
          </cell>
          <cell r="E5006" t="str">
            <v>Botigues IS</v>
          </cell>
          <cell r="F5006">
            <v>1</v>
          </cell>
          <cell r="G5006">
            <v>0</v>
          </cell>
          <cell r="H5006">
            <v>0</v>
          </cell>
          <cell r="I5006">
            <v>0</v>
          </cell>
          <cell r="J5006">
            <v>0</v>
          </cell>
          <cell r="K5006">
            <v>0</v>
          </cell>
          <cell r="L5006">
            <v>0</v>
          </cell>
          <cell r="M5006">
            <v>0</v>
          </cell>
          <cell r="N5006">
            <v>0</v>
          </cell>
          <cell r="O5006">
            <v>0</v>
          </cell>
          <cell r="P5006">
            <v>1</v>
          </cell>
          <cell r="Q5006">
            <v>1</v>
          </cell>
          <cell r="R5006">
            <v>1</v>
          </cell>
          <cell r="S5006">
            <v>0</v>
          </cell>
          <cell r="T5006">
            <v>0</v>
          </cell>
          <cell r="U5006">
            <v>1</v>
          </cell>
        </row>
        <row r="5007">
          <cell r="D5007">
            <v>303066</v>
          </cell>
          <cell r="E5007" t="str">
            <v>OCAÑA NATIONAL HIGH SCHOOL</v>
          </cell>
          <cell r="F5007">
            <v>1</v>
          </cell>
          <cell r="G5007">
            <v>0</v>
          </cell>
          <cell r="H5007">
            <v>1</v>
          </cell>
          <cell r="I5007">
            <v>0</v>
          </cell>
          <cell r="J5007">
            <v>0</v>
          </cell>
          <cell r="K5007">
            <v>1</v>
          </cell>
          <cell r="L5007">
            <v>0</v>
          </cell>
          <cell r="M5007">
            <v>0</v>
          </cell>
          <cell r="N5007">
            <v>1</v>
          </cell>
          <cell r="O5007">
            <v>1</v>
          </cell>
          <cell r="P5007">
            <v>1</v>
          </cell>
          <cell r="Q5007">
            <v>0</v>
          </cell>
          <cell r="R5007">
            <v>0</v>
          </cell>
          <cell r="S5007">
            <v>0</v>
          </cell>
          <cell r="T5007">
            <v>1</v>
          </cell>
          <cell r="U5007">
            <v>0</v>
          </cell>
        </row>
        <row r="5008">
          <cell r="D5008">
            <v>302830</v>
          </cell>
          <cell r="E5008" t="str">
            <v>Cangawa NHS</v>
          </cell>
          <cell r="F5008">
            <v>1</v>
          </cell>
          <cell r="G5008">
            <v>1</v>
          </cell>
          <cell r="H5008">
            <v>1</v>
          </cell>
          <cell r="I5008">
            <v>1</v>
          </cell>
          <cell r="J5008">
            <v>1</v>
          </cell>
          <cell r="K5008">
            <v>1</v>
          </cell>
          <cell r="L5008">
            <v>0</v>
          </cell>
          <cell r="M5008">
            <v>0</v>
          </cell>
          <cell r="N5008">
            <v>0</v>
          </cell>
          <cell r="O5008">
            <v>0</v>
          </cell>
          <cell r="P5008">
            <v>1</v>
          </cell>
          <cell r="Q5008">
            <v>1</v>
          </cell>
          <cell r="R5008">
            <v>1</v>
          </cell>
          <cell r="S5008">
            <v>1</v>
          </cell>
          <cell r="T5008">
            <v>1</v>
          </cell>
          <cell r="U5008">
            <v>1</v>
          </cell>
        </row>
        <row r="5009">
          <cell r="D5009">
            <v>312404</v>
          </cell>
          <cell r="E5009" t="str">
            <v>Jose Chona Jo Memorial  National High School</v>
          </cell>
          <cell r="F5009">
            <v>1</v>
          </cell>
          <cell r="G5009">
            <v>0</v>
          </cell>
          <cell r="H5009">
            <v>1</v>
          </cell>
          <cell r="I5009">
            <v>0</v>
          </cell>
          <cell r="J5009">
            <v>0</v>
          </cell>
          <cell r="K5009">
            <v>0</v>
          </cell>
          <cell r="L5009">
            <v>0</v>
          </cell>
          <cell r="M5009">
            <v>0</v>
          </cell>
          <cell r="N5009">
            <v>1</v>
          </cell>
          <cell r="O5009">
            <v>0</v>
          </cell>
          <cell r="P5009">
            <v>1</v>
          </cell>
          <cell r="Q5009">
            <v>0</v>
          </cell>
          <cell r="R5009">
            <v>0</v>
          </cell>
          <cell r="S5009">
            <v>0</v>
          </cell>
          <cell r="T5009">
            <v>1</v>
          </cell>
          <cell r="U5009">
            <v>0</v>
          </cell>
        </row>
        <row r="5010">
          <cell r="D5010">
            <v>303117</v>
          </cell>
          <cell r="E5010" t="str">
            <v>Tubod NHS (San Fernando)</v>
          </cell>
          <cell r="F5010">
            <v>1</v>
          </cell>
          <cell r="G5010">
            <v>0</v>
          </cell>
          <cell r="H5010">
            <v>0</v>
          </cell>
          <cell r="I5010">
            <v>0</v>
          </cell>
          <cell r="J5010">
            <v>0</v>
          </cell>
          <cell r="K5010">
            <v>0</v>
          </cell>
          <cell r="L5010">
            <v>0</v>
          </cell>
          <cell r="M5010">
            <v>0</v>
          </cell>
          <cell r="N5010">
            <v>0</v>
          </cell>
          <cell r="O5010">
            <v>0</v>
          </cell>
          <cell r="P5010">
            <v>1</v>
          </cell>
          <cell r="Q5010">
            <v>1</v>
          </cell>
          <cell r="R5010">
            <v>1</v>
          </cell>
          <cell r="S5010">
            <v>0</v>
          </cell>
          <cell r="T5010">
            <v>0</v>
          </cell>
          <cell r="U5010">
            <v>1</v>
          </cell>
        </row>
        <row r="5011">
          <cell r="D5011">
            <v>303067</v>
          </cell>
          <cell r="E5011" t="str">
            <v>Teodoro dela Vega Memorial National High School</v>
          </cell>
          <cell r="F5011">
            <v>0</v>
          </cell>
          <cell r="G5011">
            <v>1</v>
          </cell>
          <cell r="H5011">
            <v>0</v>
          </cell>
          <cell r="I5011">
            <v>0</v>
          </cell>
          <cell r="J5011">
            <v>0</v>
          </cell>
          <cell r="K5011">
            <v>0</v>
          </cell>
          <cell r="L5011">
            <v>0</v>
          </cell>
          <cell r="M5011">
            <v>0</v>
          </cell>
          <cell r="N5011">
            <v>0</v>
          </cell>
          <cell r="O5011">
            <v>0</v>
          </cell>
          <cell r="P5011">
            <v>1</v>
          </cell>
          <cell r="Q5011">
            <v>0</v>
          </cell>
          <cell r="R5011">
            <v>0</v>
          </cell>
          <cell r="S5011">
            <v>0</v>
          </cell>
          <cell r="T5011">
            <v>0</v>
          </cell>
          <cell r="U5011">
            <v>1</v>
          </cell>
        </row>
        <row r="5012">
          <cell r="D5012">
            <v>303048</v>
          </cell>
          <cell r="E5012" t="str">
            <v>San Agustin NHS</v>
          </cell>
          <cell r="F5012">
            <v>1</v>
          </cell>
          <cell r="G5012">
            <v>0</v>
          </cell>
          <cell r="H5012">
            <v>1</v>
          </cell>
          <cell r="I5012">
            <v>0</v>
          </cell>
          <cell r="J5012">
            <v>0</v>
          </cell>
          <cell r="K5012">
            <v>0</v>
          </cell>
          <cell r="L5012">
            <v>1</v>
          </cell>
          <cell r="M5012">
            <v>0</v>
          </cell>
          <cell r="N5012">
            <v>0</v>
          </cell>
          <cell r="O5012">
            <v>0</v>
          </cell>
          <cell r="P5012">
            <v>1</v>
          </cell>
          <cell r="Q5012">
            <v>1</v>
          </cell>
          <cell r="R5012">
            <v>1</v>
          </cell>
          <cell r="S5012">
            <v>0</v>
          </cell>
          <cell r="T5012">
            <v>1</v>
          </cell>
          <cell r="U5012">
            <v>0</v>
          </cell>
        </row>
        <row r="5013">
          <cell r="D5013">
            <v>501216</v>
          </cell>
          <cell r="E5013" t="str">
            <v>Tuyokon Integrated School</v>
          </cell>
          <cell r="F5013">
            <v>1</v>
          </cell>
          <cell r="G5013">
            <v>1</v>
          </cell>
          <cell r="H5013">
            <v>0</v>
          </cell>
          <cell r="I5013">
            <v>1</v>
          </cell>
          <cell r="J5013">
            <v>0</v>
          </cell>
          <cell r="K5013">
            <v>0</v>
          </cell>
          <cell r="L5013">
            <v>0</v>
          </cell>
          <cell r="M5013">
            <v>0</v>
          </cell>
          <cell r="N5013">
            <v>0</v>
          </cell>
          <cell r="O5013">
            <v>0</v>
          </cell>
          <cell r="P5013">
            <v>0</v>
          </cell>
          <cell r="Q5013">
            <v>1</v>
          </cell>
          <cell r="R5013">
            <v>0</v>
          </cell>
          <cell r="S5013">
            <v>0</v>
          </cell>
          <cell r="T5013">
            <v>0</v>
          </cell>
          <cell r="U5013">
            <v>1</v>
          </cell>
        </row>
        <row r="5014">
          <cell r="D5014">
            <v>500665</v>
          </cell>
          <cell r="E5014" t="str">
            <v>Tambongon IS</v>
          </cell>
          <cell r="F5014">
            <v>1</v>
          </cell>
          <cell r="G5014">
            <v>1</v>
          </cell>
          <cell r="H5014">
            <v>1</v>
          </cell>
          <cell r="I5014">
            <v>0</v>
          </cell>
          <cell r="J5014">
            <v>1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0</v>
          </cell>
          <cell r="P5014">
            <v>1</v>
          </cell>
          <cell r="Q5014">
            <v>1</v>
          </cell>
          <cell r="R5014">
            <v>1</v>
          </cell>
          <cell r="S5014">
            <v>1</v>
          </cell>
          <cell r="T5014">
            <v>1</v>
          </cell>
          <cell r="U5014">
            <v>1</v>
          </cell>
        </row>
        <row r="5015">
          <cell r="D5015">
            <v>302920</v>
          </cell>
          <cell r="E5015" t="str">
            <v>Angilan NHS</v>
          </cell>
          <cell r="F5015">
            <v>1</v>
          </cell>
          <cell r="G5015">
            <v>1</v>
          </cell>
          <cell r="H5015">
            <v>1</v>
          </cell>
          <cell r="I5015">
            <v>0</v>
          </cell>
          <cell r="J5015">
            <v>1</v>
          </cell>
          <cell r="K5015">
            <v>1</v>
          </cell>
          <cell r="L5015">
            <v>0</v>
          </cell>
          <cell r="M5015">
            <v>1</v>
          </cell>
          <cell r="N5015">
            <v>1</v>
          </cell>
          <cell r="O5015">
            <v>1</v>
          </cell>
          <cell r="P5015">
            <v>1</v>
          </cell>
          <cell r="Q5015">
            <v>1</v>
          </cell>
          <cell r="R5015">
            <v>1</v>
          </cell>
          <cell r="S5015">
            <v>0</v>
          </cell>
          <cell r="T5015">
            <v>1</v>
          </cell>
          <cell r="U5015">
            <v>1</v>
          </cell>
        </row>
        <row r="5016">
          <cell r="D5016">
            <v>501267</v>
          </cell>
          <cell r="E5016" t="str">
            <v>Tonggo Integrated School</v>
          </cell>
          <cell r="F5016">
            <v>1</v>
          </cell>
          <cell r="G5016">
            <v>1</v>
          </cell>
          <cell r="H5016">
            <v>0</v>
          </cell>
          <cell r="I5016">
            <v>0</v>
          </cell>
          <cell r="J5016">
            <v>1</v>
          </cell>
          <cell r="K5016">
            <v>1</v>
          </cell>
          <cell r="L5016">
            <v>0</v>
          </cell>
          <cell r="M5016">
            <v>0</v>
          </cell>
          <cell r="N5016">
            <v>0</v>
          </cell>
          <cell r="O5016">
            <v>0</v>
          </cell>
          <cell r="P5016">
            <v>1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>
            <v>1</v>
          </cell>
        </row>
        <row r="5017">
          <cell r="D5017">
            <v>501669</v>
          </cell>
          <cell r="E5017" t="str">
            <v>Hagnaya IS</v>
          </cell>
          <cell r="F5017">
            <v>0</v>
          </cell>
          <cell r="G5017">
            <v>0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0</v>
          </cell>
          <cell r="P5017">
            <v>1</v>
          </cell>
          <cell r="Q5017">
            <v>1</v>
          </cell>
          <cell r="R5017">
            <v>0</v>
          </cell>
          <cell r="S5017">
            <v>0</v>
          </cell>
          <cell r="T5017">
            <v>1</v>
          </cell>
          <cell r="U5017">
            <v>1</v>
          </cell>
        </row>
        <row r="5018">
          <cell r="D5018">
            <v>303042</v>
          </cell>
          <cell r="E5018" t="str">
            <v>Lipata NHS</v>
          </cell>
          <cell r="F5018">
            <v>1</v>
          </cell>
          <cell r="G5018">
            <v>0</v>
          </cell>
          <cell r="H5018">
            <v>1</v>
          </cell>
          <cell r="I5018">
            <v>0</v>
          </cell>
          <cell r="J5018">
            <v>1</v>
          </cell>
          <cell r="K5018">
            <v>0</v>
          </cell>
          <cell r="L5018">
            <v>1</v>
          </cell>
          <cell r="M5018">
            <v>0</v>
          </cell>
          <cell r="N5018">
            <v>0</v>
          </cell>
          <cell r="O5018">
            <v>0</v>
          </cell>
          <cell r="P5018">
            <v>1</v>
          </cell>
          <cell r="Q5018">
            <v>0</v>
          </cell>
          <cell r="R5018">
            <v>0</v>
          </cell>
          <cell r="S5018">
            <v>0</v>
          </cell>
          <cell r="T5018">
            <v>0</v>
          </cell>
          <cell r="U5018">
            <v>0</v>
          </cell>
        </row>
        <row r="5019">
          <cell r="D5019">
            <v>303093</v>
          </cell>
          <cell r="E5019" t="str">
            <v>Sangat NHS</v>
          </cell>
          <cell r="F5019">
            <v>1</v>
          </cell>
          <cell r="G5019">
            <v>0</v>
          </cell>
          <cell r="H5019">
            <v>1</v>
          </cell>
          <cell r="I5019">
            <v>1</v>
          </cell>
          <cell r="J5019">
            <v>1</v>
          </cell>
          <cell r="K5019">
            <v>1</v>
          </cell>
          <cell r="L5019">
            <v>0</v>
          </cell>
          <cell r="M5019">
            <v>0</v>
          </cell>
          <cell r="N5019">
            <v>0</v>
          </cell>
          <cell r="O5019">
            <v>1</v>
          </cell>
          <cell r="P5019">
            <v>1</v>
          </cell>
          <cell r="Q5019">
            <v>1</v>
          </cell>
          <cell r="R5019">
            <v>0</v>
          </cell>
          <cell r="S5019">
            <v>0</v>
          </cell>
          <cell r="T5019">
            <v>1</v>
          </cell>
          <cell r="U5019">
            <v>1</v>
          </cell>
        </row>
        <row r="5020">
          <cell r="D5020">
            <v>302813</v>
          </cell>
          <cell r="E5020" t="str">
            <v>Anda HS</v>
          </cell>
          <cell r="F5020">
            <v>1</v>
          </cell>
          <cell r="G5020">
            <v>0</v>
          </cell>
          <cell r="H5020">
            <v>1</v>
          </cell>
          <cell r="I5020">
            <v>0</v>
          </cell>
          <cell r="J5020">
            <v>1</v>
          </cell>
          <cell r="K5020">
            <v>1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1</v>
          </cell>
          <cell r="Q5020">
            <v>1</v>
          </cell>
          <cell r="R5020">
            <v>0</v>
          </cell>
          <cell r="S5020">
            <v>0</v>
          </cell>
          <cell r="T5020">
            <v>1</v>
          </cell>
          <cell r="U5020">
            <v>1</v>
          </cell>
        </row>
        <row r="5021">
          <cell r="D5021">
            <v>302919</v>
          </cell>
          <cell r="E5021" t="str">
            <v>Aloguinsan NHS</v>
          </cell>
          <cell r="F5021">
            <v>1</v>
          </cell>
          <cell r="G5021">
            <v>0</v>
          </cell>
          <cell r="H5021">
            <v>1</v>
          </cell>
          <cell r="I5021">
            <v>0</v>
          </cell>
          <cell r="J5021">
            <v>1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1</v>
          </cell>
          <cell r="Q5021">
            <v>0</v>
          </cell>
          <cell r="R5021">
            <v>0</v>
          </cell>
          <cell r="S5021">
            <v>0</v>
          </cell>
          <cell r="T5021">
            <v>1</v>
          </cell>
          <cell r="U5021">
            <v>0</v>
          </cell>
        </row>
        <row r="5022">
          <cell r="D5022">
            <v>303044</v>
          </cell>
          <cell r="E5022" t="str">
            <v>Looc Norte NHS</v>
          </cell>
          <cell r="F5022">
            <v>1</v>
          </cell>
          <cell r="G5022">
            <v>0</v>
          </cell>
          <cell r="H5022">
            <v>1</v>
          </cell>
          <cell r="I5022">
            <v>1</v>
          </cell>
          <cell r="J5022">
            <v>1</v>
          </cell>
          <cell r="K5022">
            <v>1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1</v>
          </cell>
          <cell r="Q5022">
            <v>1</v>
          </cell>
          <cell r="R5022">
            <v>0</v>
          </cell>
          <cell r="S5022">
            <v>0</v>
          </cell>
          <cell r="T5022">
            <v>1</v>
          </cell>
          <cell r="U5022">
            <v>1</v>
          </cell>
        </row>
        <row r="5023">
          <cell r="D5023">
            <v>312353</v>
          </cell>
          <cell r="E5023" t="str">
            <v>Campamanog HS</v>
          </cell>
          <cell r="F5023">
            <v>1</v>
          </cell>
          <cell r="G5023">
            <v>1</v>
          </cell>
          <cell r="H5023">
            <v>1</v>
          </cell>
          <cell r="I5023">
            <v>0</v>
          </cell>
          <cell r="J5023">
            <v>1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</row>
        <row r="5024">
          <cell r="D5024">
            <v>500487</v>
          </cell>
          <cell r="E5024" t="str">
            <v>Minolos ES</v>
          </cell>
          <cell r="F5024">
            <v>1</v>
          </cell>
          <cell r="G5024">
            <v>1</v>
          </cell>
          <cell r="H5024">
            <v>1</v>
          </cell>
          <cell r="I5024">
            <v>1</v>
          </cell>
          <cell r="J5024">
            <v>1</v>
          </cell>
          <cell r="K5024">
            <v>1</v>
          </cell>
          <cell r="L5024">
            <v>0</v>
          </cell>
          <cell r="M5024">
            <v>0</v>
          </cell>
          <cell r="N5024">
            <v>1</v>
          </cell>
          <cell r="O5024">
            <v>1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1</v>
          </cell>
          <cell r="U5024">
            <v>1</v>
          </cell>
        </row>
        <row r="5025">
          <cell r="D5025">
            <v>302907</v>
          </cell>
          <cell r="E5025" t="str">
            <v>Bantolinao National High School</v>
          </cell>
          <cell r="F5025">
            <v>1</v>
          </cell>
          <cell r="G5025">
            <v>0</v>
          </cell>
          <cell r="H5025">
            <v>1</v>
          </cell>
          <cell r="I5025">
            <v>0</v>
          </cell>
          <cell r="J5025">
            <v>0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1</v>
          </cell>
          <cell r="Q5025">
            <v>0</v>
          </cell>
          <cell r="R5025">
            <v>0</v>
          </cell>
          <cell r="S5025">
            <v>0</v>
          </cell>
          <cell r="T5025">
            <v>1</v>
          </cell>
          <cell r="U5025">
            <v>0</v>
          </cell>
        </row>
        <row r="5026">
          <cell r="D5026">
            <v>303164</v>
          </cell>
          <cell r="E5026" t="str">
            <v>Dumalan NHS</v>
          </cell>
          <cell r="F5026">
            <v>1</v>
          </cell>
          <cell r="G5026">
            <v>1</v>
          </cell>
          <cell r="H5026">
            <v>0</v>
          </cell>
          <cell r="I5026">
            <v>1</v>
          </cell>
          <cell r="J5026">
            <v>1</v>
          </cell>
          <cell r="K5026">
            <v>0</v>
          </cell>
          <cell r="L5026">
            <v>0</v>
          </cell>
          <cell r="M5026">
            <v>0</v>
          </cell>
          <cell r="N5026">
            <v>1</v>
          </cell>
          <cell r="O5026">
            <v>0</v>
          </cell>
          <cell r="P5026">
            <v>1</v>
          </cell>
          <cell r="Q5026">
            <v>1</v>
          </cell>
          <cell r="R5026">
            <v>0</v>
          </cell>
          <cell r="S5026">
            <v>0</v>
          </cell>
          <cell r="T5026">
            <v>0</v>
          </cell>
          <cell r="U5026">
            <v>1</v>
          </cell>
        </row>
        <row r="5027">
          <cell r="D5027">
            <v>303012</v>
          </cell>
          <cell r="E5027" t="str">
            <v>Giloctog National High School</v>
          </cell>
          <cell r="F5027">
            <v>1</v>
          </cell>
          <cell r="G5027">
            <v>1</v>
          </cell>
          <cell r="H5027">
            <v>0</v>
          </cell>
          <cell r="I5027">
            <v>0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1</v>
          </cell>
        </row>
        <row r="5028">
          <cell r="D5028">
            <v>303013</v>
          </cell>
          <cell r="E5028" t="str">
            <v>TEOTIMO A. ABELLANA SR. MEMORIAL NATIONAL HIGH SCHOOL</v>
          </cell>
          <cell r="F5028">
            <v>1</v>
          </cell>
          <cell r="G5028">
            <v>1</v>
          </cell>
          <cell r="H5028">
            <v>1</v>
          </cell>
          <cell r="I5028">
            <v>1</v>
          </cell>
          <cell r="J5028">
            <v>1</v>
          </cell>
          <cell r="K5028">
            <v>1</v>
          </cell>
          <cell r="L5028">
            <v>0</v>
          </cell>
          <cell r="M5028">
            <v>0</v>
          </cell>
          <cell r="N5028">
            <v>1</v>
          </cell>
          <cell r="O5028">
            <v>1</v>
          </cell>
          <cell r="P5028">
            <v>1</v>
          </cell>
          <cell r="Q5028">
            <v>1</v>
          </cell>
          <cell r="R5028">
            <v>0</v>
          </cell>
          <cell r="S5028">
            <v>1</v>
          </cell>
          <cell r="T5028">
            <v>1</v>
          </cell>
          <cell r="U5028">
            <v>1</v>
          </cell>
        </row>
        <row r="5029">
          <cell r="D5029">
            <v>312329</v>
          </cell>
          <cell r="E5029" t="str">
            <v>Bugsoc High School</v>
          </cell>
          <cell r="F5029">
            <v>1</v>
          </cell>
          <cell r="G5029">
            <v>1</v>
          </cell>
          <cell r="H5029">
            <v>0</v>
          </cell>
          <cell r="I5029">
            <v>0</v>
          </cell>
          <cell r="J5029">
            <v>0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0</v>
          </cell>
          <cell r="S5029">
            <v>0</v>
          </cell>
          <cell r="T5029">
            <v>0</v>
          </cell>
          <cell r="U5029">
            <v>1</v>
          </cell>
        </row>
        <row r="5030">
          <cell r="D5030">
            <v>501574</v>
          </cell>
          <cell r="E5030" t="str">
            <v>Bugho Integrated School</v>
          </cell>
          <cell r="F5030">
            <v>0</v>
          </cell>
          <cell r="G5030">
            <v>1</v>
          </cell>
          <cell r="H5030">
            <v>0</v>
          </cell>
          <cell r="I5030">
            <v>0</v>
          </cell>
          <cell r="J5030">
            <v>1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1</v>
          </cell>
          <cell r="Q5030">
            <v>1</v>
          </cell>
          <cell r="R5030">
            <v>1</v>
          </cell>
          <cell r="S5030">
            <v>0</v>
          </cell>
          <cell r="T5030">
            <v>0</v>
          </cell>
          <cell r="U5030">
            <v>1</v>
          </cell>
        </row>
        <row r="5031">
          <cell r="D5031">
            <v>312409</v>
          </cell>
          <cell r="E5031" t="str">
            <v>Patao NHS</v>
          </cell>
          <cell r="F5031">
            <v>1</v>
          </cell>
          <cell r="G5031">
            <v>1</v>
          </cell>
          <cell r="H5031">
            <v>1</v>
          </cell>
          <cell r="I5031">
            <v>0</v>
          </cell>
          <cell r="J5031">
            <v>1</v>
          </cell>
          <cell r="K5031">
            <v>1</v>
          </cell>
          <cell r="L5031">
            <v>1</v>
          </cell>
          <cell r="M5031">
            <v>0</v>
          </cell>
          <cell r="N5031">
            <v>0</v>
          </cell>
          <cell r="O5031">
            <v>0</v>
          </cell>
          <cell r="P5031">
            <v>1</v>
          </cell>
          <cell r="Q5031">
            <v>1</v>
          </cell>
          <cell r="R5031">
            <v>0</v>
          </cell>
          <cell r="S5031">
            <v>0</v>
          </cell>
          <cell r="T5031">
            <v>0</v>
          </cell>
          <cell r="U5031">
            <v>1</v>
          </cell>
        </row>
        <row r="5032">
          <cell r="D5032">
            <v>303045</v>
          </cell>
          <cell r="E5032" t="str">
            <v>Federico &amp; Soledad Villaflor  MNHS</v>
          </cell>
          <cell r="F5032">
            <v>1</v>
          </cell>
          <cell r="G5032">
            <v>1</v>
          </cell>
          <cell r="H5032">
            <v>0</v>
          </cell>
          <cell r="I5032">
            <v>0</v>
          </cell>
          <cell r="J5032">
            <v>0</v>
          </cell>
          <cell r="K5032">
            <v>1</v>
          </cell>
          <cell r="L5032">
            <v>0</v>
          </cell>
          <cell r="M5032">
            <v>0</v>
          </cell>
          <cell r="N5032">
            <v>0</v>
          </cell>
          <cell r="O5032">
            <v>1</v>
          </cell>
          <cell r="P5032">
            <v>1</v>
          </cell>
          <cell r="Q5032">
            <v>1</v>
          </cell>
          <cell r="R5032">
            <v>1</v>
          </cell>
          <cell r="S5032">
            <v>1</v>
          </cell>
          <cell r="T5032">
            <v>1</v>
          </cell>
          <cell r="U5032">
            <v>1</v>
          </cell>
        </row>
        <row r="5033">
          <cell r="D5033">
            <v>312422</v>
          </cell>
          <cell r="E5033" t="str">
            <v>Mabunao NHS-Juan Pamplona Ext.</v>
          </cell>
          <cell r="F5033">
            <v>1</v>
          </cell>
          <cell r="G5033">
            <v>1</v>
          </cell>
          <cell r="H5033">
            <v>0</v>
          </cell>
          <cell r="I5033">
            <v>1</v>
          </cell>
          <cell r="J5033">
            <v>0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1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>
            <v>1</v>
          </cell>
        </row>
        <row r="5034">
          <cell r="D5034">
            <v>312405</v>
          </cell>
          <cell r="E5034" t="str">
            <v>Bartolome C.Pianar MNHS</v>
          </cell>
          <cell r="F5034">
            <v>1</v>
          </cell>
          <cell r="G5034">
            <v>0</v>
          </cell>
          <cell r="H5034">
            <v>0</v>
          </cell>
          <cell r="I5034">
            <v>0</v>
          </cell>
          <cell r="J5034">
            <v>0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0</v>
          </cell>
          <cell r="T5034">
            <v>0</v>
          </cell>
          <cell r="U5034">
            <v>0</v>
          </cell>
        </row>
        <row r="5035">
          <cell r="D5035">
            <v>500210</v>
          </cell>
          <cell r="E5035" t="str">
            <v>CATABAN INTEGRATED SCHOOL</v>
          </cell>
          <cell r="F5035">
            <v>0</v>
          </cell>
          <cell r="G5035">
            <v>1</v>
          </cell>
          <cell r="H5035">
            <v>0</v>
          </cell>
          <cell r="I5035">
            <v>0</v>
          </cell>
          <cell r="J5035">
            <v>1</v>
          </cell>
          <cell r="K5035">
            <v>1</v>
          </cell>
          <cell r="L5035">
            <v>0</v>
          </cell>
          <cell r="M5035">
            <v>0</v>
          </cell>
          <cell r="N5035">
            <v>0</v>
          </cell>
          <cell r="O5035">
            <v>0</v>
          </cell>
          <cell r="P5035">
            <v>1</v>
          </cell>
          <cell r="Q5035">
            <v>1</v>
          </cell>
          <cell r="R5035">
            <v>0</v>
          </cell>
          <cell r="S5035">
            <v>0</v>
          </cell>
          <cell r="T5035">
            <v>0</v>
          </cell>
          <cell r="U5035">
            <v>1</v>
          </cell>
        </row>
        <row r="5036">
          <cell r="D5036">
            <v>501626</v>
          </cell>
          <cell r="E5036" t="str">
            <v>Sumon Integrated School</v>
          </cell>
          <cell r="F5036">
            <v>0</v>
          </cell>
          <cell r="G5036">
            <v>0</v>
          </cell>
          <cell r="H5036">
            <v>0</v>
          </cell>
          <cell r="I5036">
            <v>0</v>
          </cell>
          <cell r="J5036">
            <v>1</v>
          </cell>
          <cell r="K5036">
            <v>1</v>
          </cell>
          <cell r="L5036">
            <v>0</v>
          </cell>
          <cell r="M5036">
            <v>0</v>
          </cell>
          <cell r="N5036">
            <v>0</v>
          </cell>
          <cell r="O5036">
            <v>0</v>
          </cell>
          <cell r="P5036">
            <v>1</v>
          </cell>
          <cell r="Q5036">
            <v>1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</row>
        <row r="5037">
          <cell r="D5037">
            <v>501345</v>
          </cell>
          <cell r="E5037" t="str">
            <v>Esperanza Integrated School</v>
          </cell>
          <cell r="F5037">
            <v>0</v>
          </cell>
          <cell r="G5037">
            <v>1</v>
          </cell>
          <cell r="H5037">
            <v>0</v>
          </cell>
          <cell r="I5037">
            <v>0</v>
          </cell>
          <cell r="J5037">
            <v>0</v>
          </cell>
          <cell r="K5037">
            <v>1</v>
          </cell>
          <cell r="L5037">
            <v>0</v>
          </cell>
          <cell r="M5037">
            <v>0</v>
          </cell>
          <cell r="N5037">
            <v>1</v>
          </cell>
          <cell r="O5037">
            <v>0</v>
          </cell>
          <cell r="P5037">
            <v>0</v>
          </cell>
          <cell r="Q5037">
            <v>1</v>
          </cell>
          <cell r="R5037">
            <v>0</v>
          </cell>
          <cell r="S5037">
            <v>0</v>
          </cell>
          <cell r="T5037">
            <v>0</v>
          </cell>
          <cell r="U5037">
            <v>1</v>
          </cell>
        </row>
        <row r="5038">
          <cell r="D5038">
            <v>312462</v>
          </cell>
          <cell r="E5038" t="str">
            <v>Mahanlud NHS</v>
          </cell>
          <cell r="F5038">
            <v>1</v>
          </cell>
          <cell r="G5038">
            <v>1</v>
          </cell>
          <cell r="H5038">
            <v>0</v>
          </cell>
          <cell r="I5038">
            <v>0</v>
          </cell>
          <cell r="J5038">
            <v>1</v>
          </cell>
          <cell r="K5038">
            <v>0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1</v>
          </cell>
          <cell r="Q5038">
            <v>1</v>
          </cell>
          <cell r="R5038">
            <v>0</v>
          </cell>
          <cell r="S5038">
            <v>0</v>
          </cell>
          <cell r="T5038">
            <v>0</v>
          </cell>
          <cell r="U5038">
            <v>1</v>
          </cell>
        </row>
        <row r="5039">
          <cell r="D5039">
            <v>500657</v>
          </cell>
          <cell r="E5039" t="str">
            <v>Palanas Integrated School</v>
          </cell>
          <cell r="F5039">
            <v>1</v>
          </cell>
          <cell r="G5039">
            <v>0</v>
          </cell>
          <cell r="H5039">
            <v>0</v>
          </cell>
          <cell r="I5039">
            <v>0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N5039">
            <v>0</v>
          </cell>
          <cell r="O5039">
            <v>0</v>
          </cell>
          <cell r="P5039">
            <v>1</v>
          </cell>
          <cell r="Q5039">
            <v>1</v>
          </cell>
          <cell r="R5039">
            <v>0</v>
          </cell>
          <cell r="S5039">
            <v>0</v>
          </cell>
          <cell r="T5039">
            <v>1</v>
          </cell>
          <cell r="U5039">
            <v>1</v>
          </cell>
        </row>
        <row r="5040">
          <cell r="D5040">
            <v>312356</v>
          </cell>
          <cell r="E5040" t="str">
            <v>Bangwalog HS</v>
          </cell>
          <cell r="F5040">
            <v>1</v>
          </cell>
          <cell r="G5040">
            <v>1</v>
          </cell>
          <cell r="H5040">
            <v>0</v>
          </cell>
          <cell r="I5040">
            <v>0</v>
          </cell>
          <cell r="J5040">
            <v>1</v>
          </cell>
          <cell r="K5040">
            <v>0</v>
          </cell>
          <cell r="L5040">
            <v>0</v>
          </cell>
          <cell r="M5040">
            <v>0</v>
          </cell>
          <cell r="N5040">
            <v>0</v>
          </cell>
          <cell r="O5040">
            <v>0</v>
          </cell>
          <cell r="P5040">
            <v>1</v>
          </cell>
          <cell r="Q5040">
            <v>1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</row>
        <row r="5041">
          <cell r="D5041">
            <v>303059</v>
          </cell>
          <cell r="E5041" t="str">
            <v>Montealegre NHS</v>
          </cell>
          <cell r="F5041">
            <v>1</v>
          </cell>
          <cell r="G5041">
            <v>0</v>
          </cell>
          <cell r="H5041">
            <v>1</v>
          </cell>
          <cell r="I5041">
            <v>1</v>
          </cell>
          <cell r="J5041">
            <v>1</v>
          </cell>
          <cell r="K5041">
            <v>1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1</v>
          </cell>
          <cell r="Q5041">
            <v>1</v>
          </cell>
          <cell r="R5041">
            <v>0</v>
          </cell>
          <cell r="S5041">
            <v>0</v>
          </cell>
          <cell r="T5041">
            <v>1</v>
          </cell>
          <cell r="U5041">
            <v>1</v>
          </cell>
        </row>
        <row r="5042">
          <cell r="D5042">
            <v>303057</v>
          </cell>
          <cell r="E5042" t="str">
            <v>MontaÃ±eza NHS</v>
          </cell>
          <cell r="F5042">
            <v>1</v>
          </cell>
          <cell r="G5042">
            <v>1</v>
          </cell>
          <cell r="H5042">
            <v>0</v>
          </cell>
          <cell r="I5042">
            <v>0</v>
          </cell>
          <cell r="J5042">
            <v>0</v>
          </cell>
          <cell r="K5042">
            <v>1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1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</row>
        <row r="5043">
          <cell r="D5043">
            <v>302949</v>
          </cell>
          <cell r="E5043" t="str">
            <v>Nangka National High School</v>
          </cell>
          <cell r="F5043">
            <v>1</v>
          </cell>
          <cell r="G5043">
            <v>0</v>
          </cell>
          <cell r="H5043">
            <v>1</v>
          </cell>
          <cell r="I5043">
            <v>0</v>
          </cell>
          <cell r="J5043">
            <v>1</v>
          </cell>
          <cell r="K5043">
            <v>0</v>
          </cell>
          <cell r="L5043">
            <v>1</v>
          </cell>
          <cell r="M5043">
            <v>0</v>
          </cell>
          <cell r="N5043">
            <v>0</v>
          </cell>
          <cell r="O5043">
            <v>0</v>
          </cell>
          <cell r="P5043">
            <v>1</v>
          </cell>
          <cell r="Q5043">
            <v>1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</row>
        <row r="5044">
          <cell r="D5044">
            <v>303094</v>
          </cell>
          <cell r="E5044" t="str">
            <v>Santa Fe National High School</v>
          </cell>
          <cell r="F5044">
            <v>1</v>
          </cell>
          <cell r="G5044">
            <v>1</v>
          </cell>
          <cell r="H5044">
            <v>1</v>
          </cell>
          <cell r="I5044">
            <v>0</v>
          </cell>
          <cell r="J5044">
            <v>1</v>
          </cell>
          <cell r="K5044">
            <v>1</v>
          </cell>
          <cell r="L5044">
            <v>1</v>
          </cell>
          <cell r="M5044">
            <v>0</v>
          </cell>
          <cell r="N5044">
            <v>1</v>
          </cell>
          <cell r="O5044">
            <v>0</v>
          </cell>
          <cell r="P5044">
            <v>0</v>
          </cell>
          <cell r="Q5044">
            <v>1</v>
          </cell>
          <cell r="R5044">
            <v>0</v>
          </cell>
          <cell r="S5044">
            <v>0</v>
          </cell>
          <cell r="T5044">
            <v>1</v>
          </cell>
          <cell r="U5044">
            <v>0</v>
          </cell>
        </row>
        <row r="5045">
          <cell r="D5045">
            <v>303061</v>
          </cell>
          <cell r="E5045" t="str">
            <v>Tuburan National High School</v>
          </cell>
          <cell r="F5045">
            <v>0</v>
          </cell>
          <cell r="G5045">
            <v>1</v>
          </cell>
          <cell r="H5045">
            <v>1</v>
          </cell>
          <cell r="I5045">
            <v>0</v>
          </cell>
          <cell r="J5045">
            <v>0</v>
          </cell>
          <cell r="K5045">
            <v>1</v>
          </cell>
          <cell r="L5045">
            <v>0</v>
          </cell>
          <cell r="M5045">
            <v>0</v>
          </cell>
          <cell r="N5045">
            <v>1</v>
          </cell>
          <cell r="O5045">
            <v>0</v>
          </cell>
          <cell r="P5045">
            <v>1</v>
          </cell>
          <cell r="Q5045">
            <v>1</v>
          </cell>
          <cell r="R5045">
            <v>0</v>
          </cell>
          <cell r="S5045">
            <v>0</v>
          </cell>
          <cell r="T5045">
            <v>0</v>
          </cell>
          <cell r="U5045">
            <v>1</v>
          </cell>
        </row>
        <row r="5046">
          <cell r="D5046">
            <v>302933</v>
          </cell>
          <cell r="E5046" t="str">
            <v>Don Potenciano Catarata MNHS</v>
          </cell>
          <cell r="F5046">
            <v>1</v>
          </cell>
          <cell r="G5046">
            <v>1</v>
          </cell>
          <cell r="H5046">
            <v>1</v>
          </cell>
          <cell r="I5046">
            <v>1</v>
          </cell>
          <cell r="J5046">
            <v>1</v>
          </cell>
          <cell r="K5046">
            <v>1</v>
          </cell>
          <cell r="L5046">
            <v>1</v>
          </cell>
          <cell r="M5046">
            <v>0</v>
          </cell>
          <cell r="N5046">
            <v>0</v>
          </cell>
          <cell r="O5046">
            <v>0</v>
          </cell>
          <cell r="P5046">
            <v>1</v>
          </cell>
          <cell r="Q5046">
            <v>1</v>
          </cell>
          <cell r="R5046">
            <v>1</v>
          </cell>
          <cell r="S5046">
            <v>0</v>
          </cell>
          <cell r="T5046">
            <v>1</v>
          </cell>
          <cell r="U5046">
            <v>1</v>
          </cell>
        </row>
        <row r="5047">
          <cell r="D5047">
            <v>302828</v>
          </cell>
          <cell r="E5047" t="str">
            <v>Handumon NHS</v>
          </cell>
          <cell r="F5047">
            <v>1</v>
          </cell>
          <cell r="G5047">
            <v>0</v>
          </cell>
          <cell r="H5047">
            <v>1</v>
          </cell>
          <cell r="I5047">
            <v>0</v>
          </cell>
          <cell r="J5047">
            <v>0</v>
          </cell>
          <cell r="K5047">
            <v>0</v>
          </cell>
          <cell r="L5047">
            <v>1</v>
          </cell>
          <cell r="M5047">
            <v>1</v>
          </cell>
          <cell r="N5047">
            <v>0</v>
          </cell>
          <cell r="O5047">
            <v>1</v>
          </cell>
          <cell r="P5047">
            <v>0</v>
          </cell>
          <cell r="Q5047">
            <v>1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</row>
        <row r="5048">
          <cell r="D5048">
            <v>302857</v>
          </cell>
          <cell r="E5048" t="str">
            <v>Hingotanan NHS</v>
          </cell>
          <cell r="F5048">
            <v>1</v>
          </cell>
          <cell r="G5048">
            <v>1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1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</row>
        <row r="5049">
          <cell r="D5049">
            <v>305720</v>
          </cell>
          <cell r="E5049" t="str">
            <v>Tupas High School</v>
          </cell>
          <cell r="F5049">
            <v>0</v>
          </cell>
          <cell r="G5049">
            <v>1</v>
          </cell>
          <cell r="H5049">
            <v>1</v>
          </cell>
          <cell r="I5049">
            <v>0</v>
          </cell>
          <cell r="J5049">
            <v>0</v>
          </cell>
          <cell r="K5049">
            <v>0</v>
          </cell>
          <cell r="L5049">
            <v>0</v>
          </cell>
          <cell r="M5049">
            <v>0</v>
          </cell>
          <cell r="N5049">
            <v>0</v>
          </cell>
          <cell r="O5049">
            <v>0</v>
          </cell>
          <cell r="P5049">
            <v>1</v>
          </cell>
          <cell r="Q5049">
            <v>0</v>
          </cell>
          <cell r="R5049">
            <v>1</v>
          </cell>
          <cell r="S5049">
            <v>0</v>
          </cell>
          <cell r="T5049">
            <v>1</v>
          </cell>
          <cell r="U5049">
            <v>0</v>
          </cell>
        </row>
        <row r="5050">
          <cell r="D5050">
            <v>501352</v>
          </cell>
          <cell r="E5050" t="str">
            <v>Bugho Integrated School</v>
          </cell>
          <cell r="F5050">
            <v>0</v>
          </cell>
          <cell r="G5050">
            <v>0</v>
          </cell>
          <cell r="H5050">
            <v>0</v>
          </cell>
          <cell r="I5050">
            <v>0</v>
          </cell>
          <cell r="J5050">
            <v>0</v>
          </cell>
          <cell r="K5050">
            <v>0</v>
          </cell>
          <cell r="L5050">
            <v>0</v>
          </cell>
          <cell r="M5050">
            <v>0</v>
          </cell>
          <cell r="N5050">
            <v>0</v>
          </cell>
          <cell r="O5050">
            <v>0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</row>
        <row r="5051">
          <cell r="D5051">
            <v>302851</v>
          </cell>
          <cell r="E5051" t="str">
            <v>Fermin Tayabas NHS</v>
          </cell>
          <cell r="F5051">
            <v>1</v>
          </cell>
          <cell r="G5051">
            <v>1</v>
          </cell>
          <cell r="H5051">
            <v>0</v>
          </cell>
          <cell r="I5051">
            <v>1</v>
          </cell>
          <cell r="J5051">
            <v>1</v>
          </cell>
          <cell r="K5051">
            <v>1</v>
          </cell>
          <cell r="L5051">
            <v>1</v>
          </cell>
          <cell r="M5051">
            <v>0</v>
          </cell>
          <cell r="N5051">
            <v>0</v>
          </cell>
          <cell r="O5051">
            <v>1</v>
          </cell>
          <cell r="P5051">
            <v>1</v>
          </cell>
          <cell r="Q5051">
            <v>1</v>
          </cell>
          <cell r="R5051">
            <v>1</v>
          </cell>
          <cell r="S5051">
            <v>1</v>
          </cell>
          <cell r="T5051">
            <v>1</v>
          </cell>
          <cell r="U5051">
            <v>1</v>
          </cell>
        </row>
        <row r="5052">
          <cell r="D5052">
            <v>303071</v>
          </cell>
          <cell r="E5052" t="str">
            <v>Cagay NHS</v>
          </cell>
          <cell r="F5052">
            <v>1</v>
          </cell>
          <cell r="G5052">
            <v>1</v>
          </cell>
          <cell r="H5052">
            <v>1</v>
          </cell>
          <cell r="I5052">
            <v>1</v>
          </cell>
          <cell r="J5052">
            <v>0</v>
          </cell>
          <cell r="K5052">
            <v>1</v>
          </cell>
          <cell r="L5052">
            <v>0</v>
          </cell>
          <cell r="M5052">
            <v>0</v>
          </cell>
          <cell r="N5052">
            <v>0</v>
          </cell>
          <cell r="O5052">
            <v>0</v>
          </cell>
          <cell r="P5052">
            <v>1</v>
          </cell>
          <cell r="Q5052">
            <v>1</v>
          </cell>
          <cell r="R5052">
            <v>0</v>
          </cell>
          <cell r="S5052">
            <v>0</v>
          </cell>
          <cell r="T5052">
            <v>0</v>
          </cell>
          <cell r="U5052">
            <v>1</v>
          </cell>
        </row>
        <row r="5053">
          <cell r="D5053">
            <v>312413</v>
          </cell>
          <cell r="E5053" t="str">
            <v>Pungtod NHS</v>
          </cell>
          <cell r="F5053">
            <v>1</v>
          </cell>
          <cell r="G5053">
            <v>1</v>
          </cell>
          <cell r="H5053">
            <v>1</v>
          </cell>
          <cell r="I5053">
            <v>1</v>
          </cell>
          <cell r="J5053">
            <v>1</v>
          </cell>
          <cell r="K5053">
            <v>1</v>
          </cell>
          <cell r="L5053">
            <v>0</v>
          </cell>
          <cell r="M5053">
            <v>1</v>
          </cell>
          <cell r="N5053">
            <v>1</v>
          </cell>
          <cell r="O5053">
            <v>0</v>
          </cell>
          <cell r="P5053">
            <v>1</v>
          </cell>
          <cell r="Q5053">
            <v>1</v>
          </cell>
          <cell r="R5053">
            <v>1</v>
          </cell>
          <cell r="S5053">
            <v>0</v>
          </cell>
          <cell r="T5053">
            <v>1</v>
          </cell>
          <cell r="U5053">
            <v>1</v>
          </cell>
        </row>
        <row r="5054">
          <cell r="D5054">
            <v>303096</v>
          </cell>
          <cell r="E5054" t="str">
            <v>Madridejos NHS (Alegria)</v>
          </cell>
          <cell r="F5054">
            <v>1</v>
          </cell>
          <cell r="G5054">
            <v>1</v>
          </cell>
          <cell r="H5054">
            <v>0</v>
          </cell>
          <cell r="I5054">
            <v>0</v>
          </cell>
          <cell r="J5054">
            <v>0</v>
          </cell>
          <cell r="K5054">
            <v>1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1</v>
          </cell>
          <cell r="Q5054">
            <v>1</v>
          </cell>
          <cell r="R5054">
            <v>1</v>
          </cell>
          <cell r="S5054">
            <v>0</v>
          </cell>
          <cell r="T5054">
            <v>1</v>
          </cell>
          <cell r="U5054">
            <v>0</v>
          </cell>
        </row>
        <row r="5055">
          <cell r="D5055">
            <v>302951</v>
          </cell>
          <cell r="E5055" t="str">
            <v>Bulak NHS</v>
          </cell>
          <cell r="F5055">
            <v>1</v>
          </cell>
          <cell r="G5055">
            <v>1</v>
          </cell>
          <cell r="H5055">
            <v>1</v>
          </cell>
          <cell r="I5055">
            <v>0</v>
          </cell>
          <cell r="J5055">
            <v>1</v>
          </cell>
          <cell r="K5055">
            <v>1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1</v>
          </cell>
          <cell r="Q5055">
            <v>1</v>
          </cell>
          <cell r="R5055">
            <v>0</v>
          </cell>
          <cell r="S5055">
            <v>0</v>
          </cell>
          <cell r="T5055">
            <v>0</v>
          </cell>
          <cell r="U5055">
            <v>1</v>
          </cell>
        </row>
        <row r="5056">
          <cell r="D5056">
            <v>302859</v>
          </cell>
          <cell r="E5056" t="str">
            <v>Southern Inabanga HS</v>
          </cell>
          <cell r="F5056">
            <v>1</v>
          </cell>
          <cell r="G5056">
            <v>1</v>
          </cell>
          <cell r="H5056">
            <v>0</v>
          </cell>
          <cell r="I5056">
            <v>1</v>
          </cell>
          <cell r="J5056">
            <v>1</v>
          </cell>
          <cell r="K5056">
            <v>1</v>
          </cell>
          <cell r="L5056">
            <v>0</v>
          </cell>
          <cell r="M5056">
            <v>1</v>
          </cell>
          <cell r="N5056">
            <v>1</v>
          </cell>
          <cell r="O5056">
            <v>1</v>
          </cell>
          <cell r="P5056">
            <v>1</v>
          </cell>
          <cell r="Q5056">
            <v>1</v>
          </cell>
          <cell r="R5056">
            <v>0</v>
          </cell>
          <cell r="S5056">
            <v>0</v>
          </cell>
          <cell r="T5056">
            <v>0</v>
          </cell>
          <cell r="U5056">
            <v>1</v>
          </cell>
        </row>
        <row r="5057">
          <cell r="D5057">
            <v>312327</v>
          </cell>
          <cell r="E5057" t="str">
            <v>Candungao High School</v>
          </cell>
          <cell r="F5057">
            <v>1</v>
          </cell>
          <cell r="G5057">
            <v>1</v>
          </cell>
          <cell r="H5057">
            <v>0</v>
          </cell>
          <cell r="I5057">
            <v>0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  <cell r="O5057">
            <v>0</v>
          </cell>
          <cell r="P5057">
            <v>1</v>
          </cell>
          <cell r="Q5057">
            <v>1</v>
          </cell>
          <cell r="R5057">
            <v>0</v>
          </cell>
          <cell r="S5057">
            <v>0</v>
          </cell>
          <cell r="T5057">
            <v>1</v>
          </cell>
          <cell r="U5057">
            <v>0</v>
          </cell>
        </row>
        <row r="5058">
          <cell r="D5058">
            <v>302894</v>
          </cell>
          <cell r="E5058" t="str">
            <v>Calituban HS</v>
          </cell>
          <cell r="F5058">
            <v>1</v>
          </cell>
          <cell r="G5058">
            <v>0</v>
          </cell>
          <cell r="H5058">
            <v>0</v>
          </cell>
          <cell r="I5058">
            <v>0</v>
          </cell>
          <cell r="J5058">
            <v>0</v>
          </cell>
          <cell r="K5058">
            <v>1</v>
          </cell>
          <cell r="L5058">
            <v>0</v>
          </cell>
          <cell r="M5058">
            <v>0</v>
          </cell>
          <cell r="N5058">
            <v>0</v>
          </cell>
          <cell r="O5058">
            <v>0</v>
          </cell>
          <cell r="P5058">
            <v>0</v>
          </cell>
          <cell r="Q5058">
            <v>1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</row>
        <row r="5059">
          <cell r="D5059">
            <v>303016</v>
          </cell>
          <cell r="E5059" t="str">
            <v>Maximino Noel Memorial National High School</v>
          </cell>
          <cell r="F5059">
            <v>0</v>
          </cell>
          <cell r="G5059">
            <v>0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1</v>
          </cell>
          <cell r="P5059">
            <v>1</v>
          </cell>
          <cell r="Q5059">
            <v>1</v>
          </cell>
          <cell r="R5059">
            <v>0</v>
          </cell>
          <cell r="S5059">
            <v>0</v>
          </cell>
          <cell r="T5059">
            <v>0</v>
          </cell>
          <cell r="U5059">
            <v>1</v>
          </cell>
        </row>
        <row r="5060">
          <cell r="D5060">
            <v>302930</v>
          </cell>
          <cell r="E5060" t="str">
            <v>Eduardo T. Oporto Memorial  National High School</v>
          </cell>
          <cell r="F5060">
            <v>1</v>
          </cell>
          <cell r="G5060">
            <v>1</v>
          </cell>
          <cell r="H5060">
            <v>1</v>
          </cell>
          <cell r="I5060">
            <v>0</v>
          </cell>
          <cell r="J5060">
            <v>1</v>
          </cell>
          <cell r="K5060">
            <v>1</v>
          </cell>
          <cell r="L5060">
            <v>1</v>
          </cell>
          <cell r="M5060">
            <v>0</v>
          </cell>
          <cell r="N5060">
            <v>1</v>
          </cell>
          <cell r="O5060">
            <v>0</v>
          </cell>
          <cell r="P5060">
            <v>1</v>
          </cell>
          <cell r="Q5060">
            <v>1</v>
          </cell>
          <cell r="R5060">
            <v>1</v>
          </cell>
          <cell r="S5060">
            <v>0</v>
          </cell>
          <cell r="T5060">
            <v>0</v>
          </cell>
          <cell r="U5060">
            <v>1</v>
          </cell>
        </row>
        <row r="5061">
          <cell r="D5061">
            <v>302811</v>
          </cell>
          <cell r="E5061" t="str">
            <v>Baclayon National High School</v>
          </cell>
          <cell r="F5061">
            <v>1</v>
          </cell>
          <cell r="G5061">
            <v>1</v>
          </cell>
          <cell r="H5061">
            <v>1</v>
          </cell>
          <cell r="I5061">
            <v>0</v>
          </cell>
          <cell r="J5061">
            <v>0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1</v>
          </cell>
          <cell r="Q5061">
            <v>1</v>
          </cell>
          <cell r="R5061">
            <v>0</v>
          </cell>
          <cell r="S5061">
            <v>0</v>
          </cell>
          <cell r="T5061">
            <v>1</v>
          </cell>
          <cell r="U5061">
            <v>0</v>
          </cell>
        </row>
        <row r="5062">
          <cell r="D5062">
            <v>500422</v>
          </cell>
          <cell r="E5062" t="str">
            <v>Sulangan IS</v>
          </cell>
          <cell r="F5062">
            <v>1</v>
          </cell>
          <cell r="G5062">
            <v>1</v>
          </cell>
          <cell r="H5062">
            <v>1</v>
          </cell>
          <cell r="I5062">
            <v>1</v>
          </cell>
          <cell r="J5062">
            <v>0</v>
          </cell>
          <cell r="K5062">
            <v>0</v>
          </cell>
          <cell r="L5062">
            <v>1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1</v>
          </cell>
          <cell r="R5062">
            <v>1</v>
          </cell>
          <cell r="S5062">
            <v>0</v>
          </cell>
          <cell r="T5062">
            <v>0</v>
          </cell>
          <cell r="U5062">
            <v>1</v>
          </cell>
        </row>
        <row r="5063">
          <cell r="D5063">
            <v>302826</v>
          </cell>
          <cell r="E5063" t="str">
            <v>Camaya-an NHS</v>
          </cell>
          <cell r="F5063">
            <v>0</v>
          </cell>
          <cell r="G5063">
            <v>1</v>
          </cell>
          <cell r="H5063">
            <v>1</v>
          </cell>
          <cell r="I5063">
            <v>0</v>
          </cell>
          <cell r="J5063">
            <v>0</v>
          </cell>
          <cell r="K5063">
            <v>1</v>
          </cell>
          <cell r="L5063">
            <v>1</v>
          </cell>
          <cell r="M5063">
            <v>0</v>
          </cell>
          <cell r="N5063">
            <v>0</v>
          </cell>
          <cell r="O5063">
            <v>0</v>
          </cell>
          <cell r="P5063">
            <v>1</v>
          </cell>
          <cell r="Q5063">
            <v>0</v>
          </cell>
          <cell r="R5063">
            <v>0</v>
          </cell>
          <cell r="S5063">
            <v>0</v>
          </cell>
          <cell r="T5063">
            <v>1</v>
          </cell>
          <cell r="U5063">
            <v>0</v>
          </cell>
        </row>
        <row r="5064">
          <cell r="D5064">
            <v>500649</v>
          </cell>
          <cell r="E5064" t="str">
            <v>Cabadiangan Integrated School</v>
          </cell>
          <cell r="F5064">
            <v>0</v>
          </cell>
          <cell r="G5064">
            <v>1</v>
          </cell>
          <cell r="H5064">
            <v>0</v>
          </cell>
          <cell r="I5064">
            <v>0</v>
          </cell>
          <cell r="J5064">
            <v>1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1</v>
          </cell>
          <cell r="R5064">
            <v>0</v>
          </cell>
          <cell r="S5064">
            <v>0</v>
          </cell>
          <cell r="T5064">
            <v>1</v>
          </cell>
          <cell r="U5064">
            <v>0</v>
          </cell>
        </row>
        <row r="5065">
          <cell r="D5065">
            <v>302815</v>
          </cell>
          <cell r="E5065" t="str">
            <v>Batuan NHS</v>
          </cell>
          <cell r="F5065">
            <v>1</v>
          </cell>
          <cell r="G5065">
            <v>1</v>
          </cell>
          <cell r="H5065">
            <v>1</v>
          </cell>
          <cell r="I5065">
            <v>0</v>
          </cell>
          <cell r="J5065">
            <v>1</v>
          </cell>
          <cell r="K5065">
            <v>1</v>
          </cell>
          <cell r="L5065">
            <v>0</v>
          </cell>
          <cell r="M5065">
            <v>0</v>
          </cell>
          <cell r="N5065">
            <v>1</v>
          </cell>
          <cell r="O5065">
            <v>1</v>
          </cell>
          <cell r="P5065">
            <v>1</v>
          </cell>
          <cell r="Q5065">
            <v>1</v>
          </cell>
          <cell r="R5065">
            <v>1</v>
          </cell>
          <cell r="S5065">
            <v>1</v>
          </cell>
          <cell r="T5065">
            <v>1</v>
          </cell>
          <cell r="U5065">
            <v>1</v>
          </cell>
        </row>
        <row r="5066">
          <cell r="D5066">
            <v>500483</v>
          </cell>
          <cell r="E5066" t="str">
            <v>Tangkigan ES</v>
          </cell>
          <cell r="F5066">
            <v>0</v>
          </cell>
          <cell r="G5066">
            <v>1</v>
          </cell>
          <cell r="H5066">
            <v>0</v>
          </cell>
          <cell r="I5066">
            <v>1</v>
          </cell>
          <cell r="J5066">
            <v>1</v>
          </cell>
          <cell r="K5066">
            <v>1</v>
          </cell>
          <cell r="L5066">
            <v>0</v>
          </cell>
          <cell r="M5066">
            <v>0</v>
          </cell>
          <cell r="N5066">
            <v>0</v>
          </cell>
          <cell r="O5066">
            <v>1</v>
          </cell>
          <cell r="P5066">
            <v>1</v>
          </cell>
          <cell r="Q5066">
            <v>1</v>
          </cell>
          <cell r="R5066">
            <v>1</v>
          </cell>
          <cell r="S5066">
            <v>0</v>
          </cell>
          <cell r="T5066">
            <v>1</v>
          </cell>
          <cell r="U5066">
            <v>1</v>
          </cell>
        </row>
        <row r="5067">
          <cell r="D5067">
            <v>302926</v>
          </cell>
          <cell r="E5067" t="str">
            <v>Busay  National High School</v>
          </cell>
          <cell r="F5067">
            <v>1</v>
          </cell>
          <cell r="G5067">
            <v>1</v>
          </cell>
          <cell r="H5067">
            <v>1</v>
          </cell>
          <cell r="I5067">
            <v>1</v>
          </cell>
          <cell r="J5067">
            <v>0</v>
          </cell>
          <cell r="K5067">
            <v>1</v>
          </cell>
          <cell r="L5067">
            <v>0</v>
          </cell>
          <cell r="M5067">
            <v>0</v>
          </cell>
          <cell r="N5067">
            <v>1</v>
          </cell>
          <cell r="O5067">
            <v>0</v>
          </cell>
          <cell r="P5067">
            <v>1</v>
          </cell>
          <cell r="Q5067">
            <v>1</v>
          </cell>
          <cell r="R5067">
            <v>1</v>
          </cell>
          <cell r="S5067">
            <v>0</v>
          </cell>
          <cell r="T5067">
            <v>0</v>
          </cell>
          <cell r="U5067">
            <v>1</v>
          </cell>
        </row>
        <row r="5068">
          <cell r="D5068">
            <v>500486</v>
          </cell>
          <cell r="E5068" t="str">
            <v>Batad Integrated School</v>
          </cell>
          <cell r="F5068">
            <v>1</v>
          </cell>
          <cell r="G5068">
            <v>1</v>
          </cell>
          <cell r="H5068">
            <v>1</v>
          </cell>
          <cell r="I5068">
            <v>1</v>
          </cell>
          <cell r="J5068">
            <v>1</v>
          </cell>
          <cell r="K5068">
            <v>1</v>
          </cell>
          <cell r="L5068">
            <v>1</v>
          </cell>
          <cell r="M5068">
            <v>0</v>
          </cell>
          <cell r="N5068">
            <v>0</v>
          </cell>
          <cell r="O5068">
            <v>1</v>
          </cell>
          <cell r="P5068">
            <v>1</v>
          </cell>
          <cell r="Q5068">
            <v>1</v>
          </cell>
          <cell r="R5068">
            <v>1</v>
          </cell>
          <cell r="S5068">
            <v>0</v>
          </cell>
          <cell r="T5068">
            <v>1</v>
          </cell>
          <cell r="U5068">
            <v>1</v>
          </cell>
        </row>
        <row r="5069">
          <cell r="D5069">
            <v>303051</v>
          </cell>
          <cell r="E5069" t="str">
            <v>Mangyan NHS</v>
          </cell>
          <cell r="F5069">
            <v>1</v>
          </cell>
          <cell r="G5069">
            <v>0</v>
          </cell>
          <cell r="H5069">
            <v>0</v>
          </cell>
          <cell r="I5069">
            <v>1</v>
          </cell>
          <cell r="J5069">
            <v>1</v>
          </cell>
          <cell r="K5069">
            <v>1</v>
          </cell>
          <cell r="L5069">
            <v>0</v>
          </cell>
          <cell r="M5069">
            <v>0</v>
          </cell>
          <cell r="N5069">
            <v>0</v>
          </cell>
          <cell r="O5069">
            <v>1</v>
          </cell>
          <cell r="P5069">
            <v>0</v>
          </cell>
          <cell r="Q5069">
            <v>0</v>
          </cell>
          <cell r="R5069">
            <v>0</v>
          </cell>
          <cell r="S5069">
            <v>0</v>
          </cell>
          <cell r="T5069">
            <v>0</v>
          </cell>
          <cell r="U5069">
            <v>1</v>
          </cell>
        </row>
        <row r="5070">
          <cell r="D5070">
            <v>302847</v>
          </cell>
          <cell r="E5070" t="str">
            <v>Duero NHS</v>
          </cell>
          <cell r="F5070">
            <v>1</v>
          </cell>
          <cell r="G5070">
            <v>1</v>
          </cell>
          <cell r="H5070">
            <v>0</v>
          </cell>
          <cell r="I5070">
            <v>0</v>
          </cell>
          <cell r="J5070">
            <v>0</v>
          </cell>
          <cell r="K5070">
            <v>0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>
            <v>1</v>
          </cell>
        </row>
        <row r="5071">
          <cell r="D5071">
            <v>500667</v>
          </cell>
          <cell r="E5071" t="str">
            <v>Marikaban Integrated School</v>
          </cell>
          <cell r="F5071">
            <v>1</v>
          </cell>
          <cell r="G5071">
            <v>0</v>
          </cell>
          <cell r="H5071">
            <v>1</v>
          </cell>
          <cell r="I5071">
            <v>0</v>
          </cell>
          <cell r="J5071">
            <v>1</v>
          </cell>
          <cell r="K5071">
            <v>1</v>
          </cell>
          <cell r="L5071">
            <v>0</v>
          </cell>
          <cell r="M5071">
            <v>1</v>
          </cell>
          <cell r="N5071">
            <v>1</v>
          </cell>
          <cell r="O5071">
            <v>1</v>
          </cell>
          <cell r="P5071">
            <v>1</v>
          </cell>
          <cell r="Q5071">
            <v>1</v>
          </cell>
          <cell r="R5071">
            <v>1</v>
          </cell>
          <cell r="S5071">
            <v>0</v>
          </cell>
          <cell r="T5071">
            <v>1</v>
          </cell>
          <cell r="U5071">
            <v>1</v>
          </cell>
        </row>
        <row r="5072">
          <cell r="D5072">
            <v>303041</v>
          </cell>
          <cell r="E5072" t="str">
            <v>Libaong National High School</v>
          </cell>
          <cell r="F5072">
            <v>1</v>
          </cell>
          <cell r="G5072">
            <v>0</v>
          </cell>
          <cell r="H5072">
            <v>0</v>
          </cell>
          <cell r="I5072">
            <v>0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1</v>
          </cell>
          <cell r="Q5072">
            <v>1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</row>
        <row r="5073">
          <cell r="D5073">
            <v>302882</v>
          </cell>
          <cell r="E5073" t="str">
            <v>Pangangan National High School</v>
          </cell>
          <cell r="F5073">
            <v>1</v>
          </cell>
          <cell r="G5073">
            <v>1</v>
          </cell>
          <cell r="H5073">
            <v>1</v>
          </cell>
          <cell r="I5073">
            <v>1</v>
          </cell>
          <cell r="J5073">
            <v>1</v>
          </cell>
          <cell r="K5073">
            <v>1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1</v>
          </cell>
          <cell r="Q5073">
            <v>1</v>
          </cell>
          <cell r="R5073">
            <v>0</v>
          </cell>
          <cell r="S5073">
            <v>0</v>
          </cell>
          <cell r="T5073">
            <v>1</v>
          </cell>
          <cell r="U5073">
            <v>1</v>
          </cell>
        </row>
        <row r="5074">
          <cell r="D5074">
            <v>302937</v>
          </cell>
          <cell r="E5074" t="str">
            <v>Odlot NHS</v>
          </cell>
          <cell r="F5074">
            <v>1</v>
          </cell>
          <cell r="G5074">
            <v>1</v>
          </cell>
          <cell r="H5074">
            <v>1</v>
          </cell>
          <cell r="I5074">
            <v>1</v>
          </cell>
          <cell r="J5074">
            <v>1</v>
          </cell>
          <cell r="K5074">
            <v>1</v>
          </cell>
          <cell r="L5074">
            <v>1</v>
          </cell>
          <cell r="M5074">
            <v>1</v>
          </cell>
          <cell r="N5074">
            <v>1</v>
          </cell>
          <cell r="O5074">
            <v>1</v>
          </cell>
          <cell r="P5074">
            <v>1</v>
          </cell>
          <cell r="Q5074">
            <v>1</v>
          </cell>
          <cell r="R5074">
            <v>1</v>
          </cell>
          <cell r="S5074">
            <v>1</v>
          </cell>
          <cell r="T5074">
            <v>1</v>
          </cell>
          <cell r="U5074">
            <v>1</v>
          </cell>
        </row>
        <row r="5075">
          <cell r="D5075">
            <v>302925</v>
          </cell>
          <cell r="E5075" t="str">
            <v>Bala NHS</v>
          </cell>
          <cell r="F5075">
            <v>1</v>
          </cell>
          <cell r="G5075">
            <v>1</v>
          </cell>
          <cell r="H5075">
            <v>1</v>
          </cell>
          <cell r="I5075">
            <v>0</v>
          </cell>
          <cell r="J5075">
            <v>1</v>
          </cell>
          <cell r="K5075">
            <v>0</v>
          </cell>
          <cell r="L5075">
            <v>0</v>
          </cell>
          <cell r="M5075">
            <v>0</v>
          </cell>
          <cell r="N5075">
            <v>0</v>
          </cell>
          <cell r="O5075">
            <v>0</v>
          </cell>
          <cell r="P5075">
            <v>0</v>
          </cell>
          <cell r="Q5075">
            <v>1</v>
          </cell>
          <cell r="R5075">
            <v>1</v>
          </cell>
          <cell r="S5075">
            <v>0</v>
          </cell>
          <cell r="T5075">
            <v>0</v>
          </cell>
          <cell r="U5075">
            <v>1</v>
          </cell>
        </row>
        <row r="5076">
          <cell r="D5076">
            <v>500659</v>
          </cell>
          <cell r="E5076" t="str">
            <v>Kodia Integrated School</v>
          </cell>
          <cell r="F5076">
            <v>1</v>
          </cell>
          <cell r="G5076">
            <v>0</v>
          </cell>
          <cell r="H5076">
            <v>0</v>
          </cell>
          <cell r="I5076">
            <v>0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1</v>
          </cell>
          <cell r="Q5076">
            <v>1</v>
          </cell>
          <cell r="R5076">
            <v>1</v>
          </cell>
          <cell r="S5076">
            <v>0</v>
          </cell>
          <cell r="T5076">
            <v>1</v>
          </cell>
          <cell r="U5076">
            <v>1</v>
          </cell>
        </row>
        <row r="5077">
          <cell r="D5077">
            <v>303136</v>
          </cell>
          <cell r="E5077" t="str">
            <v>Busay National High School</v>
          </cell>
          <cell r="F5077">
            <v>1</v>
          </cell>
          <cell r="G5077">
            <v>1</v>
          </cell>
          <cell r="H5077">
            <v>1</v>
          </cell>
          <cell r="I5077">
            <v>1</v>
          </cell>
          <cell r="J5077">
            <v>1</v>
          </cell>
          <cell r="K5077">
            <v>0</v>
          </cell>
          <cell r="L5077">
            <v>0</v>
          </cell>
          <cell r="M5077">
            <v>1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>
            <v>1</v>
          </cell>
        </row>
        <row r="5078">
          <cell r="D5078">
            <v>312332</v>
          </cell>
          <cell r="E5078" t="str">
            <v>Bagongbanwa High School</v>
          </cell>
          <cell r="F5078">
            <v>1</v>
          </cell>
          <cell r="G5078">
            <v>0</v>
          </cell>
          <cell r="H5078">
            <v>0</v>
          </cell>
          <cell r="I5078">
            <v>0</v>
          </cell>
          <cell r="J5078">
            <v>1</v>
          </cell>
          <cell r="K5078">
            <v>1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1</v>
          </cell>
          <cell r="Q5078">
            <v>1</v>
          </cell>
          <cell r="R5078">
            <v>1</v>
          </cell>
          <cell r="S5078">
            <v>0</v>
          </cell>
          <cell r="T5078">
            <v>0</v>
          </cell>
          <cell r="U5078">
            <v>1</v>
          </cell>
        </row>
        <row r="5079">
          <cell r="D5079">
            <v>500725</v>
          </cell>
          <cell r="E5079" t="str">
            <v>Kabalawan Integrated School</v>
          </cell>
          <cell r="F5079">
            <v>1</v>
          </cell>
          <cell r="G5079">
            <v>0</v>
          </cell>
          <cell r="H5079">
            <v>0</v>
          </cell>
          <cell r="I5079">
            <v>1</v>
          </cell>
          <cell r="J5079">
            <v>1</v>
          </cell>
          <cell r="K5079">
            <v>1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1</v>
          </cell>
          <cell r="Q5079">
            <v>1</v>
          </cell>
          <cell r="R5079">
            <v>0</v>
          </cell>
          <cell r="S5079">
            <v>0</v>
          </cell>
          <cell r="T5079">
            <v>1</v>
          </cell>
          <cell r="U5079">
            <v>1</v>
          </cell>
        </row>
        <row r="5080">
          <cell r="D5080">
            <v>302969</v>
          </cell>
          <cell r="E5080" t="str">
            <v>Camp 7 NHS</v>
          </cell>
          <cell r="F5080">
            <v>1</v>
          </cell>
          <cell r="G5080">
            <v>1</v>
          </cell>
          <cell r="H5080">
            <v>0</v>
          </cell>
          <cell r="I5080">
            <v>0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1</v>
          </cell>
          <cell r="Q5080">
            <v>1</v>
          </cell>
          <cell r="R5080">
            <v>1</v>
          </cell>
          <cell r="S5080">
            <v>0</v>
          </cell>
          <cell r="T5080">
            <v>0</v>
          </cell>
          <cell r="U5080">
            <v>1</v>
          </cell>
        </row>
        <row r="5081">
          <cell r="D5081">
            <v>305722</v>
          </cell>
          <cell r="E5081" t="str">
            <v>De La Paz High School</v>
          </cell>
          <cell r="F5081">
            <v>0</v>
          </cell>
          <cell r="G5081">
            <v>1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1</v>
          </cell>
          <cell r="Q5081">
            <v>1</v>
          </cell>
          <cell r="R5081">
            <v>1</v>
          </cell>
          <cell r="S5081">
            <v>0</v>
          </cell>
          <cell r="T5081">
            <v>1</v>
          </cell>
          <cell r="U5081">
            <v>1</v>
          </cell>
        </row>
        <row r="5082">
          <cell r="D5082">
            <v>302950</v>
          </cell>
          <cell r="E5082" t="str">
            <v>BUANOY NHS-EVENING OPPORTUNITY CLASS</v>
          </cell>
          <cell r="F5082">
            <v>1</v>
          </cell>
          <cell r="G5082">
            <v>1</v>
          </cell>
          <cell r="H5082">
            <v>1</v>
          </cell>
          <cell r="I5082">
            <v>0</v>
          </cell>
          <cell r="J5082">
            <v>0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  <cell r="O5082">
            <v>0</v>
          </cell>
          <cell r="P5082">
            <v>1</v>
          </cell>
          <cell r="Q5082">
            <v>0</v>
          </cell>
          <cell r="R5082">
            <v>0</v>
          </cell>
          <cell r="S5082">
            <v>0</v>
          </cell>
          <cell r="T5082">
            <v>1</v>
          </cell>
          <cell r="U5082">
            <v>0</v>
          </cell>
        </row>
        <row r="5083">
          <cell r="D5083">
            <v>302810</v>
          </cell>
          <cell r="E5083" t="str">
            <v>Ambassador Pablo R. Suarez, Jr. NHS</v>
          </cell>
          <cell r="F5083">
            <v>1</v>
          </cell>
          <cell r="G5083">
            <v>1</v>
          </cell>
          <cell r="H5083">
            <v>0</v>
          </cell>
          <cell r="I5083">
            <v>0</v>
          </cell>
          <cell r="J5083">
            <v>1</v>
          </cell>
          <cell r="K5083">
            <v>0</v>
          </cell>
          <cell r="L5083">
            <v>0</v>
          </cell>
          <cell r="M5083">
            <v>0</v>
          </cell>
          <cell r="N5083">
            <v>0</v>
          </cell>
          <cell r="O5083">
            <v>0</v>
          </cell>
          <cell r="P5083">
            <v>1</v>
          </cell>
          <cell r="Q5083">
            <v>0</v>
          </cell>
          <cell r="R5083">
            <v>0</v>
          </cell>
          <cell r="S5083">
            <v>0</v>
          </cell>
          <cell r="T5083">
            <v>1</v>
          </cell>
          <cell r="U5083">
            <v>0</v>
          </cell>
        </row>
        <row r="5084">
          <cell r="D5084">
            <v>312431</v>
          </cell>
          <cell r="E5084" t="str">
            <v>Anonang Sur Tabaco Frasco National High School</v>
          </cell>
          <cell r="F5084">
            <v>1</v>
          </cell>
          <cell r="G5084">
            <v>1</v>
          </cell>
          <cell r="H5084">
            <v>0</v>
          </cell>
          <cell r="I5084">
            <v>0</v>
          </cell>
          <cell r="J5084">
            <v>1</v>
          </cell>
          <cell r="K5084">
            <v>1</v>
          </cell>
          <cell r="L5084">
            <v>0</v>
          </cell>
          <cell r="M5084">
            <v>0</v>
          </cell>
          <cell r="N5084">
            <v>0</v>
          </cell>
          <cell r="O5084">
            <v>1</v>
          </cell>
          <cell r="P5084">
            <v>1</v>
          </cell>
          <cell r="Q5084">
            <v>1</v>
          </cell>
          <cell r="R5084">
            <v>0</v>
          </cell>
          <cell r="S5084">
            <v>0</v>
          </cell>
          <cell r="T5084">
            <v>0</v>
          </cell>
          <cell r="U5084">
            <v>1</v>
          </cell>
        </row>
        <row r="5085">
          <cell r="D5085">
            <v>302863</v>
          </cell>
          <cell r="E5085" t="str">
            <v>La Hacienda NHS</v>
          </cell>
          <cell r="F5085">
            <v>1</v>
          </cell>
          <cell r="G5085">
            <v>1</v>
          </cell>
          <cell r="H5085">
            <v>0</v>
          </cell>
          <cell r="I5085">
            <v>0</v>
          </cell>
          <cell r="J5085">
            <v>0</v>
          </cell>
          <cell r="K5085">
            <v>0</v>
          </cell>
          <cell r="L5085">
            <v>0</v>
          </cell>
          <cell r="M5085">
            <v>1</v>
          </cell>
          <cell r="N5085">
            <v>0</v>
          </cell>
          <cell r="O5085">
            <v>0</v>
          </cell>
          <cell r="P5085">
            <v>1</v>
          </cell>
          <cell r="Q5085">
            <v>0</v>
          </cell>
          <cell r="R5085">
            <v>0</v>
          </cell>
          <cell r="S5085">
            <v>0</v>
          </cell>
          <cell r="T5085">
            <v>1</v>
          </cell>
          <cell r="U5085">
            <v>1</v>
          </cell>
        </row>
        <row r="5086">
          <cell r="D5086">
            <v>302886</v>
          </cell>
          <cell r="E5086" t="str">
            <v>Pres. Carlos P. Garcia Technical Vocational School of Fisheries and Arts</v>
          </cell>
          <cell r="F5086">
            <v>0</v>
          </cell>
          <cell r="G5086">
            <v>1</v>
          </cell>
          <cell r="H5086">
            <v>0</v>
          </cell>
          <cell r="I5086">
            <v>0</v>
          </cell>
          <cell r="J5086">
            <v>0</v>
          </cell>
          <cell r="K5086">
            <v>1</v>
          </cell>
          <cell r="L5086">
            <v>0</v>
          </cell>
          <cell r="M5086">
            <v>0</v>
          </cell>
          <cell r="N5086">
            <v>0</v>
          </cell>
          <cell r="O5086">
            <v>0</v>
          </cell>
          <cell r="P5086">
            <v>0</v>
          </cell>
          <cell r="Q5086">
            <v>1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</row>
        <row r="5087">
          <cell r="D5087">
            <v>303097</v>
          </cell>
          <cell r="E5087" t="str">
            <v>Santa Lucia NHS</v>
          </cell>
          <cell r="F5087">
            <v>1</v>
          </cell>
          <cell r="G5087">
            <v>1</v>
          </cell>
          <cell r="H5087">
            <v>1</v>
          </cell>
          <cell r="I5087">
            <v>0</v>
          </cell>
          <cell r="J5087">
            <v>0</v>
          </cell>
          <cell r="K5087">
            <v>0</v>
          </cell>
          <cell r="L5087">
            <v>0</v>
          </cell>
          <cell r="M5087">
            <v>0</v>
          </cell>
          <cell r="N5087">
            <v>0</v>
          </cell>
          <cell r="O5087">
            <v>0</v>
          </cell>
          <cell r="P5087">
            <v>1</v>
          </cell>
          <cell r="Q5087">
            <v>0</v>
          </cell>
          <cell r="R5087">
            <v>0</v>
          </cell>
          <cell r="S5087">
            <v>0</v>
          </cell>
          <cell r="T5087">
            <v>1</v>
          </cell>
          <cell r="U5087">
            <v>0</v>
          </cell>
        </row>
        <row r="5088">
          <cell r="D5088">
            <v>501576</v>
          </cell>
          <cell r="E5088" t="str">
            <v>Tabionan Integrated School</v>
          </cell>
          <cell r="F5088">
            <v>0</v>
          </cell>
          <cell r="G5088">
            <v>1</v>
          </cell>
          <cell r="H5088">
            <v>0</v>
          </cell>
          <cell r="I5088">
            <v>0</v>
          </cell>
          <cell r="J5088">
            <v>0</v>
          </cell>
          <cell r="K5088">
            <v>0</v>
          </cell>
          <cell r="L5088">
            <v>0</v>
          </cell>
          <cell r="M5088">
            <v>0</v>
          </cell>
          <cell r="N5088">
            <v>0</v>
          </cell>
          <cell r="O5088">
            <v>0</v>
          </cell>
          <cell r="P5088">
            <v>0</v>
          </cell>
          <cell r="Q5088">
            <v>1</v>
          </cell>
          <cell r="R5088">
            <v>0</v>
          </cell>
          <cell r="S5088">
            <v>0</v>
          </cell>
          <cell r="T5088">
            <v>0</v>
          </cell>
          <cell r="U5088">
            <v>1</v>
          </cell>
        </row>
        <row r="5089">
          <cell r="D5089">
            <v>303125</v>
          </cell>
          <cell r="E5089" t="str">
            <v>Cansuje National High School - Usmad Ext.</v>
          </cell>
          <cell r="F5089">
            <v>1</v>
          </cell>
          <cell r="G5089">
            <v>0</v>
          </cell>
          <cell r="H5089">
            <v>1</v>
          </cell>
          <cell r="I5089">
            <v>1</v>
          </cell>
          <cell r="J5089">
            <v>1</v>
          </cell>
          <cell r="K5089">
            <v>0</v>
          </cell>
          <cell r="L5089">
            <v>0</v>
          </cell>
          <cell r="M5089">
            <v>0</v>
          </cell>
          <cell r="N5089">
            <v>0</v>
          </cell>
          <cell r="O5089">
            <v>0</v>
          </cell>
          <cell r="P5089">
            <v>1</v>
          </cell>
          <cell r="Q5089">
            <v>1</v>
          </cell>
          <cell r="R5089">
            <v>0</v>
          </cell>
          <cell r="S5089">
            <v>0</v>
          </cell>
          <cell r="T5089">
            <v>0</v>
          </cell>
          <cell r="U5089">
            <v>1</v>
          </cell>
        </row>
        <row r="5090">
          <cell r="D5090">
            <v>303018</v>
          </cell>
          <cell r="E5090" t="str">
            <v>Guiwanon NHS</v>
          </cell>
          <cell r="F5090">
            <v>1</v>
          </cell>
          <cell r="G5090">
            <v>1</v>
          </cell>
          <cell r="H5090">
            <v>0</v>
          </cell>
          <cell r="I5090">
            <v>0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N5090">
            <v>0</v>
          </cell>
          <cell r="O5090">
            <v>0</v>
          </cell>
          <cell r="P5090">
            <v>0</v>
          </cell>
          <cell r="Q5090">
            <v>0</v>
          </cell>
          <cell r="R5090">
            <v>0</v>
          </cell>
          <cell r="S5090">
            <v>0</v>
          </cell>
          <cell r="T5090">
            <v>1</v>
          </cell>
          <cell r="U5090">
            <v>0</v>
          </cell>
        </row>
        <row r="5091">
          <cell r="D5091">
            <v>501670</v>
          </cell>
          <cell r="E5091" t="str">
            <v>Maño IS</v>
          </cell>
          <cell r="F5091">
            <v>0</v>
          </cell>
          <cell r="G5091">
            <v>1</v>
          </cell>
          <cell r="H5091">
            <v>1</v>
          </cell>
          <cell r="I5091">
            <v>0</v>
          </cell>
          <cell r="J5091">
            <v>1</v>
          </cell>
          <cell r="K5091">
            <v>1</v>
          </cell>
          <cell r="L5091">
            <v>0</v>
          </cell>
          <cell r="M5091">
            <v>0</v>
          </cell>
          <cell r="N5091">
            <v>1</v>
          </cell>
          <cell r="O5091">
            <v>0</v>
          </cell>
          <cell r="P5091">
            <v>1</v>
          </cell>
          <cell r="Q5091">
            <v>1</v>
          </cell>
          <cell r="R5091">
            <v>0</v>
          </cell>
          <cell r="S5091">
            <v>0</v>
          </cell>
          <cell r="T5091">
            <v>0</v>
          </cell>
          <cell r="U5091">
            <v>1</v>
          </cell>
        </row>
        <row r="5092">
          <cell r="D5092">
            <v>312310</v>
          </cell>
          <cell r="E5092" t="str">
            <v>Bayawahan National High School</v>
          </cell>
          <cell r="F5092">
            <v>1</v>
          </cell>
          <cell r="G5092">
            <v>1</v>
          </cell>
          <cell r="H5092">
            <v>1</v>
          </cell>
          <cell r="I5092">
            <v>0</v>
          </cell>
          <cell r="J5092">
            <v>1</v>
          </cell>
          <cell r="K5092">
            <v>1</v>
          </cell>
          <cell r="L5092">
            <v>0</v>
          </cell>
          <cell r="M5092">
            <v>0</v>
          </cell>
          <cell r="N5092">
            <v>1</v>
          </cell>
          <cell r="O5092">
            <v>0</v>
          </cell>
          <cell r="P5092">
            <v>1</v>
          </cell>
          <cell r="Q5092">
            <v>1</v>
          </cell>
          <cell r="R5092">
            <v>0</v>
          </cell>
          <cell r="S5092">
            <v>0</v>
          </cell>
          <cell r="T5092">
            <v>0</v>
          </cell>
          <cell r="U5092">
            <v>1</v>
          </cell>
        </row>
        <row r="5093">
          <cell r="D5093">
            <v>312421</v>
          </cell>
          <cell r="E5093" t="str">
            <v>Bantayan Science High School</v>
          </cell>
          <cell r="F5093">
            <v>1</v>
          </cell>
          <cell r="G5093">
            <v>0</v>
          </cell>
          <cell r="H5093">
            <v>1</v>
          </cell>
          <cell r="I5093">
            <v>0</v>
          </cell>
          <cell r="J5093">
            <v>1</v>
          </cell>
          <cell r="K5093">
            <v>1</v>
          </cell>
          <cell r="L5093">
            <v>0</v>
          </cell>
          <cell r="M5093">
            <v>0</v>
          </cell>
          <cell r="N5093">
            <v>0</v>
          </cell>
          <cell r="O5093">
            <v>0</v>
          </cell>
          <cell r="P5093">
            <v>1</v>
          </cell>
          <cell r="Q5093">
            <v>1</v>
          </cell>
          <cell r="R5093">
            <v>0</v>
          </cell>
          <cell r="S5093">
            <v>0</v>
          </cell>
          <cell r="T5093">
            <v>1</v>
          </cell>
          <cell r="U5093">
            <v>1</v>
          </cell>
        </row>
        <row r="5094">
          <cell r="D5094">
            <v>500652</v>
          </cell>
          <cell r="E5094" t="str">
            <v>Hilotongan Integrated School</v>
          </cell>
          <cell r="F5094">
            <v>1</v>
          </cell>
          <cell r="G5094">
            <v>0</v>
          </cell>
          <cell r="H5094">
            <v>0</v>
          </cell>
          <cell r="I5094">
            <v>1</v>
          </cell>
          <cell r="J5094">
            <v>0</v>
          </cell>
          <cell r="K5094">
            <v>0</v>
          </cell>
          <cell r="L5094">
            <v>1</v>
          </cell>
          <cell r="M5094">
            <v>0</v>
          </cell>
          <cell r="N5094">
            <v>0</v>
          </cell>
          <cell r="O5094">
            <v>0</v>
          </cell>
          <cell r="P5094">
            <v>1</v>
          </cell>
          <cell r="Q5094">
            <v>1</v>
          </cell>
          <cell r="R5094">
            <v>0</v>
          </cell>
          <cell r="S5094">
            <v>0</v>
          </cell>
          <cell r="T5094">
            <v>1</v>
          </cell>
          <cell r="U5094">
            <v>1</v>
          </cell>
        </row>
        <row r="5095">
          <cell r="D5095">
            <v>312357</v>
          </cell>
          <cell r="E5095" t="str">
            <v>Vallehermoso HS</v>
          </cell>
          <cell r="F5095">
            <v>1</v>
          </cell>
          <cell r="G5095">
            <v>1</v>
          </cell>
          <cell r="H5095">
            <v>1</v>
          </cell>
          <cell r="I5095">
            <v>1</v>
          </cell>
          <cell r="J5095">
            <v>1</v>
          </cell>
          <cell r="K5095">
            <v>1</v>
          </cell>
          <cell r="L5095">
            <v>1</v>
          </cell>
          <cell r="M5095">
            <v>1</v>
          </cell>
          <cell r="N5095">
            <v>1</v>
          </cell>
          <cell r="O5095">
            <v>1</v>
          </cell>
          <cell r="P5095">
            <v>1</v>
          </cell>
          <cell r="Q5095">
            <v>0</v>
          </cell>
          <cell r="R5095">
            <v>0</v>
          </cell>
          <cell r="S5095">
            <v>0</v>
          </cell>
          <cell r="T5095">
            <v>1</v>
          </cell>
          <cell r="U5095">
            <v>0</v>
          </cell>
        </row>
        <row r="5096">
          <cell r="D5096">
            <v>302909</v>
          </cell>
          <cell r="E5096" t="str">
            <v>Tabuan NHS</v>
          </cell>
          <cell r="F5096">
            <v>1</v>
          </cell>
          <cell r="G5096">
            <v>1</v>
          </cell>
          <cell r="H5096">
            <v>1</v>
          </cell>
          <cell r="I5096">
            <v>1</v>
          </cell>
          <cell r="J5096">
            <v>0</v>
          </cell>
          <cell r="K5096">
            <v>1</v>
          </cell>
          <cell r="L5096">
            <v>0</v>
          </cell>
          <cell r="M5096">
            <v>1</v>
          </cell>
          <cell r="N5096">
            <v>1</v>
          </cell>
          <cell r="O5096">
            <v>0</v>
          </cell>
          <cell r="P5096">
            <v>1</v>
          </cell>
          <cell r="Q5096">
            <v>1</v>
          </cell>
          <cell r="R5096">
            <v>1</v>
          </cell>
          <cell r="S5096">
            <v>1</v>
          </cell>
          <cell r="T5096">
            <v>1</v>
          </cell>
          <cell r="U5096">
            <v>0</v>
          </cell>
        </row>
        <row r="5097">
          <cell r="D5097">
            <v>500653</v>
          </cell>
          <cell r="E5097" t="str">
            <v>Mojon Integrated School</v>
          </cell>
          <cell r="F5097">
            <v>1</v>
          </cell>
          <cell r="G5097">
            <v>1</v>
          </cell>
          <cell r="H5097">
            <v>1</v>
          </cell>
          <cell r="I5097">
            <v>0</v>
          </cell>
          <cell r="J5097">
            <v>1</v>
          </cell>
          <cell r="K5097">
            <v>1</v>
          </cell>
          <cell r="L5097">
            <v>1</v>
          </cell>
          <cell r="M5097">
            <v>1</v>
          </cell>
          <cell r="N5097">
            <v>1</v>
          </cell>
          <cell r="O5097">
            <v>1</v>
          </cell>
          <cell r="P5097">
            <v>1</v>
          </cell>
          <cell r="Q5097">
            <v>1</v>
          </cell>
          <cell r="R5097">
            <v>0</v>
          </cell>
          <cell r="S5097">
            <v>0</v>
          </cell>
          <cell r="T5097">
            <v>0</v>
          </cell>
          <cell r="U5097">
            <v>1</v>
          </cell>
        </row>
        <row r="5098">
          <cell r="D5098">
            <v>312452</v>
          </cell>
          <cell r="E5098" t="str">
            <v>Kansi NHS</v>
          </cell>
          <cell r="F5098">
            <v>0</v>
          </cell>
          <cell r="G5098">
            <v>1</v>
          </cell>
          <cell r="H5098">
            <v>1</v>
          </cell>
          <cell r="I5098">
            <v>0</v>
          </cell>
          <cell r="J5098">
            <v>1</v>
          </cell>
          <cell r="K5098">
            <v>0</v>
          </cell>
          <cell r="L5098">
            <v>0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1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</row>
        <row r="5099">
          <cell r="D5099">
            <v>303046</v>
          </cell>
          <cell r="E5099" t="str">
            <v>Luyang NHS</v>
          </cell>
          <cell r="F5099">
            <v>1</v>
          </cell>
          <cell r="G5099">
            <v>0</v>
          </cell>
          <cell r="H5099">
            <v>1</v>
          </cell>
          <cell r="I5099">
            <v>0</v>
          </cell>
          <cell r="J5099">
            <v>0</v>
          </cell>
          <cell r="K5099">
            <v>1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1</v>
          </cell>
          <cell r="Q5099">
            <v>1</v>
          </cell>
          <cell r="R5099">
            <v>0</v>
          </cell>
          <cell r="S5099">
            <v>0</v>
          </cell>
          <cell r="T5099">
            <v>1</v>
          </cell>
          <cell r="U5099">
            <v>0</v>
          </cell>
        </row>
        <row r="5100">
          <cell r="D5100">
            <v>312401</v>
          </cell>
          <cell r="E5100" t="str">
            <v>BALUD NATIONAL HIGH SCHOOL</v>
          </cell>
          <cell r="F5100">
            <v>1</v>
          </cell>
          <cell r="G5100">
            <v>0</v>
          </cell>
          <cell r="H5100">
            <v>1</v>
          </cell>
          <cell r="I5100">
            <v>0</v>
          </cell>
          <cell r="J5100">
            <v>1</v>
          </cell>
          <cell r="K5100">
            <v>1</v>
          </cell>
          <cell r="L5100">
            <v>0</v>
          </cell>
          <cell r="M5100">
            <v>0</v>
          </cell>
          <cell r="N5100">
            <v>1</v>
          </cell>
          <cell r="O5100">
            <v>0</v>
          </cell>
          <cell r="P5100">
            <v>0</v>
          </cell>
          <cell r="Q5100">
            <v>1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</row>
        <row r="5101">
          <cell r="D5101">
            <v>303030</v>
          </cell>
          <cell r="E5101" t="str">
            <v>Lambusan NHS</v>
          </cell>
          <cell r="F5101">
            <v>1</v>
          </cell>
          <cell r="G5101">
            <v>1</v>
          </cell>
          <cell r="H5101">
            <v>1</v>
          </cell>
          <cell r="I5101">
            <v>1</v>
          </cell>
          <cell r="J5101">
            <v>1</v>
          </cell>
          <cell r="K5101">
            <v>1</v>
          </cell>
          <cell r="L5101">
            <v>1</v>
          </cell>
          <cell r="M5101">
            <v>1</v>
          </cell>
          <cell r="N5101">
            <v>1</v>
          </cell>
          <cell r="O5101">
            <v>1</v>
          </cell>
          <cell r="P5101">
            <v>1</v>
          </cell>
          <cell r="Q5101">
            <v>1</v>
          </cell>
          <cell r="R5101">
            <v>1</v>
          </cell>
          <cell r="S5101">
            <v>1</v>
          </cell>
          <cell r="T5101">
            <v>1</v>
          </cell>
          <cell r="U5101">
            <v>1</v>
          </cell>
        </row>
        <row r="5102">
          <cell r="D5102">
            <v>501355</v>
          </cell>
          <cell r="E5102" t="str">
            <v>Kanluma Integrated School</v>
          </cell>
          <cell r="F5102">
            <v>0</v>
          </cell>
          <cell r="G5102">
            <v>0</v>
          </cell>
          <cell r="H5102">
            <v>0</v>
          </cell>
          <cell r="I5102">
            <v>0</v>
          </cell>
          <cell r="J5102">
            <v>1</v>
          </cell>
          <cell r="K5102">
            <v>1</v>
          </cell>
          <cell r="L5102">
            <v>0</v>
          </cell>
          <cell r="M5102">
            <v>0</v>
          </cell>
          <cell r="N5102">
            <v>1</v>
          </cell>
          <cell r="O5102">
            <v>0</v>
          </cell>
          <cell r="P5102">
            <v>1</v>
          </cell>
          <cell r="Q5102">
            <v>0</v>
          </cell>
          <cell r="R5102">
            <v>0</v>
          </cell>
          <cell r="S5102">
            <v>0</v>
          </cell>
          <cell r="T5102">
            <v>1</v>
          </cell>
          <cell r="U5102">
            <v>1</v>
          </cell>
        </row>
        <row r="5103">
          <cell r="D5103">
            <v>312317</v>
          </cell>
          <cell r="E5103" t="str">
            <v>Pamilacan HS</v>
          </cell>
          <cell r="F5103">
            <v>1</v>
          </cell>
          <cell r="G5103">
            <v>0</v>
          </cell>
          <cell r="H5103">
            <v>0</v>
          </cell>
          <cell r="I5103">
            <v>0</v>
          </cell>
          <cell r="J5103">
            <v>0</v>
          </cell>
          <cell r="K5103">
            <v>1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1</v>
          </cell>
          <cell r="Q5103">
            <v>1</v>
          </cell>
          <cell r="R5103">
            <v>0</v>
          </cell>
          <cell r="S5103">
            <v>0</v>
          </cell>
          <cell r="T5103">
            <v>0</v>
          </cell>
          <cell r="U5103">
            <v>1</v>
          </cell>
        </row>
        <row r="5104">
          <cell r="D5104">
            <v>302880</v>
          </cell>
          <cell r="E5104" t="str">
            <v>Oy NHS</v>
          </cell>
          <cell r="F5104">
            <v>1</v>
          </cell>
          <cell r="G5104">
            <v>1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N5104">
            <v>0</v>
          </cell>
          <cell r="O5104">
            <v>0</v>
          </cell>
          <cell r="P5104">
            <v>1</v>
          </cell>
          <cell r="Q5104">
            <v>1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</row>
        <row r="5105">
          <cell r="D5105">
            <v>302856</v>
          </cell>
          <cell r="E5105" t="str">
            <v>Hanopol NHS</v>
          </cell>
          <cell r="F5105">
            <v>1</v>
          </cell>
          <cell r="G5105">
            <v>1</v>
          </cell>
          <cell r="H5105">
            <v>1</v>
          </cell>
          <cell r="I5105">
            <v>0</v>
          </cell>
          <cell r="J5105">
            <v>1</v>
          </cell>
          <cell r="K5105">
            <v>0</v>
          </cell>
          <cell r="L5105">
            <v>0</v>
          </cell>
          <cell r="M5105">
            <v>1</v>
          </cell>
          <cell r="N5105">
            <v>1</v>
          </cell>
          <cell r="O5105">
            <v>0</v>
          </cell>
          <cell r="P5105">
            <v>1</v>
          </cell>
          <cell r="Q5105">
            <v>1</v>
          </cell>
          <cell r="R5105">
            <v>1</v>
          </cell>
          <cell r="S5105">
            <v>0</v>
          </cell>
          <cell r="T5105">
            <v>1</v>
          </cell>
          <cell r="U5105">
            <v>1</v>
          </cell>
        </row>
        <row r="5106">
          <cell r="D5106">
            <v>312322</v>
          </cell>
          <cell r="E5106" t="str">
            <v>Pandanon HS</v>
          </cell>
          <cell r="F5106">
            <v>1</v>
          </cell>
          <cell r="G5106">
            <v>1</v>
          </cell>
          <cell r="H5106">
            <v>0</v>
          </cell>
          <cell r="I5106">
            <v>0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>
            <v>1</v>
          </cell>
        </row>
        <row r="5107">
          <cell r="D5107">
            <v>302895</v>
          </cell>
          <cell r="E5107" t="str">
            <v>President Carlos P. Garcia Memorial High School</v>
          </cell>
          <cell r="F5107">
            <v>1</v>
          </cell>
          <cell r="G5107">
            <v>1</v>
          </cell>
          <cell r="H5107">
            <v>1</v>
          </cell>
          <cell r="I5107">
            <v>0</v>
          </cell>
          <cell r="J5107">
            <v>0</v>
          </cell>
          <cell r="K5107">
            <v>1</v>
          </cell>
          <cell r="L5107">
            <v>0</v>
          </cell>
          <cell r="M5107">
            <v>1</v>
          </cell>
          <cell r="N5107">
            <v>0</v>
          </cell>
          <cell r="O5107">
            <v>0</v>
          </cell>
          <cell r="P5107">
            <v>1</v>
          </cell>
          <cell r="Q5107">
            <v>1</v>
          </cell>
          <cell r="R5107">
            <v>0</v>
          </cell>
          <cell r="S5107">
            <v>0</v>
          </cell>
          <cell r="T5107">
            <v>0</v>
          </cell>
          <cell r="U5107">
            <v>1</v>
          </cell>
        </row>
        <row r="5108">
          <cell r="D5108">
            <v>312333</v>
          </cell>
          <cell r="E5108" t="str">
            <v>Tubigon West Central HS</v>
          </cell>
          <cell r="F5108">
            <v>1</v>
          </cell>
          <cell r="G5108">
            <v>1</v>
          </cell>
          <cell r="H5108">
            <v>0</v>
          </cell>
          <cell r="I5108">
            <v>1</v>
          </cell>
          <cell r="J5108">
            <v>0</v>
          </cell>
          <cell r="K5108">
            <v>0</v>
          </cell>
          <cell r="L5108">
            <v>0</v>
          </cell>
          <cell r="M5108">
            <v>0</v>
          </cell>
          <cell r="N5108">
            <v>0</v>
          </cell>
          <cell r="O5108">
            <v>0</v>
          </cell>
          <cell r="P5108">
            <v>0</v>
          </cell>
          <cell r="Q5108">
            <v>1</v>
          </cell>
          <cell r="R5108">
            <v>0</v>
          </cell>
          <cell r="S5108">
            <v>0</v>
          </cell>
          <cell r="T5108">
            <v>0</v>
          </cell>
          <cell r="U5108">
            <v>1</v>
          </cell>
        </row>
        <row r="5109">
          <cell r="D5109">
            <v>302908</v>
          </cell>
          <cell r="E5109" t="str">
            <v>Tabalong NHS</v>
          </cell>
          <cell r="F5109">
            <v>0</v>
          </cell>
          <cell r="G5109">
            <v>1</v>
          </cell>
          <cell r="H5109">
            <v>1</v>
          </cell>
          <cell r="I5109">
            <v>1</v>
          </cell>
          <cell r="J5109">
            <v>1</v>
          </cell>
          <cell r="K5109">
            <v>1</v>
          </cell>
          <cell r="L5109">
            <v>1</v>
          </cell>
          <cell r="M5109">
            <v>1</v>
          </cell>
          <cell r="N5109">
            <v>1</v>
          </cell>
          <cell r="O5109">
            <v>1</v>
          </cell>
          <cell r="P5109">
            <v>1</v>
          </cell>
          <cell r="Q5109">
            <v>1</v>
          </cell>
          <cell r="R5109">
            <v>1</v>
          </cell>
          <cell r="S5109">
            <v>0</v>
          </cell>
          <cell r="T5109">
            <v>1</v>
          </cell>
          <cell r="U5109">
            <v>1</v>
          </cell>
        </row>
        <row r="5110">
          <cell r="D5110">
            <v>303084</v>
          </cell>
          <cell r="E5110" t="str">
            <v>Salamanca NHS</v>
          </cell>
          <cell r="F5110">
            <v>1</v>
          </cell>
          <cell r="G5110">
            <v>1</v>
          </cell>
          <cell r="H5110">
            <v>0</v>
          </cell>
          <cell r="I5110">
            <v>0</v>
          </cell>
          <cell r="J5110">
            <v>0</v>
          </cell>
          <cell r="K5110">
            <v>1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1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1</v>
          </cell>
        </row>
        <row r="5111">
          <cell r="D5111">
            <v>303015</v>
          </cell>
          <cell r="E5111" t="str">
            <v>Greenhills NHS</v>
          </cell>
          <cell r="F5111">
            <v>1</v>
          </cell>
          <cell r="G5111">
            <v>1</v>
          </cell>
          <cell r="H5111">
            <v>1</v>
          </cell>
          <cell r="I5111">
            <v>0</v>
          </cell>
          <cell r="J5111">
            <v>1</v>
          </cell>
          <cell r="K5111">
            <v>0</v>
          </cell>
          <cell r="L5111">
            <v>0</v>
          </cell>
          <cell r="M5111">
            <v>0</v>
          </cell>
          <cell r="N5111">
            <v>1</v>
          </cell>
          <cell r="O5111">
            <v>1</v>
          </cell>
          <cell r="P5111">
            <v>1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>
            <v>1</v>
          </cell>
        </row>
        <row r="5112">
          <cell r="D5112">
            <v>302839</v>
          </cell>
          <cell r="E5112" t="str">
            <v>Corella National High School</v>
          </cell>
          <cell r="F5112">
            <v>1</v>
          </cell>
          <cell r="G5112">
            <v>0</v>
          </cell>
          <cell r="H5112">
            <v>0</v>
          </cell>
          <cell r="I5112">
            <v>0</v>
          </cell>
          <cell r="J5112">
            <v>0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</row>
        <row r="5113">
          <cell r="D5113">
            <v>305581</v>
          </cell>
          <cell r="E5113" t="str">
            <v>Valeriano Ganas High School</v>
          </cell>
          <cell r="F5113">
            <v>1</v>
          </cell>
          <cell r="G5113">
            <v>1</v>
          </cell>
          <cell r="H5113">
            <v>0</v>
          </cell>
          <cell r="I5113">
            <v>0</v>
          </cell>
          <cell r="J5113">
            <v>0</v>
          </cell>
          <cell r="K5113">
            <v>1</v>
          </cell>
          <cell r="L5113">
            <v>0</v>
          </cell>
          <cell r="M5113">
            <v>0</v>
          </cell>
          <cell r="N5113">
            <v>0</v>
          </cell>
          <cell r="O5113">
            <v>0</v>
          </cell>
          <cell r="P5113">
            <v>1</v>
          </cell>
          <cell r="Q5113">
            <v>1</v>
          </cell>
          <cell r="R5113">
            <v>0</v>
          </cell>
          <cell r="S5113">
            <v>0</v>
          </cell>
          <cell r="T5113">
            <v>1</v>
          </cell>
          <cell r="U5113">
            <v>1</v>
          </cell>
        </row>
        <row r="5114">
          <cell r="D5114">
            <v>303083</v>
          </cell>
          <cell r="E5114" t="str">
            <v>Rosario NHS</v>
          </cell>
          <cell r="F5114">
            <v>1</v>
          </cell>
          <cell r="G5114">
            <v>1</v>
          </cell>
          <cell r="H5114">
            <v>0</v>
          </cell>
          <cell r="I5114">
            <v>1</v>
          </cell>
          <cell r="J5114">
            <v>0</v>
          </cell>
          <cell r="K5114">
            <v>0</v>
          </cell>
          <cell r="L5114">
            <v>1</v>
          </cell>
          <cell r="M5114">
            <v>0</v>
          </cell>
          <cell r="N5114">
            <v>1</v>
          </cell>
          <cell r="O5114">
            <v>1</v>
          </cell>
          <cell r="P5114">
            <v>1</v>
          </cell>
          <cell r="Q5114">
            <v>1</v>
          </cell>
          <cell r="R5114">
            <v>1</v>
          </cell>
          <cell r="S5114">
            <v>1</v>
          </cell>
          <cell r="T5114">
            <v>1</v>
          </cell>
          <cell r="U5114">
            <v>1</v>
          </cell>
        </row>
        <row r="5115">
          <cell r="D5115">
            <v>305710</v>
          </cell>
          <cell r="E5115" t="str">
            <v>Campagao High School</v>
          </cell>
          <cell r="F5115">
            <v>0</v>
          </cell>
          <cell r="G5115">
            <v>1</v>
          </cell>
          <cell r="H5115">
            <v>1</v>
          </cell>
          <cell r="I5115">
            <v>0</v>
          </cell>
          <cell r="J5115">
            <v>0</v>
          </cell>
          <cell r="K5115">
            <v>1</v>
          </cell>
          <cell r="L5115">
            <v>0</v>
          </cell>
          <cell r="M5115">
            <v>0</v>
          </cell>
          <cell r="N5115">
            <v>0</v>
          </cell>
          <cell r="O5115">
            <v>0</v>
          </cell>
          <cell r="P5115">
            <v>0</v>
          </cell>
          <cell r="Q5115">
            <v>0</v>
          </cell>
          <cell r="R5115">
            <v>0</v>
          </cell>
          <cell r="S5115">
            <v>0</v>
          </cell>
          <cell r="T5115">
            <v>1</v>
          </cell>
          <cell r="U5115">
            <v>0</v>
          </cell>
        </row>
        <row r="5116">
          <cell r="D5116">
            <v>302952</v>
          </cell>
          <cell r="E5116" t="str">
            <v>Tubod Dugoan NHS</v>
          </cell>
          <cell r="F5116">
            <v>1</v>
          </cell>
          <cell r="G5116">
            <v>1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>
            <v>0</v>
          </cell>
          <cell r="M5116">
            <v>0</v>
          </cell>
          <cell r="N5116">
            <v>0</v>
          </cell>
          <cell r="O5116">
            <v>0</v>
          </cell>
          <cell r="P5116">
            <v>0</v>
          </cell>
          <cell r="Q5116">
            <v>1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</row>
        <row r="5117">
          <cell r="D5117">
            <v>312313</v>
          </cell>
          <cell r="E5117" t="str">
            <v>Mayor Catalino Y. Casoyla MHS</v>
          </cell>
          <cell r="F5117">
            <v>1</v>
          </cell>
          <cell r="G5117">
            <v>1</v>
          </cell>
          <cell r="H5117">
            <v>1</v>
          </cell>
          <cell r="I5117">
            <v>0</v>
          </cell>
          <cell r="J5117">
            <v>1</v>
          </cell>
          <cell r="K5117">
            <v>1</v>
          </cell>
          <cell r="L5117">
            <v>0</v>
          </cell>
          <cell r="M5117">
            <v>1</v>
          </cell>
          <cell r="N5117">
            <v>0</v>
          </cell>
          <cell r="O5117">
            <v>1</v>
          </cell>
          <cell r="P5117">
            <v>1</v>
          </cell>
          <cell r="Q5117">
            <v>1</v>
          </cell>
          <cell r="R5117">
            <v>0</v>
          </cell>
          <cell r="S5117">
            <v>0</v>
          </cell>
          <cell r="T5117">
            <v>1</v>
          </cell>
          <cell r="U5117">
            <v>1</v>
          </cell>
        </row>
        <row r="5118">
          <cell r="D5118">
            <v>500220</v>
          </cell>
          <cell r="E5118" t="str">
            <v>Anapog Integrated School</v>
          </cell>
          <cell r="F5118">
            <v>1</v>
          </cell>
          <cell r="G5118">
            <v>1</v>
          </cell>
          <cell r="H5118">
            <v>1</v>
          </cell>
          <cell r="I5118">
            <v>1</v>
          </cell>
          <cell r="J5118">
            <v>1</v>
          </cell>
          <cell r="K5118">
            <v>1</v>
          </cell>
          <cell r="L5118">
            <v>1</v>
          </cell>
          <cell r="M5118">
            <v>1</v>
          </cell>
          <cell r="N5118">
            <v>1</v>
          </cell>
          <cell r="O5118">
            <v>1</v>
          </cell>
          <cell r="P5118">
            <v>1</v>
          </cell>
          <cell r="Q5118">
            <v>1</v>
          </cell>
          <cell r="R5118">
            <v>1</v>
          </cell>
          <cell r="S5118">
            <v>1</v>
          </cell>
          <cell r="T5118">
            <v>1</v>
          </cell>
          <cell r="U5118">
            <v>1</v>
          </cell>
        </row>
        <row r="5119">
          <cell r="D5119">
            <v>312355</v>
          </cell>
          <cell r="E5119" t="str">
            <v>Lourdes High School</v>
          </cell>
          <cell r="F5119">
            <v>1</v>
          </cell>
          <cell r="G5119">
            <v>1</v>
          </cell>
          <cell r="H5119">
            <v>1</v>
          </cell>
          <cell r="I5119">
            <v>1</v>
          </cell>
          <cell r="J5119">
            <v>1</v>
          </cell>
          <cell r="K5119">
            <v>1</v>
          </cell>
          <cell r="L5119">
            <v>1</v>
          </cell>
          <cell r="M5119">
            <v>1</v>
          </cell>
          <cell r="N5119">
            <v>1</v>
          </cell>
          <cell r="O5119">
            <v>1</v>
          </cell>
          <cell r="P5119">
            <v>1</v>
          </cell>
          <cell r="Q5119">
            <v>1</v>
          </cell>
          <cell r="R5119">
            <v>0</v>
          </cell>
          <cell r="S5119">
            <v>1</v>
          </cell>
          <cell r="T5119">
            <v>0</v>
          </cell>
          <cell r="U5119">
            <v>1</v>
          </cell>
        </row>
        <row r="5120">
          <cell r="D5120">
            <v>500207</v>
          </cell>
          <cell r="E5120" t="str">
            <v>Calatrava Elementary School</v>
          </cell>
          <cell r="F5120">
            <v>1</v>
          </cell>
          <cell r="G5120">
            <v>1</v>
          </cell>
          <cell r="H5120">
            <v>0</v>
          </cell>
          <cell r="I5120">
            <v>0</v>
          </cell>
          <cell r="J5120">
            <v>0</v>
          </cell>
          <cell r="K5120">
            <v>1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1</v>
          </cell>
          <cell r="Q5120">
            <v>1</v>
          </cell>
          <cell r="R5120">
            <v>1</v>
          </cell>
          <cell r="S5120">
            <v>0</v>
          </cell>
          <cell r="T5120">
            <v>1</v>
          </cell>
          <cell r="U5120">
            <v>1</v>
          </cell>
        </row>
        <row r="5121">
          <cell r="D5121">
            <v>302897</v>
          </cell>
          <cell r="E5121" t="str">
            <v>San Miguel Technical Vocational School</v>
          </cell>
          <cell r="F5121">
            <v>1</v>
          </cell>
          <cell r="G5121">
            <v>1</v>
          </cell>
          <cell r="H5121">
            <v>1</v>
          </cell>
          <cell r="I5121">
            <v>0</v>
          </cell>
          <cell r="J5121">
            <v>1</v>
          </cell>
          <cell r="K5121">
            <v>1</v>
          </cell>
          <cell r="L5121">
            <v>1</v>
          </cell>
          <cell r="M5121">
            <v>1</v>
          </cell>
          <cell r="N5121">
            <v>1</v>
          </cell>
          <cell r="O5121">
            <v>1</v>
          </cell>
          <cell r="P5121">
            <v>1</v>
          </cell>
          <cell r="Q5121">
            <v>1</v>
          </cell>
          <cell r="R5121">
            <v>1</v>
          </cell>
          <cell r="S5121">
            <v>0</v>
          </cell>
          <cell r="T5121">
            <v>1</v>
          </cell>
          <cell r="U5121">
            <v>0</v>
          </cell>
        </row>
        <row r="5122">
          <cell r="D5122">
            <v>302823</v>
          </cell>
          <cell r="E5122" t="str">
            <v>Calabacita NHS</v>
          </cell>
          <cell r="F5122">
            <v>1</v>
          </cell>
          <cell r="G5122">
            <v>1</v>
          </cell>
          <cell r="H5122">
            <v>1</v>
          </cell>
          <cell r="I5122">
            <v>1</v>
          </cell>
          <cell r="J5122">
            <v>1</v>
          </cell>
          <cell r="K5122">
            <v>1</v>
          </cell>
          <cell r="L5122">
            <v>0</v>
          </cell>
          <cell r="M5122">
            <v>1</v>
          </cell>
          <cell r="N5122">
            <v>1</v>
          </cell>
          <cell r="O5122">
            <v>1</v>
          </cell>
          <cell r="P5122">
            <v>1</v>
          </cell>
          <cell r="Q5122">
            <v>1</v>
          </cell>
          <cell r="R5122">
            <v>0</v>
          </cell>
          <cell r="S5122">
            <v>0</v>
          </cell>
          <cell r="T5122">
            <v>0</v>
          </cell>
          <cell r="U5122">
            <v>1</v>
          </cell>
        </row>
        <row r="5123">
          <cell r="D5123">
            <v>302872</v>
          </cell>
          <cell r="E5123" t="str">
            <v>Lourdes NHS</v>
          </cell>
          <cell r="F5123">
            <v>1</v>
          </cell>
          <cell r="G5123">
            <v>0</v>
          </cell>
          <cell r="H5123">
            <v>1</v>
          </cell>
          <cell r="I5123">
            <v>0</v>
          </cell>
          <cell r="J5123">
            <v>1</v>
          </cell>
          <cell r="K5123">
            <v>1</v>
          </cell>
          <cell r="L5123">
            <v>0</v>
          </cell>
          <cell r="M5123">
            <v>0</v>
          </cell>
          <cell r="N5123">
            <v>0</v>
          </cell>
          <cell r="O5123">
            <v>0</v>
          </cell>
          <cell r="P5123">
            <v>1</v>
          </cell>
          <cell r="Q5123">
            <v>1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</row>
        <row r="5124">
          <cell r="D5124">
            <v>300519</v>
          </cell>
          <cell r="E5124" t="str">
            <v>Mahanay High School</v>
          </cell>
          <cell r="F5124">
            <v>0</v>
          </cell>
          <cell r="G5124">
            <v>0</v>
          </cell>
          <cell r="H5124">
            <v>0</v>
          </cell>
          <cell r="I5124">
            <v>0</v>
          </cell>
          <cell r="J5124">
            <v>0</v>
          </cell>
          <cell r="K5124">
            <v>0</v>
          </cell>
          <cell r="L5124">
            <v>0</v>
          </cell>
          <cell r="M5124">
            <v>0</v>
          </cell>
          <cell r="N5124">
            <v>0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</row>
        <row r="5125">
          <cell r="D5125">
            <v>312455</v>
          </cell>
          <cell r="E5125" t="str">
            <v>Willy B. Wenceslao MNHS</v>
          </cell>
          <cell r="F5125">
            <v>0</v>
          </cell>
          <cell r="G5125">
            <v>0</v>
          </cell>
          <cell r="H5125">
            <v>1</v>
          </cell>
          <cell r="I5125">
            <v>0</v>
          </cell>
          <cell r="J5125">
            <v>0</v>
          </cell>
          <cell r="K5125">
            <v>1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1</v>
          </cell>
          <cell r="R5125">
            <v>1</v>
          </cell>
          <cell r="S5125">
            <v>0</v>
          </cell>
          <cell r="T5125">
            <v>1</v>
          </cell>
          <cell r="U5125">
            <v>0</v>
          </cell>
        </row>
        <row r="5126">
          <cell r="D5126">
            <v>312361</v>
          </cell>
          <cell r="E5126" t="str">
            <v>Don Aguedo Reyes Maboloc Mem. NHS</v>
          </cell>
          <cell r="F5126">
            <v>1</v>
          </cell>
          <cell r="G5126">
            <v>0</v>
          </cell>
          <cell r="H5126">
            <v>1</v>
          </cell>
          <cell r="I5126">
            <v>0</v>
          </cell>
          <cell r="J5126">
            <v>0</v>
          </cell>
          <cell r="K5126">
            <v>0</v>
          </cell>
          <cell r="L5126">
            <v>0</v>
          </cell>
          <cell r="M5126">
            <v>0</v>
          </cell>
          <cell r="N5126">
            <v>0</v>
          </cell>
          <cell r="O5126">
            <v>0</v>
          </cell>
          <cell r="P5126">
            <v>1</v>
          </cell>
          <cell r="Q5126">
            <v>0</v>
          </cell>
          <cell r="R5126">
            <v>0</v>
          </cell>
          <cell r="S5126">
            <v>0</v>
          </cell>
          <cell r="T5126">
            <v>1</v>
          </cell>
          <cell r="U5126">
            <v>0</v>
          </cell>
        </row>
        <row r="5127">
          <cell r="D5127">
            <v>312457</v>
          </cell>
          <cell r="E5127" t="str">
            <v>Manatad National High School</v>
          </cell>
          <cell r="F5127">
            <v>1</v>
          </cell>
          <cell r="G5127">
            <v>0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  <cell r="O5127">
            <v>0</v>
          </cell>
          <cell r="P5127">
            <v>1</v>
          </cell>
          <cell r="Q5127">
            <v>1</v>
          </cell>
          <cell r="R5127">
            <v>0</v>
          </cell>
          <cell r="S5127">
            <v>0</v>
          </cell>
          <cell r="T5127">
            <v>1</v>
          </cell>
          <cell r="U5127">
            <v>0</v>
          </cell>
        </row>
        <row r="5128">
          <cell r="D5128">
            <v>312450</v>
          </cell>
          <cell r="E5128" t="str">
            <v>Tungkil NHS</v>
          </cell>
          <cell r="F5128">
            <v>1</v>
          </cell>
          <cell r="G5128">
            <v>1</v>
          </cell>
          <cell r="H5128">
            <v>1</v>
          </cell>
          <cell r="I5128">
            <v>1</v>
          </cell>
          <cell r="J5128">
            <v>1</v>
          </cell>
          <cell r="K5128">
            <v>1</v>
          </cell>
          <cell r="L5128">
            <v>0</v>
          </cell>
          <cell r="M5128">
            <v>0</v>
          </cell>
          <cell r="N5128">
            <v>0</v>
          </cell>
          <cell r="O5128">
            <v>1</v>
          </cell>
          <cell r="P5128">
            <v>1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</row>
        <row r="5129">
          <cell r="D5129">
            <v>302871</v>
          </cell>
          <cell r="E5129" t="str">
            <v>Loon South National HS</v>
          </cell>
          <cell r="F5129">
            <v>1</v>
          </cell>
          <cell r="G5129">
            <v>1</v>
          </cell>
          <cell r="H5129">
            <v>0</v>
          </cell>
          <cell r="I5129">
            <v>0</v>
          </cell>
          <cell r="J5129">
            <v>0</v>
          </cell>
          <cell r="K5129">
            <v>0</v>
          </cell>
          <cell r="L5129">
            <v>0</v>
          </cell>
          <cell r="M5129">
            <v>0</v>
          </cell>
          <cell r="N5129">
            <v>0</v>
          </cell>
          <cell r="O5129">
            <v>0</v>
          </cell>
          <cell r="P5129">
            <v>0</v>
          </cell>
          <cell r="Q5129">
            <v>1</v>
          </cell>
          <cell r="R5129">
            <v>0</v>
          </cell>
          <cell r="S5129">
            <v>0</v>
          </cell>
          <cell r="T5129">
            <v>1</v>
          </cell>
          <cell r="U5129">
            <v>0</v>
          </cell>
        </row>
        <row r="5130">
          <cell r="D5130">
            <v>312331</v>
          </cell>
          <cell r="E5130" t="str">
            <v>Ponciana E. Leoligao HS</v>
          </cell>
          <cell r="F5130">
            <v>1</v>
          </cell>
          <cell r="G5130">
            <v>0</v>
          </cell>
          <cell r="H5130">
            <v>0</v>
          </cell>
          <cell r="I5130">
            <v>0</v>
          </cell>
          <cell r="J5130">
            <v>0</v>
          </cell>
          <cell r="K5130">
            <v>0</v>
          </cell>
          <cell r="L5130">
            <v>0</v>
          </cell>
          <cell r="M5130">
            <v>0</v>
          </cell>
          <cell r="N5130">
            <v>0</v>
          </cell>
          <cell r="O5130">
            <v>0</v>
          </cell>
          <cell r="P5130">
            <v>1</v>
          </cell>
          <cell r="Q5130">
            <v>1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</row>
        <row r="5131">
          <cell r="D5131">
            <v>302845</v>
          </cell>
          <cell r="E5131" t="str">
            <v>Dimiao NHS</v>
          </cell>
          <cell r="F5131">
            <v>0</v>
          </cell>
          <cell r="G5131">
            <v>0</v>
          </cell>
          <cell r="H5131">
            <v>1</v>
          </cell>
          <cell r="I5131">
            <v>1</v>
          </cell>
          <cell r="J5131">
            <v>1</v>
          </cell>
          <cell r="K5131">
            <v>0</v>
          </cell>
          <cell r="L5131">
            <v>1</v>
          </cell>
          <cell r="M5131">
            <v>0</v>
          </cell>
          <cell r="N5131">
            <v>1</v>
          </cell>
          <cell r="O5131">
            <v>1</v>
          </cell>
          <cell r="P5131">
            <v>1</v>
          </cell>
          <cell r="Q5131">
            <v>1</v>
          </cell>
          <cell r="R5131">
            <v>0</v>
          </cell>
          <cell r="S5131">
            <v>0</v>
          </cell>
          <cell r="T5131">
            <v>1</v>
          </cell>
          <cell r="U5131">
            <v>1</v>
          </cell>
        </row>
        <row r="5132">
          <cell r="D5132">
            <v>303197</v>
          </cell>
          <cell r="E5132" t="str">
            <v>Don Gerardo Ll. Ouano MNHS</v>
          </cell>
          <cell r="F5132">
            <v>1</v>
          </cell>
          <cell r="G5132">
            <v>0</v>
          </cell>
          <cell r="H5132">
            <v>0</v>
          </cell>
          <cell r="I5132">
            <v>0</v>
          </cell>
          <cell r="J5132">
            <v>0</v>
          </cell>
          <cell r="K5132">
            <v>1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1</v>
          </cell>
          <cell r="Q5132">
            <v>1</v>
          </cell>
          <cell r="R5132">
            <v>1</v>
          </cell>
          <cell r="S5132">
            <v>0</v>
          </cell>
          <cell r="T5132">
            <v>0</v>
          </cell>
          <cell r="U5132">
            <v>1</v>
          </cell>
        </row>
        <row r="5133">
          <cell r="D5133">
            <v>312811</v>
          </cell>
          <cell r="E5133" t="str">
            <v>Banilad NHS (Cabancalan NHS Ext.)</v>
          </cell>
          <cell r="F5133">
            <v>1</v>
          </cell>
          <cell r="G5133">
            <v>0</v>
          </cell>
          <cell r="H5133">
            <v>1</v>
          </cell>
          <cell r="I5133">
            <v>1</v>
          </cell>
          <cell r="J5133">
            <v>1</v>
          </cell>
          <cell r="K5133">
            <v>0</v>
          </cell>
          <cell r="L5133">
            <v>1</v>
          </cell>
          <cell r="M5133">
            <v>0</v>
          </cell>
          <cell r="N5133">
            <v>0</v>
          </cell>
          <cell r="O5133">
            <v>1</v>
          </cell>
          <cell r="P5133">
            <v>1</v>
          </cell>
          <cell r="Q5133">
            <v>1</v>
          </cell>
          <cell r="R5133">
            <v>0</v>
          </cell>
          <cell r="S5133">
            <v>0</v>
          </cell>
          <cell r="T5133">
            <v>0</v>
          </cell>
          <cell r="U5133">
            <v>1</v>
          </cell>
        </row>
        <row r="5134">
          <cell r="D5134">
            <v>312406</v>
          </cell>
          <cell r="E5134" t="str">
            <v>Compostela Science &amp; Technology High School</v>
          </cell>
          <cell r="F5134">
            <v>1</v>
          </cell>
          <cell r="G5134">
            <v>1</v>
          </cell>
          <cell r="H5134">
            <v>0</v>
          </cell>
          <cell r="I5134">
            <v>1</v>
          </cell>
          <cell r="J5134">
            <v>1</v>
          </cell>
          <cell r="K5134">
            <v>1</v>
          </cell>
          <cell r="L5134">
            <v>1</v>
          </cell>
          <cell r="M5134">
            <v>1</v>
          </cell>
          <cell r="N5134">
            <v>1</v>
          </cell>
          <cell r="O5134">
            <v>1</v>
          </cell>
          <cell r="P5134">
            <v>1</v>
          </cell>
          <cell r="Q5134">
            <v>1</v>
          </cell>
          <cell r="R5134">
            <v>0</v>
          </cell>
          <cell r="S5134">
            <v>1</v>
          </cell>
          <cell r="T5134">
            <v>1</v>
          </cell>
          <cell r="U5134">
            <v>1</v>
          </cell>
        </row>
        <row r="5135">
          <cell r="D5135">
            <v>303112</v>
          </cell>
          <cell r="E5135" t="str">
            <v>Talaga NHS</v>
          </cell>
          <cell r="F5135">
            <v>1</v>
          </cell>
          <cell r="G5135">
            <v>1</v>
          </cell>
          <cell r="H5135">
            <v>1</v>
          </cell>
          <cell r="I5135">
            <v>0</v>
          </cell>
          <cell r="J5135">
            <v>1</v>
          </cell>
          <cell r="K5135">
            <v>1</v>
          </cell>
          <cell r="L5135">
            <v>1</v>
          </cell>
          <cell r="M5135">
            <v>0</v>
          </cell>
          <cell r="N5135">
            <v>1</v>
          </cell>
          <cell r="O5135">
            <v>0</v>
          </cell>
          <cell r="P5135">
            <v>1</v>
          </cell>
          <cell r="Q5135">
            <v>1</v>
          </cell>
          <cell r="R5135">
            <v>0</v>
          </cell>
          <cell r="S5135">
            <v>0</v>
          </cell>
          <cell r="T5135">
            <v>1</v>
          </cell>
          <cell r="U5135">
            <v>0</v>
          </cell>
        </row>
        <row r="5136">
          <cell r="D5136">
            <v>303283</v>
          </cell>
          <cell r="E5136" t="str">
            <v>Tanjay City Science HS</v>
          </cell>
          <cell r="F5136">
            <v>1</v>
          </cell>
          <cell r="G5136">
            <v>0</v>
          </cell>
          <cell r="H5136">
            <v>1</v>
          </cell>
          <cell r="I5136">
            <v>1</v>
          </cell>
          <cell r="J5136">
            <v>1</v>
          </cell>
          <cell r="K5136">
            <v>0</v>
          </cell>
          <cell r="L5136">
            <v>0</v>
          </cell>
          <cell r="M5136">
            <v>0</v>
          </cell>
          <cell r="N5136">
            <v>0</v>
          </cell>
          <cell r="O5136">
            <v>0</v>
          </cell>
          <cell r="P5136">
            <v>0</v>
          </cell>
          <cell r="Q5136">
            <v>0</v>
          </cell>
          <cell r="R5136">
            <v>0</v>
          </cell>
          <cell r="S5136">
            <v>0</v>
          </cell>
          <cell r="T5136">
            <v>1</v>
          </cell>
          <cell r="U5136">
            <v>1</v>
          </cell>
        </row>
        <row r="5137">
          <cell r="D5137">
            <v>302850</v>
          </cell>
          <cell r="E5137" t="str">
            <v>Fatima NHS</v>
          </cell>
          <cell r="F5137">
            <v>1</v>
          </cell>
          <cell r="G5137">
            <v>0</v>
          </cell>
          <cell r="H5137">
            <v>0</v>
          </cell>
          <cell r="I5137">
            <v>0</v>
          </cell>
          <cell r="J5137">
            <v>0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0</v>
          </cell>
          <cell r="P5137">
            <v>1</v>
          </cell>
          <cell r="Q5137">
            <v>1</v>
          </cell>
          <cell r="R5137">
            <v>0</v>
          </cell>
          <cell r="S5137">
            <v>0</v>
          </cell>
          <cell r="T5137">
            <v>1</v>
          </cell>
          <cell r="U5137">
            <v>0</v>
          </cell>
        </row>
        <row r="5138">
          <cell r="D5138">
            <v>305725</v>
          </cell>
          <cell r="E5138" t="str">
            <v>Biasong National High School</v>
          </cell>
          <cell r="F5138">
            <v>0</v>
          </cell>
          <cell r="G5138">
            <v>0</v>
          </cell>
          <cell r="H5138">
            <v>0</v>
          </cell>
          <cell r="I5138">
            <v>1</v>
          </cell>
          <cell r="J5138">
            <v>1</v>
          </cell>
          <cell r="K5138">
            <v>1</v>
          </cell>
          <cell r="L5138">
            <v>0</v>
          </cell>
          <cell r="M5138">
            <v>0</v>
          </cell>
          <cell r="N5138">
            <v>0</v>
          </cell>
          <cell r="O5138">
            <v>0</v>
          </cell>
          <cell r="P5138">
            <v>1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1</v>
          </cell>
        </row>
        <row r="5139">
          <cell r="D5139">
            <v>303022</v>
          </cell>
          <cell r="E5139" t="str">
            <v>Julian Enad  MNHS</v>
          </cell>
          <cell r="F5139">
            <v>0</v>
          </cell>
          <cell r="G5139">
            <v>1</v>
          </cell>
          <cell r="H5139">
            <v>0</v>
          </cell>
          <cell r="I5139">
            <v>0</v>
          </cell>
          <cell r="J5139">
            <v>0</v>
          </cell>
          <cell r="K5139">
            <v>0</v>
          </cell>
          <cell r="L5139">
            <v>0</v>
          </cell>
          <cell r="M5139">
            <v>0</v>
          </cell>
          <cell r="N5139">
            <v>0</v>
          </cell>
          <cell r="O5139">
            <v>0</v>
          </cell>
          <cell r="P5139">
            <v>1</v>
          </cell>
          <cell r="Q5139">
            <v>1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</row>
        <row r="5140">
          <cell r="D5140">
            <v>501269</v>
          </cell>
          <cell r="E5140" t="str">
            <v>Cabatbatan Integrated School</v>
          </cell>
          <cell r="F5140">
            <v>1</v>
          </cell>
          <cell r="G5140">
            <v>1</v>
          </cell>
          <cell r="H5140">
            <v>1</v>
          </cell>
          <cell r="I5140">
            <v>0</v>
          </cell>
          <cell r="J5140">
            <v>1</v>
          </cell>
          <cell r="K5140">
            <v>1</v>
          </cell>
          <cell r="L5140">
            <v>0</v>
          </cell>
          <cell r="M5140">
            <v>0</v>
          </cell>
          <cell r="N5140">
            <v>1</v>
          </cell>
          <cell r="O5140">
            <v>1</v>
          </cell>
          <cell r="P5140">
            <v>1</v>
          </cell>
          <cell r="Q5140">
            <v>1</v>
          </cell>
          <cell r="R5140">
            <v>1</v>
          </cell>
          <cell r="S5140">
            <v>1</v>
          </cell>
          <cell r="T5140">
            <v>0</v>
          </cell>
          <cell r="U5140">
            <v>1</v>
          </cell>
        </row>
        <row r="5141">
          <cell r="D5141">
            <v>312806</v>
          </cell>
          <cell r="E5141" t="str">
            <v>Mandaue City School for the Arts</v>
          </cell>
          <cell r="F5141">
            <v>1</v>
          </cell>
          <cell r="G5141">
            <v>1</v>
          </cell>
          <cell r="H5141">
            <v>0</v>
          </cell>
          <cell r="I5141">
            <v>1</v>
          </cell>
          <cell r="J5141">
            <v>0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0</v>
          </cell>
          <cell r="P5141">
            <v>1</v>
          </cell>
          <cell r="Q5141">
            <v>1</v>
          </cell>
          <cell r="R5141">
            <v>0</v>
          </cell>
          <cell r="S5141">
            <v>0</v>
          </cell>
          <cell r="T5141">
            <v>0</v>
          </cell>
          <cell r="U5141">
            <v>1</v>
          </cell>
        </row>
        <row r="5142">
          <cell r="D5142">
            <v>500666</v>
          </cell>
          <cell r="E5142" t="str">
            <v>CALAMBUA INTEGRATED SCHOOL</v>
          </cell>
          <cell r="F5142">
            <v>1</v>
          </cell>
          <cell r="G5142">
            <v>1</v>
          </cell>
          <cell r="H5142">
            <v>1</v>
          </cell>
          <cell r="I5142">
            <v>1</v>
          </cell>
          <cell r="J5142">
            <v>1</v>
          </cell>
          <cell r="K5142">
            <v>1</v>
          </cell>
          <cell r="L5142">
            <v>0</v>
          </cell>
          <cell r="M5142">
            <v>1</v>
          </cell>
          <cell r="N5142">
            <v>1</v>
          </cell>
          <cell r="O5142">
            <v>1</v>
          </cell>
          <cell r="P5142">
            <v>1</v>
          </cell>
          <cell r="Q5142">
            <v>1</v>
          </cell>
          <cell r="R5142">
            <v>0</v>
          </cell>
          <cell r="S5142">
            <v>0</v>
          </cell>
          <cell r="T5142">
            <v>0</v>
          </cell>
          <cell r="U5142">
            <v>1</v>
          </cell>
        </row>
        <row r="5143">
          <cell r="D5143">
            <v>312419</v>
          </cell>
          <cell r="E5143" t="str">
            <v>VITO NATIONAL HIGH SCHOOL</v>
          </cell>
          <cell r="F5143">
            <v>1</v>
          </cell>
          <cell r="G5143">
            <v>0</v>
          </cell>
          <cell r="H5143">
            <v>1</v>
          </cell>
          <cell r="I5143">
            <v>0</v>
          </cell>
          <cell r="J5143">
            <v>0</v>
          </cell>
          <cell r="K5143">
            <v>0</v>
          </cell>
          <cell r="L5143">
            <v>0</v>
          </cell>
          <cell r="M5143">
            <v>1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1</v>
          </cell>
          <cell r="U5143">
            <v>0</v>
          </cell>
        </row>
        <row r="5144">
          <cell r="D5144">
            <v>500497</v>
          </cell>
          <cell r="E5144" t="str">
            <v>Manduang ES</v>
          </cell>
          <cell r="F5144">
            <v>1</v>
          </cell>
          <cell r="G5144">
            <v>1</v>
          </cell>
          <cell r="H5144">
            <v>1</v>
          </cell>
          <cell r="I5144">
            <v>1</v>
          </cell>
          <cell r="J5144">
            <v>1</v>
          </cell>
          <cell r="K5144">
            <v>1</v>
          </cell>
          <cell r="L5144">
            <v>1</v>
          </cell>
          <cell r="M5144">
            <v>1</v>
          </cell>
          <cell r="N5144">
            <v>1</v>
          </cell>
          <cell r="O5144">
            <v>1</v>
          </cell>
          <cell r="P5144">
            <v>1</v>
          </cell>
          <cell r="Q5144">
            <v>1</v>
          </cell>
          <cell r="R5144">
            <v>1</v>
          </cell>
          <cell r="S5144">
            <v>0</v>
          </cell>
          <cell r="T5144">
            <v>1</v>
          </cell>
          <cell r="U5144">
            <v>1</v>
          </cell>
        </row>
        <row r="5145">
          <cell r="D5145">
            <v>303214</v>
          </cell>
          <cell r="E5145" t="str">
            <v>Dodong EscaÃ±o Memorial High School</v>
          </cell>
          <cell r="F5145">
            <v>1</v>
          </cell>
          <cell r="G5145">
            <v>1</v>
          </cell>
          <cell r="H5145">
            <v>1</v>
          </cell>
          <cell r="I5145">
            <v>1</v>
          </cell>
          <cell r="J5145">
            <v>1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1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1</v>
          </cell>
        </row>
        <row r="5146">
          <cell r="D5146">
            <v>312801</v>
          </cell>
          <cell r="E5146" t="str">
            <v>Canduman NHS - Tabok NHS</v>
          </cell>
          <cell r="F5146">
            <v>0</v>
          </cell>
          <cell r="G5146">
            <v>0</v>
          </cell>
          <cell r="H5146">
            <v>0</v>
          </cell>
          <cell r="I5146">
            <v>0</v>
          </cell>
          <cell r="J5146">
            <v>1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1</v>
          </cell>
          <cell r="Q5146">
            <v>1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</row>
        <row r="5147">
          <cell r="D5147">
            <v>303196</v>
          </cell>
          <cell r="E5147" t="str">
            <v>Pagsabungan NHS</v>
          </cell>
          <cell r="F5147">
            <v>1</v>
          </cell>
          <cell r="G5147">
            <v>0</v>
          </cell>
          <cell r="H5147">
            <v>1</v>
          </cell>
          <cell r="I5147">
            <v>0</v>
          </cell>
          <cell r="J5147">
            <v>0</v>
          </cell>
          <cell r="K5147">
            <v>1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1</v>
          </cell>
          <cell r="R5147">
            <v>1</v>
          </cell>
          <cell r="S5147">
            <v>0</v>
          </cell>
          <cell r="T5147">
            <v>0</v>
          </cell>
          <cell r="U5147">
            <v>1</v>
          </cell>
        </row>
        <row r="5148">
          <cell r="D5148">
            <v>303130</v>
          </cell>
          <cell r="E5148" t="str">
            <v>Erico B. Aumentado High School</v>
          </cell>
          <cell r="F5148">
            <v>1</v>
          </cell>
          <cell r="G5148">
            <v>1</v>
          </cell>
          <cell r="H5148">
            <v>1</v>
          </cell>
          <cell r="I5148">
            <v>1</v>
          </cell>
          <cell r="J5148">
            <v>1</v>
          </cell>
          <cell r="K5148">
            <v>1</v>
          </cell>
          <cell r="L5148">
            <v>1</v>
          </cell>
          <cell r="M5148">
            <v>1</v>
          </cell>
          <cell r="N5148">
            <v>1</v>
          </cell>
          <cell r="O5148">
            <v>1</v>
          </cell>
          <cell r="P5148">
            <v>1</v>
          </cell>
          <cell r="Q5148">
            <v>1</v>
          </cell>
          <cell r="R5148">
            <v>0</v>
          </cell>
          <cell r="S5148">
            <v>0</v>
          </cell>
          <cell r="T5148">
            <v>1</v>
          </cell>
          <cell r="U5148">
            <v>0</v>
          </cell>
        </row>
        <row r="5149">
          <cell r="D5149">
            <v>312808</v>
          </cell>
          <cell r="E5149" t="str">
            <v>Casili Night HS</v>
          </cell>
          <cell r="F5149">
            <v>1</v>
          </cell>
          <cell r="G5149">
            <v>0</v>
          </cell>
          <cell r="H5149">
            <v>0</v>
          </cell>
          <cell r="I5149">
            <v>0</v>
          </cell>
          <cell r="J5149">
            <v>1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1</v>
          </cell>
          <cell r="Q5149">
            <v>1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</row>
        <row r="5150">
          <cell r="D5150">
            <v>302922</v>
          </cell>
          <cell r="E5150" t="str">
            <v>Alcantara NHS</v>
          </cell>
          <cell r="F5150">
            <v>1</v>
          </cell>
          <cell r="G5150">
            <v>1</v>
          </cell>
          <cell r="H5150">
            <v>1</v>
          </cell>
          <cell r="I5150">
            <v>0</v>
          </cell>
          <cell r="J5150">
            <v>0</v>
          </cell>
          <cell r="K5150">
            <v>1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1</v>
          </cell>
          <cell r="Q5150">
            <v>1</v>
          </cell>
          <cell r="R5150">
            <v>1</v>
          </cell>
          <cell r="S5150">
            <v>1</v>
          </cell>
          <cell r="T5150">
            <v>1</v>
          </cell>
          <cell r="U5150">
            <v>1</v>
          </cell>
        </row>
        <row r="5151">
          <cell r="D5151">
            <v>303090</v>
          </cell>
          <cell r="E5151" t="str">
            <v>Samboan National High School</v>
          </cell>
          <cell r="F5151">
            <v>1</v>
          </cell>
          <cell r="G5151">
            <v>1</v>
          </cell>
          <cell r="H5151">
            <v>0</v>
          </cell>
          <cell r="I5151">
            <v>0</v>
          </cell>
          <cell r="J5151">
            <v>0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1</v>
          </cell>
          <cell r="R5151">
            <v>0</v>
          </cell>
          <cell r="S5151">
            <v>0</v>
          </cell>
          <cell r="T5151">
            <v>1</v>
          </cell>
          <cell r="U5151">
            <v>1</v>
          </cell>
        </row>
        <row r="5152">
          <cell r="D5152">
            <v>303137</v>
          </cell>
          <cell r="E5152" t="str">
            <v>Paril NHS</v>
          </cell>
          <cell r="F5152">
            <v>1</v>
          </cell>
          <cell r="G5152">
            <v>0</v>
          </cell>
          <cell r="H5152">
            <v>1</v>
          </cell>
          <cell r="I5152">
            <v>0</v>
          </cell>
          <cell r="J5152">
            <v>1</v>
          </cell>
          <cell r="K5152">
            <v>0</v>
          </cell>
          <cell r="L5152">
            <v>1</v>
          </cell>
          <cell r="M5152">
            <v>0</v>
          </cell>
          <cell r="N5152">
            <v>1</v>
          </cell>
          <cell r="O5152">
            <v>1</v>
          </cell>
          <cell r="P5152">
            <v>1</v>
          </cell>
          <cell r="Q5152">
            <v>1</v>
          </cell>
          <cell r="R5152">
            <v>0</v>
          </cell>
          <cell r="S5152">
            <v>0</v>
          </cell>
          <cell r="T5152">
            <v>0</v>
          </cell>
          <cell r="U5152">
            <v>0</v>
          </cell>
        </row>
        <row r="5153">
          <cell r="D5153">
            <v>305613</v>
          </cell>
          <cell r="E5153" t="str">
            <v>Anonang Norte National High School</v>
          </cell>
          <cell r="F5153">
            <v>0</v>
          </cell>
          <cell r="G5153">
            <v>0</v>
          </cell>
          <cell r="H5153">
            <v>1</v>
          </cell>
          <cell r="I5153">
            <v>1</v>
          </cell>
          <cell r="J5153">
            <v>1</v>
          </cell>
          <cell r="K5153">
            <v>1</v>
          </cell>
          <cell r="L5153">
            <v>0</v>
          </cell>
          <cell r="M5153">
            <v>0</v>
          </cell>
          <cell r="N5153">
            <v>1</v>
          </cell>
          <cell r="O5153">
            <v>1</v>
          </cell>
          <cell r="P5153">
            <v>1</v>
          </cell>
          <cell r="Q5153">
            <v>1</v>
          </cell>
          <cell r="R5153">
            <v>0</v>
          </cell>
          <cell r="S5153">
            <v>0</v>
          </cell>
          <cell r="T5153">
            <v>0</v>
          </cell>
          <cell r="U5153">
            <v>1</v>
          </cell>
        </row>
        <row r="5154">
          <cell r="D5154">
            <v>302932</v>
          </cell>
          <cell r="E5154" t="str">
            <v>Cayang NHS</v>
          </cell>
          <cell r="F5154">
            <v>1</v>
          </cell>
          <cell r="G5154">
            <v>1</v>
          </cell>
          <cell r="H5154">
            <v>1</v>
          </cell>
          <cell r="I5154">
            <v>0</v>
          </cell>
          <cell r="J5154">
            <v>1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1</v>
          </cell>
          <cell r="Q5154">
            <v>1</v>
          </cell>
          <cell r="R5154">
            <v>0</v>
          </cell>
          <cell r="S5154">
            <v>0</v>
          </cell>
          <cell r="T5154">
            <v>1</v>
          </cell>
          <cell r="U5154">
            <v>1</v>
          </cell>
        </row>
        <row r="5155">
          <cell r="D5155">
            <v>500694</v>
          </cell>
          <cell r="E5155" t="str">
            <v>Caputatan Norte Integrated School</v>
          </cell>
          <cell r="F5155">
            <v>1</v>
          </cell>
          <cell r="G5155">
            <v>0</v>
          </cell>
          <cell r="H5155">
            <v>1</v>
          </cell>
          <cell r="I5155">
            <v>1</v>
          </cell>
          <cell r="J5155">
            <v>1</v>
          </cell>
          <cell r="K5155">
            <v>0</v>
          </cell>
          <cell r="L5155">
            <v>1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1</v>
          </cell>
          <cell r="R5155">
            <v>0</v>
          </cell>
          <cell r="S5155">
            <v>0</v>
          </cell>
          <cell r="T5155">
            <v>1</v>
          </cell>
          <cell r="U5155">
            <v>1</v>
          </cell>
        </row>
        <row r="5156">
          <cell r="D5156">
            <v>303143</v>
          </cell>
          <cell r="E5156" t="str">
            <v>Bulacao Community HS (Day &amp; Night)</v>
          </cell>
          <cell r="F5156">
            <v>1</v>
          </cell>
          <cell r="G5156">
            <v>1</v>
          </cell>
          <cell r="H5156">
            <v>1</v>
          </cell>
          <cell r="I5156">
            <v>0</v>
          </cell>
          <cell r="J5156">
            <v>0</v>
          </cell>
          <cell r="K5156">
            <v>1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1</v>
          </cell>
          <cell r="R5156">
            <v>1</v>
          </cell>
          <cell r="S5156">
            <v>0</v>
          </cell>
          <cell r="T5156">
            <v>0</v>
          </cell>
          <cell r="U5156">
            <v>1</v>
          </cell>
        </row>
        <row r="5157">
          <cell r="D5157">
            <v>305719</v>
          </cell>
          <cell r="E5157" t="str">
            <v>Modesto G. Autida High School</v>
          </cell>
          <cell r="F5157">
            <v>0</v>
          </cell>
          <cell r="G5157">
            <v>1</v>
          </cell>
          <cell r="H5157">
            <v>1</v>
          </cell>
          <cell r="I5157">
            <v>1</v>
          </cell>
          <cell r="J5157">
            <v>1</v>
          </cell>
          <cell r="K5157">
            <v>1</v>
          </cell>
          <cell r="L5157">
            <v>1</v>
          </cell>
          <cell r="M5157">
            <v>1</v>
          </cell>
          <cell r="N5157">
            <v>1</v>
          </cell>
          <cell r="O5157">
            <v>1</v>
          </cell>
          <cell r="P5157">
            <v>1</v>
          </cell>
          <cell r="Q5157">
            <v>1</v>
          </cell>
          <cell r="R5157">
            <v>1</v>
          </cell>
          <cell r="S5157">
            <v>1</v>
          </cell>
          <cell r="T5157">
            <v>1</v>
          </cell>
          <cell r="U5157">
            <v>1</v>
          </cell>
        </row>
        <row r="5158">
          <cell r="D5158">
            <v>500225</v>
          </cell>
          <cell r="E5158" t="str">
            <v>Tabunan Integrated School</v>
          </cell>
          <cell r="F5158">
            <v>1</v>
          </cell>
          <cell r="G5158">
            <v>0</v>
          </cell>
          <cell r="H5158">
            <v>1</v>
          </cell>
          <cell r="I5158">
            <v>0</v>
          </cell>
          <cell r="J5158">
            <v>0</v>
          </cell>
          <cell r="K5158">
            <v>0</v>
          </cell>
          <cell r="L5158">
            <v>0</v>
          </cell>
          <cell r="M5158">
            <v>0</v>
          </cell>
          <cell r="N5158">
            <v>1</v>
          </cell>
          <cell r="O5158">
            <v>0</v>
          </cell>
          <cell r="P5158">
            <v>1</v>
          </cell>
          <cell r="Q5158">
            <v>1</v>
          </cell>
          <cell r="R5158">
            <v>1</v>
          </cell>
          <cell r="S5158">
            <v>0</v>
          </cell>
          <cell r="T5158">
            <v>0</v>
          </cell>
          <cell r="U5158">
            <v>1</v>
          </cell>
        </row>
        <row r="5159">
          <cell r="D5159">
            <v>500226</v>
          </cell>
          <cell r="E5159" t="str">
            <v>Pamutan Integrated School</v>
          </cell>
          <cell r="F5159">
            <v>0</v>
          </cell>
          <cell r="G5159">
            <v>1</v>
          </cell>
          <cell r="H5159">
            <v>0</v>
          </cell>
          <cell r="I5159">
            <v>0</v>
          </cell>
          <cell r="J5159">
            <v>1</v>
          </cell>
          <cell r="K5159">
            <v>1</v>
          </cell>
          <cell r="L5159">
            <v>0</v>
          </cell>
          <cell r="M5159">
            <v>0</v>
          </cell>
          <cell r="N5159">
            <v>0</v>
          </cell>
          <cell r="O5159">
            <v>0</v>
          </cell>
          <cell r="P5159">
            <v>0</v>
          </cell>
          <cell r="Q5159">
            <v>1</v>
          </cell>
          <cell r="R5159">
            <v>0</v>
          </cell>
          <cell r="S5159">
            <v>0</v>
          </cell>
          <cell r="T5159">
            <v>1</v>
          </cell>
          <cell r="U5159">
            <v>0</v>
          </cell>
        </row>
        <row r="5160">
          <cell r="D5160">
            <v>501431</v>
          </cell>
          <cell r="E5160" t="str">
            <v>Siquijor Integrated School</v>
          </cell>
          <cell r="F5160">
            <v>0</v>
          </cell>
          <cell r="G5160">
            <v>1</v>
          </cell>
          <cell r="H5160">
            <v>1</v>
          </cell>
          <cell r="I5160">
            <v>1</v>
          </cell>
          <cell r="J5160">
            <v>1</v>
          </cell>
          <cell r="K5160">
            <v>1</v>
          </cell>
          <cell r="L5160">
            <v>0</v>
          </cell>
          <cell r="M5160">
            <v>1</v>
          </cell>
          <cell r="N5160">
            <v>1</v>
          </cell>
          <cell r="O5160">
            <v>1</v>
          </cell>
          <cell r="P5160">
            <v>1</v>
          </cell>
          <cell r="Q5160">
            <v>1</v>
          </cell>
          <cell r="R5160">
            <v>0</v>
          </cell>
          <cell r="S5160">
            <v>0</v>
          </cell>
          <cell r="T5160">
            <v>1</v>
          </cell>
          <cell r="U5160">
            <v>1</v>
          </cell>
        </row>
        <row r="5161">
          <cell r="D5161">
            <v>303063</v>
          </cell>
          <cell r="E5161" t="str">
            <v>Compostela National High School(Day Class)</v>
          </cell>
          <cell r="F5161">
            <v>1</v>
          </cell>
          <cell r="G5161">
            <v>1</v>
          </cell>
          <cell r="H5161">
            <v>1</v>
          </cell>
          <cell r="I5161">
            <v>1</v>
          </cell>
          <cell r="J5161">
            <v>1</v>
          </cell>
          <cell r="K5161">
            <v>1</v>
          </cell>
          <cell r="L5161">
            <v>1</v>
          </cell>
          <cell r="M5161">
            <v>1</v>
          </cell>
          <cell r="N5161">
            <v>1</v>
          </cell>
          <cell r="O5161">
            <v>1</v>
          </cell>
          <cell r="P5161">
            <v>1</v>
          </cell>
          <cell r="Q5161">
            <v>1</v>
          </cell>
          <cell r="R5161">
            <v>1</v>
          </cell>
          <cell r="S5161">
            <v>1</v>
          </cell>
          <cell r="T5161">
            <v>1</v>
          </cell>
          <cell r="U5161">
            <v>1</v>
          </cell>
        </row>
        <row r="5162">
          <cell r="D5162">
            <v>303161</v>
          </cell>
          <cell r="E5162" t="str">
            <v>Ramon Duterte Memorial NHS (Day &amp; Night)</v>
          </cell>
          <cell r="F5162">
            <v>1</v>
          </cell>
          <cell r="G5162">
            <v>1</v>
          </cell>
          <cell r="H5162">
            <v>1</v>
          </cell>
          <cell r="I5162">
            <v>0</v>
          </cell>
          <cell r="J5162">
            <v>1</v>
          </cell>
          <cell r="K5162">
            <v>1</v>
          </cell>
          <cell r="L5162">
            <v>1</v>
          </cell>
          <cell r="M5162">
            <v>1</v>
          </cell>
          <cell r="N5162">
            <v>1</v>
          </cell>
          <cell r="O5162">
            <v>1</v>
          </cell>
          <cell r="P5162">
            <v>1</v>
          </cell>
          <cell r="Q5162">
            <v>1</v>
          </cell>
          <cell r="R5162">
            <v>1</v>
          </cell>
          <cell r="S5162">
            <v>0</v>
          </cell>
          <cell r="T5162">
            <v>1</v>
          </cell>
          <cell r="U5162">
            <v>0</v>
          </cell>
        </row>
        <row r="5163">
          <cell r="D5163">
            <v>303155</v>
          </cell>
          <cell r="E5163" t="str">
            <v>Tejero NHS (Day &amp; Night)</v>
          </cell>
          <cell r="F5163">
            <v>1</v>
          </cell>
          <cell r="G5163">
            <v>0</v>
          </cell>
          <cell r="H5163">
            <v>1</v>
          </cell>
          <cell r="I5163">
            <v>0</v>
          </cell>
          <cell r="J5163">
            <v>1</v>
          </cell>
          <cell r="K5163">
            <v>1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1</v>
          </cell>
          <cell r="Q5163">
            <v>1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</row>
        <row r="5164">
          <cell r="D5164">
            <v>303118</v>
          </cell>
          <cell r="E5164" t="str">
            <v>Tulay National High School</v>
          </cell>
          <cell r="F5164">
            <v>1</v>
          </cell>
          <cell r="G5164">
            <v>0</v>
          </cell>
          <cell r="H5164">
            <v>1</v>
          </cell>
          <cell r="I5164">
            <v>0</v>
          </cell>
          <cell r="J5164">
            <v>0</v>
          </cell>
          <cell r="K5164">
            <v>0</v>
          </cell>
          <cell r="L5164">
            <v>0</v>
          </cell>
          <cell r="M5164">
            <v>0</v>
          </cell>
          <cell r="N5164">
            <v>1</v>
          </cell>
          <cell r="O5164">
            <v>0</v>
          </cell>
          <cell r="P5164">
            <v>0</v>
          </cell>
          <cell r="Q5164">
            <v>0</v>
          </cell>
          <cell r="R5164">
            <v>0</v>
          </cell>
          <cell r="S5164">
            <v>0</v>
          </cell>
          <cell r="T5164">
            <v>0</v>
          </cell>
          <cell r="U5164">
            <v>1</v>
          </cell>
        </row>
        <row r="5165">
          <cell r="D5165">
            <v>303144</v>
          </cell>
          <cell r="E5165" t="str">
            <v>First High School for the Hearing Impaired</v>
          </cell>
          <cell r="F5165">
            <v>1</v>
          </cell>
          <cell r="G5165">
            <v>0</v>
          </cell>
          <cell r="H5165">
            <v>0</v>
          </cell>
          <cell r="I5165">
            <v>0</v>
          </cell>
          <cell r="J5165">
            <v>0</v>
          </cell>
          <cell r="K5165">
            <v>1</v>
          </cell>
          <cell r="L5165">
            <v>0</v>
          </cell>
          <cell r="M5165">
            <v>0</v>
          </cell>
          <cell r="N5165">
            <v>1</v>
          </cell>
          <cell r="O5165">
            <v>1</v>
          </cell>
          <cell r="P5165">
            <v>1</v>
          </cell>
          <cell r="Q5165">
            <v>1</v>
          </cell>
          <cell r="R5165">
            <v>1</v>
          </cell>
          <cell r="S5165">
            <v>0</v>
          </cell>
          <cell r="T5165">
            <v>0</v>
          </cell>
          <cell r="U5165">
            <v>1</v>
          </cell>
        </row>
        <row r="5166">
          <cell r="D5166">
            <v>303154</v>
          </cell>
          <cell r="E5166" t="str">
            <v>Regino Mercado NHS (Night)</v>
          </cell>
          <cell r="F5166">
            <v>1</v>
          </cell>
          <cell r="G5166">
            <v>0</v>
          </cell>
          <cell r="H5166">
            <v>1</v>
          </cell>
          <cell r="I5166">
            <v>1</v>
          </cell>
          <cell r="J5166">
            <v>1</v>
          </cell>
          <cell r="K5166">
            <v>1</v>
          </cell>
          <cell r="L5166">
            <v>0</v>
          </cell>
          <cell r="M5166">
            <v>0</v>
          </cell>
          <cell r="N5166">
            <v>1</v>
          </cell>
          <cell r="O5166">
            <v>1</v>
          </cell>
          <cell r="P5166">
            <v>1</v>
          </cell>
          <cell r="Q5166">
            <v>1</v>
          </cell>
          <cell r="R5166">
            <v>0</v>
          </cell>
          <cell r="S5166">
            <v>0</v>
          </cell>
          <cell r="T5166">
            <v>1</v>
          </cell>
          <cell r="U5166">
            <v>0</v>
          </cell>
        </row>
        <row r="5167">
          <cell r="D5167">
            <v>303103</v>
          </cell>
          <cell r="E5167" t="str">
            <v>Juan Pamplona NHS</v>
          </cell>
          <cell r="F5167">
            <v>1</v>
          </cell>
          <cell r="G5167">
            <v>1</v>
          </cell>
          <cell r="H5167">
            <v>1</v>
          </cell>
          <cell r="I5167">
            <v>0</v>
          </cell>
          <cell r="J5167">
            <v>1</v>
          </cell>
          <cell r="K5167">
            <v>1</v>
          </cell>
          <cell r="L5167">
            <v>1</v>
          </cell>
          <cell r="M5167">
            <v>0</v>
          </cell>
          <cell r="N5167">
            <v>1</v>
          </cell>
          <cell r="O5167">
            <v>1</v>
          </cell>
          <cell r="P5167">
            <v>1</v>
          </cell>
          <cell r="Q5167">
            <v>1</v>
          </cell>
          <cell r="R5167">
            <v>1</v>
          </cell>
          <cell r="S5167">
            <v>0</v>
          </cell>
          <cell r="T5167">
            <v>1</v>
          </cell>
          <cell r="U5167">
            <v>1</v>
          </cell>
        </row>
        <row r="5168">
          <cell r="D5168">
            <v>302941</v>
          </cell>
          <cell r="E5168" t="str">
            <v>Dumanjug NHS</v>
          </cell>
          <cell r="F5168">
            <v>1</v>
          </cell>
          <cell r="G5168">
            <v>0</v>
          </cell>
          <cell r="H5168">
            <v>0</v>
          </cell>
          <cell r="I5168">
            <v>0</v>
          </cell>
          <cell r="J5168">
            <v>0</v>
          </cell>
          <cell r="K5168">
            <v>0</v>
          </cell>
          <cell r="L5168">
            <v>0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</row>
        <row r="5169">
          <cell r="D5169">
            <v>312427</v>
          </cell>
          <cell r="E5169" t="str">
            <v>Balungag NHS</v>
          </cell>
          <cell r="F5169">
            <v>1</v>
          </cell>
          <cell r="G5169">
            <v>0</v>
          </cell>
          <cell r="H5169">
            <v>0</v>
          </cell>
          <cell r="I5169">
            <v>0</v>
          </cell>
          <cell r="J5169">
            <v>0</v>
          </cell>
          <cell r="K5169">
            <v>0</v>
          </cell>
          <cell r="L5169">
            <v>0</v>
          </cell>
          <cell r="M5169">
            <v>0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</row>
        <row r="5170">
          <cell r="D5170">
            <v>322302</v>
          </cell>
          <cell r="E5170" t="str">
            <v>San Miguel HS</v>
          </cell>
          <cell r="F5170">
            <v>0</v>
          </cell>
          <cell r="G5170">
            <v>1</v>
          </cell>
          <cell r="H5170">
            <v>0</v>
          </cell>
          <cell r="I5170">
            <v>0</v>
          </cell>
          <cell r="J5170">
            <v>0</v>
          </cell>
          <cell r="K5170">
            <v>0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1</v>
          </cell>
          <cell r="R5170">
            <v>0</v>
          </cell>
          <cell r="S5170">
            <v>0</v>
          </cell>
          <cell r="T5170">
            <v>0</v>
          </cell>
          <cell r="U5170">
            <v>1</v>
          </cell>
        </row>
        <row r="5171">
          <cell r="D5171">
            <v>312514</v>
          </cell>
          <cell r="E5171" t="str">
            <v>BASAK COMMUNITY HS</v>
          </cell>
          <cell r="F5171">
            <v>1</v>
          </cell>
          <cell r="G5171">
            <v>0</v>
          </cell>
          <cell r="H5171">
            <v>1</v>
          </cell>
          <cell r="I5171">
            <v>0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1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</row>
        <row r="5172">
          <cell r="D5172">
            <v>500229</v>
          </cell>
          <cell r="E5172" t="str">
            <v>Cantipla IS</v>
          </cell>
          <cell r="F5172">
            <v>1</v>
          </cell>
          <cell r="G5172">
            <v>1</v>
          </cell>
          <cell r="H5172">
            <v>0</v>
          </cell>
          <cell r="I5172">
            <v>0</v>
          </cell>
          <cell r="J5172">
            <v>0</v>
          </cell>
          <cell r="K5172">
            <v>1</v>
          </cell>
          <cell r="L5172">
            <v>0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1</v>
          </cell>
          <cell r="R5172">
            <v>0</v>
          </cell>
          <cell r="S5172">
            <v>0</v>
          </cell>
          <cell r="T5172">
            <v>0</v>
          </cell>
          <cell r="U5172">
            <v>1</v>
          </cell>
        </row>
        <row r="5173">
          <cell r="D5173">
            <v>303152</v>
          </cell>
          <cell r="E5173" t="str">
            <v>Barrio Luz NHS (Day &amp; Night)</v>
          </cell>
          <cell r="F5173">
            <v>1</v>
          </cell>
          <cell r="G5173">
            <v>0</v>
          </cell>
          <cell r="H5173">
            <v>1</v>
          </cell>
          <cell r="I5173">
            <v>1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1</v>
          </cell>
          <cell r="Q5173">
            <v>1</v>
          </cell>
          <cell r="R5173">
            <v>0</v>
          </cell>
          <cell r="S5173">
            <v>0</v>
          </cell>
          <cell r="T5173">
            <v>0</v>
          </cell>
          <cell r="U5173">
            <v>1</v>
          </cell>
        </row>
        <row r="5174">
          <cell r="D5174">
            <v>312515</v>
          </cell>
          <cell r="E5174" t="str">
            <v>Quiot High School</v>
          </cell>
          <cell r="F5174">
            <v>1</v>
          </cell>
          <cell r="G5174">
            <v>0</v>
          </cell>
          <cell r="H5174">
            <v>1</v>
          </cell>
          <cell r="I5174">
            <v>0</v>
          </cell>
          <cell r="J5174">
            <v>1</v>
          </cell>
          <cell r="K5174">
            <v>0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1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</row>
        <row r="5175">
          <cell r="D5175">
            <v>312509</v>
          </cell>
          <cell r="E5175" t="str">
            <v>Bitlang National High School</v>
          </cell>
          <cell r="F5175">
            <v>0</v>
          </cell>
          <cell r="G5175">
            <v>1</v>
          </cell>
          <cell r="H5175">
            <v>1</v>
          </cell>
          <cell r="I5175">
            <v>1</v>
          </cell>
          <cell r="J5175">
            <v>1</v>
          </cell>
          <cell r="K5175">
            <v>1</v>
          </cell>
          <cell r="L5175">
            <v>1</v>
          </cell>
          <cell r="M5175">
            <v>1</v>
          </cell>
          <cell r="N5175">
            <v>1</v>
          </cell>
          <cell r="O5175">
            <v>1</v>
          </cell>
          <cell r="P5175">
            <v>1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</row>
        <row r="5176">
          <cell r="D5176">
            <v>303295</v>
          </cell>
          <cell r="E5176" t="str">
            <v>Leon Parami High School</v>
          </cell>
          <cell r="F5176">
            <v>0</v>
          </cell>
          <cell r="G5176">
            <v>0</v>
          </cell>
          <cell r="H5176">
            <v>0</v>
          </cell>
          <cell r="I5176">
            <v>0</v>
          </cell>
          <cell r="J5176">
            <v>0</v>
          </cell>
          <cell r="K5176">
            <v>1</v>
          </cell>
          <cell r="L5176">
            <v>0</v>
          </cell>
          <cell r="M5176">
            <v>1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1</v>
          </cell>
        </row>
        <row r="5177">
          <cell r="D5177">
            <v>303153</v>
          </cell>
          <cell r="E5177" t="str">
            <v>City Central NHS (Day &amp; Night)</v>
          </cell>
          <cell r="F5177">
            <v>1</v>
          </cell>
          <cell r="G5177">
            <v>0</v>
          </cell>
          <cell r="H5177">
            <v>1</v>
          </cell>
          <cell r="I5177">
            <v>0</v>
          </cell>
          <cell r="J5177">
            <v>1</v>
          </cell>
          <cell r="K5177">
            <v>0</v>
          </cell>
          <cell r="L5177">
            <v>0</v>
          </cell>
          <cell r="M5177">
            <v>1</v>
          </cell>
          <cell r="N5177">
            <v>0</v>
          </cell>
          <cell r="O5177">
            <v>0</v>
          </cell>
          <cell r="P5177">
            <v>1</v>
          </cell>
          <cell r="Q5177">
            <v>1</v>
          </cell>
          <cell r="R5177">
            <v>0</v>
          </cell>
          <cell r="S5177">
            <v>0</v>
          </cell>
          <cell r="T5177">
            <v>1</v>
          </cell>
          <cell r="U5177">
            <v>0</v>
          </cell>
        </row>
        <row r="5178">
          <cell r="D5178">
            <v>303134</v>
          </cell>
          <cell r="E5178" t="str">
            <v>Bonbon NHS</v>
          </cell>
          <cell r="F5178">
            <v>1</v>
          </cell>
          <cell r="G5178">
            <v>0</v>
          </cell>
          <cell r="H5178">
            <v>1</v>
          </cell>
          <cell r="I5178">
            <v>1</v>
          </cell>
          <cell r="J5178">
            <v>1</v>
          </cell>
          <cell r="K5178">
            <v>1</v>
          </cell>
          <cell r="L5178">
            <v>0</v>
          </cell>
          <cell r="M5178">
            <v>0</v>
          </cell>
          <cell r="N5178">
            <v>0</v>
          </cell>
          <cell r="O5178">
            <v>0</v>
          </cell>
          <cell r="P5178">
            <v>1</v>
          </cell>
          <cell r="Q5178">
            <v>1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</row>
        <row r="5179">
          <cell r="D5179">
            <v>303296</v>
          </cell>
          <cell r="E5179" t="str">
            <v>Cang-alwang National High School</v>
          </cell>
          <cell r="F5179">
            <v>1</v>
          </cell>
          <cell r="G5179">
            <v>1</v>
          </cell>
          <cell r="H5179">
            <v>1</v>
          </cell>
          <cell r="I5179">
            <v>0</v>
          </cell>
          <cell r="J5179">
            <v>0</v>
          </cell>
          <cell r="K5179">
            <v>1</v>
          </cell>
          <cell r="L5179">
            <v>0</v>
          </cell>
          <cell r="M5179">
            <v>1</v>
          </cell>
          <cell r="N5179">
            <v>0</v>
          </cell>
          <cell r="O5179">
            <v>1</v>
          </cell>
          <cell r="P5179">
            <v>1</v>
          </cell>
          <cell r="Q5179">
            <v>1</v>
          </cell>
          <cell r="R5179">
            <v>1</v>
          </cell>
          <cell r="S5179">
            <v>1</v>
          </cell>
          <cell r="T5179">
            <v>1</v>
          </cell>
          <cell r="U5179">
            <v>1</v>
          </cell>
        </row>
        <row r="5180">
          <cell r="D5180">
            <v>302934</v>
          </cell>
          <cell r="E5180" t="str">
            <v>Jovencio N. Masong NHS</v>
          </cell>
          <cell r="F5180">
            <v>1</v>
          </cell>
          <cell r="G5180">
            <v>1</v>
          </cell>
          <cell r="H5180">
            <v>1</v>
          </cell>
          <cell r="I5180">
            <v>1</v>
          </cell>
          <cell r="J5180">
            <v>1</v>
          </cell>
          <cell r="K5180">
            <v>1</v>
          </cell>
          <cell r="L5180">
            <v>0</v>
          </cell>
          <cell r="M5180">
            <v>0</v>
          </cell>
          <cell r="N5180">
            <v>1</v>
          </cell>
          <cell r="O5180">
            <v>0</v>
          </cell>
          <cell r="P5180">
            <v>1</v>
          </cell>
          <cell r="Q5180">
            <v>1</v>
          </cell>
          <cell r="R5180">
            <v>1</v>
          </cell>
          <cell r="S5180">
            <v>0</v>
          </cell>
          <cell r="T5180">
            <v>1</v>
          </cell>
          <cell r="U5180">
            <v>1</v>
          </cell>
        </row>
        <row r="5181">
          <cell r="D5181">
            <v>303055</v>
          </cell>
          <cell r="E5181" t="str">
            <v>Minglanilla Science HS</v>
          </cell>
          <cell r="F5181">
            <v>1</v>
          </cell>
          <cell r="G5181">
            <v>0</v>
          </cell>
          <cell r="H5181">
            <v>1</v>
          </cell>
          <cell r="I5181">
            <v>1</v>
          </cell>
          <cell r="J5181">
            <v>0</v>
          </cell>
          <cell r="K5181">
            <v>1</v>
          </cell>
          <cell r="L5181">
            <v>0</v>
          </cell>
          <cell r="M5181">
            <v>0</v>
          </cell>
          <cell r="N5181">
            <v>0</v>
          </cell>
          <cell r="O5181">
            <v>1</v>
          </cell>
          <cell r="P5181">
            <v>1</v>
          </cell>
          <cell r="Q5181">
            <v>1</v>
          </cell>
          <cell r="R5181">
            <v>1</v>
          </cell>
          <cell r="S5181">
            <v>0</v>
          </cell>
          <cell r="T5181">
            <v>1</v>
          </cell>
          <cell r="U5181">
            <v>1</v>
          </cell>
        </row>
        <row r="5182">
          <cell r="D5182">
            <v>303199</v>
          </cell>
          <cell r="E5182" t="str">
            <v>Mandaue City Comprehensive NHS</v>
          </cell>
          <cell r="F5182">
            <v>0</v>
          </cell>
          <cell r="G5182">
            <v>0</v>
          </cell>
          <cell r="H5182">
            <v>0</v>
          </cell>
          <cell r="I5182">
            <v>0</v>
          </cell>
          <cell r="J5182">
            <v>0</v>
          </cell>
          <cell r="K5182">
            <v>0</v>
          </cell>
          <cell r="L5182">
            <v>0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0</v>
          </cell>
          <cell r="R5182">
            <v>0</v>
          </cell>
          <cell r="S5182">
            <v>0</v>
          </cell>
          <cell r="T5182">
            <v>0</v>
          </cell>
          <cell r="U5182">
            <v>0</v>
          </cell>
        </row>
        <row r="5183">
          <cell r="D5183">
            <v>500043</v>
          </cell>
          <cell r="E5183" t="str">
            <v>Agsungot ES</v>
          </cell>
          <cell r="F5183">
            <v>1</v>
          </cell>
          <cell r="G5183">
            <v>1</v>
          </cell>
          <cell r="H5183">
            <v>1</v>
          </cell>
          <cell r="I5183">
            <v>0</v>
          </cell>
          <cell r="J5183">
            <v>1</v>
          </cell>
          <cell r="K5183">
            <v>0</v>
          </cell>
          <cell r="L5183">
            <v>0</v>
          </cell>
          <cell r="M5183">
            <v>0</v>
          </cell>
          <cell r="N5183">
            <v>1</v>
          </cell>
          <cell r="O5183">
            <v>0</v>
          </cell>
          <cell r="P5183">
            <v>1</v>
          </cell>
          <cell r="Q5183">
            <v>1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</row>
        <row r="5184">
          <cell r="D5184">
            <v>312807</v>
          </cell>
          <cell r="E5184" t="str">
            <v>Maguikay HS</v>
          </cell>
          <cell r="F5184">
            <v>0</v>
          </cell>
          <cell r="G5184">
            <v>0</v>
          </cell>
          <cell r="H5184">
            <v>1</v>
          </cell>
          <cell r="I5184">
            <v>0</v>
          </cell>
          <cell r="J5184">
            <v>1</v>
          </cell>
          <cell r="K5184">
            <v>1</v>
          </cell>
          <cell r="L5184">
            <v>0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1</v>
          </cell>
          <cell r="R5184">
            <v>0</v>
          </cell>
          <cell r="S5184">
            <v>0</v>
          </cell>
          <cell r="T5184">
            <v>0</v>
          </cell>
          <cell r="U5184">
            <v>1</v>
          </cell>
        </row>
        <row r="5185">
          <cell r="D5185">
            <v>302884</v>
          </cell>
          <cell r="E5185" t="str">
            <v>Pilar Technical-Vocational HS</v>
          </cell>
          <cell r="F5185">
            <v>1</v>
          </cell>
          <cell r="G5185">
            <v>1</v>
          </cell>
          <cell r="H5185">
            <v>1</v>
          </cell>
          <cell r="I5185">
            <v>0</v>
          </cell>
          <cell r="J5185">
            <v>0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1</v>
          </cell>
          <cell r="Q5185">
            <v>0</v>
          </cell>
          <cell r="R5185">
            <v>0</v>
          </cell>
          <cell r="S5185">
            <v>0</v>
          </cell>
          <cell r="T5185">
            <v>1</v>
          </cell>
          <cell r="U5185">
            <v>0</v>
          </cell>
        </row>
        <row r="5186">
          <cell r="D5186">
            <v>303135</v>
          </cell>
          <cell r="E5186" t="str">
            <v>Tagba-o NHS</v>
          </cell>
          <cell r="F5186">
            <v>1</v>
          </cell>
          <cell r="G5186">
            <v>0</v>
          </cell>
          <cell r="H5186">
            <v>0</v>
          </cell>
          <cell r="I5186">
            <v>0</v>
          </cell>
          <cell r="J5186">
            <v>0</v>
          </cell>
          <cell r="K5186">
            <v>1</v>
          </cell>
          <cell r="L5186">
            <v>0</v>
          </cell>
          <cell r="M5186">
            <v>0</v>
          </cell>
          <cell r="N5186">
            <v>0</v>
          </cell>
          <cell r="O5186">
            <v>1</v>
          </cell>
          <cell r="P5186">
            <v>1</v>
          </cell>
          <cell r="Q5186">
            <v>1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</row>
        <row r="5187">
          <cell r="D5187">
            <v>303301</v>
          </cell>
          <cell r="E5187" t="str">
            <v>Siquijor Provincial Science High School</v>
          </cell>
          <cell r="F5187">
            <v>1</v>
          </cell>
          <cell r="G5187">
            <v>1</v>
          </cell>
          <cell r="H5187">
            <v>1</v>
          </cell>
          <cell r="I5187">
            <v>0</v>
          </cell>
          <cell r="J5187">
            <v>1</v>
          </cell>
          <cell r="K5187">
            <v>0</v>
          </cell>
          <cell r="L5187">
            <v>0</v>
          </cell>
          <cell r="M5187">
            <v>1</v>
          </cell>
          <cell r="N5187">
            <v>0</v>
          </cell>
          <cell r="O5187">
            <v>1</v>
          </cell>
          <cell r="P5187">
            <v>1</v>
          </cell>
          <cell r="Q5187">
            <v>1</v>
          </cell>
          <cell r="R5187">
            <v>0</v>
          </cell>
          <cell r="S5187">
            <v>0</v>
          </cell>
          <cell r="T5187">
            <v>1</v>
          </cell>
          <cell r="U5187">
            <v>0</v>
          </cell>
        </row>
        <row r="5188">
          <cell r="D5188">
            <v>302948</v>
          </cell>
          <cell r="E5188" t="str">
            <v>Lamesa National High School</v>
          </cell>
          <cell r="F5188">
            <v>1</v>
          </cell>
          <cell r="G5188">
            <v>0</v>
          </cell>
          <cell r="H5188">
            <v>1</v>
          </cell>
          <cell r="I5188">
            <v>0</v>
          </cell>
          <cell r="J5188">
            <v>1</v>
          </cell>
          <cell r="K5188">
            <v>1</v>
          </cell>
          <cell r="L5188">
            <v>0</v>
          </cell>
          <cell r="M5188">
            <v>1</v>
          </cell>
          <cell r="N5188">
            <v>1</v>
          </cell>
          <cell r="O5188">
            <v>1</v>
          </cell>
          <cell r="P5188">
            <v>1</v>
          </cell>
          <cell r="Q5188">
            <v>1</v>
          </cell>
          <cell r="R5188">
            <v>0</v>
          </cell>
          <cell r="S5188">
            <v>0</v>
          </cell>
          <cell r="T5188">
            <v>1</v>
          </cell>
          <cell r="U5188">
            <v>1</v>
          </cell>
        </row>
        <row r="5189">
          <cell r="D5189">
            <v>302936</v>
          </cell>
          <cell r="E5189" t="str">
            <v>Libertad NHS</v>
          </cell>
          <cell r="F5189">
            <v>1</v>
          </cell>
          <cell r="G5189">
            <v>1</v>
          </cell>
          <cell r="H5189">
            <v>1</v>
          </cell>
          <cell r="I5189">
            <v>1</v>
          </cell>
          <cell r="J5189">
            <v>1</v>
          </cell>
          <cell r="K5189">
            <v>1</v>
          </cell>
          <cell r="L5189">
            <v>1</v>
          </cell>
          <cell r="M5189">
            <v>1</v>
          </cell>
          <cell r="N5189">
            <v>1</v>
          </cell>
          <cell r="O5189">
            <v>0</v>
          </cell>
          <cell r="P5189">
            <v>1</v>
          </cell>
          <cell r="Q5189">
            <v>1</v>
          </cell>
          <cell r="R5189">
            <v>1</v>
          </cell>
          <cell r="S5189">
            <v>0</v>
          </cell>
          <cell r="T5189">
            <v>0</v>
          </cell>
          <cell r="U5189">
            <v>1</v>
          </cell>
        </row>
        <row r="5190">
          <cell r="D5190">
            <v>302931</v>
          </cell>
          <cell r="E5190" t="str">
            <v>Binabag NHS</v>
          </cell>
          <cell r="F5190">
            <v>0</v>
          </cell>
          <cell r="G5190">
            <v>1</v>
          </cell>
          <cell r="H5190">
            <v>1</v>
          </cell>
          <cell r="I5190">
            <v>1</v>
          </cell>
          <cell r="J5190">
            <v>1</v>
          </cell>
          <cell r="K5190">
            <v>1</v>
          </cell>
          <cell r="L5190">
            <v>1</v>
          </cell>
          <cell r="M5190">
            <v>1</v>
          </cell>
          <cell r="N5190">
            <v>1</v>
          </cell>
          <cell r="O5190">
            <v>1</v>
          </cell>
          <cell r="P5190">
            <v>1</v>
          </cell>
          <cell r="Q5190">
            <v>1</v>
          </cell>
          <cell r="R5190">
            <v>1</v>
          </cell>
          <cell r="S5190">
            <v>1</v>
          </cell>
          <cell r="T5190">
            <v>1</v>
          </cell>
          <cell r="U5190">
            <v>1</v>
          </cell>
        </row>
        <row r="5191">
          <cell r="D5191">
            <v>312503</v>
          </cell>
          <cell r="E5191" t="str">
            <v>Banilad Night HS</v>
          </cell>
          <cell r="F5191">
            <v>0</v>
          </cell>
          <cell r="G5191">
            <v>0</v>
          </cell>
          <cell r="H5191">
            <v>0</v>
          </cell>
          <cell r="I5191">
            <v>0</v>
          </cell>
          <cell r="J5191">
            <v>0</v>
          </cell>
          <cell r="K5191">
            <v>0</v>
          </cell>
          <cell r="L5191">
            <v>0</v>
          </cell>
          <cell r="M5191">
            <v>0</v>
          </cell>
          <cell r="N5191">
            <v>0</v>
          </cell>
          <cell r="O5191">
            <v>0</v>
          </cell>
          <cell r="P5191">
            <v>0</v>
          </cell>
          <cell r="Q5191">
            <v>0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</row>
        <row r="5192">
          <cell r="D5192">
            <v>312481</v>
          </cell>
          <cell r="E5192" t="str">
            <v>Liloan NHS Ext. Don Bosco</v>
          </cell>
          <cell r="F5192">
            <v>1</v>
          </cell>
          <cell r="G5192">
            <v>0</v>
          </cell>
          <cell r="H5192">
            <v>1</v>
          </cell>
          <cell r="I5192">
            <v>1</v>
          </cell>
          <cell r="J5192">
            <v>1</v>
          </cell>
          <cell r="K5192">
            <v>1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1</v>
          </cell>
          <cell r="R5192">
            <v>0</v>
          </cell>
          <cell r="S5192">
            <v>0</v>
          </cell>
          <cell r="T5192">
            <v>1</v>
          </cell>
          <cell r="U5192">
            <v>1</v>
          </cell>
        </row>
        <row r="5193">
          <cell r="D5193">
            <v>500655</v>
          </cell>
          <cell r="E5193" t="str">
            <v>Bagalnga Integrated School</v>
          </cell>
          <cell r="F5193">
            <v>1</v>
          </cell>
          <cell r="G5193">
            <v>1</v>
          </cell>
          <cell r="H5193">
            <v>1</v>
          </cell>
          <cell r="I5193">
            <v>1</v>
          </cell>
          <cell r="J5193">
            <v>1</v>
          </cell>
          <cell r="K5193">
            <v>1</v>
          </cell>
          <cell r="L5193">
            <v>0</v>
          </cell>
          <cell r="M5193">
            <v>1</v>
          </cell>
          <cell r="N5193">
            <v>1</v>
          </cell>
          <cell r="O5193">
            <v>1</v>
          </cell>
          <cell r="P5193">
            <v>1</v>
          </cell>
          <cell r="Q5193">
            <v>1</v>
          </cell>
          <cell r="R5193">
            <v>1</v>
          </cell>
          <cell r="S5193">
            <v>1</v>
          </cell>
          <cell r="T5193">
            <v>1</v>
          </cell>
          <cell r="U5193">
            <v>1</v>
          </cell>
        </row>
        <row r="5194">
          <cell r="D5194">
            <v>305721</v>
          </cell>
          <cell r="E5194" t="str">
            <v>Canmaya Diot High School</v>
          </cell>
          <cell r="F5194">
            <v>0</v>
          </cell>
          <cell r="G5194">
            <v>1</v>
          </cell>
          <cell r="H5194">
            <v>1</v>
          </cell>
          <cell r="I5194">
            <v>0</v>
          </cell>
          <cell r="J5194">
            <v>1</v>
          </cell>
          <cell r="K5194">
            <v>1</v>
          </cell>
          <cell r="L5194">
            <v>0</v>
          </cell>
          <cell r="M5194">
            <v>0</v>
          </cell>
          <cell r="N5194">
            <v>1</v>
          </cell>
          <cell r="O5194">
            <v>1</v>
          </cell>
          <cell r="P5194">
            <v>1</v>
          </cell>
          <cell r="Q5194">
            <v>1</v>
          </cell>
          <cell r="R5194">
            <v>1</v>
          </cell>
          <cell r="S5194">
            <v>1</v>
          </cell>
          <cell r="T5194">
            <v>1</v>
          </cell>
          <cell r="U5194">
            <v>1</v>
          </cell>
        </row>
        <row r="5195">
          <cell r="D5195">
            <v>303158</v>
          </cell>
          <cell r="E5195" t="str">
            <v>Nangka National High School</v>
          </cell>
          <cell r="F5195">
            <v>1</v>
          </cell>
          <cell r="G5195">
            <v>1</v>
          </cell>
          <cell r="H5195">
            <v>1</v>
          </cell>
          <cell r="I5195">
            <v>0</v>
          </cell>
          <cell r="J5195">
            <v>1</v>
          </cell>
          <cell r="K5195">
            <v>1</v>
          </cell>
          <cell r="L5195">
            <v>0</v>
          </cell>
          <cell r="M5195">
            <v>0</v>
          </cell>
          <cell r="N5195">
            <v>0</v>
          </cell>
          <cell r="O5195">
            <v>1</v>
          </cell>
          <cell r="P5195">
            <v>1</v>
          </cell>
          <cell r="Q5195">
            <v>1</v>
          </cell>
          <cell r="R5195">
            <v>0</v>
          </cell>
          <cell r="S5195">
            <v>0</v>
          </cell>
          <cell r="T5195">
            <v>1</v>
          </cell>
          <cell r="U5195">
            <v>1</v>
          </cell>
        </row>
        <row r="5196">
          <cell r="D5196">
            <v>302961</v>
          </cell>
          <cell r="E5196" t="str">
            <v>Calape NHS</v>
          </cell>
          <cell r="F5196">
            <v>1</v>
          </cell>
          <cell r="G5196">
            <v>0</v>
          </cell>
          <cell r="H5196">
            <v>0</v>
          </cell>
          <cell r="I5196">
            <v>0</v>
          </cell>
          <cell r="J5196">
            <v>1</v>
          </cell>
          <cell r="K5196">
            <v>0</v>
          </cell>
          <cell r="L5196">
            <v>1</v>
          </cell>
          <cell r="M5196">
            <v>0</v>
          </cell>
          <cell r="N5196">
            <v>1</v>
          </cell>
          <cell r="O5196">
            <v>0</v>
          </cell>
          <cell r="P5196">
            <v>1</v>
          </cell>
          <cell r="Q5196">
            <v>1</v>
          </cell>
          <cell r="R5196">
            <v>0</v>
          </cell>
          <cell r="S5196">
            <v>1</v>
          </cell>
          <cell r="T5196">
            <v>0</v>
          </cell>
          <cell r="U5196">
            <v>0</v>
          </cell>
        </row>
        <row r="5197">
          <cell r="D5197">
            <v>302985</v>
          </cell>
          <cell r="E5197" t="str">
            <v>Argao National High School</v>
          </cell>
          <cell r="F5197">
            <v>1</v>
          </cell>
          <cell r="G5197">
            <v>1</v>
          </cell>
          <cell r="H5197">
            <v>1</v>
          </cell>
          <cell r="I5197">
            <v>1</v>
          </cell>
          <cell r="J5197">
            <v>1</v>
          </cell>
          <cell r="K5197">
            <v>1</v>
          </cell>
          <cell r="L5197">
            <v>0</v>
          </cell>
          <cell r="M5197">
            <v>1</v>
          </cell>
          <cell r="N5197">
            <v>1</v>
          </cell>
          <cell r="O5197">
            <v>1</v>
          </cell>
          <cell r="P5197">
            <v>1</v>
          </cell>
          <cell r="Q5197">
            <v>1</v>
          </cell>
          <cell r="R5197">
            <v>1</v>
          </cell>
          <cell r="S5197">
            <v>1</v>
          </cell>
          <cell r="T5197">
            <v>1</v>
          </cell>
          <cell r="U5197">
            <v>1</v>
          </cell>
        </row>
        <row r="5198">
          <cell r="D5198">
            <v>303092</v>
          </cell>
          <cell r="E5198" t="str">
            <v>Liloan NHS</v>
          </cell>
          <cell r="F5198">
            <v>0</v>
          </cell>
          <cell r="G5198">
            <v>1</v>
          </cell>
          <cell r="H5198">
            <v>1</v>
          </cell>
          <cell r="I5198">
            <v>0</v>
          </cell>
          <cell r="J5198">
            <v>1</v>
          </cell>
          <cell r="K5198">
            <v>1</v>
          </cell>
          <cell r="L5198">
            <v>0</v>
          </cell>
          <cell r="M5198">
            <v>1</v>
          </cell>
          <cell r="N5198">
            <v>1</v>
          </cell>
          <cell r="O5198">
            <v>1</v>
          </cell>
          <cell r="P5198">
            <v>1</v>
          </cell>
          <cell r="Q5198">
            <v>1</v>
          </cell>
          <cell r="R5198">
            <v>0</v>
          </cell>
          <cell r="S5198">
            <v>0</v>
          </cell>
          <cell r="T5198">
            <v>0</v>
          </cell>
          <cell r="U5198">
            <v>0</v>
          </cell>
        </row>
        <row r="5199">
          <cell r="D5199">
            <v>303102</v>
          </cell>
          <cell r="E5199" t="str">
            <v>Simala National High School</v>
          </cell>
          <cell r="F5199">
            <v>1</v>
          </cell>
          <cell r="G5199">
            <v>1</v>
          </cell>
          <cell r="H5199">
            <v>1</v>
          </cell>
          <cell r="I5199">
            <v>1</v>
          </cell>
          <cell r="J5199">
            <v>1</v>
          </cell>
          <cell r="K5199">
            <v>1</v>
          </cell>
          <cell r="L5199">
            <v>1</v>
          </cell>
          <cell r="M5199">
            <v>1</v>
          </cell>
          <cell r="N5199">
            <v>1</v>
          </cell>
          <cell r="O5199">
            <v>1</v>
          </cell>
          <cell r="P5199">
            <v>1</v>
          </cell>
          <cell r="Q5199">
            <v>1</v>
          </cell>
          <cell r="R5199">
            <v>1</v>
          </cell>
          <cell r="S5199">
            <v>1</v>
          </cell>
          <cell r="T5199">
            <v>1</v>
          </cell>
          <cell r="U5199">
            <v>1</v>
          </cell>
        </row>
        <row r="5200">
          <cell r="D5200">
            <v>302954</v>
          </cell>
          <cell r="E5200" t="str">
            <v>Cabangahan NHS</v>
          </cell>
          <cell r="F5200">
            <v>1</v>
          </cell>
          <cell r="G5200">
            <v>0</v>
          </cell>
          <cell r="H5200">
            <v>1</v>
          </cell>
          <cell r="I5200">
            <v>0</v>
          </cell>
          <cell r="J5200">
            <v>1</v>
          </cell>
          <cell r="K5200">
            <v>1</v>
          </cell>
          <cell r="L5200">
            <v>0</v>
          </cell>
          <cell r="M5200">
            <v>0</v>
          </cell>
          <cell r="N5200">
            <v>1</v>
          </cell>
          <cell r="O5200">
            <v>1</v>
          </cell>
          <cell r="P5200">
            <v>1</v>
          </cell>
          <cell r="Q5200">
            <v>0</v>
          </cell>
          <cell r="R5200">
            <v>1</v>
          </cell>
          <cell r="S5200">
            <v>0</v>
          </cell>
          <cell r="T5200">
            <v>0</v>
          </cell>
          <cell r="U5200">
            <v>0</v>
          </cell>
        </row>
        <row r="5201">
          <cell r="D5201">
            <v>500656</v>
          </cell>
          <cell r="E5201" t="str">
            <v>Gilutongan Integrated School</v>
          </cell>
          <cell r="F5201">
            <v>1</v>
          </cell>
          <cell r="G5201">
            <v>1</v>
          </cell>
          <cell r="H5201">
            <v>0</v>
          </cell>
          <cell r="I5201">
            <v>1</v>
          </cell>
          <cell r="J5201">
            <v>1</v>
          </cell>
          <cell r="K5201">
            <v>1</v>
          </cell>
          <cell r="L5201">
            <v>0</v>
          </cell>
          <cell r="M5201">
            <v>1</v>
          </cell>
          <cell r="N5201">
            <v>1</v>
          </cell>
          <cell r="O5201">
            <v>1</v>
          </cell>
          <cell r="P5201">
            <v>1</v>
          </cell>
          <cell r="Q5201">
            <v>1</v>
          </cell>
          <cell r="R5201">
            <v>0</v>
          </cell>
          <cell r="S5201">
            <v>1</v>
          </cell>
          <cell r="T5201">
            <v>0</v>
          </cell>
          <cell r="U5201">
            <v>1</v>
          </cell>
        </row>
        <row r="5202">
          <cell r="D5202">
            <v>303011</v>
          </cell>
          <cell r="E5202" t="str">
            <v>Lanipga NHS</v>
          </cell>
          <cell r="F5202">
            <v>1</v>
          </cell>
          <cell r="G5202">
            <v>0</v>
          </cell>
          <cell r="H5202">
            <v>0</v>
          </cell>
          <cell r="I5202">
            <v>1</v>
          </cell>
          <cell r="J5202">
            <v>1</v>
          </cell>
          <cell r="K5202">
            <v>1</v>
          </cell>
          <cell r="L5202">
            <v>0</v>
          </cell>
          <cell r="M5202">
            <v>0</v>
          </cell>
          <cell r="N5202">
            <v>1</v>
          </cell>
          <cell r="O5202">
            <v>0</v>
          </cell>
          <cell r="P5202">
            <v>1</v>
          </cell>
          <cell r="Q5202">
            <v>1</v>
          </cell>
          <cell r="R5202">
            <v>0</v>
          </cell>
          <cell r="S5202">
            <v>0</v>
          </cell>
          <cell r="T5202">
            <v>0</v>
          </cell>
          <cell r="U5202">
            <v>1</v>
          </cell>
        </row>
        <row r="5203">
          <cell r="D5203">
            <v>312428</v>
          </cell>
          <cell r="E5203" t="str">
            <v>Lataban NHS</v>
          </cell>
          <cell r="F5203">
            <v>1</v>
          </cell>
          <cell r="G5203">
            <v>0</v>
          </cell>
          <cell r="H5203">
            <v>1</v>
          </cell>
          <cell r="I5203">
            <v>1</v>
          </cell>
          <cell r="J5203">
            <v>1</v>
          </cell>
          <cell r="K5203">
            <v>1</v>
          </cell>
          <cell r="L5203">
            <v>1</v>
          </cell>
          <cell r="M5203">
            <v>0</v>
          </cell>
          <cell r="N5203">
            <v>0</v>
          </cell>
          <cell r="O5203">
            <v>0</v>
          </cell>
          <cell r="P5203">
            <v>1</v>
          </cell>
          <cell r="Q5203">
            <v>1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</row>
        <row r="5204">
          <cell r="D5204">
            <v>303288</v>
          </cell>
          <cell r="E5204" t="str">
            <v>Lourdes L. del Prado MNHS (Sto. Niño)</v>
          </cell>
          <cell r="F5204">
            <v>1</v>
          </cell>
          <cell r="G5204">
            <v>1</v>
          </cell>
          <cell r="H5204">
            <v>1</v>
          </cell>
          <cell r="I5204">
            <v>1</v>
          </cell>
          <cell r="J5204">
            <v>1</v>
          </cell>
          <cell r="K5204">
            <v>1</v>
          </cell>
          <cell r="L5204">
            <v>1</v>
          </cell>
          <cell r="M5204">
            <v>0</v>
          </cell>
          <cell r="N5204">
            <v>0</v>
          </cell>
          <cell r="O5204">
            <v>1</v>
          </cell>
          <cell r="P5204">
            <v>1</v>
          </cell>
          <cell r="Q5204">
            <v>1</v>
          </cell>
          <cell r="R5204">
            <v>1</v>
          </cell>
          <cell r="S5204">
            <v>0</v>
          </cell>
          <cell r="T5204">
            <v>0</v>
          </cell>
          <cell r="U5204">
            <v>1</v>
          </cell>
        </row>
        <row r="5205">
          <cell r="D5205">
            <v>501349</v>
          </cell>
          <cell r="E5205" t="str">
            <v>Dapdap Integrated School</v>
          </cell>
          <cell r="F5205">
            <v>0</v>
          </cell>
          <cell r="G5205">
            <v>1</v>
          </cell>
          <cell r="H5205">
            <v>1</v>
          </cell>
          <cell r="I5205">
            <v>0</v>
          </cell>
          <cell r="J5205">
            <v>1</v>
          </cell>
          <cell r="K5205">
            <v>1</v>
          </cell>
          <cell r="L5205">
            <v>0</v>
          </cell>
          <cell r="M5205">
            <v>0</v>
          </cell>
          <cell r="N5205">
            <v>1</v>
          </cell>
          <cell r="O5205">
            <v>0</v>
          </cell>
          <cell r="P5205">
            <v>1</v>
          </cell>
          <cell r="Q5205">
            <v>1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</row>
        <row r="5206">
          <cell r="D5206">
            <v>303159</v>
          </cell>
          <cell r="E5206" t="str">
            <v>Pardo NHS (Day &amp; Night)</v>
          </cell>
          <cell r="F5206">
            <v>1</v>
          </cell>
          <cell r="G5206">
            <v>0</v>
          </cell>
          <cell r="H5206">
            <v>1</v>
          </cell>
          <cell r="I5206">
            <v>0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1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</row>
        <row r="5207">
          <cell r="D5207">
            <v>303119</v>
          </cell>
          <cell r="E5207" t="str">
            <v>Tungkop National High School</v>
          </cell>
          <cell r="F5207">
            <v>1</v>
          </cell>
          <cell r="G5207">
            <v>0</v>
          </cell>
          <cell r="H5207">
            <v>1</v>
          </cell>
          <cell r="I5207">
            <v>0</v>
          </cell>
          <cell r="J5207">
            <v>0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1</v>
          </cell>
          <cell r="Q5207">
            <v>0</v>
          </cell>
          <cell r="R5207">
            <v>0</v>
          </cell>
          <cell r="S5207">
            <v>0</v>
          </cell>
          <cell r="T5207">
            <v>1</v>
          </cell>
          <cell r="U5207">
            <v>0</v>
          </cell>
        </row>
        <row r="5208">
          <cell r="D5208">
            <v>312453</v>
          </cell>
          <cell r="E5208" t="str">
            <v>Kalangahan NHS</v>
          </cell>
          <cell r="F5208">
            <v>1</v>
          </cell>
          <cell r="G5208">
            <v>0</v>
          </cell>
          <cell r="H5208">
            <v>0</v>
          </cell>
          <cell r="I5208">
            <v>0</v>
          </cell>
          <cell r="J5208">
            <v>1</v>
          </cell>
          <cell r="K5208">
            <v>0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1</v>
          </cell>
          <cell r="Q5208">
            <v>1</v>
          </cell>
          <cell r="R5208">
            <v>0</v>
          </cell>
          <cell r="S5208">
            <v>0</v>
          </cell>
          <cell r="T5208">
            <v>1</v>
          </cell>
          <cell r="U5208">
            <v>1</v>
          </cell>
        </row>
        <row r="5209">
          <cell r="D5209">
            <v>303053</v>
          </cell>
          <cell r="E5209" t="str">
            <v>Maya National High School</v>
          </cell>
          <cell r="F5209">
            <v>1</v>
          </cell>
          <cell r="G5209">
            <v>0</v>
          </cell>
          <cell r="H5209">
            <v>0</v>
          </cell>
          <cell r="I5209">
            <v>0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  <cell r="N5209">
            <v>0</v>
          </cell>
          <cell r="O5209">
            <v>0</v>
          </cell>
          <cell r="P5209">
            <v>1</v>
          </cell>
          <cell r="Q5209">
            <v>1</v>
          </cell>
          <cell r="R5209">
            <v>0</v>
          </cell>
          <cell r="S5209">
            <v>0</v>
          </cell>
          <cell r="T5209">
            <v>1</v>
          </cell>
          <cell r="U5209">
            <v>0</v>
          </cell>
        </row>
        <row r="5210">
          <cell r="D5210">
            <v>500498</v>
          </cell>
          <cell r="E5210" t="str">
            <v>Pansoy Integrated School</v>
          </cell>
          <cell r="F5210">
            <v>1</v>
          </cell>
          <cell r="G5210">
            <v>0</v>
          </cell>
          <cell r="H5210">
            <v>0</v>
          </cell>
          <cell r="I5210">
            <v>0</v>
          </cell>
          <cell r="J5210">
            <v>0</v>
          </cell>
          <cell r="K5210">
            <v>1</v>
          </cell>
          <cell r="L5210">
            <v>0</v>
          </cell>
          <cell r="M5210">
            <v>0</v>
          </cell>
          <cell r="N5210">
            <v>0</v>
          </cell>
          <cell r="O5210">
            <v>1</v>
          </cell>
          <cell r="P5210">
            <v>1</v>
          </cell>
          <cell r="Q5210">
            <v>1</v>
          </cell>
          <cell r="R5210">
            <v>1</v>
          </cell>
          <cell r="S5210">
            <v>0</v>
          </cell>
          <cell r="T5210">
            <v>0</v>
          </cell>
          <cell r="U5210">
            <v>1</v>
          </cell>
        </row>
        <row r="5211">
          <cell r="D5211">
            <v>303168</v>
          </cell>
          <cell r="E5211" t="str">
            <v>Dumaguete City National High School</v>
          </cell>
          <cell r="F5211">
            <v>1</v>
          </cell>
          <cell r="G5211">
            <v>0</v>
          </cell>
          <cell r="H5211">
            <v>0</v>
          </cell>
          <cell r="I5211">
            <v>0</v>
          </cell>
          <cell r="J5211">
            <v>0</v>
          </cell>
          <cell r="K5211">
            <v>1</v>
          </cell>
          <cell r="L5211">
            <v>0</v>
          </cell>
          <cell r="M5211">
            <v>1</v>
          </cell>
          <cell r="N5211">
            <v>0</v>
          </cell>
          <cell r="O5211">
            <v>0</v>
          </cell>
          <cell r="P5211">
            <v>1</v>
          </cell>
          <cell r="Q5211">
            <v>0</v>
          </cell>
          <cell r="R5211">
            <v>0</v>
          </cell>
          <cell r="S5211">
            <v>0</v>
          </cell>
          <cell r="T5211">
            <v>1</v>
          </cell>
          <cell r="U5211">
            <v>0</v>
          </cell>
        </row>
        <row r="5212">
          <cell r="D5212">
            <v>312414</v>
          </cell>
          <cell r="E5212" t="str">
            <v>Sta. Rita NHS</v>
          </cell>
          <cell r="F5212">
            <v>1</v>
          </cell>
          <cell r="G5212">
            <v>1</v>
          </cell>
          <cell r="H5212">
            <v>1</v>
          </cell>
          <cell r="I5212">
            <v>0</v>
          </cell>
          <cell r="J5212">
            <v>0</v>
          </cell>
          <cell r="K5212">
            <v>0</v>
          </cell>
          <cell r="L5212">
            <v>0</v>
          </cell>
          <cell r="M5212">
            <v>0</v>
          </cell>
          <cell r="N5212">
            <v>0</v>
          </cell>
          <cell r="O5212">
            <v>0</v>
          </cell>
          <cell r="P5212">
            <v>1</v>
          </cell>
          <cell r="Q5212">
            <v>1</v>
          </cell>
          <cell r="R5212">
            <v>0</v>
          </cell>
          <cell r="S5212">
            <v>0</v>
          </cell>
          <cell r="T5212">
            <v>1</v>
          </cell>
          <cell r="U5212">
            <v>0</v>
          </cell>
        </row>
        <row r="5213">
          <cell r="D5213">
            <v>303280</v>
          </cell>
          <cell r="E5213" t="str">
            <v>Tanjay NHS (Opao)</v>
          </cell>
          <cell r="F5213">
            <v>1</v>
          </cell>
          <cell r="G5213">
            <v>1</v>
          </cell>
          <cell r="H5213">
            <v>1</v>
          </cell>
          <cell r="I5213">
            <v>0</v>
          </cell>
          <cell r="J5213">
            <v>1</v>
          </cell>
          <cell r="K5213">
            <v>0</v>
          </cell>
          <cell r="L5213">
            <v>1</v>
          </cell>
          <cell r="M5213">
            <v>0</v>
          </cell>
          <cell r="N5213">
            <v>0</v>
          </cell>
          <cell r="O5213">
            <v>0</v>
          </cell>
          <cell r="P5213">
            <v>1</v>
          </cell>
          <cell r="Q5213">
            <v>1</v>
          </cell>
          <cell r="R5213">
            <v>1</v>
          </cell>
          <cell r="S5213">
            <v>1</v>
          </cell>
          <cell r="T5213">
            <v>1</v>
          </cell>
          <cell r="U5213">
            <v>1</v>
          </cell>
        </row>
        <row r="5214">
          <cell r="D5214">
            <v>303004</v>
          </cell>
          <cell r="E5214" t="str">
            <v>Horacio Franco MNHS</v>
          </cell>
          <cell r="F5214">
            <v>1</v>
          </cell>
          <cell r="G5214">
            <v>0</v>
          </cell>
          <cell r="H5214">
            <v>1</v>
          </cell>
          <cell r="I5214">
            <v>0</v>
          </cell>
          <cell r="J5214">
            <v>1</v>
          </cell>
          <cell r="K5214">
            <v>1</v>
          </cell>
          <cell r="L5214">
            <v>0</v>
          </cell>
          <cell r="M5214">
            <v>1</v>
          </cell>
          <cell r="N5214">
            <v>0</v>
          </cell>
          <cell r="O5214">
            <v>0</v>
          </cell>
          <cell r="P5214">
            <v>1</v>
          </cell>
          <cell r="Q5214">
            <v>1</v>
          </cell>
          <cell r="R5214">
            <v>0</v>
          </cell>
          <cell r="S5214">
            <v>0</v>
          </cell>
          <cell r="T5214">
            <v>0</v>
          </cell>
          <cell r="U5214">
            <v>1</v>
          </cell>
        </row>
        <row r="5215">
          <cell r="D5215">
            <v>312461</v>
          </cell>
          <cell r="E5215" t="str">
            <v>Inghoy NHS</v>
          </cell>
          <cell r="F5215">
            <v>1</v>
          </cell>
          <cell r="G5215">
            <v>1</v>
          </cell>
          <cell r="H5215">
            <v>1</v>
          </cell>
          <cell r="I5215">
            <v>1</v>
          </cell>
          <cell r="J5215">
            <v>1</v>
          </cell>
          <cell r="K5215">
            <v>1</v>
          </cell>
          <cell r="L5215">
            <v>0</v>
          </cell>
          <cell r="M5215">
            <v>0</v>
          </cell>
          <cell r="N5215">
            <v>0</v>
          </cell>
          <cell r="O5215">
            <v>1</v>
          </cell>
          <cell r="P5215">
            <v>1</v>
          </cell>
          <cell r="Q5215">
            <v>1</v>
          </cell>
          <cell r="R5215">
            <v>1</v>
          </cell>
          <cell r="S5215">
            <v>0</v>
          </cell>
          <cell r="T5215">
            <v>0</v>
          </cell>
          <cell r="U5215">
            <v>1</v>
          </cell>
        </row>
        <row r="5216">
          <cell r="D5216">
            <v>303108</v>
          </cell>
          <cell r="E5216" t="str">
            <v>DoÃ±a Milagros MNHS</v>
          </cell>
          <cell r="F5216">
            <v>1</v>
          </cell>
          <cell r="G5216">
            <v>0</v>
          </cell>
          <cell r="H5216">
            <v>1</v>
          </cell>
          <cell r="I5216">
            <v>0</v>
          </cell>
          <cell r="J5216">
            <v>1</v>
          </cell>
          <cell r="K5216">
            <v>0</v>
          </cell>
          <cell r="L5216">
            <v>0</v>
          </cell>
          <cell r="M5216">
            <v>0</v>
          </cell>
          <cell r="N5216">
            <v>1</v>
          </cell>
          <cell r="O5216">
            <v>0</v>
          </cell>
          <cell r="P5216">
            <v>1</v>
          </cell>
          <cell r="Q5216">
            <v>1</v>
          </cell>
          <cell r="R5216">
            <v>0</v>
          </cell>
          <cell r="S5216">
            <v>0</v>
          </cell>
          <cell r="T5216">
            <v>1</v>
          </cell>
          <cell r="U5216">
            <v>1</v>
          </cell>
        </row>
        <row r="5217">
          <cell r="D5217">
            <v>303107</v>
          </cell>
          <cell r="E5217" t="str">
            <v>Campusong NHS</v>
          </cell>
          <cell r="F5217">
            <v>1</v>
          </cell>
          <cell r="G5217">
            <v>1</v>
          </cell>
          <cell r="H5217">
            <v>0</v>
          </cell>
          <cell r="I5217">
            <v>1</v>
          </cell>
          <cell r="J5217">
            <v>0</v>
          </cell>
          <cell r="K5217">
            <v>1</v>
          </cell>
          <cell r="L5217">
            <v>1</v>
          </cell>
          <cell r="M5217">
            <v>1</v>
          </cell>
          <cell r="N5217">
            <v>0</v>
          </cell>
          <cell r="O5217">
            <v>0</v>
          </cell>
          <cell r="P5217">
            <v>1</v>
          </cell>
          <cell r="Q5217">
            <v>1</v>
          </cell>
          <cell r="R5217">
            <v>1</v>
          </cell>
          <cell r="S5217">
            <v>0</v>
          </cell>
          <cell r="T5217">
            <v>1</v>
          </cell>
          <cell r="U5217">
            <v>1</v>
          </cell>
        </row>
        <row r="5218">
          <cell r="D5218">
            <v>312418</v>
          </cell>
          <cell r="E5218" t="str">
            <v>Manguiao NHS</v>
          </cell>
          <cell r="F5218">
            <v>1</v>
          </cell>
          <cell r="G5218">
            <v>0</v>
          </cell>
          <cell r="H5218">
            <v>0</v>
          </cell>
          <cell r="I5218">
            <v>1</v>
          </cell>
          <cell r="J5218">
            <v>1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1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1</v>
          </cell>
        </row>
        <row r="5219">
          <cell r="D5219">
            <v>312407</v>
          </cell>
          <cell r="E5219" t="str">
            <v>Arcelo Memorial National Night High School</v>
          </cell>
          <cell r="F5219">
            <v>1</v>
          </cell>
          <cell r="G5219">
            <v>0</v>
          </cell>
          <cell r="H5219">
            <v>1</v>
          </cell>
          <cell r="I5219">
            <v>0</v>
          </cell>
          <cell r="J5219">
            <v>1</v>
          </cell>
          <cell r="K5219">
            <v>1</v>
          </cell>
          <cell r="L5219">
            <v>0</v>
          </cell>
          <cell r="M5219">
            <v>0</v>
          </cell>
          <cell r="N5219">
            <v>1</v>
          </cell>
          <cell r="O5219">
            <v>1</v>
          </cell>
          <cell r="P5219">
            <v>1</v>
          </cell>
          <cell r="Q5219">
            <v>1</v>
          </cell>
          <cell r="R5219">
            <v>1</v>
          </cell>
          <cell r="S5219">
            <v>0</v>
          </cell>
          <cell r="T5219">
            <v>0</v>
          </cell>
          <cell r="U5219">
            <v>0</v>
          </cell>
        </row>
        <row r="5220">
          <cell r="D5220">
            <v>500896</v>
          </cell>
          <cell r="E5220" t="str">
            <v>Tinubdan IS</v>
          </cell>
          <cell r="F5220">
            <v>1</v>
          </cell>
          <cell r="G5220">
            <v>1</v>
          </cell>
          <cell r="H5220">
            <v>1</v>
          </cell>
          <cell r="I5220">
            <v>1</v>
          </cell>
          <cell r="J5220">
            <v>1</v>
          </cell>
          <cell r="K5220">
            <v>1</v>
          </cell>
          <cell r="L5220">
            <v>1</v>
          </cell>
          <cell r="M5220">
            <v>0</v>
          </cell>
          <cell r="N5220">
            <v>1</v>
          </cell>
          <cell r="O5220">
            <v>0</v>
          </cell>
          <cell r="P5220">
            <v>1</v>
          </cell>
          <cell r="Q5220">
            <v>1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</row>
        <row r="5221">
          <cell r="D5221">
            <v>303109</v>
          </cell>
          <cell r="E5221" t="str">
            <v>Liki NHS</v>
          </cell>
          <cell r="F5221">
            <v>1</v>
          </cell>
          <cell r="G5221">
            <v>1</v>
          </cell>
          <cell r="H5221">
            <v>1</v>
          </cell>
          <cell r="I5221">
            <v>1</v>
          </cell>
          <cell r="J5221">
            <v>1</v>
          </cell>
          <cell r="K5221">
            <v>1</v>
          </cell>
          <cell r="L5221">
            <v>1</v>
          </cell>
          <cell r="M5221">
            <v>1</v>
          </cell>
          <cell r="N5221">
            <v>1</v>
          </cell>
          <cell r="O5221">
            <v>1</v>
          </cell>
          <cell r="P5221">
            <v>1</v>
          </cell>
          <cell r="Q5221">
            <v>1</v>
          </cell>
          <cell r="R5221">
            <v>1</v>
          </cell>
          <cell r="S5221">
            <v>1</v>
          </cell>
          <cell r="T5221">
            <v>1</v>
          </cell>
          <cell r="U5221">
            <v>1</v>
          </cell>
        </row>
        <row r="5222">
          <cell r="D5222">
            <v>303023</v>
          </cell>
          <cell r="E5222" t="str">
            <v>Kal-anan NHS</v>
          </cell>
          <cell r="F5222">
            <v>1</v>
          </cell>
          <cell r="G5222">
            <v>1</v>
          </cell>
          <cell r="H5222">
            <v>1</v>
          </cell>
          <cell r="I5222">
            <v>1</v>
          </cell>
          <cell r="J5222">
            <v>1</v>
          </cell>
          <cell r="K5222">
            <v>1</v>
          </cell>
          <cell r="L5222">
            <v>0</v>
          </cell>
          <cell r="M5222">
            <v>1</v>
          </cell>
          <cell r="N5222">
            <v>1</v>
          </cell>
          <cell r="O5222">
            <v>1</v>
          </cell>
          <cell r="P5222">
            <v>1</v>
          </cell>
          <cell r="Q5222">
            <v>1</v>
          </cell>
          <cell r="R5222">
            <v>1</v>
          </cell>
          <cell r="S5222">
            <v>1</v>
          </cell>
          <cell r="T5222">
            <v>1</v>
          </cell>
          <cell r="U5222">
            <v>1</v>
          </cell>
        </row>
        <row r="5223">
          <cell r="D5223">
            <v>302955</v>
          </cell>
          <cell r="E5223" t="str">
            <v>Cordova NHS</v>
          </cell>
          <cell r="F5223">
            <v>1</v>
          </cell>
          <cell r="G5223">
            <v>0</v>
          </cell>
          <cell r="H5223">
            <v>1</v>
          </cell>
          <cell r="I5223">
            <v>0</v>
          </cell>
          <cell r="J5223">
            <v>0</v>
          </cell>
          <cell r="K5223">
            <v>1</v>
          </cell>
          <cell r="L5223">
            <v>0</v>
          </cell>
          <cell r="M5223">
            <v>0</v>
          </cell>
          <cell r="N5223">
            <v>1</v>
          </cell>
          <cell r="O5223">
            <v>1</v>
          </cell>
          <cell r="P5223">
            <v>1</v>
          </cell>
          <cell r="Q5223">
            <v>1</v>
          </cell>
          <cell r="R5223">
            <v>0</v>
          </cell>
          <cell r="S5223">
            <v>0</v>
          </cell>
          <cell r="T5223">
            <v>1</v>
          </cell>
          <cell r="U5223">
            <v>1</v>
          </cell>
        </row>
        <row r="5224">
          <cell r="D5224">
            <v>500216</v>
          </cell>
          <cell r="E5224" t="str">
            <v>Soom IS</v>
          </cell>
          <cell r="F5224">
            <v>1</v>
          </cell>
          <cell r="G5224">
            <v>1</v>
          </cell>
          <cell r="H5224">
            <v>1</v>
          </cell>
          <cell r="I5224">
            <v>1</v>
          </cell>
          <cell r="J5224">
            <v>1</v>
          </cell>
          <cell r="K5224">
            <v>1</v>
          </cell>
          <cell r="L5224">
            <v>1</v>
          </cell>
          <cell r="M5224">
            <v>1</v>
          </cell>
          <cell r="N5224">
            <v>1</v>
          </cell>
          <cell r="O5224">
            <v>1</v>
          </cell>
          <cell r="P5224">
            <v>1</v>
          </cell>
          <cell r="Q5224">
            <v>1</v>
          </cell>
          <cell r="R5224">
            <v>1</v>
          </cell>
          <cell r="S5224">
            <v>0</v>
          </cell>
          <cell r="T5224">
            <v>1</v>
          </cell>
          <cell r="U5224">
            <v>1</v>
          </cell>
        </row>
        <row r="5225">
          <cell r="D5225">
            <v>500042</v>
          </cell>
          <cell r="E5225" t="str">
            <v>Catmon Integrated School</v>
          </cell>
          <cell r="F5225">
            <v>0</v>
          </cell>
          <cell r="G5225">
            <v>1</v>
          </cell>
          <cell r="H5225">
            <v>1</v>
          </cell>
          <cell r="I5225">
            <v>1</v>
          </cell>
          <cell r="J5225">
            <v>1</v>
          </cell>
          <cell r="K5225">
            <v>0</v>
          </cell>
          <cell r="L5225">
            <v>1</v>
          </cell>
          <cell r="M5225">
            <v>0</v>
          </cell>
          <cell r="N5225">
            <v>0</v>
          </cell>
          <cell r="O5225">
            <v>1</v>
          </cell>
          <cell r="P5225">
            <v>1</v>
          </cell>
          <cell r="Q5225">
            <v>1</v>
          </cell>
          <cell r="R5225">
            <v>1</v>
          </cell>
          <cell r="S5225">
            <v>0</v>
          </cell>
          <cell r="T5225">
            <v>1</v>
          </cell>
          <cell r="U5225">
            <v>1</v>
          </cell>
        </row>
        <row r="5226">
          <cell r="D5226">
            <v>500668</v>
          </cell>
          <cell r="E5226" t="str">
            <v>Ilihan Integrated School</v>
          </cell>
          <cell r="F5226">
            <v>1</v>
          </cell>
          <cell r="G5226">
            <v>1</v>
          </cell>
          <cell r="H5226">
            <v>0</v>
          </cell>
          <cell r="I5226">
            <v>1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N5226">
            <v>0</v>
          </cell>
          <cell r="O5226">
            <v>0</v>
          </cell>
          <cell r="P5226">
            <v>1</v>
          </cell>
          <cell r="Q5226">
            <v>1</v>
          </cell>
          <cell r="R5226">
            <v>0</v>
          </cell>
          <cell r="S5226">
            <v>0</v>
          </cell>
          <cell r="T5226">
            <v>1</v>
          </cell>
          <cell r="U5226">
            <v>0</v>
          </cell>
        </row>
        <row r="5227">
          <cell r="D5227">
            <v>303005</v>
          </cell>
          <cell r="E5227" t="str">
            <v>DoÃ±a Liling Neis Negapatan NHS</v>
          </cell>
          <cell r="F5227">
            <v>1</v>
          </cell>
          <cell r="G5227">
            <v>1</v>
          </cell>
          <cell r="H5227">
            <v>1</v>
          </cell>
          <cell r="I5227">
            <v>1</v>
          </cell>
          <cell r="J5227">
            <v>1</v>
          </cell>
          <cell r="K5227">
            <v>1</v>
          </cell>
          <cell r="L5227">
            <v>1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1</v>
          </cell>
          <cell r="R5227">
            <v>0</v>
          </cell>
          <cell r="S5227">
            <v>1</v>
          </cell>
          <cell r="T5227">
            <v>1</v>
          </cell>
          <cell r="U5227">
            <v>1</v>
          </cell>
        </row>
        <row r="5228">
          <cell r="D5228">
            <v>302980</v>
          </cell>
          <cell r="E5228" t="str">
            <v>Tinabyonan NHS</v>
          </cell>
          <cell r="F5228">
            <v>1</v>
          </cell>
          <cell r="G5228">
            <v>1</v>
          </cell>
          <cell r="H5228">
            <v>0</v>
          </cell>
          <cell r="I5228">
            <v>0</v>
          </cell>
          <cell r="J5228">
            <v>1</v>
          </cell>
          <cell r="K5228">
            <v>1</v>
          </cell>
          <cell r="L5228">
            <v>0</v>
          </cell>
          <cell r="M5228">
            <v>1</v>
          </cell>
          <cell r="N5228">
            <v>1</v>
          </cell>
          <cell r="O5228">
            <v>0</v>
          </cell>
          <cell r="P5228">
            <v>1</v>
          </cell>
          <cell r="Q5228">
            <v>1</v>
          </cell>
          <cell r="R5228">
            <v>1</v>
          </cell>
          <cell r="S5228">
            <v>0</v>
          </cell>
          <cell r="T5228">
            <v>1</v>
          </cell>
          <cell r="U5228">
            <v>1</v>
          </cell>
        </row>
        <row r="5229">
          <cell r="D5229">
            <v>302846</v>
          </cell>
          <cell r="E5229" t="str">
            <v>Dr. Cecilio Putong NHS (Bohol NHS)</v>
          </cell>
          <cell r="F5229">
            <v>1</v>
          </cell>
          <cell r="G5229">
            <v>1</v>
          </cell>
          <cell r="H5229">
            <v>1</v>
          </cell>
          <cell r="I5229">
            <v>0</v>
          </cell>
          <cell r="J5229">
            <v>1</v>
          </cell>
          <cell r="K5229">
            <v>0</v>
          </cell>
          <cell r="L5229">
            <v>0</v>
          </cell>
          <cell r="M5229">
            <v>0</v>
          </cell>
          <cell r="N5229">
            <v>0</v>
          </cell>
          <cell r="O5229">
            <v>0</v>
          </cell>
          <cell r="P5229">
            <v>1</v>
          </cell>
          <cell r="Q5229">
            <v>1</v>
          </cell>
          <cell r="R5229">
            <v>0</v>
          </cell>
          <cell r="S5229">
            <v>0</v>
          </cell>
          <cell r="T5229">
            <v>1</v>
          </cell>
          <cell r="U5229">
            <v>0</v>
          </cell>
        </row>
        <row r="5230">
          <cell r="D5230">
            <v>303101</v>
          </cell>
          <cell r="E5230" t="str">
            <v>Sibonga National High School</v>
          </cell>
          <cell r="F5230">
            <v>1</v>
          </cell>
          <cell r="G5230">
            <v>0</v>
          </cell>
          <cell r="H5230">
            <v>1</v>
          </cell>
          <cell r="I5230">
            <v>1</v>
          </cell>
          <cell r="J5230">
            <v>1</v>
          </cell>
          <cell r="K5230">
            <v>1</v>
          </cell>
          <cell r="L5230">
            <v>1</v>
          </cell>
          <cell r="M5230">
            <v>1</v>
          </cell>
          <cell r="N5230">
            <v>1</v>
          </cell>
          <cell r="O5230">
            <v>1</v>
          </cell>
          <cell r="P5230">
            <v>1</v>
          </cell>
          <cell r="Q5230">
            <v>1</v>
          </cell>
          <cell r="R5230">
            <v>1</v>
          </cell>
          <cell r="S5230">
            <v>1</v>
          </cell>
          <cell r="T5230">
            <v>1</v>
          </cell>
          <cell r="U5230">
            <v>1</v>
          </cell>
        </row>
        <row r="5231">
          <cell r="D5231">
            <v>302989</v>
          </cell>
          <cell r="E5231" t="str">
            <v>Consolacion NHS - Evening Class</v>
          </cell>
          <cell r="F5231">
            <v>1</v>
          </cell>
          <cell r="G5231">
            <v>0</v>
          </cell>
          <cell r="H5231">
            <v>0</v>
          </cell>
          <cell r="I5231">
            <v>0</v>
          </cell>
          <cell r="J5231">
            <v>0</v>
          </cell>
          <cell r="K5231">
            <v>1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>
            <v>1</v>
          </cell>
        </row>
        <row r="5232">
          <cell r="D5232">
            <v>312424</v>
          </cell>
          <cell r="E5232" t="str">
            <v>San Fernando NHS</v>
          </cell>
          <cell r="F5232">
            <v>1</v>
          </cell>
          <cell r="G5232">
            <v>1</v>
          </cell>
          <cell r="H5232">
            <v>1</v>
          </cell>
          <cell r="I5232">
            <v>0</v>
          </cell>
          <cell r="J5232">
            <v>1</v>
          </cell>
          <cell r="K5232">
            <v>1</v>
          </cell>
          <cell r="L5232">
            <v>0</v>
          </cell>
          <cell r="M5232">
            <v>1</v>
          </cell>
          <cell r="N5232">
            <v>1</v>
          </cell>
          <cell r="O5232">
            <v>1</v>
          </cell>
          <cell r="P5232">
            <v>1</v>
          </cell>
          <cell r="Q5232">
            <v>1</v>
          </cell>
          <cell r="R5232">
            <v>1</v>
          </cell>
          <cell r="S5232">
            <v>1</v>
          </cell>
          <cell r="T5232">
            <v>1</v>
          </cell>
          <cell r="U5232">
            <v>1</v>
          </cell>
        </row>
        <row r="5233">
          <cell r="D5233">
            <v>302979</v>
          </cell>
          <cell r="E5233" t="str">
            <v>Ceferino Sususco MNHS</v>
          </cell>
          <cell r="F5233">
            <v>1</v>
          </cell>
          <cell r="G5233">
            <v>1</v>
          </cell>
          <cell r="H5233">
            <v>1</v>
          </cell>
          <cell r="I5233">
            <v>1</v>
          </cell>
          <cell r="J5233">
            <v>1</v>
          </cell>
          <cell r="K5233">
            <v>1</v>
          </cell>
          <cell r="L5233">
            <v>1</v>
          </cell>
          <cell r="M5233">
            <v>0</v>
          </cell>
          <cell r="N5233">
            <v>1</v>
          </cell>
          <cell r="O5233">
            <v>0</v>
          </cell>
          <cell r="P5233">
            <v>1</v>
          </cell>
          <cell r="Q5233">
            <v>1</v>
          </cell>
          <cell r="R5233">
            <v>1</v>
          </cell>
          <cell r="S5233">
            <v>0</v>
          </cell>
          <cell r="T5233">
            <v>1</v>
          </cell>
          <cell r="U5233">
            <v>1</v>
          </cell>
        </row>
        <row r="5234">
          <cell r="D5234">
            <v>501218</v>
          </cell>
          <cell r="E5234" t="str">
            <v>Talisay Integrated School</v>
          </cell>
          <cell r="F5234">
            <v>1</v>
          </cell>
          <cell r="G5234">
            <v>1</v>
          </cell>
          <cell r="H5234">
            <v>1</v>
          </cell>
          <cell r="I5234">
            <v>1</v>
          </cell>
          <cell r="J5234">
            <v>0</v>
          </cell>
          <cell r="K5234">
            <v>1</v>
          </cell>
          <cell r="L5234">
            <v>1</v>
          </cell>
          <cell r="M5234">
            <v>0</v>
          </cell>
          <cell r="N5234">
            <v>1</v>
          </cell>
          <cell r="O5234">
            <v>1</v>
          </cell>
          <cell r="P5234">
            <v>1</v>
          </cell>
          <cell r="Q5234">
            <v>1</v>
          </cell>
          <cell r="R5234">
            <v>1</v>
          </cell>
          <cell r="S5234">
            <v>1</v>
          </cell>
          <cell r="T5234">
            <v>1</v>
          </cell>
          <cell r="U5234">
            <v>1</v>
          </cell>
        </row>
        <row r="5235">
          <cell r="D5235">
            <v>322102</v>
          </cell>
          <cell r="E5235" t="str">
            <v>San Isidro National High School</v>
          </cell>
          <cell r="F5235">
            <v>1</v>
          </cell>
          <cell r="G5235">
            <v>1</v>
          </cell>
          <cell r="H5235">
            <v>0</v>
          </cell>
          <cell r="I5235">
            <v>0</v>
          </cell>
          <cell r="J5235">
            <v>0</v>
          </cell>
          <cell r="K5235">
            <v>0</v>
          </cell>
          <cell r="L5235">
            <v>0</v>
          </cell>
          <cell r="M5235">
            <v>0</v>
          </cell>
          <cell r="N5235">
            <v>0</v>
          </cell>
          <cell r="O5235">
            <v>0</v>
          </cell>
          <cell r="P5235">
            <v>0</v>
          </cell>
          <cell r="Q5235">
            <v>1</v>
          </cell>
          <cell r="R5235">
            <v>0</v>
          </cell>
          <cell r="S5235">
            <v>0</v>
          </cell>
          <cell r="T5235">
            <v>1</v>
          </cell>
          <cell r="U5235">
            <v>0</v>
          </cell>
        </row>
        <row r="5236">
          <cell r="D5236">
            <v>302928</v>
          </cell>
          <cell r="E5236" t="str">
            <v>Balao NHS</v>
          </cell>
          <cell r="F5236">
            <v>1</v>
          </cell>
          <cell r="G5236">
            <v>0</v>
          </cell>
          <cell r="H5236">
            <v>1</v>
          </cell>
          <cell r="I5236">
            <v>0</v>
          </cell>
          <cell r="J5236">
            <v>1</v>
          </cell>
          <cell r="K5236">
            <v>1</v>
          </cell>
          <cell r="L5236">
            <v>0</v>
          </cell>
          <cell r="M5236">
            <v>0</v>
          </cell>
          <cell r="N5236">
            <v>0</v>
          </cell>
          <cell r="O5236">
            <v>0</v>
          </cell>
          <cell r="P5236">
            <v>1</v>
          </cell>
          <cell r="Q5236">
            <v>1</v>
          </cell>
          <cell r="R5236">
            <v>1</v>
          </cell>
          <cell r="S5236">
            <v>0</v>
          </cell>
          <cell r="T5236">
            <v>0</v>
          </cell>
          <cell r="U5236">
            <v>1</v>
          </cell>
        </row>
        <row r="5237">
          <cell r="D5237">
            <v>312423</v>
          </cell>
          <cell r="E5237" t="str">
            <v>Mar and Dorie Darunday NHS</v>
          </cell>
          <cell r="F5237">
            <v>1</v>
          </cell>
          <cell r="G5237">
            <v>1</v>
          </cell>
          <cell r="H5237">
            <v>0</v>
          </cell>
          <cell r="I5237">
            <v>1</v>
          </cell>
          <cell r="J5237">
            <v>1</v>
          </cell>
          <cell r="K5237">
            <v>1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1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>
            <v>1</v>
          </cell>
        </row>
        <row r="5238">
          <cell r="D5238">
            <v>501350</v>
          </cell>
          <cell r="E5238" t="str">
            <v>Tag-ubi Integrated School</v>
          </cell>
          <cell r="F5238">
            <v>0</v>
          </cell>
          <cell r="G5238">
            <v>1</v>
          </cell>
          <cell r="H5238">
            <v>0</v>
          </cell>
          <cell r="I5238">
            <v>0</v>
          </cell>
          <cell r="J5238">
            <v>1</v>
          </cell>
          <cell r="K5238">
            <v>1</v>
          </cell>
          <cell r="L5238">
            <v>0</v>
          </cell>
          <cell r="M5238">
            <v>0</v>
          </cell>
          <cell r="N5238">
            <v>0</v>
          </cell>
          <cell r="O5238">
            <v>1</v>
          </cell>
          <cell r="P5238">
            <v>0</v>
          </cell>
          <cell r="Q5238">
            <v>1</v>
          </cell>
          <cell r="R5238">
            <v>1</v>
          </cell>
          <cell r="S5238">
            <v>0</v>
          </cell>
          <cell r="T5238">
            <v>0</v>
          </cell>
          <cell r="U5238">
            <v>1</v>
          </cell>
        </row>
        <row r="5239">
          <cell r="D5239">
            <v>303024</v>
          </cell>
          <cell r="E5239" t="str">
            <v>Kawit NHS</v>
          </cell>
          <cell r="F5239">
            <v>1</v>
          </cell>
          <cell r="G5239">
            <v>1</v>
          </cell>
          <cell r="H5239">
            <v>1</v>
          </cell>
          <cell r="I5239">
            <v>1</v>
          </cell>
          <cell r="J5239">
            <v>0</v>
          </cell>
          <cell r="K5239">
            <v>1</v>
          </cell>
          <cell r="L5239">
            <v>0</v>
          </cell>
          <cell r="M5239">
            <v>1</v>
          </cell>
          <cell r="N5239">
            <v>1</v>
          </cell>
          <cell r="O5239">
            <v>1</v>
          </cell>
          <cell r="P5239">
            <v>1</v>
          </cell>
          <cell r="Q5239">
            <v>0</v>
          </cell>
          <cell r="R5239">
            <v>0</v>
          </cell>
          <cell r="S5239">
            <v>0</v>
          </cell>
          <cell r="T5239">
            <v>1</v>
          </cell>
          <cell r="U5239">
            <v>0</v>
          </cell>
        </row>
        <row r="5240">
          <cell r="D5240">
            <v>302963</v>
          </cell>
          <cell r="E5240" t="str">
            <v>Paypay NHS</v>
          </cell>
          <cell r="F5240">
            <v>1</v>
          </cell>
          <cell r="G5240">
            <v>0</v>
          </cell>
          <cell r="H5240">
            <v>0</v>
          </cell>
          <cell r="I5240">
            <v>0</v>
          </cell>
          <cell r="J5240">
            <v>0</v>
          </cell>
          <cell r="K5240">
            <v>1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1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</row>
        <row r="5241">
          <cell r="D5241">
            <v>303110</v>
          </cell>
          <cell r="E5241" t="str">
            <v>Mohon NHS</v>
          </cell>
          <cell r="F5241">
            <v>1</v>
          </cell>
          <cell r="G5241">
            <v>1</v>
          </cell>
          <cell r="H5241">
            <v>0</v>
          </cell>
          <cell r="I5241">
            <v>0</v>
          </cell>
          <cell r="J5241">
            <v>0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1</v>
          </cell>
          <cell r="S5241">
            <v>0</v>
          </cell>
          <cell r="T5241">
            <v>0</v>
          </cell>
          <cell r="U5241">
            <v>1</v>
          </cell>
        </row>
        <row r="5242">
          <cell r="D5242">
            <v>302962</v>
          </cell>
          <cell r="E5242" t="str">
            <v>Malingin NHS</v>
          </cell>
          <cell r="F5242">
            <v>1</v>
          </cell>
          <cell r="G5242">
            <v>1</v>
          </cell>
          <cell r="H5242">
            <v>1</v>
          </cell>
          <cell r="I5242">
            <v>1</v>
          </cell>
          <cell r="J5242">
            <v>1</v>
          </cell>
          <cell r="K5242">
            <v>1</v>
          </cell>
          <cell r="L5242">
            <v>1</v>
          </cell>
          <cell r="M5242">
            <v>1</v>
          </cell>
          <cell r="N5242">
            <v>1</v>
          </cell>
          <cell r="O5242">
            <v>1</v>
          </cell>
          <cell r="P5242">
            <v>1</v>
          </cell>
          <cell r="Q5242">
            <v>1</v>
          </cell>
          <cell r="R5242">
            <v>1</v>
          </cell>
          <cell r="S5242">
            <v>1</v>
          </cell>
          <cell r="T5242">
            <v>1</v>
          </cell>
          <cell r="U5242">
            <v>1</v>
          </cell>
        </row>
        <row r="5243">
          <cell r="D5243">
            <v>312429</v>
          </cell>
          <cell r="E5243" t="str">
            <v>Milan-Cantuod NHS</v>
          </cell>
          <cell r="F5243">
            <v>1</v>
          </cell>
          <cell r="G5243">
            <v>0</v>
          </cell>
          <cell r="H5243">
            <v>1</v>
          </cell>
          <cell r="I5243">
            <v>0</v>
          </cell>
          <cell r="J5243">
            <v>0</v>
          </cell>
          <cell r="K5243">
            <v>0</v>
          </cell>
          <cell r="L5243">
            <v>0</v>
          </cell>
          <cell r="M5243">
            <v>0</v>
          </cell>
          <cell r="N5243">
            <v>0</v>
          </cell>
          <cell r="O5243">
            <v>0</v>
          </cell>
          <cell r="P5243">
            <v>1</v>
          </cell>
          <cell r="Q5243">
            <v>1</v>
          </cell>
          <cell r="R5243">
            <v>0</v>
          </cell>
          <cell r="S5243">
            <v>0</v>
          </cell>
          <cell r="T5243">
            <v>1</v>
          </cell>
          <cell r="U5243">
            <v>0</v>
          </cell>
        </row>
        <row r="5244">
          <cell r="D5244">
            <v>302876</v>
          </cell>
          <cell r="E5244" t="str">
            <v>Tagbilaran City Science High School</v>
          </cell>
          <cell r="F5244">
            <v>1</v>
          </cell>
          <cell r="G5244">
            <v>1</v>
          </cell>
          <cell r="H5244">
            <v>1</v>
          </cell>
          <cell r="I5244">
            <v>0</v>
          </cell>
          <cell r="J5244">
            <v>0</v>
          </cell>
          <cell r="K5244">
            <v>1</v>
          </cell>
          <cell r="L5244">
            <v>0</v>
          </cell>
          <cell r="M5244">
            <v>0</v>
          </cell>
          <cell r="N5244">
            <v>0</v>
          </cell>
          <cell r="O5244">
            <v>1</v>
          </cell>
          <cell r="P5244">
            <v>1</v>
          </cell>
          <cell r="Q5244">
            <v>1</v>
          </cell>
          <cell r="R5244">
            <v>0</v>
          </cell>
          <cell r="S5244">
            <v>0</v>
          </cell>
          <cell r="T5244">
            <v>1</v>
          </cell>
          <cell r="U5244">
            <v>1</v>
          </cell>
        </row>
        <row r="5245">
          <cell r="D5245">
            <v>302939</v>
          </cell>
          <cell r="E5245" t="str">
            <v>Bateria NHS</v>
          </cell>
          <cell r="F5245">
            <v>1</v>
          </cell>
          <cell r="G5245">
            <v>1</v>
          </cell>
          <cell r="H5245">
            <v>1</v>
          </cell>
          <cell r="I5245">
            <v>1</v>
          </cell>
          <cell r="J5245">
            <v>1</v>
          </cell>
          <cell r="K5245">
            <v>1</v>
          </cell>
          <cell r="L5245">
            <v>1</v>
          </cell>
          <cell r="M5245">
            <v>1</v>
          </cell>
          <cell r="N5245">
            <v>1</v>
          </cell>
          <cell r="O5245">
            <v>1</v>
          </cell>
          <cell r="P5245">
            <v>1</v>
          </cell>
          <cell r="Q5245">
            <v>1</v>
          </cell>
          <cell r="R5245">
            <v>1</v>
          </cell>
          <cell r="S5245">
            <v>1</v>
          </cell>
          <cell r="T5245">
            <v>1</v>
          </cell>
          <cell r="U5245">
            <v>1</v>
          </cell>
        </row>
        <row r="5246">
          <cell r="D5246">
            <v>303085</v>
          </cell>
          <cell r="E5246" t="str">
            <v>San Jose National High School</v>
          </cell>
          <cell r="F5246">
            <v>1</v>
          </cell>
          <cell r="G5246">
            <v>0</v>
          </cell>
          <cell r="H5246">
            <v>0</v>
          </cell>
          <cell r="I5246">
            <v>0</v>
          </cell>
          <cell r="J5246">
            <v>0</v>
          </cell>
          <cell r="K5246">
            <v>0</v>
          </cell>
          <cell r="L5246">
            <v>1</v>
          </cell>
          <cell r="M5246">
            <v>0</v>
          </cell>
          <cell r="N5246">
            <v>0</v>
          </cell>
          <cell r="O5246">
            <v>0</v>
          </cell>
          <cell r="P5246">
            <v>0</v>
          </cell>
          <cell r="Q5246">
            <v>1</v>
          </cell>
          <cell r="R5246">
            <v>1</v>
          </cell>
          <cell r="S5246">
            <v>0</v>
          </cell>
          <cell r="T5246">
            <v>1</v>
          </cell>
          <cell r="U5246">
            <v>0</v>
          </cell>
        </row>
        <row r="5247">
          <cell r="D5247">
            <v>303306</v>
          </cell>
          <cell r="E5247" t="str">
            <v>DepED-Lazi National Agricultural School</v>
          </cell>
          <cell r="F5247">
            <v>1</v>
          </cell>
          <cell r="G5247">
            <v>1</v>
          </cell>
          <cell r="H5247">
            <v>1</v>
          </cell>
          <cell r="I5247">
            <v>1</v>
          </cell>
          <cell r="J5247">
            <v>1</v>
          </cell>
          <cell r="K5247">
            <v>1</v>
          </cell>
          <cell r="L5247">
            <v>1</v>
          </cell>
          <cell r="M5247">
            <v>1</v>
          </cell>
          <cell r="N5247">
            <v>1</v>
          </cell>
          <cell r="O5247">
            <v>1</v>
          </cell>
          <cell r="P5247">
            <v>1</v>
          </cell>
          <cell r="Q5247">
            <v>1</v>
          </cell>
          <cell r="R5247">
            <v>1</v>
          </cell>
          <cell r="S5247">
            <v>0</v>
          </cell>
          <cell r="T5247">
            <v>1</v>
          </cell>
          <cell r="U5247">
            <v>1</v>
          </cell>
        </row>
        <row r="5248">
          <cell r="D5248">
            <v>501130</v>
          </cell>
          <cell r="E5248" t="str">
            <v>Lucio O. Arquillano Integrated School</v>
          </cell>
          <cell r="F5248">
            <v>1</v>
          </cell>
          <cell r="G5248">
            <v>0</v>
          </cell>
          <cell r="H5248">
            <v>0</v>
          </cell>
          <cell r="I5248">
            <v>0</v>
          </cell>
          <cell r="J5248">
            <v>0</v>
          </cell>
          <cell r="K5248">
            <v>0</v>
          </cell>
          <cell r="L5248">
            <v>0</v>
          </cell>
          <cell r="M5248">
            <v>0</v>
          </cell>
          <cell r="N5248">
            <v>1</v>
          </cell>
          <cell r="O5248">
            <v>0</v>
          </cell>
          <cell r="P5248">
            <v>1</v>
          </cell>
          <cell r="Q5248">
            <v>1</v>
          </cell>
          <cell r="R5248">
            <v>1</v>
          </cell>
          <cell r="S5248">
            <v>1</v>
          </cell>
          <cell r="T5248">
            <v>1</v>
          </cell>
          <cell r="U5248">
            <v>1</v>
          </cell>
        </row>
        <row r="5249">
          <cell r="D5249">
            <v>500669</v>
          </cell>
          <cell r="E5249" t="str">
            <v>Adlaon ES</v>
          </cell>
          <cell r="F5249">
            <v>1</v>
          </cell>
          <cell r="G5249">
            <v>1</v>
          </cell>
          <cell r="H5249">
            <v>1</v>
          </cell>
          <cell r="I5249">
            <v>1</v>
          </cell>
          <cell r="J5249">
            <v>1</v>
          </cell>
          <cell r="K5249">
            <v>1</v>
          </cell>
          <cell r="L5249">
            <v>1</v>
          </cell>
          <cell r="M5249">
            <v>1</v>
          </cell>
          <cell r="N5249">
            <v>1</v>
          </cell>
          <cell r="O5249">
            <v>1</v>
          </cell>
          <cell r="P5249">
            <v>1</v>
          </cell>
          <cell r="Q5249">
            <v>1</v>
          </cell>
          <cell r="R5249">
            <v>1</v>
          </cell>
          <cell r="S5249">
            <v>1</v>
          </cell>
          <cell r="T5249">
            <v>1</v>
          </cell>
          <cell r="U5249">
            <v>1</v>
          </cell>
        </row>
        <row r="5250">
          <cell r="D5250">
            <v>303215</v>
          </cell>
          <cell r="E5250" t="str">
            <v>Lonoy National High School</v>
          </cell>
          <cell r="F5250">
            <v>1</v>
          </cell>
          <cell r="G5250">
            <v>1</v>
          </cell>
          <cell r="H5250">
            <v>0</v>
          </cell>
          <cell r="I5250">
            <v>0</v>
          </cell>
          <cell r="J5250">
            <v>1</v>
          </cell>
          <cell r="K5250">
            <v>0</v>
          </cell>
          <cell r="L5250">
            <v>0</v>
          </cell>
          <cell r="M5250">
            <v>0</v>
          </cell>
          <cell r="N5250">
            <v>0</v>
          </cell>
          <cell r="O5250">
            <v>0</v>
          </cell>
          <cell r="P5250">
            <v>1</v>
          </cell>
          <cell r="Q5250">
            <v>1</v>
          </cell>
          <cell r="R5250">
            <v>0</v>
          </cell>
          <cell r="S5250">
            <v>0</v>
          </cell>
          <cell r="T5250">
            <v>0</v>
          </cell>
          <cell r="U5250">
            <v>1</v>
          </cell>
        </row>
        <row r="5251">
          <cell r="D5251">
            <v>303026</v>
          </cell>
          <cell r="E5251" t="str">
            <v>Curva National High School</v>
          </cell>
          <cell r="F5251">
            <v>1</v>
          </cell>
          <cell r="G5251">
            <v>1</v>
          </cell>
          <cell r="H5251">
            <v>1</v>
          </cell>
          <cell r="I5251">
            <v>0</v>
          </cell>
          <cell r="J5251">
            <v>1</v>
          </cell>
          <cell r="K5251">
            <v>1</v>
          </cell>
          <cell r="L5251">
            <v>0</v>
          </cell>
          <cell r="M5251">
            <v>0</v>
          </cell>
          <cell r="N5251">
            <v>1</v>
          </cell>
          <cell r="O5251">
            <v>1</v>
          </cell>
          <cell r="P5251">
            <v>0</v>
          </cell>
          <cell r="Q5251">
            <v>1</v>
          </cell>
          <cell r="R5251">
            <v>1</v>
          </cell>
          <cell r="S5251">
            <v>1</v>
          </cell>
          <cell r="T5251">
            <v>1</v>
          </cell>
          <cell r="U5251">
            <v>1</v>
          </cell>
        </row>
        <row r="5252">
          <cell r="D5252">
            <v>302938</v>
          </cell>
          <cell r="E5252" t="str">
            <v>Bantayan Senior High School</v>
          </cell>
          <cell r="F5252">
            <v>0</v>
          </cell>
          <cell r="G5252">
            <v>0</v>
          </cell>
          <cell r="H5252">
            <v>1</v>
          </cell>
          <cell r="I5252">
            <v>0</v>
          </cell>
          <cell r="J5252">
            <v>0</v>
          </cell>
          <cell r="K5252">
            <v>1</v>
          </cell>
          <cell r="L5252">
            <v>0</v>
          </cell>
          <cell r="M5252">
            <v>0</v>
          </cell>
          <cell r="N5252">
            <v>0</v>
          </cell>
          <cell r="O5252">
            <v>1</v>
          </cell>
          <cell r="P5252">
            <v>1</v>
          </cell>
          <cell r="Q5252">
            <v>1</v>
          </cell>
          <cell r="R5252">
            <v>0</v>
          </cell>
          <cell r="S5252">
            <v>0</v>
          </cell>
          <cell r="T5252">
            <v>1</v>
          </cell>
          <cell r="U5252">
            <v>1</v>
          </cell>
        </row>
        <row r="5253">
          <cell r="D5253">
            <v>500991</v>
          </cell>
          <cell r="E5253" t="str">
            <v>Cabadiangan Integrated School</v>
          </cell>
          <cell r="F5253">
            <v>1</v>
          </cell>
          <cell r="G5253">
            <v>1</v>
          </cell>
          <cell r="H5253">
            <v>1</v>
          </cell>
          <cell r="I5253">
            <v>1</v>
          </cell>
          <cell r="J5253">
            <v>1</v>
          </cell>
          <cell r="K5253">
            <v>1</v>
          </cell>
          <cell r="L5253">
            <v>0</v>
          </cell>
          <cell r="M5253">
            <v>0</v>
          </cell>
          <cell r="N5253">
            <v>1</v>
          </cell>
          <cell r="O5253">
            <v>0</v>
          </cell>
          <cell r="P5253">
            <v>0</v>
          </cell>
          <cell r="Q5253">
            <v>0</v>
          </cell>
          <cell r="R5253">
            <v>0</v>
          </cell>
          <cell r="S5253">
            <v>0</v>
          </cell>
          <cell r="T5253">
            <v>1</v>
          </cell>
          <cell r="U5253">
            <v>1</v>
          </cell>
        </row>
        <row r="5254">
          <cell r="D5254">
            <v>303003</v>
          </cell>
          <cell r="E5254" t="str">
            <v>Don Esteban Nolasco Memorial NHS</v>
          </cell>
          <cell r="F5254">
            <v>1</v>
          </cell>
          <cell r="G5254">
            <v>0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1</v>
          </cell>
          <cell r="Q5254">
            <v>0</v>
          </cell>
          <cell r="R5254">
            <v>0</v>
          </cell>
          <cell r="S5254">
            <v>0</v>
          </cell>
          <cell r="T5254">
            <v>1</v>
          </cell>
          <cell r="U5254">
            <v>0</v>
          </cell>
        </row>
        <row r="5255">
          <cell r="D5255">
            <v>312302</v>
          </cell>
          <cell r="E5255" t="str">
            <v>Cogon HS Evening Class</v>
          </cell>
          <cell r="F5255">
            <v>1</v>
          </cell>
          <cell r="G5255">
            <v>0</v>
          </cell>
          <cell r="H5255">
            <v>1</v>
          </cell>
          <cell r="I5255">
            <v>0</v>
          </cell>
          <cell r="J5255">
            <v>1</v>
          </cell>
          <cell r="K5255">
            <v>0</v>
          </cell>
          <cell r="L5255">
            <v>1</v>
          </cell>
          <cell r="M5255">
            <v>0</v>
          </cell>
          <cell r="N5255">
            <v>0</v>
          </cell>
          <cell r="O5255">
            <v>1</v>
          </cell>
          <cell r="P5255">
            <v>1</v>
          </cell>
          <cell r="Q5255">
            <v>1</v>
          </cell>
          <cell r="R5255">
            <v>0</v>
          </cell>
          <cell r="S5255">
            <v>0</v>
          </cell>
          <cell r="T5255">
            <v>1</v>
          </cell>
          <cell r="U5255">
            <v>0</v>
          </cell>
        </row>
        <row r="5256">
          <cell r="D5256">
            <v>322304</v>
          </cell>
          <cell r="E5256" t="str">
            <v>Patricio Palomar Mem. HS</v>
          </cell>
          <cell r="F5256">
            <v>1</v>
          </cell>
          <cell r="G5256">
            <v>0</v>
          </cell>
          <cell r="H5256">
            <v>0</v>
          </cell>
          <cell r="I5256">
            <v>0</v>
          </cell>
          <cell r="J5256">
            <v>1</v>
          </cell>
          <cell r="K5256">
            <v>0</v>
          </cell>
          <cell r="L5256">
            <v>0</v>
          </cell>
          <cell r="M5256">
            <v>0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0</v>
          </cell>
          <cell r="U5256">
            <v>1</v>
          </cell>
        </row>
        <row r="5257">
          <cell r="D5257">
            <v>312410</v>
          </cell>
          <cell r="E5257" t="str">
            <v>Carmen National High School - Night</v>
          </cell>
          <cell r="F5257">
            <v>1</v>
          </cell>
          <cell r="G5257">
            <v>0</v>
          </cell>
          <cell r="H5257">
            <v>1</v>
          </cell>
          <cell r="I5257">
            <v>0</v>
          </cell>
          <cell r="J5257">
            <v>0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  <cell r="O5257">
            <v>0</v>
          </cell>
          <cell r="P5257">
            <v>1</v>
          </cell>
          <cell r="Q5257">
            <v>0</v>
          </cell>
          <cell r="R5257">
            <v>0</v>
          </cell>
          <cell r="S5257">
            <v>0</v>
          </cell>
          <cell r="T5257">
            <v>0</v>
          </cell>
          <cell r="U5257">
            <v>0</v>
          </cell>
        </row>
        <row r="5258">
          <cell r="D5258">
            <v>303146</v>
          </cell>
          <cell r="E5258" t="str">
            <v>Mambaling NHS (Night)</v>
          </cell>
          <cell r="F5258">
            <v>1</v>
          </cell>
          <cell r="G5258">
            <v>0</v>
          </cell>
          <cell r="H5258">
            <v>1</v>
          </cell>
          <cell r="I5258">
            <v>0</v>
          </cell>
          <cell r="J5258">
            <v>1</v>
          </cell>
          <cell r="K5258">
            <v>1</v>
          </cell>
          <cell r="L5258">
            <v>0</v>
          </cell>
          <cell r="M5258">
            <v>1</v>
          </cell>
          <cell r="N5258">
            <v>1</v>
          </cell>
          <cell r="O5258">
            <v>1</v>
          </cell>
          <cell r="P5258">
            <v>1</v>
          </cell>
          <cell r="Q5258">
            <v>1</v>
          </cell>
          <cell r="R5258">
            <v>1</v>
          </cell>
          <cell r="S5258">
            <v>0</v>
          </cell>
          <cell r="T5258">
            <v>1</v>
          </cell>
          <cell r="U5258">
            <v>1</v>
          </cell>
        </row>
        <row r="5259">
          <cell r="D5259">
            <v>302965</v>
          </cell>
          <cell r="E5259" t="str">
            <v>Tominjao National High School</v>
          </cell>
          <cell r="F5259">
            <v>1</v>
          </cell>
          <cell r="G5259">
            <v>1</v>
          </cell>
          <cell r="H5259">
            <v>1</v>
          </cell>
          <cell r="I5259">
            <v>1</v>
          </cell>
          <cell r="J5259">
            <v>1</v>
          </cell>
          <cell r="K5259">
            <v>1</v>
          </cell>
          <cell r="L5259">
            <v>1</v>
          </cell>
          <cell r="M5259">
            <v>0</v>
          </cell>
          <cell r="N5259">
            <v>0</v>
          </cell>
          <cell r="O5259">
            <v>0</v>
          </cell>
          <cell r="P5259">
            <v>1</v>
          </cell>
          <cell r="Q5259">
            <v>1</v>
          </cell>
          <cell r="R5259">
            <v>0</v>
          </cell>
          <cell r="S5259">
            <v>0</v>
          </cell>
          <cell r="T5259">
            <v>1</v>
          </cell>
          <cell r="U5259">
            <v>1</v>
          </cell>
        </row>
        <row r="5260">
          <cell r="D5260">
            <v>312430</v>
          </cell>
          <cell r="E5260" t="str">
            <v>Salag NHS</v>
          </cell>
          <cell r="F5260">
            <v>1</v>
          </cell>
          <cell r="G5260">
            <v>1</v>
          </cell>
          <cell r="H5260">
            <v>0</v>
          </cell>
          <cell r="I5260">
            <v>1</v>
          </cell>
          <cell r="J5260">
            <v>1</v>
          </cell>
          <cell r="K5260">
            <v>1</v>
          </cell>
          <cell r="L5260">
            <v>1</v>
          </cell>
          <cell r="M5260">
            <v>1</v>
          </cell>
          <cell r="N5260">
            <v>0</v>
          </cell>
          <cell r="O5260">
            <v>1</v>
          </cell>
          <cell r="P5260">
            <v>1</v>
          </cell>
          <cell r="Q5260">
            <v>1</v>
          </cell>
          <cell r="R5260">
            <v>1</v>
          </cell>
          <cell r="S5260">
            <v>1</v>
          </cell>
          <cell r="T5260">
            <v>1</v>
          </cell>
          <cell r="U5260">
            <v>1</v>
          </cell>
        </row>
        <row r="5261">
          <cell r="D5261">
            <v>302995</v>
          </cell>
          <cell r="E5261" t="str">
            <v>Daanbantayan National High School</v>
          </cell>
          <cell r="F5261">
            <v>1</v>
          </cell>
          <cell r="G5261">
            <v>1</v>
          </cell>
          <cell r="H5261">
            <v>1</v>
          </cell>
          <cell r="I5261">
            <v>0</v>
          </cell>
          <cell r="J5261">
            <v>1</v>
          </cell>
          <cell r="K5261">
            <v>1</v>
          </cell>
          <cell r="L5261">
            <v>1</v>
          </cell>
          <cell r="M5261">
            <v>1</v>
          </cell>
          <cell r="N5261">
            <v>1</v>
          </cell>
          <cell r="O5261">
            <v>1</v>
          </cell>
          <cell r="P5261">
            <v>1</v>
          </cell>
          <cell r="Q5261">
            <v>1</v>
          </cell>
          <cell r="R5261">
            <v>1</v>
          </cell>
          <cell r="S5261">
            <v>1</v>
          </cell>
          <cell r="T5261">
            <v>1</v>
          </cell>
          <cell r="U5261">
            <v>1</v>
          </cell>
        </row>
        <row r="5262">
          <cell r="D5262">
            <v>303069</v>
          </cell>
          <cell r="E5262" t="str">
            <v>Bartolome &amp; Manuela PaÃ±ares MNHS</v>
          </cell>
          <cell r="F5262">
            <v>0</v>
          </cell>
          <cell r="G5262">
            <v>0</v>
          </cell>
          <cell r="H5262">
            <v>0</v>
          </cell>
          <cell r="I5262">
            <v>1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N5262">
            <v>0</v>
          </cell>
          <cell r="O5262">
            <v>0</v>
          </cell>
          <cell r="P5262">
            <v>1</v>
          </cell>
          <cell r="Q5262">
            <v>0</v>
          </cell>
          <cell r="R5262">
            <v>0</v>
          </cell>
          <cell r="S5262">
            <v>0</v>
          </cell>
          <cell r="T5262">
            <v>1</v>
          </cell>
          <cell r="U5262">
            <v>0</v>
          </cell>
        </row>
        <row r="5263">
          <cell r="D5263">
            <v>312480</v>
          </cell>
          <cell r="E5263" t="str">
            <v>Compostela N H S - Evening Class</v>
          </cell>
          <cell r="F5263">
            <v>1</v>
          </cell>
          <cell r="G5263">
            <v>0</v>
          </cell>
          <cell r="H5263">
            <v>1</v>
          </cell>
          <cell r="I5263">
            <v>0</v>
          </cell>
          <cell r="J5263">
            <v>0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1</v>
          </cell>
          <cell r="Q5263">
            <v>0</v>
          </cell>
          <cell r="R5263">
            <v>0</v>
          </cell>
          <cell r="S5263">
            <v>0</v>
          </cell>
          <cell r="T5263">
            <v>1</v>
          </cell>
          <cell r="U5263">
            <v>0</v>
          </cell>
        </row>
        <row r="5264">
          <cell r="D5264">
            <v>303304</v>
          </cell>
          <cell r="E5264" t="str">
            <v>Candaping National High School</v>
          </cell>
          <cell r="F5264">
            <v>1</v>
          </cell>
          <cell r="G5264">
            <v>1</v>
          </cell>
          <cell r="H5264">
            <v>0</v>
          </cell>
          <cell r="I5264">
            <v>0</v>
          </cell>
          <cell r="J5264">
            <v>0</v>
          </cell>
          <cell r="K5264">
            <v>0</v>
          </cell>
          <cell r="L5264">
            <v>0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0</v>
          </cell>
          <cell r="R5264">
            <v>0</v>
          </cell>
          <cell r="S5264">
            <v>1</v>
          </cell>
          <cell r="T5264">
            <v>0</v>
          </cell>
          <cell r="U5264">
            <v>0</v>
          </cell>
        </row>
        <row r="5265">
          <cell r="D5265">
            <v>312408</v>
          </cell>
          <cell r="E5265" t="str">
            <v>Daantabogon NHS</v>
          </cell>
          <cell r="F5265">
            <v>1</v>
          </cell>
          <cell r="G5265">
            <v>0</v>
          </cell>
          <cell r="H5265">
            <v>1</v>
          </cell>
          <cell r="I5265">
            <v>0</v>
          </cell>
          <cell r="J5265">
            <v>0</v>
          </cell>
          <cell r="K5265">
            <v>0</v>
          </cell>
          <cell r="L5265">
            <v>0</v>
          </cell>
          <cell r="M5265">
            <v>1</v>
          </cell>
          <cell r="N5265">
            <v>1</v>
          </cell>
          <cell r="O5265">
            <v>1</v>
          </cell>
          <cell r="P5265">
            <v>1</v>
          </cell>
          <cell r="Q5265">
            <v>1</v>
          </cell>
          <cell r="R5265">
            <v>1</v>
          </cell>
          <cell r="S5265">
            <v>0</v>
          </cell>
          <cell r="T5265">
            <v>0</v>
          </cell>
          <cell r="U5265">
            <v>0</v>
          </cell>
        </row>
        <row r="5266">
          <cell r="D5266">
            <v>302968</v>
          </cell>
          <cell r="E5266" t="str">
            <v>Cabonga-an NHS</v>
          </cell>
          <cell r="F5266">
            <v>1</v>
          </cell>
          <cell r="G5266">
            <v>1</v>
          </cell>
          <cell r="H5266">
            <v>1</v>
          </cell>
          <cell r="I5266">
            <v>1</v>
          </cell>
          <cell r="J5266">
            <v>1</v>
          </cell>
          <cell r="K5266">
            <v>1</v>
          </cell>
          <cell r="L5266">
            <v>1</v>
          </cell>
          <cell r="M5266">
            <v>1</v>
          </cell>
          <cell r="N5266">
            <v>1</v>
          </cell>
          <cell r="O5266">
            <v>1</v>
          </cell>
          <cell r="P5266">
            <v>1</v>
          </cell>
          <cell r="Q5266">
            <v>1</v>
          </cell>
          <cell r="R5266">
            <v>1</v>
          </cell>
          <cell r="S5266">
            <v>1</v>
          </cell>
          <cell r="T5266">
            <v>1</v>
          </cell>
          <cell r="U5266">
            <v>1</v>
          </cell>
        </row>
        <row r="5267">
          <cell r="D5267">
            <v>302924</v>
          </cell>
          <cell r="E5267" t="str">
            <v>Bakhawan National High School</v>
          </cell>
          <cell r="F5267">
            <v>1</v>
          </cell>
          <cell r="G5267">
            <v>1</v>
          </cell>
          <cell r="H5267">
            <v>0</v>
          </cell>
          <cell r="I5267">
            <v>0</v>
          </cell>
          <cell r="J5267">
            <v>1</v>
          </cell>
          <cell r="K5267">
            <v>0</v>
          </cell>
          <cell r="L5267">
            <v>1</v>
          </cell>
          <cell r="M5267">
            <v>0</v>
          </cell>
          <cell r="N5267">
            <v>0</v>
          </cell>
          <cell r="O5267">
            <v>0</v>
          </cell>
          <cell r="P5267">
            <v>1</v>
          </cell>
          <cell r="Q5267">
            <v>1</v>
          </cell>
          <cell r="R5267">
            <v>0</v>
          </cell>
          <cell r="S5267">
            <v>1</v>
          </cell>
          <cell r="T5267">
            <v>1</v>
          </cell>
          <cell r="U5267">
            <v>0</v>
          </cell>
        </row>
        <row r="5268">
          <cell r="D5268">
            <v>302974</v>
          </cell>
          <cell r="E5268" t="str">
            <v>Cabalawan NHS</v>
          </cell>
          <cell r="F5268">
            <v>1</v>
          </cell>
          <cell r="G5268">
            <v>0</v>
          </cell>
          <cell r="H5268">
            <v>0</v>
          </cell>
          <cell r="I5268">
            <v>1</v>
          </cell>
          <cell r="J5268">
            <v>1</v>
          </cell>
          <cell r="K5268">
            <v>1</v>
          </cell>
          <cell r="L5268">
            <v>0</v>
          </cell>
          <cell r="M5268">
            <v>1</v>
          </cell>
          <cell r="N5268">
            <v>0</v>
          </cell>
          <cell r="O5268">
            <v>1</v>
          </cell>
          <cell r="P5268">
            <v>1</v>
          </cell>
          <cell r="Q5268">
            <v>1</v>
          </cell>
          <cell r="R5268">
            <v>0</v>
          </cell>
          <cell r="S5268">
            <v>1</v>
          </cell>
          <cell r="T5268">
            <v>1</v>
          </cell>
          <cell r="U5268">
            <v>1</v>
          </cell>
        </row>
        <row r="5269">
          <cell r="D5269">
            <v>302994</v>
          </cell>
          <cell r="E5269" t="str">
            <v>Consuelo NHS</v>
          </cell>
          <cell r="F5269">
            <v>1</v>
          </cell>
          <cell r="G5269">
            <v>1</v>
          </cell>
          <cell r="H5269">
            <v>1</v>
          </cell>
          <cell r="I5269">
            <v>1</v>
          </cell>
          <cell r="J5269">
            <v>1</v>
          </cell>
          <cell r="K5269">
            <v>1</v>
          </cell>
          <cell r="L5269">
            <v>0</v>
          </cell>
          <cell r="M5269">
            <v>0</v>
          </cell>
          <cell r="N5269">
            <v>1</v>
          </cell>
          <cell r="O5269">
            <v>0</v>
          </cell>
          <cell r="P5269">
            <v>1</v>
          </cell>
          <cell r="Q5269">
            <v>1</v>
          </cell>
          <cell r="R5269">
            <v>0</v>
          </cell>
          <cell r="S5269">
            <v>0</v>
          </cell>
          <cell r="T5269">
            <v>1</v>
          </cell>
          <cell r="U5269">
            <v>1</v>
          </cell>
        </row>
        <row r="5270">
          <cell r="D5270">
            <v>501354</v>
          </cell>
          <cell r="E5270" t="str">
            <v>Lubo Integrated School</v>
          </cell>
          <cell r="F5270">
            <v>0</v>
          </cell>
          <cell r="G5270">
            <v>1</v>
          </cell>
          <cell r="H5270">
            <v>0</v>
          </cell>
          <cell r="I5270">
            <v>0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  <cell r="R5270">
            <v>0</v>
          </cell>
          <cell r="S5270">
            <v>0</v>
          </cell>
          <cell r="T5270">
            <v>0</v>
          </cell>
          <cell r="U5270">
            <v>1</v>
          </cell>
        </row>
        <row r="5271">
          <cell r="D5271">
            <v>303104</v>
          </cell>
          <cell r="E5271" t="str">
            <v>Tabunan NHS</v>
          </cell>
          <cell r="F5271">
            <v>1</v>
          </cell>
          <cell r="G5271">
            <v>0</v>
          </cell>
          <cell r="H5271">
            <v>1</v>
          </cell>
          <cell r="I5271">
            <v>0</v>
          </cell>
          <cell r="J5271">
            <v>1</v>
          </cell>
          <cell r="K5271">
            <v>1</v>
          </cell>
          <cell r="L5271">
            <v>0</v>
          </cell>
          <cell r="M5271">
            <v>0</v>
          </cell>
          <cell r="N5271">
            <v>1</v>
          </cell>
          <cell r="O5271">
            <v>0</v>
          </cell>
          <cell r="P5271">
            <v>1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>
            <v>1</v>
          </cell>
        </row>
        <row r="5272">
          <cell r="D5272">
            <v>303008</v>
          </cell>
          <cell r="E5272" t="str">
            <v>Luciano B. Rama Sr. MNHS</v>
          </cell>
          <cell r="F5272">
            <v>1</v>
          </cell>
          <cell r="G5272">
            <v>1</v>
          </cell>
          <cell r="H5272">
            <v>1</v>
          </cell>
          <cell r="I5272">
            <v>1</v>
          </cell>
          <cell r="J5272">
            <v>1</v>
          </cell>
          <cell r="K5272">
            <v>1</v>
          </cell>
          <cell r="L5272">
            <v>1</v>
          </cell>
          <cell r="M5272">
            <v>1</v>
          </cell>
          <cell r="N5272">
            <v>1</v>
          </cell>
          <cell r="O5272">
            <v>1</v>
          </cell>
          <cell r="P5272">
            <v>1</v>
          </cell>
          <cell r="Q5272">
            <v>1</v>
          </cell>
          <cell r="R5272">
            <v>1</v>
          </cell>
          <cell r="S5272">
            <v>0</v>
          </cell>
          <cell r="T5272">
            <v>1</v>
          </cell>
          <cell r="U5272">
            <v>1</v>
          </cell>
        </row>
        <row r="5273">
          <cell r="D5273">
            <v>500423</v>
          </cell>
          <cell r="E5273" t="str">
            <v>Calero IS</v>
          </cell>
          <cell r="F5273">
            <v>1</v>
          </cell>
          <cell r="G5273">
            <v>1</v>
          </cell>
          <cell r="H5273">
            <v>0</v>
          </cell>
          <cell r="I5273">
            <v>0</v>
          </cell>
          <cell r="J5273">
            <v>1</v>
          </cell>
          <cell r="K5273">
            <v>1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1</v>
          </cell>
          <cell r="Q5273">
            <v>1</v>
          </cell>
          <cell r="R5273">
            <v>1</v>
          </cell>
          <cell r="S5273">
            <v>1</v>
          </cell>
          <cell r="T5273">
            <v>1</v>
          </cell>
          <cell r="U5273">
            <v>1</v>
          </cell>
        </row>
        <row r="5274">
          <cell r="D5274">
            <v>303031</v>
          </cell>
          <cell r="E5274" t="str">
            <v>Lanao NHS, Pilar</v>
          </cell>
          <cell r="F5274">
            <v>1</v>
          </cell>
          <cell r="G5274">
            <v>0</v>
          </cell>
          <cell r="H5274">
            <v>0</v>
          </cell>
          <cell r="I5274">
            <v>1</v>
          </cell>
          <cell r="J5274">
            <v>1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1</v>
          </cell>
          <cell r="Q5274">
            <v>1</v>
          </cell>
          <cell r="R5274">
            <v>1</v>
          </cell>
          <cell r="S5274">
            <v>1</v>
          </cell>
          <cell r="T5274">
            <v>0</v>
          </cell>
          <cell r="U5274">
            <v>0</v>
          </cell>
        </row>
        <row r="5275">
          <cell r="D5275">
            <v>302975</v>
          </cell>
          <cell r="E5275" t="str">
            <v>Cantumog NHS</v>
          </cell>
          <cell r="F5275">
            <v>1</v>
          </cell>
          <cell r="G5275">
            <v>0</v>
          </cell>
          <cell r="H5275">
            <v>1</v>
          </cell>
          <cell r="I5275">
            <v>0</v>
          </cell>
          <cell r="J5275">
            <v>0</v>
          </cell>
          <cell r="K5275">
            <v>1</v>
          </cell>
          <cell r="L5275">
            <v>0</v>
          </cell>
          <cell r="M5275">
            <v>0</v>
          </cell>
          <cell r="N5275">
            <v>0</v>
          </cell>
          <cell r="O5275">
            <v>1</v>
          </cell>
          <cell r="P5275">
            <v>1</v>
          </cell>
          <cell r="Q5275">
            <v>1</v>
          </cell>
          <cell r="R5275">
            <v>0</v>
          </cell>
          <cell r="S5275">
            <v>0</v>
          </cell>
          <cell r="T5275">
            <v>0</v>
          </cell>
          <cell r="U5275">
            <v>1</v>
          </cell>
        </row>
        <row r="5276">
          <cell r="D5276">
            <v>302964</v>
          </cell>
          <cell r="E5276" t="str">
            <v>Tapilon National High School</v>
          </cell>
          <cell r="F5276">
            <v>1</v>
          </cell>
          <cell r="G5276">
            <v>1</v>
          </cell>
          <cell r="H5276">
            <v>0</v>
          </cell>
          <cell r="I5276">
            <v>0</v>
          </cell>
          <cell r="J5276">
            <v>1</v>
          </cell>
          <cell r="K5276">
            <v>1</v>
          </cell>
          <cell r="L5276">
            <v>0</v>
          </cell>
          <cell r="M5276">
            <v>0</v>
          </cell>
          <cell r="N5276">
            <v>0</v>
          </cell>
          <cell r="O5276">
            <v>1</v>
          </cell>
          <cell r="P5276">
            <v>1</v>
          </cell>
          <cell r="Q5276">
            <v>1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</row>
        <row r="5277">
          <cell r="D5277">
            <v>303081</v>
          </cell>
          <cell r="E5277" t="str">
            <v>Puertobello NHS - Pob. Ext.</v>
          </cell>
          <cell r="F5277">
            <v>1</v>
          </cell>
          <cell r="G5277">
            <v>0</v>
          </cell>
          <cell r="H5277">
            <v>1</v>
          </cell>
          <cell r="I5277">
            <v>0</v>
          </cell>
          <cell r="J5277">
            <v>1</v>
          </cell>
          <cell r="K5277">
            <v>1</v>
          </cell>
          <cell r="L5277">
            <v>0</v>
          </cell>
          <cell r="M5277">
            <v>0</v>
          </cell>
          <cell r="N5277">
            <v>0</v>
          </cell>
          <cell r="O5277">
            <v>1</v>
          </cell>
          <cell r="P5277">
            <v>1</v>
          </cell>
          <cell r="Q5277">
            <v>0</v>
          </cell>
          <cell r="R5277">
            <v>0</v>
          </cell>
          <cell r="S5277">
            <v>0</v>
          </cell>
          <cell r="T5277">
            <v>1</v>
          </cell>
          <cell r="U5277">
            <v>1</v>
          </cell>
        </row>
        <row r="5278">
          <cell r="D5278">
            <v>303054</v>
          </cell>
          <cell r="E5278" t="str">
            <v>Medellin National High School</v>
          </cell>
          <cell r="F5278">
            <v>1</v>
          </cell>
          <cell r="G5278">
            <v>1</v>
          </cell>
          <cell r="H5278">
            <v>1</v>
          </cell>
          <cell r="I5278">
            <v>1</v>
          </cell>
          <cell r="J5278">
            <v>0</v>
          </cell>
          <cell r="K5278">
            <v>1</v>
          </cell>
          <cell r="L5278">
            <v>0</v>
          </cell>
          <cell r="M5278">
            <v>0</v>
          </cell>
          <cell r="N5278">
            <v>1</v>
          </cell>
          <cell r="O5278">
            <v>0</v>
          </cell>
          <cell r="P5278">
            <v>1</v>
          </cell>
          <cell r="Q5278">
            <v>0</v>
          </cell>
          <cell r="R5278">
            <v>0</v>
          </cell>
          <cell r="S5278">
            <v>0</v>
          </cell>
          <cell r="T5278">
            <v>1</v>
          </cell>
          <cell r="U5278">
            <v>0</v>
          </cell>
        </row>
        <row r="5279">
          <cell r="D5279">
            <v>303009</v>
          </cell>
          <cell r="E5279" t="str">
            <v>Zosimo E. Fabroa MNHS</v>
          </cell>
          <cell r="F5279">
            <v>1</v>
          </cell>
          <cell r="G5279">
            <v>1</v>
          </cell>
          <cell r="H5279">
            <v>1</v>
          </cell>
          <cell r="I5279">
            <v>1</v>
          </cell>
          <cell r="J5279">
            <v>1</v>
          </cell>
          <cell r="K5279">
            <v>1</v>
          </cell>
          <cell r="L5279">
            <v>1</v>
          </cell>
          <cell r="M5279">
            <v>0</v>
          </cell>
          <cell r="N5279">
            <v>0</v>
          </cell>
          <cell r="O5279">
            <v>1</v>
          </cell>
          <cell r="P5279">
            <v>1</v>
          </cell>
          <cell r="Q5279">
            <v>1</v>
          </cell>
          <cell r="R5279">
            <v>1</v>
          </cell>
          <cell r="S5279">
            <v>0</v>
          </cell>
          <cell r="T5279">
            <v>1</v>
          </cell>
          <cell r="U5279">
            <v>1</v>
          </cell>
        </row>
        <row r="5280">
          <cell r="D5280">
            <v>303074</v>
          </cell>
          <cell r="E5280" t="str">
            <v>Don Filomeno M. Torres MNHS</v>
          </cell>
          <cell r="F5280">
            <v>1</v>
          </cell>
          <cell r="G5280">
            <v>0</v>
          </cell>
          <cell r="H5280">
            <v>1</v>
          </cell>
          <cell r="I5280">
            <v>0</v>
          </cell>
          <cell r="J5280">
            <v>0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0</v>
          </cell>
          <cell r="P5280">
            <v>1</v>
          </cell>
          <cell r="Q5280">
            <v>1</v>
          </cell>
          <cell r="R5280">
            <v>0</v>
          </cell>
          <cell r="S5280">
            <v>0</v>
          </cell>
          <cell r="T5280">
            <v>0</v>
          </cell>
          <cell r="U5280">
            <v>1</v>
          </cell>
        </row>
        <row r="5281">
          <cell r="D5281">
            <v>302996</v>
          </cell>
          <cell r="E5281" t="str">
            <v>Sir Knight Luis P. Cañete Sr. NHS</v>
          </cell>
          <cell r="F5281">
            <v>0</v>
          </cell>
          <cell r="G5281">
            <v>1</v>
          </cell>
          <cell r="H5281">
            <v>0</v>
          </cell>
          <cell r="I5281">
            <v>0</v>
          </cell>
          <cell r="J5281">
            <v>0</v>
          </cell>
          <cell r="K5281">
            <v>0</v>
          </cell>
          <cell r="L5281">
            <v>0</v>
          </cell>
          <cell r="M5281">
            <v>0</v>
          </cell>
          <cell r="N5281">
            <v>0</v>
          </cell>
          <cell r="O5281">
            <v>0</v>
          </cell>
          <cell r="P5281">
            <v>1</v>
          </cell>
          <cell r="Q5281">
            <v>1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</row>
        <row r="5282">
          <cell r="D5282">
            <v>303293</v>
          </cell>
          <cell r="E5282" t="str">
            <v>Campalanas National High School</v>
          </cell>
          <cell r="F5282">
            <v>1</v>
          </cell>
          <cell r="G5282">
            <v>1</v>
          </cell>
          <cell r="H5282">
            <v>1</v>
          </cell>
          <cell r="I5282">
            <v>0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1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</row>
        <row r="5283">
          <cell r="D5283">
            <v>501353</v>
          </cell>
          <cell r="E5283" t="str">
            <v>Sta. Rita Integrated School</v>
          </cell>
          <cell r="F5283">
            <v>0</v>
          </cell>
          <cell r="G5283">
            <v>1</v>
          </cell>
          <cell r="H5283">
            <v>1</v>
          </cell>
          <cell r="I5283">
            <v>1</v>
          </cell>
          <cell r="J5283">
            <v>1</v>
          </cell>
          <cell r="K5283">
            <v>1</v>
          </cell>
          <cell r="L5283">
            <v>0</v>
          </cell>
          <cell r="M5283">
            <v>0</v>
          </cell>
          <cell r="N5283">
            <v>0</v>
          </cell>
          <cell r="O5283">
            <v>0</v>
          </cell>
          <cell r="P5283">
            <v>1</v>
          </cell>
          <cell r="Q5283">
            <v>1</v>
          </cell>
          <cell r="R5283">
            <v>0</v>
          </cell>
          <cell r="S5283">
            <v>0</v>
          </cell>
          <cell r="T5283">
            <v>0</v>
          </cell>
          <cell r="U5283">
            <v>1</v>
          </cell>
        </row>
        <row r="5284">
          <cell r="D5284">
            <v>302973</v>
          </cell>
          <cell r="E5284" t="str">
            <v>Carmen NHS-Day</v>
          </cell>
          <cell r="F5284">
            <v>1</v>
          </cell>
          <cell r="G5284">
            <v>1</v>
          </cell>
          <cell r="H5284">
            <v>1</v>
          </cell>
          <cell r="I5284">
            <v>1</v>
          </cell>
          <cell r="J5284">
            <v>1</v>
          </cell>
          <cell r="K5284">
            <v>1</v>
          </cell>
          <cell r="L5284">
            <v>1</v>
          </cell>
          <cell r="M5284">
            <v>1</v>
          </cell>
          <cell r="N5284">
            <v>1</v>
          </cell>
          <cell r="O5284">
            <v>1</v>
          </cell>
          <cell r="P5284">
            <v>1</v>
          </cell>
          <cell r="Q5284">
            <v>1</v>
          </cell>
          <cell r="R5284">
            <v>1</v>
          </cell>
          <cell r="S5284">
            <v>1</v>
          </cell>
          <cell r="T5284">
            <v>1</v>
          </cell>
          <cell r="U5284">
            <v>1</v>
          </cell>
        </row>
        <row r="5285">
          <cell r="D5285">
            <v>312416</v>
          </cell>
          <cell r="E5285" t="str">
            <v>Caurasan NHS</v>
          </cell>
          <cell r="F5285">
            <v>1</v>
          </cell>
          <cell r="G5285">
            <v>0</v>
          </cell>
          <cell r="H5285">
            <v>0</v>
          </cell>
          <cell r="I5285">
            <v>0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1</v>
          </cell>
          <cell r="P5285">
            <v>1</v>
          </cell>
          <cell r="Q5285">
            <v>0</v>
          </cell>
          <cell r="R5285">
            <v>0</v>
          </cell>
          <cell r="S5285">
            <v>0</v>
          </cell>
          <cell r="T5285">
            <v>0</v>
          </cell>
          <cell r="U5285">
            <v>1</v>
          </cell>
        </row>
        <row r="5286">
          <cell r="D5286">
            <v>500660</v>
          </cell>
          <cell r="E5286" t="str">
            <v>Gibitngil Integrated School</v>
          </cell>
          <cell r="F5286">
            <v>0</v>
          </cell>
          <cell r="G5286">
            <v>1</v>
          </cell>
          <cell r="H5286">
            <v>0</v>
          </cell>
          <cell r="I5286">
            <v>1</v>
          </cell>
          <cell r="J5286">
            <v>1</v>
          </cell>
          <cell r="K5286">
            <v>1</v>
          </cell>
          <cell r="L5286">
            <v>1</v>
          </cell>
          <cell r="M5286">
            <v>1</v>
          </cell>
          <cell r="N5286">
            <v>1</v>
          </cell>
          <cell r="O5286">
            <v>1</v>
          </cell>
          <cell r="P5286">
            <v>0</v>
          </cell>
          <cell r="Q5286">
            <v>1</v>
          </cell>
          <cell r="R5286">
            <v>0</v>
          </cell>
          <cell r="S5286">
            <v>0</v>
          </cell>
          <cell r="T5286">
            <v>0</v>
          </cell>
          <cell r="U5286">
            <v>1</v>
          </cell>
        </row>
        <row r="5287">
          <cell r="D5287">
            <v>303032</v>
          </cell>
          <cell r="E5287" t="str">
            <v>Dapdap NHS</v>
          </cell>
          <cell r="F5287">
            <v>0</v>
          </cell>
          <cell r="G5287">
            <v>1</v>
          </cell>
          <cell r="H5287">
            <v>0</v>
          </cell>
          <cell r="I5287">
            <v>1</v>
          </cell>
          <cell r="J5287">
            <v>1</v>
          </cell>
          <cell r="K5287">
            <v>1</v>
          </cell>
          <cell r="L5287">
            <v>0</v>
          </cell>
          <cell r="M5287">
            <v>0</v>
          </cell>
          <cell r="N5287">
            <v>0</v>
          </cell>
          <cell r="O5287">
            <v>0</v>
          </cell>
          <cell r="P5287">
            <v>0</v>
          </cell>
          <cell r="Q5287">
            <v>1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</row>
        <row r="5288">
          <cell r="D5288">
            <v>501217</v>
          </cell>
          <cell r="E5288" t="str">
            <v>Canhabagat Integrated School</v>
          </cell>
          <cell r="F5288">
            <v>1</v>
          </cell>
          <cell r="G5288">
            <v>1</v>
          </cell>
          <cell r="H5288">
            <v>0</v>
          </cell>
          <cell r="I5288">
            <v>0</v>
          </cell>
          <cell r="J5288">
            <v>1</v>
          </cell>
          <cell r="K5288">
            <v>0</v>
          </cell>
          <cell r="L5288">
            <v>0</v>
          </cell>
          <cell r="M5288">
            <v>1</v>
          </cell>
          <cell r="N5288">
            <v>0</v>
          </cell>
          <cell r="O5288">
            <v>1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>
            <v>1</v>
          </cell>
        </row>
        <row r="5289">
          <cell r="D5289">
            <v>501361</v>
          </cell>
          <cell r="E5289" t="str">
            <v>Tindog Integrated School</v>
          </cell>
          <cell r="F5289">
            <v>0</v>
          </cell>
          <cell r="G5289">
            <v>1</v>
          </cell>
          <cell r="H5289">
            <v>1</v>
          </cell>
          <cell r="I5289">
            <v>1</v>
          </cell>
          <cell r="J5289">
            <v>0</v>
          </cell>
          <cell r="K5289">
            <v>1</v>
          </cell>
          <cell r="L5289">
            <v>0</v>
          </cell>
          <cell r="M5289">
            <v>0</v>
          </cell>
          <cell r="N5289">
            <v>1</v>
          </cell>
          <cell r="O5289">
            <v>1</v>
          </cell>
          <cell r="P5289">
            <v>1</v>
          </cell>
          <cell r="Q5289">
            <v>1</v>
          </cell>
          <cell r="R5289">
            <v>0</v>
          </cell>
          <cell r="S5289">
            <v>0</v>
          </cell>
          <cell r="T5289">
            <v>1</v>
          </cell>
          <cell r="U5289">
            <v>1</v>
          </cell>
        </row>
        <row r="5290">
          <cell r="D5290">
            <v>302978</v>
          </cell>
          <cell r="E5290" t="str">
            <v>Catmon NHS</v>
          </cell>
          <cell r="F5290">
            <v>1</v>
          </cell>
          <cell r="G5290">
            <v>1</v>
          </cell>
          <cell r="H5290">
            <v>1</v>
          </cell>
          <cell r="I5290">
            <v>1</v>
          </cell>
          <cell r="J5290">
            <v>1</v>
          </cell>
          <cell r="K5290">
            <v>0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</v>
          </cell>
          <cell r="Q5290">
            <v>1</v>
          </cell>
          <cell r="R5290">
            <v>0</v>
          </cell>
          <cell r="S5290">
            <v>0</v>
          </cell>
          <cell r="T5290">
            <v>1</v>
          </cell>
          <cell r="U5290">
            <v>0</v>
          </cell>
        </row>
        <row r="5291">
          <cell r="D5291">
            <v>303100</v>
          </cell>
          <cell r="E5291" t="str">
            <v>Santiago National High School</v>
          </cell>
          <cell r="F5291">
            <v>1</v>
          </cell>
          <cell r="G5291">
            <v>1</v>
          </cell>
          <cell r="H5291">
            <v>1</v>
          </cell>
          <cell r="I5291">
            <v>1</v>
          </cell>
          <cell r="J5291">
            <v>1</v>
          </cell>
          <cell r="K5291">
            <v>1</v>
          </cell>
          <cell r="L5291">
            <v>1</v>
          </cell>
          <cell r="M5291">
            <v>0</v>
          </cell>
          <cell r="N5291">
            <v>0</v>
          </cell>
          <cell r="O5291">
            <v>1</v>
          </cell>
          <cell r="P5291">
            <v>1</v>
          </cell>
          <cell r="Q5291">
            <v>1</v>
          </cell>
          <cell r="R5291">
            <v>0</v>
          </cell>
          <cell r="S5291">
            <v>0</v>
          </cell>
          <cell r="T5291">
            <v>0</v>
          </cell>
          <cell r="U5291">
            <v>1</v>
          </cell>
        </row>
        <row r="5292">
          <cell r="D5292">
            <v>501577</v>
          </cell>
          <cell r="E5292" t="str">
            <v>Lanao Integrated School</v>
          </cell>
          <cell r="F5292">
            <v>0</v>
          </cell>
          <cell r="G5292">
            <v>1</v>
          </cell>
          <cell r="H5292">
            <v>1</v>
          </cell>
          <cell r="I5292">
            <v>0</v>
          </cell>
          <cell r="J5292">
            <v>1</v>
          </cell>
          <cell r="K5292">
            <v>1</v>
          </cell>
          <cell r="L5292">
            <v>0</v>
          </cell>
          <cell r="M5292">
            <v>0</v>
          </cell>
          <cell r="N5292">
            <v>1</v>
          </cell>
          <cell r="O5292">
            <v>0</v>
          </cell>
          <cell r="P5292">
            <v>1</v>
          </cell>
          <cell r="Q5292">
            <v>1</v>
          </cell>
          <cell r="R5292">
            <v>0</v>
          </cell>
          <cell r="S5292">
            <v>0</v>
          </cell>
          <cell r="T5292">
            <v>1</v>
          </cell>
          <cell r="U5292">
            <v>1</v>
          </cell>
        </row>
        <row r="5293">
          <cell r="D5293">
            <v>303166</v>
          </cell>
          <cell r="E5293" t="str">
            <v>Camanjac National High School</v>
          </cell>
          <cell r="F5293">
            <v>0</v>
          </cell>
          <cell r="G5293">
            <v>1</v>
          </cell>
          <cell r="H5293">
            <v>1</v>
          </cell>
          <cell r="I5293">
            <v>1</v>
          </cell>
          <cell r="J5293">
            <v>1</v>
          </cell>
          <cell r="K5293">
            <v>1</v>
          </cell>
          <cell r="L5293">
            <v>0</v>
          </cell>
          <cell r="M5293">
            <v>0</v>
          </cell>
          <cell r="N5293">
            <v>1</v>
          </cell>
          <cell r="O5293">
            <v>1</v>
          </cell>
          <cell r="P5293">
            <v>1</v>
          </cell>
          <cell r="Q5293">
            <v>1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</row>
        <row r="5294">
          <cell r="D5294">
            <v>500664</v>
          </cell>
          <cell r="E5294" t="str">
            <v>Tulang Integrated School</v>
          </cell>
          <cell r="F5294">
            <v>1</v>
          </cell>
          <cell r="G5294">
            <v>1</v>
          </cell>
          <cell r="H5294">
            <v>0</v>
          </cell>
          <cell r="I5294">
            <v>0</v>
          </cell>
          <cell r="J5294">
            <v>1</v>
          </cell>
          <cell r="K5294">
            <v>1</v>
          </cell>
          <cell r="L5294">
            <v>1</v>
          </cell>
          <cell r="M5294">
            <v>0</v>
          </cell>
          <cell r="N5294">
            <v>0</v>
          </cell>
          <cell r="O5294">
            <v>0</v>
          </cell>
          <cell r="P5294">
            <v>1</v>
          </cell>
          <cell r="Q5294">
            <v>1</v>
          </cell>
          <cell r="R5294">
            <v>0</v>
          </cell>
          <cell r="S5294">
            <v>0</v>
          </cell>
          <cell r="T5294">
            <v>1</v>
          </cell>
          <cell r="U5294">
            <v>1</v>
          </cell>
        </row>
        <row r="5295">
          <cell r="D5295">
            <v>303106</v>
          </cell>
          <cell r="E5295" t="str">
            <v>Borbon NHS</v>
          </cell>
          <cell r="F5295">
            <v>1</v>
          </cell>
          <cell r="G5295">
            <v>0</v>
          </cell>
          <cell r="H5295">
            <v>1</v>
          </cell>
          <cell r="I5295">
            <v>1</v>
          </cell>
          <cell r="J5295">
            <v>1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1</v>
          </cell>
          <cell r="Q5295">
            <v>1</v>
          </cell>
          <cell r="R5295">
            <v>0</v>
          </cell>
          <cell r="S5295">
            <v>0</v>
          </cell>
          <cell r="T5295">
            <v>1</v>
          </cell>
          <cell r="U5295">
            <v>1</v>
          </cell>
        </row>
        <row r="5296">
          <cell r="D5296">
            <v>312601</v>
          </cell>
          <cell r="E5296" t="str">
            <v>PIAPI HIGH SCHOOL</v>
          </cell>
          <cell r="F5296">
            <v>1</v>
          </cell>
          <cell r="G5296">
            <v>1</v>
          </cell>
          <cell r="H5296">
            <v>1</v>
          </cell>
          <cell r="I5296">
            <v>1</v>
          </cell>
          <cell r="J5296">
            <v>1</v>
          </cell>
          <cell r="K5296">
            <v>1</v>
          </cell>
          <cell r="L5296">
            <v>0</v>
          </cell>
          <cell r="M5296">
            <v>1</v>
          </cell>
          <cell r="N5296">
            <v>1</v>
          </cell>
          <cell r="O5296">
            <v>1</v>
          </cell>
          <cell r="P5296">
            <v>1</v>
          </cell>
          <cell r="Q5296">
            <v>1</v>
          </cell>
          <cell r="R5296">
            <v>0</v>
          </cell>
          <cell r="S5296">
            <v>0</v>
          </cell>
          <cell r="T5296">
            <v>1</v>
          </cell>
          <cell r="U5296">
            <v>1</v>
          </cell>
        </row>
        <row r="5297">
          <cell r="D5297">
            <v>303095</v>
          </cell>
          <cell r="E5297" t="str">
            <v>Santa Filomena NHS</v>
          </cell>
          <cell r="F5297">
            <v>1</v>
          </cell>
          <cell r="G5297">
            <v>1</v>
          </cell>
          <cell r="H5297">
            <v>0</v>
          </cell>
          <cell r="I5297">
            <v>0</v>
          </cell>
          <cell r="J5297">
            <v>0</v>
          </cell>
          <cell r="K5297">
            <v>1</v>
          </cell>
          <cell r="L5297">
            <v>0</v>
          </cell>
          <cell r="M5297">
            <v>0</v>
          </cell>
          <cell r="N5297">
            <v>0</v>
          </cell>
          <cell r="O5297">
            <v>0</v>
          </cell>
          <cell r="P5297">
            <v>0</v>
          </cell>
          <cell r="Q5297">
            <v>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</row>
        <row r="5298">
          <cell r="D5298">
            <v>302966</v>
          </cell>
          <cell r="E5298" t="str">
            <v>Calumboyan NHS</v>
          </cell>
          <cell r="F5298">
            <v>1</v>
          </cell>
          <cell r="G5298">
            <v>0</v>
          </cell>
          <cell r="H5298">
            <v>0</v>
          </cell>
          <cell r="I5298">
            <v>0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  <cell r="N5298">
            <v>0</v>
          </cell>
          <cell r="O5298">
            <v>0</v>
          </cell>
          <cell r="P5298">
            <v>1</v>
          </cell>
          <cell r="Q5298">
            <v>0</v>
          </cell>
          <cell r="R5298">
            <v>0</v>
          </cell>
          <cell r="S5298">
            <v>0</v>
          </cell>
          <cell r="T5298">
            <v>1</v>
          </cell>
          <cell r="U5298">
            <v>1</v>
          </cell>
        </row>
        <row r="5299">
          <cell r="D5299">
            <v>303062</v>
          </cell>
          <cell r="E5299" t="str">
            <v>Mulao NHS</v>
          </cell>
          <cell r="F5299">
            <v>1</v>
          </cell>
          <cell r="G5299">
            <v>1</v>
          </cell>
          <cell r="H5299">
            <v>1</v>
          </cell>
          <cell r="I5299">
            <v>0</v>
          </cell>
          <cell r="J5299">
            <v>1</v>
          </cell>
          <cell r="K5299">
            <v>1</v>
          </cell>
          <cell r="L5299">
            <v>1</v>
          </cell>
          <cell r="M5299">
            <v>1</v>
          </cell>
          <cell r="N5299">
            <v>1</v>
          </cell>
          <cell r="O5299">
            <v>1</v>
          </cell>
          <cell r="P5299">
            <v>1</v>
          </cell>
          <cell r="Q5299">
            <v>1</v>
          </cell>
          <cell r="R5299">
            <v>1</v>
          </cell>
          <cell r="S5299">
            <v>0</v>
          </cell>
          <cell r="T5299">
            <v>1</v>
          </cell>
          <cell r="U5299">
            <v>1</v>
          </cell>
        </row>
        <row r="5300">
          <cell r="D5300">
            <v>303006</v>
          </cell>
          <cell r="E5300" t="str">
            <v>Loreto-Remedios Montebon NHS</v>
          </cell>
          <cell r="F5300">
            <v>1</v>
          </cell>
          <cell r="G5300">
            <v>1</v>
          </cell>
          <cell r="H5300">
            <v>0</v>
          </cell>
          <cell r="I5300">
            <v>0</v>
          </cell>
          <cell r="J5300">
            <v>1</v>
          </cell>
          <cell r="K5300">
            <v>1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1</v>
          </cell>
          <cell r="Q5300">
            <v>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</row>
        <row r="5301">
          <cell r="D5301">
            <v>302990</v>
          </cell>
          <cell r="E5301" t="str">
            <v>Jugan NHS</v>
          </cell>
          <cell r="F5301">
            <v>1</v>
          </cell>
          <cell r="G5301">
            <v>1</v>
          </cell>
          <cell r="H5301">
            <v>1</v>
          </cell>
          <cell r="I5301">
            <v>1</v>
          </cell>
          <cell r="J5301">
            <v>1</v>
          </cell>
          <cell r="K5301">
            <v>1</v>
          </cell>
          <cell r="L5301">
            <v>0</v>
          </cell>
          <cell r="M5301">
            <v>1</v>
          </cell>
          <cell r="N5301">
            <v>1</v>
          </cell>
          <cell r="O5301">
            <v>1</v>
          </cell>
          <cell r="P5301">
            <v>1</v>
          </cell>
          <cell r="Q5301">
            <v>1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</row>
        <row r="5302">
          <cell r="D5302">
            <v>302982</v>
          </cell>
          <cell r="E5302" t="str">
            <v>CerdeÃ±a NHS</v>
          </cell>
          <cell r="F5302">
            <v>1</v>
          </cell>
          <cell r="G5302">
            <v>0</v>
          </cell>
          <cell r="H5302">
            <v>0</v>
          </cell>
          <cell r="I5302">
            <v>0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1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</row>
        <row r="5303">
          <cell r="D5303">
            <v>303080</v>
          </cell>
          <cell r="E5303" t="str">
            <v>Puertobello NHS</v>
          </cell>
          <cell r="F5303">
            <v>1</v>
          </cell>
          <cell r="G5303">
            <v>1</v>
          </cell>
          <cell r="H5303">
            <v>0</v>
          </cell>
          <cell r="I5303">
            <v>1</v>
          </cell>
          <cell r="J5303">
            <v>1</v>
          </cell>
          <cell r="K5303">
            <v>1</v>
          </cell>
          <cell r="L5303">
            <v>0</v>
          </cell>
          <cell r="M5303">
            <v>0</v>
          </cell>
          <cell r="N5303">
            <v>1</v>
          </cell>
          <cell r="O5303">
            <v>0</v>
          </cell>
          <cell r="P5303">
            <v>1</v>
          </cell>
          <cell r="Q5303">
            <v>1</v>
          </cell>
          <cell r="R5303">
            <v>1</v>
          </cell>
          <cell r="S5303">
            <v>0</v>
          </cell>
          <cell r="T5303">
            <v>1</v>
          </cell>
          <cell r="U5303">
            <v>1</v>
          </cell>
        </row>
        <row r="5304">
          <cell r="D5304">
            <v>303299</v>
          </cell>
          <cell r="E5304" t="str">
            <v>Ponong High School</v>
          </cell>
          <cell r="F5304">
            <v>1</v>
          </cell>
          <cell r="G5304">
            <v>0</v>
          </cell>
          <cell r="H5304">
            <v>1</v>
          </cell>
          <cell r="I5304">
            <v>1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N5304">
            <v>0</v>
          </cell>
          <cell r="O5304">
            <v>0</v>
          </cell>
          <cell r="P5304">
            <v>1</v>
          </cell>
          <cell r="Q5304">
            <v>1</v>
          </cell>
          <cell r="R5304">
            <v>1</v>
          </cell>
          <cell r="S5304">
            <v>0</v>
          </cell>
          <cell r="T5304">
            <v>1</v>
          </cell>
          <cell r="U5304">
            <v>1</v>
          </cell>
        </row>
        <row r="5305">
          <cell r="D5305">
            <v>303302</v>
          </cell>
          <cell r="E5305" t="str">
            <v>Banban National High School</v>
          </cell>
          <cell r="F5305">
            <v>1</v>
          </cell>
          <cell r="G5305">
            <v>0</v>
          </cell>
          <cell r="H5305">
            <v>1</v>
          </cell>
          <cell r="I5305">
            <v>1</v>
          </cell>
          <cell r="J5305">
            <v>0</v>
          </cell>
          <cell r="K5305">
            <v>0</v>
          </cell>
          <cell r="L5305">
            <v>0</v>
          </cell>
          <cell r="M5305">
            <v>0</v>
          </cell>
          <cell r="N5305">
            <v>0</v>
          </cell>
          <cell r="O5305">
            <v>0</v>
          </cell>
          <cell r="P5305">
            <v>1</v>
          </cell>
          <cell r="Q5305">
            <v>1</v>
          </cell>
          <cell r="R5305">
            <v>1</v>
          </cell>
          <cell r="S5305">
            <v>0</v>
          </cell>
          <cell r="T5305">
            <v>1</v>
          </cell>
          <cell r="U5305">
            <v>1</v>
          </cell>
        </row>
        <row r="5306">
          <cell r="D5306">
            <v>303167</v>
          </cell>
          <cell r="E5306" t="str">
            <v>Junob National High School</v>
          </cell>
          <cell r="F5306">
            <v>1</v>
          </cell>
          <cell r="G5306">
            <v>0</v>
          </cell>
          <cell r="H5306">
            <v>1</v>
          </cell>
          <cell r="I5306">
            <v>1</v>
          </cell>
          <cell r="J5306">
            <v>1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0</v>
          </cell>
          <cell r="Q5306">
            <v>1</v>
          </cell>
          <cell r="R5306">
            <v>0</v>
          </cell>
          <cell r="S5306">
            <v>0</v>
          </cell>
          <cell r="T5306">
            <v>1</v>
          </cell>
          <cell r="U5306">
            <v>0</v>
          </cell>
        </row>
        <row r="5307">
          <cell r="D5307">
            <v>302984</v>
          </cell>
          <cell r="E5307" t="str">
            <v>Colawin NHS</v>
          </cell>
          <cell r="F5307">
            <v>1</v>
          </cell>
          <cell r="G5307">
            <v>1</v>
          </cell>
          <cell r="H5307">
            <v>1</v>
          </cell>
          <cell r="I5307">
            <v>1</v>
          </cell>
          <cell r="J5307">
            <v>1</v>
          </cell>
          <cell r="K5307">
            <v>0</v>
          </cell>
          <cell r="L5307">
            <v>1</v>
          </cell>
          <cell r="M5307">
            <v>0</v>
          </cell>
          <cell r="N5307">
            <v>0</v>
          </cell>
          <cell r="O5307">
            <v>0</v>
          </cell>
          <cell r="P5307">
            <v>1</v>
          </cell>
          <cell r="Q5307">
            <v>1</v>
          </cell>
          <cell r="R5307">
            <v>0</v>
          </cell>
          <cell r="S5307">
            <v>0</v>
          </cell>
          <cell r="T5307">
            <v>1</v>
          </cell>
          <cell r="U5307">
            <v>0</v>
          </cell>
        </row>
        <row r="5308">
          <cell r="D5308">
            <v>303305</v>
          </cell>
          <cell r="E5308" t="str">
            <v>Catulayan National High School</v>
          </cell>
          <cell r="F5308">
            <v>0</v>
          </cell>
          <cell r="G5308">
            <v>1</v>
          </cell>
          <cell r="H5308">
            <v>1</v>
          </cell>
          <cell r="I5308">
            <v>1</v>
          </cell>
          <cell r="J5308">
            <v>0</v>
          </cell>
          <cell r="K5308">
            <v>1</v>
          </cell>
          <cell r="L5308">
            <v>0</v>
          </cell>
          <cell r="M5308">
            <v>1</v>
          </cell>
          <cell r="N5308">
            <v>0</v>
          </cell>
          <cell r="O5308">
            <v>1</v>
          </cell>
          <cell r="P5308">
            <v>1</v>
          </cell>
          <cell r="Q5308">
            <v>1</v>
          </cell>
          <cell r="R5308">
            <v>1</v>
          </cell>
          <cell r="S5308">
            <v>1</v>
          </cell>
          <cell r="T5308">
            <v>1</v>
          </cell>
          <cell r="U5308">
            <v>1</v>
          </cell>
        </row>
        <row r="5309">
          <cell r="D5309">
            <v>303303</v>
          </cell>
          <cell r="E5309" t="str">
            <v>BASAC NATIONAL HIGH SCHOOL</v>
          </cell>
          <cell r="F5309">
            <v>1</v>
          </cell>
          <cell r="G5309">
            <v>1</v>
          </cell>
          <cell r="H5309">
            <v>1</v>
          </cell>
          <cell r="I5309">
            <v>1</v>
          </cell>
          <cell r="J5309">
            <v>1</v>
          </cell>
          <cell r="K5309">
            <v>1</v>
          </cell>
          <cell r="L5309">
            <v>1</v>
          </cell>
          <cell r="M5309">
            <v>1</v>
          </cell>
          <cell r="N5309">
            <v>1</v>
          </cell>
          <cell r="O5309">
            <v>1</v>
          </cell>
          <cell r="P5309">
            <v>1</v>
          </cell>
          <cell r="Q5309">
            <v>1</v>
          </cell>
          <cell r="R5309">
            <v>0</v>
          </cell>
          <cell r="S5309">
            <v>0</v>
          </cell>
          <cell r="T5309">
            <v>0</v>
          </cell>
          <cell r="U5309">
            <v>1</v>
          </cell>
        </row>
        <row r="5310">
          <cell r="D5310">
            <v>302967</v>
          </cell>
          <cell r="E5310" t="str">
            <v>Camotes National High School</v>
          </cell>
          <cell r="F5310">
            <v>1</v>
          </cell>
          <cell r="G5310">
            <v>1</v>
          </cell>
          <cell r="H5310">
            <v>1</v>
          </cell>
          <cell r="I5310">
            <v>0</v>
          </cell>
          <cell r="J5310">
            <v>1</v>
          </cell>
          <cell r="K5310">
            <v>1</v>
          </cell>
          <cell r="L5310">
            <v>0</v>
          </cell>
          <cell r="M5310">
            <v>0</v>
          </cell>
          <cell r="N5310">
            <v>1</v>
          </cell>
          <cell r="O5310">
            <v>1</v>
          </cell>
          <cell r="P5310">
            <v>1</v>
          </cell>
          <cell r="Q5310">
            <v>1</v>
          </cell>
          <cell r="R5310">
            <v>0</v>
          </cell>
          <cell r="S5310">
            <v>0</v>
          </cell>
          <cell r="T5310">
            <v>1</v>
          </cell>
          <cell r="U5310">
            <v>1</v>
          </cell>
        </row>
        <row r="5311">
          <cell r="D5311">
            <v>303105</v>
          </cell>
          <cell r="E5311" t="str">
            <v>Bongdo NHS</v>
          </cell>
          <cell r="F5311">
            <v>1</v>
          </cell>
          <cell r="G5311">
            <v>1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</row>
        <row r="5312">
          <cell r="D5312">
            <v>500232</v>
          </cell>
          <cell r="E5312" t="str">
            <v>Cabulihan Integrated School</v>
          </cell>
          <cell r="F5312">
            <v>1</v>
          </cell>
          <cell r="G5312">
            <v>1</v>
          </cell>
          <cell r="H5312">
            <v>0</v>
          </cell>
          <cell r="I5312">
            <v>1</v>
          </cell>
          <cell r="J5312">
            <v>1</v>
          </cell>
          <cell r="K5312">
            <v>1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1</v>
          </cell>
          <cell r="Q5312">
            <v>1</v>
          </cell>
          <cell r="R5312">
            <v>1</v>
          </cell>
          <cell r="S5312">
            <v>0</v>
          </cell>
          <cell r="T5312">
            <v>1</v>
          </cell>
          <cell r="U5312">
            <v>0</v>
          </cell>
        </row>
        <row r="5313">
          <cell r="D5313">
            <v>302875</v>
          </cell>
          <cell r="E5313" t="str">
            <v>Mansasa National High School</v>
          </cell>
          <cell r="F5313">
            <v>1</v>
          </cell>
          <cell r="G5313">
            <v>1</v>
          </cell>
          <cell r="H5313">
            <v>1</v>
          </cell>
          <cell r="I5313">
            <v>0</v>
          </cell>
          <cell r="J5313">
            <v>0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1</v>
          </cell>
          <cell r="U5313">
            <v>0</v>
          </cell>
        </row>
        <row r="5314">
          <cell r="D5314">
            <v>302946</v>
          </cell>
          <cell r="E5314" t="str">
            <v>Cabagdalan National High School</v>
          </cell>
          <cell r="F5314">
            <v>1</v>
          </cell>
          <cell r="G5314">
            <v>1</v>
          </cell>
          <cell r="H5314">
            <v>0</v>
          </cell>
          <cell r="I5314">
            <v>0</v>
          </cell>
          <cell r="J5314">
            <v>1</v>
          </cell>
          <cell r="K5314">
            <v>1</v>
          </cell>
          <cell r="L5314">
            <v>0</v>
          </cell>
          <cell r="M5314">
            <v>0</v>
          </cell>
          <cell r="N5314">
            <v>1</v>
          </cell>
          <cell r="O5314">
            <v>0</v>
          </cell>
          <cell r="P5314">
            <v>1</v>
          </cell>
          <cell r="Q5314">
            <v>1</v>
          </cell>
          <cell r="R5314">
            <v>0</v>
          </cell>
          <cell r="S5314">
            <v>0</v>
          </cell>
          <cell r="T5314">
            <v>0</v>
          </cell>
          <cell r="U5314">
            <v>1</v>
          </cell>
        </row>
        <row r="5315">
          <cell r="D5315">
            <v>303047</v>
          </cell>
          <cell r="E5315" t="str">
            <v>Madridejos NHS</v>
          </cell>
          <cell r="F5315">
            <v>1</v>
          </cell>
          <cell r="G5315">
            <v>1</v>
          </cell>
          <cell r="H5315">
            <v>1</v>
          </cell>
          <cell r="I5315">
            <v>1</v>
          </cell>
          <cell r="J5315">
            <v>1</v>
          </cell>
          <cell r="K5315">
            <v>1</v>
          </cell>
          <cell r="L5315">
            <v>1</v>
          </cell>
          <cell r="M5315">
            <v>1</v>
          </cell>
          <cell r="N5315">
            <v>1</v>
          </cell>
          <cell r="O5315">
            <v>1</v>
          </cell>
          <cell r="P5315">
            <v>1</v>
          </cell>
          <cell r="Q5315">
            <v>1</v>
          </cell>
          <cell r="R5315">
            <v>1</v>
          </cell>
          <cell r="S5315">
            <v>1</v>
          </cell>
          <cell r="T5315">
            <v>1</v>
          </cell>
          <cell r="U5315">
            <v>1</v>
          </cell>
        </row>
        <row r="5316">
          <cell r="D5316">
            <v>302988</v>
          </cell>
          <cell r="E5316" t="str">
            <v>Consolacion NHS - Day Class</v>
          </cell>
          <cell r="F5316">
            <v>1</v>
          </cell>
          <cell r="G5316">
            <v>0</v>
          </cell>
          <cell r="H5316">
            <v>1</v>
          </cell>
          <cell r="I5316">
            <v>1</v>
          </cell>
          <cell r="J5316">
            <v>0</v>
          </cell>
          <cell r="K5316">
            <v>1</v>
          </cell>
          <cell r="L5316">
            <v>0</v>
          </cell>
          <cell r="M5316">
            <v>1</v>
          </cell>
          <cell r="N5316">
            <v>1</v>
          </cell>
          <cell r="O5316">
            <v>1</v>
          </cell>
          <cell r="P5316">
            <v>1</v>
          </cell>
          <cell r="Q5316">
            <v>1</v>
          </cell>
          <cell r="R5316">
            <v>1</v>
          </cell>
          <cell r="S5316">
            <v>1</v>
          </cell>
          <cell r="T5316">
            <v>1</v>
          </cell>
          <cell r="U5316">
            <v>0</v>
          </cell>
        </row>
        <row r="5317">
          <cell r="D5317">
            <v>302991</v>
          </cell>
          <cell r="E5317" t="str">
            <v>Pulpogan NHS</v>
          </cell>
          <cell r="F5317">
            <v>1</v>
          </cell>
          <cell r="G5317">
            <v>1</v>
          </cell>
          <cell r="H5317">
            <v>1</v>
          </cell>
          <cell r="I5317">
            <v>0</v>
          </cell>
          <cell r="J5317">
            <v>1</v>
          </cell>
          <cell r="K5317">
            <v>0</v>
          </cell>
          <cell r="L5317">
            <v>0</v>
          </cell>
          <cell r="M5317">
            <v>0</v>
          </cell>
          <cell r="N5317">
            <v>0</v>
          </cell>
          <cell r="O5317">
            <v>0</v>
          </cell>
          <cell r="P5317">
            <v>1</v>
          </cell>
          <cell r="Q5317">
            <v>1</v>
          </cell>
          <cell r="R5317">
            <v>0</v>
          </cell>
          <cell r="S5317">
            <v>0</v>
          </cell>
          <cell r="T5317">
            <v>0</v>
          </cell>
          <cell r="U5317">
            <v>1</v>
          </cell>
        </row>
        <row r="5318">
          <cell r="D5318">
            <v>302993</v>
          </cell>
          <cell r="E5318" t="str">
            <v>Tugbongan NHS</v>
          </cell>
          <cell r="F5318">
            <v>1</v>
          </cell>
          <cell r="G5318">
            <v>0</v>
          </cell>
          <cell r="H5318">
            <v>1</v>
          </cell>
          <cell r="I5318">
            <v>0</v>
          </cell>
          <cell r="J5318">
            <v>1</v>
          </cell>
          <cell r="K5318">
            <v>1</v>
          </cell>
          <cell r="L5318">
            <v>0</v>
          </cell>
          <cell r="M5318">
            <v>0</v>
          </cell>
          <cell r="N5318">
            <v>1</v>
          </cell>
          <cell r="O5318">
            <v>0</v>
          </cell>
          <cell r="P5318">
            <v>1</v>
          </cell>
          <cell r="Q5318">
            <v>1</v>
          </cell>
          <cell r="R5318">
            <v>0</v>
          </cell>
          <cell r="S5318">
            <v>0</v>
          </cell>
          <cell r="T5318">
            <v>0</v>
          </cell>
          <cell r="U5318">
            <v>0</v>
          </cell>
        </row>
        <row r="5319">
          <cell r="D5319">
            <v>302874</v>
          </cell>
          <cell r="E5319" t="str">
            <v>Manga National High School</v>
          </cell>
          <cell r="F5319">
            <v>1</v>
          </cell>
          <cell r="G5319">
            <v>1</v>
          </cell>
          <cell r="H5319">
            <v>1</v>
          </cell>
          <cell r="I5319">
            <v>1</v>
          </cell>
          <cell r="J5319">
            <v>0</v>
          </cell>
          <cell r="K5319">
            <v>1</v>
          </cell>
          <cell r="L5319">
            <v>0</v>
          </cell>
          <cell r="M5319">
            <v>1</v>
          </cell>
          <cell r="N5319">
            <v>1</v>
          </cell>
          <cell r="O5319">
            <v>1</v>
          </cell>
          <cell r="P5319">
            <v>1</v>
          </cell>
          <cell r="Q5319">
            <v>1</v>
          </cell>
          <cell r="R5319">
            <v>0</v>
          </cell>
          <cell r="S5319">
            <v>0</v>
          </cell>
          <cell r="T5319">
            <v>1</v>
          </cell>
          <cell r="U5319">
            <v>1</v>
          </cell>
        </row>
        <row r="5320">
          <cell r="D5320">
            <v>501430</v>
          </cell>
          <cell r="E5320" t="str">
            <v>San Juan Integrated School</v>
          </cell>
          <cell r="F5320">
            <v>0</v>
          </cell>
          <cell r="G5320">
            <v>0</v>
          </cell>
          <cell r="H5320">
            <v>0</v>
          </cell>
          <cell r="I5320">
            <v>0</v>
          </cell>
          <cell r="J5320">
            <v>0</v>
          </cell>
          <cell r="K5320">
            <v>0</v>
          </cell>
          <cell r="L5320">
            <v>0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0</v>
          </cell>
        </row>
        <row r="5321">
          <cell r="D5321">
            <v>500222</v>
          </cell>
          <cell r="E5321" t="str">
            <v>Sirao Integrated School</v>
          </cell>
          <cell r="F5321">
            <v>1</v>
          </cell>
          <cell r="G5321">
            <v>0</v>
          </cell>
          <cell r="H5321">
            <v>0</v>
          </cell>
          <cell r="I5321">
            <v>0</v>
          </cell>
          <cell r="J5321">
            <v>0</v>
          </cell>
          <cell r="K5321">
            <v>0</v>
          </cell>
          <cell r="L5321">
            <v>0</v>
          </cell>
          <cell r="M5321">
            <v>0</v>
          </cell>
          <cell r="N5321">
            <v>0</v>
          </cell>
          <cell r="O5321">
            <v>0</v>
          </cell>
          <cell r="P5321">
            <v>0</v>
          </cell>
          <cell r="Q5321">
            <v>0</v>
          </cell>
          <cell r="R5321">
            <v>0</v>
          </cell>
          <cell r="S5321">
            <v>0</v>
          </cell>
          <cell r="T5321">
            <v>0</v>
          </cell>
          <cell r="U5321">
            <v>0</v>
          </cell>
        </row>
        <row r="5322">
          <cell r="D5322">
            <v>303122</v>
          </cell>
          <cell r="E5322" t="str">
            <v>Lorenzo C. Tanza Memorial National High School</v>
          </cell>
          <cell r="F5322">
            <v>1</v>
          </cell>
          <cell r="G5322">
            <v>1</v>
          </cell>
          <cell r="H5322">
            <v>1</v>
          </cell>
          <cell r="I5322">
            <v>0</v>
          </cell>
          <cell r="J5322">
            <v>1</v>
          </cell>
          <cell r="K5322">
            <v>1</v>
          </cell>
          <cell r="L5322">
            <v>0</v>
          </cell>
          <cell r="M5322">
            <v>1</v>
          </cell>
          <cell r="N5322">
            <v>1</v>
          </cell>
          <cell r="O5322">
            <v>1</v>
          </cell>
          <cell r="P5322">
            <v>1</v>
          </cell>
          <cell r="Q5322">
            <v>1</v>
          </cell>
          <cell r="R5322">
            <v>1</v>
          </cell>
          <cell r="S5322">
            <v>0</v>
          </cell>
          <cell r="T5322">
            <v>0</v>
          </cell>
          <cell r="U5322">
            <v>1</v>
          </cell>
        </row>
        <row r="5323">
          <cell r="D5323">
            <v>303028</v>
          </cell>
          <cell r="E5323" t="str">
            <v>Kinatarcan NHS</v>
          </cell>
          <cell r="F5323">
            <v>1</v>
          </cell>
          <cell r="G5323">
            <v>1</v>
          </cell>
          <cell r="H5323">
            <v>1</v>
          </cell>
          <cell r="I5323">
            <v>0</v>
          </cell>
          <cell r="J5323">
            <v>1</v>
          </cell>
          <cell r="K5323">
            <v>1</v>
          </cell>
          <cell r="L5323">
            <v>1</v>
          </cell>
          <cell r="M5323">
            <v>0</v>
          </cell>
          <cell r="N5323">
            <v>0</v>
          </cell>
          <cell r="O5323">
            <v>0</v>
          </cell>
          <cell r="P5323">
            <v>1</v>
          </cell>
          <cell r="Q5323">
            <v>1</v>
          </cell>
          <cell r="R5323">
            <v>1</v>
          </cell>
          <cell r="S5323">
            <v>1</v>
          </cell>
          <cell r="T5323">
            <v>1</v>
          </cell>
          <cell r="U5323">
            <v>1</v>
          </cell>
        </row>
        <row r="5324">
          <cell r="D5324">
            <v>501427</v>
          </cell>
          <cell r="E5324" t="str">
            <v>Larena Integrated School</v>
          </cell>
          <cell r="F5324">
            <v>0</v>
          </cell>
          <cell r="G5324">
            <v>1</v>
          </cell>
          <cell r="H5324">
            <v>1</v>
          </cell>
          <cell r="I5324">
            <v>1</v>
          </cell>
          <cell r="J5324">
            <v>0</v>
          </cell>
          <cell r="K5324">
            <v>1</v>
          </cell>
          <cell r="L5324">
            <v>0</v>
          </cell>
          <cell r="M5324">
            <v>0</v>
          </cell>
          <cell r="N5324">
            <v>0</v>
          </cell>
          <cell r="O5324">
            <v>1</v>
          </cell>
          <cell r="P5324">
            <v>1</v>
          </cell>
          <cell r="Q5324">
            <v>0</v>
          </cell>
          <cell r="R5324">
            <v>0</v>
          </cell>
          <cell r="S5324">
            <v>0</v>
          </cell>
          <cell r="T5324">
            <v>1</v>
          </cell>
          <cell r="U5324">
            <v>1</v>
          </cell>
        </row>
        <row r="5325">
          <cell r="D5325">
            <v>302976</v>
          </cell>
          <cell r="E5325" t="str">
            <v>Carnaza NHS</v>
          </cell>
          <cell r="F5325">
            <v>1</v>
          </cell>
          <cell r="G5325">
            <v>1</v>
          </cell>
          <cell r="H5325">
            <v>1</v>
          </cell>
          <cell r="I5325">
            <v>1</v>
          </cell>
          <cell r="J5325">
            <v>1</v>
          </cell>
          <cell r="K5325">
            <v>1</v>
          </cell>
          <cell r="L5325">
            <v>1</v>
          </cell>
          <cell r="M5325">
            <v>1</v>
          </cell>
          <cell r="N5325">
            <v>1</v>
          </cell>
          <cell r="O5325">
            <v>1</v>
          </cell>
          <cell r="P5325">
            <v>1</v>
          </cell>
          <cell r="Q5325">
            <v>1</v>
          </cell>
          <cell r="R5325">
            <v>1</v>
          </cell>
          <cell r="S5325">
            <v>0</v>
          </cell>
          <cell r="T5325">
            <v>0</v>
          </cell>
          <cell r="U5325">
            <v>1</v>
          </cell>
        </row>
        <row r="5326">
          <cell r="D5326">
            <v>322101</v>
          </cell>
          <cell r="E5326" t="str">
            <v>Tagbilaran High School for the Hearing Impaired</v>
          </cell>
          <cell r="F5326">
            <v>1</v>
          </cell>
          <cell r="G5326">
            <v>0</v>
          </cell>
          <cell r="H5326">
            <v>0</v>
          </cell>
          <cell r="I5326">
            <v>0</v>
          </cell>
          <cell r="J5326">
            <v>1</v>
          </cell>
          <cell r="K5326">
            <v>1</v>
          </cell>
          <cell r="L5326">
            <v>0</v>
          </cell>
          <cell r="M5326">
            <v>0</v>
          </cell>
          <cell r="N5326">
            <v>0</v>
          </cell>
          <cell r="O5326">
            <v>0</v>
          </cell>
          <cell r="P5326">
            <v>0</v>
          </cell>
          <cell r="Q5326">
            <v>1</v>
          </cell>
          <cell r="R5326">
            <v>1</v>
          </cell>
          <cell r="S5326">
            <v>0</v>
          </cell>
          <cell r="T5326">
            <v>1</v>
          </cell>
          <cell r="U5326">
            <v>1</v>
          </cell>
        </row>
        <row r="5327">
          <cell r="D5327">
            <v>303114</v>
          </cell>
          <cell r="E5327" t="str">
            <v>Tayud National High School</v>
          </cell>
          <cell r="F5327">
            <v>0</v>
          </cell>
          <cell r="G5327">
            <v>1</v>
          </cell>
          <cell r="H5327">
            <v>1</v>
          </cell>
          <cell r="I5327">
            <v>0</v>
          </cell>
          <cell r="J5327">
            <v>1</v>
          </cell>
          <cell r="K5327">
            <v>1</v>
          </cell>
          <cell r="L5327">
            <v>0</v>
          </cell>
          <cell r="M5327">
            <v>0</v>
          </cell>
          <cell r="N5327">
            <v>0</v>
          </cell>
          <cell r="O5327">
            <v>0</v>
          </cell>
          <cell r="P5327">
            <v>1</v>
          </cell>
          <cell r="Q5327">
            <v>1</v>
          </cell>
          <cell r="R5327">
            <v>0</v>
          </cell>
          <cell r="S5327">
            <v>1</v>
          </cell>
          <cell r="T5327">
            <v>1</v>
          </cell>
          <cell r="U5327">
            <v>1</v>
          </cell>
        </row>
        <row r="5328">
          <cell r="D5328">
            <v>303142</v>
          </cell>
          <cell r="E5328" t="str">
            <v>Don Carlos Gothong Memorial NHS</v>
          </cell>
          <cell r="F5328">
            <v>0</v>
          </cell>
          <cell r="G5328">
            <v>0</v>
          </cell>
          <cell r="H5328">
            <v>0</v>
          </cell>
          <cell r="I5328">
            <v>0</v>
          </cell>
          <cell r="J5328">
            <v>0</v>
          </cell>
          <cell r="K5328">
            <v>0</v>
          </cell>
          <cell r="L5328">
            <v>1</v>
          </cell>
          <cell r="M5328">
            <v>1</v>
          </cell>
          <cell r="N5328">
            <v>0</v>
          </cell>
          <cell r="O5328">
            <v>0</v>
          </cell>
          <cell r="P5328">
            <v>0</v>
          </cell>
          <cell r="Q5328">
            <v>1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</row>
        <row r="5329">
          <cell r="D5329">
            <v>302940</v>
          </cell>
          <cell r="E5329" t="str">
            <v>Bitoon NVHS</v>
          </cell>
          <cell r="F5329">
            <v>1</v>
          </cell>
          <cell r="G5329">
            <v>1</v>
          </cell>
          <cell r="H5329">
            <v>1</v>
          </cell>
          <cell r="I5329">
            <v>1</v>
          </cell>
          <cell r="J5329">
            <v>1</v>
          </cell>
          <cell r="K5329">
            <v>1</v>
          </cell>
          <cell r="L5329">
            <v>1</v>
          </cell>
          <cell r="M5329">
            <v>0</v>
          </cell>
          <cell r="N5329">
            <v>1</v>
          </cell>
          <cell r="O5329">
            <v>1</v>
          </cell>
          <cell r="P5329">
            <v>1</v>
          </cell>
          <cell r="Q5329">
            <v>1</v>
          </cell>
          <cell r="R5329">
            <v>0</v>
          </cell>
          <cell r="S5329">
            <v>0</v>
          </cell>
          <cell r="T5329">
            <v>1</v>
          </cell>
          <cell r="U5329">
            <v>0</v>
          </cell>
        </row>
        <row r="5330">
          <cell r="D5330">
            <v>323010</v>
          </cell>
          <cell r="E5330" t="str">
            <v>LUCILA C. YARED NATIONAL HIGH SCHOOL</v>
          </cell>
          <cell r="F5330">
            <v>1</v>
          </cell>
          <cell r="G5330">
            <v>0</v>
          </cell>
          <cell r="H5330">
            <v>0</v>
          </cell>
          <cell r="I5330">
            <v>0</v>
          </cell>
          <cell r="J5330">
            <v>0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</row>
        <row r="5331">
          <cell r="D5331">
            <v>501624</v>
          </cell>
          <cell r="E5331" t="str">
            <v>Kantubaon Integrated School</v>
          </cell>
          <cell r="F5331">
            <v>0</v>
          </cell>
          <cell r="G5331">
            <v>1</v>
          </cell>
          <cell r="H5331">
            <v>1</v>
          </cell>
          <cell r="I5331">
            <v>0</v>
          </cell>
          <cell r="J5331">
            <v>1</v>
          </cell>
          <cell r="K5331">
            <v>1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1</v>
          </cell>
          <cell r="R5331">
            <v>1</v>
          </cell>
          <cell r="S5331">
            <v>0</v>
          </cell>
          <cell r="T5331">
            <v>0</v>
          </cell>
          <cell r="U5331">
            <v>1</v>
          </cell>
        </row>
        <row r="5332">
          <cell r="D5332">
            <v>303091</v>
          </cell>
          <cell r="E5332" t="str">
            <v>Arcelo MNHS</v>
          </cell>
          <cell r="F5332">
            <v>1</v>
          </cell>
          <cell r="G5332">
            <v>1</v>
          </cell>
          <cell r="H5332">
            <v>1</v>
          </cell>
          <cell r="I5332">
            <v>1</v>
          </cell>
          <cell r="J5332">
            <v>1</v>
          </cell>
          <cell r="K5332">
            <v>1</v>
          </cell>
          <cell r="L5332">
            <v>1</v>
          </cell>
          <cell r="M5332">
            <v>1</v>
          </cell>
          <cell r="N5332">
            <v>1</v>
          </cell>
          <cell r="O5332">
            <v>1</v>
          </cell>
          <cell r="P5332">
            <v>1</v>
          </cell>
          <cell r="Q5332">
            <v>1</v>
          </cell>
          <cell r="R5332">
            <v>1</v>
          </cell>
          <cell r="S5332">
            <v>1</v>
          </cell>
          <cell r="T5332">
            <v>1</v>
          </cell>
          <cell r="U5332">
            <v>1</v>
          </cell>
        </row>
        <row r="5333">
          <cell r="D5333">
            <v>303079</v>
          </cell>
          <cell r="E5333" t="str">
            <v>PITALO NHS</v>
          </cell>
          <cell r="F5333">
            <v>1</v>
          </cell>
          <cell r="G5333">
            <v>0</v>
          </cell>
          <cell r="H5333">
            <v>1</v>
          </cell>
          <cell r="I5333">
            <v>0</v>
          </cell>
          <cell r="J5333">
            <v>0</v>
          </cell>
          <cell r="K5333">
            <v>1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</row>
        <row r="5334">
          <cell r="D5334">
            <v>500658</v>
          </cell>
          <cell r="E5334" t="str">
            <v>Bunakan IS</v>
          </cell>
          <cell r="F5334">
            <v>1</v>
          </cell>
          <cell r="G5334">
            <v>1</v>
          </cell>
          <cell r="H5334">
            <v>0</v>
          </cell>
          <cell r="I5334">
            <v>0</v>
          </cell>
          <cell r="J5334">
            <v>0</v>
          </cell>
          <cell r="K5334">
            <v>1</v>
          </cell>
          <cell r="L5334">
            <v>0</v>
          </cell>
          <cell r="M5334">
            <v>0</v>
          </cell>
          <cell r="N5334">
            <v>0</v>
          </cell>
          <cell r="O5334">
            <v>1</v>
          </cell>
          <cell r="P5334">
            <v>1</v>
          </cell>
          <cell r="Q5334">
            <v>1</v>
          </cell>
          <cell r="R5334">
            <v>1</v>
          </cell>
          <cell r="S5334">
            <v>0</v>
          </cell>
          <cell r="T5334">
            <v>0</v>
          </cell>
          <cell r="U5334">
            <v>1</v>
          </cell>
        </row>
        <row r="5335">
          <cell r="D5335">
            <v>303160</v>
          </cell>
          <cell r="E5335" t="str">
            <v>Pit-os National High School</v>
          </cell>
          <cell r="F5335">
            <v>1</v>
          </cell>
          <cell r="G5335">
            <v>1</v>
          </cell>
          <cell r="H5335">
            <v>1</v>
          </cell>
          <cell r="I5335">
            <v>0</v>
          </cell>
          <cell r="J5335">
            <v>0</v>
          </cell>
          <cell r="K5335">
            <v>1</v>
          </cell>
          <cell r="L5335">
            <v>1</v>
          </cell>
          <cell r="M5335">
            <v>1</v>
          </cell>
          <cell r="N5335">
            <v>0</v>
          </cell>
          <cell r="O5335">
            <v>0</v>
          </cell>
          <cell r="P5335">
            <v>0</v>
          </cell>
          <cell r="Q5335">
            <v>1</v>
          </cell>
          <cell r="R5335">
            <v>1</v>
          </cell>
          <cell r="S5335">
            <v>1</v>
          </cell>
          <cell r="T5335">
            <v>1</v>
          </cell>
          <cell r="U5335">
            <v>0</v>
          </cell>
        </row>
        <row r="5336">
          <cell r="D5336">
            <v>303147</v>
          </cell>
          <cell r="E5336" t="str">
            <v>Pasil NHS (Night)</v>
          </cell>
          <cell r="F5336">
            <v>0</v>
          </cell>
          <cell r="G5336">
            <v>0</v>
          </cell>
          <cell r="H5336">
            <v>1</v>
          </cell>
          <cell r="I5336">
            <v>1</v>
          </cell>
          <cell r="J5336">
            <v>0</v>
          </cell>
          <cell r="K5336">
            <v>0</v>
          </cell>
          <cell r="L5336">
            <v>0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1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</row>
        <row r="5337">
          <cell r="D5337">
            <v>303165</v>
          </cell>
          <cell r="E5337" t="str">
            <v>Vicente Cosido NHS (Cambinocot NHS)</v>
          </cell>
          <cell r="F5337">
            <v>1</v>
          </cell>
          <cell r="G5337">
            <v>0</v>
          </cell>
          <cell r="H5337">
            <v>1</v>
          </cell>
          <cell r="I5337">
            <v>1</v>
          </cell>
          <cell r="J5337">
            <v>1</v>
          </cell>
          <cell r="K5337">
            <v>1</v>
          </cell>
          <cell r="L5337">
            <v>1</v>
          </cell>
          <cell r="M5337">
            <v>0</v>
          </cell>
          <cell r="N5337">
            <v>1</v>
          </cell>
          <cell r="O5337">
            <v>1</v>
          </cell>
          <cell r="P5337">
            <v>1</v>
          </cell>
          <cell r="Q5337">
            <v>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</row>
        <row r="5338">
          <cell r="D5338">
            <v>303151</v>
          </cell>
          <cell r="E5338" t="str">
            <v>MABOLO NATIONAL HIGH SCHOOL</v>
          </cell>
          <cell r="F5338">
            <v>0</v>
          </cell>
          <cell r="G5338">
            <v>1</v>
          </cell>
          <cell r="H5338">
            <v>0</v>
          </cell>
          <cell r="I5338">
            <v>0</v>
          </cell>
          <cell r="J5338">
            <v>1</v>
          </cell>
          <cell r="K5338">
            <v>1</v>
          </cell>
          <cell r="L5338">
            <v>0</v>
          </cell>
          <cell r="M5338">
            <v>0</v>
          </cell>
          <cell r="N5338">
            <v>0</v>
          </cell>
          <cell r="O5338">
            <v>0</v>
          </cell>
          <cell r="P5338">
            <v>1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</row>
        <row r="5339">
          <cell r="D5339">
            <v>303133</v>
          </cell>
          <cell r="E5339" t="str">
            <v>Don Vicente Rama Mem. NHS (Basak NHS)</v>
          </cell>
          <cell r="F5339">
            <v>0</v>
          </cell>
          <cell r="G5339">
            <v>0</v>
          </cell>
          <cell r="H5339">
            <v>0</v>
          </cell>
          <cell r="I5339">
            <v>0</v>
          </cell>
          <cell r="J5339">
            <v>0</v>
          </cell>
          <cell r="K5339">
            <v>0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1</v>
          </cell>
          <cell r="Q5339">
            <v>1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</row>
        <row r="5340">
          <cell r="D5340">
            <v>303216</v>
          </cell>
          <cell r="E5340" t="str">
            <v>Bais City National Science High School</v>
          </cell>
          <cell r="F5340">
            <v>1</v>
          </cell>
          <cell r="G5340">
            <v>0</v>
          </cell>
          <cell r="H5340">
            <v>1</v>
          </cell>
          <cell r="I5340">
            <v>1</v>
          </cell>
          <cell r="J5340">
            <v>1</v>
          </cell>
          <cell r="K5340">
            <v>0</v>
          </cell>
          <cell r="L5340">
            <v>0</v>
          </cell>
          <cell r="M5340">
            <v>0</v>
          </cell>
          <cell r="N5340">
            <v>0</v>
          </cell>
          <cell r="O5340">
            <v>0</v>
          </cell>
          <cell r="P5340">
            <v>1</v>
          </cell>
          <cell r="Q5340">
            <v>0</v>
          </cell>
          <cell r="R5340">
            <v>0</v>
          </cell>
          <cell r="S5340">
            <v>0</v>
          </cell>
          <cell r="T5340">
            <v>1</v>
          </cell>
          <cell r="U5340">
            <v>1</v>
          </cell>
        </row>
        <row r="5341">
          <cell r="D5341">
            <v>500223</v>
          </cell>
          <cell r="E5341" t="str">
            <v>Babag Elementary</v>
          </cell>
          <cell r="F5341">
            <v>1</v>
          </cell>
          <cell r="G5341">
            <v>1</v>
          </cell>
          <cell r="H5341">
            <v>1</v>
          </cell>
          <cell r="I5341">
            <v>1</v>
          </cell>
          <cell r="J5341">
            <v>1</v>
          </cell>
          <cell r="K5341">
            <v>1</v>
          </cell>
          <cell r="L5341">
            <v>0</v>
          </cell>
          <cell r="M5341">
            <v>0</v>
          </cell>
          <cell r="N5341">
            <v>1</v>
          </cell>
          <cell r="O5341">
            <v>1</v>
          </cell>
          <cell r="P5341">
            <v>1</v>
          </cell>
          <cell r="Q5341">
            <v>1</v>
          </cell>
          <cell r="R5341">
            <v>1</v>
          </cell>
          <cell r="S5341">
            <v>0</v>
          </cell>
          <cell r="T5341">
            <v>0</v>
          </cell>
          <cell r="U5341">
            <v>1</v>
          </cell>
        </row>
        <row r="5342">
          <cell r="D5342">
            <v>303140</v>
          </cell>
          <cell r="E5342" t="str">
            <v>Talamban NHS (Day &amp; Night)</v>
          </cell>
          <cell r="F5342">
            <v>0</v>
          </cell>
          <cell r="G5342">
            <v>1</v>
          </cell>
          <cell r="H5342">
            <v>1</v>
          </cell>
          <cell r="I5342">
            <v>1</v>
          </cell>
          <cell r="J5342">
            <v>1</v>
          </cell>
          <cell r="K5342">
            <v>1</v>
          </cell>
          <cell r="L5342">
            <v>1</v>
          </cell>
          <cell r="M5342">
            <v>1</v>
          </cell>
          <cell r="N5342">
            <v>1</v>
          </cell>
          <cell r="O5342">
            <v>1</v>
          </cell>
          <cell r="P5342">
            <v>1</v>
          </cell>
          <cell r="Q5342">
            <v>1</v>
          </cell>
          <cell r="R5342">
            <v>1</v>
          </cell>
          <cell r="S5342">
            <v>1</v>
          </cell>
          <cell r="T5342">
            <v>1</v>
          </cell>
          <cell r="U5342">
            <v>1</v>
          </cell>
        </row>
        <row r="5343">
          <cell r="D5343">
            <v>323008</v>
          </cell>
          <cell r="E5343" t="str">
            <v>OKIOT NATIONAL HIGH SCHOOL</v>
          </cell>
          <cell r="F5343">
            <v>1</v>
          </cell>
          <cell r="G5343">
            <v>0</v>
          </cell>
          <cell r="H5343">
            <v>1</v>
          </cell>
          <cell r="I5343">
            <v>1</v>
          </cell>
          <cell r="J5343">
            <v>1</v>
          </cell>
          <cell r="K5343">
            <v>1</v>
          </cell>
          <cell r="L5343">
            <v>0</v>
          </cell>
          <cell r="M5343">
            <v>0</v>
          </cell>
          <cell r="N5343">
            <v>1</v>
          </cell>
          <cell r="O5343">
            <v>1</v>
          </cell>
          <cell r="P5343">
            <v>1</v>
          </cell>
          <cell r="Q5343">
            <v>0</v>
          </cell>
          <cell r="R5343">
            <v>0</v>
          </cell>
          <cell r="S5343">
            <v>0</v>
          </cell>
          <cell r="T5343">
            <v>1</v>
          </cell>
          <cell r="U5343">
            <v>0</v>
          </cell>
        </row>
        <row r="5344">
          <cell r="D5344">
            <v>302921</v>
          </cell>
          <cell r="E5344" t="str">
            <v>Badian NHS</v>
          </cell>
          <cell r="F5344">
            <v>1</v>
          </cell>
          <cell r="G5344">
            <v>1</v>
          </cell>
          <cell r="H5344">
            <v>1</v>
          </cell>
          <cell r="I5344">
            <v>1</v>
          </cell>
          <cell r="J5344">
            <v>1</v>
          </cell>
          <cell r="K5344">
            <v>1</v>
          </cell>
          <cell r="L5344">
            <v>0</v>
          </cell>
          <cell r="M5344">
            <v>0</v>
          </cell>
          <cell r="N5344">
            <v>0</v>
          </cell>
          <cell r="O5344">
            <v>0</v>
          </cell>
          <cell r="P5344">
            <v>1</v>
          </cell>
          <cell r="Q5344">
            <v>1</v>
          </cell>
          <cell r="R5344">
            <v>0</v>
          </cell>
          <cell r="S5344">
            <v>0</v>
          </cell>
          <cell r="T5344">
            <v>1</v>
          </cell>
          <cell r="U5344">
            <v>1</v>
          </cell>
        </row>
        <row r="5345">
          <cell r="D5345">
            <v>303138</v>
          </cell>
          <cell r="E5345" t="str">
            <v>Camp Lapu-Lapu NHS (Day &amp; Night)</v>
          </cell>
          <cell r="F5345">
            <v>1</v>
          </cell>
          <cell r="G5345">
            <v>1</v>
          </cell>
          <cell r="H5345">
            <v>1</v>
          </cell>
          <cell r="I5345">
            <v>0</v>
          </cell>
          <cell r="J5345">
            <v>1</v>
          </cell>
          <cell r="K5345">
            <v>1</v>
          </cell>
          <cell r="L5345">
            <v>0</v>
          </cell>
          <cell r="M5345">
            <v>1</v>
          </cell>
          <cell r="N5345">
            <v>1</v>
          </cell>
          <cell r="O5345">
            <v>0</v>
          </cell>
          <cell r="P5345">
            <v>1</v>
          </cell>
          <cell r="Q5345">
            <v>1</v>
          </cell>
          <cell r="R5345">
            <v>0</v>
          </cell>
          <cell r="S5345">
            <v>0</v>
          </cell>
          <cell r="T5345">
            <v>1</v>
          </cell>
          <cell r="U5345">
            <v>0</v>
          </cell>
        </row>
        <row r="5346">
          <cell r="D5346">
            <v>501351</v>
          </cell>
          <cell r="E5346" t="str">
            <v>Cuanos Integrated School</v>
          </cell>
          <cell r="F5346">
            <v>0</v>
          </cell>
          <cell r="G5346">
            <v>0</v>
          </cell>
          <cell r="H5346">
            <v>1</v>
          </cell>
          <cell r="I5346">
            <v>0</v>
          </cell>
          <cell r="J5346">
            <v>0</v>
          </cell>
          <cell r="K5346">
            <v>1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1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1</v>
          </cell>
        </row>
        <row r="5347">
          <cell r="D5347">
            <v>324804</v>
          </cell>
          <cell r="E5347" t="str">
            <v>GNHS-Maculos Extension</v>
          </cell>
          <cell r="F5347">
            <v>1</v>
          </cell>
          <cell r="G5347">
            <v>0</v>
          </cell>
          <cell r="H5347">
            <v>0</v>
          </cell>
          <cell r="I5347">
            <v>1</v>
          </cell>
          <cell r="J5347">
            <v>1</v>
          </cell>
          <cell r="K5347">
            <v>1</v>
          </cell>
          <cell r="L5347">
            <v>0</v>
          </cell>
          <cell r="M5347">
            <v>0</v>
          </cell>
          <cell r="N5347">
            <v>1</v>
          </cell>
          <cell r="O5347">
            <v>1</v>
          </cell>
          <cell r="P5347">
            <v>1</v>
          </cell>
          <cell r="Q5347">
            <v>1</v>
          </cell>
          <cell r="R5347">
            <v>1</v>
          </cell>
          <cell r="S5347">
            <v>0</v>
          </cell>
          <cell r="T5347">
            <v>0</v>
          </cell>
          <cell r="U5347">
            <v>1</v>
          </cell>
        </row>
        <row r="5348">
          <cell r="D5348">
            <v>323007</v>
          </cell>
          <cell r="E5348" t="str">
            <v>Mansangaban National High School</v>
          </cell>
          <cell r="F5348">
            <v>1</v>
          </cell>
          <cell r="G5348">
            <v>1</v>
          </cell>
          <cell r="H5348">
            <v>0</v>
          </cell>
          <cell r="I5348">
            <v>0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>
            <v>1</v>
          </cell>
        </row>
        <row r="5349">
          <cell r="D5349">
            <v>323013</v>
          </cell>
          <cell r="E5349" t="str">
            <v>Tangculogan High School</v>
          </cell>
          <cell r="F5349">
            <v>1</v>
          </cell>
          <cell r="G5349">
            <v>1</v>
          </cell>
          <cell r="H5349">
            <v>0</v>
          </cell>
          <cell r="I5349">
            <v>0</v>
          </cell>
          <cell r="J5349">
            <v>0</v>
          </cell>
          <cell r="K5349">
            <v>1</v>
          </cell>
          <cell r="L5349">
            <v>0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1</v>
          </cell>
          <cell r="S5349">
            <v>0</v>
          </cell>
          <cell r="T5349">
            <v>0</v>
          </cell>
          <cell r="U5349">
            <v>0</v>
          </cell>
        </row>
        <row r="5350">
          <cell r="D5350">
            <v>323003</v>
          </cell>
          <cell r="E5350" t="str">
            <v>Governor Julian L. Teves Memorial HS</v>
          </cell>
          <cell r="F5350">
            <v>0</v>
          </cell>
          <cell r="G5350">
            <v>0</v>
          </cell>
          <cell r="H5350">
            <v>1</v>
          </cell>
          <cell r="I5350">
            <v>1</v>
          </cell>
          <cell r="J5350">
            <v>0</v>
          </cell>
          <cell r="K5350">
            <v>1</v>
          </cell>
          <cell r="L5350">
            <v>0</v>
          </cell>
          <cell r="M5350">
            <v>0</v>
          </cell>
          <cell r="N5350">
            <v>0</v>
          </cell>
          <cell r="O5350">
            <v>0</v>
          </cell>
          <cell r="P5350">
            <v>1</v>
          </cell>
          <cell r="Q5350">
            <v>1</v>
          </cell>
          <cell r="R5350">
            <v>0</v>
          </cell>
          <cell r="S5350">
            <v>0</v>
          </cell>
          <cell r="T5350">
            <v>0</v>
          </cell>
          <cell r="U5350">
            <v>1</v>
          </cell>
        </row>
        <row r="5351">
          <cell r="D5351">
            <v>323009</v>
          </cell>
          <cell r="E5351" t="str">
            <v>Tagpo National HS</v>
          </cell>
          <cell r="F5351">
            <v>1</v>
          </cell>
          <cell r="G5351">
            <v>1</v>
          </cell>
          <cell r="H5351">
            <v>0</v>
          </cell>
          <cell r="I5351">
            <v>0</v>
          </cell>
          <cell r="J5351">
            <v>0</v>
          </cell>
          <cell r="K5351">
            <v>0</v>
          </cell>
          <cell r="L5351">
            <v>0</v>
          </cell>
          <cell r="M5351">
            <v>0</v>
          </cell>
          <cell r="N5351">
            <v>0</v>
          </cell>
          <cell r="O5351">
            <v>0</v>
          </cell>
          <cell r="P5351">
            <v>1</v>
          </cell>
          <cell r="Q5351">
            <v>1</v>
          </cell>
          <cell r="R5351">
            <v>0</v>
          </cell>
          <cell r="S5351">
            <v>0</v>
          </cell>
          <cell r="T5351">
            <v>0</v>
          </cell>
          <cell r="U5351">
            <v>1</v>
          </cell>
        </row>
        <row r="5352">
          <cell r="D5352">
            <v>303065</v>
          </cell>
          <cell r="E5352" t="str">
            <v>Naga National High School</v>
          </cell>
          <cell r="F5352">
            <v>1</v>
          </cell>
          <cell r="G5352">
            <v>1</v>
          </cell>
          <cell r="H5352">
            <v>1</v>
          </cell>
          <cell r="I5352">
            <v>1</v>
          </cell>
          <cell r="J5352">
            <v>1</v>
          </cell>
          <cell r="K5352">
            <v>1</v>
          </cell>
          <cell r="L5352">
            <v>0</v>
          </cell>
          <cell r="M5352">
            <v>1</v>
          </cell>
          <cell r="N5352">
            <v>1</v>
          </cell>
          <cell r="O5352">
            <v>1</v>
          </cell>
          <cell r="P5352">
            <v>1</v>
          </cell>
          <cell r="Q5352">
            <v>1</v>
          </cell>
          <cell r="R5352">
            <v>1</v>
          </cell>
          <cell r="S5352">
            <v>1</v>
          </cell>
          <cell r="T5352">
            <v>1</v>
          </cell>
          <cell r="U5352">
            <v>1</v>
          </cell>
        </row>
        <row r="5353">
          <cell r="D5353">
            <v>323005</v>
          </cell>
          <cell r="E5353" t="str">
            <v>Manuel L. Teves Memorial HS</v>
          </cell>
          <cell r="F5353">
            <v>1</v>
          </cell>
          <cell r="G5353">
            <v>0</v>
          </cell>
          <cell r="H5353">
            <v>1</v>
          </cell>
          <cell r="I5353">
            <v>1</v>
          </cell>
          <cell r="J5353">
            <v>0</v>
          </cell>
          <cell r="K5353">
            <v>1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1</v>
          </cell>
          <cell r="Q5353">
            <v>1</v>
          </cell>
          <cell r="R5353">
            <v>0</v>
          </cell>
          <cell r="S5353">
            <v>0</v>
          </cell>
          <cell r="T5353">
            <v>0</v>
          </cell>
          <cell r="U5353">
            <v>1</v>
          </cell>
        </row>
        <row r="5354">
          <cell r="D5354">
            <v>323012</v>
          </cell>
          <cell r="E5354" t="str">
            <v>Mayor Praxedes P. Villanueva II Memorial High School</v>
          </cell>
          <cell r="F5354">
            <v>1</v>
          </cell>
          <cell r="G5354">
            <v>1</v>
          </cell>
          <cell r="H5354">
            <v>0</v>
          </cell>
          <cell r="I5354">
            <v>0</v>
          </cell>
          <cell r="J5354">
            <v>1</v>
          </cell>
          <cell r="K5354">
            <v>1</v>
          </cell>
          <cell r="L5354">
            <v>0</v>
          </cell>
          <cell r="M5354">
            <v>0</v>
          </cell>
          <cell r="N5354">
            <v>0</v>
          </cell>
          <cell r="O5354">
            <v>0</v>
          </cell>
          <cell r="P5354">
            <v>1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>
            <v>1</v>
          </cell>
        </row>
        <row r="5355">
          <cell r="D5355">
            <v>323001</v>
          </cell>
          <cell r="E5355" t="str">
            <v>Cabugan National High School</v>
          </cell>
          <cell r="F5355">
            <v>0</v>
          </cell>
          <cell r="G5355">
            <v>1</v>
          </cell>
          <cell r="H5355">
            <v>0</v>
          </cell>
          <cell r="I5355">
            <v>1</v>
          </cell>
          <cell r="J5355">
            <v>0</v>
          </cell>
          <cell r="K5355">
            <v>0</v>
          </cell>
          <cell r="L5355">
            <v>0</v>
          </cell>
          <cell r="M5355">
            <v>0</v>
          </cell>
          <cell r="N5355">
            <v>0</v>
          </cell>
          <cell r="O5355">
            <v>0</v>
          </cell>
          <cell r="P5355">
            <v>1</v>
          </cell>
          <cell r="Q5355">
            <v>0</v>
          </cell>
          <cell r="R5355">
            <v>0</v>
          </cell>
          <cell r="S5355">
            <v>0</v>
          </cell>
          <cell r="T5355">
            <v>0</v>
          </cell>
          <cell r="U5355">
            <v>1</v>
          </cell>
        </row>
        <row r="5356">
          <cell r="D5356">
            <v>312904</v>
          </cell>
          <cell r="E5356" t="str">
            <v>Guba High School</v>
          </cell>
          <cell r="F5356">
            <v>1</v>
          </cell>
          <cell r="G5356">
            <v>0</v>
          </cell>
          <cell r="H5356">
            <v>1</v>
          </cell>
          <cell r="I5356">
            <v>1</v>
          </cell>
          <cell r="J5356">
            <v>1</v>
          </cell>
          <cell r="K5356">
            <v>1</v>
          </cell>
          <cell r="L5356">
            <v>1</v>
          </cell>
          <cell r="M5356">
            <v>0</v>
          </cell>
          <cell r="N5356">
            <v>1</v>
          </cell>
          <cell r="O5356">
            <v>1</v>
          </cell>
          <cell r="P5356">
            <v>1</v>
          </cell>
          <cell r="Q5356">
            <v>1</v>
          </cell>
          <cell r="R5356">
            <v>1</v>
          </cell>
          <cell r="S5356">
            <v>0</v>
          </cell>
          <cell r="T5356">
            <v>0</v>
          </cell>
          <cell r="U5356">
            <v>1</v>
          </cell>
        </row>
        <row r="5357">
          <cell r="D5357">
            <v>324803</v>
          </cell>
          <cell r="E5357" t="str">
            <v>Buenavista National High School</v>
          </cell>
          <cell r="F5357">
            <v>1</v>
          </cell>
          <cell r="G5357">
            <v>0</v>
          </cell>
          <cell r="H5357">
            <v>0</v>
          </cell>
          <cell r="I5357">
            <v>0</v>
          </cell>
          <cell r="J5357">
            <v>0</v>
          </cell>
          <cell r="K5357">
            <v>0</v>
          </cell>
          <cell r="L5357">
            <v>0</v>
          </cell>
          <cell r="M5357">
            <v>0</v>
          </cell>
          <cell r="N5357">
            <v>0</v>
          </cell>
          <cell r="O5357">
            <v>0</v>
          </cell>
          <cell r="P5357">
            <v>1</v>
          </cell>
          <cell r="Q5357">
            <v>1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</row>
        <row r="5358">
          <cell r="D5358">
            <v>325302</v>
          </cell>
          <cell r="E5358" t="str">
            <v>Cantao-an National High School</v>
          </cell>
          <cell r="F5358">
            <v>0</v>
          </cell>
          <cell r="G5358">
            <v>0</v>
          </cell>
          <cell r="H5358">
            <v>0</v>
          </cell>
          <cell r="I5358">
            <v>0</v>
          </cell>
          <cell r="J5358">
            <v>0</v>
          </cell>
          <cell r="K5358">
            <v>0</v>
          </cell>
          <cell r="L5358">
            <v>0</v>
          </cell>
          <cell r="M5358">
            <v>0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</row>
        <row r="5359">
          <cell r="D5359">
            <v>305714</v>
          </cell>
          <cell r="E5359" t="str">
            <v>Planas National High School</v>
          </cell>
          <cell r="F5359">
            <v>0</v>
          </cell>
          <cell r="G5359">
            <v>0</v>
          </cell>
          <cell r="H5359">
            <v>0</v>
          </cell>
          <cell r="I5359">
            <v>0</v>
          </cell>
          <cell r="J5359">
            <v>0</v>
          </cell>
          <cell r="K5359">
            <v>1</v>
          </cell>
          <cell r="L5359">
            <v>0</v>
          </cell>
          <cell r="M5359">
            <v>0</v>
          </cell>
          <cell r="N5359">
            <v>0</v>
          </cell>
          <cell r="O5359">
            <v>0</v>
          </cell>
          <cell r="P5359">
            <v>1</v>
          </cell>
          <cell r="Q5359">
            <v>1</v>
          </cell>
          <cell r="R5359">
            <v>0</v>
          </cell>
          <cell r="S5359">
            <v>0</v>
          </cell>
          <cell r="T5359">
            <v>0</v>
          </cell>
          <cell r="U5359">
            <v>1</v>
          </cell>
        </row>
        <row r="5360">
          <cell r="D5360">
            <v>323011</v>
          </cell>
          <cell r="E5360" t="str">
            <v>Bais City Olympia National High School</v>
          </cell>
          <cell r="F5360">
            <v>0</v>
          </cell>
          <cell r="G5360">
            <v>0</v>
          </cell>
          <cell r="H5360">
            <v>0</v>
          </cell>
          <cell r="I5360">
            <v>1</v>
          </cell>
          <cell r="J5360">
            <v>1</v>
          </cell>
          <cell r="K5360">
            <v>0</v>
          </cell>
          <cell r="L5360">
            <v>0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1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</row>
        <row r="5361">
          <cell r="D5361">
            <v>324802</v>
          </cell>
          <cell r="E5361" t="str">
            <v>P. Zamora National High School</v>
          </cell>
          <cell r="F5361">
            <v>1</v>
          </cell>
          <cell r="G5361">
            <v>1</v>
          </cell>
          <cell r="H5361">
            <v>1</v>
          </cell>
          <cell r="I5361">
            <v>0</v>
          </cell>
          <cell r="J5361">
            <v>0</v>
          </cell>
          <cell r="K5361">
            <v>1</v>
          </cell>
          <cell r="L5361">
            <v>1</v>
          </cell>
          <cell r="M5361">
            <v>0</v>
          </cell>
          <cell r="N5361">
            <v>0</v>
          </cell>
          <cell r="O5361">
            <v>1</v>
          </cell>
          <cell r="P5361">
            <v>1</v>
          </cell>
          <cell r="Q5361">
            <v>1</v>
          </cell>
          <cell r="R5361">
            <v>0</v>
          </cell>
          <cell r="S5361">
            <v>0</v>
          </cell>
          <cell r="T5361">
            <v>1</v>
          </cell>
          <cell r="U5361">
            <v>1</v>
          </cell>
        </row>
        <row r="5362">
          <cell r="D5362">
            <v>312910</v>
          </cell>
          <cell r="E5362" t="str">
            <v>Trinidad National High School</v>
          </cell>
          <cell r="F5362">
            <v>0</v>
          </cell>
          <cell r="G5362">
            <v>1</v>
          </cell>
          <cell r="H5362">
            <v>0</v>
          </cell>
          <cell r="I5362">
            <v>0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1</v>
          </cell>
          <cell r="Q5362">
            <v>1</v>
          </cell>
          <cell r="R5362">
            <v>1</v>
          </cell>
          <cell r="S5362">
            <v>0</v>
          </cell>
          <cell r="T5362">
            <v>0</v>
          </cell>
          <cell r="U5362">
            <v>1</v>
          </cell>
        </row>
        <row r="5363">
          <cell r="D5363">
            <v>303230</v>
          </cell>
          <cell r="E5363" t="str">
            <v>GUIHULNGAN NATIONAL AGRICULTURAL SCHOOL</v>
          </cell>
          <cell r="F5363">
            <v>1</v>
          </cell>
          <cell r="G5363">
            <v>1</v>
          </cell>
          <cell r="H5363">
            <v>1</v>
          </cell>
          <cell r="I5363">
            <v>0</v>
          </cell>
          <cell r="J5363">
            <v>1</v>
          </cell>
          <cell r="K5363">
            <v>1</v>
          </cell>
          <cell r="L5363">
            <v>0</v>
          </cell>
          <cell r="M5363">
            <v>0</v>
          </cell>
          <cell r="N5363">
            <v>0</v>
          </cell>
          <cell r="O5363">
            <v>1</v>
          </cell>
          <cell r="P5363">
            <v>1</v>
          </cell>
          <cell r="Q5363">
            <v>0</v>
          </cell>
          <cell r="R5363">
            <v>0</v>
          </cell>
          <cell r="S5363">
            <v>0</v>
          </cell>
          <cell r="T5363">
            <v>1</v>
          </cell>
          <cell r="U5363">
            <v>0</v>
          </cell>
        </row>
        <row r="5364">
          <cell r="D5364">
            <v>312960</v>
          </cell>
          <cell r="E5364" t="str">
            <v>Pinucauan High School</v>
          </cell>
          <cell r="F5364">
            <v>1</v>
          </cell>
          <cell r="G5364">
            <v>1</v>
          </cell>
          <cell r="H5364">
            <v>0</v>
          </cell>
          <cell r="I5364">
            <v>1</v>
          </cell>
          <cell r="J5364">
            <v>1</v>
          </cell>
          <cell r="K5364">
            <v>1</v>
          </cell>
          <cell r="L5364">
            <v>0</v>
          </cell>
          <cell r="M5364">
            <v>0</v>
          </cell>
          <cell r="N5364">
            <v>1</v>
          </cell>
          <cell r="O5364">
            <v>1</v>
          </cell>
          <cell r="P5364">
            <v>1</v>
          </cell>
          <cell r="Q5364">
            <v>1</v>
          </cell>
          <cell r="R5364">
            <v>0</v>
          </cell>
          <cell r="S5364">
            <v>0</v>
          </cell>
          <cell r="T5364">
            <v>1</v>
          </cell>
          <cell r="U5364">
            <v>1</v>
          </cell>
        </row>
        <row r="5365">
          <cell r="D5365">
            <v>305713</v>
          </cell>
          <cell r="E5365" t="str">
            <v>Balogo National High School</v>
          </cell>
          <cell r="F5365">
            <v>0</v>
          </cell>
          <cell r="G5365">
            <v>0</v>
          </cell>
          <cell r="H5365">
            <v>1</v>
          </cell>
          <cell r="I5365">
            <v>1</v>
          </cell>
          <cell r="J5365">
            <v>1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1</v>
          </cell>
          <cell r="Q5365">
            <v>1</v>
          </cell>
          <cell r="R5365">
            <v>1</v>
          </cell>
          <cell r="S5365">
            <v>0</v>
          </cell>
          <cell r="T5365">
            <v>0</v>
          </cell>
          <cell r="U5365">
            <v>0</v>
          </cell>
        </row>
        <row r="5366">
          <cell r="D5366">
            <v>303027</v>
          </cell>
          <cell r="E5366" t="str">
            <v>Medellin National Science and Technology School</v>
          </cell>
          <cell r="F5366">
            <v>1</v>
          </cell>
          <cell r="G5366">
            <v>0</v>
          </cell>
          <cell r="H5366">
            <v>1</v>
          </cell>
          <cell r="I5366">
            <v>0</v>
          </cell>
          <cell r="J5366">
            <v>1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1</v>
          </cell>
          <cell r="Q5366">
            <v>0</v>
          </cell>
          <cell r="R5366">
            <v>0</v>
          </cell>
          <cell r="S5366">
            <v>0</v>
          </cell>
          <cell r="T5366">
            <v>1</v>
          </cell>
          <cell r="U5366">
            <v>1</v>
          </cell>
        </row>
        <row r="5367">
          <cell r="D5367">
            <v>303213</v>
          </cell>
          <cell r="E5367" t="str">
            <v>Josefina T. Valencia National High School</v>
          </cell>
          <cell r="F5367">
            <v>1</v>
          </cell>
          <cell r="G5367">
            <v>0</v>
          </cell>
          <cell r="H5367">
            <v>0</v>
          </cell>
          <cell r="I5367">
            <v>0</v>
          </cell>
          <cell r="J5367">
            <v>0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1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1</v>
          </cell>
        </row>
        <row r="5368">
          <cell r="D5368">
            <v>324801</v>
          </cell>
          <cell r="E5368" t="str">
            <v>Magsaysay National High School</v>
          </cell>
          <cell r="F5368">
            <v>1</v>
          </cell>
          <cell r="G5368">
            <v>0</v>
          </cell>
          <cell r="H5368">
            <v>1</v>
          </cell>
          <cell r="I5368">
            <v>1</v>
          </cell>
          <cell r="J5368">
            <v>1</v>
          </cell>
          <cell r="K5368">
            <v>1</v>
          </cell>
          <cell r="L5368">
            <v>0</v>
          </cell>
          <cell r="M5368">
            <v>0</v>
          </cell>
          <cell r="N5368">
            <v>1</v>
          </cell>
          <cell r="O5368">
            <v>0</v>
          </cell>
          <cell r="P5368">
            <v>1</v>
          </cell>
          <cell r="Q5368">
            <v>1</v>
          </cell>
          <cell r="R5368">
            <v>0</v>
          </cell>
          <cell r="S5368">
            <v>0</v>
          </cell>
          <cell r="T5368">
            <v>0</v>
          </cell>
          <cell r="U5368">
            <v>1</v>
          </cell>
        </row>
        <row r="5369">
          <cell r="D5369">
            <v>324805</v>
          </cell>
          <cell r="E5369" t="str">
            <v>GNHS-Lip-o Extension</v>
          </cell>
          <cell r="F5369">
            <v>1</v>
          </cell>
          <cell r="G5369">
            <v>1</v>
          </cell>
          <cell r="H5369">
            <v>0</v>
          </cell>
          <cell r="I5369">
            <v>1</v>
          </cell>
          <cell r="J5369">
            <v>1</v>
          </cell>
          <cell r="K5369">
            <v>0</v>
          </cell>
          <cell r="L5369">
            <v>0</v>
          </cell>
          <cell r="M5369">
            <v>0</v>
          </cell>
          <cell r="N5369">
            <v>0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1</v>
          </cell>
        </row>
        <row r="5370">
          <cell r="D5370">
            <v>303232</v>
          </cell>
          <cell r="E5370" t="str">
            <v>Sandayao National High School</v>
          </cell>
          <cell r="F5370">
            <v>1</v>
          </cell>
          <cell r="G5370">
            <v>0</v>
          </cell>
          <cell r="H5370">
            <v>0</v>
          </cell>
          <cell r="I5370">
            <v>0</v>
          </cell>
          <cell r="J5370">
            <v>1</v>
          </cell>
          <cell r="K5370">
            <v>1</v>
          </cell>
          <cell r="L5370">
            <v>0</v>
          </cell>
          <cell r="M5370">
            <v>0</v>
          </cell>
          <cell r="N5370">
            <v>0</v>
          </cell>
          <cell r="O5370">
            <v>0</v>
          </cell>
          <cell r="P5370">
            <v>1</v>
          </cell>
          <cell r="Q5370">
            <v>1</v>
          </cell>
          <cell r="R5370">
            <v>1</v>
          </cell>
          <cell r="S5370">
            <v>0</v>
          </cell>
          <cell r="T5370">
            <v>0</v>
          </cell>
          <cell r="U5370">
            <v>0</v>
          </cell>
        </row>
        <row r="5371">
          <cell r="D5371">
            <v>324806</v>
          </cell>
          <cell r="E5371" t="str">
            <v>GNHS-P, Binobohan Annex</v>
          </cell>
          <cell r="F5371">
            <v>1</v>
          </cell>
          <cell r="G5371">
            <v>0</v>
          </cell>
          <cell r="H5371">
            <v>1</v>
          </cell>
          <cell r="I5371">
            <v>0</v>
          </cell>
          <cell r="J5371">
            <v>0</v>
          </cell>
          <cell r="K5371">
            <v>0</v>
          </cell>
          <cell r="L5371">
            <v>1</v>
          </cell>
          <cell r="M5371">
            <v>0</v>
          </cell>
          <cell r="N5371">
            <v>0</v>
          </cell>
          <cell r="O5371">
            <v>1</v>
          </cell>
          <cell r="P5371">
            <v>1</v>
          </cell>
          <cell r="Q5371">
            <v>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</row>
        <row r="5372">
          <cell r="D5372">
            <v>303233</v>
          </cell>
          <cell r="E5372" t="str">
            <v>Guihulngan NHS - Hilaitan</v>
          </cell>
          <cell r="F5372">
            <v>1</v>
          </cell>
          <cell r="G5372">
            <v>0</v>
          </cell>
          <cell r="H5372">
            <v>0</v>
          </cell>
          <cell r="I5372">
            <v>1</v>
          </cell>
          <cell r="J5372">
            <v>1</v>
          </cell>
          <cell r="K5372">
            <v>1</v>
          </cell>
          <cell r="L5372">
            <v>0</v>
          </cell>
          <cell r="M5372">
            <v>1</v>
          </cell>
          <cell r="N5372">
            <v>0</v>
          </cell>
          <cell r="O5372">
            <v>0</v>
          </cell>
          <cell r="P5372">
            <v>1</v>
          </cell>
          <cell r="Q5372">
            <v>0</v>
          </cell>
          <cell r="R5372">
            <v>0</v>
          </cell>
          <cell r="S5372">
            <v>0</v>
          </cell>
          <cell r="T5372">
            <v>1</v>
          </cell>
          <cell r="U5372">
            <v>1</v>
          </cell>
        </row>
        <row r="5373">
          <cell r="D5373">
            <v>305712</v>
          </cell>
          <cell r="E5373" t="str">
            <v>Guihulngan National High School-Hilaitan (Hibaiyo Annex)</v>
          </cell>
          <cell r="F5373">
            <v>0</v>
          </cell>
          <cell r="G5373">
            <v>1</v>
          </cell>
          <cell r="H5373">
            <v>1</v>
          </cell>
          <cell r="I5373">
            <v>0</v>
          </cell>
          <cell r="J5373">
            <v>1</v>
          </cell>
          <cell r="K5373">
            <v>1</v>
          </cell>
          <cell r="L5373">
            <v>0</v>
          </cell>
          <cell r="M5373">
            <v>0</v>
          </cell>
          <cell r="N5373">
            <v>0</v>
          </cell>
          <cell r="O5373">
            <v>0</v>
          </cell>
          <cell r="P5373">
            <v>1</v>
          </cell>
          <cell r="Q5373">
            <v>1</v>
          </cell>
          <cell r="R5373">
            <v>0</v>
          </cell>
          <cell r="S5373">
            <v>0</v>
          </cell>
          <cell r="T5373">
            <v>0</v>
          </cell>
          <cell r="U5373">
            <v>1</v>
          </cell>
        </row>
        <row r="5374">
          <cell r="D5374">
            <v>312952</v>
          </cell>
          <cell r="E5374" t="str">
            <v>Guihulngan National High School-Poblacion (Linantuyan Annex)</v>
          </cell>
          <cell r="F5374">
            <v>1</v>
          </cell>
          <cell r="G5374">
            <v>1</v>
          </cell>
          <cell r="H5374">
            <v>0</v>
          </cell>
          <cell r="I5374">
            <v>0</v>
          </cell>
          <cell r="J5374">
            <v>0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1</v>
          </cell>
          <cell r="Q5374">
            <v>1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</row>
        <row r="5375">
          <cell r="D5375">
            <v>303254</v>
          </cell>
          <cell r="E5375" t="str">
            <v>NARRA National High School</v>
          </cell>
          <cell r="F5375">
            <v>1</v>
          </cell>
          <cell r="G5375">
            <v>0</v>
          </cell>
          <cell r="H5375">
            <v>0</v>
          </cell>
          <cell r="I5375">
            <v>0</v>
          </cell>
          <cell r="J5375">
            <v>1</v>
          </cell>
          <cell r="K5375">
            <v>1</v>
          </cell>
          <cell r="L5375">
            <v>0</v>
          </cell>
          <cell r="M5375">
            <v>0</v>
          </cell>
          <cell r="N5375">
            <v>0</v>
          </cell>
          <cell r="O5375">
            <v>0</v>
          </cell>
          <cell r="P5375">
            <v>0</v>
          </cell>
          <cell r="Q5375">
            <v>1</v>
          </cell>
          <cell r="R5375">
            <v>1</v>
          </cell>
          <cell r="S5375">
            <v>0</v>
          </cell>
          <cell r="T5375">
            <v>1</v>
          </cell>
          <cell r="U5375">
            <v>1</v>
          </cell>
        </row>
        <row r="5376">
          <cell r="D5376">
            <v>303275</v>
          </cell>
          <cell r="E5376" t="str">
            <v>Tagbino National High School</v>
          </cell>
          <cell r="F5376">
            <v>1</v>
          </cell>
          <cell r="G5376">
            <v>1</v>
          </cell>
          <cell r="H5376">
            <v>0</v>
          </cell>
          <cell r="I5376">
            <v>0</v>
          </cell>
          <cell r="J5376">
            <v>0</v>
          </cell>
          <cell r="K5376">
            <v>0</v>
          </cell>
          <cell r="L5376">
            <v>0</v>
          </cell>
          <cell r="M5376">
            <v>0</v>
          </cell>
          <cell r="N5376">
            <v>0</v>
          </cell>
          <cell r="O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1</v>
          </cell>
          <cell r="U5376">
            <v>1</v>
          </cell>
        </row>
        <row r="5377">
          <cell r="D5377">
            <v>303169</v>
          </cell>
          <cell r="E5377" t="str">
            <v>Ramon Teves Pastor Memorial - Dumaguete Science HS</v>
          </cell>
          <cell r="F5377">
            <v>1</v>
          </cell>
          <cell r="G5377">
            <v>1</v>
          </cell>
          <cell r="H5377">
            <v>1</v>
          </cell>
          <cell r="I5377">
            <v>1</v>
          </cell>
          <cell r="J5377">
            <v>0</v>
          </cell>
          <cell r="K5377">
            <v>0</v>
          </cell>
          <cell r="L5377">
            <v>1</v>
          </cell>
          <cell r="M5377">
            <v>1</v>
          </cell>
          <cell r="N5377">
            <v>1</v>
          </cell>
          <cell r="O5377">
            <v>0</v>
          </cell>
          <cell r="P5377">
            <v>1</v>
          </cell>
          <cell r="Q5377">
            <v>1</v>
          </cell>
          <cell r="R5377">
            <v>1</v>
          </cell>
          <cell r="S5377">
            <v>1</v>
          </cell>
          <cell r="T5377">
            <v>1</v>
          </cell>
          <cell r="U5377">
            <v>1</v>
          </cell>
        </row>
        <row r="5378">
          <cell r="D5378">
            <v>303334</v>
          </cell>
          <cell r="E5378" t="str">
            <v>Viga National High School</v>
          </cell>
          <cell r="F5378">
            <v>1</v>
          </cell>
          <cell r="G5378">
            <v>1</v>
          </cell>
          <cell r="H5378">
            <v>1</v>
          </cell>
          <cell r="I5378">
            <v>0</v>
          </cell>
          <cell r="J5378">
            <v>0</v>
          </cell>
          <cell r="K5378">
            <v>1</v>
          </cell>
          <cell r="L5378">
            <v>0</v>
          </cell>
          <cell r="M5378">
            <v>0</v>
          </cell>
          <cell r="N5378">
            <v>0</v>
          </cell>
          <cell r="O5378">
            <v>0</v>
          </cell>
          <cell r="P5378">
            <v>0</v>
          </cell>
          <cell r="Q5378">
            <v>0</v>
          </cell>
          <cell r="R5378">
            <v>0</v>
          </cell>
          <cell r="S5378">
            <v>0</v>
          </cell>
          <cell r="T5378">
            <v>0</v>
          </cell>
          <cell r="U5378">
            <v>1</v>
          </cell>
        </row>
        <row r="5379">
          <cell r="D5379">
            <v>303325</v>
          </cell>
          <cell r="E5379" t="str">
            <v>Fidel M. Limpiado Sr. NHS</v>
          </cell>
          <cell r="F5379">
            <v>0</v>
          </cell>
          <cell r="G5379">
            <v>1</v>
          </cell>
          <cell r="H5379">
            <v>1</v>
          </cell>
          <cell r="I5379">
            <v>1</v>
          </cell>
          <cell r="J5379">
            <v>1</v>
          </cell>
          <cell r="K5379">
            <v>1</v>
          </cell>
          <cell r="L5379">
            <v>0</v>
          </cell>
          <cell r="M5379">
            <v>0</v>
          </cell>
          <cell r="N5379">
            <v>1</v>
          </cell>
          <cell r="O5379">
            <v>0</v>
          </cell>
          <cell r="P5379">
            <v>1</v>
          </cell>
          <cell r="Q5379">
            <v>1</v>
          </cell>
          <cell r="R5379">
            <v>1</v>
          </cell>
          <cell r="S5379">
            <v>1</v>
          </cell>
          <cell r="T5379">
            <v>0</v>
          </cell>
          <cell r="U5379">
            <v>1</v>
          </cell>
        </row>
        <row r="5380">
          <cell r="D5380">
            <v>313204</v>
          </cell>
          <cell r="E5380" t="str">
            <v>Naval Night High School</v>
          </cell>
          <cell r="F5380">
            <v>1</v>
          </cell>
          <cell r="G5380">
            <v>1</v>
          </cell>
          <cell r="H5380">
            <v>0</v>
          </cell>
          <cell r="I5380">
            <v>0</v>
          </cell>
          <cell r="J5380">
            <v>0</v>
          </cell>
          <cell r="K5380">
            <v>1</v>
          </cell>
          <cell r="L5380">
            <v>0</v>
          </cell>
          <cell r="M5380">
            <v>0</v>
          </cell>
          <cell r="N5380">
            <v>0</v>
          </cell>
          <cell r="O5380">
            <v>0</v>
          </cell>
          <cell r="P5380">
            <v>1</v>
          </cell>
          <cell r="Q5380">
            <v>1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</row>
        <row r="5381">
          <cell r="D5381">
            <v>501046</v>
          </cell>
          <cell r="E5381" t="str">
            <v>Pinamihagan Integrated School</v>
          </cell>
          <cell r="F5381">
            <v>1</v>
          </cell>
          <cell r="G5381">
            <v>1</v>
          </cell>
          <cell r="H5381">
            <v>0</v>
          </cell>
          <cell r="I5381">
            <v>0</v>
          </cell>
          <cell r="J5381">
            <v>0</v>
          </cell>
          <cell r="K5381">
            <v>1</v>
          </cell>
          <cell r="L5381">
            <v>0</v>
          </cell>
          <cell r="M5381">
            <v>0</v>
          </cell>
          <cell r="N5381">
            <v>0</v>
          </cell>
          <cell r="O5381">
            <v>0</v>
          </cell>
          <cell r="P5381">
            <v>1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</row>
        <row r="5382">
          <cell r="D5382">
            <v>303320</v>
          </cell>
          <cell r="E5382" t="str">
            <v>Biliran National Agricultural High School</v>
          </cell>
          <cell r="F5382">
            <v>1</v>
          </cell>
          <cell r="G5382">
            <v>1</v>
          </cell>
          <cell r="H5382">
            <v>0</v>
          </cell>
          <cell r="I5382">
            <v>1</v>
          </cell>
          <cell r="J5382">
            <v>1</v>
          </cell>
          <cell r="K5382">
            <v>1</v>
          </cell>
          <cell r="L5382">
            <v>0</v>
          </cell>
          <cell r="M5382">
            <v>0</v>
          </cell>
          <cell r="N5382">
            <v>1</v>
          </cell>
          <cell r="O5382">
            <v>0</v>
          </cell>
          <cell r="P5382">
            <v>1</v>
          </cell>
          <cell r="Q5382">
            <v>1</v>
          </cell>
          <cell r="R5382">
            <v>0</v>
          </cell>
          <cell r="S5382">
            <v>0</v>
          </cell>
          <cell r="T5382">
            <v>0</v>
          </cell>
          <cell r="U5382">
            <v>1</v>
          </cell>
        </row>
        <row r="5383">
          <cell r="D5383">
            <v>303319</v>
          </cell>
          <cell r="E5383" t="str">
            <v>Almeria NHS</v>
          </cell>
          <cell r="F5383">
            <v>1</v>
          </cell>
          <cell r="G5383">
            <v>1</v>
          </cell>
          <cell r="H5383">
            <v>1</v>
          </cell>
          <cell r="I5383">
            <v>1</v>
          </cell>
          <cell r="J5383">
            <v>1</v>
          </cell>
          <cell r="K5383">
            <v>1</v>
          </cell>
          <cell r="L5383">
            <v>1</v>
          </cell>
          <cell r="M5383">
            <v>1</v>
          </cell>
          <cell r="N5383">
            <v>0</v>
          </cell>
          <cell r="O5383">
            <v>1</v>
          </cell>
          <cell r="P5383">
            <v>1</v>
          </cell>
          <cell r="Q5383">
            <v>1</v>
          </cell>
          <cell r="R5383">
            <v>1</v>
          </cell>
          <cell r="S5383">
            <v>1</v>
          </cell>
          <cell r="T5383">
            <v>1</v>
          </cell>
          <cell r="U5383">
            <v>1</v>
          </cell>
        </row>
        <row r="5384">
          <cell r="D5384">
            <v>303330</v>
          </cell>
          <cell r="E5384" t="str">
            <v>Naval National High School</v>
          </cell>
          <cell r="F5384">
            <v>1</v>
          </cell>
          <cell r="G5384">
            <v>0</v>
          </cell>
          <cell r="H5384">
            <v>1</v>
          </cell>
          <cell r="I5384">
            <v>0</v>
          </cell>
          <cell r="J5384">
            <v>1</v>
          </cell>
          <cell r="K5384">
            <v>1</v>
          </cell>
          <cell r="L5384">
            <v>0</v>
          </cell>
          <cell r="M5384">
            <v>0</v>
          </cell>
          <cell r="N5384">
            <v>0</v>
          </cell>
          <cell r="O5384">
            <v>0</v>
          </cell>
          <cell r="P5384">
            <v>1</v>
          </cell>
          <cell r="Q5384">
            <v>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</row>
        <row r="5385">
          <cell r="D5385">
            <v>500410</v>
          </cell>
          <cell r="E5385" t="str">
            <v>Union Integrated School</v>
          </cell>
          <cell r="F5385">
            <v>1</v>
          </cell>
          <cell r="G5385">
            <v>1</v>
          </cell>
          <cell r="H5385">
            <v>1</v>
          </cell>
          <cell r="I5385">
            <v>0</v>
          </cell>
          <cell r="J5385">
            <v>0</v>
          </cell>
          <cell r="K5385">
            <v>1</v>
          </cell>
          <cell r="L5385">
            <v>0</v>
          </cell>
          <cell r="M5385">
            <v>0</v>
          </cell>
          <cell r="N5385">
            <v>1</v>
          </cell>
          <cell r="O5385">
            <v>1</v>
          </cell>
          <cell r="P5385">
            <v>1</v>
          </cell>
          <cell r="Q5385">
            <v>1</v>
          </cell>
          <cell r="R5385">
            <v>0</v>
          </cell>
          <cell r="S5385">
            <v>0</v>
          </cell>
          <cell r="T5385">
            <v>0</v>
          </cell>
          <cell r="U5385">
            <v>1</v>
          </cell>
        </row>
        <row r="5386">
          <cell r="D5386">
            <v>313202</v>
          </cell>
          <cell r="E5386" t="str">
            <v>Biliran Science High School</v>
          </cell>
          <cell r="F5386">
            <v>1</v>
          </cell>
          <cell r="G5386">
            <v>0</v>
          </cell>
          <cell r="H5386">
            <v>0</v>
          </cell>
          <cell r="I5386">
            <v>0</v>
          </cell>
          <cell r="J5386">
            <v>1</v>
          </cell>
          <cell r="K5386">
            <v>1</v>
          </cell>
          <cell r="L5386">
            <v>0</v>
          </cell>
          <cell r="M5386">
            <v>0</v>
          </cell>
          <cell r="N5386">
            <v>0</v>
          </cell>
          <cell r="O5386">
            <v>1</v>
          </cell>
          <cell r="P5386">
            <v>1</v>
          </cell>
          <cell r="Q5386">
            <v>0</v>
          </cell>
          <cell r="R5386">
            <v>0</v>
          </cell>
          <cell r="S5386">
            <v>0</v>
          </cell>
          <cell r="T5386">
            <v>1</v>
          </cell>
          <cell r="U5386">
            <v>1</v>
          </cell>
        </row>
        <row r="5387">
          <cell r="D5387">
            <v>303328</v>
          </cell>
          <cell r="E5387" t="str">
            <v>Caibiran National High School</v>
          </cell>
          <cell r="F5387">
            <v>1</v>
          </cell>
          <cell r="G5387">
            <v>1</v>
          </cell>
          <cell r="H5387">
            <v>1</v>
          </cell>
          <cell r="I5387">
            <v>1</v>
          </cell>
          <cell r="J5387">
            <v>1</v>
          </cell>
          <cell r="K5387">
            <v>1</v>
          </cell>
          <cell r="L5387">
            <v>1</v>
          </cell>
          <cell r="M5387">
            <v>0</v>
          </cell>
          <cell r="N5387">
            <v>1</v>
          </cell>
          <cell r="O5387">
            <v>1</v>
          </cell>
          <cell r="P5387">
            <v>1</v>
          </cell>
          <cell r="Q5387">
            <v>1</v>
          </cell>
          <cell r="R5387">
            <v>1</v>
          </cell>
          <cell r="S5387">
            <v>1</v>
          </cell>
          <cell r="T5387">
            <v>1</v>
          </cell>
          <cell r="U5387">
            <v>1</v>
          </cell>
        </row>
        <row r="5388">
          <cell r="D5388">
            <v>303332</v>
          </cell>
          <cell r="E5388" t="str">
            <v>Tabunan National High School</v>
          </cell>
          <cell r="F5388">
            <v>1</v>
          </cell>
          <cell r="G5388">
            <v>0</v>
          </cell>
          <cell r="H5388">
            <v>1</v>
          </cell>
          <cell r="I5388">
            <v>1</v>
          </cell>
          <cell r="J5388">
            <v>1</v>
          </cell>
          <cell r="K5388">
            <v>1</v>
          </cell>
          <cell r="L5388">
            <v>0</v>
          </cell>
          <cell r="M5388">
            <v>0</v>
          </cell>
          <cell r="N5388">
            <v>1</v>
          </cell>
          <cell r="O5388">
            <v>1</v>
          </cell>
          <cell r="P5388">
            <v>1</v>
          </cell>
          <cell r="Q5388">
            <v>1</v>
          </cell>
          <cell r="R5388">
            <v>1</v>
          </cell>
          <cell r="S5388">
            <v>0</v>
          </cell>
          <cell r="T5388">
            <v>0</v>
          </cell>
          <cell r="U5388">
            <v>0</v>
          </cell>
        </row>
        <row r="5389">
          <cell r="D5389">
            <v>303321</v>
          </cell>
          <cell r="E5389" t="str">
            <v>Bool NHS</v>
          </cell>
          <cell r="F5389">
            <v>1</v>
          </cell>
          <cell r="G5389">
            <v>1</v>
          </cell>
          <cell r="H5389">
            <v>1</v>
          </cell>
          <cell r="I5389">
            <v>0</v>
          </cell>
          <cell r="J5389">
            <v>1</v>
          </cell>
          <cell r="K5389">
            <v>0</v>
          </cell>
          <cell r="L5389">
            <v>0</v>
          </cell>
          <cell r="M5389">
            <v>0</v>
          </cell>
          <cell r="N5389">
            <v>1</v>
          </cell>
          <cell r="O5389">
            <v>1</v>
          </cell>
          <cell r="P5389">
            <v>1</v>
          </cell>
          <cell r="Q5389">
            <v>1</v>
          </cell>
          <cell r="R5389">
            <v>0</v>
          </cell>
          <cell r="S5389">
            <v>0</v>
          </cell>
          <cell r="T5389">
            <v>1</v>
          </cell>
          <cell r="U5389">
            <v>1</v>
          </cell>
        </row>
        <row r="5390">
          <cell r="D5390">
            <v>303326</v>
          </cell>
          <cell r="E5390" t="str">
            <v>Kawayan National High School</v>
          </cell>
          <cell r="F5390">
            <v>1</v>
          </cell>
          <cell r="G5390">
            <v>1</v>
          </cell>
          <cell r="H5390">
            <v>1</v>
          </cell>
          <cell r="I5390">
            <v>1</v>
          </cell>
          <cell r="J5390">
            <v>1</v>
          </cell>
          <cell r="K5390">
            <v>1</v>
          </cell>
          <cell r="L5390">
            <v>0</v>
          </cell>
          <cell r="M5390">
            <v>0</v>
          </cell>
          <cell r="N5390">
            <v>1</v>
          </cell>
          <cell r="O5390">
            <v>0</v>
          </cell>
          <cell r="P5390">
            <v>1</v>
          </cell>
          <cell r="Q5390">
            <v>1</v>
          </cell>
          <cell r="R5390">
            <v>0</v>
          </cell>
          <cell r="S5390">
            <v>0</v>
          </cell>
          <cell r="T5390">
            <v>1</v>
          </cell>
          <cell r="U5390">
            <v>1</v>
          </cell>
        </row>
        <row r="5391">
          <cell r="D5391">
            <v>303322</v>
          </cell>
          <cell r="E5391" t="str">
            <v>Cabucgayan National School of Arts and Trade</v>
          </cell>
          <cell r="F5391">
            <v>1</v>
          </cell>
          <cell r="G5391">
            <v>1</v>
          </cell>
          <cell r="H5391">
            <v>1</v>
          </cell>
          <cell r="I5391">
            <v>0</v>
          </cell>
          <cell r="J5391">
            <v>1</v>
          </cell>
          <cell r="K5391">
            <v>1</v>
          </cell>
          <cell r="L5391">
            <v>0</v>
          </cell>
          <cell r="M5391">
            <v>0</v>
          </cell>
          <cell r="N5391">
            <v>0</v>
          </cell>
          <cell r="O5391">
            <v>0</v>
          </cell>
          <cell r="P5391">
            <v>1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>
            <v>1</v>
          </cell>
        </row>
        <row r="5392">
          <cell r="D5392">
            <v>303327</v>
          </cell>
          <cell r="E5392" t="str">
            <v>Lucsoon NHS</v>
          </cell>
          <cell r="F5392">
            <v>1</v>
          </cell>
          <cell r="G5392">
            <v>1</v>
          </cell>
          <cell r="H5392">
            <v>1</v>
          </cell>
          <cell r="I5392">
            <v>1</v>
          </cell>
          <cell r="J5392">
            <v>1</v>
          </cell>
          <cell r="K5392">
            <v>1</v>
          </cell>
          <cell r="L5392">
            <v>0</v>
          </cell>
          <cell r="M5392">
            <v>1</v>
          </cell>
          <cell r="N5392">
            <v>1</v>
          </cell>
          <cell r="O5392">
            <v>1</v>
          </cell>
          <cell r="P5392">
            <v>1</v>
          </cell>
          <cell r="Q5392">
            <v>1</v>
          </cell>
          <cell r="R5392">
            <v>0</v>
          </cell>
          <cell r="S5392">
            <v>0</v>
          </cell>
          <cell r="T5392">
            <v>1</v>
          </cell>
          <cell r="U5392">
            <v>0</v>
          </cell>
        </row>
        <row r="5393">
          <cell r="D5393">
            <v>313203</v>
          </cell>
          <cell r="E5393" t="str">
            <v>ICT High School of Eastern Biliran</v>
          </cell>
          <cell r="F5393">
            <v>0</v>
          </cell>
          <cell r="G5393">
            <v>0</v>
          </cell>
          <cell r="H5393">
            <v>1</v>
          </cell>
          <cell r="I5393">
            <v>0</v>
          </cell>
          <cell r="J5393">
            <v>0</v>
          </cell>
          <cell r="K5393">
            <v>1</v>
          </cell>
          <cell r="L5393">
            <v>0</v>
          </cell>
          <cell r="M5393">
            <v>0</v>
          </cell>
          <cell r="N5393">
            <v>0</v>
          </cell>
          <cell r="O5393">
            <v>0</v>
          </cell>
          <cell r="P5393">
            <v>1</v>
          </cell>
          <cell r="Q5393">
            <v>1</v>
          </cell>
          <cell r="R5393">
            <v>0</v>
          </cell>
          <cell r="S5393">
            <v>0</v>
          </cell>
          <cell r="T5393">
            <v>1</v>
          </cell>
          <cell r="U5393">
            <v>1</v>
          </cell>
        </row>
        <row r="5394">
          <cell r="D5394">
            <v>303323</v>
          </cell>
          <cell r="E5394" t="str">
            <v>Cabucgayan NHS</v>
          </cell>
          <cell r="F5394">
            <v>1</v>
          </cell>
          <cell r="G5394">
            <v>0</v>
          </cell>
          <cell r="H5394">
            <v>0</v>
          </cell>
          <cell r="I5394">
            <v>0</v>
          </cell>
          <cell r="J5394">
            <v>1</v>
          </cell>
          <cell r="K5394">
            <v>1</v>
          </cell>
          <cell r="L5394">
            <v>0</v>
          </cell>
          <cell r="M5394">
            <v>1</v>
          </cell>
          <cell r="N5394">
            <v>1</v>
          </cell>
          <cell r="O5394">
            <v>0</v>
          </cell>
          <cell r="P5394">
            <v>1</v>
          </cell>
          <cell r="Q5394">
            <v>0</v>
          </cell>
          <cell r="R5394">
            <v>0</v>
          </cell>
          <cell r="S5394">
            <v>0</v>
          </cell>
          <cell r="T5394">
            <v>1</v>
          </cell>
          <cell r="U5394">
            <v>0</v>
          </cell>
        </row>
        <row r="5395">
          <cell r="D5395">
            <v>500411</v>
          </cell>
          <cell r="E5395" t="str">
            <v>Inasuyan Integrated School</v>
          </cell>
          <cell r="F5395">
            <v>1</v>
          </cell>
          <cell r="G5395">
            <v>1</v>
          </cell>
          <cell r="H5395">
            <v>0</v>
          </cell>
          <cell r="I5395">
            <v>1</v>
          </cell>
          <cell r="J5395">
            <v>0</v>
          </cell>
          <cell r="K5395">
            <v>1</v>
          </cell>
          <cell r="L5395">
            <v>0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1</v>
          </cell>
          <cell r="R5395">
            <v>0</v>
          </cell>
          <cell r="S5395">
            <v>0</v>
          </cell>
          <cell r="T5395">
            <v>0</v>
          </cell>
          <cell r="U5395">
            <v>0</v>
          </cell>
        </row>
        <row r="5396">
          <cell r="D5396">
            <v>303333</v>
          </cell>
          <cell r="E5396" t="str">
            <v>Tucdao National High School</v>
          </cell>
          <cell r="F5396">
            <v>0</v>
          </cell>
          <cell r="G5396">
            <v>0</v>
          </cell>
          <cell r="H5396">
            <v>1</v>
          </cell>
          <cell r="I5396">
            <v>0</v>
          </cell>
          <cell r="J5396">
            <v>1</v>
          </cell>
          <cell r="K5396">
            <v>1</v>
          </cell>
          <cell r="L5396">
            <v>0</v>
          </cell>
          <cell r="M5396">
            <v>1</v>
          </cell>
          <cell r="N5396">
            <v>1</v>
          </cell>
          <cell r="O5396">
            <v>1</v>
          </cell>
          <cell r="P5396">
            <v>1</v>
          </cell>
          <cell r="Q5396">
            <v>0</v>
          </cell>
          <cell r="R5396">
            <v>0</v>
          </cell>
          <cell r="S5396">
            <v>0</v>
          </cell>
          <cell r="T5396">
            <v>0</v>
          </cell>
          <cell r="U5396">
            <v>1</v>
          </cell>
        </row>
        <row r="5397">
          <cell r="D5397">
            <v>303329</v>
          </cell>
          <cell r="E5397" t="str">
            <v>Maripipi NVS</v>
          </cell>
          <cell r="F5397">
            <v>1</v>
          </cell>
          <cell r="G5397">
            <v>1</v>
          </cell>
          <cell r="H5397">
            <v>0</v>
          </cell>
          <cell r="I5397">
            <v>1</v>
          </cell>
          <cell r="J5397">
            <v>1</v>
          </cell>
          <cell r="K5397">
            <v>1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1</v>
          </cell>
        </row>
        <row r="5398">
          <cell r="D5398">
            <v>303331</v>
          </cell>
          <cell r="E5398" t="str">
            <v>Naval School of Fisheries</v>
          </cell>
          <cell r="F5398">
            <v>1</v>
          </cell>
          <cell r="G5398">
            <v>0</v>
          </cell>
          <cell r="H5398">
            <v>1</v>
          </cell>
          <cell r="I5398">
            <v>1</v>
          </cell>
          <cell r="J5398">
            <v>0</v>
          </cell>
          <cell r="K5398">
            <v>1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1</v>
          </cell>
          <cell r="Q5398">
            <v>1</v>
          </cell>
          <cell r="R5398">
            <v>1</v>
          </cell>
          <cell r="S5398">
            <v>0</v>
          </cell>
          <cell r="T5398">
            <v>1</v>
          </cell>
          <cell r="U5398">
            <v>1</v>
          </cell>
        </row>
        <row r="5399">
          <cell r="D5399">
            <v>313201</v>
          </cell>
          <cell r="E5399" t="str">
            <v>Western Biliran High School for the Arts and Culture</v>
          </cell>
          <cell r="F5399">
            <v>1</v>
          </cell>
          <cell r="G5399">
            <v>0</v>
          </cell>
          <cell r="H5399">
            <v>0</v>
          </cell>
          <cell r="I5399">
            <v>0</v>
          </cell>
          <cell r="J5399">
            <v>0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0</v>
          </cell>
          <cell r="Q5399">
            <v>0</v>
          </cell>
          <cell r="R5399">
            <v>0</v>
          </cell>
          <cell r="S5399">
            <v>0</v>
          </cell>
          <cell r="T5399">
            <v>0</v>
          </cell>
          <cell r="U5399">
            <v>0</v>
          </cell>
        </row>
        <row r="5400">
          <cell r="D5400">
            <v>303324</v>
          </cell>
          <cell r="E5400" t="str">
            <v>Culaba NVS</v>
          </cell>
          <cell r="F5400">
            <v>1</v>
          </cell>
          <cell r="G5400">
            <v>1</v>
          </cell>
          <cell r="H5400">
            <v>1</v>
          </cell>
          <cell r="I5400">
            <v>0</v>
          </cell>
          <cell r="J5400">
            <v>1</v>
          </cell>
          <cell r="K5400">
            <v>1</v>
          </cell>
          <cell r="L5400">
            <v>0</v>
          </cell>
          <cell r="M5400">
            <v>1</v>
          </cell>
          <cell r="N5400">
            <v>1</v>
          </cell>
          <cell r="O5400">
            <v>1</v>
          </cell>
          <cell r="P5400">
            <v>1</v>
          </cell>
          <cell r="Q5400">
            <v>1</v>
          </cell>
          <cell r="R5400">
            <v>0</v>
          </cell>
          <cell r="S5400">
            <v>0</v>
          </cell>
          <cell r="T5400">
            <v>1</v>
          </cell>
          <cell r="U5400">
            <v>0</v>
          </cell>
        </row>
        <row r="5401">
          <cell r="D5401">
            <v>303335</v>
          </cell>
          <cell r="E5401" t="str">
            <v>Abuyog National High School</v>
          </cell>
          <cell r="F5401">
            <v>1</v>
          </cell>
          <cell r="G5401">
            <v>1</v>
          </cell>
          <cell r="H5401">
            <v>1</v>
          </cell>
          <cell r="I5401">
            <v>1</v>
          </cell>
          <cell r="J5401">
            <v>1</v>
          </cell>
          <cell r="K5401">
            <v>1</v>
          </cell>
          <cell r="L5401">
            <v>0</v>
          </cell>
          <cell r="M5401">
            <v>0</v>
          </cell>
          <cell r="N5401">
            <v>1</v>
          </cell>
          <cell r="O5401">
            <v>1</v>
          </cell>
          <cell r="P5401">
            <v>1</v>
          </cell>
          <cell r="Q5401">
            <v>1</v>
          </cell>
          <cell r="R5401">
            <v>1</v>
          </cell>
          <cell r="S5401">
            <v>0</v>
          </cell>
          <cell r="T5401">
            <v>1</v>
          </cell>
          <cell r="U5401">
            <v>1</v>
          </cell>
        </row>
        <row r="5402">
          <cell r="D5402">
            <v>303393</v>
          </cell>
          <cell r="E5402" t="str">
            <v>Libas National High School</v>
          </cell>
          <cell r="F5402">
            <v>1</v>
          </cell>
          <cell r="G5402">
            <v>1</v>
          </cell>
          <cell r="H5402">
            <v>0</v>
          </cell>
          <cell r="I5402">
            <v>0</v>
          </cell>
          <cell r="J5402">
            <v>1</v>
          </cell>
          <cell r="K5402">
            <v>1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  <cell r="R5402">
            <v>0</v>
          </cell>
          <cell r="S5402">
            <v>0</v>
          </cell>
          <cell r="T5402">
            <v>1</v>
          </cell>
          <cell r="U5402">
            <v>0</v>
          </cell>
        </row>
        <row r="5403">
          <cell r="D5403">
            <v>303377</v>
          </cell>
          <cell r="E5403" t="str">
            <v>Inopacan  National High School</v>
          </cell>
          <cell r="F5403">
            <v>1</v>
          </cell>
          <cell r="G5403">
            <v>1</v>
          </cell>
          <cell r="H5403">
            <v>1</v>
          </cell>
          <cell r="I5403">
            <v>0</v>
          </cell>
          <cell r="J5403">
            <v>1</v>
          </cell>
          <cell r="K5403">
            <v>1</v>
          </cell>
          <cell r="L5403">
            <v>0</v>
          </cell>
          <cell r="M5403">
            <v>0</v>
          </cell>
          <cell r="N5403">
            <v>0</v>
          </cell>
          <cell r="O5403">
            <v>0</v>
          </cell>
          <cell r="P5403">
            <v>1</v>
          </cell>
          <cell r="Q5403">
            <v>1</v>
          </cell>
          <cell r="R5403">
            <v>1</v>
          </cell>
          <cell r="S5403">
            <v>0</v>
          </cell>
          <cell r="T5403">
            <v>1</v>
          </cell>
          <cell r="U5403">
            <v>1</v>
          </cell>
        </row>
        <row r="5404">
          <cell r="D5404">
            <v>313307</v>
          </cell>
          <cell r="E5404" t="str">
            <v>Jugaban National High School</v>
          </cell>
          <cell r="F5404">
            <v>1</v>
          </cell>
          <cell r="G5404">
            <v>1</v>
          </cell>
          <cell r="H5404">
            <v>1</v>
          </cell>
          <cell r="I5404">
            <v>1</v>
          </cell>
          <cell r="J5404">
            <v>1</v>
          </cell>
          <cell r="K5404">
            <v>1</v>
          </cell>
          <cell r="L5404">
            <v>0</v>
          </cell>
          <cell r="M5404">
            <v>1</v>
          </cell>
          <cell r="N5404">
            <v>1</v>
          </cell>
          <cell r="O5404">
            <v>1</v>
          </cell>
          <cell r="P5404">
            <v>1</v>
          </cell>
          <cell r="Q5404">
            <v>1</v>
          </cell>
          <cell r="R5404">
            <v>0</v>
          </cell>
          <cell r="S5404">
            <v>0</v>
          </cell>
          <cell r="T5404">
            <v>1</v>
          </cell>
          <cell r="U5404">
            <v>0</v>
          </cell>
        </row>
        <row r="5405">
          <cell r="D5405">
            <v>303402</v>
          </cell>
          <cell r="E5405" t="str">
            <v>Marao National High School</v>
          </cell>
          <cell r="F5405">
            <v>1</v>
          </cell>
          <cell r="G5405">
            <v>1</v>
          </cell>
          <cell r="H5405">
            <v>1</v>
          </cell>
          <cell r="I5405">
            <v>0</v>
          </cell>
          <cell r="J5405">
            <v>1</v>
          </cell>
          <cell r="K5405">
            <v>1</v>
          </cell>
          <cell r="L5405">
            <v>0</v>
          </cell>
          <cell r="M5405">
            <v>0</v>
          </cell>
          <cell r="N5405">
            <v>1</v>
          </cell>
          <cell r="O5405">
            <v>0</v>
          </cell>
          <cell r="P5405">
            <v>1</v>
          </cell>
          <cell r="Q5405">
            <v>1</v>
          </cell>
          <cell r="R5405">
            <v>0</v>
          </cell>
          <cell r="S5405">
            <v>0</v>
          </cell>
          <cell r="T5405">
            <v>1</v>
          </cell>
          <cell r="U5405">
            <v>1</v>
          </cell>
        </row>
        <row r="5406">
          <cell r="D5406">
            <v>303374</v>
          </cell>
          <cell r="E5406" t="str">
            <v>Hilongos National Vocational School</v>
          </cell>
          <cell r="F5406">
            <v>1</v>
          </cell>
          <cell r="G5406">
            <v>1</v>
          </cell>
          <cell r="H5406">
            <v>1</v>
          </cell>
          <cell r="I5406">
            <v>1</v>
          </cell>
          <cell r="J5406">
            <v>1</v>
          </cell>
          <cell r="K5406">
            <v>1</v>
          </cell>
          <cell r="L5406">
            <v>0</v>
          </cell>
          <cell r="M5406">
            <v>1</v>
          </cell>
          <cell r="N5406">
            <v>0</v>
          </cell>
          <cell r="O5406">
            <v>0</v>
          </cell>
          <cell r="P5406">
            <v>1</v>
          </cell>
          <cell r="Q5406">
            <v>1</v>
          </cell>
          <cell r="R5406">
            <v>0</v>
          </cell>
          <cell r="S5406">
            <v>0</v>
          </cell>
          <cell r="T5406">
            <v>1</v>
          </cell>
          <cell r="U5406">
            <v>1</v>
          </cell>
        </row>
        <row r="5407">
          <cell r="D5407">
            <v>303364</v>
          </cell>
          <cell r="E5407" t="str">
            <v>Conalum National High School</v>
          </cell>
          <cell r="F5407">
            <v>1</v>
          </cell>
          <cell r="G5407">
            <v>1</v>
          </cell>
          <cell r="H5407">
            <v>1</v>
          </cell>
          <cell r="I5407">
            <v>0</v>
          </cell>
          <cell r="J5407">
            <v>1</v>
          </cell>
          <cell r="K5407">
            <v>1</v>
          </cell>
          <cell r="L5407">
            <v>1</v>
          </cell>
          <cell r="M5407">
            <v>0</v>
          </cell>
          <cell r="N5407">
            <v>0</v>
          </cell>
          <cell r="O5407">
            <v>0</v>
          </cell>
          <cell r="P5407">
            <v>1</v>
          </cell>
          <cell r="Q5407">
            <v>1</v>
          </cell>
          <cell r="R5407">
            <v>1</v>
          </cell>
          <cell r="S5407">
            <v>1</v>
          </cell>
          <cell r="T5407">
            <v>1</v>
          </cell>
          <cell r="U5407">
            <v>1</v>
          </cell>
        </row>
        <row r="5408">
          <cell r="D5408">
            <v>303418</v>
          </cell>
          <cell r="E5408" t="str">
            <v>Pinamopoan National High School</v>
          </cell>
          <cell r="F5408">
            <v>1</v>
          </cell>
          <cell r="G5408">
            <v>1</v>
          </cell>
          <cell r="H5408">
            <v>0</v>
          </cell>
          <cell r="I5408">
            <v>0</v>
          </cell>
          <cell r="J5408">
            <v>1</v>
          </cell>
          <cell r="K5408">
            <v>1</v>
          </cell>
          <cell r="L5408">
            <v>1</v>
          </cell>
          <cell r="M5408">
            <v>0</v>
          </cell>
          <cell r="N5408">
            <v>1</v>
          </cell>
          <cell r="O5408">
            <v>0</v>
          </cell>
          <cell r="P5408">
            <v>1</v>
          </cell>
          <cell r="Q5408">
            <v>1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</row>
        <row r="5409">
          <cell r="D5409">
            <v>500646</v>
          </cell>
          <cell r="E5409" t="str">
            <v>Dawahon Integrated School</v>
          </cell>
          <cell r="F5409">
            <v>1</v>
          </cell>
          <cell r="G5409">
            <v>0</v>
          </cell>
          <cell r="H5409">
            <v>0</v>
          </cell>
          <cell r="I5409">
            <v>0</v>
          </cell>
          <cell r="J5409">
            <v>1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</row>
        <row r="5410">
          <cell r="D5410">
            <v>303434</v>
          </cell>
          <cell r="E5410" t="str">
            <v>Tabango National High School</v>
          </cell>
          <cell r="F5410">
            <v>1</v>
          </cell>
          <cell r="G5410">
            <v>1</v>
          </cell>
          <cell r="H5410">
            <v>1</v>
          </cell>
          <cell r="I5410">
            <v>1</v>
          </cell>
          <cell r="J5410">
            <v>1</v>
          </cell>
          <cell r="K5410">
            <v>1</v>
          </cell>
          <cell r="L5410">
            <v>1</v>
          </cell>
          <cell r="M5410">
            <v>0</v>
          </cell>
          <cell r="N5410">
            <v>1</v>
          </cell>
          <cell r="O5410">
            <v>0</v>
          </cell>
          <cell r="P5410">
            <v>1</v>
          </cell>
          <cell r="Q5410">
            <v>1</v>
          </cell>
          <cell r="R5410">
            <v>0</v>
          </cell>
          <cell r="S5410">
            <v>0</v>
          </cell>
          <cell r="T5410">
            <v>1</v>
          </cell>
          <cell r="U5410">
            <v>1</v>
          </cell>
        </row>
        <row r="5411">
          <cell r="D5411">
            <v>305495</v>
          </cell>
          <cell r="E5411" t="str">
            <v>Canmarating National High School</v>
          </cell>
          <cell r="F5411">
            <v>1</v>
          </cell>
          <cell r="G5411">
            <v>0</v>
          </cell>
          <cell r="H5411">
            <v>0</v>
          </cell>
          <cell r="I5411">
            <v>0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1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>
            <v>1</v>
          </cell>
        </row>
        <row r="5412">
          <cell r="D5412">
            <v>303415</v>
          </cell>
          <cell r="E5412" t="str">
            <v>Palo National High School</v>
          </cell>
          <cell r="F5412">
            <v>1</v>
          </cell>
          <cell r="G5412">
            <v>0</v>
          </cell>
          <cell r="H5412">
            <v>1</v>
          </cell>
          <cell r="I5412">
            <v>0</v>
          </cell>
          <cell r="J5412">
            <v>0</v>
          </cell>
          <cell r="K5412">
            <v>0</v>
          </cell>
          <cell r="L5412">
            <v>0</v>
          </cell>
          <cell r="M5412">
            <v>1</v>
          </cell>
          <cell r="N5412">
            <v>0</v>
          </cell>
          <cell r="O5412">
            <v>0</v>
          </cell>
          <cell r="P5412">
            <v>1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</row>
        <row r="5413">
          <cell r="D5413">
            <v>303387</v>
          </cell>
          <cell r="E5413" t="str">
            <v>Leyte Agro-Industrial School</v>
          </cell>
          <cell r="F5413">
            <v>1</v>
          </cell>
          <cell r="G5413">
            <v>1</v>
          </cell>
          <cell r="H5413">
            <v>1</v>
          </cell>
          <cell r="I5413">
            <v>1</v>
          </cell>
          <cell r="J5413">
            <v>1</v>
          </cell>
          <cell r="K5413">
            <v>1</v>
          </cell>
          <cell r="L5413">
            <v>1</v>
          </cell>
          <cell r="M5413">
            <v>1</v>
          </cell>
          <cell r="N5413">
            <v>1</v>
          </cell>
          <cell r="O5413">
            <v>0</v>
          </cell>
          <cell r="P5413">
            <v>1</v>
          </cell>
          <cell r="Q5413">
            <v>0</v>
          </cell>
          <cell r="R5413">
            <v>0</v>
          </cell>
          <cell r="S5413">
            <v>0</v>
          </cell>
          <cell r="T5413">
            <v>1</v>
          </cell>
          <cell r="U5413">
            <v>0</v>
          </cell>
        </row>
        <row r="5414">
          <cell r="D5414">
            <v>303389</v>
          </cell>
          <cell r="E5414" t="str">
            <v>Villaba National High School (LNCAST)</v>
          </cell>
          <cell r="F5414">
            <v>1</v>
          </cell>
          <cell r="G5414">
            <v>1</v>
          </cell>
          <cell r="H5414">
            <v>1</v>
          </cell>
          <cell r="I5414">
            <v>0</v>
          </cell>
          <cell r="J5414">
            <v>1</v>
          </cell>
          <cell r="K5414">
            <v>1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1</v>
          </cell>
          <cell r="Q5414">
            <v>1</v>
          </cell>
          <cell r="R5414">
            <v>1</v>
          </cell>
          <cell r="S5414">
            <v>0</v>
          </cell>
          <cell r="T5414">
            <v>0</v>
          </cell>
          <cell r="U5414">
            <v>1</v>
          </cell>
        </row>
        <row r="5415">
          <cell r="D5415">
            <v>303439</v>
          </cell>
          <cell r="E5415" t="str">
            <v>Tinago National High School</v>
          </cell>
          <cell r="F5415">
            <v>1</v>
          </cell>
          <cell r="G5415">
            <v>1</v>
          </cell>
          <cell r="H5415">
            <v>1</v>
          </cell>
          <cell r="I5415">
            <v>0</v>
          </cell>
          <cell r="J5415">
            <v>1</v>
          </cell>
          <cell r="K5415">
            <v>1</v>
          </cell>
          <cell r="L5415">
            <v>0</v>
          </cell>
          <cell r="M5415">
            <v>0</v>
          </cell>
          <cell r="N5415">
            <v>1</v>
          </cell>
          <cell r="O5415">
            <v>0</v>
          </cell>
          <cell r="P5415">
            <v>1</v>
          </cell>
          <cell r="Q5415">
            <v>1</v>
          </cell>
          <cell r="R5415">
            <v>1</v>
          </cell>
          <cell r="S5415">
            <v>0</v>
          </cell>
          <cell r="T5415">
            <v>1</v>
          </cell>
          <cell r="U5415">
            <v>1</v>
          </cell>
        </row>
        <row r="5416">
          <cell r="D5416">
            <v>303346</v>
          </cell>
          <cell r="E5416" t="str">
            <v>Bato National High School</v>
          </cell>
          <cell r="F5416">
            <v>1</v>
          </cell>
          <cell r="G5416">
            <v>0</v>
          </cell>
          <cell r="H5416">
            <v>1</v>
          </cell>
          <cell r="I5416">
            <v>1</v>
          </cell>
          <cell r="J5416">
            <v>1</v>
          </cell>
          <cell r="K5416">
            <v>1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1</v>
          </cell>
          <cell r="Q5416">
            <v>1</v>
          </cell>
          <cell r="R5416">
            <v>0</v>
          </cell>
          <cell r="S5416">
            <v>1</v>
          </cell>
          <cell r="T5416">
            <v>1</v>
          </cell>
          <cell r="U5416">
            <v>1</v>
          </cell>
        </row>
        <row r="5417">
          <cell r="D5417">
            <v>313339</v>
          </cell>
          <cell r="E5417" t="str">
            <v>Sta.  Rosa National High School</v>
          </cell>
          <cell r="F5417">
            <v>1</v>
          </cell>
          <cell r="G5417">
            <v>0</v>
          </cell>
          <cell r="H5417">
            <v>0</v>
          </cell>
          <cell r="I5417">
            <v>1</v>
          </cell>
          <cell r="J5417">
            <v>0</v>
          </cell>
          <cell r="K5417">
            <v>1</v>
          </cell>
          <cell r="L5417">
            <v>0</v>
          </cell>
          <cell r="M5417">
            <v>0</v>
          </cell>
          <cell r="N5417">
            <v>0</v>
          </cell>
          <cell r="O5417">
            <v>0</v>
          </cell>
          <cell r="P5417">
            <v>1</v>
          </cell>
          <cell r="Q5417">
            <v>1</v>
          </cell>
          <cell r="R5417">
            <v>0</v>
          </cell>
          <cell r="S5417">
            <v>0</v>
          </cell>
          <cell r="T5417">
            <v>0</v>
          </cell>
          <cell r="U5417">
            <v>1</v>
          </cell>
        </row>
        <row r="5418">
          <cell r="D5418">
            <v>303401</v>
          </cell>
          <cell r="E5418" t="str">
            <v>Malibago National High School</v>
          </cell>
          <cell r="F5418">
            <v>1</v>
          </cell>
          <cell r="G5418">
            <v>1</v>
          </cell>
          <cell r="H5418">
            <v>0</v>
          </cell>
          <cell r="I5418">
            <v>0</v>
          </cell>
          <cell r="J5418">
            <v>1</v>
          </cell>
          <cell r="K5418">
            <v>1</v>
          </cell>
          <cell r="L5418">
            <v>0</v>
          </cell>
          <cell r="M5418">
            <v>0</v>
          </cell>
          <cell r="N5418">
            <v>0</v>
          </cell>
          <cell r="O5418">
            <v>0</v>
          </cell>
          <cell r="P5418">
            <v>1</v>
          </cell>
          <cell r="Q5418">
            <v>0</v>
          </cell>
          <cell r="R5418">
            <v>0</v>
          </cell>
          <cell r="S5418">
            <v>0</v>
          </cell>
          <cell r="T5418">
            <v>0</v>
          </cell>
          <cell r="U5418">
            <v>1</v>
          </cell>
        </row>
        <row r="5419">
          <cell r="D5419">
            <v>313326</v>
          </cell>
          <cell r="E5419" t="str">
            <v>Granja-Kalinawan National High School - Hiagsam Annex</v>
          </cell>
          <cell r="F5419">
            <v>1</v>
          </cell>
          <cell r="G5419">
            <v>0</v>
          </cell>
          <cell r="H5419">
            <v>1</v>
          </cell>
          <cell r="I5419">
            <v>0</v>
          </cell>
          <cell r="J5419">
            <v>1</v>
          </cell>
          <cell r="K5419">
            <v>1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1</v>
          </cell>
          <cell r="Q5419">
            <v>0</v>
          </cell>
          <cell r="R5419">
            <v>0</v>
          </cell>
          <cell r="S5419">
            <v>0</v>
          </cell>
          <cell r="T5419">
            <v>1</v>
          </cell>
          <cell r="U5419">
            <v>0</v>
          </cell>
        </row>
        <row r="5420">
          <cell r="D5420">
            <v>303404</v>
          </cell>
          <cell r="E5420" t="str">
            <v>Matag-ob National High School</v>
          </cell>
          <cell r="F5420">
            <v>1</v>
          </cell>
          <cell r="G5420">
            <v>0</v>
          </cell>
          <cell r="H5420">
            <v>1</v>
          </cell>
          <cell r="I5420">
            <v>1</v>
          </cell>
          <cell r="J5420">
            <v>1</v>
          </cell>
          <cell r="K5420">
            <v>1</v>
          </cell>
          <cell r="L5420">
            <v>0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  <cell r="R5420">
            <v>0</v>
          </cell>
          <cell r="S5420">
            <v>0</v>
          </cell>
          <cell r="T5420">
            <v>1</v>
          </cell>
          <cell r="U5420">
            <v>0</v>
          </cell>
        </row>
        <row r="5421">
          <cell r="D5421">
            <v>313308</v>
          </cell>
          <cell r="E5421" t="str">
            <v>Juan V. Delantar National High School</v>
          </cell>
          <cell r="F5421">
            <v>1</v>
          </cell>
          <cell r="G5421">
            <v>0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</row>
        <row r="5422">
          <cell r="D5422">
            <v>303378</v>
          </cell>
          <cell r="E5422" t="str">
            <v>Isabel National High School</v>
          </cell>
          <cell r="F5422">
            <v>1</v>
          </cell>
          <cell r="G5422">
            <v>1</v>
          </cell>
          <cell r="H5422">
            <v>1</v>
          </cell>
          <cell r="I5422">
            <v>1</v>
          </cell>
          <cell r="J5422">
            <v>1</v>
          </cell>
          <cell r="K5422">
            <v>1</v>
          </cell>
          <cell r="L5422">
            <v>0</v>
          </cell>
          <cell r="M5422">
            <v>0</v>
          </cell>
          <cell r="N5422">
            <v>1</v>
          </cell>
          <cell r="O5422">
            <v>1</v>
          </cell>
          <cell r="P5422">
            <v>1</v>
          </cell>
          <cell r="Q5422">
            <v>0</v>
          </cell>
          <cell r="R5422">
            <v>0</v>
          </cell>
          <cell r="S5422">
            <v>0</v>
          </cell>
          <cell r="T5422">
            <v>1</v>
          </cell>
          <cell r="U5422">
            <v>0</v>
          </cell>
        </row>
        <row r="5423">
          <cell r="D5423">
            <v>313311</v>
          </cell>
          <cell r="E5423" t="str">
            <v>Sogod National High School</v>
          </cell>
          <cell r="F5423">
            <v>1</v>
          </cell>
          <cell r="G5423">
            <v>1</v>
          </cell>
          <cell r="H5423">
            <v>0</v>
          </cell>
          <cell r="I5423">
            <v>1</v>
          </cell>
          <cell r="J5423">
            <v>1</v>
          </cell>
          <cell r="K5423">
            <v>1</v>
          </cell>
          <cell r="L5423">
            <v>0</v>
          </cell>
          <cell r="M5423">
            <v>0</v>
          </cell>
          <cell r="N5423">
            <v>1</v>
          </cell>
          <cell r="O5423">
            <v>0</v>
          </cell>
          <cell r="P5423">
            <v>1</v>
          </cell>
          <cell r="Q5423">
            <v>1</v>
          </cell>
          <cell r="R5423">
            <v>1</v>
          </cell>
          <cell r="S5423">
            <v>0</v>
          </cell>
          <cell r="T5423">
            <v>1</v>
          </cell>
          <cell r="U5423">
            <v>0</v>
          </cell>
        </row>
        <row r="5424">
          <cell r="D5424">
            <v>313332</v>
          </cell>
          <cell r="E5424" t="str">
            <v>Buracan National High School</v>
          </cell>
          <cell r="F5424">
            <v>1</v>
          </cell>
          <cell r="G5424">
            <v>0</v>
          </cell>
          <cell r="H5424">
            <v>1</v>
          </cell>
          <cell r="I5424">
            <v>0</v>
          </cell>
          <cell r="J5424">
            <v>1</v>
          </cell>
          <cell r="K5424">
            <v>1</v>
          </cell>
          <cell r="L5424">
            <v>0</v>
          </cell>
          <cell r="M5424">
            <v>1</v>
          </cell>
          <cell r="N5424">
            <v>1</v>
          </cell>
          <cell r="O5424">
            <v>0</v>
          </cell>
          <cell r="P5424">
            <v>1</v>
          </cell>
          <cell r="Q5424">
            <v>1</v>
          </cell>
          <cell r="R5424">
            <v>0</v>
          </cell>
          <cell r="S5424">
            <v>0</v>
          </cell>
          <cell r="T5424">
            <v>0</v>
          </cell>
          <cell r="U5424">
            <v>1</v>
          </cell>
        </row>
        <row r="5425">
          <cell r="D5425">
            <v>303436</v>
          </cell>
          <cell r="E5425" t="str">
            <v>Tahud National High School</v>
          </cell>
          <cell r="F5425">
            <v>1</v>
          </cell>
          <cell r="G5425">
            <v>1</v>
          </cell>
          <cell r="H5425">
            <v>1</v>
          </cell>
          <cell r="I5425">
            <v>1</v>
          </cell>
          <cell r="J5425">
            <v>1</v>
          </cell>
          <cell r="K5425">
            <v>1</v>
          </cell>
          <cell r="L5425">
            <v>1</v>
          </cell>
          <cell r="M5425">
            <v>1</v>
          </cell>
          <cell r="N5425">
            <v>1</v>
          </cell>
          <cell r="O5425">
            <v>1</v>
          </cell>
          <cell r="P5425">
            <v>1</v>
          </cell>
          <cell r="Q5425">
            <v>1</v>
          </cell>
          <cell r="R5425">
            <v>1</v>
          </cell>
          <cell r="S5425">
            <v>0</v>
          </cell>
          <cell r="T5425">
            <v>1</v>
          </cell>
          <cell r="U5425">
            <v>1</v>
          </cell>
        </row>
        <row r="5426">
          <cell r="D5426">
            <v>303347</v>
          </cell>
          <cell r="E5426" t="str">
            <v>Bato School of Fisheries</v>
          </cell>
          <cell r="F5426">
            <v>1</v>
          </cell>
          <cell r="G5426">
            <v>1</v>
          </cell>
          <cell r="H5426">
            <v>1</v>
          </cell>
          <cell r="I5426">
            <v>1</v>
          </cell>
          <cell r="J5426">
            <v>0</v>
          </cell>
          <cell r="K5426">
            <v>1</v>
          </cell>
          <cell r="L5426">
            <v>0</v>
          </cell>
          <cell r="M5426">
            <v>0</v>
          </cell>
          <cell r="N5426">
            <v>0</v>
          </cell>
          <cell r="O5426">
            <v>1</v>
          </cell>
          <cell r="P5426">
            <v>1</v>
          </cell>
          <cell r="Q5426">
            <v>1</v>
          </cell>
          <cell r="R5426">
            <v>0</v>
          </cell>
          <cell r="S5426">
            <v>0</v>
          </cell>
          <cell r="T5426">
            <v>1</v>
          </cell>
          <cell r="U5426">
            <v>0</v>
          </cell>
        </row>
        <row r="5427">
          <cell r="D5427">
            <v>303411</v>
          </cell>
          <cell r="E5427" t="str">
            <v>Muertegui National High School</v>
          </cell>
          <cell r="F5427">
            <v>1</v>
          </cell>
          <cell r="G5427">
            <v>1</v>
          </cell>
          <cell r="H5427">
            <v>1</v>
          </cell>
          <cell r="I5427">
            <v>1</v>
          </cell>
          <cell r="J5427">
            <v>1</v>
          </cell>
          <cell r="K5427">
            <v>1</v>
          </cell>
          <cell r="L5427">
            <v>1</v>
          </cell>
          <cell r="M5427">
            <v>1</v>
          </cell>
          <cell r="N5427">
            <v>1</v>
          </cell>
          <cell r="O5427">
            <v>1</v>
          </cell>
          <cell r="P5427">
            <v>1</v>
          </cell>
          <cell r="Q5427">
            <v>1</v>
          </cell>
          <cell r="R5427">
            <v>0</v>
          </cell>
          <cell r="S5427">
            <v>1</v>
          </cell>
          <cell r="T5427">
            <v>1</v>
          </cell>
          <cell r="U5427">
            <v>1</v>
          </cell>
        </row>
        <row r="5428">
          <cell r="D5428">
            <v>313336</v>
          </cell>
          <cell r="E5428" t="str">
            <v>Bienvenido Guillera Celebre National High School</v>
          </cell>
          <cell r="F5428">
            <v>1</v>
          </cell>
          <cell r="G5428">
            <v>0</v>
          </cell>
          <cell r="H5428">
            <v>0</v>
          </cell>
          <cell r="I5428">
            <v>1</v>
          </cell>
          <cell r="J5428">
            <v>1</v>
          </cell>
          <cell r="K5428">
            <v>0</v>
          </cell>
          <cell r="L5428">
            <v>0</v>
          </cell>
          <cell r="M5428">
            <v>0</v>
          </cell>
          <cell r="N5428">
            <v>0</v>
          </cell>
          <cell r="O5428">
            <v>0</v>
          </cell>
          <cell r="P5428">
            <v>1</v>
          </cell>
          <cell r="Q5428">
            <v>0</v>
          </cell>
          <cell r="R5428">
            <v>0</v>
          </cell>
          <cell r="S5428">
            <v>1</v>
          </cell>
          <cell r="T5428">
            <v>0</v>
          </cell>
          <cell r="U5428">
            <v>0</v>
          </cell>
        </row>
        <row r="5429">
          <cell r="D5429">
            <v>303338</v>
          </cell>
          <cell r="E5429" t="str">
            <v>Anahawan National High School</v>
          </cell>
          <cell r="F5429">
            <v>1</v>
          </cell>
          <cell r="G5429">
            <v>1</v>
          </cell>
          <cell r="H5429">
            <v>1</v>
          </cell>
          <cell r="I5429">
            <v>1</v>
          </cell>
          <cell r="J5429">
            <v>1</v>
          </cell>
          <cell r="K5429">
            <v>1</v>
          </cell>
          <cell r="L5429">
            <v>0</v>
          </cell>
          <cell r="M5429">
            <v>1</v>
          </cell>
          <cell r="N5429">
            <v>1</v>
          </cell>
          <cell r="O5429">
            <v>1</v>
          </cell>
          <cell r="P5429">
            <v>1</v>
          </cell>
          <cell r="Q5429">
            <v>1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</row>
        <row r="5430">
          <cell r="D5430">
            <v>303353</v>
          </cell>
          <cell r="E5430" t="str">
            <v>Burauen Comprehensive National High School</v>
          </cell>
          <cell r="F5430">
            <v>1</v>
          </cell>
          <cell r="G5430">
            <v>1</v>
          </cell>
          <cell r="H5430">
            <v>1</v>
          </cell>
          <cell r="I5430">
            <v>1</v>
          </cell>
          <cell r="J5430">
            <v>1</v>
          </cell>
          <cell r="K5430">
            <v>1</v>
          </cell>
          <cell r="L5430">
            <v>1</v>
          </cell>
          <cell r="M5430">
            <v>1</v>
          </cell>
          <cell r="N5430">
            <v>1</v>
          </cell>
          <cell r="O5430">
            <v>0</v>
          </cell>
          <cell r="P5430">
            <v>1</v>
          </cell>
          <cell r="Q5430">
            <v>1</v>
          </cell>
          <cell r="R5430">
            <v>1</v>
          </cell>
          <cell r="S5430">
            <v>0</v>
          </cell>
          <cell r="T5430">
            <v>1</v>
          </cell>
          <cell r="U5430">
            <v>1</v>
          </cell>
        </row>
        <row r="5431">
          <cell r="D5431">
            <v>303352</v>
          </cell>
          <cell r="E5431" t="str">
            <v>Bung-aw National High School</v>
          </cell>
          <cell r="F5431">
            <v>1</v>
          </cell>
          <cell r="G5431">
            <v>1</v>
          </cell>
          <cell r="H5431">
            <v>0</v>
          </cell>
          <cell r="I5431">
            <v>1</v>
          </cell>
          <cell r="J5431">
            <v>1</v>
          </cell>
          <cell r="K5431">
            <v>1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0</v>
          </cell>
          <cell r="Q5431">
            <v>1</v>
          </cell>
          <cell r="R5431">
            <v>1</v>
          </cell>
          <cell r="S5431">
            <v>0</v>
          </cell>
          <cell r="T5431">
            <v>1</v>
          </cell>
          <cell r="U5431">
            <v>1</v>
          </cell>
        </row>
        <row r="5432">
          <cell r="D5432">
            <v>303375</v>
          </cell>
          <cell r="E5432" t="str">
            <v>Hindang National High School</v>
          </cell>
          <cell r="F5432">
            <v>1</v>
          </cell>
          <cell r="G5432">
            <v>0</v>
          </cell>
          <cell r="H5432">
            <v>1</v>
          </cell>
          <cell r="I5432">
            <v>0</v>
          </cell>
          <cell r="J5432">
            <v>1</v>
          </cell>
          <cell r="K5432">
            <v>1</v>
          </cell>
          <cell r="L5432">
            <v>1</v>
          </cell>
          <cell r="M5432">
            <v>1</v>
          </cell>
          <cell r="N5432">
            <v>1</v>
          </cell>
          <cell r="O5432">
            <v>1</v>
          </cell>
          <cell r="P5432">
            <v>1</v>
          </cell>
          <cell r="Q5432">
            <v>1</v>
          </cell>
          <cell r="R5432">
            <v>1</v>
          </cell>
          <cell r="S5432">
            <v>0</v>
          </cell>
          <cell r="T5432">
            <v>1</v>
          </cell>
          <cell r="U5432">
            <v>1</v>
          </cell>
        </row>
        <row r="5433">
          <cell r="D5433">
            <v>500233</v>
          </cell>
          <cell r="E5433" t="str">
            <v>Calubian Integrated School</v>
          </cell>
          <cell r="F5433">
            <v>1</v>
          </cell>
          <cell r="G5433">
            <v>1</v>
          </cell>
          <cell r="H5433">
            <v>0</v>
          </cell>
          <cell r="I5433">
            <v>1</v>
          </cell>
          <cell r="J5433">
            <v>1</v>
          </cell>
          <cell r="K5433">
            <v>1</v>
          </cell>
          <cell r="L5433">
            <v>0</v>
          </cell>
          <cell r="M5433">
            <v>0</v>
          </cell>
          <cell r="N5433">
            <v>0</v>
          </cell>
          <cell r="O5433">
            <v>0</v>
          </cell>
          <cell r="P5433">
            <v>0</v>
          </cell>
          <cell r="Q5433">
            <v>1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</row>
        <row r="5434">
          <cell r="D5434">
            <v>303390</v>
          </cell>
          <cell r="E5434" t="str">
            <v>Leyte National High School</v>
          </cell>
          <cell r="F5434">
            <v>1</v>
          </cell>
          <cell r="G5434">
            <v>1</v>
          </cell>
          <cell r="H5434">
            <v>1</v>
          </cell>
          <cell r="I5434">
            <v>0</v>
          </cell>
          <cell r="J5434">
            <v>1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0</v>
          </cell>
          <cell r="P5434">
            <v>0</v>
          </cell>
          <cell r="Q5434">
            <v>1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</row>
        <row r="5435">
          <cell r="D5435">
            <v>303342</v>
          </cell>
          <cell r="E5435" t="str">
            <v>Atty. Roque A. Marcos Memorial School (La Paz NHS)</v>
          </cell>
          <cell r="F5435">
            <v>1</v>
          </cell>
          <cell r="G5435">
            <v>0</v>
          </cell>
          <cell r="H5435">
            <v>1</v>
          </cell>
          <cell r="I5435">
            <v>1</v>
          </cell>
          <cell r="J5435">
            <v>1</v>
          </cell>
          <cell r="K5435">
            <v>1</v>
          </cell>
          <cell r="L5435">
            <v>0</v>
          </cell>
          <cell r="M5435">
            <v>1</v>
          </cell>
          <cell r="N5435">
            <v>1</v>
          </cell>
          <cell r="O5435">
            <v>1</v>
          </cell>
          <cell r="P5435">
            <v>1</v>
          </cell>
          <cell r="Q5435">
            <v>1</v>
          </cell>
          <cell r="R5435">
            <v>1</v>
          </cell>
          <cell r="S5435">
            <v>1</v>
          </cell>
          <cell r="T5435">
            <v>1</v>
          </cell>
          <cell r="U5435">
            <v>1</v>
          </cell>
        </row>
        <row r="5436">
          <cell r="D5436">
            <v>501387</v>
          </cell>
          <cell r="E5436" t="str">
            <v>Alegria Integrated School</v>
          </cell>
          <cell r="F5436">
            <v>0</v>
          </cell>
          <cell r="G5436">
            <v>0</v>
          </cell>
          <cell r="H5436">
            <v>0</v>
          </cell>
          <cell r="I5436">
            <v>0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</row>
        <row r="5437">
          <cell r="D5437">
            <v>313346</v>
          </cell>
          <cell r="E5437" t="str">
            <v>Euperfia Puda National High School</v>
          </cell>
          <cell r="F5437">
            <v>0</v>
          </cell>
          <cell r="G5437">
            <v>0</v>
          </cell>
          <cell r="H5437">
            <v>0</v>
          </cell>
          <cell r="I5437">
            <v>1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1</v>
          </cell>
        </row>
        <row r="5438">
          <cell r="D5438">
            <v>303432</v>
          </cell>
          <cell r="E5438" t="str">
            <v>Sta. Mesa National High School</v>
          </cell>
          <cell r="F5438">
            <v>1</v>
          </cell>
          <cell r="G5438">
            <v>1</v>
          </cell>
          <cell r="H5438">
            <v>1</v>
          </cell>
          <cell r="I5438">
            <v>1</v>
          </cell>
          <cell r="J5438">
            <v>1</v>
          </cell>
          <cell r="K5438">
            <v>1</v>
          </cell>
          <cell r="L5438">
            <v>1</v>
          </cell>
          <cell r="M5438">
            <v>1</v>
          </cell>
          <cell r="N5438">
            <v>1</v>
          </cell>
          <cell r="O5438">
            <v>1</v>
          </cell>
          <cell r="P5438">
            <v>1</v>
          </cell>
          <cell r="Q5438">
            <v>1</v>
          </cell>
          <cell r="R5438">
            <v>0</v>
          </cell>
          <cell r="S5438">
            <v>0</v>
          </cell>
          <cell r="T5438">
            <v>1</v>
          </cell>
          <cell r="U5438">
            <v>1</v>
          </cell>
        </row>
        <row r="5439">
          <cell r="D5439">
            <v>303382</v>
          </cell>
          <cell r="E5439" t="str">
            <v>Justimbaste-Remandaban National High School</v>
          </cell>
          <cell r="F5439">
            <v>1</v>
          </cell>
          <cell r="G5439">
            <v>0</v>
          </cell>
          <cell r="H5439">
            <v>1</v>
          </cell>
          <cell r="I5439">
            <v>0</v>
          </cell>
          <cell r="J5439">
            <v>1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1</v>
          </cell>
          <cell r="Q5439">
            <v>0</v>
          </cell>
          <cell r="R5439">
            <v>0</v>
          </cell>
          <cell r="S5439">
            <v>0</v>
          </cell>
          <cell r="T5439">
            <v>1</v>
          </cell>
          <cell r="U5439">
            <v>1</v>
          </cell>
        </row>
        <row r="5440">
          <cell r="D5440">
            <v>313303</v>
          </cell>
          <cell r="E5440" t="str">
            <v>Teofilo R. Macaso Memorial NHS</v>
          </cell>
          <cell r="F5440">
            <v>1</v>
          </cell>
          <cell r="G5440">
            <v>0</v>
          </cell>
          <cell r="H5440">
            <v>0</v>
          </cell>
          <cell r="I5440">
            <v>0</v>
          </cell>
          <cell r="J5440">
            <v>1</v>
          </cell>
          <cell r="K5440">
            <v>0</v>
          </cell>
          <cell r="L5440">
            <v>0</v>
          </cell>
          <cell r="M5440">
            <v>0</v>
          </cell>
          <cell r="N5440">
            <v>1</v>
          </cell>
          <cell r="O5440">
            <v>1</v>
          </cell>
          <cell r="P5440">
            <v>1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1</v>
          </cell>
        </row>
        <row r="5441">
          <cell r="D5441">
            <v>303362</v>
          </cell>
          <cell r="E5441" t="str">
            <v>Carigara National Vocational School</v>
          </cell>
          <cell r="F5441">
            <v>1</v>
          </cell>
          <cell r="G5441">
            <v>0</v>
          </cell>
          <cell r="H5441">
            <v>1</v>
          </cell>
          <cell r="I5441">
            <v>1</v>
          </cell>
          <cell r="J5441">
            <v>0</v>
          </cell>
          <cell r="K5441">
            <v>1</v>
          </cell>
          <cell r="L5441">
            <v>0</v>
          </cell>
          <cell r="M5441">
            <v>0</v>
          </cell>
          <cell r="N5441">
            <v>1</v>
          </cell>
          <cell r="O5441">
            <v>0</v>
          </cell>
          <cell r="P5441">
            <v>1</v>
          </cell>
          <cell r="Q5441">
            <v>1</v>
          </cell>
          <cell r="R5441">
            <v>0</v>
          </cell>
          <cell r="S5441">
            <v>0</v>
          </cell>
          <cell r="T5441">
            <v>1</v>
          </cell>
          <cell r="U5441">
            <v>0</v>
          </cell>
        </row>
        <row r="5442">
          <cell r="D5442">
            <v>303412</v>
          </cell>
          <cell r="E5442" t="str">
            <v>Naval National High School</v>
          </cell>
          <cell r="F5442">
            <v>1</v>
          </cell>
          <cell r="G5442">
            <v>1</v>
          </cell>
          <cell r="H5442">
            <v>1</v>
          </cell>
          <cell r="I5442">
            <v>1</v>
          </cell>
          <cell r="J5442">
            <v>1</v>
          </cell>
          <cell r="K5442">
            <v>1</v>
          </cell>
          <cell r="L5442">
            <v>0</v>
          </cell>
          <cell r="M5442">
            <v>1</v>
          </cell>
          <cell r="N5442">
            <v>0</v>
          </cell>
          <cell r="O5442">
            <v>0</v>
          </cell>
          <cell r="P5442">
            <v>1</v>
          </cell>
          <cell r="Q5442">
            <v>0</v>
          </cell>
          <cell r="R5442">
            <v>0</v>
          </cell>
          <cell r="S5442">
            <v>0</v>
          </cell>
          <cell r="T5442">
            <v>1</v>
          </cell>
          <cell r="U5442">
            <v>0</v>
          </cell>
        </row>
        <row r="5443">
          <cell r="D5443">
            <v>303421</v>
          </cell>
          <cell r="E5443" t="str">
            <v>Emeterio-Federica Gerez National High School</v>
          </cell>
          <cell r="F5443">
            <v>1</v>
          </cell>
          <cell r="G5443">
            <v>1</v>
          </cell>
          <cell r="H5443">
            <v>0</v>
          </cell>
          <cell r="I5443">
            <v>0</v>
          </cell>
          <cell r="J5443">
            <v>0</v>
          </cell>
          <cell r="K5443">
            <v>1</v>
          </cell>
          <cell r="L5443">
            <v>0</v>
          </cell>
          <cell r="M5443">
            <v>1</v>
          </cell>
          <cell r="N5443">
            <v>1</v>
          </cell>
          <cell r="O5443">
            <v>1</v>
          </cell>
          <cell r="P5443">
            <v>1</v>
          </cell>
          <cell r="Q5443">
            <v>1</v>
          </cell>
          <cell r="R5443">
            <v>1</v>
          </cell>
          <cell r="S5443">
            <v>0</v>
          </cell>
          <cell r="T5443">
            <v>0</v>
          </cell>
          <cell r="U5443">
            <v>1</v>
          </cell>
        </row>
        <row r="5444">
          <cell r="D5444">
            <v>313335</v>
          </cell>
          <cell r="E5444" t="str">
            <v>Palo National High School-Pawing Annex</v>
          </cell>
          <cell r="F5444">
            <v>1</v>
          </cell>
          <cell r="G5444">
            <v>0</v>
          </cell>
          <cell r="H5444">
            <v>1</v>
          </cell>
          <cell r="I5444">
            <v>0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1</v>
          </cell>
          <cell r="Q5444">
            <v>1</v>
          </cell>
          <cell r="R5444">
            <v>0</v>
          </cell>
          <cell r="S5444">
            <v>0</v>
          </cell>
          <cell r="T5444">
            <v>0</v>
          </cell>
          <cell r="U5444">
            <v>1</v>
          </cell>
        </row>
        <row r="5445">
          <cell r="D5445">
            <v>313304</v>
          </cell>
          <cell r="E5445" t="str">
            <v>Agapito Amado Memorial National High School</v>
          </cell>
          <cell r="F5445">
            <v>1</v>
          </cell>
          <cell r="G5445">
            <v>1</v>
          </cell>
          <cell r="H5445">
            <v>0</v>
          </cell>
          <cell r="I5445">
            <v>0</v>
          </cell>
          <cell r="J5445">
            <v>0</v>
          </cell>
          <cell r="K5445">
            <v>1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>
            <v>1</v>
          </cell>
        </row>
        <row r="5446">
          <cell r="D5446">
            <v>303425</v>
          </cell>
          <cell r="E5446" t="str">
            <v>San Jose National High School</v>
          </cell>
          <cell r="F5446">
            <v>1</v>
          </cell>
          <cell r="G5446">
            <v>1</v>
          </cell>
          <cell r="H5446">
            <v>1</v>
          </cell>
          <cell r="I5446">
            <v>1</v>
          </cell>
          <cell r="J5446">
            <v>1</v>
          </cell>
          <cell r="K5446">
            <v>1</v>
          </cell>
          <cell r="L5446">
            <v>0</v>
          </cell>
          <cell r="M5446">
            <v>1</v>
          </cell>
          <cell r="N5446">
            <v>1</v>
          </cell>
          <cell r="O5446">
            <v>1</v>
          </cell>
          <cell r="P5446">
            <v>1</v>
          </cell>
          <cell r="Q5446">
            <v>1</v>
          </cell>
          <cell r="R5446">
            <v>1</v>
          </cell>
          <cell r="S5446">
            <v>1</v>
          </cell>
          <cell r="T5446">
            <v>1</v>
          </cell>
          <cell r="U5446">
            <v>1</v>
          </cell>
        </row>
        <row r="5447">
          <cell r="D5447">
            <v>303373</v>
          </cell>
          <cell r="E5447" t="str">
            <v>Hampipila National High School</v>
          </cell>
          <cell r="F5447">
            <v>1</v>
          </cell>
          <cell r="G5447">
            <v>1</v>
          </cell>
          <cell r="H5447">
            <v>0</v>
          </cell>
          <cell r="I5447">
            <v>0</v>
          </cell>
          <cell r="J5447">
            <v>0</v>
          </cell>
          <cell r="K5447">
            <v>1</v>
          </cell>
          <cell r="L5447">
            <v>0</v>
          </cell>
          <cell r="M5447">
            <v>0</v>
          </cell>
          <cell r="N5447">
            <v>0</v>
          </cell>
          <cell r="O5447">
            <v>1</v>
          </cell>
          <cell r="P5447">
            <v>1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>
            <v>1</v>
          </cell>
        </row>
        <row r="5448">
          <cell r="D5448">
            <v>313321</v>
          </cell>
          <cell r="E5448" t="str">
            <v>Cabatoan National High School</v>
          </cell>
          <cell r="F5448">
            <v>1</v>
          </cell>
          <cell r="G5448">
            <v>1</v>
          </cell>
          <cell r="H5448">
            <v>1</v>
          </cell>
          <cell r="I5448">
            <v>0</v>
          </cell>
          <cell r="J5448">
            <v>1</v>
          </cell>
          <cell r="K5448">
            <v>1</v>
          </cell>
          <cell r="L5448">
            <v>0</v>
          </cell>
          <cell r="M5448">
            <v>1</v>
          </cell>
          <cell r="N5448">
            <v>1</v>
          </cell>
          <cell r="O5448">
            <v>1</v>
          </cell>
          <cell r="P5448">
            <v>1</v>
          </cell>
          <cell r="Q5448">
            <v>1</v>
          </cell>
          <cell r="R5448">
            <v>0</v>
          </cell>
          <cell r="S5448">
            <v>0</v>
          </cell>
          <cell r="T5448">
            <v>0</v>
          </cell>
          <cell r="U5448">
            <v>1</v>
          </cell>
        </row>
        <row r="5449">
          <cell r="D5449">
            <v>303388</v>
          </cell>
          <cell r="E5449" t="str">
            <v>Tanauan Sch. Of Craftsmanship &amp; Home Industries (LIT-Tanauan Campus)Campus</v>
          </cell>
          <cell r="F5449">
            <v>1</v>
          </cell>
          <cell r="G5449">
            <v>0</v>
          </cell>
          <cell r="H5449">
            <v>1</v>
          </cell>
          <cell r="I5449">
            <v>0</v>
          </cell>
          <cell r="J5449">
            <v>1</v>
          </cell>
          <cell r="K5449">
            <v>1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1</v>
          </cell>
          <cell r="Q5449">
            <v>1</v>
          </cell>
          <cell r="R5449">
            <v>0</v>
          </cell>
          <cell r="S5449">
            <v>0</v>
          </cell>
          <cell r="T5449">
            <v>0</v>
          </cell>
          <cell r="U5449">
            <v>1</v>
          </cell>
        </row>
        <row r="5450">
          <cell r="D5450">
            <v>303357</v>
          </cell>
          <cell r="E5450" t="str">
            <v>Calingcaguing National High School</v>
          </cell>
          <cell r="F5450">
            <v>1</v>
          </cell>
          <cell r="G5450">
            <v>1</v>
          </cell>
          <cell r="H5450">
            <v>1</v>
          </cell>
          <cell r="I5450">
            <v>1</v>
          </cell>
          <cell r="J5450">
            <v>1</v>
          </cell>
          <cell r="K5450">
            <v>1</v>
          </cell>
          <cell r="L5450">
            <v>1</v>
          </cell>
          <cell r="M5450">
            <v>0</v>
          </cell>
          <cell r="N5450">
            <v>0</v>
          </cell>
          <cell r="O5450">
            <v>1</v>
          </cell>
          <cell r="P5450">
            <v>1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>
            <v>1</v>
          </cell>
        </row>
        <row r="5451">
          <cell r="D5451">
            <v>303408</v>
          </cell>
          <cell r="E5451" t="str">
            <v>Merida Vocational School</v>
          </cell>
          <cell r="F5451">
            <v>1</v>
          </cell>
          <cell r="G5451">
            <v>0</v>
          </cell>
          <cell r="H5451">
            <v>1</v>
          </cell>
          <cell r="I5451">
            <v>0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>
            <v>0</v>
          </cell>
          <cell r="P5451">
            <v>1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</row>
        <row r="5452">
          <cell r="D5452">
            <v>303365</v>
          </cell>
          <cell r="E5452" t="str">
            <v>Concepcion National High School</v>
          </cell>
          <cell r="F5452">
            <v>1</v>
          </cell>
          <cell r="G5452">
            <v>1</v>
          </cell>
          <cell r="H5452">
            <v>0</v>
          </cell>
          <cell r="I5452">
            <v>0</v>
          </cell>
          <cell r="J5452">
            <v>1</v>
          </cell>
          <cell r="K5452">
            <v>1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0</v>
          </cell>
          <cell r="Q5452">
            <v>1</v>
          </cell>
          <cell r="R5452">
            <v>0</v>
          </cell>
          <cell r="S5452">
            <v>0</v>
          </cell>
          <cell r="T5452">
            <v>0</v>
          </cell>
          <cell r="U5452">
            <v>1</v>
          </cell>
        </row>
        <row r="5453">
          <cell r="D5453">
            <v>303368</v>
          </cell>
          <cell r="E5453" t="str">
            <v>Dr. Geronimo B. Zaldivar Memorial School of Fisheries</v>
          </cell>
          <cell r="F5453">
            <v>1</v>
          </cell>
          <cell r="G5453">
            <v>1</v>
          </cell>
          <cell r="H5453">
            <v>1</v>
          </cell>
          <cell r="I5453">
            <v>0</v>
          </cell>
          <cell r="J5453">
            <v>1</v>
          </cell>
          <cell r="K5453">
            <v>1</v>
          </cell>
          <cell r="L5453">
            <v>1</v>
          </cell>
          <cell r="M5453">
            <v>0</v>
          </cell>
          <cell r="N5453">
            <v>1</v>
          </cell>
          <cell r="O5453">
            <v>1</v>
          </cell>
          <cell r="P5453">
            <v>1</v>
          </cell>
          <cell r="Q5453">
            <v>1</v>
          </cell>
          <cell r="R5453">
            <v>1</v>
          </cell>
          <cell r="S5453">
            <v>0</v>
          </cell>
          <cell r="T5453">
            <v>1</v>
          </cell>
          <cell r="U5453">
            <v>1</v>
          </cell>
        </row>
        <row r="5454">
          <cell r="D5454">
            <v>303438</v>
          </cell>
          <cell r="E5454" t="str">
            <v>Tinabilan National High School</v>
          </cell>
          <cell r="F5454">
            <v>1</v>
          </cell>
          <cell r="G5454">
            <v>1</v>
          </cell>
          <cell r="H5454">
            <v>1</v>
          </cell>
          <cell r="I5454">
            <v>1</v>
          </cell>
          <cell r="J5454">
            <v>1</v>
          </cell>
          <cell r="K5454">
            <v>1</v>
          </cell>
          <cell r="L5454">
            <v>0</v>
          </cell>
          <cell r="M5454">
            <v>0</v>
          </cell>
          <cell r="N5454">
            <v>1</v>
          </cell>
          <cell r="O5454">
            <v>1</v>
          </cell>
          <cell r="P5454">
            <v>1</v>
          </cell>
          <cell r="Q5454">
            <v>1</v>
          </cell>
          <cell r="R5454">
            <v>1</v>
          </cell>
          <cell r="S5454">
            <v>0</v>
          </cell>
          <cell r="T5454">
            <v>1</v>
          </cell>
          <cell r="U5454">
            <v>1</v>
          </cell>
        </row>
        <row r="5455">
          <cell r="D5455">
            <v>303356</v>
          </cell>
          <cell r="E5455" t="str">
            <v>Cahagnaan National High School</v>
          </cell>
          <cell r="F5455">
            <v>1</v>
          </cell>
          <cell r="G5455">
            <v>1</v>
          </cell>
          <cell r="H5455">
            <v>1</v>
          </cell>
          <cell r="I5455">
            <v>0</v>
          </cell>
          <cell r="J5455">
            <v>1</v>
          </cell>
          <cell r="K5455">
            <v>1</v>
          </cell>
          <cell r="L5455">
            <v>0</v>
          </cell>
          <cell r="M5455">
            <v>0</v>
          </cell>
          <cell r="N5455">
            <v>1</v>
          </cell>
          <cell r="O5455">
            <v>1</v>
          </cell>
          <cell r="P5455">
            <v>1</v>
          </cell>
          <cell r="Q5455">
            <v>0</v>
          </cell>
          <cell r="R5455">
            <v>1</v>
          </cell>
          <cell r="S5455">
            <v>0</v>
          </cell>
          <cell r="T5455">
            <v>0</v>
          </cell>
          <cell r="U5455">
            <v>0</v>
          </cell>
        </row>
        <row r="5456">
          <cell r="D5456">
            <v>313322</v>
          </cell>
          <cell r="E5456" t="str">
            <v>Cahigan National High School</v>
          </cell>
          <cell r="F5456">
            <v>1</v>
          </cell>
          <cell r="G5456">
            <v>0</v>
          </cell>
          <cell r="H5456">
            <v>0</v>
          </cell>
          <cell r="I5456">
            <v>0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1</v>
          </cell>
          <cell r="O5456">
            <v>0</v>
          </cell>
          <cell r="P5456">
            <v>1</v>
          </cell>
          <cell r="Q5456">
            <v>1</v>
          </cell>
          <cell r="R5456">
            <v>0</v>
          </cell>
          <cell r="S5456">
            <v>0</v>
          </cell>
          <cell r="T5456">
            <v>1</v>
          </cell>
          <cell r="U5456">
            <v>0</v>
          </cell>
        </row>
        <row r="5457">
          <cell r="D5457">
            <v>313309</v>
          </cell>
          <cell r="E5457" t="str">
            <v>Gibacungan National High School</v>
          </cell>
          <cell r="F5457">
            <v>1</v>
          </cell>
          <cell r="G5457">
            <v>0</v>
          </cell>
          <cell r="H5457">
            <v>1</v>
          </cell>
          <cell r="I5457">
            <v>0</v>
          </cell>
          <cell r="J5457">
            <v>1</v>
          </cell>
          <cell r="K5457">
            <v>1</v>
          </cell>
          <cell r="L5457">
            <v>0</v>
          </cell>
          <cell r="M5457">
            <v>0</v>
          </cell>
          <cell r="N5457">
            <v>1</v>
          </cell>
          <cell r="O5457">
            <v>1</v>
          </cell>
          <cell r="P5457">
            <v>1</v>
          </cell>
          <cell r="Q5457">
            <v>1</v>
          </cell>
          <cell r="R5457">
            <v>1</v>
          </cell>
          <cell r="S5457">
            <v>0</v>
          </cell>
          <cell r="T5457">
            <v>1</v>
          </cell>
          <cell r="U5457">
            <v>1</v>
          </cell>
        </row>
        <row r="5458">
          <cell r="D5458">
            <v>303340</v>
          </cell>
          <cell r="E5458" t="str">
            <v>Astorga National High School</v>
          </cell>
          <cell r="F5458">
            <v>1</v>
          </cell>
          <cell r="G5458">
            <v>1</v>
          </cell>
          <cell r="H5458">
            <v>1</v>
          </cell>
          <cell r="I5458">
            <v>1</v>
          </cell>
          <cell r="J5458">
            <v>1</v>
          </cell>
          <cell r="K5458">
            <v>1</v>
          </cell>
          <cell r="L5458">
            <v>1</v>
          </cell>
          <cell r="M5458">
            <v>0</v>
          </cell>
          <cell r="N5458">
            <v>0</v>
          </cell>
          <cell r="O5458">
            <v>1</v>
          </cell>
          <cell r="P5458">
            <v>1</v>
          </cell>
          <cell r="Q5458">
            <v>1</v>
          </cell>
          <cell r="R5458">
            <v>1</v>
          </cell>
          <cell r="S5458">
            <v>0</v>
          </cell>
          <cell r="T5458">
            <v>0</v>
          </cell>
          <cell r="U5458">
            <v>1</v>
          </cell>
        </row>
        <row r="5459">
          <cell r="D5459">
            <v>303396</v>
          </cell>
          <cell r="E5459" t="str">
            <v>Lomonon National High School</v>
          </cell>
          <cell r="F5459">
            <v>1</v>
          </cell>
          <cell r="G5459">
            <v>1</v>
          </cell>
          <cell r="H5459">
            <v>1</v>
          </cell>
          <cell r="I5459">
            <v>1</v>
          </cell>
          <cell r="J5459">
            <v>1</v>
          </cell>
          <cell r="K5459">
            <v>1</v>
          </cell>
          <cell r="L5459">
            <v>0</v>
          </cell>
          <cell r="M5459">
            <v>0</v>
          </cell>
          <cell r="N5459">
            <v>1</v>
          </cell>
          <cell r="O5459">
            <v>1</v>
          </cell>
          <cell r="P5459">
            <v>1</v>
          </cell>
          <cell r="Q5459">
            <v>1</v>
          </cell>
          <cell r="R5459">
            <v>0</v>
          </cell>
          <cell r="S5459">
            <v>0</v>
          </cell>
          <cell r="T5459">
            <v>1</v>
          </cell>
          <cell r="U5459">
            <v>1</v>
          </cell>
        </row>
        <row r="5460">
          <cell r="D5460">
            <v>303392</v>
          </cell>
          <cell r="E5460" t="str">
            <v>Alangalang Agro-Industrial School (LSU - Alangalang Campus)</v>
          </cell>
          <cell r="F5460">
            <v>1</v>
          </cell>
          <cell r="G5460">
            <v>0</v>
          </cell>
          <cell r="H5460">
            <v>1</v>
          </cell>
          <cell r="I5460">
            <v>0</v>
          </cell>
          <cell r="J5460">
            <v>0</v>
          </cell>
          <cell r="K5460">
            <v>1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1</v>
          </cell>
          <cell r="R5460">
            <v>0</v>
          </cell>
          <cell r="S5460">
            <v>0</v>
          </cell>
          <cell r="T5460">
            <v>1</v>
          </cell>
          <cell r="U5460">
            <v>0</v>
          </cell>
        </row>
        <row r="5461">
          <cell r="D5461">
            <v>303358</v>
          </cell>
          <cell r="E5461" t="str">
            <v>Calubian National High School (Calubian Nat'l. Voc'l. School)</v>
          </cell>
          <cell r="F5461">
            <v>1</v>
          </cell>
          <cell r="G5461">
            <v>1</v>
          </cell>
          <cell r="H5461">
            <v>0</v>
          </cell>
          <cell r="I5461">
            <v>1</v>
          </cell>
          <cell r="J5461">
            <v>1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1</v>
          </cell>
          <cell r="Q5461">
            <v>1</v>
          </cell>
          <cell r="R5461">
            <v>1</v>
          </cell>
          <cell r="S5461">
            <v>0</v>
          </cell>
          <cell r="T5461">
            <v>1</v>
          </cell>
          <cell r="U5461">
            <v>1</v>
          </cell>
        </row>
        <row r="5462">
          <cell r="D5462">
            <v>303424</v>
          </cell>
          <cell r="E5462" t="str">
            <v>San Joaquin National High School</v>
          </cell>
          <cell r="F5462">
            <v>1</v>
          </cell>
          <cell r="G5462">
            <v>0</v>
          </cell>
          <cell r="H5462">
            <v>1</v>
          </cell>
          <cell r="I5462">
            <v>1</v>
          </cell>
          <cell r="J5462">
            <v>1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1</v>
          </cell>
          <cell r="Q5462">
            <v>1</v>
          </cell>
          <cell r="R5462">
            <v>0</v>
          </cell>
          <cell r="S5462">
            <v>0</v>
          </cell>
          <cell r="T5462">
            <v>0</v>
          </cell>
          <cell r="U5462">
            <v>1</v>
          </cell>
        </row>
        <row r="5463">
          <cell r="D5463">
            <v>303430</v>
          </cell>
          <cell r="E5463" t="str">
            <v>Sta. Fe National High School</v>
          </cell>
          <cell r="F5463">
            <v>1</v>
          </cell>
          <cell r="G5463">
            <v>1</v>
          </cell>
          <cell r="H5463">
            <v>1</v>
          </cell>
          <cell r="I5463">
            <v>1</v>
          </cell>
          <cell r="J5463">
            <v>1</v>
          </cell>
          <cell r="K5463">
            <v>1</v>
          </cell>
          <cell r="L5463">
            <v>1</v>
          </cell>
          <cell r="M5463">
            <v>0</v>
          </cell>
          <cell r="N5463">
            <v>1</v>
          </cell>
          <cell r="O5463">
            <v>0</v>
          </cell>
          <cell r="P5463">
            <v>1</v>
          </cell>
          <cell r="Q5463">
            <v>1</v>
          </cell>
          <cell r="R5463">
            <v>0</v>
          </cell>
          <cell r="S5463">
            <v>0</v>
          </cell>
          <cell r="T5463">
            <v>0</v>
          </cell>
          <cell r="U5463">
            <v>1</v>
          </cell>
        </row>
        <row r="5464">
          <cell r="D5464">
            <v>303413</v>
          </cell>
          <cell r="E5464" t="str">
            <v>Pagsulhugon National High School</v>
          </cell>
          <cell r="F5464">
            <v>1</v>
          </cell>
          <cell r="G5464">
            <v>1</v>
          </cell>
          <cell r="H5464">
            <v>0</v>
          </cell>
          <cell r="I5464">
            <v>1</v>
          </cell>
          <cell r="J5464">
            <v>1</v>
          </cell>
          <cell r="K5464">
            <v>1</v>
          </cell>
          <cell r="L5464">
            <v>0</v>
          </cell>
          <cell r="M5464">
            <v>0</v>
          </cell>
          <cell r="N5464">
            <v>0</v>
          </cell>
          <cell r="O5464">
            <v>1</v>
          </cell>
          <cell r="P5464">
            <v>1</v>
          </cell>
          <cell r="Q5464">
            <v>1</v>
          </cell>
          <cell r="R5464">
            <v>1</v>
          </cell>
          <cell r="S5464">
            <v>0</v>
          </cell>
          <cell r="T5464">
            <v>1</v>
          </cell>
          <cell r="U5464">
            <v>1</v>
          </cell>
        </row>
        <row r="5465">
          <cell r="D5465">
            <v>313342</v>
          </cell>
          <cell r="E5465" t="str">
            <v>Trinidad B. Caidic National High School</v>
          </cell>
          <cell r="F5465">
            <v>0</v>
          </cell>
          <cell r="G5465">
            <v>1</v>
          </cell>
          <cell r="H5465">
            <v>1</v>
          </cell>
          <cell r="I5465">
            <v>1</v>
          </cell>
          <cell r="J5465">
            <v>0</v>
          </cell>
          <cell r="K5465">
            <v>1</v>
          </cell>
          <cell r="L5465">
            <v>0</v>
          </cell>
          <cell r="M5465">
            <v>1</v>
          </cell>
          <cell r="N5465">
            <v>1</v>
          </cell>
          <cell r="O5465">
            <v>1</v>
          </cell>
          <cell r="P5465">
            <v>1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1</v>
          </cell>
        </row>
        <row r="5466">
          <cell r="D5466">
            <v>313398</v>
          </cell>
          <cell r="E5466" t="str">
            <v>Borseth National High School</v>
          </cell>
          <cell r="F5466">
            <v>1</v>
          </cell>
          <cell r="G5466">
            <v>1</v>
          </cell>
          <cell r="H5466">
            <v>1</v>
          </cell>
          <cell r="I5466">
            <v>1</v>
          </cell>
          <cell r="J5466">
            <v>1</v>
          </cell>
          <cell r="K5466">
            <v>1</v>
          </cell>
          <cell r="L5466">
            <v>0</v>
          </cell>
          <cell r="M5466">
            <v>0</v>
          </cell>
          <cell r="N5466">
            <v>1</v>
          </cell>
          <cell r="O5466">
            <v>0</v>
          </cell>
          <cell r="P5466">
            <v>1</v>
          </cell>
          <cell r="Q5466">
            <v>1</v>
          </cell>
          <cell r="R5466">
            <v>0</v>
          </cell>
          <cell r="S5466">
            <v>0</v>
          </cell>
          <cell r="T5466">
            <v>0</v>
          </cell>
          <cell r="U5466">
            <v>1</v>
          </cell>
        </row>
        <row r="5467">
          <cell r="D5467">
            <v>303427</v>
          </cell>
          <cell r="E5467" t="str">
            <v>Seguinon National High School</v>
          </cell>
          <cell r="F5467">
            <v>1</v>
          </cell>
          <cell r="G5467">
            <v>0</v>
          </cell>
          <cell r="H5467">
            <v>0</v>
          </cell>
          <cell r="I5467">
            <v>0</v>
          </cell>
          <cell r="J5467">
            <v>1</v>
          </cell>
          <cell r="K5467">
            <v>1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1</v>
          </cell>
          <cell r="Q5467">
            <v>1</v>
          </cell>
          <cell r="R5467">
            <v>0</v>
          </cell>
          <cell r="S5467">
            <v>0</v>
          </cell>
          <cell r="T5467">
            <v>1</v>
          </cell>
          <cell r="U5467">
            <v>1</v>
          </cell>
        </row>
        <row r="5468">
          <cell r="D5468">
            <v>303440</v>
          </cell>
          <cell r="E5468" t="str">
            <v>Tolosa National High School</v>
          </cell>
          <cell r="F5468">
            <v>1</v>
          </cell>
          <cell r="G5468">
            <v>1</v>
          </cell>
          <cell r="H5468">
            <v>0</v>
          </cell>
          <cell r="I5468">
            <v>0</v>
          </cell>
          <cell r="J5468">
            <v>0</v>
          </cell>
          <cell r="K5468">
            <v>1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1</v>
          </cell>
          <cell r="U5468">
            <v>0</v>
          </cell>
        </row>
        <row r="5469">
          <cell r="D5469">
            <v>305493</v>
          </cell>
          <cell r="E5469" t="str">
            <v>Buraburon National High School</v>
          </cell>
          <cell r="F5469">
            <v>1</v>
          </cell>
          <cell r="G5469">
            <v>0</v>
          </cell>
          <cell r="H5469">
            <v>0</v>
          </cell>
          <cell r="I5469">
            <v>0</v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  <cell r="N5469">
            <v>0</v>
          </cell>
          <cell r="O5469">
            <v>0</v>
          </cell>
          <cell r="P5469">
            <v>1</v>
          </cell>
          <cell r="Q5469">
            <v>0</v>
          </cell>
          <cell r="R5469">
            <v>0</v>
          </cell>
          <cell r="S5469">
            <v>0</v>
          </cell>
          <cell r="T5469">
            <v>1</v>
          </cell>
          <cell r="U5469">
            <v>0</v>
          </cell>
        </row>
        <row r="5470">
          <cell r="D5470">
            <v>303409</v>
          </cell>
          <cell r="E5470" t="str">
            <v>Calunangan National High School</v>
          </cell>
          <cell r="F5470">
            <v>1</v>
          </cell>
          <cell r="G5470">
            <v>1</v>
          </cell>
          <cell r="H5470">
            <v>0</v>
          </cell>
          <cell r="I5470">
            <v>0</v>
          </cell>
          <cell r="J5470">
            <v>1</v>
          </cell>
          <cell r="K5470">
            <v>0</v>
          </cell>
          <cell r="L5470">
            <v>0</v>
          </cell>
          <cell r="M5470">
            <v>0</v>
          </cell>
          <cell r="N5470">
            <v>0</v>
          </cell>
          <cell r="O5470">
            <v>0</v>
          </cell>
          <cell r="P5470">
            <v>0</v>
          </cell>
          <cell r="Q5470">
            <v>1</v>
          </cell>
          <cell r="R5470">
            <v>0</v>
          </cell>
          <cell r="S5470">
            <v>0</v>
          </cell>
          <cell r="T5470">
            <v>0</v>
          </cell>
          <cell r="U5470">
            <v>1</v>
          </cell>
        </row>
        <row r="5471">
          <cell r="D5471">
            <v>303376</v>
          </cell>
          <cell r="E5471" t="str">
            <v>Hitudpan National High School</v>
          </cell>
          <cell r="F5471">
            <v>1</v>
          </cell>
          <cell r="G5471">
            <v>1</v>
          </cell>
          <cell r="H5471">
            <v>1</v>
          </cell>
          <cell r="I5471">
            <v>1</v>
          </cell>
          <cell r="J5471">
            <v>1</v>
          </cell>
          <cell r="K5471">
            <v>1</v>
          </cell>
          <cell r="L5471">
            <v>0</v>
          </cell>
          <cell r="M5471">
            <v>0</v>
          </cell>
          <cell r="N5471">
            <v>1</v>
          </cell>
          <cell r="O5471">
            <v>0</v>
          </cell>
          <cell r="P5471">
            <v>1</v>
          </cell>
          <cell r="Q5471">
            <v>1</v>
          </cell>
          <cell r="R5471">
            <v>1</v>
          </cell>
          <cell r="S5471">
            <v>0</v>
          </cell>
          <cell r="T5471">
            <v>1</v>
          </cell>
          <cell r="U5471">
            <v>1</v>
          </cell>
        </row>
        <row r="5472">
          <cell r="D5472">
            <v>303339</v>
          </cell>
          <cell r="E5472" t="str">
            <v>Anahaway National High School</v>
          </cell>
          <cell r="F5472">
            <v>1</v>
          </cell>
          <cell r="G5472">
            <v>0</v>
          </cell>
          <cell r="H5472">
            <v>1</v>
          </cell>
          <cell r="I5472">
            <v>0</v>
          </cell>
          <cell r="J5472">
            <v>1</v>
          </cell>
          <cell r="K5472">
            <v>1</v>
          </cell>
          <cell r="L5472">
            <v>0</v>
          </cell>
          <cell r="M5472">
            <v>0</v>
          </cell>
          <cell r="N5472">
            <v>0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1</v>
          </cell>
          <cell r="U5472">
            <v>0</v>
          </cell>
        </row>
        <row r="5473">
          <cell r="D5473">
            <v>303369</v>
          </cell>
          <cell r="E5473" t="str">
            <v>Dulag National High School</v>
          </cell>
          <cell r="F5473">
            <v>1</v>
          </cell>
          <cell r="G5473">
            <v>0</v>
          </cell>
          <cell r="H5473">
            <v>1</v>
          </cell>
          <cell r="I5473">
            <v>1</v>
          </cell>
          <cell r="J5473">
            <v>1</v>
          </cell>
          <cell r="K5473">
            <v>1</v>
          </cell>
          <cell r="L5473">
            <v>1</v>
          </cell>
          <cell r="M5473">
            <v>0</v>
          </cell>
          <cell r="N5473">
            <v>1</v>
          </cell>
          <cell r="O5473">
            <v>0</v>
          </cell>
          <cell r="P5473">
            <v>1</v>
          </cell>
          <cell r="Q5473">
            <v>0</v>
          </cell>
          <cell r="R5473">
            <v>0</v>
          </cell>
          <cell r="S5473">
            <v>0</v>
          </cell>
          <cell r="T5473">
            <v>1</v>
          </cell>
          <cell r="U5473">
            <v>0</v>
          </cell>
        </row>
        <row r="5474">
          <cell r="D5474">
            <v>303406</v>
          </cell>
          <cell r="E5474" t="str">
            <v>Matlang National High School</v>
          </cell>
          <cell r="F5474">
            <v>1</v>
          </cell>
          <cell r="G5474">
            <v>1</v>
          </cell>
          <cell r="H5474">
            <v>1</v>
          </cell>
          <cell r="I5474">
            <v>1</v>
          </cell>
          <cell r="J5474">
            <v>1</v>
          </cell>
          <cell r="K5474">
            <v>1</v>
          </cell>
          <cell r="L5474">
            <v>1</v>
          </cell>
          <cell r="M5474">
            <v>1</v>
          </cell>
          <cell r="N5474">
            <v>1</v>
          </cell>
          <cell r="O5474">
            <v>1</v>
          </cell>
          <cell r="P5474">
            <v>1</v>
          </cell>
          <cell r="Q5474">
            <v>1</v>
          </cell>
          <cell r="R5474">
            <v>1</v>
          </cell>
          <cell r="S5474">
            <v>1</v>
          </cell>
          <cell r="T5474">
            <v>1</v>
          </cell>
          <cell r="U5474">
            <v>1</v>
          </cell>
        </row>
        <row r="5475">
          <cell r="D5475">
            <v>313333</v>
          </cell>
          <cell r="E5475" t="str">
            <v>Rizal National High School</v>
          </cell>
          <cell r="F5475">
            <v>1</v>
          </cell>
          <cell r="G5475">
            <v>1</v>
          </cell>
          <cell r="H5475">
            <v>1</v>
          </cell>
          <cell r="I5475">
            <v>0</v>
          </cell>
          <cell r="J5475">
            <v>1</v>
          </cell>
          <cell r="K5475">
            <v>0</v>
          </cell>
          <cell r="L5475">
            <v>0</v>
          </cell>
          <cell r="M5475">
            <v>0</v>
          </cell>
          <cell r="N5475">
            <v>0</v>
          </cell>
          <cell r="O5475">
            <v>0</v>
          </cell>
          <cell r="P5475">
            <v>1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</row>
        <row r="5476">
          <cell r="D5476">
            <v>303437</v>
          </cell>
          <cell r="E5476" t="str">
            <v>Tanauan National High School (San Roque NHS)</v>
          </cell>
          <cell r="F5476">
            <v>1</v>
          </cell>
          <cell r="G5476">
            <v>0</v>
          </cell>
          <cell r="H5476">
            <v>1</v>
          </cell>
          <cell r="I5476">
            <v>1</v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1</v>
          </cell>
          <cell r="U5476">
            <v>0</v>
          </cell>
        </row>
        <row r="5477">
          <cell r="D5477">
            <v>303426</v>
          </cell>
          <cell r="E5477" t="str">
            <v>San Miguel National High School</v>
          </cell>
          <cell r="F5477">
            <v>1</v>
          </cell>
          <cell r="G5477">
            <v>1</v>
          </cell>
          <cell r="H5477">
            <v>1</v>
          </cell>
          <cell r="I5477">
            <v>1</v>
          </cell>
          <cell r="J5477">
            <v>1</v>
          </cell>
          <cell r="K5477">
            <v>1</v>
          </cell>
          <cell r="L5477">
            <v>0</v>
          </cell>
          <cell r="M5477">
            <v>1</v>
          </cell>
          <cell r="N5477">
            <v>1</v>
          </cell>
          <cell r="O5477">
            <v>1</v>
          </cell>
          <cell r="P5477">
            <v>1</v>
          </cell>
          <cell r="Q5477">
            <v>1</v>
          </cell>
          <cell r="R5477">
            <v>0</v>
          </cell>
          <cell r="S5477">
            <v>1</v>
          </cell>
          <cell r="T5477">
            <v>0</v>
          </cell>
          <cell r="U5477">
            <v>1</v>
          </cell>
        </row>
        <row r="5478">
          <cell r="D5478">
            <v>303343</v>
          </cell>
          <cell r="E5478" t="str">
            <v>Juan S. Tismo National High School (Babatngon National High School)</v>
          </cell>
          <cell r="F5478">
            <v>1</v>
          </cell>
          <cell r="G5478">
            <v>0</v>
          </cell>
          <cell r="H5478">
            <v>1</v>
          </cell>
          <cell r="I5478">
            <v>1</v>
          </cell>
          <cell r="J5478">
            <v>1</v>
          </cell>
          <cell r="K5478">
            <v>1</v>
          </cell>
          <cell r="L5478">
            <v>0</v>
          </cell>
          <cell r="M5478">
            <v>1</v>
          </cell>
          <cell r="N5478">
            <v>1</v>
          </cell>
          <cell r="O5478">
            <v>1</v>
          </cell>
          <cell r="P5478">
            <v>1</v>
          </cell>
          <cell r="Q5478">
            <v>0</v>
          </cell>
          <cell r="R5478">
            <v>0</v>
          </cell>
          <cell r="S5478">
            <v>0</v>
          </cell>
          <cell r="T5478">
            <v>1</v>
          </cell>
          <cell r="U5478">
            <v>0</v>
          </cell>
        </row>
        <row r="5479">
          <cell r="D5479">
            <v>303341</v>
          </cell>
          <cell r="E5479" t="str">
            <v>Asuncion S. Melgar National High School</v>
          </cell>
          <cell r="F5479">
            <v>1</v>
          </cell>
          <cell r="G5479">
            <v>0</v>
          </cell>
          <cell r="H5479">
            <v>1</v>
          </cell>
          <cell r="I5479">
            <v>1</v>
          </cell>
          <cell r="J5479">
            <v>1</v>
          </cell>
          <cell r="K5479">
            <v>1</v>
          </cell>
          <cell r="L5479">
            <v>1</v>
          </cell>
          <cell r="M5479">
            <v>0</v>
          </cell>
          <cell r="N5479">
            <v>1</v>
          </cell>
          <cell r="O5479">
            <v>0</v>
          </cell>
          <cell r="P5479">
            <v>1</v>
          </cell>
          <cell r="Q5479">
            <v>1</v>
          </cell>
          <cell r="R5479">
            <v>1</v>
          </cell>
          <cell r="S5479">
            <v>0</v>
          </cell>
          <cell r="T5479">
            <v>1</v>
          </cell>
          <cell r="U5479">
            <v>1</v>
          </cell>
        </row>
        <row r="5480">
          <cell r="D5480">
            <v>313325</v>
          </cell>
          <cell r="E5480" t="str">
            <v>Hibunauan National High School</v>
          </cell>
          <cell r="F5480">
            <v>1</v>
          </cell>
          <cell r="G5480">
            <v>0</v>
          </cell>
          <cell r="H5480">
            <v>1</v>
          </cell>
          <cell r="I5480">
            <v>0</v>
          </cell>
          <cell r="J5480">
            <v>1</v>
          </cell>
          <cell r="K5480">
            <v>1</v>
          </cell>
          <cell r="L5480">
            <v>0</v>
          </cell>
          <cell r="M5480">
            <v>0</v>
          </cell>
          <cell r="N5480">
            <v>0</v>
          </cell>
          <cell r="O5480">
            <v>0</v>
          </cell>
          <cell r="P5480">
            <v>1</v>
          </cell>
          <cell r="Q5480">
            <v>1</v>
          </cell>
          <cell r="R5480">
            <v>0</v>
          </cell>
          <cell r="S5480">
            <v>0</v>
          </cell>
          <cell r="T5480">
            <v>0</v>
          </cell>
          <cell r="U5480">
            <v>1</v>
          </cell>
        </row>
        <row r="5481">
          <cell r="D5481">
            <v>313341</v>
          </cell>
          <cell r="E5481" t="str">
            <v>Mariano Salazar National High School</v>
          </cell>
          <cell r="F5481">
            <v>1</v>
          </cell>
          <cell r="G5481">
            <v>1</v>
          </cell>
          <cell r="H5481">
            <v>1</v>
          </cell>
          <cell r="I5481">
            <v>0</v>
          </cell>
          <cell r="J5481">
            <v>1</v>
          </cell>
          <cell r="K5481">
            <v>1</v>
          </cell>
          <cell r="L5481">
            <v>0</v>
          </cell>
          <cell r="M5481">
            <v>0</v>
          </cell>
          <cell r="N5481">
            <v>0</v>
          </cell>
          <cell r="O5481">
            <v>0</v>
          </cell>
          <cell r="P5481">
            <v>1</v>
          </cell>
          <cell r="Q5481">
            <v>1</v>
          </cell>
          <cell r="R5481">
            <v>1</v>
          </cell>
          <cell r="S5481">
            <v>0</v>
          </cell>
          <cell r="T5481">
            <v>0</v>
          </cell>
          <cell r="U5481">
            <v>1</v>
          </cell>
        </row>
        <row r="5482">
          <cell r="D5482">
            <v>303361</v>
          </cell>
          <cell r="E5482" t="str">
            <v>Carigara National High School</v>
          </cell>
          <cell r="F5482">
            <v>0</v>
          </cell>
          <cell r="G5482">
            <v>0</v>
          </cell>
          <cell r="H5482">
            <v>1</v>
          </cell>
          <cell r="I5482">
            <v>0</v>
          </cell>
          <cell r="J5482">
            <v>0</v>
          </cell>
          <cell r="K5482">
            <v>1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1</v>
          </cell>
          <cell r="Q5482">
            <v>0</v>
          </cell>
          <cell r="R5482">
            <v>0</v>
          </cell>
          <cell r="S5482">
            <v>0</v>
          </cell>
          <cell r="T5482">
            <v>1</v>
          </cell>
          <cell r="U5482">
            <v>0</v>
          </cell>
        </row>
        <row r="5483">
          <cell r="D5483">
            <v>303429</v>
          </cell>
          <cell r="E5483" t="str">
            <v>Sta. Cruz National High School</v>
          </cell>
          <cell r="F5483">
            <v>1</v>
          </cell>
          <cell r="G5483">
            <v>0</v>
          </cell>
          <cell r="H5483">
            <v>0</v>
          </cell>
          <cell r="I5483">
            <v>0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</row>
        <row r="5484">
          <cell r="D5484">
            <v>303397</v>
          </cell>
          <cell r="E5484" t="str">
            <v>Macarthur National High School</v>
          </cell>
          <cell r="F5484">
            <v>1</v>
          </cell>
          <cell r="G5484">
            <v>0</v>
          </cell>
          <cell r="H5484">
            <v>1</v>
          </cell>
          <cell r="I5484">
            <v>1</v>
          </cell>
          <cell r="J5484">
            <v>0</v>
          </cell>
          <cell r="K5484">
            <v>1</v>
          </cell>
          <cell r="L5484">
            <v>0</v>
          </cell>
          <cell r="M5484">
            <v>1</v>
          </cell>
          <cell r="N5484">
            <v>0</v>
          </cell>
          <cell r="O5484">
            <v>1</v>
          </cell>
          <cell r="P5484">
            <v>0</v>
          </cell>
          <cell r="Q5484">
            <v>1</v>
          </cell>
          <cell r="R5484">
            <v>1</v>
          </cell>
          <cell r="S5484">
            <v>0</v>
          </cell>
          <cell r="T5484">
            <v>1</v>
          </cell>
          <cell r="U5484">
            <v>0</v>
          </cell>
        </row>
        <row r="5485">
          <cell r="D5485">
            <v>303433</v>
          </cell>
          <cell r="E5485" t="str">
            <v>Sta. Rosa National High School</v>
          </cell>
          <cell r="F5485">
            <v>1</v>
          </cell>
          <cell r="G5485">
            <v>1</v>
          </cell>
          <cell r="H5485">
            <v>0</v>
          </cell>
          <cell r="I5485">
            <v>0</v>
          </cell>
          <cell r="J5485">
            <v>1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>
            <v>0</v>
          </cell>
          <cell r="P5485">
            <v>0</v>
          </cell>
          <cell r="Q5485">
            <v>1</v>
          </cell>
          <cell r="R5485">
            <v>0</v>
          </cell>
          <cell r="S5485">
            <v>0</v>
          </cell>
          <cell r="T5485">
            <v>1</v>
          </cell>
          <cell r="U5485">
            <v>1</v>
          </cell>
        </row>
        <row r="5486">
          <cell r="D5486">
            <v>313343</v>
          </cell>
          <cell r="E5486" t="str">
            <v>Macalpi-ay National High School</v>
          </cell>
          <cell r="F5486">
            <v>1</v>
          </cell>
          <cell r="G5486">
            <v>1</v>
          </cell>
          <cell r="H5486">
            <v>0</v>
          </cell>
          <cell r="I5486">
            <v>0</v>
          </cell>
          <cell r="J5486">
            <v>1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1</v>
          </cell>
          <cell r="Q5486">
            <v>1</v>
          </cell>
          <cell r="R5486">
            <v>0</v>
          </cell>
          <cell r="S5486">
            <v>0</v>
          </cell>
          <cell r="T5486">
            <v>0</v>
          </cell>
          <cell r="U5486">
            <v>1</v>
          </cell>
        </row>
        <row r="5487">
          <cell r="D5487">
            <v>303380</v>
          </cell>
          <cell r="E5487" t="str">
            <v>Juan Villablanca Memorial High School</v>
          </cell>
          <cell r="F5487">
            <v>1</v>
          </cell>
          <cell r="G5487">
            <v>1</v>
          </cell>
          <cell r="H5487">
            <v>1</v>
          </cell>
          <cell r="I5487">
            <v>1</v>
          </cell>
          <cell r="J5487">
            <v>1</v>
          </cell>
          <cell r="K5487">
            <v>1</v>
          </cell>
          <cell r="L5487">
            <v>1</v>
          </cell>
          <cell r="M5487">
            <v>1</v>
          </cell>
          <cell r="N5487">
            <v>1</v>
          </cell>
          <cell r="O5487">
            <v>1</v>
          </cell>
          <cell r="P5487">
            <v>1</v>
          </cell>
          <cell r="Q5487">
            <v>1</v>
          </cell>
          <cell r="R5487">
            <v>1</v>
          </cell>
          <cell r="S5487">
            <v>0</v>
          </cell>
          <cell r="T5487">
            <v>1</v>
          </cell>
          <cell r="U5487">
            <v>1</v>
          </cell>
        </row>
        <row r="5488">
          <cell r="D5488">
            <v>303355</v>
          </cell>
          <cell r="E5488" t="str">
            <v>Cabacungan National High School</v>
          </cell>
          <cell r="F5488">
            <v>1</v>
          </cell>
          <cell r="G5488">
            <v>1</v>
          </cell>
          <cell r="H5488">
            <v>1</v>
          </cell>
          <cell r="I5488">
            <v>0</v>
          </cell>
          <cell r="J5488">
            <v>1</v>
          </cell>
          <cell r="K5488">
            <v>1</v>
          </cell>
          <cell r="L5488">
            <v>0</v>
          </cell>
          <cell r="M5488">
            <v>1</v>
          </cell>
          <cell r="N5488">
            <v>1</v>
          </cell>
          <cell r="O5488">
            <v>1</v>
          </cell>
          <cell r="P5488">
            <v>1</v>
          </cell>
          <cell r="Q5488">
            <v>1</v>
          </cell>
          <cell r="R5488">
            <v>1</v>
          </cell>
          <cell r="S5488">
            <v>0</v>
          </cell>
          <cell r="T5488">
            <v>1</v>
          </cell>
          <cell r="U5488">
            <v>1</v>
          </cell>
        </row>
        <row r="5489">
          <cell r="D5489">
            <v>303441</v>
          </cell>
          <cell r="E5489" t="str">
            <v>Gregorio C. Catenza NHS (Tunga NHS)</v>
          </cell>
          <cell r="F5489">
            <v>1</v>
          </cell>
          <cell r="G5489">
            <v>0</v>
          </cell>
          <cell r="H5489">
            <v>1</v>
          </cell>
          <cell r="I5489">
            <v>1</v>
          </cell>
          <cell r="J5489">
            <v>1</v>
          </cell>
          <cell r="K5489">
            <v>1</v>
          </cell>
          <cell r="L5489">
            <v>1</v>
          </cell>
          <cell r="M5489">
            <v>0</v>
          </cell>
          <cell r="N5489">
            <v>1</v>
          </cell>
          <cell r="O5489">
            <v>0</v>
          </cell>
          <cell r="P5489">
            <v>1</v>
          </cell>
          <cell r="Q5489">
            <v>0</v>
          </cell>
          <cell r="R5489">
            <v>0</v>
          </cell>
          <cell r="S5489">
            <v>0</v>
          </cell>
          <cell r="T5489">
            <v>1</v>
          </cell>
          <cell r="U5489">
            <v>0</v>
          </cell>
        </row>
        <row r="5490">
          <cell r="D5490">
            <v>313330</v>
          </cell>
          <cell r="E5490" t="str">
            <v>Manaybanay National High School</v>
          </cell>
          <cell r="F5490">
            <v>1</v>
          </cell>
          <cell r="G5490">
            <v>1</v>
          </cell>
          <cell r="H5490">
            <v>1</v>
          </cell>
          <cell r="I5490">
            <v>1</v>
          </cell>
          <cell r="J5490">
            <v>1</v>
          </cell>
          <cell r="K5490">
            <v>1</v>
          </cell>
          <cell r="L5490">
            <v>0</v>
          </cell>
          <cell r="M5490">
            <v>0</v>
          </cell>
          <cell r="N5490">
            <v>0</v>
          </cell>
          <cell r="O5490">
            <v>0</v>
          </cell>
          <cell r="P5490">
            <v>0</v>
          </cell>
          <cell r="Q5490">
            <v>1</v>
          </cell>
          <cell r="R5490">
            <v>1</v>
          </cell>
          <cell r="S5490">
            <v>0</v>
          </cell>
          <cell r="T5490">
            <v>0</v>
          </cell>
          <cell r="U5490">
            <v>1</v>
          </cell>
        </row>
        <row r="5491">
          <cell r="D5491">
            <v>313345</v>
          </cell>
          <cell r="E5491" t="str">
            <v>Sulpa National High School</v>
          </cell>
          <cell r="F5491">
            <v>1</v>
          </cell>
          <cell r="G5491">
            <v>0</v>
          </cell>
          <cell r="H5491">
            <v>1</v>
          </cell>
          <cell r="I5491">
            <v>0</v>
          </cell>
          <cell r="J5491">
            <v>0</v>
          </cell>
          <cell r="K5491">
            <v>1</v>
          </cell>
          <cell r="L5491">
            <v>0</v>
          </cell>
          <cell r="M5491">
            <v>0</v>
          </cell>
          <cell r="N5491">
            <v>1</v>
          </cell>
          <cell r="O5491">
            <v>0</v>
          </cell>
          <cell r="P5491">
            <v>0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</row>
        <row r="5492">
          <cell r="D5492">
            <v>303410</v>
          </cell>
          <cell r="E5492" t="str">
            <v>Puerto Bello National High School</v>
          </cell>
          <cell r="F5492">
            <v>1</v>
          </cell>
          <cell r="G5492">
            <v>1</v>
          </cell>
          <cell r="H5492">
            <v>1</v>
          </cell>
          <cell r="I5492">
            <v>0</v>
          </cell>
          <cell r="J5492">
            <v>0</v>
          </cell>
          <cell r="K5492">
            <v>1</v>
          </cell>
          <cell r="L5492">
            <v>0</v>
          </cell>
          <cell r="M5492">
            <v>0</v>
          </cell>
          <cell r="N5492">
            <v>0</v>
          </cell>
          <cell r="O5492">
            <v>0</v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>
            <v>1</v>
          </cell>
        </row>
        <row r="5493">
          <cell r="D5493">
            <v>303391</v>
          </cell>
          <cell r="E5493" t="str">
            <v>Daniel Z. Romualdez State Comprehensive School of Fisheries</v>
          </cell>
          <cell r="F5493">
            <v>1</v>
          </cell>
          <cell r="G5493">
            <v>0</v>
          </cell>
          <cell r="H5493">
            <v>0</v>
          </cell>
          <cell r="I5493">
            <v>1</v>
          </cell>
          <cell r="J5493">
            <v>1</v>
          </cell>
          <cell r="K5493">
            <v>1</v>
          </cell>
          <cell r="L5493">
            <v>0</v>
          </cell>
          <cell r="M5493">
            <v>0</v>
          </cell>
          <cell r="N5493">
            <v>1</v>
          </cell>
          <cell r="O5493">
            <v>0</v>
          </cell>
          <cell r="P5493">
            <v>1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>
            <v>1</v>
          </cell>
        </row>
        <row r="5494">
          <cell r="D5494">
            <v>303428</v>
          </cell>
          <cell r="E5494" t="str">
            <v>Sta. Ana National High School</v>
          </cell>
          <cell r="F5494">
            <v>1</v>
          </cell>
          <cell r="G5494">
            <v>0</v>
          </cell>
          <cell r="H5494">
            <v>1</v>
          </cell>
          <cell r="I5494">
            <v>0</v>
          </cell>
          <cell r="J5494">
            <v>0</v>
          </cell>
          <cell r="K5494">
            <v>1</v>
          </cell>
          <cell r="L5494">
            <v>0</v>
          </cell>
          <cell r="M5494">
            <v>0</v>
          </cell>
          <cell r="N5494">
            <v>0</v>
          </cell>
          <cell r="O5494">
            <v>0</v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1</v>
          </cell>
          <cell r="U5494">
            <v>0</v>
          </cell>
        </row>
        <row r="5495">
          <cell r="D5495">
            <v>303443</v>
          </cell>
          <cell r="E5495" t="str">
            <v>Waterloo National High school</v>
          </cell>
          <cell r="F5495">
            <v>1</v>
          </cell>
          <cell r="G5495">
            <v>1</v>
          </cell>
          <cell r="H5495">
            <v>0</v>
          </cell>
          <cell r="I5495">
            <v>1</v>
          </cell>
          <cell r="J5495">
            <v>1</v>
          </cell>
          <cell r="K5495">
            <v>1</v>
          </cell>
          <cell r="L5495">
            <v>0</v>
          </cell>
          <cell r="M5495">
            <v>0</v>
          </cell>
          <cell r="N5495">
            <v>1</v>
          </cell>
          <cell r="O5495">
            <v>0</v>
          </cell>
          <cell r="P5495">
            <v>1</v>
          </cell>
          <cell r="Q5495">
            <v>1</v>
          </cell>
          <cell r="R5495">
            <v>1</v>
          </cell>
          <cell r="S5495">
            <v>0</v>
          </cell>
          <cell r="T5495">
            <v>0</v>
          </cell>
          <cell r="U5495">
            <v>0</v>
          </cell>
        </row>
        <row r="5496">
          <cell r="D5496">
            <v>303367</v>
          </cell>
          <cell r="E5496" t="str">
            <v>Don Mariano Salvacion Memorial National High School</v>
          </cell>
          <cell r="F5496">
            <v>1</v>
          </cell>
          <cell r="G5496">
            <v>0</v>
          </cell>
          <cell r="H5496">
            <v>1</v>
          </cell>
          <cell r="I5496">
            <v>0</v>
          </cell>
          <cell r="J5496">
            <v>1</v>
          </cell>
          <cell r="K5496">
            <v>0</v>
          </cell>
          <cell r="L5496">
            <v>1</v>
          </cell>
          <cell r="M5496">
            <v>0</v>
          </cell>
          <cell r="N5496">
            <v>0</v>
          </cell>
          <cell r="O5496">
            <v>0</v>
          </cell>
          <cell r="P5496">
            <v>1</v>
          </cell>
          <cell r="Q5496">
            <v>1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</row>
        <row r="5497">
          <cell r="D5497">
            <v>303354</v>
          </cell>
          <cell r="E5497" t="str">
            <v>Burauen National High School</v>
          </cell>
          <cell r="F5497">
            <v>1</v>
          </cell>
          <cell r="G5497">
            <v>0</v>
          </cell>
          <cell r="H5497">
            <v>1</v>
          </cell>
          <cell r="I5497">
            <v>0</v>
          </cell>
          <cell r="J5497">
            <v>1</v>
          </cell>
          <cell r="K5497">
            <v>1</v>
          </cell>
          <cell r="L5497">
            <v>0</v>
          </cell>
          <cell r="M5497">
            <v>0</v>
          </cell>
          <cell r="N5497">
            <v>1</v>
          </cell>
          <cell r="O5497">
            <v>0</v>
          </cell>
          <cell r="P5497">
            <v>1</v>
          </cell>
          <cell r="Q5497">
            <v>1</v>
          </cell>
          <cell r="R5497">
            <v>0</v>
          </cell>
          <cell r="S5497">
            <v>0</v>
          </cell>
          <cell r="T5497">
            <v>1</v>
          </cell>
          <cell r="U5497">
            <v>0</v>
          </cell>
        </row>
        <row r="5498">
          <cell r="D5498">
            <v>303384</v>
          </cell>
          <cell r="E5498" t="str">
            <v>Kauswagan National High School</v>
          </cell>
          <cell r="F5498">
            <v>1</v>
          </cell>
          <cell r="G5498">
            <v>1</v>
          </cell>
          <cell r="H5498">
            <v>1</v>
          </cell>
          <cell r="I5498">
            <v>1</v>
          </cell>
          <cell r="J5498">
            <v>1</v>
          </cell>
          <cell r="K5498">
            <v>1</v>
          </cell>
          <cell r="L5498">
            <v>0</v>
          </cell>
          <cell r="M5498">
            <v>0</v>
          </cell>
          <cell r="N5498">
            <v>0</v>
          </cell>
          <cell r="O5498">
            <v>0</v>
          </cell>
          <cell r="P5498">
            <v>1</v>
          </cell>
          <cell r="Q5498">
            <v>1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</row>
        <row r="5499">
          <cell r="D5499">
            <v>303363</v>
          </cell>
          <cell r="E5499" t="str">
            <v>Celestino De Guzman Memorial National High School</v>
          </cell>
          <cell r="F5499">
            <v>1</v>
          </cell>
          <cell r="G5499">
            <v>1</v>
          </cell>
          <cell r="H5499">
            <v>0</v>
          </cell>
          <cell r="I5499">
            <v>0</v>
          </cell>
          <cell r="J5499">
            <v>0</v>
          </cell>
          <cell r="K5499">
            <v>1</v>
          </cell>
          <cell r="L5499">
            <v>0</v>
          </cell>
          <cell r="M5499">
            <v>0</v>
          </cell>
          <cell r="N5499">
            <v>0</v>
          </cell>
          <cell r="O5499">
            <v>0</v>
          </cell>
          <cell r="P5499">
            <v>1</v>
          </cell>
          <cell r="Q5499">
            <v>1</v>
          </cell>
          <cell r="R5499">
            <v>0</v>
          </cell>
          <cell r="S5499">
            <v>0</v>
          </cell>
          <cell r="T5499">
            <v>0</v>
          </cell>
          <cell r="U5499">
            <v>1</v>
          </cell>
        </row>
        <row r="5500">
          <cell r="D5500">
            <v>303435</v>
          </cell>
          <cell r="E5500" t="str">
            <v>Taberna National High School</v>
          </cell>
          <cell r="F5500">
            <v>1</v>
          </cell>
          <cell r="G5500">
            <v>1</v>
          </cell>
          <cell r="H5500">
            <v>1</v>
          </cell>
          <cell r="I5500">
            <v>1</v>
          </cell>
          <cell r="J5500">
            <v>1</v>
          </cell>
          <cell r="K5500">
            <v>1</v>
          </cell>
          <cell r="L5500">
            <v>0</v>
          </cell>
          <cell r="M5500">
            <v>0</v>
          </cell>
          <cell r="N5500">
            <v>0</v>
          </cell>
          <cell r="O5500">
            <v>0</v>
          </cell>
          <cell r="P5500">
            <v>1</v>
          </cell>
          <cell r="Q5500">
            <v>1</v>
          </cell>
          <cell r="R5500">
            <v>0</v>
          </cell>
          <cell r="S5500">
            <v>0</v>
          </cell>
          <cell r="T5500">
            <v>0</v>
          </cell>
          <cell r="U5500">
            <v>1</v>
          </cell>
        </row>
        <row r="5501">
          <cell r="D5501">
            <v>303405</v>
          </cell>
          <cell r="E5501" t="str">
            <v>Matalom National High School</v>
          </cell>
          <cell r="F5501">
            <v>1</v>
          </cell>
          <cell r="G5501">
            <v>1</v>
          </cell>
          <cell r="H5501">
            <v>1</v>
          </cell>
          <cell r="I5501">
            <v>1</v>
          </cell>
          <cell r="J5501">
            <v>1</v>
          </cell>
          <cell r="K5501">
            <v>1</v>
          </cell>
          <cell r="L5501">
            <v>0</v>
          </cell>
          <cell r="M5501">
            <v>0</v>
          </cell>
          <cell r="N5501">
            <v>1</v>
          </cell>
          <cell r="O5501">
            <v>0</v>
          </cell>
          <cell r="P5501">
            <v>1</v>
          </cell>
          <cell r="Q5501">
            <v>1</v>
          </cell>
          <cell r="R5501">
            <v>1</v>
          </cell>
          <cell r="S5501">
            <v>0</v>
          </cell>
          <cell r="T5501">
            <v>1</v>
          </cell>
          <cell r="U5501">
            <v>1</v>
          </cell>
        </row>
        <row r="5502">
          <cell r="D5502">
            <v>303371</v>
          </cell>
          <cell r="E5502" t="str">
            <v>Granja-Kalinawan National High School</v>
          </cell>
          <cell r="F5502">
            <v>1</v>
          </cell>
          <cell r="G5502">
            <v>1</v>
          </cell>
          <cell r="H5502">
            <v>1</v>
          </cell>
          <cell r="I5502">
            <v>0</v>
          </cell>
          <cell r="J5502">
            <v>1</v>
          </cell>
          <cell r="K5502">
            <v>1</v>
          </cell>
          <cell r="L5502">
            <v>0</v>
          </cell>
          <cell r="M5502">
            <v>0</v>
          </cell>
          <cell r="N5502">
            <v>0</v>
          </cell>
          <cell r="O5502">
            <v>0</v>
          </cell>
          <cell r="P5502">
            <v>1</v>
          </cell>
          <cell r="Q5502">
            <v>1</v>
          </cell>
          <cell r="R5502">
            <v>0</v>
          </cell>
          <cell r="S5502">
            <v>0</v>
          </cell>
          <cell r="T5502">
            <v>0</v>
          </cell>
          <cell r="U5502">
            <v>1</v>
          </cell>
        </row>
        <row r="5503">
          <cell r="D5503">
            <v>303381</v>
          </cell>
          <cell r="E5503" t="str">
            <v>Julita National High School</v>
          </cell>
          <cell r="F5503">
            <v>1</v>
          </cell>
          <cell r="G5503">
            <v>1</v>
          </cell>
          <cell r="H5503">
            <v>1</v>
          </cell>
          <cell r="I5503">
            <v>1</v>
          </cell>
          <cell r="J5503">
            <v>1</v>
          </cell>
          <cell r="K5503">
            <v>1</v>
          </cell>
          <cell r="L5503">
            <v>0</v>
          </cell>
          <cell r="M5503">
            <v>0</v>
          </cell>
          <cell r="N5503">
            <v>1</v>
          </cell>
          <cell r="O5503">
            <v>0</v>
          </cell>
          <cell r="P5503">
            <v>1</v>
          </cell>
          <cell r="Q5503">
            <v>1</v>
          </cell>
          <cell r="R5503">
            <v>1</v>
          </cell>
          <cell r="S5503">
            <v>0</v>
          </cell>
          <cell r="T5503">
            <v>1</v>
          </cell>
          <cell r="U5503">
            <v>1</v>
          </cell>
        </row>
        <row r="5504">
          <cell r="D5504">
            <v>313324</v>
          </cell>
          <cell r="E5504" t="str">
            <v>Barugo National High School</v>
          </cell>
          <cell r="F5504">
            <v>1</v>
          </cell>
          <cell r="G5504">
            <v>1</v>
          </cell>
          <cell r="H5504">
            <v>1</v>
          </cell>
          <cell r="I5504">
            <v>0</v>
          </cell>
          <cell r="J5504">
            <v>0</v>
          </cell>
          <cell r="K5504">
            <v>1</v>
          </cell>
          <cell r="L5504">
            <v>0</v>
          </cell>
          <cell r="M5504">
            <v>1</v>
          </cell>
          <cell r="N5504">
            <v>0</v>
          </cell>
          <cell r="O5504">
            <v>1</v>
          </cell>
          <cell r="P5504">
            <v>1</v>
          </cell>
          <cell r="Q5504">
            <v>0</v>
          </cell>
          <cell r="R5504">
            <v>0</v>
          </cell>
          <cell r="S5504">
            <v>0</v>
          </cell>
          <cell r="T5504">
            <v>1</v>
          </cell>
          <cell r="U5504">
            <v>1</v>
          </cell>
        </row>
        <row r="5505">
          <cell r="D5505">
            <v>303442</v>
          </cell>
          <cell r="E5505" t="str">
            <v>Villaba National Comprehensive High School</v>
          </cell>
          <cell r="F5505">
            <v>1</v>
          </cell>
          <cell r="G5505">
            <v>1</v>
          </cell>
          <cell r="H5505">
            <v>0</v>
          </cell>
          <cell r="I5505">
            <v>0</v>
          </cell>
          <cell r="J5505">
            <v>0</v>
          </cell>
          <cell r="K5505">
            <v>1</v>
          </cell>
          <cell r="L5505">
            <v>0</v>
          </cell>
          <cell r="M5505">
            <v>0</v>
          </cell>
          <cell r="N5505">
            <v>1</v>
          </cell>
          <cell r="O5505">
            <v>0</v>
          </cell>
          <cell r="P5505">
            <v>1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1</v>
          </cell>
        </row>
        <row r="5506">
          <cell r="D5506">
            <v>313327</v>
          </cell>
          <cell r="E5506" t="str">
            <v>Rizal National High School</v>
          </cell>
          <cell r="F5506">
            <v>1</v>
          </cell>
          <cell r="G5506">
            <v>1</v>
          </cell>
          <cell r="H5506">
            <v>1</v>
          </cell>
          <cell r="I5506">
            <v>1</v>
          </cell>
          <cell r="J5506">
            <v>1</v>
          </cell>
          <cell r="K5506">
            <v>1</v>
          </cell>
          <cell r="L5506">
            <v>1</v>
          </cell>
          <cell r="M5506">
            <v>1</v>
          </cell>
          <cell r="N5506">
            <v>1</v>
          </cell>
          <cell r="O5506">
            <v>1</v>
          </cell>
          <cell r="P5506">
            <v>1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</row>
        <row r="5507">
          <cell r="D5507">
            <v>313315</v>
          </cell>
          <cell r="E5507" t="str">
            <v>San Guillermo National High School</v>
          </cell>
          <cell r="F5507">
            <v>1</v>
          </cell>
          <cell r="G5507">
            <v>1</v>
          </cell>
          <cell r="H5507">
            <v>1</v>
          </cell>
          <cell r="I5507">
            <v>0</v>
          </cell>
          <cell r="J5507">
            <v>1</v>
          </cell>
          <cell r="K5507">
            <v>1</v>
          </cell>
          <cell r="L5507">
            <v>0</v>
          </cell>
          <cell r="M5507">
            <v>0</v>
          </cell>
          <cell r="N5507">
            <v>1</v>
          </cell>
          <cell r="O5507">
            <v>1</v>
          </cell>
          <cell r="P5507">
            <v>1</v>
          </cell>
          <cell r="Q5507">
            <v>1</v>
          </cell>
          <cell r="R5507">
            <v>1</v>
          </cell>
          <cell r="S5507">
            <v>0</v>
          </cell>
          <cell r="T5507">
            <v>1</v>
          </cell>
          <cell r="U5507">
            <v>1</v>
          </cell>
        </row>
        <row r="5508">
          <cell r="D5508">
            <v>305646</v>
          </cell>
          <cell r="E5508" t="str">
            <v>Talisay National High School</v>
          </cell>
          <cell r="F5508">
            <v>0</v>
          </cell>
          <cell r="G5508">
            <v>0</v>
          </cell>
          <cell r="H5508">
            <v>1</v>
          </cell>
          <cell r="I5508">
            <v>0</v>
          </cell>
          <cell r="J5508">
            <v>1</v>
          </cell>
          <cell r="K5508">
            <v>1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1</v>
          </cell>
          <cell r="R5508">
            <v>0</v>
          </cell>
          <cell r="S5508">
            <v>0</v>
          </cell>
          <cell r="T5508">
            <v>0</v>
          </cell>
          <cell r="U5508">
            <v>1</v>
          </cell>
        </row>
        <row r="5509">
          <cell r="D5509">
            <v>313328</v>
          </cell>
          <cell r="E5509" t="str">
            <v>Kananga National High School - Montebello Annex</v>
          </cell>
          <cell r="F5509">
            <v>1</v>
          </cell>
          <cell r="G5509">
            <v>1</v>
          </cell>
          <cell r="H5509">
            <v>0</v>
          </cell>
          <cell r="I5509">
            <v>0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1</v>
          </cell>
          <cell r="Q5509">
            <v>1</v>
          </cell>
          <cell r="R5509">
            <v>1</v>
          </cell>
          <cell r="S5509">
            <v>1</v>
          </cell>
          <cell r="T5509">
            <v>1</v>
          </cell>
          <cell r="U5509">
            <v>1</v>
          </cell>
        </row>
        <row r="5510">
          <cell r="D5510">
            <v>303407</v>
          </cell>
          <cell r="E5510" t="str">
            <v>Mayorga National High School</v>
          </cell>
          <cell r="F5510">
            <v>1</v>
          </cell>
          <cell r="G5510">
            <v>1</v>
          </cell>
          <cell r="H5510">
            <v>1</v>
          </cell>
          <cell r="I5510">
            <v>0</v>
          </cell>
          <cell r="J5510">
            <v>1</v>
          </cell>
          <cell r="K5510">
            <v>1</v>
          </cell>
          <cell r="L5510">
            <v>0</v>
          </cell>
          <cell r="M5510">
            <v>0</v>
          </cell>
          <cell r="N5510">
            <v>0</v>
          </cell>
          <cell r="O5510">
            <v>0</v>
          </cell>
          <cell r="P5510">
            <v>1</v>
          </cell>
          <cell r="Q5510">
            <v>0</v>
          </cell>
          <cell r="R5510">
            <v>0</v>
          </cell>
          <cell r="S5510">
            <v>0</v>
          </cell>
          <cell r="T5510">
            <v>1</v>
          </cell>
          <cell r="U5510">
            <v>0</v>
          </cell>
        </row>
        <row r="5511">
          <cell r="D5511">
            <v>303372</v>
          </cell>
          <cell r="E5511" t="str">
            <v>Guinarona National High School</v>
          </cell>
          <cell r="F5511">
            <v>1</v>
          </cell>
          <cell r="G5511">
            <v>1</v>
          </cell>
          <cell r="H5511">
            <v>0</v>
          </cell>
          <cell r="I5511">
            <v>0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1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>
            <v>1</v>
          </cell>
        </row>
        <row r="5512">
          <cell r="D5512">
            <v>313337</v>
          </cell>
          <cell r="E5512" t="str">
            <v>Sta. Paz  Integrated  School</v>
          </cell>
          <cell r="F5512">
            <v>1</v>
          </cell>
          <cell r="G5512">
            <v>1</v>
          </cell>
          <cell r="H5512">
            <v>1</v>
          </cell>
          <cell r="I5512">
            <v>0</v>
          </cell>
          <cell r="J5512">
            <v>1</v>
          </cell>
          <cell r="K5512">
            <v>1</v>
          </cell>
          <cell r="L5512">
            <v>0</v>
          </cell>
          <cell r="M5512">
            <v>1</v>
          </cell>
          <cell r="N5512">
            <v>1</v>
          </cell>
          <cell r="O5512">
            <v>1</v>
          </cell>
          <cell r="P5512">
            <v>1</v>
          </cell>
          <cell r="Q5512">
            <v>1</v>
          </cell>
          <cell r="R5512">
            <v>1</v>
          </cell>
          <cell r="S5512">
            <v>1</v>
          </cell>
          <cell r="T5512">
            <v>1</v>
          </cell>
          <cell r="U5512">
            <v>1</v>
          </cell>
        </row>
        <row r="5513">
          <cell r="D5513">
            <v>313334</v>
          </cell>
          <cell r="E5513" t="str">
            <v>Putingbato, Cangag, Canandan, Consolacion St. Filomena National High School</v>
          </cell>
          <cell r="F5513">
            <v>1</v>
          </cell>
          <cell r="G5513">
            <v>1</v>
          </cell>
          <cell r="H5513">
            <v>0</v>
          </cell>
          <cell r="I5513">
            <v>0</v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>
            <v>0</v>
          </cell>
          <cell r="P5513">
            <v>1</v>
          </cell>
          <cell r="Q5513">
            <v>1</v>
          </cell>
          <cell r="R5513">
            <v>0</v>
          </cell>
          <cell r="S5513">
            <v>0</v>
          </cell>
          <cell r="T5513">
            <v>0</v>
          </cell>
          <cell r="U5513">
            <v>1</v>
          </cell>
        </row>
        <row r="5514">
          <cell r="D5514">
            <v>303337</v>
          </cell>
          <cell r="E5514" t="str">
            <v>Alfredo Parilla National High School</v>
          </cell>
          <cell r="F5514">
            <v>1</v>
          </cell>
          <cell r="G5514">
            <v>1</v>
          </cell>
          <cell r="H5514">
            <v>1</v>
          </cell>
          <cell r="I5514">
            <v>0</v>
          </cell>
          <cell r="J5514">
            <v>1</v>
          </cell>
          <cell r="K5514">
            <v>1</v>
          </cell>
          <cell r="L5514">
            <v>0</v>
          </cell>
          <cell r="M5514">
            <v>0</v>
          </cell>
          <cell r="N5514">
            <v>1</v>
          </cell>
          <cell r="O5514">
            <v>1</v>
          </cell>
          <cell r="P5514">
            <v>1</v>
          </cell>
          <cell r="Q5514">
            <v>1</v>
          </cell>
          <cell r="R5514">
            <v>1</v>
          </cell>
          <cell r="S5514">
            <v>0</v>
          </cell>
          <cell r="T5514">
            <v>0</v>
          </cell>
          <cell r="U5514">
            <v>1</v>
          </cell>
        </row>
        <row r="5515">
          <cell r="D5515">
            <v>303416</v>
          </cell>
          <cell r="E5515" t="str">
            <v>Pastor Salazar National High School</v>
          </cell>
          <cell r="F5515">
            <v>1</v>
          </cell>
          <cell r="G5515">
            <v>1</v>
          </cell>
          <cell r="H5515">
            <v>0</v>
          </cell>
          <cell r="I5515">
            <v>0</v>
          </cell>
          <cell r="J5515">
            <v>1</v>
          </cell>
          <cell r="K5515">
            <v>1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1</v>
          </cell>
          <cell r="Q5515">
            <v>0</v>
          </cell>
          <cell r="R5515">
            <v>0</v>
          </cell>
          <cell r="S5515">
            <v>0</v>
          </cell>
          <cell r="T5515">
            <v>1</v>
          </cell>
          <cell r="U5515">
            <v>1</v>
          </cell>
        </row>
        <row r="5516">
          <cell r="D5516">
            <v>303398</v>
          </cell>
          <cell r="E5516" t="str">
            <v>Mahaplag National High School</v>
          </cell>
          <cell r="F5516">
            <v>1</v>
          </cell>
          <cell r="G5516">
            <v>0</v>
          </cell>
          <cell r="H5516">
            <v>1</v>
          </cell>
          <cell r="I5516">
            <v>1</v>
          </cell>
          <cell r="J5516">
            <v>0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>
            <v>0</v>
          </cell>
        </row>
        <row r="5517">
          <cell r="D5517">
            <v>313313</v>
          </cell>
          <cell r="E5517" t="str">
            <v>Libertad National High School</v>
          </cell>
          <cell r="F5517">
            <v>1</v>
          </cell>
          <cell r="G5517">
            <v>0</v>
          </cell>
          <cell r="H5517">
            <v>0</v>
          </cell>
          <cell r="I5517">
            <v>0</v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>
            <v>0</v>
          </cell>
          <cell r="P5517">
            <v>1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1</v>
          </cell>
        </row>
        <row r="5518">
          <cell r="D5518">
            <v>303344</v>
          </cell>
          <cell r="E5518" t="str">
            <v>Balocawehay National High School</v>
          </cell>
          <cell r="F5518">
            <v>1</v>
          </cell>
          <cell r="G5518">
            <v>1</v>
          </cell>
          <cell r="H5518">
            <v>1</v>
          </cell>
          <cell r="I5518">
            <v>1</v>
          </cell>
          <cell r="J5518">
            <v>1</v>
          </cell>
          <cell r="K5518">
            <v>1</v>
          </cell>
          <cell r="L5518">
            <v>0</v>
          </cell>
          <cell r="M5518">
            <v>0</v>
          </cell>
          <cell r="N5518">
            <v>1</v>
          </cell>
          <cell r="O5518">
            <v>1</v>
          </cell>
          <cell r="P5518">
            <v>1</v>
          </cell>
          <cell r="Q5518">
            <v>1</v>
          </cell>
          <cell r="R5518">
            <v>1</v>
          </cell>
          <cell r="S5518">
            <v>0</v>
          </cell>
          <cell r="T5518">
            <v>0</v>
          </cell>
          <cell r="U5518">
            <v>1</v>
          </cell>
        </row>
        <row r="5519">
          <cell r="D5519">
            <v>303403</v>
          </cell>
          <cell r="E5519" t="str">
            <v>Marcelino R. Veloso National High School (Marcelino R. Veloso NHS)</v>
          </cell>
          <cell r="F5519">
            <v>1</v>
          </cell>
          <cell r="G5519">
            <v>1</v>
          </cell>
          <cell r="H5519">
            <v>1</v>
          </cell>
          <cell r="I5519">
            <v>1</v>
          </cell>
          <cell r="J5519">
            <v>1</v>
          </cell>
          <cell r="K5519">
            <v>1</v>
          </cell>
          <cell r="L5519">
            <v>1</v>
          </cell>
          <cell r="M5519">
            <v>1</v>
          </cell>
          <cell r="N5519">
            <v>0</v>
          </cell>
          <cell r="O5519">
            <v>0</v>
          </cell>
          <cell r="P5519">
            <v>1</v>
          </cell>
          <cell r="Q5519">
            <v>1</v>
          </cell>
          <cell r="R5519">
            <v>1</v>
          </cell>
          <cell r="S5519">
            <v>1</v>
          </cell>
          <cell r="T5519">
            <v>1</v>
          </cell>
          <cell r="U5519">
            <v>0</v>
          </cell>
        </row>
        <row r="5520">
          <cell r="D5520">
            <v>303336</v>
          </cell>
          <cell r="E5520" t="str">
            <v>Alangalang National High School</v>
          </cell>
          <cell r="F5520">
            <v>1</v>
          </cell>
          <cell r="G5520">
            <v>1</v>
          </cell>
          <cell r="H5520">
            <v>1</v>
          </cell>
          <cell r="I5520">
            <v>0</v>
          </cell>
          <cell r="J5520">
            <v>0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1</v>
          </cell>
          <cell r="U5520">
            <v>0</v>
          </cell>
        </row>
        <row r="5521">
          <cell r="D5521">
            <v>303379</v>
          </cell>
          <cell r="E5521" t="str">
            <v>Javier National High School</v>
          </cell>
          <cell r="F5521">
            <v>1</v>
          </cell>
          <cell r="G5521">
            <v>1</v>
          </cell>
          <cell r="H5521">
            <v>0</v>
          </cell>
          <cell r="I5521">
            <v>0</v>
          </cell>
          <cell r="J5521">
            <v>1</v>
          </cell>
          <cell r="K5521">
            <v>1</v>
          </cell>
          <cell r="L5521">
            <v>0</v>
          </cell>
          <cell r="M5521">
            <v>0</v>
          </cell>
          <cell r="N5521">
            <v>0</v>
          </cell>
          <cell r="O5521">
            <v>0</v>
          </cell>
          <cell r="P5521">
            <v>1</v>
          </cell>
          <cell r="Q5521">
            <v>1</v>
          </cell>
          <cell r="R5521">
            <v>1</v>
          </cell>
          <cell r="S5521">
            <v>0</v>
          </cell>
          <cell r="T5521">
            <v>1</v>
          </cell>
          <cell r="U5521">
            <v>0</v>
          </cell>
        </row>
        <row r="5522">
          <cell r="D5522">
            <v>303370</v>
          </cell>
          <cell r="E5522" t="str">
            <v>Esperanza National High School</v>
          </cell>
          <cell r="F5522">
            <v>1</v>
          </cell>
          <cell r="G5522">
            <v>0</v>
          </cell>
          <cell r="H5522">
            <v>1</v>
          </cell>
          <cell r="I5522">
            <v>0</v>
          </cell>
          <cell r="J5522">
            <v>1</v>
          </cell>
          <cell r="K5522">
            <v>1</v>
          </cell>
          <cell r="L5522">
            <v>0</v>
          </cell>
          <cell r="M5522">
            <v>0</v>
          </cell>
          <cell r="N5522">
            <v>0</v>
          </cell>
          <cell r="O5522">
            <v>0</v>
          </cell>
          <cell r="P5522">
            <v>1</v>
          </cell>
          <cell r="Q5522">
            <v>1</v>
          </cell>
          <cell r="R5522">
            <v>0</v>
          </cell>
          <cell r="S5522">
            <v>0</v>
          </cell>
          <cell r="T5522">
            <v>1</v>
          </cell>
          <cell r="U5522">
            <v>1</v>
          </cell>
        </row>
        <row r="5523">
          <cell r="D5523">
            <v>303359</v>
          </cell>
          <cell r="E5523" t="str">
            <v>Cantuhaon National High School</v>
          </cell>
          <cell r="F5523">
            <v>1</v>
          </cell>
          <cell r="G5523">
            <v>0</v>
          </cell>
          <cell r="H5523">
            <v>0</v>
          </cell>
          <cell r="I5523">
            <v>0</v>
          </cell>
          <cell r="J5523">
            <v>1</v>
          </cell>
          <cell r="K5523">
            <v>1</v>
          </cell>
          <cell r="L5523">
            <v>0</v>
          </cell>
          <cell r="M5523">
            <v>0</v>
          </cell>
          <cell r="N5523">
            <v>0</v>
          </cell>
          <cell r="O5523">
            <v>1</v>
          </cell>
          <cell r="P5523">
            <v>1</v>
          </cell>
          <cell r="Q5523">
            <v>0</v>
          </cell>
          <cell r="R5523">
            <v>0</v>
          </cell>
          <cell r="S5523">
            <v>0</v>
          </cell>
          <cell r="T5523">
            <v>1</v>
          </cell>
          <cell r="U5523">
            <v>0</v>
          </cell>
        </row>
        <row r="5524">
          <cell r="D5524">
            <v>303414</v>
          </cell>
          <cell r="E5524" t="str">
            <v>Palale National High School</v>
          </cell>
          <cell r="F5524">
            <v>1</v>
          </cell>
          <cell r="G5524">
            <v>1</v>
          </cell>
          <cell r="H5524">
            <v>0</v>
          </cell>
          <cell r="I5524">
            <v>0</v>
          </cell>
          <cell r="J5524">
            <v>0</v>
          </cell>
          <cell r="K5524">
            <v>1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1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1</v>
          </cell>
        </row>
        <row r="5525">
          <cell r="D5525">
            <v>303423</v>
          </cell>
          <cell r="E5525" t="str">
            <v>San Isidro National High School</v>
          </cell>
          <cell r="F5525">
            <v>1</v>
          </cell>
          <cell r="G5525">
            <v>1</v>
          </cell>
          <cell r="H5525">
            <v>1</v>
          </cell>
          <cell r="I5525">
            <v>1</v>
          </cell>
          <cell r="J5525">
            <v>1</v>
          </cell>
          <cell r="K5525">
            <v>1</v>
          </cell>
          <cell r="L5525">
            <v>1</v>
          </cell>
          <cell r="M5525">
            <v>0</v>
          </cell>
          <cell r="N5525">
            <v>0</v>
          </cell>
          <cell r="O5525">
            <v>1</v>
          </cell>
          <cell r="P5525">
            <v>1</v>
          </cell>
          <cell r="Q5525">
            <v>1</v>
          </cell>
          <cell r="R5525">
            <v>1</v>
          </cell>
          <cell r="S5525">
            <v>1</v>
          </cell>
          <cell r="T5525">
            <v>1</v>
          </cell>
          <cell r="U5525">
            <v>1</v>
          </cell>
        </row>
        <row r="5526">
          <cell r="D5526">
            <v>303394</v>
          </cell>
          <cell r="E5526" t="str">
            <v>Libertad National High School</v>
          </cell>
          <cell r="F5526">
            <v>0</v>
          </cell>
          <cell r="G5526">
            <v>1</v>
          </cell>
          <cell r="H5526">
            <v>1</v>
          </cell>
          <cell r="I5526">
            <v>0</v>
          </cell>
          <cell r="J5526">
            <v>1</v>
          </cell>
          <cell r="K5526">
            <v>1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1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>
            <v>1</v>
          </cell>
        </row>
        <row r="5527">
          <cell r="D5527">
            <v>303395</v>
          </cell>
          <cell r="E5527" t="str">
            <v>Lim-ao National High School</v>
          </cell>
          <cell r="F5527">
            <v>1</v>
          </cell>
          <cell r="G5527">
            <v>1</v>
          </cell>
          <cell r="H5527">
            <v>1</v>
          </cell>
          <cell r="I5527">
            <v>1</v>
          </cell>
          <cell r="J5527">
            <v>1</v>
          </cell>
          <cell r="K5527">
            <v>1</v>
          </cell>
          <cell r="L5527">
            <v>1</v>
          </cell>
          <cell r="M5527">
            <v>1</v>
          </cell>
          <cell r="N5527">
            <v>1</v>
          </cell>
          <cell r="O5527">
            <v>1</v>
          </cell>
          <cell r="P5527">
            <v>1</v>
          </cell>
          <cell r="Q5527">
            <v>1</v>
          </cell>
          <cell r="R5527">
            <v>0</v>
          </cell>
          <cell r="S5527">
            <v>0</v>
          </cell>
          <cell r="T5527">
            <v>0</v>
          </cell>
          <cell r="U5527">
            <v>1</v>
          </cell>
        </row>
        <row r="5528">
          <cell r="D5528">
            <v>303383</v>
          </cell>
          <cell r="E5528" t="str">
            <v>Kananga National High School - Main</v>
          </cell>
          <cell r="F5528">
            <v>1</v>
          </cell>
          <cell r="G5528">
            <v>1</v>
          </cell>
          <cell r="H5528">
            <v>1</v>
          </cell>
          <cell r="I5528">
            <v>1</v>
          </cell>
          <cell r="J5528">
            <v>1</v>
          </cell>
          <cell r="K5528">
            <v>1</v>
          </cell>
          <cell r="L5528">
            <v>1</v>
          </cell>
          <cell r="M5528">
            <v>0</v>
          </cell>
          <cell r="N5528">
            <v>1</v>
          </cell>
          <cell r="O5528">
            <v>1</v>
          </cell>
          <cell r="P5528">
            <v>1</v>
          </cell>
          <cell r="Q5528">
            <v>1</v>
          </cell>
          <cell r="R5528">
            <v>1</v>
          </cell>
          <cell r="S5528">
            <v>1</v>
          </cell>
          <cell r="T5528">
            <v>1</v>
          </cell>
          <cell r="U5528">
            <v>1</v>
          </cell>
        </row>
        <row r="5529">
          <cell r="D5529">
            <v>303386</v>
          </cell>
          <cell r="E5529" t="str">
            <v>Kiling National High School</v>
          </cell>
          <cell r="F5529">
            <v>1</v>
          </cell>
          <cell r="G5529">
            <v>1</v>
          </cell>
          <cell r="H5529">
            <v>1</v>
          </cell>
          <cell r="I5529">
            <v>1</v>
          </cell>
          <cell r="J5529">
            <v>1</v>
          </cell>
          <cell r="K5529">
            <v>1</v>
          </cell>
          <cell r="L5529">
            <v>0</v>
          </cell>
          <cell r="M5529">
            <v>1</v>
          </cell>
          <cell r="N5529">
            <v>1</v>
          </cell>
          <cell r="O5529">
            <v>1</v>
          </cell>
          <cell r="P5529">
            <v>1</v>
          </cell>
          <cell r="Q5529">
            <v>1</v>
          </cell>
          <cell r="R5529">
            <v>0</v>
          </cell>
          <cell r="S5529">
            <v>0</v>
          </cell>
          <cell r="T5529">
            <v>0</v>
          </cell>
          <cell r="U5529">
            <v>1</v>
          </cell>
        </row>
        <row r="5530">
          <cell r="D5530">
            <v>313329</v>
          </cell>
          <cell r="E5530" t="str">
            <v>Capudlosan National High School</v>
          </cell>
          <cell r="F5530">
            <v>1</v>
          </cell>
          <cell r="G5530">
            <v>1</v>
          </cell>
          <cell r="H5530">
            <v>1</v>
          </cell>
          <cell r="I5530">
            <v>0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>
            <v>1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</row>
        <row r="5531">
          <cell r="D5531">
            <v>303399</v>
          </cell>
          <cell r="E5531" t="str">
            <v>Mahaplag National High School - Upper RA 7047</v>
          </cell>
          <cell r="F5531">
            <v>1</v>
          </cell>
          <cell r="G5531">
            <v>1</v>
          </cell>
          <cell r="H5531">
            <v>0</v>
          </cell>
          <cell r="I5531">
            <v>1</v>
          </cell>
          <cell r="J5531">
            <v>1</v>
          </cell>
          <cell r="K5531">
            <v>1</v>
          </cell>
          <cell r="L5531">
            <v>0</v>
          </cell>
          <cell r="M5531">
            <v>1</v>
          </cell>
          <cell r="N5531">
            <v>0</v>
          </cell>
          <cell r="O5531">
            <v>0</v>
          </cell>
          <cell r="P5531">
            <v>1</v>
          </cell>
          <cell r="Q5531">
            <v>1</v>
          </cell>
          <cell r="R5531">
            <v>1</v>
          </cell>
          <cell r="S5531">
            <v>0</v>
          </cell>
          <cell r="T5531">
            <v>1</v>
          </cell>
          <cell r="U5531">
            <v>0</v>
          </cell>
        </row>
        <row r="5532">
          <cell r="D5532">
            <v>313344</v>
          </cell>
          <cell r="E5532" t="str">
            <v>Manlilisid National High School</v>
          </cell>
          <cell r="F5532">
            <v>1</v>
          </cell>
          <cell r="G5532">
            <v>0</v>
          </cell>
          <cell r="H5532">
            <v>1</v>
          </cell>
          <cell r="I5532">
            <v>0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1</v>
          </cell>
          <cell r="U5532">
            <v>0</v>
          </cell>
        </row>
        <row r="5533">
          <cell r="D5533">
            <v>313302</v>
          </cell>
          <cell r="E5533" t="str">
            <v>Isabel National Comprehensive High School</v>
          </cell>
          <cell r="F5533">
            <v>1</v>
          </cell>
          <cell r="G5533">
            <v>1</v>
          </cell>
          <cell r="H5533">
            <v>1</v>
          </cell>
          <cell r="I5533">
            <v>1</v>
          </cell>
          <cell r="J5533">
            <v>1</v>
          </cell>
          <cell r="K5533">
            <v>1</v>
          </cell>
          <cell r="L5533">
            <v>1</v>
          </cell>
          <cell r="M5533">
            <v>1</v>
          </cell>
          <cell r="N5533">
            <v>1</v>
          </cell>
          <cell r="O5533">
            <v>1</v>
          </cell>
          <cell r="P5533">
            <v>1</v>
          </cell>
          <cell r="Q5533">
            <v>1</v>
          </cell>
          <cell r="R5533">
            <v>1</v>
          </cell>
          <cell r="S5533">
            <v>1</v>
          </cell>
          <cell r="T5533">
            <v>1</v>
          </cell>
          <cell r="U5533">
            <v>1</v>
          </cell>
        </row>
        <row r="5534">
          <cell r="D5534">
            <v>313319</v>
          </cell>
          <cell r="E5534" t="str">
            <v>Kananga NHS-Libertad Annex</v>
          </cell>
          <cell r="F5534">
            <v>0</v>
          </cell>
          <cell r="G5534">
            <v>0</v>
          </cell>
          <cell r="H5534">
            <v>0</v>
          </cell>
          <cell r="I5534">
            <v>0</v>
          </cell>
          <cell r="J5534">
            <v>0</v>
          </cell>
          <cell r="K5534">
            <v>1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</row>
        <row r="5535">
          <cell r="D5535">
            <v>313320</v>
          </cell>
          <cell r="E5535" t="str">
            <v>Buli National High School</v>
          </cell>
          <cell r="F5535">
            <v>1</v>
          </cell>
          <cell r="G5535">
            <v>1</v>
          </cell>
          <cell r="H5535">
            <v>1</v>
          </cell>
          <cell r="I5535">
            <v>1</v>
          </cell>
          <cell r="J5535">
            <v>1</v>
          </cell>
          <cell r="K5535">
            <v>1</v>
          </cell>
          <cell r="L5535">
            <v>0</v>
          </cell>
          <cell r="M5535">
            <v>0</v>
          </cell>
          <cell r="N5535">
            <v>1</v>
          </cell>
          <cell r="O5535">
            <v>1</v>
          </cell>
          <cell r="P5535">
            <v>1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</row>
        <row r="5536">
          <cell r="D5536">
            <v>303345</v>
          </cell>
          <cell r="E5536" t="str">
            <v>Balugo National High School</v>
          </cell>
          <cell r="F5536">
            <v>1</v>
          </cell>
          <cell r="G5536">
            <v>0</v>
          </cell>
          <cell r="H5536">
            <v>1</v>
          </cell>
          <cell r="I5536">
            <v>1</v>
          </cell>
          <cell r="J5536">
            <v>1</v>
          </cell>
          <cell r="K5536">
            <v>1</v>
          </cell>
          <cell r="L5536">
            <v>0</v>
          </cell>
          <cell r="M5536">
            <v>0</v>
          </cell>
          <cell r="N5536">
            <v>1</v>
          </cell>
          <cell r="O5536">
            <v>1</v>
          </cell>
          <cell r="P5536">
            <v>1</v>
          </cell>
          <cell r="Q5536">
            <v>1</v>
          </cell>
          <cell r="R5536">
            <v>0</v>
          </cell>
          <cell r="S5536">
            <v>0</v>
          </cell>
          <cell r="T5536">
            <v>1</v>
          </cell>
          <cell r="U5536">
            <v>1</v>
          </cell>
        </row>
        <row r="5537">
          <cell r="D5537">
            <v>313318</v>
          </cell>
          <cell r="E5537" t="str">
            <v>Kananga National High School-Kawayan Annex</v>
          </cell>
          <cell r="F5537">
            <v>1</v>
          </cell>
          <cell r="G5537">
            <v>0</v>
          </cell>
          <cell r="H5537">
            <v>1</v>
          </cell>
          <cell r="I5537">
            <v>0</v>
          </cell>
          <cell r="J5537">
            <v>0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1</v>
          </cell>
          <cell r="R5537">
            <v>1</v>
          </cell>
          <cell r="S5537">
            <v>0</v>
          </cell>
          <cell r="T5537">
            <v>1</v>
          </cell>
          <cell r="U5537">
            <v>1</v>
          </cell>
        </row>
        <row r="5538">
          <cell r="D5538">
            <v>313301</v>
          </cell>
          <cell r="E5538" t="str">
            <v>Minesite National High School</v>
          </cell>
          <cell r="F5538">
            <v>1</v>
          </cell>
          <cell r="G5538">
            <v>1</v>
          </cell>
          <cell r="H5538">
            <v>1</v>
          </cell>
          <cell r="I5538">
            <v>0</v>
          </cell>
          <cell r="J5538">
            <v>0</v>
          </cell>
          <cell r="K5538">
            <v>1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1</v>
          </cell>
          <cell r="Q5538">
            <v>1</v>
          </cell>
          <cell r="R5538">
            <v>0</v>
          </cell>
          <cell r="S5538">
            <v>0</v>
          </cell>
          <cell r="T5538">
            <v>0</v>
          </cell>
          <cell r="U5538">
            <v>1</v>
          </cell>
        </row>
        <row r="5539">
          <cell r="D5539">
            <v>303366</v>
          </cell>
          <cell r="E5539" t="str">
            <v>Damulaan National High School</v>
          </cell>
          <cell r="F5539">
            <v>1</v>
          </cell>
          <cell r="G5539">
            <v>0</v>
          </cell>
          <cell r="H5539">
            <v>1</v>
          </cell>
          <cell r="I5539">
            <v>0</v>
          </cell>
          <cell r="J5539">
            <v>0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>
            <v>0</v>
          </cell>
          <cell r="P5539">
            <v>1</v>
          </cell>
          <cell r="Q5539">
            <v>0</v>
          </cell>
          <cell r="R5539">
            <v>0</v>
          </cell>
          <cell r="S5539">
            <v>0</v>
          </cell>
          <cell r="T5539">
            <v>1</v>
          </cell>
          <cell r="U5539">
            <v>0</v>
          </cell>
        </row>
        <row r="5540">
          <cell r="D5540">
            <v>313317</v>
          </cell>
          <cell r="E5540" t="str">
            <v>Felix Caneja Lafuente National High School</v>
          </cell>
          <cell r="F5540">
            <v>1</v>
          </cell>
          <cell r="G5540">
            <v>1</v>
          </cell>
          <cell r="H5540">
            <v>1</v>
          </cell>
          <cell r="I5540">
            <v>1</v>
          </cell>
          <cell r="J5540">
            <v>1</v>
          </cell>
          <cell r="K5540">
            <v>1</v>
          </cell>
          <cell r="L5540">
            <v>0</v>
          </cell>
          <cell r="M5540">
            <v>0</v>
          </cell>
          <cell r="N5540">
            <v>0</v>
          </cell>
          <cell r="O5540">
            <v>1</v>
          </cell>
          <cell r="P5540">
            <v>1</v>
          </cell>
          <cell r="Q5540">
            <v>1</v>
          </cell>
          <cell r="R5540">
            <v>0</v>
          </cell>
          <cell r="S5540">
            <v>0</v>
          </cell>
          <cell r="T5540">
            <v>0</v>
          </cell>
          <cell r="U5540">
            <v>1</v>
          </cell>
        </row>
        <row r="5541">
          <cell r="D5541">
            <v>313340</v>
          </cell>
          <cell r="E5541" t="str">
            <v>Rafaelito Cabanas Martinez National High School</v>
          </cell>
          <cell r="F5541">
            <v>1</v>
          </cell>
          <cell r="G5541">
            <v>1</v>
          </cell>
          <cell r="H5541">
            <v>0</v>
          </cell>
          <cell r="I5541">
            <v>1</v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>
            <v>0</v>
          </cell>
          <cell r="P5541">
            <v>1</v>
          </cell>
          <cell r="Q5541">
            <v>1</v>
          </cell>
          <cell r="R5541">
            <v>1</v>
          </cell>
          <cell r="S5541">
            <v>1</v>
          </cell>
          <cell r="T5541">
            <v>1</v>
          </cell>
          <cell r="U5541">
            <v>1</v>
          </cell>
        </row>
        <row r="5542">
          <cell r="D5542">
            <v>303385</v>
          </cell>
          <cell r="E5542" t="str">
            <v>Kikilo National High School</v>
          </cell>
          <cell r="F5542">
            <v>1</v>
          </cell>
          <cell r="G5542">
            <v>1</v>
          </cell>
          <cell r="H5542">
            <v>0</v>
          </cell>
          <cell r="I5542">
            <v>0</v>
          </cell>
          <cell r="J5542">
            <v>1</v>
          </cell>
          <cell r="K5542">
            <v>1</v>
          </cell>
          <cell r="L5542">
            <v>0</v>
          </cell>
          <cell r="M5542">
            <v>0</v>
          </cell>
          <cell r="N5542">
            <v>0</v>
          </cell>
          <cell r="O5542">
            <v>1</v>
          </cell>
          <cell r="P5542">
            <v>1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>
            <v>1</v>
          </cell>
        </row>
        <row r="5543">
          <cell r="D5543">
            <v>303350</v>
          </cell>
          <cell r="E5543" t="str">
            <v>Bontoc Senior High School</v>
          </cell>
          <cell r="F5543">
            <v>1</v>
          </cell>
          <cell r="G5543">
            <v>1</v>
          </cell>
          <cell r="H5543">
            <v>1</v>
          </cell>
          <cell r="I5543">
            <v>1</v>
          </cell>
          <cell r="J5543">
            <v>1</v>
          </cell>
          <cell r="K5543">
            <v>1</v>
          </cell>
          <cell r="L5543">
            <v>0</v>
          </cell>
          <cell r="M5543">
            <v>0</v>
          </cell>
          <cell r="N5543">
            <v>0</v>
          </cell>
          <cell r="O5543">
            <v>0</v>
          </cell>
          <cell r="P5543">
            <v>1</v>
          </cell>
          <cell r="Q5543">
            <v>0</v>
          </cell>
          <cell r="R5543">
            <v>0</v>
          </cell>
          <cell r="S5543">
            <v>0</v>
          </cell>
          <cell r="T5543">
            <v>1</v>
          </cell>
          <cell r="U5543">
            <v>0</v>
          </cell>
        </row>
        <row r="5544">
          <cell r="D5544">
            <v>313331</v>
          </cell>
          <cell r="E5544" t="str">
            <v>Alangalang Night High School</v>
          </cell>
          <cell r="F5544">
            <v>1</v>
          </cell>
          <cell r="G5544">
            <v>0</v>
          </cell>
          <cell r="H5544">
            <v>1</v>
          </cell>
          <cell r="I5544">
            <v>0</v>
          </cell>
          <cell r="J5544">
            <v>1</v>
          </cell>
          <cell r="K5544">
            <v>1</v>
          </cell>
          <cell r="L5544">
            <v>0</v>
          </cell>
          <cell r="M5544">
            <v>0</v>
          </cell>
          <cell r="N5544">
            <v>1</v>
          </cell>
          <cell r="O5544">
            <v>0</v>
          </cell>
          <cell r="P5544">
            <v>0</v>
          </cell>
          <cell r="Q5544">
            <v>1</v>
          </cell>
          <cell r="R5544">
            <v>0</v>
          </cell>
          <cell r="S5544">
            <v>0</v>
          </cell>
          <cell r="T5544">
            <v>1</v>
          </cell>
          <cell r="U5544">
            <v>1</v>
          </cell>
        </row>
        <row r="5545">
          <cell r="D5545">
            <v>305583</v>
          </cell>
          <cell r="E5545" t="str">
            <v>Hampangan National High School</v>
          </cell>
          <cell r="F5545">
            <v>1</v>
          </cell>
          <cell r="G5545">
            <v>1</v>
          </cell>
          <cell r="H5545">
            <v>0</v>
          </cell>
          <cell r="I5545">
            <v>1</v>
          </cell>
          <cell r="J5545">
            <v>1</v>
          </cell>
          <cell r="K5545">
            <v>1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1</v>
          </cell>
          <cell r="Q5545">
            <v>1</v>
          </cell>
          <cell r="R5545">
            <v>0</v>
          </cell>
          <cell r="S5545">
            <v>0</v>
          </cell>
          <cell r="T5545">
            <v>0</v>
          </cell>
          <cell r="U5545">
            <v>1</v>
          </cell>
        </row>
        <row r="5546">
          <cell r="D5546">
            <v>313306</v>
          </cell>
          <cell r="E5546" t="str">
            <v>Palompon National High School</v>
          </cell>
          <cell r="F5546">
            <v>1</v>
          </cell>
          <cell r="G5546">
            <v>1</v>
          </cell>
          <cell r="H5546">
            <v>1</v>
          </cell>
          <cell r="I5546">
            <v>0</v>
          </cell>
          <cell r="J5546">
            <v>1</v>
          </cell>
          <cell r="K5546">
            <v>1</v>
          </cell>
          <cell r="L5546">
            <v>0</v>
          </cell>
          <cell r="M5546">
            <v>0</v>
          </cell>
          <cell r="N5546">
            <v>0</v>
          </cell>
          <cell r="O5546">
            <v>0</v>
          </cell>
          <cell r="P5546">
            <v>0</v>
          </cell>
          <cell r="Q5546">
            <v>1</v>
          </cell>
          <cell r="R5546">
            <v>1</v>
          </cell>
          <cell r="S5546">
            <v>0</v>
          </cell>
          <cell r="T5546">
            <v>1</v>
          </cell>
          <cell r="U5546">
            <v>1</v>
          </cell>
        </row>
        <row r="5547">
          <cell r="D5547">
            <v>303431</v>
          </cell>
          <cell r="E5547" t="str">
            <v>Sta. Margarita National High School</v>
          </cell>
          <cell r="F5547">
            <v>1</v>
          </cell>
          <cell r="G5547">
            <v>1</v>
          </cell>
          <cell r="H5547">
            <v>1</v>
          </cell>
          <cell r="I5547">
            <v>1</v>
          </cell>
          <cell r="J5547">
            <v>1</v>
          </cell>
          <cell r="K5547">
            <v>1</v>
          </cell>
          <cell r="L5547">
            <v>0</v>
          </cell>
          <cell r="M5547">
            <v>0</v>
          </cell>
          <cell r="N5547">
            <v>1</v>
          </cell>
          <cell r="O5547">
            <v>1</v>
          </cell>
          <cell r="P5547">
            <v>1</v>
          </cell>
          <cell r="Q5547">
            <v>1</v>
          </cell>
          <cell r="R5547">
            <v>1</v>
          </cell>
          <cell r="S5547">
            <v>0</v>
          </cell>
          <cell r="T5547">
            <v>1</v>
          </cell>
          <cell r="U5547">
            <v>1</v>
          </cell>
        </row>
        <row r="5548">
          <cell r="D5548">
            <v>303417</v>
          </cell>
          <cell r="E5548" t="str">
            <v>Patoc National High School</v>
          </cell>
          <cell r="F5548">
            <v>1</v>
          </cell>
          <cell r="G5548">
            <v>0</v>
          </cell>
          <cell r="H5548">
            <v>0</v>
          </cell>
          <cell r="I5548">
            <v>0</v>
          </cell>
          <cell r="J5548">
            <v>0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1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1</v>
          </cell>
        </row>
        <row r="5549">
          <cell r="D5549">
            <v>313314</v>
          </cell>
          <cell r="E5549" t="str">
            <v>Polahongon National High School</v>
          </cell>
          <cell r="F5549">
            <v>0</v>
          </cell>
          <cell r="G5549">
            <v>1</v>
          </cell>
          <cell r="H5549">
            <v>0</v>
          </cell>
          <cell r="I5549">
            <v>0</v>
          </cell>
          <cell r="J5549">
            <v>1</v>
          </cell>
          <cell r="K5549">
            <v>0</v>
          </cell>
          <cell r="L5549">
            <v>1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1</v>
          </cell>
          <cell r="R5549">
            <v>0</v>
          </cell>
          <cell r="S5549">
            <v>0</v>
          </cell>
          <cell r="T5549">
            <v>0</v>
          </cell>
          <cell r="U5549">
            <v>1</v>
          </cell>
        </row>
        <row r="5550">
          <cell r="D5550">
            <v>313305</v>
          </cell>
          <cell r="E5550" t="str">
            <v>Tanauan School of Arts and Trade</v>
          </cell>
          <cell r="F5550">
            <v>1</v>
          </cell>
          <cell r="G5550">
            <v>1</v>
          </cell>
          <cell r="H5550">
            <v>1</v>
          </cell>
          <cell r="I5550">
            <v>1</v>
          </cell>
          <cell r="J5550">
            <v>1</v>
          </cell>
          <cell r="K5550">
            <v>1</v>
          </cell>
          <cell r="L5550">
            <v>1</v>
          </cell>
          <cell r="M5550">
            <v>0</v>
          </cell>
          <cell r="N5550">
            <v>0</v>
          </cell>
          <cell r="O5550">
            <v>0</v>
          </cell>
          <cell r="P5550">
            <v>1</v>
          </cell>
          <cell r="Q5550">
            <v>1</v>
          </cell>
          <cell r="R5550">
            <v>1</v>
          </cell>
          <cell r="S5550">
            <v>0</v>
          </cell>
          <cell r="T5550">
            <v>1</v>
          </cell>
          <cell r="U5550">
            <v>1</v>
          </cell>
        </row>
        <row r="5551">
          <cell r="D5551">
            <v>501048</v>
          </cell>
          <cell r="E5551" t="str">
            <v>Saub Integrated School</v>
          </cell>
          <cell r="F5551">
            <v>1</v>
          </cell>
          <cell r="G5551">
            <v>1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1</v>
          </cell>
          <cell r="Q5551">
            <v>1</v>
          </cell>
          <cell r="R5551">
            <v>0</v>
          </cell>
          <cell r="S5551">
            <v>0</v>
          </cell>
          <cell r="T5551">
            <v>0</v>
          </cell>
          <cell r="U5551">
            <v>1</v>
          </cell>
        </row>
        <row r="5552">
          <cell r="D5552">
            <v>501530</v>
          </cell>
          <cell r="E5552" t="str">
            <v>Hitawos Integrated School</v>
          </cell>
          <cell r="F5552">
            <v>0</v>
          </cell>
          <cell r="G5552">
            <v>0</v>
          </cell>
          <cell r="H5552">
            <v>1</v>
          </cell>
          <cell r="I5552">
            <v>0</v>
          </cell>
          <cell r="J5552">
            <v>0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1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</row>
        <row r="5553">
          <cell r="D5553">
            <v>303478</v>
          </cell>
          <cell r="E5553" t="str">
            <v>Pinut-an National High School</v>
          </cell>
          <cell r="F5553">
            <v>1</v>
          </cell>
          <cell r="G5553">
            <v>0</v>
          </cell>
          <cell r="H5553">
            <v>0</v>
          </cell>
          <cell r="I5553">
            <v>0</v>
          </cell>
          <cell r="J5553">
            <v>0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1</v>
          </cell>
          <cell r="Q5553">
            <v>1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</row>
        <row r="5554">
          <cell r="D5554">
            <v>303449</v>
          </cell>
          <cell r="E5554" t="str">
            <v>Consolacion National High School</v>
          </cell>
          <cell r="F5554">
            <v>1</v>
          </cell>
          <cell r="G5554">
            <v>0</v>
          </cell>
          <cell r="H5554">
            <v>1</v>
          </cell>
          <cell r="I5554">
            <v>0</v>
          </cell>
          <cell r="J5554">
            <v>1</v>
          </cell>
          <cell r="K5554">
            <v>1</v>
          </cell>
          <cell r="L5554">
            <v>0</v>
          </cell>
          <cell r="M5554">
            <v>1</v>
          </cell>
          <cell r="N5554">
            <v>0</v>
          </cell>
          <cell r="O5554">
            <v>1</v>
          </cell>
          <cell r="P5554">
            <v>0</v>
          </cell>
          <cell r="Q5554">
            <v>1</v>
          </cell>
          <cell r="R5554">
            <v>1</v>
          </cell>
          <cell r="S5554">
            <v>0</v>
          </cell>
          <cell r="T5554">
            <v>0</v>
          </cell>
          <cell r="U5554">
            <v>1</v>
          </cell>
        </row>
        <row r="5555">
          <cell r="D5555">
            <v>313403</v>
          </cell>
          <cell r="E5555" t="str">
            <v>Bontoc National High School</v>
          </cell>
          <cell r="F5555">
            <v>1</v>
          </cell>
          <cell r="G5555">
            <v>1</v>
          </cell>
          <cell r="H5555">
            <v>1</v>
          </cell>
          <cell r="I5555">
            <v>0</v>
          </cell>
          <cell r="J5555">
            <v>1</v>
          </cell>
          <cell r="K5555">
            <v>1</v>
          </cell>
          <cell r="L5555">
            <v>0</v>
          </cell>
          <cell r="M5555">
            <v>1</v>
          </cell>
          <cell r="N5555">
            <v>1</v>
          </cell>
          <cell r="O5555">
            <v>1</v>
          </cell>
          <cell r="P5555">
            <v>1</v>
          </cell>
          <cell r="Q5555">
            <v>1</v>
          </cell>
          <cell r="R5555">
            <v>0</v>
          </cell>
          <cell r="S5555">
            <v>0</v>
          </cell>
          <cell r="T5555">
            <v>0</v>
          </cell>
          <cell r="U5555">
            <v>1</v>
          </cell>
        </row>
        <row r="5556">
          <cell r="D5556">
            <v>303490</v>
          </cell>
          <cell r="E5556" t="str">
            <v>Tambis NHS</v>
          </cell>
          <cell r="F5556">
            <v>1</v>
          </cell>
          <cell r="G5556">
            <v>1</v>
          </cell>
          <cell r="H5556">
            <v>1</v>
          </cell>
          <cell r="I5556">
            <v>1</v>
          </cell>
          <cell r="J5556">
            <v>1</v>
          </cell>
          <cell r="K5556">
            <v>1</v>
          </cell>
          <cell r="L5556">
            <v>1</v>
          </cell>
          <cell r="M5556">
            <v>1</v>
          </cell>
          <cell r="N5556">
            <v>1</v>
          </cell>
          <cell r="O5556">
            <v>0</v>
          </cell>
          <cell r="P5556">
            <v>1</v>
          </cell>
          <cell r="Q5556">
            <v>0</v>
          </cell>
          <cell r="R5556">
            <v>1</v>
          </cell>
          <cell r="S5556">
            <v>0</v>
          </cell>
          <cell r="T5556">
            <v>1</v>
          </cell>
          <cell r="U5556">
            <v>1</v>
          </cell>
        </row>
        <row r="5557">
          <cell r="D5557">
            <v>305533</v>
          </cell>
          <cell r="E5557" t="str">
            <v>Malitbog National High School</v>
          </cell>
          <cell r="F5557">
            <v>0</v>
          </cell>
          <cell r="G5557">
            <v>0</v>
          </cell>
          <cell r="H5557">
            <v>1</v>
          </cell>
          <cell r="I5557">
            <v>1</v>
          </cell>
          <cell r="J5557">
            <v>1</v>
          </cell>
          <cell r="K5557">
            <v>1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1</v>
          </cell>
          <cell r="Q5557">
            <v>1</v>
          </cell>
          <cell r="R5557">
            <v>0</v>
          </cell>
          <cell r="S5557">
            <v>0</v>
          </cell>
          <cell r="T5557">
            <v>1</v>
          </cell>
          <cell r="U5557">
            <v>0</v>
          </cell>
        </row>
        <row r="5558">
          <cell r="D5558">
            <v>303455</v>
          </cell>
          <cell r="E5558" t="str">
            <v>Esperanza National High School</v>
          </cell>
          <cell r="F5558">
            <v>1</v>
          </cell>
          <cell r="G5558">
            <v>1</v>
          </cell>
          <cell r="H5558">
            <v>1</v>
          </cell>
          <cell r="I5558">
            <v>1</v>
          </cell>
          <cell r="J5558">
            <v>1</v>
          </cell>
          <cell r="K5558">
            <v>1</v>
          </cell>
          <cell r="L5558">
            <v>1</v>
          </cell>
          <cell r="M5558">
            <v>0</v>
          </cell>
          <cell r="N5558">
            <v>1</v>
          </cell>
          <cell r="O5558">
            <v>1</v>
          </cell>
          <cell r="P5558">
            <v>1</v>
          </cell>
          <cell r="Q5558">
            <v>1</v>
          </cell>
          <cell r="R5558">
            <v>1</v>
          </cell>
          <cell r="S5558">
            <v>0</v>
          </cell>
          <cell r="T5558">
            <v>0</v>
          </cell>
          <cell r="U5558">
            <v>1</v>
          </cell>
        </row>
        <row r="5559">
          <cell r="D5559">
            <v>302079</v>
          </cell>
          <cell r="E5559" t="str">
            <v>Padre Burgos National Technical Vocational High School</v>
          </cell>
          <cell r="F5559">
            <v>1</v>
          </cell>
          <cell r="G5559">
            <v>0</v>
          </cell>
          <cell r="H5559">
            <v>0</v>
          </cell>
          <cell r="I5559">
            <v>0</v>
          </cell>
          <cell r="J5559">
            <v>0</v>
          </cell>
          <cell r="K5559">
            <v>1</v>
          </cell>
          <cell r="L5559">
            <v>0</v>
          </cell>
          <cell r="M5559">
            <v>0</v>
          </cell>
          <cell r="N5559">
            <v>0</v>
          </cell>
          <cell r="O5559">
            <v>1</v>
          </cell>
          <cell r="P5559">
            <v>0</v>
          </cell>
          <cell r="Q5559">
            <v>1</v>
          </cell>
          <cell r="R5559">
            <v>0</v>
          </cell>
          <cell r="S5559">
            <v>0</v>
          </cell>
          <cell r="T5559">
            <v>0</v>
          </cell>
          <cell r="U5559">
            <v>0</v>
          </cell>
        </row>
        <row r="5560">
          <cell r="D5560">
            <v>303460</v>
          </cell>
          <cell r="E5560" t="str">
            <v>Himbangan National High School</v>
          </cell>
          <cell r="F5560">
            <v>1</v>
          </cell>
          <cell r="G5560">
            <v>0</v>
          </cell>
          <cell r="H5560">
            <v>0</v>
          </cell>
          <cell r="I5560">
            <v>0</v>
          </cell>
          <cell r="J5560">
            <v>1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1</v>
          </cell>
          <cell r="Q5560">
            <v>1</v>
          </cell>
          <cell r="R5560">
            <v>0</v>
          </cell>
          <cell r="S5560">
            <v>0</v>
          </cell>
          <cell r="T5560">
            <v>1</v>
          </cell>
          <cell r="U5560">
            <v>0</v>
          </cell>
        </row>
        <row r="5561">
          <cell r="D5561">
            <v>303466</v>
          </cell>
          <cell r="E5561" t="str">
            <v>Lungsodaan National High School</v>
          </cell>
          <cell r="F5561">
            <v>1</v>
          </cell>
          <cell r="G5561">
            <v>0</v>
          </cell>
          <cell r="H5561">
            <v>1</v>
          </cell>
          <cell r="I5561">
            <v>0</v>
          </cell>
          <cell r="J5561">
            <v>0</v>
          </cell>
          <cell r="K5561">
            <v>1</v>
          </cell>
          <cell r="L5561">
            <v>0</v>
          </cell>
          <cell r="M5561">
            <v>0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1</v>
          </cell>
          <cell r="U5561">
            <v>0</v>
          </cell>
        </row>
        <row r="5562">
          <cell r="D5562">
            <v>501383</v>
          </cell>
          <cell r="E5562" t="str">
            <v>Catmon Integrated School</v>
          </cell>
          <cell r="F5562">
            <v>0</v>
          </cell>
          <cell r="G5562">
            <v>1</v>
          </cell>
          <cell r="H5562">
            <v>1</v>
          </cell>
          <cell r="I5562">
            <v>1</v>
          </cell>
          <cell r="J5562">
            <v>1</v>
          </cell>
          <cell r="K5562">
            <v>1</v>
          </cell>
          <cell r="L5562">
            <v>0</v>
          </cell>
          <cell r="M5562">
            <v>1</v>
          </cell>
          <cell r="N5562">
            <v>1</v>
          </cell>
          <cell r="O5562">
            <v>1</v>
          </cell>
          <cell r="P5562">
            <v>1</v>
          </cell>
          <cell r="Q5562">
            <v>1</v>
          </cell>
          <cell r="R5562">
            <v>1</v>
          </cell>
          <cell r="S5562">
            <v>0</v>
          </cell>
          <cell r="T5562">
            <v>0</v>
          </cell>
          <cell r="U5562">
            <v>1</v>
          </cell>
        </row>
        <row r="5563">
          <cell r="D5563">
            <v>303481</v>
          </cell>
          <cell r="E5563" t="str">
            <v>San Juan NHS</v>
          </cell>
          <cell r="F5563">
            <v>1</v>
          </cell>
          <cell r="G5563">
            <v>1</v>
          </cell>
          <cell r="H5563">
            <v>1</v>
          </cell>
          <cell r="I5563">
            <v>0</v>
          </cell>
          <cell r="J5563">
            <v>1</v>
          </cell>
          <cell r="K5563">
            <v>1</v>
          </cell>
          <cell r="L5563">
            <v>0</v>
          </cell>
          <cell r="M5563">
            <v>0</v>
          </cell>
          <cell r="N5563">
            <v>0</v>
          </cell>
          <cell r="O5563">
            <v>1</v>
          </cell>
          <cell r="P5563">
            <v>1</v>
          </cell>
          <cell r="Q5563">
            <v>1</v>
          </cell>
          <cell r="R5563">
            <v>0</v>
          </cell>
          <cell r="S5563">
            <v>0</v>
          </cell>
          <cell r="T5563">
            <v>1</v>
          </cell>
          <cell r="U5563">
            <v>1</v>
          </cell>
        </row>
        <row r="5564">
          <cell r="D5564">
            <v>313407</v>
          </cell>
          <cell r="E5564" t="str">
            <v>New Guinsaugon National High School</v>
          </cell>
          <cell r="F5564">
            <v>1</v>
          </cell>
          <cell r="G5564">
            <v>1</v>
          </cell>
          <cell r="H5564">
            <v>1</v>
          </cell>
          <cell r="I5564">
            <v>1</v>
          </cell>
          <cell r="J5564">
            <v>1</v>
          </cell>
          <cell r="K5564">
            <v>1</v>
          </cell>
          <cell r="L5564">
            <v>0</v>
          </cell>
          <cell r="M5564">
            <v>0</v>
          </cell>
          <cell r="N5564">
            <v>0</v>
          </cell>
          <cell r="O5564">
            <v>1</v>
          </cell>
          <cell r="P5564">
            <v>1</v>
          </cell>
          <cell r="Q5564">
            <v>1</v>
          </cell>
          <cell r="R5564">
            <v>1</v>
          </cell>
          <cell r="S5564">
            <v>0</v>
          </cell>
          <cell r="T5564">
            <v>1</v>
          </cell>
          <cell r="U5564">
            <v>1</v>
          </cell>
        </row>
        <row r="5565">
          <cell r="D5565">
            <v>303472</v>
          </cell>
          <cell r="E5565" t="str">
            <v>Rito Monte de Ramos Sr. MHS (Nahaong NHS)</v>
          </cell>
          <cell r="F5565">
            <v>1</v>
          </cell>
          <cell r="G5565">
            <v>1</v>
          </cell>
          <cell r="H5565">
            <v>1</v>
          </cell>
          <cell r="I5565">
            <v>1</v>
          </cell>
          <cell r="J5565">
            <v>1</v>
          </cell>
          <cell r="K5565">
            <v>1</v>
          </cell>
          <cell r="L5565">
            <v>1</v>
          </cell>
          <cell r="M5565">
            <v>1</v>
          </cell>
          <cell r="N5565">
            <v>1</v>
          </cell>
          <cell r="O5565">
            <v>1</v>
          </cell>
          <cell r="P5565">
            <v>1</v>
          </cell>
          <cell r="Q5565">
            <v>1</v>
          </cell>
          <cell r="R5565">
            <v>1</v>
          </cell>
          <cell r="S5565">
            <v>0</v>
          </cell>
          <cell r="T5565">
            <v>1</v>
          </cell>
          <cell r="U5565">
            <v>1</v>
          </cell>
        </row>
        <row r="5566">
          <cell r="D5566">
            <v>303483</v>
          </cell>
          <cell r="E5566" t="str">
            <v>San Ricardo National High School</v>
          </cell>
          <cell r="F5566">
            <v>0</v>
          </cell>
          <cell r="G5566">
            <v>0</v>
          </cell>
          <cell r="H5566">
            <v>1</v>
          </cell>
          <cell r="I5566">
            <v>0</v>
          </cell>
          <cell r="J5566">
            <v>0</v>
          </cell>
          <cell r="K5566">
            <v>1</v>
          </cell>
          <cell r="L5566">
            <v>0</v>
          </cell>
          <cell r="M5566">
            <v>0</v>
          </cell>
          <cell r="N5566">
            <v>0</v>
          </cell>
          <cell r="O5566">
            <v>1</v>
          </cell>
          <cell r="P5566">
            <v>0</v>
          </cell>
          <cell r="Q5566">
            <v>1</v>
          </cell>
          <cell r="R5566">
            <v>0</v>
          </cell>
          <cell r="S5566">
            <v>0</v>
          </cell>
          <cell r="T5566">
            <v>0</v>
          </cell>
          <cell r="U5566">
            <v>1</v>
          </cell>
        </row>
        <row r="5567">
          <cell r="D5567">
            <v>501047</v>
          </cell>
          <cell r="E5567" t="str">
            <v>Kahupian Integrated School</v>
          </cell>
          <cell r="F5567">
            <v>1</v>
          </cell>
          <cell r="G5567">
            <v>1</v>
          </cell>
          <cell r="H5567">
            <v>0</v>
          </cell>
          <cell r="I5567">
            <v>1</v>
          </cell>
          <cell r="J5567">
            <v>1</v>
          </cell>
          <cell r="K5567">
            <v>1</v>
          </cell>
          <cell r="L5567">
            <v>0</v>
          </cell>
          <cell r="M5567">
            <v>1</v>
          </cell>
          <cell r="N5567">
            <v>1</v>
          </cell>
          <cell r="O5567">
            <v>1</v>
          </cell>
          <cell r="P5567">
            <v>1</v>
          </cell>
          <cell r="Q5567">
            <v>1</v>
          </cell>
          <cell r="R5567">
            <v>1</v>
          </cell>
          <cell r="S5567">
            <v>0</v>
          </cell>
          <cell r="T5567">
            <v>0</v>
          </cell>
          <cell r="U5567">
            <v>1</v>
          </cell>
        </row>
        <row r="5568">
          <cell r="D5568">
            <v>303456</v>
          </cell>
          <cell r="E5568" t="str">
            <v>Estela National High School</v>
          </cell>
          <cell r="F5568">
            <v>1</v>
          </cell>
          <cell r="G5568">
            <v>1</v>
          </cell>
          <cell r="H5568">
            <v>1</v>
          </cell>
          <cell r="I5568">
            <v>1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1</v>
          </cell>
          <cell r="R5568">
            <v>1</v>
          </cell>
          <cell r="S5568">
            <v>0</v>
          </cell>
          <cell r="T5568">
            <v>0</v>
          </cell>
          <cell r="U5568">
            <v>0</v>
          </cell>
        </row>
        <row r="5569">
          <cell r="D5569">
            <v>303444</v>
          </cell>
          <cell r="E5569" t="str">
            <v>Anahawan National Vocational High Schoolchool</v>
          </cell>
          <cell r="F5569">
            <v>1</v>
          </cell>
          <cell r="G5569">
            <v>1</v>
          </cell>
          <cell r="H5569">
            <v>0</v>
          </cell>
          <cell r="I5569">
            <v>1</v>
          </cell>
          <cell r="J5569">
            <v>1</v>
          </cell>
          <cell r="K5569">
            <v>1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1</v>
          </cell>
          <cell r="Q5569">
            <v>1</v>
          </cell>
          <cell r="R5569">
            <v>0</v>
          </cell>
          <cell r="S5569">
            <v>0</v>
          </cell>
          <cell r="T5569">
            <v>0</v>
          </cell>
          <cell r="U5569">
            <v>1</v>
          </cell>
        </row>
        <row r="5570">
          <cell r="D5570">
            <v>303447</v>
          </cell>
          <cell r="E5570" t="str">
            <v>Hinunangan National High School</v>
          </cell>
          <cell r="F5570">
            <v>1</v>
          </cell>
          <cell r="G5570">
            <v>1</v>
          </cell>
          <cell r="H5570">
            <v>1</v>
          </cell>
          <cell r="I5570">
            <v>1</v>
          </cell>
          <cell r="J5570">
            <v>1</v>
          </cell>
          <cell r="K5570">
            <v>1</v>
          </cell>
          <cell r="L5570">
            <v>0</v>
          </cell>
          <cell r="M5570">
            <v>1</v>
          </cell>
          <cell r="N5570">
            <v>1</v>
          </cell>
          <cell r="O5570">
            <v>1</v>
          </cell>
          <cell r="P5570">
            <v>1</v>
          </cell>
          <cell r="Q5570">
            <v>1</v>
          </cell>
          <cell r="R5570">
            <v>1</v>
          </cell>
          <cell r="S5570">
            <v>0</v>
          </cell>
          <cell r="T5570">
            <v>1</v>
          </cell>
          <cell r="U5570">
            <v>1</v>
          </cell>
        </row>
        <row r="5571">
          <cell r="D5571">
            <v>303462</v>
          </cell>
          <cell r="E5571" t="str">
            <v>Ichon National High School</v>
          </cell>
          <cell r="F5571">
            <v>1</v>
          </cell>
          <cell r="G5571">
            <v>0</v>
          </cell>
          <cell r="H5571">
            <v>1</v>
          </cell>
          <cell r="I5571">
            <v>1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>
            <v>0</v>
          </cell>
          <cell r="P5571">
            <v>1</v>
          </cell>
          <cell r="Q5571">
            <v>1</v>
          </cell>
          <cell r="R5571">
            <v>0</v>
          </cell>
          <cell r="S5571">
            <v>0</v>
          </cell>
          <cell r="T5571">
            <v>1</v>
          </cell>
          <cell r="U5571">
            <v>1</v>
          </cell>
        </row>
        <row r="5572">
          <cell r="D5572">
            <v>305496</v>
          </cell>
          <cell r="E5572" t="str">
            <v>Sto. Niño National High School</v>
          </cell>
          <cell r="F5572">
            <v>1</v>
          </cell>
          <cell r="G5572">
            <v>0</v>
          </cell>
          <cell r="H5572">
            <v>0</v>
          </cell>
          <cell r="I5572">
            <v>0</v>
          </cell>
          <cell r="J5572">
            <v>0</v>
          </cell>
          <cell r="K5572">
            <v>1</v>
          </cell>
          <cell r="L5572">
            <v>0</v>
          </cell>
          <cell r="M5572">
            <v>0</v>
          </cell>
          <cell r="N5572">
            <v>1</v>
          </cell>
          <cell r="O5572">
            <v>0</v>
          </cell>
          <cell r="P5572">
            <v>1</v>
          </cell>
          <cell r="Q5572">
            <v>1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</row>
        <row r="5573">
          <cell r="D5573">
            <v>303459</v>
          </cell>
          <cell r="E5573" t="str">
            <v>Himay-angan NHS</v>
          </cell>
          <cell r="F5573">
            <v>1</v>
          </cell>
          <cell r="G5573">
            <v>1</v>
          </cell>
          <cell r="H5573">
            <v>1</v>
          </cell>
          <cell r="I5573">
            <v>1</v>
          </cell>
          <cell r="J5573">
            <v>1</v>
          </cell>
          <cell r="K5573">
            <v>1</v>
          </cell>
          <cell r="L5573">
            <v>1</v>
          </cell>
          <cell r="M5573">
            <v>1</v>
          </cell>
          <cell r="N5573">
            <v>1</v>
          </cell>
          <cell r="O5573">
            <v>1</v>
          </cell>
          <cell r="P5573">
            <v>1</v>
          </cell>
          <cell r="Q5573">
            <v>1</v>
          </cell>
          <cell r="R5573">
            <v>1</v>
          </cell>
          <cell r="S5573">
            <v>0</v>
          </cell>
          <cell r="T5573">
            <v>1</v>
          </cell>
          <cell r="U5573">
            <v>1</v>
          </cell>
        </row>
        <row r="5574">
          <cell r="D5574">
            <v>303476</v>
          </cell>
          <cell r="E5574" t="str">
            <v>Pintuyan National High School</v>
          </cell>
          <cell r="F5574">
            <v>1</v>
          </cell>
          <cell r="G5574">
            <v>1</v>
          </cell>
          <cell r="H5574">
            <v>1</v>
          </cell>
          <cell r="I5574">
            <v>1</v>
          </cell>
          <cell r="J5574">
            <v>1</v>
          </cell>
          <cell r="K5574">
            <v>0</v>
          </cell>
          <cell r="L5574">
            <v>1</v>
          </cell>
          <cell r="M5574">
            <v>0</v>
          </cell>
          <cell r="N5574">
            <v>1</v>
          </cell>
          <cell r="O5574">
            <v>1</v>
          </cell>
          <cell r="P5574">
            <v>1</v>
          </cell>
          <cell r="Q5574">
            <v>1</v>
          </cell>
          <cell r="R5574">
            <v>0</v>
          </cell>
          <cell r="S5574">
            <v>0</v>
          </cell>
          <cell r="T5574">
            <v>1</v>
          </cell>
          <cell r="U5574">
            <v>1</v>
          </cell>
        </row>
        <row r="5575">
          <cell r="D5575">
            <v>303477</v>
          </cell>
          <cell r="E5575" t="str">
            <v>Pintuyan National Vocational High School</v>
          </cell>
          <cell r="F5575">
            <v>1</v>
          </cell>
          <cell r="G5575">
            <v>1</v>
          </cell>
          <cell r="H5575">
            <v>0</v>
          </cell>
          <cell r="I5575">
            <v>1</v>
          </cell>
          <cell r="J5575">
            <v>1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1</v>
          </cell>
          <cell r="S5575">
            <v>1</v>
          </cell>
          <cell r="T5575">
            <v>1</v>
          </cell>
          <cell r="U5575">
            <v>0</v>
          </cell>
        </row>
        <row r="5576">
          <cell r="D5576">
            <v>303461</v>
          </cell>
          <cell r="E5576" t="str">
            <v>Hingatungan NHS</v>
          </cell>
          <cell r="F5576">
            <v>1</v>
          </cell>
          <cell r="G5576">
            <v>1</v>
          </cell>
          <cell r="H5576">
            <v>1</v>
          </cell>
          <cell r="I5576">
            <v>1</v>
          </cell>
          <cell r="J5576">
            <v>1</v>
          </cell>
          <cell r="K5576">
            <v>1</v>
          </cell>
          <cell r="L5576">
            <v>1</v>
          </cell>
          <cell r="M5576">
            <v>1</v>
          </cell>
          <cell r="N5576">
            <v>1</v>
          </cell>
          <cell r="O5576">
            <v>1</v>
          </cell>
          <cell r="P5576">
            <v>1</v>
          </cell>
          <cell r="Q5576">
            <v>1</v>
          </cell>
          <cell r="R5576">
            <v>1</v>
          </cell>
          <cell r="S5576">
            <v>1</v>
          </cell>
          <cell r="T5576">
            <v>1</v>
          </cell>
          <cell r="U5576">
            <v>1</v>
          </cell>
        </row>
        <row r="5577">
          <cell r="D5577">
            <v>303470</v>
          </cell>
          <cell r="E5577" t="str">
            <v>Marayag National High School</v>
          </cell>
          <cell r="F5577">
            <v>1</v>
          </cell>
          <cell r="G5577">
            <v>0</v>
          </cell>
          <cell r="H5577">
            <v>0</v>
          </cell>
          <cell r="I5577">
            <v>0</v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</row>
        <row r="5578">
          <cell r="D5578">
            <v>313411</v>
          </cell>
          <cell r="E5578" t="str">
            <v>Libagon National High School</v>
          </cell>
          <cell r="F5578">
            <v>1</v>
          </cell>
          <cell r="G5578">
            <v>0</v>
          </cell>
          <cell r="H5578">
            <v>1</v>
          </cell>
          <cell r="I5578">
            <v>1</v>
          </cell>
          <cell r="J5578">
            <v>1</v>
          </cell>
          <cell r="K5578">
            <v>0</v>
          </cell>
          <cell r="L5578">
            <v>0</v>
          </cell>
          <cell r="M5578">
            <v>0</v>
          </cell>
          <cell r="N5578">
            <v>0</v>
          </cell>
          <cell r="O5578">
            <v>1</v>
          </cell>
          <cell r="P5578">
            <v>1</v>
          </cell>
          <cell r="Q5578">
            <v>1</v>
          </cell>
          <cell r="R5578">
            <v>0</v>
          </cell>
          <cell r="S5578">
            <v>1</v>
          </cell>
          <cell r="T5578">
            <v>1</v>
          </cell>
          <cell r="U5578">
            <v>1</v>
          </cell>
        </row>
        <row r="5579">
          <cell r="D5579">
            <v>303473</v>
          </cell>
          <cell r="E5579" t="str">
            <v>Nava NHS</v>
          </cell>
          <cell r="F5579">
            <v>1</v>
          </cell>
          <cell r="G5579">
            <v>1</v>
          </cell>
          <cell r="H5579">
            <v>0</v>
          </cell>
          <cell r="I5579">
            <v>0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</row>
        <row r="5580">
          <cell r="D5580">
            <v>313409</v>
          </cell>
          <cell r="E5580" t="str">
            <v>Liloan National Technical Vocational High School</v>
          </cell>
          <cell r="F5580">
            <v>1</v>
          </cell>
          <cell r="G5580">
            <v>1</v>
          </cell>
          <cell r="H5580">
            <v>1</v>
          </cell>
          <cell r="I5580">
            <v>0</v>
          </cell>
          <cell r="J5580">
            <v>1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>
            <v>0</v>
          </cell>
          <cell r="P5580">
            <v>1</v>
          </cell>
          <cell r="Q5580">
            <v>1</v>
          </cell>
          <cell r="R5580">
            <v>0</v>
          </cell>
          <cell r="S5580">
            <v>0</v>
          </cell>
          <cell r="T5580">
            <v>1</v>
          </cell>
          <cell r="U5580">
            <v>0</v>
          </cell>
        </row>
        <row r="5581">
          <cell r="D5581">
            <v>303471</v>
          </cell>
          <cell r="E5581" t="str">
            <v>Mercedes NHS</v>
          </cell>
          <cell r="F5581">
            <v>1</v>
          </cell>
          <cell r="G5581">
            <v>1</v>
          </cell>
          <cell r="H5581">
            <v>1</v>
          </cell>
          <cell r="I5581">
            <v>0</v>
          </cell>
          <cell r="J5581">
            <v>1</v>
          </cell>
          <cell r="K5581">
            <v>1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</row>
        <row r="5582">
          <cell r="D5582">
            <v>303486</v>
          </cell>
          <cell r="E5582" t="str">
            <v>Silago NVHS</v>
          </cell>
          <cell r="F5582">
            <v>1</v>
          </cell>
          <cell r="G5582">
            <v>0</v>
          </cell>
          <cell r="H5582">
            <v>0</v>
          </cell>
          <cell r="I5582">
            <v>0</v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</row>
        <row r="5583">
          <cell r="D5583">
            <v>303489</v>
          </cell>
          <cell r="E5583" t="str">
            <v>Sta. Paz National High School</v>
          </cell>
          <cell r="F5583">
            <v>1</v>
          </cell>
          <cell r="G5583">
            <v>1</v>
          </cell>
          <cell r="H5583">
            <v>1</v>
          </cell>
          <cell r="I5583">
            <v>1</v>
          </cell>
          <cell r="J5583">
            <v>1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1</v>
          </cell>
          <cell r="P5583">
            <v>1</v>
          </cell>
          <cell r="Q5583">
            <v>1</v>
          </cell>
          <cell r="R5583">
            <v>0</v>
          </cell>
          <cell r="S5583">
            <v>0</v>
          </cell>
          <cell r="T5583">
            <v>1</v>
          </cell>
          <cell r="U5583">
            <v>1</v>
          </cell>
        </row>
        <row r="5584">
          <cell r="D5584">
            <v>303488</v>
          </cell>
          <cell r="E5584" t="str">
            <v>Sta. Cruz NHS</v>
          </cell>
          <cell r="F5584">
            <v>1</v>
          </cell>
          <cell r="G5584">
            <v>1</v>
          </cell>
          <cell r="H5584">
            <v>1</v>
          </cell>
          <cell r="I5584">
            <v>0</v>
          </cell>
          <cell r="J5584">
            <v>1</v>
          </cell>
          <cell r="K5584">
            <v>1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1</v>
          </cell>
          <cell r="Q5584">
            <v>1</v>
          </cell>
          <cell r="R5584">
            <v>0</v>
          </cell>
          <cell r="S5584">
            <v>0</v>
          </cell>
          <cell r="T5584">
            <v>0</v>
          </cell>
          <cell r="U5584">
            <v>1</v>
          </cell>
        </row>
        <row r="5585">
          <cell r="D5585">
            <v>303465</v>
          </cell>
          <cell r="E5585" t="str">
            <v>LIMASAWA NATIONAL HIGH SCHOOL</v>
          </cell>
          <cell r="F5585">
            <v>1</v>
          </cell>
          <cell r="G5585">
            <v>0</v>
          </cell>
          <cell r="H5585">
            <v>1</v>
          </cell>
          <cell r="I5585">
            <v>1</v>
          </cell>
          <cell r="J5585">
            <v>1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1</v>
          </cell>
          <cell r="Q5585">
            <v>1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</row>
        <row r="5586">
          <cell r="D5586">
            <v>303458</v>
          </cell>
          <cell r="E5586" t="str">
            <v>Hilaan NHS</v>
          </cell>
          <cell r="F5586">
            <v>1</v>
          </cell>
          <cell r="G5586">
            <v>1</v>
          </cell>
          <cell r="H5586">
            <v>1</v>
          </cell>
          <cell r="I5586">
            <v>0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1</v>
          </cell>
          <cell r="R5586">
            <v>0</v>
          </cell>
          <cell r="S5586">
            <v>0</v>
          </cell>
          <cell r="T5586">
            <v>0</v>
          </cell>
          <cell r="U5586">
            <v>1</v>
          </cell>
        </row>
        <row r="5587">
          <cell r="D5587">
            <v>313408</v>
          </cell>
          <cell r="E5587" t="str">
            <v>Katipunan NHS</v>
          </cell>
          <cell r="F5587">
            <v>1</v>
          </cell>
          <cell r="G5587">
            <v>1</v>
          </cell>
          <cell r="H5587">
            <v>0</v>
          </cell>
          <cell r="I5587">
            <v>0</v>
          </cell>
          <cell r="J5587">
            <v>0</v>
          </cell>
          <cell r="K5587">
            <v>1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1</v>
          </cell>
        </row>
        <row r="5588">
          <cell r="D5588">
            <v>303451</v>
          </cell>
          <cell r="E5588" t="str">
            <v>Divisoria NHS</v>
          </cell>
          <cell r="F5588">
            <v>1</v>
          </cell>
          <cell r="G5588">
            <v>1</v>
          </cell>
          <cell r="H5588">
            <v>1</v>
          </cell>
          <cell r="I5588">
            <v>0</v>
          </cell>
          <cell r="J5588">
            <v>1</v>
          </cell>
          <cell r="K5588">
            <v>0</v>
          </cell>
          <cell r="L5588">
            <v>1</v>
          </cell>
          <cell r="M5588">
            <v>0</v>
          </cell>
          <cell r="N5588">
            <v>1</v>
          </cell>
          <cell r="O5588">
            <v>1</v>
          </cell>
          <cell r="P5588">
            <v>1</v>
          </cell>
          <cell r="Q5588">
            <v>1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</row>
        <row r="5589">
          <cell r="D5589">
            <v>303446</v>
          </cell>
          <cell r="E5589" t="str">
            <v>Canipaan NHS</v>
          </cell>
          <cell r="F5589">
            <v>0</v>
          </cell>
          <cell r="G5589">
            <v>1</v>
          </cell>
          <cell r="H5589">
            <v>1</v>
          </cell>
          <cell r="I5589">
            <v>0</v>
          </cell>
          <cell r="J5589">
            <v>1</v>
          </cell>
          <cell r="K5589">
            <v>1</v>
          </cell>
          <cell r="L5589">
            <v>0</v>
          </cell>
          <cell r="M5589">
            <v>0</v>
          </cell>
          <cell r="N5589">
            <v>1</v>
          </cell>
          <cell r="O5589">
            <v>0</v>
          </cell>
          <cell r="P5589">
            <v>1</v>
          </cell>
          <cell r="Q5589">
            <v>1</v>
          </cell>
          <cell r="R5589">
            <v>1</v>
          </cell>
          <cell r="S5589">
            <v>0</v>
          </cell>
          <cell r="T5589">
            <v>1</v>
          </cell>
          <cell r="U5589">
            <v>1</v>
          </cell>
        </row>
        <row r="5590">
          <cell r="D5590">
            <v>501531</v>
          </cell>
          <cell r="E5590" t="str">
            <v>Beniton Integrated School</v>
          </cell>
          <cell r="F5590">
            <v>0</v>
          </cell>
          <cell r="G5590">
            <v>1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1</v>
          </cell>
          <cell r="Q5590">
            <v>1</v>
          </cell>
          <cell r="R5590">
            <v>0</v>
          </cell>
          <cell r="S5590">
            <v>0</v>
          </cell>
          <cell r="T5590">
            <v>0</v>
          </cell>
          <cell r="U5590">
            <v>1</v>
          </cell>
        </row>
        <row r="5591">
          <cell r="D5591">
            <v>303487</v>
          </cell>
          <cell r="E5591" t="str">
            <v>Sogod National High School</v>
          </cell>
          <cell r="F5591">
            <v>1</v>
          </cell>
          <cell r="G5591">
            <v>0</v>
          </cell>
          <cell r="H5591">
            <v>1</v>
          </cell>
          <cell r="I5591">
            <v>0</v>
          </cell>
          <cell r="J5591">
            <v>1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1</v>
          </cell>
          <cell r="Q5591">
            <v>0</v>
          </cell>
          <cell r="R5591">
            <v>0</v>
          </cell>
          <cell r="S5591">
            <v>0</v>
          </cell>
          <cell r="T5591">
            <v>1</v>
          </cell>
          <cell r="U5591">
            <v>1</v>
          </cell>
        </row>
        <row r="5592">
          <cell r="D5592">
            <v>303448</v>
          </cell>
          <cell r="E5592" t="str">
            <v>Concepcion National High School</v>
          </cell>
          <cell r="F5592">
            <v>0</v>
          </cell>
          <cell r="G5592">
            <v>1</v>
          </cell>
          <cell r="H5592">
            <v>1</v>
          </cell>
          <cell r="I5592">
            <v>1</v>
          </cell>
          <cell r="J5592">
            <v>1</v>
          </cell>
          <cell r="K5592">
            <v>1</v>
          </cell>
          <cell r="L5592">
            <v>1</v>
          </cell>
          <cell r="M5592">
            <v>0</v>
          </cell>
          <cell r="N5592">
            <v>1</v>
          </cell>
          <cell r="O5592">
            <v>1</v>
          </cell>
          <cell r="P5592">
            <v>1</v>
          </cell>
          <cell r="Q5592">
            <v>1</v>
          </cell>
          <cell r="R5592">
            <v>1</v>
          </cell>
          <cell r="S5592">
            <v>0</v>
          </cell>
          <cell r="T5592">
            <v>1</v>
          </cell>
          <cell r="U5592">
            <v>1</v>
          </cell>
        </row>
        <row r="5593">
          <cell r="D5593">
            <v>303453</v>
          </cell>
          <cell r="E5593" t="str">
            <v>Don Agustin F. Escaño NHS</v>
          </cell>
          <cell r="F5593">
            <v>1</v>
          </cell>
          <cell r="G5593">
            <v>1</v>
          </cell>
          <cell r="H5593">
            <v>0</v>
          </cell>
          <cell r="I5593">
            <v>0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1</v>
          </cell>
          <cell r="R5593">
            <v>1</v>
          </cell>
          <cell r="S5593">
            <v>0</v>
          </cell>
          <cell r="T5593">
            <v>1</v>
          </cell>
          <cell r="U5593">
            <v>1</v>
          </cell>
        </row>
        <row r="5594">
          <cell r="D5594">
            <v>305494</v>
          </cell>
          <cell r="E5594" t="str">
            <v>San Isidro National High School</v>
          </cell>
          <cell r="F5594">
            <v>1</v>
          </cell>
          <cell r="G5594">
            <v>1</v>
          </cell>
          <cell r="H5594">
            <v>0</v>
          </cell>
          <cell r="I5594">
            <v>0</v>
          </cell>
          <cell r="J5594">
            <v>0</v>
          </cell>
          <cell r="K5594">
            <v>1</v>
          </cell>
          <cell r="L5594">
            <v>0</v>
          </cell>
          <cell r="M5594">
            <v>0</v>
          </cell>
          <cell r="N5594">
            <v>0</v>
          </cell>
          <cell r="O5594">
            <v>0</v>
          </cell>
          <cell r="P5594">
            <v>1</v>
          </cell>
          <cell r="Q5594">
            <v>1</v>
          </cell>
          <cell r="R5594">
            <v>1</v>
          </cell>
          <cell r="S5594">
            <v>0</v>
          </cell>
          <cell r="T5594">
            <v>0</v>
          </cell>
          <cell r="U5594">
            <v>0</v>
          </cell>
        </row>
        <row r="5595">
          <cell r="D5595">
            <v>303479</v>
          </cell>
          <cell r="E5595" t="str">
            <v>RIZAL NATIONAL HIGH SCHOOL</v>
          </cell>
          <cell r="F5595">
            <v>1</v>
          </cell>
          <cell r="G5595">
            <v>1</v>
          </cell>
          <cell r="H5595">
            <v>0</v>
          </cell>
          <cell r="I5595">
            <v>0</v>
          </cell>
          <cell r="J5595">
            <v>1</v>
          </cell>
          <cell r="K5595">
            <v>1</v>
          </cell>
          <cell r="L5595">
            <v>1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</row>
        <row r="5596">
          <cell r="D5596">
            <v>303463</v>
          </cell>
          <cell r="E5596" t="str">
            <v>Libas NHS</v>
          </cell>
          <cell r="F5596">
            <v>1</v>
          </cell>
          <cell r="G5596">
            <v>1</v>
          </cell>
          <cell r="H5596">
            <v>1</v>
          </cell>
          <cell r="I5596">
            <v>1</v>
          </cell>
          <cell r="J5596">
            <v>1</v>
          </cell>
          <cell r="K5596">
            <v>1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1</v>
          </cell>
          <cell r="R5596">
            <v>0</v>
          </cell>
          <cell r="S5596">
            <v>1</v>
          </cell>
          <cell r="T5596">
            <v>0</v>
          </cell>
          <cell r="U5596">
            <v>1</v>
          </cell>
        </row>
        <row r="5597">
          <cell r="D5597">
            <v>303492</v>
          </cell>
          <cell r="E5597" t="str">
            <v>VILLA JACINTA NATIONAL VOCATIONAL HIGH SCHOOL</v>
          </cell>
          <cell r="F5597">
            <v>1</v>
          </cell>
          <cell r="G5597">
            <v>1</v>
          </cell>
          <cell r="H5597">
            <v>1</v>
          </cell>
          <cell r="I5597">
            <v>0</v>
          </cell>
          <cell r="J5597">
            <v>1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1</v>
          </cell>
          <cell r="Q5597">
            <v>1</v>
          </cell>
          <cell r="R5597">
            <v>1</v>
          </cell>
          <cell r="S5597">
            <v>0</v>
          </cell>
          <cell r="T5597">
            <v>1</v>
          </cell>
          <cell r="U5597">
            <v>1</v>
          </cell>
        </row>
        <row r="5598">
          <cell r="D5598">
            <v>303485</v>
          </cell>
          <cell r="E5598" t="str">
            <v>San Roque National High School</v>
          </cell>
          <cell r="F5598">
            <v>1</v>
          </cell>
          <cell r="G5598">
            <v>1</v>
          </cell>
          <cell r="H5598">
            <v>1</v>
          </cell>
          <cell r="I5598">
            <v>0</v>
          </cell>
          <cell r="J5598">
            <v>1</v>
          </cell>
          <cell r="K5598">
            <v>0</v>
          </cell>
          <cell r="L5598">
            <v>1</v>
          </cell>
          <cell r="M5598">
            <v>0</v>
          </cell>
          <cell r="N5598">
            <v>0</v>
          </cell>
          <cell r="O5598">
            <v>0</v>
          </cell>
          <cell r="P5598">
            <v>1</v>
          </cell>
          <cell r="Q5598">
            <v>1</v>
          </cell>
          <cell r="R5598">
            <v>1</v>
          </cell>
          <cell r="S5598">
            <v>0</v>
          </cell>
          <cell r="T5598">
            <v>1</v>
          </cell>
          <cell r="U5598">
            <v>1</v>
          </cell>
        </row>
        <row r="5599">
          <cell r="D5599">
            <v>303475</v>
          </cell>
          <cell r="E5599" t="str">
            <v>Paku NHS</v>
          </cell>
          <cell r="F5599">
            <v>0</v>
          </cell>
          <cell r="G5599">
            <v>0</v>
          </cell>
          <cell r="H5599">
            <v>0</v>
          </cell>
          <cell r="I5599">
            <v>0</v>
          </cell>
          <cell r="J5599">
            <v>1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1</v>
          </cell>
          <cell r="Q5599">
            <v>1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</row>
        <row r="5600">
          <cell r="D5600">
            <v>303480</v>
          </cell>
          <cell r="E5600" t="str">
            <v>San Isidro NHS</v>
          </cell>
          <cell r="F5600">
            <v>1</v>
          </cell>
          <cell r="G5600">
            <v>1</v>
          </cell>
          <cell r="H5600">
            <v>0</v>
          </cell>
          <cell r="I5600">
            <v>0</v>
          </cell>
          <cell r="J5600">
            <v>1</v>
          </cell>
          <cell r="K5600">
            <v>1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1</v>
          </cell>
          <cell r="R5600">
            <v>0</v>
          </cell>
          <cell r="S5600">
            <v>0</v>
          </cell>
          <cell r="T5600">
            <v>1</v>
          </cell>
          <cell r="U5600">
            <v>0</v>
          </cell>
        </row>
        <row r="5601">
          <cell r="D5601">
            <v>303497</v>
          </cell>
          <cell r="E5601" t="str">
            <v>Bolusao National High School</v>
          </cell>
          <cell r="F5601">
            <v>1</v>
          </cell>
          <cell r="G5601">
            <v>1</v>
          </cell>
          <cell r="H5601">
            <v>1</v>
          </cell>
          <cell r="I5601">
            <v>0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1</v>
          </cell>
          <cell r="S5601">
            <v>0</v>
          </cell>
          <cell r="T5601">
            <v>1</v>
          </cell>
          <cell r="U5601">
            <v>0</v>
          </cell>
        </row>
        <row r="5602">
          <cell r="D5602">
            <v>500235</v>
          </cell>
          <cell r="E5602" t="str">
            <v>Dao Integrated School</v>
          </cell>
          <cell r="F5602">
            <v>1</v>
          </cell>
          <cell r="G5602">
            <v>1</v>
          </cell>
          <cell r="H5602">
            <v>0</v>
          </cell>
          <cell r="I5602">
            <v>1</v>
          </cell>
          <cell r="J5602">
            <v>1</v>
          </cell>
          <cell r="K5602">
            <v>1</v>
          </cell>
          <cell r="L5602">
            <v>1</v>
          </cell>
          <cell r="M5602">
            <v>0</v>
          </cell>
          <cell r="N5602">
            <v>1</v>
          </cell>
          <cell r="O5602">
            <v>1</v>
          </cell>
          <cell r="P5602">
            <v>1</v>
          </cell>
          <cell r="Q5602">
            <v>1</v>
          </cell>
          <cell r="R5602">
            <v>1</v>
          </cell>
          <cell r="S5602">
            <v>1</v>
          </cell>
          <cell r="T5602">
            <v>1</v>
          </cell>
          <cell r="U5602">
            <v>1</v>
          </cell>
        </row>
        <row r="5603">
          <cell r="D5603">
            <v>313516</v>
          </cell>
          <cell r="E5603" t="str">
            <v>Manicani National High School</v>
          </cell>
          <cell r="F5603">
            <v>1</v>
          </cell>
          <cell r="G5603">
            <v>1</v>
          </cell>
          <cell r="H5603">
            <v>1</v>
          </cell>
          <cell r="I5603">
            <v>1</v>
          </cell>
          <cell r="J5603">
            <v>1</v>
          </cell>
          <cell r="K5603">
            <v>1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1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1</v>
          </cell>
        </row>
        <row r="5604">
          <cell r="D5604">
            <v>303518</v>
          </cell>
          <cell r="E5604" t="str">
            <v>Mercedes National High School</v>
          </cell>
          <cell r="F5604">
            <v>1</v>
          </cell>
          <cell r="G5604">
            <v>1</v>
          </cell>
          <cell r="H5604">
            <v>1</v>
          </cell>
          <cell r="I5604">
            <v>1</v>
          </cell>
          <cell r="J5604">
            <v>1</v>
          </cell>
          <cell r="K5604">
            <v>1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1</v>
          </cell>
          <cell r="Q5604">
            <v>1</v>
          </cell>
          <cell r="R5604">
            <v>0</v>
          </cell>
          <cell r="S5604">
            <v>0</v>
          </cell>
          <cell r="T5604">
            <v>1</v>
          </cell>
          <cell r="U5604">
            <v>1</v>
          </cell>
        </row>
        <row r="5605">
          <cell r="D5605">
            <v>313509</v>
          </cell>
          <cell r="E5605" t="str">
            <v>Salcedo Vocational High School</v>
          </cell>
          <cell r="F5605">
            <v>1</v>
          </cell>
          <cell r="G5605">
            <v>0</v>
          </cell>
          <cell r="H5605">
            <v>1</v>
          </cell>
          <cell r="I5605">
            <v>0</v>
          </cell>
          <cell r="J5605">
            <v>1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>
            <v>0</v>
          </cell>
          <cell r="P5605">
            <v>1</v>
          </cell>
          <cell r="Q5605">
            <v>1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</row>
        <row r="5606">
          <cell r="D5606">
            <v>500234</v>
          </cell>
          <cell r="E5606" t="str">
            <v>Sulu-an Integrated School</v>
          </cell>
          <cell r="F5606">
            <v>0</v>
          </cell>
          <cell r="G5606">
            <v>1</v>
          </cell>
          <cell r="H5606">
            <v>1</v>
          </cell>
          <cell r="I5606">
            <v>0</v>
          </cell>
          <cell r="J5606">
            <v>1</v>
          </cell>
          <cell r="K5606">
            <v>1</v>
          </cell>
          <cell r="L5606">
            <v>0</v>
          </cell>
          <cell r="M5606">
            <v>0</v>
          </cell>
          <cell r="N5606">
            <v>0</v>
          </cell>
          <cell r="O5606">
            <v>0</v>
          </cell>
          <cell r="P5606">
            <v>1</v>
          </cell>
          <cell r="Q5606">
            <v>1</v>
          </cell>
          <cell r="R5606">
            <v>1</v>
          </cell>
          <cell r="S5606">
            <v>0</v>
          </cell>
          <cell r="T5606">
            <v>0</v>
          </cell>
          <cell r="U5606">
            <v>1</v>
          </cell>
        </row>
        <row r="5607">
          <cell r="D5607">
            <v>313512</v>
          </cell>
          <cell r="E5607" t="str">
            <v>Quinapundan National High School- Anislag Annex</v>
          </cell>
          <cell r="F5607">
            <v>1</v>
          </cell>
          <cell r="G5607">
            <v>1</v>
          </cell>
          <cell r="H5607">
            <v>1</v>
          </cell>
          <cell r="I5607">
            <v>1</v>
          </cell>
          <cell r="J5607">
            <v>1</v>
          </cell>
          <cell r="K5607">
            <v>1</v>
          </cell>
          <cell r="L5607">
            <v>1</v>
          </cell>
          <cell r="M5607">
            <v>0</v>
          </cell>
          <cell r="N5607">
            <v>0</v>
          </cell>
          <cell r="O5607">
            <v>1</v>
          </cell>
          <cell r="P5607">
            <v>1</v>
          </cell>
          <cell r="Q5607">
            <v>1</v>
          </cell>
          <cell r="R5607">
            <v>1</v>
          </cell>
          <cell r="S5607">
            <v>0</v>
          </cell>
          <cell r="T5607">
            <v>0</v>
          </cell>
          <cell r="U5607">
            <v>0</v>
          </cell>
        </row>
        <row r="5608">
          <cell r="D5608">
            <v>303496</v>
          </cell>
          <cell r="E5608" t="str">
            <v>Bobon National High School</v>
          </cell>
          <cell r="F5608">
            <v>1</v>
          </cell>
          <cell r="G5608">
            <v>1</v>
          </cell>
          <cell r="H5608">
            <v>1</v>
          </cell>
          <cell r="I5608">
            <v>1</v>
          </cell>
          <cell r="J5608">
            <v>1</v>
          </cell>
          <cell r="K5608">
            <v>1</v>
          </cell>
          <cell r="L5608">
            <v>0</v>
          </cell>
          <cell r="M5608">
            <v>0</v>
          </cell>
          <cell r="N5608">
            <v>1</v>
          </cell>
          <cell r="O5608">
            <v>1</v>
          </cell>
          <cell r="P5608">
            <v>1</v>
          </cell>
          <cell r="Q5608">
            <v>1</v>
          </cell>
          <cell r="R5608">
            <v>1</v>
          </cell>
          <cell r="S5608">
            <v>0</v>
          </cell>
          <cell r="T5608">
            <v>1</v>
          </cell>
          <cell r="U5608">
            <v>1</v>
          </cell>
        </row>
        <row r="5609">
          <cell r="D5609">
            <v>313522</v>
          </cell>
          <cell r="E5609" t="str">
            <v>Concepcion National High School</v>
          </cell>
          <cell r="F5609">
            <v>1</v>
          </cell>
          <cell r="G5609">
            <v>1</v>
          </cell>
          <cell r="H5609">
            <v>0</v>
          </cell>
          <cell r="I5609">
            <v>0</v>
          </cell>
          <cell r="J5609">
            <v>1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1</v>
          </cell>
          <cell r="Q5609">
            <v>0</v>
          </cell>
          <cell r="R5609">
            <v>0</v>
          </cell>
          <cell r="S5609">
            <v>0</v>
          </cell>
          <cell r="T5609">
            <v>1</v>
          </cell>
          <cell r="U5609">
            <v>0</v>
          </cell>
        </row>
        <row r="5610">
          <cell r="D5610">
            <v>303532</v>
          </cell>
          <cell r="E5610" t="str">
            <v>Tubabao National High School</v>
          </cell>
          <cell r="F5610">
            <v>0</v>
          </cell>
          <cell r="G5610">
            <v>0</v>
          </cell>
          <cell r="H5610">
            <v>1</v>
          </cell>
          <cell r="I5610">
            <v>0</v>
          </cell>
          <cell r="J5610">
            <v>0</v>
          </cell>
          <cell r="K5610">
            <v>0</v>
          </cell>
          <cell r="L5610">
            <v>0</v>
          </cell>
          <cell r="M5610">
            <v>0</v>
          </cell>
          <cell r="N5610">
            <v>0</v>
          </cell>
          <cell r="O5610">
            <v>0</v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0</v>
          </cell>
          <cell r="U5610">
            <v>1</v>
          </cell>
        </row>
        <row r="5611">
          <cell r="D5611">
            <v>303519</v>
          </cell>
          <cell r="E5611" t="str">
            <v>Nicasio M. Alvarez II Memorial National High School</v>
          </cell>
          <cell r="F5611">
            <v>1</v>
          </cell>
          <cell r="G5611">
            <v>1</v>
          </cell>
          <cell r="H5611">
            <v>1</v>
          </cell>
          <cell r="I5611">
            <v>1</v>
          </cell>
          <cell r="J5611">
            <v>1</v>
          </cell>
          <cell r="K5611">
            <v>1</v>
          </cell>
          <cell r="L5611">
            <v>1</v>
          </cell>
          <cell r="M5611">
            <v>1</v>
          </cell>
          <cell r="N5611">
            <v>1</v>
          </cell>
          <cell r="O5611">
            <v>1</v>
          </cell>
          <cell r="P5611">
            <v>1</v>
          </cell>
          <cell r="Q5611">
            <v>1</v>
          </cell>
          <cell r="R5611">
            <v>1</v>
          </cell>
          <cell r="S5611">
            <v>1</v>
          </cell>
          <cell r="T5611">
            <v>1</v>
          </cell>
          <cell r="U5611">
            <v>1</v>
          </cell>
        </row>
        <row r="5612">
          <cell r="D5612">
            <v>500693</v>
          </cell>
          <cell r="E5612" t="str">
            <v>Sta. Monica Integrated School</v>
          </cell>
          <cell r="F5612">
            <v>0</v>
          </cell>
          <cell r="G5612">
            <v>1</v>
          </cell>
          <cell r="H5612">
            <v>1</v>
          </cell>
          <cell r="I5612">
            <v>1</v>
          </cell>
          <cell r="J5612">
            <v>0</v>
          </cell>
          <cell r="K5612">
            <v>1</v>
          </cell>
          <cell r="L5612">
            <v>0</v>
          </cell>
          <cell r="M5612">
            <v>0</v>
          </cell>
          <cell r="N5612">
            <v>1</v>
          </cell>
          <cell r="O5612">
            <v>0</v>
          </cell>
          <cell r="P5612">
            <v>1</v>
          </cell>
          <cell r="Q5612">
            <v>1</v>
          </cell>
          <cell r="R5612">
            <v>0</v>
          </cell>
          <cell r="S5612">
            <v>0</v>
          </cell>
          <cell r="T5612">
            <v>1</v>
          </cell>
          <cell r="U5612">
            <v>0</v>
          </cell>
        </row>
        <row r="5613">
          <cell r="D5613">
            <v>303513</v>
          </cell>
          <cell r="E5613" t="str">
            <v>Llorente National High School</v>
          </cell>
          <cell r="F5613">
            <v>1</v>
          </cell>
          <cell r="G5613">
            <v>1</v>
          </cell>
          <cell r="H5613">
            <v>1</v>
          </cell>
          <cell r="I5613">
            <v>0</v>
          </cell>
          <cell r="J5613">
            <v>1</v>
          </cell>
          <cell r="K5613">
            <v>0</v>
          </cell>
          <cell r="L5613">
            <v>0</v>
          </cell>
          <cell r="M5613">
            <v>0</v>
          </cell>
          <cell r="N5613">
            <v>0</v>
          </cell>
          <cell r="O5613">
            <v>0</v>
          </cell>
          <cell r="P5613">
            <v>1</v>
          </cell>
          <cell r="Q5613">
            <v>1</v>
          </cell>
          <cell r="R5613">
            <v>0</v>
          </cell>
          <cell r="S5613">
            <v>0</v>
          </cell>
          <cell r="T5613">
            <v>1</v>
          </cell>
          <cell r="U5613">
            <v>1</v>
          </cell>
        </row>
        <row r="5614">
          <cell r="D5614">
            <v>303505</v>
          </cell>
          <cell r="E5614" t="str">
            <v>Pedro E. Candido Memorial National High School</v>
          </cell>
          <cell r="F5614">
            <v>1</v>
          </cell>
          <cell r="G5614">
            <v>1</v>
          </cell>
          <cell r="H5614">
            <v>1</v>
          </cell>
          <cell r="I5614">
            <v>1</v>
          </cell>
          <cell r="J5614">
            <v>1</v>
          </cell>
          <cell r="K5614">
            <v>1</v>
          </cell>
          <cell r="L5614">
            <v>1</v>
          </cell>
          <cell r="M5614">
            <v>0</v>
          </cell>
          <cell r="N5614">
            <v>0</v>
          </cell>
          <cell r="O5614">
            <v>0</v>
          </cell>
          <cell r="P5614">
            <v>0</v>
          </cell>
          <cell r="Q5614">
            <v>1</v>
          </cell>
          <cell r="R5614">
            <v>0</v>
          </cell>
          <cell r="S5614">
            <v>0</v>
          </cell>
          <cell r="T5614">
            <v>1</v>
          </cell>
          <cell r="U5614">
            <v>1</v>
          </cell>
        </row>
        <row r="5615">
          <cell r="D5615">
            <v>303529</v>
          </cell>
          <cell r="E5615" t="str">
            <v>Taft National High School</v>
          </cell>
          <cell r="F5615">
            <v>1</v>
          </cell>
          <cell r="G5615">
            <v>1</v>
          </cell>
          <cell r="H5615">
            <v>1</v>
          </cell>
          <cell r="I5615">
            <v>1</v>
          </cell>
          <cell r="J5615">
            <v>1</v>
          </cell>
          <cell r="K5615">
            <v>1</v>
          </cell>
          <cell r="L5615">
            <v>0</v>
          </cell>
          <cell r="M5615">
            <v>0</v>
          </cell>
          <cell r="N5615">
            <v>0</v>
          </cell>
          <cell r="O5615">
            <v>0</v>
          </cell>
          <cell r="P5615">
            <v>1</v>
          </cell>
          <cell r="Q5615">
            <v>1</v>
          </cell>
          <cell r="R5615">
            <v>0</v>
          </cell>
          <cell r="S5615">
            <v>0</v>
          </cell>
          <cell r="T5615">
            <v>1</v>
          </cell>
          <cell r="U5615">
            <v>0</v>
          </cell>
        </row>
        <row r="5616">
          <cell r="D5616">
            <v>313503</v>
          </cell>
          <cell r="E5616" t="str">
            <v>Tagbacan National High School</v>
          </cell>
          <cell r="F5616">
            <v>0</v>
          </cell>
          <cell r="G5616">
            <v>1</v>
          </cell>
          <cell r="H5616">
            <v>0</v>
          </cell>
          <cell r="I5616">
            <v>1</v>
          </cell>
          <cell r="J5616">
            <v>0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>
            <v>0</v>
          </cell>
          <cell r="P5616">
            <v>1</v>
          </cell>
          <cell r="Q5616">
            <v>1</v>
          </cell>
          <cell r="R5616">
            <v>1</v>
          </cell>
          <cell r="S5616">
            <v>0</v>
          </cell>
          <cell r="T5616">
            <v>1</v>
          </cell>
          <cell r="U5616">
            <v>1</v>
          </cell>
        </row>
        <row r="5617">
          <cell r="D5617">
            <v>303521</v>
          </cell>
          <cell r="E5617" t="str">
            <v>Quinapondan National High School</v>
          </cell>
          <cell r="F5617">
            <v>1</v>
          </cell>
          <cell r="G5617">
            <v>0</v>
          </cell>
          <cell r="H5617">
            <v>1</v>
          </cell>
          <cell r="I5617">
            <v>0</v>
          </cell>
          <cell r="J5617">
            <v>0</v>
          </cell>
          <cell r="K5617">
            <v>0</v>
          </cell>
          <cell r="L5617">
            <v>1</v>
          </cell>
          <cell r="M5617">
            <v>0</v>
          </cell>
          <cell r="N5617">
            <v>0</v>
          </cell>
          <cell r="O5617">
            <v>0</v>
          </cell>
          <cell r="P5617">
            <v>1</v>
          </cell>
          <cell r="Q5617">
            <v>0</v>
          </cell>
          <cell r="R5617">
            <v>1</v>
          </cell>
          <cell r="S5617">
            <v>0</v>
          </cell>
          <cell r="T5617">
            <v>1</v>
          </cell>
          <cell r="U5617">
            <v>1</v>
          </cell>
        </row>
        <row r="5618">
          <cell r="D5618">
            <v>303514</v>
          </cell>
          <cell r="E5618" t="str">
            <v>Malabag National High School</v>
          </cell>
          <cell r="F5618">
            <v>1</v>
          </cell>
          <cell r="G5618">
            <v>1</v>
          </cell>
          <cell r="H5618">
            <v>1</v>
          </cell>
          <cell r="I5618">
            <v>0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>
            <v>0</v>
          </cell>
          <cell r="P5618">
            <v>1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</row>
        <row r="5619">
          <cell r="D5619">
            <v>303495</v>
          </cell>
          <cell r="E5619" t="str">
            <v>Balangkayan National High School</v>
          </cell>
          <cell r="F5619">
            <v>1</v>
          </cell>
          <cell r="G5619">
            <v>1</v>
          </cell>
          <cell r="H5619">
            <v>1</v>
          </cell>
          <cell r="I5619">
            <v>0</v>
          </cell>
          <cell r="J5619">
            <v>0</v>
          </cell>
          <cell r="K5619">
            <v>1</v>
          </cell>
          <cell r="L5619">
            <v>0</v>
          </cell>
          <cell r="M5619">
            <v>0</v>
          </cell>
          <cell r="N5619">
            <v>0</v>
          </cell>
          <cell r="O5619">
            <v>0</v>
          </cell>
          <cell r="P5619">
            <v>0</v>
          </cell>
          <cell r="Q5619">
            <v>1</v>
          </cell>
          <cell r="R5619">
            <v>0</v>
          </cell>
          <cell r="S5619">
            <v>0</v>
          </cell>
          <cell r="T5619">
            <v>1</v>
          </cell>
          <cell r="U5619">
            <v>1</v>
          </cell>
        </row>
        <row r="5620">
          <cell r="D5620">
            <v>500810</v>
          </cell>
          <cell r="E5620" t="str">
            <v>Malinao Intgrated School</v>
          </cell>
          <cell r="F5620">
            <v>1</v>
          </cell>
          <cell r="G5620">
            <v>1</v>
          </cell>
          <cell r="H5620">
            <v>0</v>
          </cell>
          <cell r="I5620">
            <v>0</v>
          </cell>
          <cell r="J5620">
            <v>0</v>
          </cell>
          <cell r="K5620">
            <v>1</v>
          </cell>
          <cell r="L5620">
            <v>0</v>
          </cell>
          <cell r="M5620">
            <v>0</v>
          </cell>
          <cell r="N5620">
            <v>1</v>
          </cell>
          <cell r="O5620">
            <v>0</v>
          </cell>
          <cell r="P5620">
            <v>1</v>
          </cell>
          <cell r="Q5620">
            <v>1</v>
          </cell>
          <cell r="R5620">
            <v>0</v>
          </cell>
          <cell r="S5620">
            <v>0</v>
          </cell>
          <cell r="T5620">
            <v>0</v>
          </cell>
          <cell r="U5620">
            <v>1</v>
          </cell>
        </row>
        <row r="5621">
          <cell r="D5621">
            <v>303524</v>
          </cell>
          <cell r="E5621" t="str">
            <v>San Julian National High School</v>
          </cell>
          <cell r="F5621">
            <v>1</v>
          </cell>
          <cell r="G5621">
            <v>1</v>
          </cell>
          <cell r="H5621">
            <v>1</v>
          </cell>
          <cell r="I5621">
            <v>1</v>
          </cell>
          <cell r="J5621">
            <v>1</v>
          </cell>
          <cell r="K5621">
            <v>1</v>
          </cell>
          <cell r="L5621">
            <v>1</v>
          </cell>
          <cell r="M5621">
            <v>0</v>
          </cell>
          <cell r="N5621">
            <v>0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>
            <v>0</v>
          </cell>
        </row>
        <row r="5622">
          <cell r="D5622">
            <v>313507</v>
          </cell>
          <cell r="E5622" t="str">
            <v>Nena National High School (Nena School of Arts and Trades)</v>
          </cell>
          <cell r="F5622">
            <v>1</v>
          </cell>
          <cell r="G5622">
            <v>0</v>
          </cell>
          <cell r="H5622">
            <v>1</v>
          </cell>
          <cell r="I5622">
            <v>0</v>
          </cell>
          <cell r="J5622">
            <v>1</v>
          </cell>
          <cell r="K5622">
            <v>0</v>
          </cell>
          <cell r="L5622">
            <v>1</v>
          </cell>
          <cell r="M5622">
            <v>0</v>
          </cell>
          <cell r="N5622">
            <v>0</v>
          </cell>
          <cell r="O5622">
            <v>0</v>
          </cell>
          <cell r="P5622">
            <v>1</v>
          </cell>
          <cell r="Q5622">
            <v>1</v>
          </cell>
          <cell r="R5622">
            <v>0</v>
          </cell>
          <cell r="S5622">
            <v>0</v>
          </cell>
          <cell r="T5622">
            <v>0</v>
          </cell>
          <cell r="U5622">
            <v>1</v>
          </cell>
        </row>
        <row r="5623">
          <cell r="D5623">
            <v>303512</v>
          </cell>
          <cell r="E5623" t="str">
            <v>Lawaan National School of Craftsmanship and Home Industries</v>
          </cell>
          <cell r="F5623">
            <v>1</v>
          </cell>
          <cell r="G5623">
            <v>0</v>
          </cell>
          <cell r="H5623">
            <v>1</v>
          </cell>
          <cell r="I5623">
            <v>0</v>
          </cell>
          <cell r="J5623">
            <v>1</v>
          </cell>
          <cell r="K5623">
            <v>0</v>
          </cell>
          <cell r="L5623">
            <v>0</v>
          </cell>
          <cell r="M5623">
            <v>0</v>
          </cell>
          <cell r="N5623">
            <v>0</v>
          </cell>
          <cell r="O5623">
            <v>0</v>
          </cell>
          <cell r="P5623">
            <v>1</v>
          </cell>
          <cell r="Q5623">
            <v>1</v>
          </cell>
          <cell r="R5623">
            <v>0</v>
          </cell>
          <cell r="S5623">
            <v>0</v>
          </cell>
          <cell r="T5623">
            <v>0</v>
          </cell>
          <cell r="U5623">
            <v>1</v>
          </cell>
        </row>
        <row r="5624">
          <cell r="D5624">
            <v>303528</v>
          </cell>
          <cell r="E5624" t="str">
            <v>Sto. Nino National High School</v>
          </cell>
          <cell r="F5624">
            <v>1</v>
          </cell>
          <cell r="G5624">
            <v>1</v>
          </cell>
          <cell r="H5624">
            <v>1</v>
          </cell>
          <cell r="I5624">
            <v>0</v>
          </cell>
          <cell r="J5624">
            <v>1</v>
          </cell>
          <cell r="K5624">
            <v>1</v>
          </cell>
          <cell r="L5624">
            <v>0</v>
          </cell>
          <cell r="M5624">
            <v>0</v>
          </cell>
          <cell r="N5624">
            <v>0</v>
          </cell>
          <cell r="O5624">
            <v>0</v>
          </cell>
          <cell r="P5624">
            <v>1</v>
          </cell>
          <cell r="Q5624">
            <v>1</v>
          </cell>
          <cell r="R5624">
            <v>1</v>
          </cell>
          <cell r="S5624">
            <v>0</v>
          </cell>
          <cell r="T5624">
            <v>1</v>
          </cell>
          <cell r="U5624">
            <v>0</v>
          </cell>
        </row>
        <row r="5625">
          <cell r="D5625">
            <v>303502</v>
          </cell>
          <cell r="E5625" t="str">
            <v>Giporlos National Trade School</v>
          </cell>
          <cell r="F5625">
            <v>0</v>
          </cell>
          <cell r="G5625">
            <v>1</v>
          </cell>
          <cell r="H5625">
            <v>1</v>
          </cell>
          <cell r="I5625">
            <v>1</v>
          </cell>
          <cell r="J5625">
            <v>1</v>
          </cell>
          <cell r="K5625">
            <v>0</v>
          </cell>
          <cell r="L5625">
            <v>0</v>
          </cell>
          <cell r="M5625">
            <v>0</v>
          </cell>
          <cell r="N5625">
            <v>0</v>
          </cell>
          <cell r="O5625">
            <v>0</v>
          </cell>
          <cell r="P5625">
            <v>0</v>
          </cell>
          <cell r="Q5625">
            <v>1</v>
          </cell>
          <cell r="R5625">
            <v>0</v>
          </cell>
          <cell r="S5625">
            <v>0</v>
          </cell>
          <cell r="T5625">
            <v>0</v>
          </cell>
          <cell r="U5625">
            <v>1</v>
          </cell>
        </row>
        <row r="5626">
          <cell r="D5626">
            <v>303522</v>
          </cell>
          <cell r="E5626" t="str">
            <v>Salcedo National High School</v>
          </cell>
          <cell r="F5626">
            <v>1</v>
          </cell>
          <cell r="G5626">
            <v>0</v>
          </cell>
          <cell r="H5626">
            <v>1</v>
          </cell>
          <cell r="I5626">
            <v>0</v>
          </cell>
          <cell r="J5626">
            <v>1</v>
          </cell>
          <cell r="K5626">
            <v>0</v>
          </cell>
          <cell r="L5626">
            <v>0</v>
          </cell>
          <cell r="M5626">
            <v>0</v>
          </cell>
          <cell r="N5626">
            <v>0</v>
          </cell>
          <cell r="O5626">
            <v>1</v>
          </cell>
          <cell r="P5626">
            <v>0</v>
          </cell>
          <cell r="Q5626">
            <v>1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</row>
        <row r="5627">
          <cell r="D5627">
            <v>313523</v>
          </cell>
          <cell r="E5627" t="str">
            <v>Lapgap National High School</v>
          </cell>
          <cell r="F5627">
            <v>1</v>
          </cell>
          <cell r="G5627">
            <v>1</v>
          </cell>
          <cell r="H5627">
            <v>1</v>
          </cell>
          <cell r="I5627">
            <v>1</v>
          </cell>
          <cell r="J5627">
            <v>1</v>
          </cell>
          <cell r="K5627">
            <v>1</v>
          </cell>
          <cell r="L5627">
            <v>0</v>
          </cell>
          <cell r="M5627">
            <v>0</v>
          </cell>
          <cell r="N5627">
            <v>1</v>
          </cell>
          <cell r="O5627">
            <v>1</v>
          </cell>
          <cell r="P5627">
            <v>1</v>
          </cell>
          <cell r="Q5627">
            <v>1</v>
          </cell>
          <cell r="R5627">
            <v>0</v>
          </cell>
          <cell r="S5627">
            <v>0</v>
          </cell>
          <cell r="T5627">
            <v>1</v>
          </cell>
          <cell r="U5627">
            <v>1</v>
          </cell>
        </row>
        <row r="5628">
          <cell r="D5628">
            <v>313502</v>
          </cell>
          <cell r="E5628" t="str">
            <v>Southern Samar National Comprehensive High School</v>
          </cell>
          <cell r="F5628">
            <v>1</v>
          </cell>
          <cell r="G5628">
            <v>1</v>
          </cell>
          <cell r="H5628">
            <v>1</v>
          </cell>
          <cell r="I5628">
            <v>0</v>
          </cell>
          <cell r="J5628">
            <v>0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>
            <v>0</v>
          </cell>
          <cell r="P5628">
            <v>0</v>
          </cell>
          <cell r="Q5628">
            <v>1</v>
          </cell>
          <cell r="R5628">
            <v>0</v>
          </cell>
          <cell r="S5628">
            <v>0</v>
          </cell>
          <cell r="T5628">
            <v>1</v>
          </cell>
          <cell r="U5628">
            <v>1</v>
          </cell>
        </row>
        <row r="5629">
          <cell r="D5629">
            <v>303523</v>
          </cell>
          <cell r="E5629" t="str">
            <v>Samar National Pilot Opportunity School of Agriculture</v>
          </cell>
          <cell r="F5629">
            <v>1</v>
          </cell>
          <cell r="G5629">
            <v>1</v>
          </cell>
          <cell r="H5629">
            <v>0</v>
          </cell>
          <cell r="I5629">
            <v>0</v>
          </cell>
          <cell r="J5629">
            <v>1</v>
          </cell>
          <cell r="K5629">
            <v>1</v>
          </cell>
          <cell r="L5629">
            <v>1</v>
          </cell>
          <cell r="M5629">
            <v>1</v>
          </cell>
          <cell r="N5629">
            <v>1</v>
          </cell>
          <cell r="O5629">
            <v>1</v>
          </cell>
          <cell r="P5629">
            <v>1</v>
          </cell>
          <cell r="Q5629">
            <v>0</v>
          </cell>
          <cell r="R5629">
            <v>1</v>
          </cell>
          <cell r="S5629">
            <v>0</v>
          </cell>
          <cell r="T5629">
            <v>1</v>
          </cell>
          <cell r="U5629">
            <v>1</v>
          </cell>
        </row>
        <row r="5630">
          <cell r="D5630">
            <v>303508</v>
          </cell>
          <cell r="E5630" t="str">
            <v>Homonhon National High School</v>
          </cell>
          <cell r="F5630">
            <v>1</v>
          </cell>
          <cell r="G5630">
            <v>0</v>
          </cell>
          <cell r="H5630">
            <v>0</v>
          </cell>
          <cell r="I5630">
            <v>1</v>
          </cell>
          <cell r="J5630">
            <v>0</v>
          </cell>
          <cell r="K5630">
            <v>1</v>
          </cell>
          <cell r="L5630">
            <v>0</v>
          </cell>
          <cell r="M5630">
            <v>0</v>
          </cell>
          <cell r="N5630">
            <v>0</v>
          </cell>
          <cell r="O5630">
            <v>0</v>
          </cell>
          <cell r="P5630">
            <v>0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>
            <v>1</v>
          </cell>
        </row>
        <row r="5631">
          <cell r="D5631">
            <v>313520</v>
          </cell>
          <cell r="E5631" t="str">
            <v>Carapdapan National High School</v>
          </cell>
          <cell r="F5631">
            <v>1</v>
          </cell>
          <cell r="G5631">
            <v>0</v>
          </cell>
          <cell r="H5631">
            <v>1</v>
          </cell>
          <cell r="I5631">
            <v>1</v>
          </cell>
          <cell r="J5631">
            <v>0</v>
          </cell>
          <cell r="K5631">
            <v>1</v>
          </cell>
          <cell r="L5631">
            <v>0</v>
          </cell>
          <cell r="M5631">
            <v>1</v>
          </cell>
          <cell r="N5631">
            <v>1</v>
          </cell>
          <cell r="O5631">
            <v>1</v>
          </cell>
          <cell r="P5631">
            <v>1</v>
          </cell>
          <cell r="Q5631">
            <v>1</v>
          </cell>
          <cell r="R5631">
            <v>0</v>
          </cell>
          <cell r="S5631">
            <v>0</v>
          </cell>
          <cell r="T5631">
            <v>0</v>
          </cell>
          <cell r="U5631">
            <v>0</v>
          </cell>
        </row>
        <row r="5632">
          <cell r="D5632">
            <v>303493</v>
          </cell>
          <cell r="E5632" t="str">
            <v>Alugan National School of Craftsmanship and Home Industries</v>
          </cell>
          <cell r="F5632">
            <v>0</v>
          </cell>
          <cell r="G5632">
            <v>1</v>
          </cell>
          <cell r="H5632">
            <v>1</v>
          </cell>
          <cell r="I5632">
            <v>0</v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  <cell r="N5632">
            <v>0</v>
          </cell>
          <cell r="O5632">
            <v>0</v>
          </cell>
          <cell r="P5632">
            <v>0</v>
          </cell>
          <cell r="Q5632">
            <v>1</v>
          </cell>
          <cell r="R5632">
            <v>0</v>
          </cell>
          <cell r="S5632">
            <v>0</v>
          </cell>
          <cell r="T5632">
            <v>0</v>
          </cell>
          <cell r="U5632">
            <v>1</v>
          </cell>
        </row>
        <row r="5633">
          <cell r="D5633">
            <v>313514</v>
          </cell>
          <cell r="E5633" t="str">
            <v>Maydolong National High School</v>
          </cell>
          <cell r="F5633">
            <v>0</v>
          </cell>
          <cell r="G5633">
            <v>0</v>
          </cell>
          <cell r="H5633">
            <v>1</v>
          </cell>
          <cell r="I5633">
            <v>0</v>
          </cell>
          <cell r="J5633">
            <v>1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>
            <v>0</v>
          </cell>
          <cell r="P5633">
            <v>1</v>
          </cell>
          <cell r="Q5633">
            <v>1</v>
          </cell>
          <cell r="R5633">
            <v>0</v>
          </cell>
          <cell r="S5633">
            <v>0</v>
          </cell>
          <cell r="T5633">
            <v>1</v>
          </cell>
          <cell r="U5633">
            <v>0</v>
          </cell>
        </row>
        <row r="5634">
          <cell r="D5634">
            <v>500809</v>
          </cell>
          <cell r="E5634" t="str">
            <v>Agsam Integrated School</v>
          </cell>
          <cell r="F5634">
            <v>1</v>
          </cell>
          <cell r="G5634">
            <v>1</v>
          </cell>
          <cell r="H5634">
            <v>0</v>
          </cell>
          <cell r="I5634">
            <v>0</v>
          </cell>
          <cell r="J5634">
            <v>1</v>
          </cell>
          <cell r="K5634">
            <v>0</v>
          </cell>
          <cell r="L5634">
            <v>0</v>
          </cell>
          <cell r="M5634">
            <v>0</v>
          </cell>
          <cell r="N5634">
            <v>0</v>
          </cell>
          <cell r="O5634">
            <v>0</v>
          </cell>
          <cell r="P5634">
            <v>1</v>
          </cell>
          <cell r="Q5634">
            <v>1</v>
          </cell>
          <cell r="R5634">
            <v>1</v>
          </cell>
          <cell r="S5634">
            <v>0</v>
          </cell>
          <cell r="T5634">
            <v>0</v>
          </cell>
          <cell r="U5634">
            <v>1</v>
          </cell>
        </row>
        <row r="5635">
          <cell r="D5635">
            <v>303499</v>
          </cell>
          <cell r="E5635" t="str">
            <v>Dolores National High School</v>
          </cell>
          <cell r="F5635">
            <v>1</v>
          </cell>
          <cell r="G5635">
            <v>1</v>
          </cell>
          <cell r="H5635">
            <v>1</v>
          </cell>
          <cell r="I5635">
            <v>1</v>
          </cell>
          <cell r="J5635">
            <v>1</v>
          </cell>
          <cell r="K5635">
            <v>1</v>
          </cell>
          <cell r="L5635">
            <v>0</v>
          </cell>
          <cell r="M5635">
            <v>0</v>
          </cell>
          <cell r="N5635">
            <v>1</v>
          </cell>
          <cell r="O5635">
            <v>0</v>
          </cell>
          <cell r="P5635">
            <v>1</v>
          </cell>
          <cell r="Q5635">
            <v>1</v>
          </cell>
          <cell r="R5635">
            <v>1</v>
          </cell>
          <cell r="S5635">
            <v>0</v>
          </cell>
          <cell r="T5635">
            <v>1</v>
          </cell>
          <cell r="U5635">
            <v>1</v>
          </cell>
        </row>
        <row r="5636">
          <cell r="D5636">
            <v>303501</v>
          </cell>
          <cell r="E5636" t="str">
            <v>Gen. MacArthur National Agricultural School</v>
          </cell>
          <cell r="F5636">
            <v>0</v>
          </cell>
          <cell r="G5636">
            <v>1</v>
          </cell>
          <cell r="H5636">
            <v>0</v>
          </cell>
          <cell r="I5636">
            <v>1</v>
          </cell>
          <cell r="J5636">
            <v>1</v>
          </cell>
          <cell r="K5636">
            <v>1</v>
          </cell>
          <cell r="L5636">
            <v>0</v>
          </cell>
          <cell r="M5636">
            <v>0</v>
          </cell>
          <cell r="N5636">
            <v>0</v>
          </cell>
          <cell r="O5636">
            <v>0</v>
          </cell>
          <cell r="P5636">
            <v>1</v>
          </cell>
          <cell r="Q5636">
            <v>1</v>
          </cell>
          <cell r="R5636">
            <v>0</v>
          </cell>
          <cell r="S5636">
            <v>0</v>
          </cell>
          <cell r="T5636">
            <v>0</v>
          </cell>
          <cell r="U5636">
            <v>0</v>
          </cell>
        </row>
        <row r="5637">
          <cell r="D5637">
            <v>313513</v>
          </cell>
          <cell r="E5637" t="str">
            <v>Barobo National High School</v>
          </cell>
          <cell r="F5637">
            <v>0</v>
          </cell>
          <cell r="G5637">
            <v>0</v>
          </cell>
          <cell r="H5637">
            <v>1</v>
          </cell>
          <cell r="I5637">
            <v>0</v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>
            <v>1</v>
          </cell>
        </row>
        <row r="5638">
          <cell r="D5638">
            <v>500504</v>
          </cell>
          <cell r="E5638" t="str">
            <v>San Vicente Integrated School</v>
          </cell>
          <cell r="F5638">
            <v>1</v>
          </cell>
          <cell r="G5638">
            <v>1</v>
          </cell>
          <cell r="H5638">
            <v>1</v>
          </cell>
          <cell r="I5638">
            <v>0</v>
          </cell>
          <cell r="J5638">
            <v>0</v>
          </cell>
          <cell r="K5638">
            <v>1</v>
          </cell>
          <cell r="L5638">
            <v>0</v>
          </cell>
          <cell r="M5638">
            <v>0</v>
          </cell>
          <cell r="N5638">
            <v>0</v>
          </cell>
          <cell r="O5638">
            <v>0</v>
          </cell>
          <cell r="P5638">
            <v>0</v>
          </cell>
          <cell r="Q5638">
            <v>1</v>
          </cell>
          <cell r="R5638">
            <v>0</v>
          </cell>
          <cell r="S5638">
            <v>0</v>
          </cell>
          <cell r="T5638">
            <v>0</v>
          </cell>
          <cell r="U5638">
            <v>1</v>
          </cell>
        </row>
        <row r="5639">
          <cell r="D5639">
            <v>313506</v>
          </cell>
          <cell r="E5639" t="str">
            <v>Oras National Agro-Industrial School</v>
          </cell>
          <cell r="F5639">
            <v>1</v>
          </cell>
          <cell r="G5639">
            <v>1</v>
          </cell>
          <cell r="H5639">
            <v>1</v>
          </cell>
          <cell r="I5639">
            <v>1</v>
          </cell>
          <cell r="J5639">
            <v>0</v>
          </cell>
          <cell r="K5639">
            <v>1</v>
          </cell>
          <cell r="L5639">
            <v>0</v>
          </cell>
          <cell r="M5639">
            <v>0</v>
          </cell>
          <cell r="N5639">
            <v>1</v>
          </cell>
          <cell r="O5639">
            <v>1</v>
          </cell>
          <cell r="P5639">
            <v>1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</row>
        <row r="5640">
          <cell r="D5640">
            <v>303509</v>
          </cell>
          <cell r="E5640" t="str">
            <v>Homonhon National High School - Sulangan Annex</v>
          </cell>
          <cell r="F5640">
            <v>1</v>
          </cell>
          <cell r="G5640">
            <v>1</v>
          </cell>
          <cell r="H5640">
            <v>1</v>
          </cell>
          <cell r="I5640">
            <v>1</v>
          </cell>
          <cell r="J5640">
            <v>1</v>
          </cell>
          <cell r="K5640">
            <v>1</v>
          </cell>
          <cell r="L5640">
            <v>1</v>
          </cell>
          <cell r="M5640">
            <v>1</v>
          </cell>
          <cell r="N5640">
            <v>1</v>
          </cell>
          <cell r="O5640">
            <v>1</v>
          </cell>
          <cell r="P5640">
            <v>1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>
            <v>1</v>
          </cell>
        </row>
        <row r="5641">
          <cell r="D5641">
            <v>303520</v>
          </cell>
          <cell r="E5641" t="str">
            <v>Oras National High School</v>
          </cell>
          <cell r="F5641">
            <v>0</v>
          </cell>
          <cell r="G5641">
            <v>1</v>
          </cell>
          <cell r="H5641">
            <v>0</v>
          </cell>
          <cell r="I5641">
            <v>0</v>
          </cell>
          <cell r="J5641">
            <v>0</v>
          </cell>
          <cell r="K5641">
            <v>1</v>
          </cell>
          <cell r="L5641">
            <v>0</v>
          </cell>
          <cell r="M5641">
            <v>0</v>
          </cell>
          <cell r="N5641">
            <v>1</v>
          </cell>
          <cell r="O5641">
            <v>1</v>
          </cell>
          <cell r="P5641">
            <v>1</v>
          </cell>
          <cell r="Q5641">
            <v>0</v>
          </cell>
          <cell r="R5641">
            <v>1</v>
          </cell>
          <cell r="S5641">
            <v>0</v>
          </cell>
          <cell r="T5641">
            <v>0</v>
          </cell>
          <cell r="U5641">
            <v>0</v>
          </cell>
        </row>
        <row r="5642">
          <cell r="D5642">
            <v>313518</v>
          </cell>
          <cell r="E5642" t="str">
            <v>Hinolaso National High School Caglao-an Annex</v>
          </cell>
          <cell r="F5642">
            <v>1</v>
          </cell>
          <cell r="G5642">
            <v>0</v>
          </cell>
          <cell r="H5642">
            <v>0</v>
          </cell>
          <cell r="I5642">
            <v>1</v>
          </cell>
          <cell r="J5642">
            <v>0</v>
          </cell>
          <cell r="K5642">
            <v>1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1</v>
          </cell>
          <cell r="Q5642">
            <v>1</v>
          </cell>
          <cell r="R5642">
            <v>0</v>
          </cell>
          <cell r="S5642">
            <v>0</v>
          </cell>
          <cell r="T5642">
            <v>0</v>
          </cell>
          <cell r="U5642">
            <v>1</v>
          </cell>
        </row>
        <row r="5643">
          <cell r="D5643">
            <v>303494</v>
          </cell>
          <cell r="E5643" t="str">
            <v>Arteche National High School</v>
          </cell>
          <cell r="F5643">
            <v>1</v>
          </cell>
          <cell r="G5643">
            <v>0</v>
          </cell>
          <cell r="H5643">
            <v>1</v>
          </cell>
          <cell r="I5643">
            <v>0</v>
          </cell>
          <cell r="J5643">
            <v>1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>
            <v>0</v>
          </cell>
          <cell r="P5643">
            <v>1</v>
          </cell>
          <cell r="Q5643">
            <v>1</v>
          </cell>
          <cell r="R5643">
            <v>1</v>
          </cell>
          <cell r="S5643">
            <v>1</v>
          </cell>
          <cell r="T5643">
            <v>1</v>
          </cell>
          <cell r="U5643">
            <v>1</v>
          </cell>
        </row>
        <row r="5644">
          <cell r="D5644">
            <v>303503</v>
          </cell>
          <cell r="E5644" t="str">
            <v>Guiuan National High School</v>
          </cell>
          <cell r="F5644">
            <v>1</v>
          </cell>
          <cell r="G5644">
            <v>1</v>
          </cell>
          <cell r="H5644">
            <v>1</v>
          </cell>
          <cell r="I5644">
            <v>0</v>
          </cell>
          <cell r="J5644">
            <v>1</v>
          </cell>
          <cell r="K5644">
            <v>1</v>
          </cell>
          <cell r="L5644">
            <v>0</v>
          </cell>
          <cell r="M5644">
            <v>1</v>
          </cell>
          <cell r="N5644">
            <v>1</v>
          </cell>
          <cell r="O5644">
            <v>1</v>
          </cell>
          <cell r="P5644">
            <v>1</v>
          </cell>
          <cell r="Q5644">
            <v>0</v>
          </cell>
          <cell r="R5644">
            <v>0</v>
          </cell>
          <cell r="S5644">
            <v>0</v>
          </cell>
          <cell r="T5644">
            <v>1</v>
          </cell>
          <cell r="U5644">
            <v>1</v>
          </cell>
        </row>
        <row r="5645">
          <cell r="D5645">
            <v>305563</v>
          </cell>
          <cell r="E5645" t="str">
            <v>Vigan National High School</v>
          </cell>
          <cell r="F5645">
            <v>1</v>
          </cell>
          <cell r="G5645">
            <v>0</v>
          </cell>
          <cell r="H5645">
            <v>0</v>
          </cell>
          <cell r="I5645">
            <v>0</v>
          </cell>
          <cell r="J5645">
            <v>0</v>
          </cell>
          <cell r="K5645">
            <v>1</v>
          </cell>
          <cell r="L5645">
            <v>0</v>
          </cell>
          <cell r="M5645">
            <v>0</v>
          </cell>
          <cell r="N5645">
            <v>0</v>
          </cell>
          <cell r="O5645">
            <v>0</v>
          </cell>
          <cell r="P5645">
            <v>0</v>
          </cell>
          <cell r="Q5645">
            <v>1</v>
          </cell>
          <cell r="R5645">
            <v>0</v>
          </cell>
          <cell r="S5645">
            <v>0</v>
          </cell>
          <cell r="T5645">
            <v>0</v>
          </cell>
          <cell r="U5645">
            <v>0</v>
          </cell>
        </row>
        <row r="5646">
          <cell r="D5646">
            <v>303516</v>
          </cell>
          <cell r="E5646" t="str">
            <v>Matarinao School of Fisheries</v>
          </cell>
          <cell r="F5646">
            <v>0</v>
          </cell>
          <cell r="G5646">
            <v>0</v>
          </cell>
          <cell r="H5646">
            <v>0</v>
          </cell>
          <cell r="I5646">
            <v>1</v>
          </cell>
          <cell r="J5646">
            <v>1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0</v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>
            <v>0</v>
          </cell>
        </row>
        <row r="5647">
          <cell r="D5647">
            <v>303527</v>
          </cell>
          <cell r="E5647" t="str">
            <v>Sulat National High School</v>
          </cell>
          <cell r="F5647">
            <v>1</v>
          </cell>
          <cell r="G5647">
            <v>1</v>
          </cell>
          <cell r="H5647">
            <v>0</v>
          </cell>
          <cell r="I5647">
            <v>1</v>
          </cell>
          <cell r="J5647">
            <v>0</v>
          </cell>
          <cell r="K5647">
            <v>1</v>
          </cell>
          <cell r="L5647">
            <v>0</v>
          </cell>
          <cell r="M5647">
            <v>0</v>
          </cell>
          <cell r="N5647">
            <v>0</v>
          </cell>
          <cell r="O5647">
            <v>0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1</v>
          </cell>
          <cell r="U5647">
            <v>0</v>
          </cell>
        </row>
        <row r="5648">
          <cell r="D5648">
            <v>303515</v>
          </cell>
          <cell r="E5648" t="str">
            <v>Maslog National High School</v>
          </cell>
          <cell r="F5648">
            <v>1</v>
          </cell>
          <cell r="G5648">
            <v>1</v>
          </cell>
          <cell r="H5648">
            <v>1</v>
          </cell>
          <cell r="I5648">
            <v>0</v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0</v>
          </cell>
          <cell r="P5648">
            <v>0</v>
          </cell>
          <cell r="Q5648">
            <v>1</v>
          </cell>
          <cell r="R5648">
            <v>1</v>
          </cell>
          <cell r="S5648">
            <v>0</v>
          </cell>
          <cell r="T5648">
            <v>0</v>
          </cell>
          <cell r="U5648">
            <v>0</v>
          </cell>
        </row>
        <row r="5649">
          <cell r="D5649">
            <v>303510</v>
          </cell>
          <cell r="E5649" t="str">
            <v>Jipapad National High School</v>
          </cell>
          <cell r="F5649">
            <v>0</v>
          </cell>
          <cell r="G5649">
            <v>0</v>
          </cell>
          <cell r="H5649">
            <v>1</v>
          </cell>
          <cell r="I5649">
            <v>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1</v>
          </cell>
          <cell r="U5649">
            <v>0</v>
          </cell>
        </row>
        <row r="5650">
          <cell r="D5650">
            <v>303507</v>
          </cell>
          <cell r="E5650" t="str">
            <v>Hinolaso National High School</v>
          </cell>
          <cell r="F5650">
            <v>0</v>
          </cell>
          <cell r="G5650">
            <v>0</v>
          </cell>
          <cell r="H5650">
            <v>0</v>
          </cell>
          <cell r="I5650">
            <v>0</v>
          </cell>
          <cell r="J5650">
            <v>0</v>
          </cell>
          <cell r="K5650">
            <v>1</v>
          </cell>
          <cell r="L5650">
            <v>0</v>
          </cell>
          <cell r="M5650">
            <v>0</v>
          </cell>
          <cell r="N5650">
            <v>1</v>
          </cell>
          <cell r="O5650">
            <v>1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1</v>
          </cell>
          <cell r="U5650">
            <v>0</v>
          </cell>
        </row>
        <row r="5651">
          <cell r="D5651">
            <v>303506</v>
          </cell>
          <cell r="E5651" t="str">
            <v>Hilabaan National High School</v>
          </cell>
          <cell r="F5651">
            <v>1</v>
          </cell>
          <cell r="G5651">
            <v>1</v>
          </cell>
          <cell r="H5651">
            <v>1</v>
          </cell>
          <cell r="I5651">
            <v>1</v>
          </cell>
          <cell r="J5651">
            <v>1</v>
          </cell>
          <cell r="K5651">
            <v>1</v>
          </cell>
          <cell r="L5651">
            <v>1</v>
          </cell>
          <cell r="M5651">
            <v>1</v>
          </cell>
          <cell r="N5651">
            <v>1</v>
          </cell>
          <cell r="O5651">
            <v>1</v>
          </cell>
          <cell r="P5651">
            <v>1</v>
          </cell>
          <cell r="Q5651">
            <v>1</v>
          </cell>
          <cell r="R5651">
            <v>1</v>
          </cell>
          <cell r="S5651">
            <v>1</v>
          </cell>
          <cell r="T5651">
            <v>1</v>
          </cell>
          <cell r="U5651">
            <v>1</v>
          </cell>
        </row>
        <row r="5652">
          <cell r="D5652">
            <v>303498</v>
          </cell>
          <cell r="E5652" t="str">
            <v>Camantang National High School</v>
          </cell>
          <cell r="F5652">
            <v>1</v>
          </cell>
          <cell r="G5652">
            <v>1</v>
          </cell>
          <cell r="H5652">
            <v>1</v>
          </cell>
          <cell r="I5652">
            <v>0</v>
          </cell>
          <cell r="J5652">
            <v>1</v>
          </cell>
          <cell r="K5652">
            <v>1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0</v>
          </cell>
          <cell r="Q5652">
            <v>1</v>
          </cell>
          <cell r="R5652">
            <v>1</v>
          </cell>
          <cell r="S5652">
            <v>0</v>
          </cell>
          <cell r="T5652">
            <v>1</v>
          </cell>
          <cell r="U5652">
            <v>0</v>
          </cell>
        </row>
        <row r="5653">
          <cell r="D5653">
            <v>500823</v>
          </cell>
          <cell r="E5653" t="str">
            <v>Taytay Integrated School</v>
          </cell>
          <cell r="F5653">
            <v>1</v>
          </cell>
          <cell r="G5653">
            <v>1</v>
          </cell>
          <cell r="H5653">
            <v>1</v>
          </cell>
          <cell r="I5653">
            <v>1</v>
          </cell>
          <cell r="J5653">
            <v>1</v>
          </cell>
          <cell r="K5653">
            <v>1</v>
          </cell>
          <cell r="L5653">
            <v>0</v>
          </cell>
          <cell r="M5653">
            <v>0</v>
          </cell>
          <cell r="N5653">
            <v>1</v>
          </cell>
          <cell r="O5653">
            <v>1</v>
          </cell>
          <cell r="P5653">
            <v>1</v>
          </cell>
          <cell r="Q5653">
            <v>1</v>
          </cell>
          <cell r="R5653">
            <v>0</v>
          </cell>
          <cell r="S5653">
            <v>0</v>
          </cell>
          <cell r="T5653">
            <v>1</v>
          </cell>
          <cell r="U5653">
            <v>1</v>
          </cell>
        </row>
        <row r="5654">
          <cell r="D5654">
            <v>313501</v>
          </cell>
          <cell r="E5654" t="str">
            <v>Can-avid National High School</v>
          </cell>
          <cell r="F5654">
            <v>1</v>
          </cell>
          <cell r="G5654">
            <v>1</v>
          </cell>
          <cell r="H5654">
            <v>1</v>
          </cell>
          <cell r="I5654">
            <v>0</v>
          </cell>
          <cell r="J5654">
            <v>0</v>
          </cell>
          <cell r="K5654">
            <v>1</v>
          </cell>
          <cell r="L5654">
            <v>1</v>
          </cell>
          <cell r="M5654">
            <v>0</v>
          </cell>
          <cell r="N5654">
            <v>1</v>
          </cell>
          <cell r="O5654">
            <v>1</v>
          </cell>
          <cell r="P5654">
            <v>1</v>
          </cell>
          <cell r="Q5654">
            <v>1</v>
          </cell>
          <cell r="R5654">
            <v>1</v>
          </cell>
          <cell r="S5654">
            <v>1</v>
          </cell>
          <cell r="T5654">
            <v>1</v>
          </cell>
          <cell r="U5654">
            <v>1</v>
          </cell>
        </row>
        <row r="5655">
          <cell r="D5655">
            <v>313521</v>
          </cell>
          <cell r="E5655" t="str">
            <v>Dapdap National Technical Vocational High School</v>
          </cell>
          <cell r="F5655">
            <v>1</v>
          </cell>
          <cell r="G5655">
            <v>1</v>
          </cell>
          <cell r="H5655">
            <v>1</v>
          </cell>
          <cell r="I5655">
            <v>0</v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0</v>
          </cell>
          <cell r="P5655">
            <v>1</v>
          </cell>
          <cell r="Q5655">
            <v>1</v>
          </cell>
          <cell r="R5655">
            <v>0</v>
          </cell>
          <cell r="S5655">
            <v>0</v>
          </cell>
          <cell r="T5655">
            <v>1</v>
          </cell>
          <cell r="U5655">
            <v>0</v>
          </cell>
        </row>
        <row r="5656">
          <cell r="D5656">
            <v>303576</v>
          </cell>
          <cell r="E5656" t="str">
            <v>San Antonio NHS</v>
          </cell>
          <cell r="F5656">
            <v>0</v>
          </cell>
          <cell r="G5656">
            <v>0</v>
          </cell>
          <cell r="H5656">
            <v>0</v>
          </cell>
          <cell r="I5656">
            <v>0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>
            <v>0</v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</row>
        <row r="5657">
          <cell r="D5657">
            <v>313615</v>
          </cell>
          <cell r="E5657" t="str">
            <v>Cagamutan National High School</v>
          </cell>
          <cell r="F5657">
            <v>1</v>
          </cell>
          <cell r="G5657">
            <v>0</v>
          </cell>
          <cell r="H5657">
            <v>0</v>
          </cell>
          <cell r="I5657">
            <v>0</v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>
            <v>0</v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</row>
        <row r="5658">
          <cell r="D5658">
            <v>303534</v>
          </cell>
          <cell r="E5658" t="str">
            <v>BIRI NATIONAL HIGH SCHOOL</v>
          </cell>
          <cell r="F5658">
            <v>1</v>
          </cell>
          <cell r="G5658">
            <v>0</v>
          </cell>
          <cell r="H5658">
            <v>1</v>
          </cell>
          <cell r="I5658">
            <v>1</v>
          </cell>
          <cell r="J5658">
            <v>0</v>
          </cell>
          <cell r="K5658">
            <v>1</v>
          </cell>
          <cell r="L5658">
            <v>1</v>
          </cell>
          <cell r="M5658">
            <v>0</v>
          </cell>
          <cell r="N5658">
            <v>0</v>
          </cell>
          <cell r="O5658">
            <v>0</v>
          </cell>
          <cell r="P5658">
            <v>1</v>
          </cell>
          <cell r="Q5658">
            <v>1</v>
          </cell>
          <cell r="R5658">
            <v>1</v>
          </cell>
          <cell r="S5658">
            <v>0</v>
          </cell>
          <cell r="T5658">
            <v>1</v>
          </cell>
          <cell r="U5658">
            <v>1</v>
          </cell>
        </row>
        <row r="5659">
          <cell r="D5659">
            <v>303561</v>
          </cell>
          <cell r="E5659" t="str">
            <v>Basilio B. Chan Mem. Agricultural and Industrial Sch.</v>
          </cell>
          <cell r="F5659">
            <v>1</v>
          </cell>
          <cell r="G5659">
            <v>1</v>
          </cell>
          <cell r="H5659">
            <v>1</v>
          </cell>
          <cell r="I5659">
            <v>0</v>
          </cell>
          <cell r="J5659">
            <v>0</v>
          </cell>
          <cell r="K5659">
            <v>1</v>
          </cell>
          <cell r="L5659">
            <v>0</v>
          </cell>
          <cell r="M5659">
            <v>0</v>
          </cell>
          <cell r="N5659">
            <v>0</v>
          </cell>
          <cell r="O5659">
            <v>0</v>
          </cell>
          <cell r="P5659">
            <v>0</v>
          </cell>
          <cell r="Q5659">
            <v>1</v>
          </cell>
          <cell r="R5659">
            <v>1</v>
          </cell>
          <cell r="S5659">
            <v>0</v>
          </cell>
          <cell r="T5659">
            <v>0</v>
          </cell>
          <cell r="U5659">
            <v>1</v>
          </cell>
        </row>
        <row r="5660">
          <cell r="D5660">
            <v>303585</v>
          </cell>
          <cell r="E5660" t="str">
            <v>Victoria NHS</v>
          </cell>
          <cell r="F5660">
            <v>0</v>
          </cell>
          <cell r="G5660">
            <v>1</v>
          </cell>
          <cell r="H5660">
            <v>1</v>
          </cell>
          <cell r="I5660">
            <v>0</v>
          </cell>
          <cell r="J5660">
            <v>0</v>
          </cell>
          <cell r="K5660">
            <v>1</v>
          </cell>
          <cell r="L5660">
            <v>0</v>
          </cell>
          <cell r="M5660">
            <v>0</v>
          </cell>
          <cell r="N5660">
            <v>0</v>
          </cell>
          <cell r="O5660">
            <v>0</v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1</v>
          </cell>
          <cell r="U5660">
            <v>0</v>
          </cell>
        </row>
        <row r="5661">
          <cell r="D5661">
            <v>303565</v>
          </cell>
          <cell r="E5661" t="str">
            <v>Marubay NHS</v>
          </cell>
          <cell r="F5661">
            <v>1</v>
          </cell>
          <cell r="G5661">
            <v>1</v>
          </cell>
          <cell r="H5661">
            <v>0</v>
          </cell>
          <cell r="I5661">
            <v>0</v>
          </cell>
          <cell r="J5661">
            <v>1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>
            <v>0</v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>
            <v>1</v>
          </cell>
        </row>
        <row r="5662">
          <cell r="D5662">
            <v>303545</v>
          </cell>
          <cell r="E5662" t="str">
            <v>Rosario Lim Uy National High School</v>
          </cell>
          <cell r="F5662">
            <v>1</v>
          </cell>
          <cell r="G5662">
            <v>0</v>
          </cell>
          <cell r="H5662">
            <v>1</v>
          </cell>
          <cell r="I5662">
            <v>0</v>
          </cell>
          <cell r="J5662">
            <v>0</v>
          </cell>
          <cell r="K5662">
            <v>0</v>
          </cell>
          <cell r="L5662">
            <v>1</v>
          </cell>
          <cell r="M5662">
            <v>0</v>
          </cell>
          <cell r="N5662">
            <v>1</v>
          </cell>
          <cell r="O5662">
            <v>0</v>
          </cell>
          <cell r="P5662">
            <v>1</v>
          </cell>
          <cell r="Q5662">
            <v>1</v>
          </cell>
          <cell r="R5662">
            <v>0</v>
          </cell>
          <cell r="S5662">
            <v>0</v>
          </cell>
          <cell r="T5662">
            <v>0</v>
          </cell>
          <cell r="U5662">
            <v>1</v>
          </cell>
        </row>
        <row r="5663">
          <cell r="D5663">
            <v>303562</v>
          </cell>
          <cell r="E5663" t="str">
            <v>Lipata NHS</v>
          </cell>
          <cell r="F5663">
            <v>1</v>
          </cell>
          <cell r="G5663">
            <v>0</v>
          </cell>
          <cell r="H5663">
            <v>1</v>
          </cell>
          <cell r="I5663">
            <v>1</v>
          </cell>
          <cell r="J5663">
            <v>0</v>
          </cell>
          <cell r="K5663">
            <v>1</v>
          </cell>
          <cell r="L5663">
            <v>0</v>
          </cell>
          <cell r="M5663">
            <v>0</v>
          </cell>
          <cell r="N5663">
            <v>0</v>
          </cell>
          <cell r="O5663">
            <v>0</v>
          </cell>
          <cell r="P5663">
            <v>1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</row>
        <row r="5664">
          <cell r="D5664">
            <v>313604</v>
          </cell>
          <cell r="E5664" t="str">
            <v>Bantayan NHS</v>
          </cell>
          <cell r="F5664">
            <v>1</v>
          </cell>
          <cell r="G5664">
            <v>1</v>
          </cell>
          <cell r="H5664">
            <v>1</v>
          </cell>
          <cell r="I5664">
            <v>0</v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1</v>
          </cell>
          <cell r="Q5664">
            <v>1</v>
          </cell>
          <cell r="R5664">
            <v>1</v>
          </cell>
          <cell r="S5664">
            <v>0</v>
          </cell>
          <cell r="T5664">
            <v>0</v>
          </cell>
          <cell r="U5664">
            <v>0</v>
          </cell>
        </row>
        <row r="5665">
          <cell r="D5665">
            <v>303535</v>
          </cell>
          <cell r="E5665" t="str">
            <v>Bobon School for Philippine Craftsmen</v>
          </cell>
          <cell r="F5665">
            <v>1</v>
          </cell>
          <cell r="G5665">
            <v>1</v>
          </cell>
          <cell r="H5665">
            <v>1</v>
          </cell>
          <cell r="I5665">
            <v>1</v>
          </cell>
          <cell r="J5665">
            <v>1</v>
          </cell>
          <cell r="K5665">
            <v>1</v>
          </cell>
          <cell r="L5665">
            <v>1</v>
          </cell>
          <cell r="M5665">
            <v>0</v>
          </cell>
          <cell r="N5665">
            <v>1</v>
          </cell>
          <cell r="O5665">
            <v>1</v>
          </cell>
          <cell r="P5665">
            <v>1</v>
          </cell>
          <cell r="Q5665">
            <v>1</v>
          </cell>
          <cell r="R5665">
            <v>0</v>
          </cell>
          <cell r="S5665">
            <v>0</v>
          </cell>
          <cell r="T5665">
            <v>1</v>
          </cell>
          <cell r="U5665">
            <v>1</v>
          </cell>
        </row>
        <row r="5666">
          <cell r="D5666">
            <v>303568</v>
          </cell>
          <cell r="E5666" t="str">
            <v>Nenita National High School</v>
          </cell>
          <cell r="F5666">
            <v>1</v>
          </cell>
          <cell r="G5666">
            <v>0</v>
          </cell>
          <cell r="H5666">
            <v>0</v>
          </cell>
          <cell r="I5666">
            <v>0</v>
          </cell>
          <cell r="J5666">
            <v>0</v>
          </cell>
          <cell r="K5666">
            <v>1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1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0</v>
          </cell>
        </row>
        <row r="5667">
          <cell r="D5667">
            <v>501191</v>
          </cell>
          <cell r="E5667" t="str">
            <v>Acereda Integrated School</v>
          </cell>
          <cell r="F5667">
            <v>1</v>
          </cell>
          <cell r="G5667">
            <v>1</v>
          </cell>
          <cell r="H5667">
            <v>0</v>
          </cell>
          <cell r="I5667">
            <v>0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1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</row>
        <row r="5668">
          <cell r="D5668">
            <v>303540</v>
          </cell>
          <cell r="E5668" t="str">
            <v>Capul Agro-Industrial School</v>
          </cell>
          <cell r="F5668">
            <v>1</v>
          </cell>
          <cell r="G5668">
            <v>1</v>
          </cell>
          <cell r="H5668">
            <v>1</v>
          </cell>
          <cell r="I5668">
            <v>1</v>
          </cell>
          <cell r="J5668">
            <v>1</v>
          </cell>
          <cell r="K5668">
            <v>0</v>
          </cell>
          <cell r="L5668">
            <v>1</v>
          </cell>
          <cell r="M5668">
            <v>1</v>
          </cell>
          <cell r="N5668">
            <v>1</v>
          </cell>
          <cell r="O5668">
            <v>0</v>
          </cell>
          <cell r="P5668">
            <v>1</v>
          </cell>
          <cell r="Q5668">
            <v>1</v>
          </cell>
          <cell r="R5668">
            <v>1</v>
          </cell>
          <cell r="S5668">
            <v>0</v>
          </cell>
          <cell r="T5668">
            <v>1</v>
          </cell>
          <cell r="U5668">
            <v>1</v>
          </cell>
        </row>
        <row r="5669">
          <cell r="D5669">
            <v>303531</v>
          </cell>
          <cell r="E5669" t="str">
            <v>Allen National High School</v>
          </cell>
          <cell r="F5669">
            <v>1</v>
          </cell>
          <cell r="G5669">
            <v>0</v>
          </cell>
          <cell r="H5669">
            <v>1</v>
          </cell>
          <cell r="I5669">
            <v>0</v>
          </cell>
          <cell r="J5669">
            <v>0</v>
          </cell>
          <cell r="K5669">
            <v>1</v>
          </cell>
          <cell r="L5669">
            <v>1</v>
          </cell>
          <cell r="M5669">
            <v>0</v>
          </cell>
          <cell r="N5669">
            <v>1</v>
          </cell>
          <cell r="O5669">
            <v>0</v>
          </cell>
          <cell r="P5669">
            <v>1</v>
          </cell>
          <cell r="Q5669">
            <v>1</v>
          </cell>
          <cell r="R5669">
            <v>0</v>
          </cell>
          <cell r="S5669">
            <v>0</v>
          </cell>
          <cell r="T5669">
            <v>1</v>
          </cell>
          <cell r="U5669">
            <v>1</v>
          </cell>
        </row>
        <row r="5670">
          <cell r="D5670">
            <v>330502</v>
          </cell>
          <cell r="E5670" t="str">
            <v>Maxvilla National High School</v>
          </cell>
          <cell r="F5670">
            <v>1</v>
          </cell>
          <cell r="G5670">
            <v>1</v>
          </cell>
          <cell r="H5670">
            <v>1</v>
          </cell>
          <cell r="I5670">
            <v>1</v>
          </cell>
          <cell r="J5670">
            <v>1</v>
          </cell>
          <cell r="K5670">
            <v>1</v>
          </cell>
          <cell r="L5670">
            <v>1</v>
          </cell>
          <cell r="M5670">
            <v>1</v>
          </cell>
          <cell r="N5670">
            <v>1</v>
          </cell>
          <cell r="O5670">
            <v>1</v>
          </cell>
          <cell r="P5670">
            <v>1</v>
          </cell>
          <cell r="Q5670">
            <v>1</v>
          </cell>
          <cell r="R5670">
            <v>0</v>
          </cell>
          <cell r="S5670">
            <v>0</v>
          </cell>
          <cell r="T5670">
            <v>0</v>
          </cell>
          <cell r="U5670">
            <v>0</v>
          </cell>
        </row>
        <row r="5671">
          <cell r="D5671">
            <v>303536</v>
          </cell>
          <cell r="E5671" t="str">
            <v>Buenavista NHS</v>
          </cell>
          <cell r="F5671">
            <v>1</v>
          </cell>
          <cell r="G5671">
            <v>1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>
            <v>0</v>
          </cell>
          <cell r="P5671">
            <v>0</v>
          </cell>
          <cell r="Q5671">
            <v>1</v>
          </cell>
          <cell r="R5671">
            <v>1</v>
          </cell>
          <cell r="S5671">
            <v>0</v>
          </cell>
          <cell r="T5671">
            <v>0</v>
          </cell>
          <cell r="U5671">
            <v>1</v>
          </cell>
        </row>
        <row r="5672">
          <cell r="D5672">
            <v>303552</v>
          </cell>
          <cell r="E5672" t="str">
            <v>Gamay National High School</v>
          </cell>
          <cell r="F5672">
            <v>0</v>
          </cell>
          <cell r="G5672">
            <v>1</v>
          </cell>
          <cell r="H5672">
            <v>1</v>
          </cell>
          <cell r="I5672">
            <v>1</v>
          </cell>
          <cell r="J5672">
            <v>1</v>
          </cell>
          <cell r="K5672">
            <v>1</v>
          </cell>
          <cell r="L5672">
            <v>0</v>
          </cell>
          <cell r="M5672">
            <v>0</v>
          </cell>
          <cell r="N5672">
            <v>0</v>
          </cell>
          <cell r="O5672">
            <v>1</v>
          </cell>
          <cell r="P5672">
            <v>1</v>
          </cell>
          <cell r="Q5672">
            <v>1</v>
          </cell>
          <cell r="R5672">
            <v>1</v>
          </cell>
          <cell r="S5672">
            <v>0</v>
          </cell>
          <cell r="T5672">
            <v>1</v>
          </cell>
          <cell r="U5672">
            <v>1</v>
          </cell>
        </row>
        <row r="5673">
          <cell r="D5673">
            <v>303583</v>
          </cell>
          <cell r="E5673" t="str">
            <v>Silvino Lubos Vocational High School</v>
          </cell>
          <cell r="F5673">
            <v>1</v>
          </cell>
          <cell r="G5673">
            <v>0</v>
          </cell>
          <cell r="H5673">
            <v>1</v>
          </cell>
          <cell r="I5673">
            <v>0</v>
          </cell>
          <cell r="J5673">
            <v>0</v>
          </cell>
          <cell r="K5673">
            <v>1</v>
          </cell>
          <cell r="L5673">
            <v>0</v>
          </cell>
          <cell r="M5673">
            <v>0</v>
          </cell>
          <cell r="N5673">
            <v>0</v>
          </cell>
          <cell r="O5673">
            <v>0</v>
          </cell>
          <cell r="P5673">
            <v>1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>
            <v>0</v>
          </cell>
        </row>
        <row r="5674">
          <cell r="D5674">
            <v>303566</v>
          </cell>
          <cell r="E5674" t="str">
            <v>Mondragon Agro-Ind'L HS</v>
          </cell>
          <cell r="F5674">
            <v>1</v>
          </cell>
          <cell r="G5674">
            <v>1</v>
          </cell>
          <cell r="H5674">
            <v>1</v>
          </cell>
          <cell r="I5674">
            <v>1</v>
          </cell>
          <cell r="J5674">
            <v>1</v>
          </cell>
          <cell r="K5674">
            <v>1</v>
          </cell>
          <cell r="L5674">
            <v>1</v>
          </cell>
          <cell r="M5674">
            <v>1</v>
          </cell>
          <cell r="N5674">
            <v>1</v>
          </cell>
          <cell r="O5674">
            <v>1</v>
          </cell>
          <cell r="P5674">
            <v>1</v>
          </cell>
          <cell r="Q5674">
            <v>1</v>
          </cell>
          <cell r="R5674">
            <v>1</v>
          </cell>
          <cell r="S5674">
            <v>1</v>
          </cell>
          <cell r="T5674">
            <v>1</v>
          </cell>
          <cell r="U5674">
            <v>1</v>
          </cell>
        </row>
        <row r="5675">
          <cell r="D5675">
            <v>303573</v>
          </cell>
          <cell r="E5675" t="str">
            <v>Rosario National High School</v>
          </cell>
          <cell r="F5675">
            <v>1</v>
          </cell>
          <cell r="G5675">
            <v>1</v>
          </cell>
          <cell r="H5675">
            <v>1</v>
          </cell>
          <cell r="I5675">
            <v>0</v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>
            <v>0</v>
          </cell>
          <cell r="P5675">
            <v>1</v>
          </cell>
          <cell r="Q5675">
            <v>0</v>
          </cell>
          <cell r="R5675">
            <v>0</v>
          </cell>
          <cell r="S5675">
            <v>0</v>
          </cell>
          <cell r="T5675">
            <v>1</v>
          </cell>
          <cell r="U5675">
            <v>1</v>
          </cell>
        </row>
        <row r="5676">
          <cell r="D5676">
            <v>303564</v>
          </cell>
          <cell r="E5676" t="str">
            <v>Mapanas Agro-Industrial High School</v>
          </cell>
          <cell r="F5676">
            <v>1</v>
          </cell>
          <cell r="G5676">
            <v>1</v>
          </cell>
          <cell r="H5676">
            <v>1</v>
          </cell>
          <cell r="I5676">
            <v>0</v>
          </cell>
          <cell r="J5676">
            <v>1</v>
          </cell>
          <cell r="K5676">
            <v>1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1</v>
          </cell>
          <cell r="R5676">
            <v>0</v>
          </cell>
          <cell r="S5676">
            <v>0</v>
          </cell>
          <cell r="T5676">
            <v>1</v>
          </cell>
          <cell r="U5676">
            <v>0</v>
          </cell>
        </row>
        <row r="5677">
          <cell r="D5677">
            <v>500236</v>
          </cell>
          <cell r="E5677" t="str">
            <v>Cawayan Integrated School</v>
          </cell>
          <cell r="F5677">
            <v>1</v>
          </cell>
          <cell r="G5677">
            <v>0</v>
          </cell>
          <cell r="H5677">
            <v>1</v>
          </cell>
          <cell r="I5677">
            <v>0</v>
          </cell>
          <cell r="J5677">
            <v>1</v>
          </cell>
          <cell r="K5677">
            <v>0</v>
          </cell>
          <cell r="L5677">
            <v>1</v>
          </cell>
          <cell r="M5677">
            <v>0</v>
          </cell>
          <cell r="N5677">
            <v>0</v>
          </cell>
          <cell r="O5677">
            <v>1</v>
          </cell>
          <cell r="P5677">
            <v>1</v>
          </cell>
          <cell r="Q5677">
            <v>1</v>
          </cell>
          <cell r="R5677">
            <v>1</v>
          </cell>
          <cell r="S5677">
            <v>0</v>
          </cell>
          <cell r="T5677">
            <v>1</v>
          </cell>
          <cell r="U5677">
            <v>1</v>
          </cell>
        </row>
        <row r="5678">
          <cell r="D5678">
            <v>313616</v>
          </cell>
          <cell r="E5678" t="str">
            <v>San Miguel National High School</v>
          </cell>
          <cell r="F5678">
            <v>1</v>
          </cell>
          <cell r="G5678">
            <v>1</v>
          </cell>
          <cell r="H5678">
            <v>1</v>
          </cell>
          <cell r="I5678">
            <v>0</v>
          </cell>
          <cell r="J5678">
            <v>1</v>
          </cell>
          <cell r="K5678">
            <v>1</v>
          </cell>
          <cell r="L5678">
            <v>0</v>
          </cell>
          <cell r="M5678">
            <v>0</v>
          </cell>
          <cell r="N5678">
            <v>0</v>
          </cell>
          <cell r="O5678">
            <v>0</v>
          </cell>
          <cell r="P5678">
            <v>1</v>
          </cell>
          <cell r="Q5678">
            <v>1</v>
          </cell>
          <cell r="R5678">
            <v>1</v>
          </cell>
          <cell r="S5678">
            <v>0</v>
          </cell>
          <cell r="T5678">
            <v>1</v>
          </cell>
          <cell r="U5678">
            <v>1</v>
          </cell>
        </row>
        <row r="5679">
          <cell r="D5679">
            <v>304742</v>
          </cell>
          <cell r="E5679" t="str">
            <v>Bulao National High School</v>
          </cell>
          <cell r="F5679">
            <v>0</v>
          </cell>
          <cell r="G5679">
            <v>1</v>
          </cell>
          <cell r="H5679">
            <v>0</v>
          </cell>
          <cell r="I5679">
            <v>0</v>
          </cell>
          <cell r="J5679">
            <v>0</v>
          </cell>
          <cell r="K5679">
            <v>1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1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</row>
        <row r="5680">
          <cell r="D5680">
            <v>303579</v>
          </cell>
          <cell r="E5680" t="str">
            <v>San Isidro NHS(LN)</v>
          </cell>
          <cell r="F5680">
            <v>1</v>
          </cell>
          <cell r="G5680">
            <v>1</v>
          </cell>
          <cell r="H5680">
            <v>0</v>
          </cell>
          <cell r="I5680">
            <v>0</v>
          </cell>
          <cell r="J5680">
            <v>1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  <cell r="O5680">
            <v>0</v>
          </cell>
          <cell r="P5680">
            <v>0</v>
          </cell>
          <cell r="Q5680">
            <v>1</v>
          </cell>
          <cell r="R5680">
            <v>0</v>
          </cell>
          <cell r="S5680">
            <v>0</v>
          </cell>
          <cell r="T5680">
            <v>0</v>
          </cell>
          <cell r="U5680">
            <v>1</v>
          </cell>
        </row>
        <row r="5681">
          <cell r="D5681">
            <v>313619</v>
          </cell>
          <cell r="E5681" t="str">
            <v>Romualdo T. Vicencio National High School</v>
          </cell>
          <cell r="F5681">
            <v>1</v>
          </cell>
          <cell r="G5681">
            <v>1</v>
          </cell>
          <cell r="H5681">
            <v>0</v>
          </cell>
          <cell r="I5681">
            <v>0</v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  <cell r="N5681">
            <v>0</v>
          </cell>
          <cell r="O5681">
            <v>0</v>
          </cell>
          <cell r="P5681">
            <v>0</v>
          </cell>
          <cell r="Q5681">
            <v>1</v>
          </cell>
          <cell r="R5681">
            <v>0</v>
          </cell>
          <cell r="S5681">
            <v>0</v>
          </cell>
          <cell r="T5681">
            <v>0</v>
          </cell>
          <cell r="U5681">
            <v>0</v>
          </cell>
        </row>
        <row r="5682">
          <cell r="D5682">
            <v>313624</v>
          </cell>
          <cell r="E5682" t="str">
            <v>Oleras NHS</v>
          </cell>
          <cell r="F5682">
            <v>0</v>
          </cell>
          <cell r="G5682">
            <v>0</v>
          </cell>
          <cell r="H5682">
            <v>1</v>
          </cell>
          <cell r="I5682">
            <v>0</v>
          </cell>
          <cell r="J5682">
            <v>0</v>
          </cell>
          <cell r="K5682">
            <v>1</v>
          </cell>
          <cell r="L5682">
            <v>0</v>
          </cell>
          <cell r="M5682">
            <v>0</v>
          </cell>
          <cell r="N5682">
            <v>1</v>
          </cell>
          <cell r="O5682">
            <v>1</v>
          </cell>
          <cell r="P5682">
            <v>1</v>
          </cell>
          <cell r="Q5682">
            <v>1</v>
          </cell>
          <cell r="R5682">
            <v>0</v>
          </cell>
          <cell r="S5682">
            <v>0</v>
          </cell>
          <cell r="T5682">
            <v>1</v>
          </cell>
          <cell r="U5682">
            <v>0</v>
          </cell>
        </row>
        <row r="5683">
          <cell r="D5683">
            <v>303567</v>
          </cell>
          <cell r="E5683" t="str">
            <v>Mongolbongol NHS</v>
          </cell>
          <cell r="F5683">
            <v>1</v>
          </cell>
          <cell r="G5683">
            <v>0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>
            <v>0</v>
          </cell>
        </row>
        <row r="5684">
          <cell r="D5684">
            <v>303575</v>
          </cell>
          <cell r="E5684" t="str">
            <v>San Antonio Agricultural &amp; Vocational Sch.</v>
          </cell>
          <cell r="F5684">
            <v>1</v>
          </cell>
          <cell r="G5684">
            <v>1</v>
          </cell>
          <cell r="H5684">
            <v>0</v>
          </cell>
          <cell r="I5684">
            <v>0</v>
          </cell>
          <cell r="J5684">
            <v>1</v>
          </cell>
          <cell r="K5684">
            <v>1</v>
          </cell>
          <cell r="L5684">
            <v>0</v>
          </cell>
          <cell r="M5684">
            <v>0</v>
          </cell>
          <cell r="N5684">
            <v>0</v>
          </cell>
          <cell r="O5684">
            <v>0</v>
          </cell>
          <cell r="P5684">
            <v>0</v>
          </cell>
          <cell r="Q5684">
            <v>1</v>
          </cell>
          <cell r="R5684">
            <v>1</v>
          </cell>
          <cell r="S5684">
            <v>0</v>
          </cell>
          <cell r="T5684">
            <v>0</v>
          </cell>
          <cell r="U5684">
            <v>1</v>
          </cell>
        </row>
        <row r="5685">
          <cell r="D5685">
            <v>303553</v>
          </cell>
          <cell r="E5685" t="str">
            <v>Bangon NHS</v>
          </cell>
          <cell r="F5685">
            <v>1</v>
          </cell>
          <cell r="G5685">
            <v>0</v>
          </cell>
          <cell r="H5685">
            <v>0</v>
          </cell>
          <cell r="I5685">
            <v>0</v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  <cell r="O5685">
            <v>0</v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>
            <v>0</v>
          </cell>
        </row>
        <row r="5686">
          <cell r="D5686">
            <v>304913</v>
          </cell>
          <cell r="E5686" t="str">
            <v>Poponton National High School</v>
          </cell>
          <cell r="F5686">
            <v>1</v>
          </cell>
          <cell r="G5686">
            <v>1</v>
          </cell>
          <cell r="H5686">
            <v>1</v>
          </cell>
          <cell r="I5686">
            <v>0</v>
          </cell>
          <cell r="J5686">
            <v>0</v>
          </cell>
          <cell r="K5686">
            <v>1</v>
          </cell>
          <cell r="L5686">
            <v>1</v>
          </cell>
          <cell r="M5686">
            <v>0</v>
          </cell>
          <cell r="N5686">
            <v>1</v>
          </cell>
          <cell r="O5686">
            <v>0</v>
          </cell>
          <cell r="P5686">
            <v>1</v>
          </cell>
          <cell r="Q5686">
            <v>1</v>
          </cell>
          <cell r="R5686">
            <v>1</v>
          </cell>
          <cell r="S5686">
            <v>0</v>
          </cell>
          <cell r="T5686">
            <v>0</v>
          </cell>
          <cell r="U5686">
            <v>1</v>
          </cell>
        </row>
        <row r="5687">
          <cell r="D5687">
            <v>303537</v>
          </cell>
          <cell r="E5687" t="str">
            <v>Cabacungan NHS</v>
          </cell>
          <cell r="F5687">
            <v>1</v>
          </cell>
          <cell r="G5687">
            <v>0</v>
          </cell>
          <cell r="H5687">
            <v>1</v>
          </cell>
          <cell r="I5687">
            <v>0</v>
          </cell>
          <cell r="J5687">
            <v>0</v>
          </cell>
          <cell r="K5687">
            <v>1</v>
          </cell>
          <cell r="L5687">
            <v>0</v>
          </cell>
          <cell r="M5687">
            <v>0</v>
          </cell>
          <cell r="N5687">
            <v>0</v>
          </cell>
          <cell r="O5687">
            <v>0</v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>
            <v>1</v>
          </cell>
        </row>
        <row r="5688">
          <cell r="D5688">
            <v>313622</v>
          </cell>
          <cell r="E5688" t="str">
            <v>Magtaon NHS</v>
          </cell>
          <cell r="F5688">
            <v>1</v>
          </cell>
          <cell r="G5688">
            <v>1</v>
          </cell>
          <cell r="H5688">
            <v>1</v>
          </cell>
          <cell r="I5688">
            <v>0</v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0</v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>
            <v>1</v>
          </cell>
        </row>
        <row r="5689">
          <cell r="D5689">
            <v>303580</v>
          </cell>
          <cell r="E5689" t="str">
            <v>San Jose Technical HS</v>
          </cell>
          <cell r="F5689">
            <v>1</v>
          </cell>
          <cell r="G5689">
            <v>1</v>
          </cell>
          <cell r="H5689">
            <v>1</v>
          </cell>
          <cell r="I5689">
            <v>1</v>
          </cell>
          <cell r="J5689">
            <v>1</v>
          </cell>
          <cell r="K5689">
            <v>1</v>
          </cell>
          <cell r="L5689">
            <v>1</v>
          </cell>
          <cell r="M5689">
            <v>1</v>
          </cell>
          <cell r="N5689">
            <v>1</v>
          </cell>
          <cell r="O5689">
            <v>1</v>
          </cell>
          <cell r="P5689">
            <v>1</v>
          </cell>
          <cell r="Q5689">
            <v>1</v>
          </cell>
          <cell r="R5689">
            <v>0</v>
          </cell>
          <cell r="S5689">
            <v>0</v>
          </cell>
          <cell r="T5689">
            <v>1</v>
          </cell>
          <cell r="U5689">
            <v>1</v>
          </cell>
        </row>
        <row r="5690">
          <cell r="D5690">
            <v>303530</v>
          </cell>
          <cell r="E5690" t="str">
            <v>Alegria NHS</v>
          </cell>
          <cell r="F5690">
            <v>1</v>
          </cell>
          <cell r="G5690">
            <v>0</v>
          </cell>
          <cell r="H5690">
            <v>1</v>
          </cell>
          <cell r="I5690">
            <v>1</v>
          </cell>
          <cell r="J5690">
            <v>0</v>
          </cell>
          <cell r="K5690">
            <v>0</v>
          </cell>
          <cell r="L5690">
            <v>1</v>
          </cell>
          <cell r="M5690">
            <v>0</v>
          </cell>
          <cell r="N5690">
            <v>0</v>
          </cell>
          <cell r="O5690">
            <v>0</v>
          </cell>
          <cell r="P5690">
            <v>1</v>
          </cell>
          <cell r="Q5690">
            <v>1</v>
          </cell>
          <cell r="R5690">
            <v>0</v>
          </cell>
          <cell r="S5690">
            <v>0</v>
          </cell>
          <cell r="T5690">
            <v>1</v>
          </cell>
          <cell r="U5690">
            <v>1</v>
          </cell>
        </row>
        <row r="5691">
          <cell r="D5691">
            <v>303577</v>
          </cell>
          <cell r="E5691" t="str">
            <v>San Isidro Agro-Industrial High School</v>
          </cell>
          <cell r="F5691">
            <v>1</v>
          </cell>
          <cell r="G5691">
            <v>1</v>
          </cell>
          <cell r="H5691">
            <v>1</v>
          </cell>
          <cell r="I5691">
            <v>0</v>
          </cell>
          <cell r="J5691">
            <v>1</v>
          </cell>
          <cell r="K5691">
            <v>1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>
            <v>0</v>
          </cell>
        </row>
        <row r="5692">
          <cell r="D5692">
            <v>313614</v>
          </cell>
          <cell r="E5692" t="str">
            <v>Catigbi-an National High School</v>
          </cell>
          <cell r="F5692">
            <v>1</v>
          </cell>
          <cell r="G5692">
            <v>0</v>
          </cell>
          <cell r="H5692">
            <v>0</v>
          </cell>
          <cell r="I5692">
            <v>1</v>
          </cell>
          <cell r="J5692">
            <v>0</v>
          </cell>
          <cell r="K5692">
            <v>1</v>
          </cell>
          <cell r="L5692">
            <v>0</v>
          </cell>
          <cell r="M5692">
            <v>0</v>
          </cell>
          <cell r="N5692">
            <v>0</v>
          </cell>
          <cell r="O5692">
            <v>0</v>
          </cell>
          <cell r="P5692">
            <v>1</v>
          </cell>
          <cell r="Q5692">
            <v>1</v>
          </cell>
          <cell r="R5692">
            <v>0</v>
          </cell>
          <cell r="S5692">
            <v>0</v>
          </cell>
          <cell r="T5692">
            <v>0</v>
          </cell>
          <cell r="U5692">
            <v>1</v>
          </cell>
        </row>
        <row r="5693">
          <cell r="D5693">
            <v>313626</v>
          </cell>
          <cell r="E5693" t="str">
            <v>Guindaulan NHS</v>
          </cell>
          <cell r="F5693">
            <v>0</v>
          </cell>
          <cell r="G5693">
            <v>0</v>
          </cell>
          <cell r="H5693">
            <v>1</v>
          </cell>
          <cell r="I5693">
            <v>0</v>
          </cell>
          <cell r="J5693">
            <v>0</v>
          </cell>
          <cell r="K5693">
            <v>1</v>
          </cell>
          <cell r="L5693">
            <v>0</v>
          </cell>
          <cell r="M5693">
            <v>1</v>
          </cell>
          <cell r="N5693">
            <v>0</v>
          </cell>
          <cell r="O5693">
            <v>0</v>
          </cell>
          <cell r="P5693">
            <v>0</v>
          </cell>
          <cell r="Q5693">
            <v>1</v>
          </cell>
          <cell r="R5693">
            <v>1</v>
          </cell>
          <cell r="S5693">
            <v>0</v>
          </cell>
          <cell r="T5693">
            <v>0</v>
          </cell>
          <cell r="U5693">
            <v>1</v>
          </cell>
        </row>
        <row r="5694">
          <cell r="D5694">
            <v>303548</v>
          </cell>
          <cell r="E5694" t="str">
            <v>Eladio T. Balite Memorial School of Fisheries</v>
          </cell>
          <cell r="F5694">
            <v>1</v>
          </cell>
          <cell r="G5694">
            <v>0</v>
          </cell>
          <cell r="H5694">
            <v>1</v>
          </cell>
          <cell r="I5694">
            <v>0</v>
          </cell>
          <cell r="J5694">
            <v>0</v>
          </cell>
          <cell r="K5694">
            <v>1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1</v>
          </cell>
          <cell r="Q5694">
            <v>0</v>
          </cell>
          <cell r="R5694">
            <v>0</v>
          </cell>
          <cell r="S5694">
            <v>0</v>
          </cell>
          <cell r="T5694">
            <v>1</v>
          </cell>
          <cell r="U5694">
            <v>0</v>
          </cell>
        </row>
        <row r="5695">
          <cell r="D5695">
            <v>303539</v>
          </cell>
          <cell r="E5695" t="str">
            <v>Capacujan NHS</v>
          </cell>
          <cell r="F5695">
            <v>1</v>
          </cell>
          <cell r="G5695">
            <v>1</v>
          </cell>
          <cell r="H5695">
            <v>0</v>
          </cell>
          <cell r="I5695">
            <v>0</v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>
            <v>0</v>
          </cell>
          <cell r="P5695">
            <v>1</v>
          </cell>
          <cell r="Q5695">
            <v>1</v>
          </cell>
          <cell r="R5695">
            <v>1</v>
          </cell>
          <cell r="S5695">
            <v>0</v>
          </cell>
          <cell r="T5695">
            <v>0</v>
          </cell>
          <cell r="U5695">
            <v>1</v>
          </cell>
        </row>
        <row r="5696">
          <cell r="D5696">
            <v>303581</v>
          </cell>
          <cell r="E5696" t="str">
            <v>San Roque-Pambujan Vocational High School</v>
          </cell>
          <cell r="F5696">
            <v>1</v>
          </cell>
          <cell r="G5696">
            <v>0</v>
          </cell>
          <cell r="H5696">
            <v>0</v>
          </cell>
          <cell r="I5696">
            <v>0</v>
          </cell>
          <cell r="J5696">
            <v>1</v>
          </cell>
          <cell r="K5696">
            <v>1</v>
          </cell>
          <cell r="L5696">
            <v>0</v>
          </cell>
          <cell r="M5696">
            <v>0</v>
          </cell>
          <cell r="N5696">
            <v>0</v>
          </cell>
          <cell r="O5696">
            <v>0</v>
          </cell>
          <cell r="P5696">
            <v>1</v>
          </cell>
          <cell r="Q5696">
            <v>1</v>
          </cell>
          <cell r="R5696">
            <v>0</v>
          </cell>
          <cell r="S5696">
            <v>0</v>
          </cell>
          <cell r="T5696">
            <v>0</v>
          </cell>
          <cell r="U5696">
            <v>0</v>
          </cell>
        </row>
        <row r="5697">
          <cell r="D5697">
            <v>303551</v>
          </cell>
          <cell r="E5697" t="str">
            <v>Gala Vocational School</v>
          </cell>
          <cell r="F5697">
            <v>1</v>
          </cell>
          <cell r="G5697">
            <v>0</v>
          </cell>
          <cell r="H5697">
            <v>1</v>
          </cell>
          <cell r="I5697">
            <v>1</v>
          </cell>
          <cell r="J5697">
            <v>1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>
            <v>0</v>
          </cell>
          <cell r="P5697">
            <v>1</v>
          </cell>
          <cell r="Q5697">
            <v>1</v>
          </cell>
          <cell r="R5697">
            <v>1</v>
          </cell>
          <cell r="S5697">
            <v>1</v>
          </cell>
          <cell r="T5697">
            <v>1</v>
          </cell>
          <cell r="U5697">
            <v>1</v>
          </cell>
        </row>
        <row r="5698">
          <cell r="D5698">
            <v>303569</v>
          </cell>
          <cell r="E5698" t="str">
            <v>Pambujan NHS</v>
          </cell>
          <cell r="F5698">
            <v>1</v>
          </cell>
          <cell r="G5698">
            <v>0</v>
          </cell>
          <cell r="H5698">
            <v>1</v>
          </cell>
          <cell r="I5698">
            <v>1</v>
          </cell>
          <cell r="J5698">
            <v>1</v>
          </cell>
          <cell r="K5698">
            <v>1</v>
          </cell>
          <cell r="L5698">
            <v>0</v>
          </cell>
          <cell r="M5698">
            <v>0</v>
          </cell>
          <cell r="N5698">
            <v>0</v>
          </cell>
          <cell r="O5698">
            <v>1</v>
          </cell>
          <cell r="P5698">
            <v>1</v>
          </cell>
          <cell r="Q5698">
            <v>0</v>
          </cell>
          <cell r="R5698">
            <v>0</v>
          </cell>
          <cell r="S5698">
            <v>0</v>
          </cell>
          <cell r="T5698">
            <v>1</v>
          </cell>
          <cell r="U5698">
            <v>0</v>
          </cell>
        </row>
        <row r="5699">
          <cell r="D5699">
            <v>303582</v>
          </cell>
          <cell r="E5699" t="str">
            <v>San Vicente School of Fisheries</v>
          </cell>
          <cell r="F5699">
            <v>1</v>
          </cell>
          <cell r="G5699">
            <v>1</v>
          </cell>
          <cell r="H5699">
            <v>1</v>
          </cell>
          <cell r="I5699">
            <v>1</v>
          </cell>
          <cell r="J5699">
            <v>1</v>
          </cell>
          <cell r="K5699">
            <v>1</v>
          </cell>
          <cell r="L5699">
            <v>0</v>
          </cell>
          <cell r="M5699">
            <v>0</v>
          </cell>
          <cell r="N5699">
            <v>1</v>
          </cell>
          <cell r="O5699">
            <v>1</v>
          </cell>
          <cell r="P5699">
            <v>1</v>
          </cell>
          <cell r="Q5699">
            <v>1</v>
          </cell>
          <cell r="R5699">
            <v>1</v>
          </cell>
          <cell r="S5699">
            <v>0</v>
          </cell>
          <cell r="T5699">
            <v>0</v>
          </cell>
          <cell r="U5699">
            <v>1</v>
          </cell>
        </row>
        <row r="5700">
          <cell r="D5700">
            <v>305584</v>
          </cell>
          <cell r="E5700" t="str">
            <v>Froctuoso B. Regulacion National High School</v>
          </cell>
          <cell r="F5700">
            <v>1</v>
          </cell>
          <cell r="G5700">
            <v>0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>
            <v>0</v>
          </cell>
          <cell r="M5700">
            <v>1</v>
          </cell>
          <cell r="N5700">
            <v>1</v>
          </cell>
          <cell r="O5700">
            <v>1</v>
          </cell>
          <cell r="P5700">
            <v>1</v>
          </cell>
          <cell r="Q5700">
            <v>0</v>
          </cell>
          <cell r="R5700">
            <v>0</v>
          </cell>
          <cell r="S5700">
            <v>1</v>
          </cell>
          <cell r="T5700">
            <v>1</v>
          </cell>
          <cell r="U5700">
            <v>0</v>
          </cell>
        </row>
        <row r="5701">
          <cell r="D5701">
            <v>303546</v>
          </cell>
          <cell r="E5701" t="str">
            <v>Don Juan F. Avalon National High School</v>
          </cell>
          <cell r="F5701">
            <v>1</v>
          </cell>
          <cell r="G5701">
            <v>1</v>
          </cell>
          <cell r="H5701">
            <v>1</v>
          </cell>
          <cell r="I5701">
            <v>0</v>
          </cell>
          <cell r="J5701">
            <v>1</v>
          </cell>
          <cell r="K5701">
            <v>1</v>
          </cell>
          <cell r="L5701">
            <v>0</v>
          </cell>
          <cell r="M5701">
            <v>1</v>
          </cell>
          <cell r="N5701">
            <v>1</v>
          </cell>
          <cell r="O5701">
            <v>1</v>
          </cell>
          <cell r="P5701">
            <v>1</v>
          </cell>
          <cell r="Q5701">
            <v>1</v>
          </cell>
          <cell r="R5701">
            <v>1</v>
          </cell>
          <cell r="S5701">
            <v>1</v>
          </cell>
          <cell r="T5701">
            <v>1</v>
          </cell>
          <cell r="U5701">
            <v>1</v>
          </cell>
        </row>
        <row r="5702">
          <cell r="D5702">
            <v>313618</v>
          </cell>
          <cell r="E5702" t="str">
            <v>Balnasan National High School</v>
          </cell>
          <cell r="F5702">
            <v>1</v>
          </cell>
          <cell r="G5702">
            <v>1</v>
          </cell>
          <cell r="H5702">
            <v>1</v>
          </cell>
          <cell r="I5702">
            <v>0</v>
          </cell>
          <cell r="J5702">
            <v>1</v>
          </cell>
          <cell r="K5702">
            <v>1</v>
          </cell>
          <cell r="L5702">
            <v>0</v>
          </cell>
          <cell r="M5702">
            <v>0</v>
          </cell>
          <cell r="N5702">
            <v>0</v>
          </cell>
          <cell r="O5702">
            <v>1</v>
          </cell>
          <cell r="P5702">
            <v>1</v>
          </cell>
          <cell r="Q5702">
            <v>1</v>
          </cell>
          <cell r="R5702">
            <v>0</v>
          </cell>
          <cell r="S5702">
            <v>0</v>
          </cell>
          <cell r="T5702">
            <v>0</v>
          </cell>
          <cell r="U5702">
            <v>0</v>
          </cell>
        </row>
        <row r="5703">
          <cell r="D5703">
            <v>303578</v>
          </cell>
          <cell r="E5703" t="str">
            <v>San Isidro NHS (San Isidro)</v>
          </cell>
          <cell r="F5703">
            <v>0</v>
          </cell>
          <cell r="G5703">
            <v>0</v>
          </cell>
          <cell r="H5703">
            <v>1</v>
          </cell>
          <cell r="I5703">
            <v>1</v>
          </cell>
          <cell r="J5703">
            <v>1</v>
          </cell>
          <cell r="K5703">
            <v>1</v>
          </cell>
          <cell r="L5703">
            <v>0</v>
          </cell>
          <cell r="M5703">
            <v>0</v>
          </cell>
          <cell r="N5703">
            <v>0</v>
          </cell>
          <cell r="O5703">
            <v>0</v>
          </cell>
          <cell r="P5703">
            <v>1</v>
          </cell>
          <cell r="Q5703">
            <v>0</v>
          </cell>
          <cell r="R5703">
            <v>0</v>
          </cell>
          <cell r="S5703">
            <v>0</v>
          </cell>
          <cell r="T5703">
            <v>1</v>
          </cell>
          <cell r="U5703">
            <v>0</v>
          </cell>
        </row>
        <row r="5704">
          <cell r="D5704">
            <v>313601</v>
          </cell>
          <cell r="E5704" t="str">
            <v>Veriato National High School</v>
          </cell>
          <cell r="F5704">
            <v>1</v>
          </cell>
          <cell r="G5704">
            <v>1</v>
          </cell>
          <cell r="H5704">
            <v>1</v>
          </cell>
          <cell r="I5704">
            <v>1</v>
          </cell>
          <cell r="J5704">
            <v>1</v>
          </cell>
          <cell r="K5704">
            <v>1</v>
          </cell>
          <cell r="L5704">
            <v>1</v>
          </cell>
          <cell r="M5704">
            <v>1</v>
          </cell>
          <cell r="N5704">
            <v>1</v>
          </cell>
          <cell r="O5704">
            <v>1</v>
          </cell>
          <cell r="P5704">
            <v>1</v>
          </cell>
          <cell r="Q5704">
            <v>1</v>
          </cell>
          <cell r="R5704">
            <v>0</v>
          </cell>
          <cell r="S5704">
            <v>0</v>
          </cell>
          <cell r="T5704">
            <v>1</v>
          </cell>
          <cell r="U5704">
            <v>1</v>
          </cell>
        </row>
        <row r="5705">
          <cell r="D5705">
            <v>313620</v>
          </cell>
          <cell r="E5705" t="str">
            <v>Bukid NHS</v>
          </cell>
          <cell r="F5705">
            <v>0</v>
          </cell>
          <cell r="G5705">
            <v>0</v>
          </cell>
          <cell r="H5705">
            <v>0</v>
          </cell>
          <cell r="I5705">
            <v>1</v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1</v>
          </cell>
          <cell r="O5705">
            <v>0</v>
          </cell>
          <cell r="P5705">
            <v>0</v>
          </cell>
          <cell r="Q5705">
            <v>1</v>
          </cell>
          <cell r="R5705">
            <v>0</v>
          </cell>
          <cell r="S5705">
            <v>0</v>
          </cell>
          <cell r="T5705">
            <v>0</v>
          </cell>
          <cell r="U5705">
            <v>0</v>
          </cell>
        </row>
        <row r="5706">
          <cell r="D5706">
            <v>313612</v>
          </cell>
          <cell r="E5706" t="str">
            <v>Malobago - Pagsang-an NHS</v>
          </cell>
          <cell r="F5706">
            <v>1</v>
          </cell>
          <cell r="G5706">
            <v>1</v>
          </cell>
          <cell r="H5706">
            <v>1</v>
          </cell>
          <cell r="I5706">
            <v>0</v>
          </cell>
          <cell r="J5706">
            <v>0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>
            <v>0</v>
          </cell>
          <cell r="P5706">
            <v>1</v>
          </cell>
          <cell r="Q5706">
            <v>1</v>
          </cell>
          <cell r="R5706">
            <v>0</v>
          </cell>
          <cell r="S5706">
            <v>0</v>
          </cell>
          <cell r="T5706">
            <v>0</v>
          </cell>
          <cell r="U5706">
            <v>1</v>
          </cell>
        </row>
        <row r="5707">
          <cell r="D5707">
            <v>300495</v>
          </cell>
          <cell r="E5707" t="str">
            <v>Magsaysay National High School</v>
          </cell>
          <cell r="F5707">
            <v>1</v>
          </cell>
          <cell r="G5707">
            <v>0</v>
          </cell>
          <cell r="H5707">
            <v>1</v>
          </cell>
          <cell r="I5707">
            <v>0</v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  <cell r="N5707">
            <v>0</v>
          </cell>
          <cell r="O5707">
            <v>0</v>
          </cell>
          <cell r="P5707">
            <v>0</v>
          </cell>
          <cell r="Q5707">
            <v>1</v>
          </cell>
          <cell r="R5707">
            <v>0</v>
          </cell>
          <cell r="S5707">
            <v>0</v>
          </cell>
          <cell r="T5707">
            <v>0</v>
          </cell>
          <cell r="U5707">
            <v>0</v>
          </cell>
        </row>
        <row r="5708">
          <cell r="D5708">
            <v>303586</v>
          </cell>
          <cell r="E5708" t="str">
            <v>Vigo National High School</v>
          </cell>
          <cell r="F5708">
            <v>1</v>
          </cell>
          <cell r="G5708">
            <v>0</v>
          </cell>
          <cell r="H5708">
            <v>0</v>
          </cell>
          <cell r="I5708">
            <v>0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>
            <v>0</v>
          </cell>
        </row>
        <row r="5709">
          <cell r="D5709">
            <v>313621</v>
          </cell>
          <cell r="E5709" t="str">
            <v>Zoilo T. Lobos Memorial High School</v>
          </cell>
          <cell r="F5709">
            <v>1</v>
          </cell>
          <cell r="G5709">
            <v>0</v>
          </cell>
          <cell r="H5709">
            <v>0</v>
          </cell>
          <cell r="I5709">
            <v>1</v>
          </cell>
          <cell r="J5709">
            <v>1</v>
          </cell>
          <cell r="K5709">
            <v>1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1</v>
          </cell>
          <cell r="Q5709">
            <v>1</v>
          </cell>
          <cell r="R5709">
            <v>1</v>
          </cell>
          <cell r="S5709">
            <v>0</v>
          </cell>
          <cell r="T5709">
            <v>0</v>
          </cell>
          <cell r="U5709">
            <v>0</v>
          </cell>
        </row>
        <row r="5710">
          <cell r="D5710">
            <v>313617</v>
          </cell>
          <cell r="E5710" t="str">
            <v>San Vicente National High School</v>
          </cell>
          <cell r="F5710">
            <v>1</v>
          </cell>
          <cell r="G5710">
            <v>0</v>
          </cell>
          <cell r="H5710">
            <v>0</v>
          </cell>
          <cell r="I5710">
            <v>1</v>
          </cell>
          <cell r="J5710">
            <v>1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1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>
            <v>1</v>
          </cell>
        </row>
        <row r="5711">
          <cell r="D5711">
            <v>303556</v>
          </cell>
          <cell r="E5711" t="str">
            <v>Laoang National Technical High School</v>
          </cell>
          <cell r="F5711">
            <v>1</v>
          </cell>
          <cell r="G5711">
            <v>0</v>
          </cell>
          <cell r="H5711">
            <v>1</v>
          </cell>
          <cell r="I5711">
            <v>1</v>
          </cell>
          <cell r="J5711">
            <v>0</v>
          </cell>
          <cell r="K5711">
            <v>1</v>
          </cell>
          <cell r="L5711">
            <v>0</v>
          </cell>
          <cell r="M5711">
            <v>1</v>
          </cell>
          <cell r="N5711">
            <v>1</v>
          </cell>
          <cell r="O5711">
            <v>1</v>
          </cell>
          <cell r="P5711">
            <v>1</v>
          </cell>
          <cell r="Q5711">
            <v>0</v>
          </cell>
          <cell r="R5711">
            <v>0</v>
          </cell>
          <cell r="S5711">
            <v>0</v>
          </cell>
          <cell r="T5711">
            <v>1</v>
          </cell>
          <cell r="U5711">
            <v>0</v>
          </cell>
        </row>
        <row r="5712">
          <cell r="D5712">
            <v>313608</v>
          </cell>
          <cell r="E5712" t="str">
            <v>Jangtud Integrated School</v>
          </cell>
          <cell r="F5712">
            <v>1</v>
          </cell>
          <cell r="G5712">
            <v>0</v>
          </cell>
          <cell r="H5712">
            <v>1</v>
          </cell>
          <cell r="I5712">
            <v>1</v>
          </cell>
          <cell r="J5712">
            <v>0</v>
          </cell>
          <cell r="K5712">
            <v>1</v>
          </cell>
          <cell r="L5712">
            <v>0</v>
          </cell>
          <cell r="M5712">
            <v>0</v>
          </cell>
          <cell r="N5712">
            <v>1</v>
          </cell>
          <cell r="O5712">
            <v>0</v>
          </cell>
          <cell r="P5712">
            <v>1</v>
          </cell>
          <cell r="Q5712">
            <v>1</v>
          </cell>
          <cell r="R5712">
            <v>1</v>
          </cell>
          <cell r="S5712">
            <v>1</v>
          </cell>
          <cell r="T5712">
            <v>1</v>
          </cell>
          <cell r="U5712">
            <v>1</v>
          </cell>
        </row>
        <row r="5713">
          <cell r="D5713">
            <v>304914</v>
          </cell>
          <cell r="E5713" t="str">
            <v>E.J. Dulay National High School</v>
          </cell>
          <cell r="F5713">
            <v>1</v>
          </cell>
          <cell r="G5713">
            <v>1</v>
          </cell>
          <cell r="H5713">
            <v>1</v>
          </cell>
          <cell r="I5713">
            <v>0</v>
          </cell>
          <cell r="J5713">
            <v>1</v>
          </cell>
          <cell r="K5713">
            <v>1</v>
          </cell>
          <cell r="L5713">
            <v>1</v>
          </cell>
          <cell r="M5713">
            <v>0</v>
          </cell>
          <cell r="N5713">
            <v>0</v>
          </cell>
          <cell r="O5713">
            <v>0</v>
          </cell>
          <cell r="P5713">
            <v>1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>
            <v>0</v>
          </cell>
        </row>
        <row r="5714">
          <cell r="D5714">
            <v>303571</v>
          </cell>
          <cell r="E5714" t="str">
            <v>Potong NHS</v>
          </cell>
          <cell r="F5714">
            <v>1</v>
          </cell>
          <cell r="G5714">
            <v>1</v>
          </cell>
          <cell r="H5714">
            <v>1</v>
          </cell>
          <cell r="I5714">
            <v>1</v>
          </cell>
          <cell r="J5714">
            <v>0</v>
          </cell>
          <cell r="K5714">
            <v>1</v>
          </cell>
          <cell r="L5714">
            <v>1</v>
          </cell>
          <cell r="M5714">
            <v>0</v>
          </cell>
          <cell r="N5714">
            <v>1</v>
          </cell>
          <cell r="O5714">
            <v>0</v>
          </cell>
          <cell r="P5714">
            <v>1</v>
          </cell>
          <cell r="Q5714">
            <v>1</v>
          </cell>
          <cell r="R5714">
            <v>1</v>
          </cell>
          <cell r="S5714">
            <v>1</v>
          </cell>
          <cell r="T5714">
            <v>1</v>
          </cell>
          <cell r="U5714">
            <v>1</v>
          </cell>
        </row>
        <row r="5715">
          <cell r="D5715">
            <v>303560</v>
          </cell>
          <cell r="E5715" t="str">
            <v>Las Navas National High School</v>
          </cell>
          <cell r="F5715">
            <v>1</v>
          </cell>
          <cell r="G5715">
            <v>1</v>
          </cell>
          <cell r="H5715">
            <v>1</v>
          </cell>
          <cell r="I5715">
            <v>0</v>
          </cell>
          <cell r="J5715">
            <v>1</v>
          </cell>
          <cell r="K5715">
            <v>1</v>
          </cell>
          <cell r="L5715">
            <v>0</v>
          </cell>
          <cell r="M5715">
            <v>0</v>
          </cell>
          <cell r="N5715">
            <v>0</v>
          </cell>
          <cell r="O5715">
            <v>0</v>
          </cell>
          <cell r="P5715">
            <v>1</v>
          </cell>
          <cell r="Q5715">
            <v>1</v>
          </cell>
          <cell r="R5715">
            <v>1</v>
          </cell>
          <cell r="S5715">
            <v>0</v>
          </cell>
          <cell r="T5715">
            <v>1</v>
          </cell>
          <cell r="U5715">
            <v>1</v>
          </cell>
        </row>
        <row r="5716">
          <cell r="D5716">
            <v>313605</v>
          </cell>
          <cell r="E5716" t="str">
            <v>Leonardo M. Amigo High School</v>
          </cell>
          <cell r="F5716">
            <v>1</v>
          </cell>
          <cell r="G5716">
            <v>0</v>
          </cell>
          <cell r="H5716">
            <v>1</v>
          </cell>
          <cell r="I5716">
            <v>1</v>
          </cell>
          <cell r="J5716">
            <v>1</v>
          </cell>
          <cell r="K5716">
            <v>1</v>
          </cell>
          <cell r="L5716">
            <v>0</v>
          </cell>
          <cell r="M5716">
            <v>0</v>
          </cell>
          <cell r="N5716">
            <v>0</v>
          </cell>
          <cell r="O5716">
            <v>1</v>
          </cell>
          <cell r="P5716">
            <v>1</v>
          </cell>
          <cell r="Q5716">
            <v>0</v>
          </cell>
          <cell r="R5716">
            <v>0</v>
          </cell>
          <cell r="S5716">
            <v>0</v>
          </cell>
          <cell r="T5716">
            <v>1</v>
          </cell>
          <cell r="U5716">
            <v>0</v>
          </cell>
        </row>
        <row r="5717">
          <cell r="D5717">
            <v>303533</v>
          </cell>
          <cell r="E5717" t="str">
            <v>Batag NHS</v>
          </cell>
          <cell r="F5717">
            <v>1</v>
          </cell>
          <cell r="G5717">
            <v>1</v>
          </cell>
          <cell r="H5717">
            <v>1</v>
          </cell>
          <cell r="I5717">
            <v>1</v>
          </cell>
          <cell r="J5717">
            <v>0</v>
          </cell>
          <cell r="K5717">
            <v>1</v>
          </cell>
          <cell r="L5717">
            <v>0</v>
          </cell>
          <cell r="M5717">
            <v>1</v>
          </cell>
          <cell r="N5717">
            <v>1</v>
          </cell>
          <cell r="O5717">
            <v>1</v>
          </cell>
          <cell r="P5717">
            <v>1</v>
          </cell>
          <cell r="Q5717">
            <v>1</v>
          </cell>
          <cell r="R5717">
            <v>1</v>
          </cell>
          <cell r="S5717">
            <v>0</v>
          </cell>
          <cell r="T5717">
            <v>1</v>
          </cell>
          <cell r="U5717">
            <v>1</v>
          </cell>
        </row>
        <row r="5718">
          <cell r="D5718">
            <v>303574</v>
          </cell>
          <cell r="E5718" t="str">
            <v>Salvacion NHS</v>
          </cell>
          <cell r="F5718">
            <v>0</v>
          </cell>
          <cell r="G5718">
            <v>0</v>
          </cell>
          <cell r="H5718">
            <v>0</v>
          </cell>
          <cell r="I5718">
            <v>0</v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>
            <v>0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0</v>
          </cell>
        </row>
        <row r="5719">
          <cell r="D5719">
            <v>313625</v>
          </cell>
          <cell r="E5719" t="str">
            <v>Taylor National High School</v>
          </cell>
          <cell r="F5719">
            <v>1</v>
          </cell>
          <cell r="G5719">
            <v>1</v>
          </cell>
          <cell r="H5719">
            <v>0</v>
          </cell>
          <cell r="I5719">
            <v>0</v>
          </cell>
          <cell r="J5719">
            <v>0</v>
          </cell>
          <cell r="K5719">
            <v>1</v>
          </cell>
          <cell r="L5719">
            <v>0</v>
          </cell>
          <cell r="M5719">
            <v>1</v>
          </cell>
          <cell r="N5719">
            <v>0</v>
          </cell>
          <cell r="O5719">
            <v>1</v>
          </cell>
          <cell r="P5719">
            <v>1</v>
          </cell>
          <cell r="Q5719">
            <v>1</v>
          </cell>
          <cell r="R5719">
            <v>1</v>
          </cell>
          <cell r="S5719">
            <v>0</v>
          </cell>
          <cell r="T5719">
            <v>0</v>
          </cell>
          <cell r="U5719">
            <v>0</v>
          </cell>
        </row>
        <row r="5720">
          <cell r="D5720">
            <v>313611</v>
          </cell>
          <cell r="E5720" t="str">
            <v>Pangpang National High School</v>
          </cell>
          <cell r="F5720">
            <v>1</v>
          </cell>
          <cell r="G5720">
            <v>1</v>
          </cell>
          <cell r="H5720">
            <v>1</v>
          </cell>
          <cell r="I5720">
            <v>0</v>
          </cell>
          <cell r="J5720">
            <v>1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  <cell r="O5720">
            <v>0</v>
          </cell>
          <cell r="P5720">
            <v>1</v>
          </cell>
          <cell r="Q5720">
            <v>1</v>
          </cell>
          <cell r="R5720">
            <v>1</v>
          </cell>
          <cell r="S5720">
            <v>0</v>
          </cell>
          <cell r="T5720">
            <v>0</v>
          </cell>
          <cell r="U5720">
            <v>1</v>
          </cell>
        </row>
        <row r="5721">
          <cell r="D5721">
            <v>313602</v>
          </cell>
          <cell r="E5721" t="str">
            <v>Anito NHS</v>
          </cell>
          <cell r="F5721">
            <v>1</v>
          </cell>
          <cell r="G5721">
            <v>1</v>
          </cell>
          <cell r="H5721">
            <v>0</v>
          </cell>
          <cell r="I5721">
            <v>1</v>
          </cell>
          <cell r="J5721">
            <v>0</v>
          </cell>
          <cell r="K5721">
            <v>1</v>
          </cell>
          <cell r="L5721">
            <v>0</v>
          </cell>
          <cell r="M5721">
            <v>0</v>
          </cell>
          <cell r="N5721">
            <v>0</v>
          </cell>
          <cell r="O5721">
            <v>0</v>
          </cell>
          <cell r="P5721">
            <v>1</v>
          </cell>
          <cell r="Q5721">
            <v>1</v>
          </cell>
          <cell r="R5721">
            <v>1</v>
          </cell>
          <cell r="S5721">
            <v>0</v>
          </cell>
          <cell r="T5721">
            <v>1</v>
          </cell>
          <cell r="U5721">
            <v>1</v>
          </cell>
        </row>
        <row r="5722">
          <cell r="D5722">
            <v>303543</v>
          </cell>
          <cell r="E5722" t="str">
            <v>Galutan NHS</v>
          </cell>
          <cell r="F5722">
            <v>1</v>
          </cell>
          <cell r="G5722">
            <v>0</v>
          </cell>
          <cell r="H5722">
            <v>1</v>
          </cell>
          <cell r="I5722">
            <v>0</v>
          </cell>
          <cell r="J5722">
            <v>0</v>
          </cell>
          <cell r="K5722">
            <v>0</v>
          </cell>
          <cell r="L5722">
            <v>0</v>
          </cell>
          <cell r="M5722">
            <v>0</v>
          </cell>
          <cell r="N5722">
            <v>1</v>
          </cell>
          <cell r="O5722">
            <v>0</v>
          </cell>
          <cell r="P5722">
            <v>1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>
            <v>0</v>
          </cell>
        </row>
        <row r="5723">
          <cell r="D5723">
            <v>313607</v>
          </cell>
          <cell r="E5723" t="str">
            <v>Siljagon NHS</v>
          </cell>
          <cell r="F5723">
            <v>1</v>
          </cell>
          <cell r="G5723">
            <v>1</v>
          </cell>
          <cell r="H5723">
            <v>0</v>
          </cell>
          <cell r="I5723">
            <v>0</v>
          </cell>
          <cell r="J5723">
            <v>0</v>
          </cell>
          <cell r="K5723">
            <v>1</v>
          </cell>
          <cell r="L5723">
            <v>0</v>
          </cell>
          <cell r="M5723">
            <v>0</v>
          </cell>
          <cell r="N5723">
            <v>1</v>
          </cell>
          <cell r="O5723">
            <v>0</v>
          </cell>
          <cell r="P5723">
            <v>1</v>
          </cell>
          <cell r="Q5723">
            <v>1</v>
          </cell>
          <cell r="R5723">
            <v>0</v>
          </cell>
          <cell r="S5723">
            <v>0</v>
          </cell>
          <cell r="T5723">
            <v>1</v>
          </cell>
          <cell r="U5723">
            <v>0</v>
          </cell>
        </row>
        <row r="5724">
          <cell r="D5724">
            <v>303554</v>
          </cell>
          <cell r="E5724" t="str">
            <v>Hibubullao NHS</v>
          </cell>
          <cell r="F5724">
            <v>1</v>
          </cell>
          <cell r="G5724">
            <v>1</v>
          </cell>
          <cell r="H5724">
            <v>1</v>
          </cell>
          <cell r="I5724">
            <v>0</v>
          </cell>
          <cell r="J5724">
            <v>0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1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1</v>
          </cell>
        </row>
        <row r="5725">
          <cell r="D5725">
            <v>303563</v>
          </cell>
          <cell r="E5725" t="str">
            <v>Lope De Vega NHS</v>
          </cell>
          <cell r="F5725">
            <v>1</v>
          </cell>
          <cell r="G5725">
            <v>0</v>
          </cell>
          <cell r="H5725">
            <v>1</v>
          </cell>
          <cell r="I5725">
            <v>1</v>
          </cell>
          <cell r="J5725">
            <v>1</v>
          </cell>
          <cell r="K5725">
            <v>1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1</v>
          </cell>
          <cell r="R5725">
            <v>1</v>
          </cell>
          <cell r="S5725">
            <v>1</v>
          </cell>
          <cell r="T5725">
            <v>1</v>
          </cell>
          <cell r="U5725">
            <v>1</v>
          </cell>
        </row>
        <row r="5726">
          <cell r="D5726">
            <v>303538</v>
          </cell>
          <cell r="E5726" t="str">
            <v>Cahayagan NHS</v>
          </cell>
          <cell r="F5726">
            <v>1</v>
          </cell>
          <cell r="G5726">
            <v>0</v>
          </cell>
          <cell r="H5726">
            <v>1</v>
          </cell>
          <cell r="I5726">
            <v>0</v>
          </cell>
          <cell r="J5726">
            <v>0</v>
          </cell>
          <cell r="K5726">
            <v>0</v>
          </cell>
          <cell r="L5726">
            <v>1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1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</row>
        <row r="5727">
          <cell r="D5727">
            <v>313623</v>
          </cell>
          <cell r="E5727" t="str">
            <v>GUILLERMO C. ADRIATICO, SR. NATIONAL HIGH SCHOOL</v>
          </cell>
          <cell r="F5727">
            <v>1</v>
          </cell>
          <cell r="G5727">
            <v>0</v>
          </cell>
          <cell r="H5727">
            <v>0</v>
          </cell>
          <cell r="I5727">
            <v>0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</row>
        <row r="5728">
          <cell r="D5728">
            <v>303584</v>
          </cell>
          <cell r="E5728" t="str">
            <v>SUMOROY AGRO-INDUSTRIAL SCHOOL</v>
          </cell>
          <cell r="F5728">
            <v>1</v>
          </cell>
          <cell r="G5728">
            <v>1</v>
          </cell>
          <cell r="H5728">
            <v>1</v>
          </cell>
          <cell r="I5728">
            <v>1</v>
          </cell>
          <cell r="J5728">
            <v>1</v>
          </cell>
          <cell r="K5728">
            <v>1</v>
          </cell>
          <cell r="L5728">
            <v>1</v>
          </cell>
          <cell r="M5728">
            <v>1</v>
          </cell>
          <cell r="N5728">
            <v>1</v>
          </cell>
          <cell r="O5728">
            <v>1</v>
          </cell>
          <cell r="P5728">
            <v>1</v>
          </cell>
          <cell r="Q5728">
            <v>1</v>
          </cell>
          <cell r="R5728">
            <v>1</v>
          </cell>
          <cell r="S5728">
            <v>1</v>
          </cell>
          <cell r="T5728">
            <v>1</v>
          </cell>
          <cell r="U5728">
            <v>1</v>
          </cell>
        </row>
        <row r="5729">
          <cell r="D5729">
            <v>303587</v>
          </cell>
          <cell r="E5729" t="str">
            <v>Washington National High School</v>
          </cell>
          <cell r="F5729">
            <v>1</v>
          </cell>
          <cell r="G5729">
            <v>1</v>
          </cell>
          <cell r="H5729">
            <v>1</v>
          </cell>
          <cell r="I5729">
            <v>1</v>
          </cell>
          <cell r="J5729">
            <v>1</v>
          </cell>
          <cell r="K5729">
            <v>1</v>
          </cell>
          <cell r="L5729">
            <v>1</v>
          </cell>
          <cell r="M5729">
            <v>0</v>
          </cell>
          <cell r="N5729">
            <v>1</v>
          </cell>
          <cell r="O5729">
            <v>1</v>
          </cell>
          <cell r="P5729">
            <v>1</v>
          </cell>
          <cell r="Q5729">
            <v>1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</row>
        <row r="5730">
          <cell r="D5730">
            <v>303541</v>
          </cell>
          <cell r="E5730" t="str">
            <v>Catarman National High School</v>
          </cell>
          <cell r="F5730">
            <v>1</v>
          </cell>
          <cell r="G5730">
            <v>1</v>
          </cell>
          <cell r="H5730">
            <v>1</v>
          </cell>
          <cell r="I5730">
            <v>0</v>
          </cell>
          <cell r="J5730">
            <v>1</v>
          </cell>
          <cell r="K5730">
            <v>1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1</v>
          </cell>
          <cell r="Q5730">
            <v>1</v>
          </cell>
          <cell r="R5730">
            <v>0</v>
          </cell>
          <cell r="S5730">
            <v>0</v>
          </cell>
          <cell r="T5730">
            <v>1</v>
          </cell>
          <cell r="U5730">
            <v>0</v>
          </cell>
        </row>
        <row r="5731">
          <cell r="D5731">
            <v>313609</v>
          </cell>
          <cell r="E5731" t="str">
            <v>Cabatuan NHS</v>
          </cell>
          <cell r="F5731">
            <v>1</v>
          </cell>
          <cell r="G5731">
            <v>0</v>
          </cell>
          <cell r="H5731">
            <v>1</v>
          </cell>
          <cell r="I5731">
            <v>1</v>
          </cell>
          <cell r="J5731">
            <v>0</v>
          </cell>
          <cell r="K5731">
            <v>0</v>
          </cell>
          <cell r="L5731">
            <v>0</v>
          </cell>
          <cell r="M5731">
            <v>0</v>
          </cell>
          <cell r="N5731">
            <v>1</v>
          </cell>
          <cell r="O5731">
            <v>0</v>
          </cell>
          <cell r="P5731">
            <v>1</v>
          </cell>
          <cell r="Q5731">
            <v>1</v>
          </cell>
          <cell r="R5731">
            <v>1</v>
          </cell>
          <cell r="S5731">
            <v>0</v>
          </cell>
          <cell r="T5731">
            <v>0</v>
          </cell>
          <cell r="U5731">
            <v>1</v>
          </cell>
        </row>
        <row r="5732">
          <cell r="D5732">
            <v>303557</v>
          </cell>
          <cell r="E5732" t="str">
            <v>Laoang NHS</v>
          </cell>
          <cell r="F5732">
            <v>0</v>
          </cell>
          <cell r="G5732">
            <v>0</v>
          </cell>
          <cell r="H5732">
            <v>1</v>
          </cell>
          <cell r="I5732">
            <v>0</v>
          </cell>
          <cell r="J5732">
            <v>0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1</v>
          </cell>
          <cell r="U5732">
            <v>0</v>
          </cell>
        </row>
        <row r="5733">
          <cell r="D5733">
            <v>303544</v>
          </cell>
          <cell r="E5733" t="str">
            <v>Catubig Valley NHS</v>
          </cell>
          <cell r="F5733">
            <v>1</v>
          </cell>
          <cell r="G5733">
            <v>1</v>
          </cell>
          <cell r="H5733">
            <v>1</v>
          </cell>
          <cell r="I5733">
            <v>1</v>
          </cell>
          <cell r="J5733">
            <v>1</v>
          </cell>
          <cell r="K5733">
            <v>1</v>
          </cell>
          <cell r="L5733">
            <v>0</v>
          </cell>
          <cell r="M5733">
            <v>1</v>
          </cell>
          <cell r="N5733">
            <v>1</v>
          </cell>
          <cell r="O5733">
            <v>1</v>
          </cell>
          <cell r="P5733">
            <v>1</v>
          </cell>
          <cell r="Q5733">
            <v>1</v>
          </cell>
          <cell r="R5733">
            <v>0</v>
          </cell>
          <cell r="S5733">
            <v>0</v>
          </cell>
          <cell r="T5733">
            <v>1</v>
          </cell>
          <cell r="U5733">
            <v>1</v>
          </cell>
        </row>
        <row r="5734">
          <cell r="D5734">
            <v>313603</v>
          </cell>
          <cell r="E5734" t="str">
            <v>Rawis National High School</v>
          </cell>
          <cell r="F5734">
            <v>1</v>
          </cell>
          <cell r="G5734">
            <v>0</v>
          </cell>
          <cell r="H5734">
            <v>0</v>
          </cell>
          <cell r="I5734">
            <v>0</v>
          </cell>
          <cell r="J5734">
            <v>0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</row>
        <row r="5735">
          <cell r="D5735">
            <v>303550</v>
          </cell>
          <cell r="E5735" t="str">
            <v>Francisca Dominice NHS</v>
          </cell>
          <cell r="F5735">
            <v>1</v>
          </cell>
          <cell r="G5735">
            <v>1</v>
          </cell>
          <cell r="H5735">
            <v>0</v>
          </cell>
          <cell r="I5735">
            <v>1</v>
          </cell>
          <cell r="J5735">
            <v>1</v>
          </cell>
          <cell r="K5735">
            <v>1</v>
          </cell>
          <cell r="L5735">
            <v>1</v>
          </cell>
          <cell r="M5735">
            <v>1</v>
          </cell>
          <cell r="N5735">
            <v>1</v>
          </cell>
          <cell r="O5735">
            <v>1</v>
          </cell>
          <cell r="P5735">
            <v>1</v>
          </cell>
          <cell r="Q5735">
            <v>1</v>
          </cell>
          <cell r="R5735">
            <v>1</v>
          </cell>
          <cell r="S5735">
            <v>1</v>
          </cell>
          <cell r="T5735">
            <v>1</v>
          </cell>
          <cell r="U5735">
            <v>1</v>
          </cell>
        </row>
        <row r="5736">
          <cell r="D5736">
            <v>303559</v>
          </cell>
          <cell r="E5736" t="str">
            <v>Lorenzo S. Menzon AIS</v>
          </cell>
          <cell r="F5736">
            <v>0</v>
          </cell>
          <cell r="G5736">
            <v>1</v>
          </cell>
          <cell r="H5736">
            <v>1</v>
          </cell>
          <cell r="I5736">
            <v>0</v>
          </cell>
          <cell r="J5736">
            <v>0</v>
          </cell>
          <cell r="K5736">
            <v>1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1</v>
          </cell>
          <cell r="Q5736">
            <v>1</v>
          </cell>
          <cell r="R5736">
            <v>0</v>
          </cell>
          <cell r="S5736">
            <v>0</v>
          </cell>
          <cell r="T5736">
            <v>1</v>
          </cell>
          <cell r="U5736">
            <v>0</v>
          </cell>
        </row>
        <row r="5737">
          <cell r="D5737">
            <v>313613</v>
          </cell>
          <cell r="E5737" t="str">
            <v>La Perla NHS</v>
          </cell>
          <cell r="F5737">
            <v>1</v>
          </cell>
          <cell r="G5737">
            <v>0</v>
          </cell>
          <cell r="H5737">
            <v>0</v>
          </cell>
          <cell r="I5737">
            <v>0</v>
          </cell>
          <cell r="J5737">
            <v>1</v>
          </cell>
          <cell r="K5737">
            <v>1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1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</row>
        <row r="5738">
          <cell r="D5738">
            <v>303555</v>
          </cell>
          <cell r="E5738" t="str">
            <v>Landusan National High School</v>
          </cell>
          <cell r="F5738">
            <v>0</v>
          </cell>
          <cell r="G5738">
            <v>0</v>
          </cell>
          <cell r="H5738">
            <v>1</v>
          </cell>
          <cell r="I5738">
            <v>0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1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</row>
        <row r="5739">
          <cell r="D5739">
            <v>313610</v>
          </cell>
          <cell r="E5739" t="str">
            <v>Suba NHS</v>
          </cell>
          <cell r="F5739">
            <v>0</v>
          </cell>
          <cell r="G5739">
            <v>1</v>
          </cell>
          <cell r="H5739">
            <v>1</v>
          </cell>
          <cell r="I5739">
            <v>0</v>
          </cell>
          <cell r="J5739">
            <v>0</v>
          </cell>
          <cell r="K5739">
            <v>1</v>
          </cell>
          <cell r="L5739">
            <v>1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1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</row>
        <row r="5740">
          <cell r="D5740">
            <v>303570</v>
          </cell>
          <cell r="E5740" t="str">
            <v>Polangi National HIgh School</v>
          </cell>
          <cell r="F5740">
            <v>1</v>
          </cell>
          <cell r="G5740">
            <v>0</v>
          </cell>
          <cell r="H5740">
            <v>1</v>
          </cell>
          <cell r="I5740">
            <v>1</v>
          </cell>
          <cell r="J5740">
            <v>0</v>
          </cell>
          <cell r="K5740">
            <v>1</v>
          </cell>
          <cell r="L5740">
            <v>0</v>
          </cell>
          <cell r="M5740">
            <v>0</v>
          </cell>
          <cell r="N5740">
            <v>1</v>
          </cell>
          <cell r="O5740">
            <v>0</v>
          </cell>
          <cell r="P5740">
            <v>1</v>
          </cell>
          <cell r="Q5740">
            <v>1</v>
          </cell>
          <cell r="R5740">
            <v>0</v>
          </cell>
          <cell r="S5740">
            <v>0</v>
          </cell>
          <cell r="T5740">
            <v>1</v>
          </cell>
          <cell r="U5740">
            <v>1</v>
          </cell>
        </row>
        <row r="5741">
          <cell r="D5741">
            <v>303625</v>
          </cell>
          <cell r="E5741" t="str">
            <v>SAN ANDRES NHS</v>
          </cell>
          <cell r="F5741">
            <v>1</v>
          </cell>
          <cell r="G5741">
            <v>1</v>
          </cell>
          <cell r="H5741">
            <v>1</v>
          </cell>
          <cell r="I5741">
            <v>1</v>
          </cell>
          <cell r="J5741">
            <v>1</v>
          </cell>
          <cell r="K5741">
            <v>0</v>
          </cell>
          <cell r="L5741">
            <v>1</v>
          </cell>
          <cell r="M5741">
            <v>0</v>
          </cell>
          <cell r="N5741">
            <v>0</v>
          </cell>
          <cell r="O5741">
            <v>0</v>
          </cell>
          <cell r="P5741">
            <v>1</v>
          </cell>
          <cell r="Q5741">
            <v>1</v>
          </cell>
          <cell r="R5741">
            <v>1</v>
          </cell>
          <cell r="S5741">
            <v>0</v>
          </cell>
          <cell r="T5741">
            <v>0</v>
          </cell>
          <cell r="U5741">
            <v>1</v>
          </cell>
        </row>
        <row r="5742">
          <cell r="D5742">
            <v>303619</v>
          </cell>
          <cell r="E5742" t="str">
            <v>Buenavista National High School</v>
          </cell>
          <cell r="F5742">
            <v>1</v>
          </cell>
          <cell r="G5742">
            <v>1</v>
          </cell>
          <cell r="H5742">
            <v>1</v>
          </cell>
          <cell r="I5742">
            <v>1</v>
          </cell>
          <cell r="J5742">
            <v>1</v>
          </cell>
          <cell r="K5742">
            <v>1</v>
          </cell>
          <cell r="L5742">
            <v>1</v>
          </cell>
          <cell r="M5742">
            <v>0</v>
          </cell>
          <cell r="N5742">
            <v>0</v>
          </cell>
          <cell r="O5742">
            <v>1</v>
          </cell>
          <cell r="P5742">
            <v>1</v>
          </cell>
          <cell r="Q5742">
            <v>1</v>
          </cell>
          <cell r="R5742">
            <v>1</v>
          </cell>
          <cell r="S5742">
            <v>0</v>
          </cell>
          <cell r="T5742">
            <v>1</v>
          </cell>
          <cell r="U5742">
            <v>1</v>
          </cell>
        </row>
        <row r="5743">
          <cell r="D5743">
            <v>313725</v>
          </cell>
          <cell r="E5743" t="str">
            <v>Dampigan NHS</v>
          </cell>
          <cell r="F5743">
            <v>0</v>
          </cell>
          <cell r="G5743">
            <v>0</v>
          </cell>
          <cell r="H5743">
            <v>1</v>
          </cell>
          <cell r="I5743">
            <v>0</v>
          </cell>
          <cell r="J5743">
            <v>1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1</v>
          </cell>
          <cell r="R5743">
            <v>0</v>
          </cell>
          <cell r="S5743">
            <v>0</v>
          </cell>
          <cell r="T5743">
            <v>1</v>
          </cell>
          <cell r="U5743">
            <v>0</v>
          </cell>
        </row>
        <row r="5744">
          <cell r="D5744">
            <v>303627</v>
          </cell>
          <cell r="E5744" t="str">
            <v>San Sebastian NHS</v>
          </cell>
          <cell r="F5744">
            <v>1</v>
          </cell>
          <cell r="G5744">
            <v>0</v>
          </cell>
          <cell r="H5744">
            <v>1</v>
          </cell>
          <cell r="I5744">
            <v>0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1</v>
          </cell>
          <cell r="Q5744">
            <v>1</v>
          </cell>
          <cell r="R5744">
            <v>0</v>
          </cell>
          <cell r="S5744">
            <v>0</v>
          </cell>
          <cell r="T5744">
            <v>1</v>
          </cell>
          <cell r="U5744">
            <v>1</v>
          </cell>
        </row>
        <row r="5745">
          <cell r="D5745">
            <v>313717</v>
          </cell>
          <cell r="E5745" t="str">
            <v>Hinangutdan National High School</v>
          </cell>
          <cell r="F5745">
            <v>1</v>
          </cell>
          <cell r="G5745">
            <v>1</v>
          </cell>
          <cell r="H5745">
            <v>1</v>
          </cell>
          <cell r="I5745">
            <v>1</v>
          </cell>
          <cell r="J5745">
            <v>1</v>
          </cell>
          <cell r="K5745">
            <v>1</v>
          </cell>
          <cell r="L5745">
            <v>0</v>
          </cell>
          <cell r="M5745">
            <v>0</v>
          </cell>
          <cell r="N5745">
            <v>1</v>
          </cell>
          <cell r="O5745">
            <v>1</v>
          </cell>
          <cell r="P5745">
            <v>1</v>
          </cell>
          <cell r="Q5745">
            <v>1</v>
          </cell>
          <cell r="R5745">
            <v>0</v>
          </cell>
          <cell r="S5745">
            <v>0</v>
          </cell>
          <cell r="T5745">
            <v>1</v>
          </cell>
          <cell r="U5745">
            <v>1</v>
          </cell>
        </row>
        <row r="5746">
          <cell r="D5746">
            <v>303640</v>
          </cell>
          <cell r="E5746" t="str">
            <v>Quintin Quijano SAS</v>
          </cell>
          <cell r="F5746">
            <v>1</v>
          </cell>
          <cell r="G5746">
            <v>0</v>
          </cell>
          <cell r="H5746">
            <v>1</v>
          </cell>
          <cell r="I5746">
            <v>0</v>
          </cell>
          <cell r="J5746">
            <v>1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1</v>
          </cell>
          <cell r="Q5746">
            <v>0</v>
          </cell>
          <cell r="R5746">
            <v>0</v>
          </cell>
          <cell r="S5746">
            <v>0</v>
          </cell>
          <cell r="T5746">
            <v>1</v>
          </cell>
          <cell r="U5746">
            <v>1</v>
          </cell>
        </row>
        <row r="5747">
          <cell r="D5747">
            <v>303636</v>
          </cell>
          <cell r="E5747" t="str">
            <v>Tominamos IS</v>
          </cell>
          <cell r="F5747">
            <v>1</v>
          </cell>
          <cell r="G5747">
            <v>1</v>
          </cell>
          <cell r="H5747">
            <v>1</v>
          </cell>
          <cell r="I5747">
            <v>1</v>
          </cell>
          <cell r="J5747">
            <v>1</v>
          </cell>
          <cell r="K5747">
            <v>1</v>
          </cell>
          <cell r="L5747">
            <v>1</v>
          </cell>
          <cell r="M5747">
            <v>1</v>
          </cell>
          <cell r="N5747">
            <v>1</v>
          </cell>
          <cell r="O5747">
            <v>1</v>
          </cell>
          <cell r="P5747">
            <v>1</v>
          </cell>
          <cell r="Q5747">
            <v>1</v>
          </cell>
          <cell r="R5747">
            <v>0</v>
          </cell>
          <cell r="S5747">
            <v>0</v>
          </cell>
          <cell r="T5747">
            <v>1</v>
          </cell>
          <cell r="U5747">
            <v>1</v>
          </cell>
        </row>
        <row r="5748">
          <cell r="D5748">
            <v>303617</v>
          </cell>
          <cell r="E5748" t="str">
            <v>Pinabacdao NHS</v>
          </cell>
          <cell r="F5748">
            <v>1</v>
          </cell>
          <cell r="G5748">
            <v>0</v>
          </cell>
          <cell r="H5748">
            <v>1</v>
          </cell>
          <cell r="I5748">
            <v>0</v>
          </cell>
          <cell r="J5748">
            <v>0</v>
          </cell>
          <cell r="K5748">
            <v>0</v>
          </cell>
          <cell r="L5748">
            <v>1</v>
          </cell>
          <cell r="M5748">
            <v>0</v>
          </cell>
          <cell r="N5748">
            <v>0</v>
          </cell>
          <cell r="O5748">
            <v>0</v>
          </cell>
          <cell r="P5748">
            <v>1</v>
          </cell>
          <cell r="Q5748">
            <v>1</v>
          </cell>
          <cell r="R5748">
            <v>1</v>
          </cell>
          <cell r="S5748">
            <v>1</v>
          </cell>
          <cell r="T5748">
            <v>1</v>
          </cell>
          <cell r="U5748">
            <v>1</v>
          </cell>
        </row>
        <row r="5749">
          <cell r="D5749">
            <v>303639</v>
          </cell>
          <cell r="E5749" t="str">
            <v>Villareal NHS</v>
          </cell>
          <cell r="F5749">
            <v>1</v>
          </cell>
          <cell r="G5749">
            <v>0</v>
          </cell>
          <cell r="H5749">
            <v>1</v>
          </cell>
          <cell r="I5749">
            <v>1</v>
          </cell>
          <cell r="J5749">
            <v>1</v>
          </cell>
          <cell r="K5749">
            <v>1</v>
          </cell>
          <cell r="L5749">
            <v>1</v>
          </cell>
          <cell r="M5749">
            <v>1</v>
          </cell>
          <cell r="N5749">
            <v>1</v>
          </cell>
          <cell r="O5749">
            <v>1</v>
          </cell>
          <cell r="P5749">
            <v>1</v>
          </cell>
          <cell r="Q5749">
            <v>1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</row>
        <row r="5750">
          <cell r="D5750">
            <v>303607</v>
          </cell>
          <cell r="E5750" t="str">
            <v>Igot National High School</v>
          </cell>
          <cell r="F5750">
            <v>1</v>
          </cell>
          <cell r="G5750">
            <v>0</v>
          </cell>
          <cell r="H5750">
            <v>1</v>
          </cell>
          <cell r="I5750">
            <v>0</v>
          </cell>
          <cell r="J5750">
            <v>0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1</v>
          </cell>
          <cell r="Q5750">
            <v>0</v>
          </cell>
          <cell r="R5750">
            <v>1</v>
          </cell>
          <cell r="S5750">
            <v>0</v>
          </cell>
          <cell r="T5750">
            <v>0</v>
          </cell>
          <cell r="U5750">
            <v>1</v>
          </cell>
        </row>
        <row r="5751">
          <cell r="D5751">
            <v>501374</v>
          </cell>
          <cell r="E5751" t="str">
            <v>Inobongan Integrated School</v>
          </cell>
          <cell r="F5751">
            <v>0</v>
          </cell>
          <cell r="G5751">
            <v>1</v>
          </cell>
          <cell r="H5751">
            <v>1</v>
          </cell>
          <cell r="I5751">
            <v>0</v>
          </cell>
          <cell r="J5751">
            <v>0</v>
          </cell>
          <cell r="K5751">
            <v>1</v>
          </cell>
          <cell r="L5751">
            <v>0</v>
          </cell>
          <cell r="M5751">
            <v>0</v>
          </cell>
          <cell r="N5751">
            <v>1</v>
          </cell>
          <cell r="O5751">
            <v>1</v>
          </cell>
          <cell r="P5751">
            <v>1</v>
          </cell>
          <cell r="Q5751">
            <v>1</v>
          </cell>
          <cell r="R5751">
            <v>1</v>
          </cell>
          <cell r="S5751">
            <v>0</v>
          </cell>
          <cell r="T5751">
            <v>0</v>
          </cell>
          <cell r="U5751">
            <v>1</v>
          </cell>
        </row>
        <row r="5752">
          <cell r="D5752">
            <v>313713</v>
          </cell>
          <cell r="E5752" t="str">
            <v>Villahermosa IS</v>
          </cell>
          <cell r="F5752">
            <v>1</v>
          </cell>
          <cell r="G5752">
            <v>0</v>
          </cell>
          <cell r="H5752">
            <v>1</v>
          </cell>
          <cell r="I5752">
            <v>1</v>
          </cell>
          <cell r="J5752">
            <v>1</v>
          </cell>
          <cell r="K5752">
            <v>1</v>
          </cell>
          <cell r="L5752">
            <v>0</v>
          </cell>
          <cell r="M5752">
            <v>0</v>
          </cell>
          <cell r="N5752">
            <v>1</v>
          </cell>
          <cell r="O5752">
            <v>1</v>
          </cell>
          <cell r="P5752">
            <v>1</v>
          </cell>
          <cell r="Q5752">
            <v>1</v>
          </cell>
          <cell r="R5752">
            <v>0</v>
          </cell>
          <cell r="S5752">
            <v>0</v>
          </cell>
          <cell r="T5752">
            <v>0</v>
          </cell>
          <cell r="U5752">
            <v>1</v>
          </cell>
        </row>
        <row r="5753">
          <cell r="D5753">
            <v>313728</v>
          </cell>
          <cell r="E5753" t="str">
            <v>Lamingao NHS</v>
          </cell>
          <cell r="F5753">
            <v>1</v>
          </cell>
          <cell r="G5753">
            <v>0</v>
          </cell>
          <cell r="H5753">
            <v>1</v>
          </cell>
          <cell r="I5753">
            <v>1</v>
          </cell>
          <cell r="J5753">
            <v>0</v>
          </cell>
          <cell r="K5753">
            <v>0</v>
          </cell>
          <cell r="L5753">
            <v>1</v>
          </cell>
          <cell r="M5753">
            <v>0</v>
          </cell>
          <cell r="N5753">
            <v>0</v>
          </cell>
          <cell r="O5753">
            <v>0</v>
          </cell>
          <cell r="P5753">
            <v>1</v>
          </cell>
          <cell r="Q5753">
            <v>0</v>
          </cell>
          <cell r="R5753">
            <v>1</v>
          </cell>
          <cell r="S5753">
            <v>0</v>
          </cell>
          <cell r="T5753">
            <v>0</v>
          </cell>
          <cell r="U5753">
            <v>0</v>
          </cell>
        </row>
        <row r="5754">
          <cell r="D5754">
            <v>303600</v>
          </cell>
          <cell r="E5754" t="str">
            <v>Costa Rica National High School</v>
          </cell>
          <cell r="F5754">
            <v>0</v>
          </cell>
          <cell r="G5754">
            <v>1</v>
          </cell>
          <cell r="H5754">
            <v>1</v>
          </cell>
          <cell r="I5754">
            <v>0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1</v>
          </cell>
          <cell r="R5754">
            <v>0</v>
          </cell>
          <cell r="S5754">
            <v>0</v>
          </cell>
          <cell r="T5754">
            <v>0</v>
          </cell>
          <cell r="U5754">
            <v>1</v>
          </cell>
        </row>
        <row r="5755">
          <cell r="D5755">
            <v>501372</v>
          </cell>
          <cell r="E5755" t="str">
            <v>TATABUNAN INTEGRATED SCHOOL</v>
          </cell>
          <cell r="F5755">
            <v>0</v>
          </cell>
          <cell r="G5755">
            <v>1</v>
          </cell>
          <cell r="H5755">
            <v>0</v>
          </cell>
          <cell r="I5755">
            <v>0</v>
          </cell>
          <cell r="J5755">
            <v>1</v>
          </cell>
          <cell r="K5755">
            <v>1</v>
          </cell>
          <cell r="L5755">
            <v>0</v>
          </cell>
          <cell r="M5755">
            <v>0</v>
          </cell>
          <cell r="N5755">
            <v>0</v>
          </cell>
          <cell r="O5755">
            <v>1</v>
          </cell>
          <cell r="P5755">
            <v>1</v>
          </cell>
          <cell r="Q5755">
            <v>1</v>
          </cell>
          <cell r="R5755">
            <v>1</v>
          </cell>
          <cell r="S5755">
            <v>0</v>
          </cell>
          <cell r="T5755">
            <v>0</v>
          </cell>
          <cell r="U5755">
            <v>1</v>
          </cell>
        </row>
        <row r="5756">
          <cell r="D5756">
            <v>303602</v>
          </cell>
          <cell r="E5756" t="str">
            <v>Mualbual  National High School</v>
          </cell>
          <cell r="F5756">
            <v>1</v>
          </cell>
          <cell r="G5756">
            <v>1</v>
          </cell>
          <cell r="H5756">
            <v>0</v>
          </cell>
          <cell r="I5756">
            <v>0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1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</row>
        <row r="5757">
          <cell r="D5757">
            <v>313704</v>
          </cell>
          <cell r="E5757" t="str">
            <v>Tenani IS</v>
          </cell>
          <cell r="F5757">
            <v>0</v>
          </cell>
          <cell r="G5757">
            <v>1</v>
          </cell>
          <cell r="H5757">
            <v>0</v>
          </cell>
          <cell r="I5757">
            <v>0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1</v>
          </cell>
          <cell r="U5757">
            <v>0</v>
          </cell>
        </row>
        <row r="5758">
          <cell r="D5758">
            <v>313723</v>
          </cell>
          <cell r="E5758" t="str">
            <v>Parasanon NHS</v>
          </cell>
          <cell r="F5758">
            <v>1</v>
          </cell>
          <cell r="G5758">
            <v>1</v>
          </cell>
          <cell r="H5758">
            <v>1</v>
          </cell>
          <cell r="I5758">
            <v>1</v>
          </cell>
          <cell r="J5758">
            <v>0</v>
          </cell>
          <cell r="K5758">
            <v>1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1</v>
          </cell>
          <cell r="S5758">
            <v>0</v>
          </cell>
          <cell r="T5758">
            <v>0</v>
          </cell>
          <cell r="U5758">
            <v>1</v>
          </cell>
        </row>
        <row r="5759">
          <cell r="D5759">
            <v>303614</v>
          </cell>
          <cell r="E5759" t="str">
            <v>Osmeña NHS</v>
          </cell>
          <cell r="F5759">
            <v>1</v>
          </cell>
          <cell r="G5759">
            <v>0</v>
          </cell>
          <cell r="H5759">
            <v>1</v>
          </cell>
          <cell r="I5759">
            <v>1</v>
          </cell>
          <cell r="J5759">
            <v>1</v>
          </cell>
          <cell r="K5759">
            <v>1</v>
          </cell>
          <cell r="L5759">
            <v>0</v>
          </cell>
          <cell r="M5759">
            <v>0</v>
          </cell>
          <cell r="N5759">
            <v>0</v>
          </cell>
          <cell r="O5759">
            <v>1</v>
          </cell>
          <cell r="P5759">
            <v>1</v>
          </cell>
          <cell r="Q5759">
            <v>1</v>
          </cell>
          <cell r="R5759">
            <v>1</v>
          </cell>
          <cell r="S5759">
            <v>1</v>
          </cell>
          <cell r="T5759">
            <v>1</v>
          </cell>
          <cell r="U5759">
            <v>1</v>
          </cell>
        </row>
        <row r="5760">
          <cell r="D5760">
            <v>313716</v>
          </cell>
          <cell r="E5760" t="str">
            <v>Anibongon IS</v>
          </cell>
          <cell r="F5760">
            <v>1</v>
          </cell>
          <cell r="G5760">
            <v>0</v>
          </cell>
          <cell r="H5760">
            <v>0</v>
          </cell>
          <cell r="I5760">
            <v>0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</row>
        <row r="5761">
          <cell r="D5761">
            <v>303612</v>
          </cell>
          <cell r="E5761" t="str">
            <v>Matuguinao National High School</v>
          </cell>
          <cell r="F5761">
            <v>1</v>
          </cell>
          <cell r="G5761">
            <v>0</v>
          </cell>
          <cell r="H5761">
            <v>0</v>
          </cell>
          <cell r="I5761">
            <v>0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</row>
        <row r="5762">
          <cell r="D5762">
            <v>313711</v>
          </cell>
          <cell r="E5762" t="str">
            <v>Casapa National High School</v>
          </cell>
          <cell r="F5762">
            <v>0</v>
          </cell>
          <cell r="G5762">
            <v>1</v>
          </cell>
          <cell r="H5762">
            <v>0</v>
          </cell>
          <cell r="I5762">
            <v>1</v>
          </cell>
          <cell r="J5762">
            <v>0</v>
          </cell>
          <cell r="K5762">
            <v>1</v>
          </cell>
          <cell r="L5762">
            <v>1</v>
          </cell>
          <cell r="M5762">
            <v>0</v>
          </cell>
          <cell r="N5762">
            <v>1</v>
          </cell>
          <cell r="O5762">
            <v>1</v>
          </cell>
          <cell r="P5762">
            <v>1</v>
          </cell>
          <cell r="Q5762">
            <v>1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</row>
        <row r="5763">
          <cell r="D5763">
            <v>303615</v>
          </cell>
          <cell r="E5763" t="str">
            <v>Pagsanghan NHS</v>
          </cell>
          <cell r="F5763">
            <v>1</v>
          </cell>
          <cell r="G5763">
            <v>1</v>
          </cell>
          <cell r="H5763">
            <v>1</v>
          </cell>
          <cell r="I5763">
            <v>0</v>
          </cell>
          <cell r="J5763">
            <v>0</v>
          </cell>
          <cell r="K5763">
            <v>0</v>
          </cell>
          <cell r="L5763">
            <v>1</v>
          </cell>
          <cell r="M5763">
            <v>0</v>
          </cell>
          <cell r="N5763">
            <v>0</v>
          </cell>
          <cell r="O5763">
            <v>0</v>
          </cell>
          <cell r="P5763">
            <v>1</v>
          </cell>
          <cell r="Q5763">
            <v>1</v>
          </cell>
          <cell r="R5763">
            <v>1</v>
          </cell>
          <cell r="S5763">
            <v>0</v>
          </cell>
          <cell r="T5763">
            <v>1</v>
          </cell>
          <cell r="U5763">
            <v>1</v>
          </cell>
        </row>
        <row r="5764">
          <cell r="D5764">
            <v>303605</v>
          </cell>
          <cell r="E5764" t="str">
            <v>Guintarcan NHS</v>
          </cell>
          <cell r="F5764">
            <v>1</v>
          </cell>
          <cell r="G5764">
            <v>1</v>
          </cell>
          <cell r="H5764">
            <v>1</v>
          </cell>
          <cell r="I5764">
            <v>1</v>
          </cell>
          <cell r="J5764">
            <v>1</v>
          </cell>
          <cell r="K5764">
            <v>1</v>
          </cell>
          <cell r="L5764">
            <v>1</v>
          </cell>
          <cell r="M5764">
            <v>0</v>
          </cell>
          <cell r="N5764">
            <v>1</v>
          </cell>
          <cell r="O5764">
            <v>0</v>
          </cell>
          <cell r="P5764">
            <v>1</v>
          </cell>
          <cell r="Q5764">
            <v>1</v>
          </cell>
          <cell r="R5764">
            <v>1</v>
          </cell>
          <cell r="S5764">
            <v>0</v>
          </cell>
          <cell r="T5764">
            <v>0</v>
          </cell>
          <cell r="U5764">
            <v>1</v>
          </cell>
        </row>
        <row r="5765">
          <cell r="D5765">
            <v>303631</v>
          </cell>
          <cell r="E5765" t="str">
            <v>Sta. Rita NHS</v>
          </cell>
          <cell r="F5765">
            <v>1</v>
          </cell>
          <cell r="G5765">
            <v>0</v>
          </cell>
          <cell r="H5765">
            <v>0</v>
          </cell>
          <cell r="I5765">
            <v>1</v>
          </cell>
          <cell r="J5765">
            <v>0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1</v>
          </cell>
        </row>
        <row r="5766">
          <cell r="D5766">
            <v>501330</v>
          </cell>
          <cell r="E5766" t="str">
            <v>Sabang Integrated School</v>
          </cell>
          <cell r="F5766">
            <v>0</v>
          </cell>
          <cell r="G5766">
            <v>1</v>
          </cell>
          <cell r="H5766">
            <v>0</v>
          </cell>
          <cell r="I5766">
            <v>0</v>
          </cell>
          <cell r="J5766">
            <v>0</v>
          </cell>
          <cell r="K5766">
            <v>1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1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1</v>
          </cell>
        </row>
        <row r="5767">
          <cell r="D5767">
            <v>313718</v>
          </cell>
          <cell r="E5767" t="str">
            <v>Primitivo T. Torrechiva NHS</v>
          </cell>
          <cell r="F5767">
            <v>1</v>
          </cell>
          <cell r="G5767">
            <v>1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1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1</v>
          </cell>
        </row>
        <row r="5768">
          <cell r="D5768">
            <v>303599</v>
          </cell>
          <cell r="E5768" t="str">
            <v>Clarencio Calagos Mem SOF</v>
          </cell>
          <cell r="F5768">
            <v>1</v>
          </cell>
          <cell r="G5768">
            <v>1</v>
          </cell>
          <cell r="H5768">
            <v>1</v>
          </cell>
          <cell r="I5768">
            <v>1</v>
          </cell>
          <cell r="J5768">
            <v>1</v>
          </cell>
          <cell r="K5768">
            <v>0</v>
          </cell>
          <cell r="L5768">
            <v>0</v>
          </cell>
          <cell r="M5768">
            <v>1</v>
          </cell>
          <cell r="N5768">
            <v>1</v>
          </cell>
          <cell r="O5768">
            <v>1</v>
          </cell>
          <cell r="P5768">
            <v>1</v>
          </cell>
          <cell r="Q5768">
            <v>1</v>
          </cell>
          <cell r="R5768">
            <v>1</v>
          </cell>
          <cell r="S5768">
            <v>1</v>
          </cell>
          <cell r="T5768">
            <v>1</v>
          </cell>
          <cell r="U5768">
            <v>1</v>
          </cell>
        </row>
        <row r="5769">
          <cell r="D5769">
            <v>303610</v>
          </cell>
          <cell r="E5769" t="str">
            <v>Lawaan NHS</v>
          </cell>
          <cell r="F5769">
            <v>1</v>
          </cell>
          <cell r="G5769">
            <v>0</v>
          </cell>
          <cell r="H5769">
            <v>1</v>
          </cell>
          <cell r="I5769">
            <v>0</v>
          </cell>
          <cell r="J5769">
            <v>0</v>
          </cell>
          <cell r="K5769">
            <v>1</v>
          </cell>
          <cell r="L5769">
            <v>0</v>
          </cell>
          <cell r="M5769">
            <v>0</v>
          </cell>
          <cell r="N5769">
            <v>1</v>
          </cell>
          <cell r="O5769">
            <v>1</v>
          </cell>
          <cell r="P5769">
            <v>1</v>
          </cell>
          <cell r="Q5769">
            <v>1</v>
          </cell>
          <cell r="R5769">
            <v>0</v>
          </cell>
          <cell r="S5769">
            <v>0</v>
          </cell>
          <cell r="T5769">
            <v>1</v>
          </cell>
          <cell r="U5769">
            <v>1</v>
          </cell>
        </row>
        <row r="5770">
          <cell r="D5770">
            <v>501370</v>
          </cell>
          <cell r="E5770" t="str">
            <v>Concord Integrated School</v>
          </cell>
          <cell r="F5770">
            <v>0</v>
          </cell>
          <cell r="G5770">
            <v>0</v>
          </cell>
          <cell r="H5770">
            <v>0</v>
          </cell>
          <cell r="I5770">
            <v>0</v>
          </cell>
          <cell r="J5770">
            <v>1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1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</row>
        <row r="5771">
          <cell r="D5771">
            <v>313735</v>
          </cell>
          <cell r="E5771" t="str">
            <v>Hampton Integrated School</v>
          </cell>
          <cell r="F5771">
            <v>1</v>
          </cell>
          <cell r="G5771">
            <v>0</v>
          </cell>
          <cell r="H5771">
            <v>1</v>
          </cell>
          <cell r="I5771">
            <v>0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</row>
        <row r="5772">
          <cell r="D5772">
            <v>303608</v>
          </cell>
          <cell r="E5772" t="str">
            <v>Independencia NHS</v>
          </cell>
          <cell r="F5772">
            <v>1</v>
          </cell>
          <cell r="G5772">
            <v>0</v>
          </cell>
          <cell r="H5772">
            <v>1</v>
          </cell>
          <cell r="I5772">
            <v>0</v>
          </cell>
          <cell r="J5772">
            <v>1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1</v>
          </cell>
          <cell r="R5772">
            <v>1</v>
          </cell>
          <cell r="S5772">
            <v>0</v>
          </cell>
          <cell r="T5772">
            <v>1</v>
          </cell>
          <cell r="U5772">
            <v>1</v>
          </cell>
        </row>
        <row r="5773">
          <cell r="D5773">
            <v>313714</v>
          </cell>
          <cell r="E5773" t="str">
            <v>Buenos Aires IS</v>
          </cell>
          <cell r="F5773">
            <v>1</v>
          </cell>
          <cell r="G5773">
            <v>0</v>
          </cell>
          <cell r="H5773">
            <v>0</v>
          </cell>
          <cell r="I5773">
            <v>0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</row>
        <row r="5774">
          <cell r="D5774">
            <v>303609</v>
          </cell>
          <cell r="E5774" t="str">
            <v>Jiabong National High School</v>
          </cell>
          <cell r="F5774">
            <v>1</v>
          </cell>
          <cell r="G5774">
            <v>0</v>
          </cell>
          <cell r="H5774">
            <v>1</v>
          </cell>
          <cell r="I5774">
            <v>0</v>
          </cell>
          <cell r="J5774">
            <v>0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1</v>
          </cell>
          <cell r="Q5774">
            <v>1</v>
          </cell>
          <cell r="R5774">
            <v>0</v>
          </cell>
          <cell r="S5774">
            <v>0</v>
          </cell>
          <cell r="T5774">
            <v>1</v>
          </cell>
          <cell r="U5774">
            <v>1</v>
          </cell>
        </row>
        <row r="5775">
          <cell r="D5775">
            <v>303606</v>
          </cell>
          <cell r="E5775" t="str">
            <v>Hinabangan NHS</v>
          </cell>
          <cell r="F5775">
            <v>1</v>
          </cell>
          <cell r="G5775">
            <v>1</v>
          </cell>
          <cell r="H5775">
            <v>1</v>
          </cell>
          <cell r="I5775">
            <v>1</v>
          </cell>
          <cell r="J5775">
            <v>0</v>
          </cell>
          <cell r="K5775">
            <v>1</v>
          </cell>
          <cell r="L5775">
            <v>0</v>
          </cell>
          <cell r="M5775">
            <v>0</v>
          </cell>
          <cell r="N5775">
            <v>1</v>
          </cell>
          <cell r="O5775">
            <v>1</v>
          </cell>
          <cell r="P5775">
            <v>1</v>
          </cell>
          <cell r="Q5775">
            <v>1</v>
          </cell>
          <cell r="R5775">
            <v>1</v>
          </cell>
          <cell r="S5775">
            <v>0</v>
          </cell>
          <cell r="T5775">
            <v>1</v>
          </cell>
          <cell r="U5775">
            <v>1</v>
          </cell>
        </row>
        <row r="5776">
          <cell r="D5776">
            <v>303598</v>
          </cell>
          <cell r="E5776" t="str">
            <v>Casandig NHS</v>
          </cell>
          <cell r="F5776">
            <v>1</v>
          </cell>
          <cell r="G5776">
            <v>0</v>
          </cell>
          <cell r="H5776">
            <v>0</v>
          </cell>
          <cell r="I5776">
            <v>1</v>
          </cell>
          <cell r="J5776">
            <v>1</v>
          </cell>
          <cell r="K5776">
            <v>1</v>
          </cell>
          <cell r="L5776">
            <v>1</v>
          </cell>
          <cell r="M5776">
            <v>1</v>
          </cell>
          <cell r="N5776">
            <v>1</v>
          </cell>
          <cell r="O5776">
            <v>1</v>
          </cell>
          <cell r="P5776">
            <v>1</v>
          </cell>
          <cell r="Q5776">
            <v>1</v>
          </cell>
          <cell r="R5776">
            <v>0</v>
          </cell>
          <cell r="S5776">
            <v>0</v>
          </cell>
          <cell r="T5776">
            <v>1</v>
          </cell>
          <cell r="U5776">
            <v>0</v>
          </cell>
        </row>
        <row r="5777">
          <cell r="D5777">
            <v>313710</v>
          </cell>
          <cell r="E5777" t="str">
            <v>Cuyting Uy National High School</v>
          </cell>
          <cell r="F5777">
            <v>1</v>
          </cell>
          <cell r="G5777">
            <v>1</v>
          </cell>
          <cell r="H5777">
            <v>1</v>
          </cell>
          <cell r="I5777">
            <v>1</v>
          </cell>
          <cell r="J5777">
            <v>1</v>
          </cell>
          <cell r="K5777">
            <v>1</v>
          </cell>
          <cell r="L5777">
            <v>0</v>
          </cell>
          <cell r="M5777">
            <v>1</v>
          </cell>
          <cell r="N5777">
            <v>1</v>
          </cell>
          <cell r="O5777">
            <v>0</v>
          </cell>
          <cell r="P5777">
            <v>1</v>
          </cell>
          <cell r="Q5777">
            <v>1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</row>
        <row r="5778">
          <cell r="D5778">
            <v>313737</v>
          </cell>
          <cell r="E5778" t="str">
            <v>Apolonia Integrated School</v>
          </cell>
          <cell r="F5778">
            <v>1</v>
          </cell>
          <cell r="G5778">
            <v>1</v>
          </cell>
          <cell r="H5778">
            <v>1</v>
          </cell>
          <cell r="I5778">
            <v>1</v>
          </cell>
          <cell r="J5778">
            <v>1</v>
          </cell>
          <cell r="K5778">
            <v>0</v>
          </cell>
          <cell r="L5778">
            <v>1</v>
          </cell>
          <cell r="M5778">
            <v>1</v>
          </cell>
          <cell r="N5778">
            <v>0</v>
          </cell>
          <cell r="O5778">
            <v>1</v>
          </cell>
          <cell r="P5778">
            <v>1</v>
          </cell>
          <cell r="Q5778">
            <v>1</v>
          </cell>
          <cell r="R5778">
            <v>0</v>
          </cell>
          <cell r="S5778">
            <v>0</v>
          </cell>
          <cell r="T5778">
            <v>1</v>
          </cell>
          <cell r="U5778">
            <v>1</v>
          </cell>
        </row>
        <row r="5779">
          <cell r="D5779">
            <v>303643</v>
          </cell>
          <cell r="E5779" t="str">
            <v>Zumarraga NHS</v>
          </cell>
          <cell r="F5779">
            <v>1</v>
          </cell>
          <cell r="G5779">
            <v>1</v>
          </cell>
          <cell r="H5779">
            <v>0</v>
          </cell>
          <cell r="I5779">
            <v>0</v>
          </cell>
          <cell r="J5779">
            <v>0</v>
          </cell>
          <cell r="K5779">
            <v>1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1</v>
          </cell>
          <cell r="Q5779">
            <v>0</v>
          </cell>
          <cell r="R5779">
            <v>0</v>
          </cell>
          <cell r="S5779">
            <v>0</v>
          </cell>
          <cell r="T5779">
            <v>1</v>
          </cell>
          <cell r="U5779">
            <v>1</v>
          </cell>
        </row>
        <row r="5780">
          <cell r="D5780">
            <v>303618</v>
          </cell>
          <cell r="E5780" t="str">
            <v>Ramon T. Diaz NHS</v>
          </cell>
          <cell r="F5780">
            <v>1</v>
          </cell>
          <cell r="G5780">
            <v>0</v>
          </cell>
          <cell r="H5780">
            <v>1</v>
          </cell>
          <cell r="I5780">
            <v>0</v>
          </cell>
          <cell r="J5780">
            <v>1</v>
          </cell>
          <cell r="K5780">
            <v>1</v>
          </cell>
          <cell r="L5780">
            <v>1</v>
          </cell>
          <cell r="M5780">
            <v>0</v>
          </cell>
          <cell r="N5780">
            <v>1</v>
          </cell>
          <cell r="O5780">
            <v>1</v>
          </cell>
          <cell r="P5780">
            <v>1</v>
          </cell>
          <cell r="Q5780">
            <v>1</v>
          </cell>
          <cell r="R5780">
            <v>1</v>
          </cell>
          <cell r="S5780">
            <v>1</v>
          </cell>
          <cell r="T5780">
            <v>1</v>
          </cell>
          <cell r="U5780">
            <v>1</v>
          </cell>
        </row>
        <row r="5781">
          <cell r="D5781">
            <v>303588</v>
          </cell>
          <cell r="E5781" t="str">
            <v>Almagro NHS</v>
          </cell>
          <cell r="F5781">
            <v>1</v>
          </cell>
          <cell r="G5781">
            <v>1</v>
          </cell>
          <cell r="H5781">
            <v>1</v>
          </cell>
          <cell r="I5781">
            <v>1</v>
          </cell>
          <cell r="J5781">
            <v>1</v>
          </cell>
          <cell r="K5781">
            <v>1</v>
          </cell>
          <cell r="L5781">
            <v>1</v>
          </cell>
          <cell r="M5781">
            <v>0</v>
          </cell>
          <cell r="N5781">
            <v>1</v>
          </cell>
          <cell r="O5781">
            <v>1</v>
          </cell>
          <cell r="P5781">
            <v>1</v>
          </cell>
          <cell r="Q5781">
            <v>1</v>
          </cell>
          <cell r="R5781">
            <v>0</v>
          </cell>
          <cell r="S5781">
            <v>0</v>
          </cell>
          <cell r="T5781">
            <v>1</v>
          </cell>
          <cell r="U5781">
            <v>0</v>
          </cell>
        </row>
        <row r="5782">
          <cell r="D5782">
            <v>303629</v>
          </cell>
          <cell r="E5782" t="str">
            <v>Sta. Margarita NHS</v>
          </cell>
          <cell r="F5782">
            <v>1</v>
          </cell>
          <cell r="G5782">
            <v>1</v>
          </cell>
          <cell r="H5782">
            <v>1</v>
          </cell>
          <cell r="I5782">
            <v>1</v>
          </cell>
          <cell r="J5782">
            <v>1</v>
          </cell>
          <cell r="K5782">
            <v>1</v>
          </cell>
          <cell r="L5782">
            <v>1</v>
          </cell>
          <cell r="M5782">
            <v>1</v>
          </cell>
          <cell r="N5782">
            <v>1</v>
          </cell>
          <cell r="O5782">
            <v>1</v>
          </cell>
          <cell r="P5782">
            <v>1</v>
          </cell>
          <cell r="Q5782">
            <v>1</v>
          </cell>
          <cell r="R5782">
            <v>1</v>
          </cell>
          <cell r="S5782">
            <v>1</v>
          </cell>
          <cell r="T5782">
            <v>1</v>
          </cell>
          <cell r="U5782">
            <v>1</v>
          </cell>
        </row>
        <row r="5783">
          <cell r="D5783">
            <v>303590</v>
          </cell>
          <cell r="E5783" t="str">
            <v>Baquiw NHS</v>
          </cell>
          <cell r="F5783">
            <v>1</v>
          </cell>
          <cell r="G5783">
            <v>1</v>
          </cell>
          <cell r="H5783">
            <v>1</v>
          </cell>
          <cell r="I5783">
            <v>1</v>
          </cell>
          <cell r="J5783">
            <v>1</v>
          </cell>
          <cell r="K5783">
            <v>1</v>
          </cell>
          <cell r="L5783">
            <v>1</v>
          </cell>
          <cell r="M5783">
            <v>1</v>
          </cell>
          <cell r="N5783">
            <v>1</v>
          </cell>
          <cell r="O5783">
            <v>1</v>
          </cell>
          <cell r="P5783">
            <v>1</v>
          </cell>
          <cell r="Q5783">
            <v>1</v>
          </cell>
          <cell r="R5783">
            <v>0</v>
          </cell>
          <cell r="S5783">
            <v>0</v>
          </cell>
          <cell r="T5783">
            <v>0</v>
          </cell>
          <cell r="U5783">
            <v>1</v>
          </cell>
        </row>
        <row r="5784">
          <cell r="D5784">
            <v>303630</v>
          </cell>
          <cell r="E5784" t="str">
            <v>Napuro NHS</v>
          </cell>
          <cell r="F5784">
            <v>1</v>
          </cell>
          <cell r="G5784">
            <v>0</v>
          </cell>
          <cell r="H5784">
            <v>1</v>
          </cell>
          <cell r="I5784">
            <v>0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</row>
        <row r="5785">
          <cell r="D5785">
            <v>313734</v>
          </cell>
          <cell r="E5785" t="str">
            <v>Sto. Niño IS</v>
          </cell>
          <cell r="F5785">
            <v>1</v>
          </cell>
          <cell r="G5785">
            <v>0</v>
          </cell>
          <cell r="H5785">
            <v>0</v>
          </cell>
          <cell r="I5785">
            <v>0</v>
          </cell>
          <cell r="J5785">
            <v>0</v>
          </cell>
          <cell r="K5785">
            <v>1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1</v>
          </cell>
          <cell r="Q5785">
            <v>1</v>
          </cell>
          <cell r="R5785">
            <v>0</v>
          </cell>
          <cell r="S5785">
            <v>0</v>
          </cell>
          <cell r="T5785">
            <v>0</v>
          </cell>
          <cell r="U5785">
            <v>1</v>
          </cell>
        </row>
        <row r="5786">
          <cell r="D5786">
            <v>313724</v>
          </cell>
          <cell r="E5786" t="str">
            <v>Balocawe Integrated School</v>
          </cell>
          <cell r="F5786">
            <v>1</v>
          </cell>
          <cell r="G5786">
            <v>1</v>
          </cell>
          <cell r="H5786">
            <v>1</v>
          </cell>
          <cell r="I5786">
            <v>1</v>
          </cell>
          <cell r="J5786">
            <v>1</v>
          </cell>
          <cell r="K5786">
            <v>1</v>
          </cell>
          <cell r="L5786">
            <v>1</v>
          </cell>
          <cell r="M5786">
            <v>0</v>
          </cell>
          <cell r="N5786">
            <v>1</v>
          </cell>
          <cell r="O5786">
            <v>1</v>
          </cell>
          <cell r="P5786">
            <v>1</v>
          </cell>
          <cell r="Q5786">
            <v>1</v>
          </cell>
          <cell r="R5786">
            <v>1</v>
          </cell>
          <cell r="S5786">
            <v>0</v>
          </cell>
          <cell r="T5786">
            <v>0</v>
          </cell>
          <cell r="U5786">
            <v>1</v>
          </cell>
        </row>
        <row r="5787">
          <cell r="D5787">
            <v>303611</v>
          </cell>
          <cell r="E5787" t="str">
            <v>Marabut NHS</v>
          </cell>
          <cell r="F5787">
            <v>1</v>
          </cell>
          <cell r="G5787">
            <v>1</v>
          </cell>
          <cell r="H5787">
            <v>1</v>
          </cell>
          <cell r="I5787">
            <v>0</v>
          </cell>
          <cell r="J5787">
            <v>1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1</v>
          </cell>
          <cell r="P5787">
            <v>1</v>
          </cell>
          <cell r="Q5787">
            <v>1</v>
          </cell>
          <cell r="R5787">
            <v>0</v>
          </cell>
          <cell r="S5787">
            <v>0</v>
          </cell>
          <cell r="T5787">
            <v>0</v>
          </cell>
          <cell r="U5787">
            <v>1</v>
          </cell>
        </row>
        <row r="5788">
          <cell r="D5788">
            <v>313715</v>
          </cell>
          <cell r="E5788" t="str">
            <v>San Fernando NHS</v>
          </cell>
          <cell r="F5788">
            <v>1</v>
          </cell>
          <cell r="G5788">
            <v>0</v>
          </cell>
          <cell r="H5788">
            <v>0</v>
          </cell>
          <cell r="I5788">
            <v>0</v>
          </cell>
          <cell r="J5788">
            <v>0</v>
          </cell>
          <cell r="K5788">
            <v>1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1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</row>
        <row r="5789">
          <cell r="D5789">
            <v>313721</v>
          </cell>
          <cell r="E5789" t="str">
            <v>San Isidro NHS</v>
          </cell>
          <cell r="F5789">
            <v>1</v>
          </cell>
          <cell r="G5789">
            <v>1</v>
          </cell>
          <cell r="H5789">
            <v>1</v>
          </cell>
          <cell r="I5789">
            <v>1</v>
          </cell>
          <cell r="J5789">
            <v>1</v>
          </cell>
          <cell r="K5789">
            <v>1</v>
          </cell>
          <cell r="L5789">
            <v>1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1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</row>
        <row r="5790">
          <cell r="D5790">
            <v>313719</v>
          </cell>
          <cell r="E5790" t="str">
            <v>Bagacay NHS</v>
          </cell>
          <cell r="F5790">
            <v>1</v>
          </cell>
          <cell r="G5790">
            <v>1</v>
          </cell>
          <cell r="H5790">
            <v>1</v>
          </cell>
          <cell r="I5790">
            <v>0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1</v>
          </cell>
          <cell r="Q5790">
            <v>1</v>
          </cell>
          <cell r="R5790">
            <v>0</v>
          </cell>
          <cell r="S5790">
            <v>0</v>
          </cell>
          <cell r="T5790">
            <v>0</v>
          </cell>
          <cell r="U5790">
            <v>1</v>
          </cell>
        </row>
        <row r="5791">
          <cell r="D5791">
            <v>303635</v>
          </cell>
          <cell r="E5791" t="str">
            <v>OESTE NHS</v>
          </cell>
          <cell r="F5791">
            <v>1</v>
          </cell>
          <cell r="G5791">
            <v>1</v>
          </cell>
          <cell r="H5791">
            <v>0</v>
          </cell>
          <cell r="I5791">
            <v>1</v>
          </cell>
          <cell r="J5791">
            <v>1</v>
          </cell>
          <cell r="K5791">
            <v>1</v>
          </cell>
          <cell r="L5791">
            <v>0</v>
          </cell>
          <cell r="M5791">
            <v>0</v>
          </cell>
          <cell r="N5791">
            <v>0</v>
          </cell>
          <cell r="O5791">
            <v>1</v>
          </cell>
          <cell r="P5791">
            <v>1</v>
          </cell>
          <cell r="Q5791">
            <v>1</v>
          </cell>
          <cell r="R5791">
            <v>1</v>
          </cell>
          <cell r="S5791">
            <v>0</v>
          </cell>
          <cell r="T5791">
            <v>0</v>
          </cell>
          <cell r="U5791">
            <v>1</v>
          </cell>
        </row>
        <row r="5792">
          <cell r="D5792">
            <v>313702</v>
          </cell>
          <cell r="E5792" t="str">
            <v>Plaridel NHS</v>
          </cell>
          <cell r="F5792">
            <v>1</v>
          </cell>
          <cell r="G5792">
            <v>0</v>
          </cell>
          <cell r="H5792">
            <v>1</v>
          </cell>
          <cell r="I5792">
            <v>0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1</v>
          </cell>
          <cell r="Q5792">
            <v>1</v>
          </cell>
          <cell r="R5792">
            <v>0</v>
          </cell>
          <cell r="S5792">
            <v>0</v>
          </cell>
          <cell r="T5792">
            <v>1</v>
          </cell>
          <cell r="U5792">
            <v>1</v>
          </cell>
        </row>
        <row r="5793">
          <cell r="D5793">
            <v>303597</v>
          </cell>
          <cell r="E5793" t="str">
            <v>CALBIGA NHS</v>
          </cell>
          <cell r="F5793">
            <v>1</v>
          </cell>
          <cell r="G5793">
            <v>0</v>
          </cell>
          <cell r="H5793">
            <v>1</v>
          </cell>
          <cell r="I5793">
            <v>1</v>
          </cell>
          <cell r="J5793">
            <v>1</v>
          </cell>
          <cell r="K5793">
            <v>1</v>
          </cell>
          <cell r="L5793">
            <v>1</v>
          </cell>
          <cell r="M5793">
            <v>0</v>
          </cell>
          <cell r="N5793">
            <v>1</v>
          </cell>
          <cell r="O5793">
            <v>1</v>
          </cell>
          <cell r="P5793">
            <v>1</v>
          </cell>
          <cell r="Q5793">
            <v>1</v>
          </cell>
          <cell r="R5793">
            <v>0</v>
          </cell>
          <cell r="S5793">
            <v>0</v>
          </cell>
          <cell r="T5793">
            <v>1</v>
          </cell>
          <cell r="U5793">
            <v>0</v>
          </cell>
        </row>
        <row r="5794">
          <cell r="D5794">
            <v>313707</v>
          </cell>
          <cell r="E5794" t="str">
            <v>Bioso IS</v>
          </cell>
          <cell r="F5794">
            <v>1</v>
          </cell>
          <cell r="G5794">
            <v>1</v>
          </cell>
          <cell r="H5794">
            <v>1</v>
          </cell>
          <cell r="I5794">
            <v>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</row>
        <row r="5795">
          <cell r="D5795">
            <v>303641</v>
          </cell>
          <cell r="E5795" t="str">
            <v>Wright NHS</v>
          </cell>
          <cell r="F5795">
            <v>1</v>
          </cell>
          <cell r="G5795">
            <v>1</v>
          </cell>
          <cell r="H5795">
            <v>1</v>
          </cell>
          <cell r="I5795">
            <v>1</v>
          </cell>
          <cell r="J5795">
            <v>1</v>
          </cell>
          <cell r="K5795">
            <v>1</v>
          </cell>
          <cell r="L5795">
            <v>1</v>
          </cell>
          <cell r="M5795">
            <v>1</v>
          </cell>
          <cell r="N5795">
            <v>1</v>
          </cell>
          <cell r="O5795">
            <v>1</v>
          </cell>
          <cell r="P5795">
            <v>1</v>
          </cell>
          <cell r="Q5795">
            <v>1</v>
          </cell>
          <cell r="R5795">
            <v>1</v>
          </cell>
          <cell r="S5795">
            <v>1</v>
          </cell>
          <cell r="T5795">
            <v>1</v>
          </cell>
          <cell r="U5795">
            <v>1</v>
          </cell>
        </row>
        <row r="5796">
          <cell r="D5796">
            <v>313712</v>
          </cell>
          <cell r="E5796" t="str">
            <v>Piñaplata Integrated School</v>
          </cell>
          <cell r="F5796">
            <v>0</v>
          </cell>
          <cell r="G5796">
            <v>0</v>
          </cell>
          <cell r="H5796">
            <v>0</v>
          </cell>
          <cell r="I5796">
            <v>0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</row>
        <row r="5797">
          <cell r="D5797">
            <v>501375</v>
          </cell>
          <cell r="E5797" t="str">
            <v>Rosalim Integrated School</v>
          </cell>
          <cell r="F5797">
            <v>0</v>
          </cell>
          <cell r="G5797">
            <v>1</v>
          </cell>
          <cell r="H5797">
            <v>0</v>
          </cell>
          <cell r="I5797">
            <v>0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1</v>
          </cell>
          <cell r="R5797">
            <v>1</v>
          </cell>
          <cell r="S5797">
            <v>1</v>
          </cell>
          <cell r="T5797">
            <v>1</v>
          </cell>
          <cell r="U5797">
            <v>1</v>
          </cell>
        </row>
        <row r="5798">
          <cell r="D5798">
            <v>313736</v>
          </cell>
          <cell r="E5798" t="str">
            <v>Pequit IS</v>
          </cell>
          <cell r="F5798">
            <v>1</v>
          </cell>
          <cell r="G5798">
            <v>1</v>
          </cell>
          <cell r="H5798">
            <v>1</v>
          </cell>
          <cell r="I5798">
            <v>0</v>
          </cell>
          <cell r="J5798">
            <v>1</v>
          </cell>
          <cell r="K5798">
            <v>1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1</v>
          </cell>
          <cell r="Q5798">
            <v>1</v>
          </cell>
          <cell r="R5798">
            <v>0</v>
          </cell>
          <cell r="S5798">
            <v>0</v>
          </cell>
          <cell r="T5798">
            <v>0</v>
          </cell>
          <cell r="U5798">
            <v>1</v>
          </cell>
        </row>
        <row r="5799">
          <cell r="D5799">
            <v>303594</v>
          </cell>
          <cell r="E5799" t="str">
            <v>Old San Agustin NHS</v>
          </cell>
          <cell r="F5799">
            <v>1</v>
          </cell>
          <cell r="G5799">
            <v>0</v>
          </cell>
          <cell r="H5799">
            <v>1</v>
          </cell>
          <cell r="I5799">
            <v>1</v>
          </cell>
          <cell r="J5799">
            <v>0</v>
          </cell>
          <cell r="K5799">
            <v>1</v>
          </cell>
          <cell r="L5799">
            <v>0</v>
          </cell>
          <cell r="M5799">
            <v>0</v>
          </cell>
          <cell r="N5799">
            <v>1</v>
          </cell>
          <cell r="O5799">
            <v>1</v>
          </cell>
          <cell r="P5799">
            <v>1</v>
          </cell>
          <cell r="Q5799">
            <v>1</v>
          </cell>
          <cell r="R5799">
            <v>0</v>
          </cell>
          <cell r="S5799">
            <v>0</v>
          </cell>
          <cell r="T5799">
            <v>0</v>
          </cell>
          <cell r="U5799">
            <v>1</v>
          </cell>
        </row>
        <row r="5800">
          <cell r="D5800">
            <v>313709</v>
          </cell>
          <cell r="E5800" t="str">
            <v>Bakhaw NHS</v>
          </cell>
          <cell r="F5800">
            <v>0</v>
          </cell>
          <cell r="G5800">
            <v>0</v>
          </cell>
          <cell r="H5800">
            <v>1</v>
          </cell>
          <cell r="I5800">
            <v>0</v>
          </cell>
          <cell r="J5800">
            <v>1</v>
          </cell>
          <cell r="K5800">
            <v>0</v>
          </cell>
          <cell r="L5800">
            <v>0</v>
          </cell>
          <cell r="M5800">
            <v>0</v>
          </cell>
          <cell r="N5800">
            <v>0</v>
          </cell>
          <cell r="O5800">
            <v>0</v>
          </cell>
          <cell r="P5800">
            <v>0</v>
          </cell>
          <cell r="Q5800">
            <v>1</v>
          </cell>
          <cell r="R5800">
            <v>0</v>
          </cell>
          <cell r="S5800">
            <v>0</v>
          </cell>
          <cell r="T5800">
            <v>0</v>
          </cell>
          <cell r="U5800">
            <v>1</v>
          </cell>
        </row>
        <row r="5801">
          <cell r="D5801">
            <v>313720</v>
          </cell>
          <cell r="E5801" t="str">
            <v>Cabiton-an NHS</v>
          </cell>
          <cell r="F5801">
            <v>1</v>
          </cell>
          <cell r="G5801">
            <v>0</v>
          </cell>
          <cell r="H5801">
            <v>1</v>
          </cell>
          <cell r="I5801">
            <v>1</v>
          </cell>
          <cell r="J5801">
            <v>1</v>
          </cell>
          <cell r="K5801">
            <v>1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1</v>
          </cell>
          <cell r="Q5801">
            <v>1</v>
          </cell>
          <cell r="R5801">
            <v>1</v>
          </cell>
          <cell r="S5801">
            <v>0</v>
          </cell>
          <cell r="T5801">
            <v>0</v>
          </cell>
          <cell r="U5801">
            <v>1</v>
          </cell>
        </row>
        <row r="5802">
          <cell r="D5802">
            <v>313708</v>
          </cell>
          <cell r="E5802" t="str">
            <v>San Jorge NHS</v>
          </cell>
          <cell r="F5802">
            <v>1</v>
          </cell>
          <cell r="G5802">
            <v>0</v>
          </cell>
          <cell r="H5802">
            <v>1</v>
          </cell>
          <cell r="I5802">
            <v>0</v>
          </cell>
          <cell r="J5802">
            <v>0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1</v>
          </cell>
          <cell r="S5802">
            <v>0</v>
          </cell>
          <cell r="T5802">
            <v>1</v>
          </cell>
          <cell r="U5802">
            <v>0</v>
          </cell>
        </row>
        <row r="5803">
          <cell r="D5803">
            <v>303601</v>
          </cell>
          <cell r="E5803" t="str">
            <v>Daram NHS</v>
          </cell>
          <cell r="F5803">
            <v>1</v>
          </cell>
          <cell r="G5803">
            <v>1</v>
          </cell>
          <cell r="H5803">
            <v>1</v>
          </cell>
          <cell r="I5803">
            <v>1</v>
          </cell>
          <cell r="J5803">
            <v>1</v>
          </cell>
          <cell r="K5803">
            <v>1</v>
          </cell>
          <cell r="L5803">
            <v>1</v>
          </cell>
          <cell r="M5803">
            <v>1</v>
          </cell>
          <cell r="N5803">
            <v>1</v>
          </cell>
          <cell r="O5803">
            <v>1</v>
          </cell>
          <cell r="P5803">
            <v>1</v>
          </cell>
          <cell r="Q5803">
            <v>1</v>
          </cell>
          <cell r="R5803">
            <v>1</v>
          </cell>
          <cell r="S5803">
            <v>1</v>
          </cell>
          <cell r="T5803">
            <v>1</v>
          </cell>
          <cell r="U5803">
            <v>1</v>
          </cell>
        </row>
        <row r="5804">
          <cell r="D5804">
            <v>303484</v>
          </cell>
          <cell r="E5804" t="str">
            <v>Patong National High School</v>
          </cell>
          <cell r="F5804">
            <v>1</v>
          </cell>
          <cell r="G5804">
            <v>0</v>
          </cell>
          <cell r="H5804">
            <v>0</v>
          </cell>
          <cell r="I5804">
            <v>0</v>
          </cell>
          <cell r="J5804">
            <v>0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1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>
            <v>1</v>
          </cell>
        </row>
        <row r="5805">
          <cell r="D5805">
            <v>303638</v>
          </cell>
          <cell r="E5805" t="str">
            <v>Villahermosa NHS</v>
          </cell>
          <cell r="F5805">
            <v>1</v>
          </cell>
          <cell r="G5805">
            <v>1</v>
          </cell>
          <cell r="H5805">
            <v>1</v>
          </cell>
          <cell r="I5805">
            <v>1</v>
          </cell>
          <cell r="J5805">
            <v>1</v>
          </cell>
          <cell r="K5805">
            <v>1</v>
          </cell>
          <cell r="L5805">
            <v>0</v>
          </cell>
          <cell r="M5805">
            <v>1</v>
          </cell>
          <cell r="N5805">
            <v>1</v>
          </cell>
          <cell r="O5805">
            <v>1</v>
          </cell>
          <cell r="P5805">
            <v>1</v>
          </cell>
          <cell r="Q5805">
            <v>1</v>
          </cell>
          <cell r="R5805">
            <v>1</v>
          </cell>
          <cell r="S5805">
            <v>0</v>
          </cell>
          <cell r="T5805">
            <v>0</v>
          </cell>
          <cell r="U5805">
            <v>1</v>
          </cell>
        </row>
        <row r="5806">
          <cell r="D5806">
            <v>303628</v>
          </cell>
          <cell r="E5806" t="str">
            <v>Simeon Ocdol NHS</v>
          </cell>
          <cell r="F5806">
            <v>1</v>
          </cell>
          <cell r="G5806">
            <v>0</v>
          </cell>
          <cell r="H5806">
            <v>0</v>
          </cell>
          <cell r="I5806">
            <v>1</v>
          </cell>
          <cell r="J5806">
            <v>1</v>
          </cell>
          <cell r="K5806">
            <v>1</v>
          </cell>
          <cell r="L5806">
            <v>1</v>
          </cell>
          <cell r="M5806">
            <v>0</v>
          </cell>
          <cell r="N5806">
            <v>0</v>
          </cell>
          <cell r="O5806">
            <v>0</v>
          </cell>
          <cell r="P5806">
            <v>0</v>
          </cell>
          <cell r="Q5806">
            <v>1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</row>
        <row r="5807">
          <cell r="D5807">
            <v>303593</v>
          </cell>
          <cell r="E5807" t="str">
            <v>Burgos IS</v>
          </cell>
          <cell r="F5807">
            <v>1</v>
          </cell>
          <cell r="G5807">
            <v>1</v>
          </cell>
          <cell r="H5807">
            <v>1</v>
          </cell>
          <cell r="I5807">
            <v>1</v>
          </cell>
          <cell r="J5807">
            <v>1</v>
          </cell>
          <cell r="K5807">
            <v>1</v>
          </cell>
          <cell r="L5807">
            <v>0</v>
          </cell>
          <cell r="M5807">
            <v>0</v>
          </cell>
          <cell r="N5807">
            <v>0</v>
          </cell>
          <cell r="O5807">
            <v>0</v>
          </cell>
          <cell r="P5807">
            <v>1</v>
          </cell>
          <cell r="Q5807">
            <v>1</v>
          </cell>
          <cell r="R5807">
            <v>1</v>
          </cell>
          <cell r="S5807">
            <v>0</v>
          </cell>
          <cell r="T5807">
            <v>0</v>
          </cell>
          <cell r="U5807">
            <v>1</v>
          </cell>
        </row>
        <row r="5808">
          <cell r="D5808">
            <v>313730</v>
          </cell>
          <cell r="E5808" t="str">
            <v>Baclayan NHS</v>
          </cell>
          <cell r="F5808">
            <v>1</v>
          </cell>
          <cell r="G5808">
            <v>0</v>
          </cell>
          <cell r="H5808">
            <v>0</v>
          </cell>
          <cell r="I5808">
            <v>1</v>
          </cell>
          <cell r="J5808">
            <v>0</v>
          </cell>
          <cell r="K5808">
            <v>0</v>
          </cell>
          <cell r="L5808">
            <v>0</v>
          </cell>
          <cell r="M5808">
            <v>0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>
            <v>0</v>
          </cell>
        </row>
        <row r="5809">
          <cell r="D5809">
            <v>313722</v>
          </cell>
          <cell r="E5809" t="str">
            <v>Majacob Integrated School</v>
          </cell>
          <cell r="F5809">
            <v>1</v>
          </cell>
          <cell r="G5809">
            <v>1</v>
          </cell>
          <cell r="H5809">
            <v>1</v>
          </cell>
          <cell r="I5809">
            <v>1</v>
          </cell>
          <cell r="J5809">
            <v>1</v>
          </cell>
          <cell r="K5809">
            <v>1</v>
          </cell>
          <cell r="L5809">
            <v>1</v>
          </cell>
          <cell r="M5809">
            <v>0</v>
          </cell>
          <cell r="N5809">
            <v>0</v>
          </cell>
          <cell r="O5809">
            <v>1</v>
          </cell>
          <cell r="P5809">
            <v>1</v>
          </cell>
          <cell r="Q5809">
            <v>1</v>
          </cell>
          <cell r="R5809">
            <v>0</v>
          </cell>
          <cell r="S5809">
            <v>0</v>
          </cell>
          <cell r="T5809">
            <v>0</v>
          </cell>
          <cell r="U5809">
            <v>0</v>
          </cell>
        </row>
        <row r="5810">
          <cell r="D5810">
            <v>303633</v>
          </cell>
          <cell r="E5810" t="str">
            <v>Tagapul-an NHS</v>
          </cell>
          <cell r="F5810">
            <v>1</v>
          </cell>
          <cell r="G5810">
            <v>1</v>
          </cell>
          <cell r="H5810">
            <v>1</v>
          </cell>
          <cell r="I5810">
            <v>1</v>
          </cell>
          <cell r="J5810">
            <v>1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>
            <v>0</v>
          </cell>
          <cell r="P5810">
            <v>1</v>
          </cell>
          <cell r="Q5810">
            <v>1</v>
          </cell>
          <cell r="R5810">
            <v>1</v>
          </cell>
          <cell r="S5810">
            <v>0</v>
          </cell>
          <cell r="T5810">
            <v>1</v>
          </cell>
          <cell r="U5810">
            <v>1</v>
          </cell>
        </row>
        <row r="5811">
          <cell r="D5811">
            <v>303596</v>
          </cell>
          <cell r="E5811" t="str">
            <v>Calapi NHS</v>
          </cell>
          <cell r="F5811">
            <v>0</v>
          </cell>
          <cell r="G5811">
            <v>1</v>
          </cell>
          <cell r="H5811">
            <v>0</v>
          </cell>
          <cell r="I5811">
            <v>0</v>
          </cell>
          <cell r="J5811">
            <v>0</v>
          </cell>
          <cell r="K5811">
            <v>1</v>
          </cell>
          <cell r="L5811">
            <v>0</v>
          </cell>
          <cell r="M5811">
            <v>0</v>
          </cell>
          <cell r="N5811">
            <v>0</v>
          </cell>
          <cell r="O5811">
            <v>0</v>
          </cell>
          <cell r="P5811">
            <v>0</v>
          </cell>
          <cell r="Q5811">
            <v>1</v>
          </cell>
          <cell r="R5811">
            <v>0</v>
          </cell>
          <cell r="S5811">
            <v>0</v>
          </cell>
          <cell r="T5811">
            <v>0</v>
          </cell>
          <cell r="U5811">
            <v>1</v>
          </cell>
        </row>
        <row r="5812">
          <cell r="D5812">
            <v>303603</v>
          </cell>
          <cell r="E5812" t="str">
            <v>Sua NHS</v>
          </cell>
          <cell r="F5812">
            <v>0</v>
          </cell>
          <cell r="G5812">
            <v>0</v>
          </cell>
          <cell r="H5812">
            <v>0</v>
          </cell>
          <cell r="I5812">
            <v>0</v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0</v>
          </cell>
          <cell r="O5812">
            <v>0</v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>
            <v>0</v>
          </cell>
        </row>
        <row r="5813">
          <cell r="D5813">
            <v>313705</v>
          </cell>
          <cell r="E5813" t="str">
            <v>Rizal Integrated School</v>
          </cell>
          <cell r="F5813">
            <v>0</v>
          </cell>
          <cell r="G5813">
            <v>1</v>
          </cell>
          <cell r="H5813">
            <v>1</v>
          </cell>
          <cell r="I5813">
            <v>0</v>
          </cell>
          <cell r="J5813">
            <v>0</v>
          </cell>
          <cell r="K5813">
            <v>0</v>
          </cell>
          <cell r="L5813">
            <v>0</v>
          </cell>
          <cell r="M5813">
            <v>0</v>
          </cell>
          <cell r="N5813">
            <v>0</v>
          </cell>
          <cell r="O5813">
            <v>0</v>
          </cell>
          <cell r="P5813">
            <v>1</v>
          </cell>
          <cell r="Q5813">
            <v>1</v>
          </cell>
          <cell r="R5813">
            <v>0</v>
          </cell>
          <cell r="S5813">
            <v>0</v>
          </cell>
          <cell r="T5813">
            <v>1</v>
          </cell>
          <cell r="U5813">
            <v>1</v>
          </cell>
        </row>
        <row r="5814">
          <cell r="D5814">
            <v>501371</v>
          </cell>
          <cell r="E5814" t="str">
            <v>Babaclayon Integrated School</v>
          </cell>
          <cell r="F5814">
            <v>0</v>
          </cell>
          <cell r="G5814">
            <v>1</v>
          </cell>
          <cell r="H5814">
            <v>1</v>
          </cell>
          <cell r="I5814">
            <v>1</v>
          </cell>
          <cell r="J5814">
            <v>0</v>
          </cell>
          <cell r="K5814">
            <v>1</v>
          </cell>
          <cell r="L5814">
            <v>1</v>
          </cell>
          <cell r="M5814">
            <v>0</v>
          </cell>
          <cell r="N5814">
            <v>0</v>
          </cell>
          <cell r="O5814">
            <v>0</v>
          </cell>
          <cell r="P5814">
            <v>1</v>
          </cell>
          <cell r="Q5814">
            <v>1</v>
          </cell>
          <cell r="R5814">
            <v>0</v>
          </cell>
          <cell r="S5814">
            <v>0</v>
          </cell>
          <cell r="T5814">
            <v>0</v>
          </cell>
          <cell r="U5814">
            <v>1</v>
          </cell>
        </row>
        <row r="5815">
          <cell r="D5815">
            <v>303626</v>
          </cell>
          <cell r="E5815" t="str">
            <v>San Jose de Buan NHS</v>
          </cell>
          <cell r="F5815">
            <v>0</v>
          </cell>
          <cell r="G5815">
            <v>1</v>
          </cell>
          <cell r="H5815">
            <v>1</v>
          </cell>
          <cell r="I5815">
            <v>1</v>
          </cell>
          <cell r="J5815">
            <v>1</v>
          </cell>
          <cell r="K5815">
            <v>1</v>
          </cell>
          <cell r="L5815">
            <v>1</v>
          </cell>
          <cell r="M5815">
            <v>0</v>
          </cell>
          <cell r="N5815">
            <v>0</v>
          </cell>
          <cell r="O5815">
            <v>0</v>
          </cell>
          <cell r="P5815">
            <v>1</v>
          </cell>
          <cell r="Q5815">
            <v>1</v>
          </cell>
          <cell r="R5815">
            <v>0</v>
          </cell>
          <cell r="S5815">
            <v>0</v>
          </cell>
          <cell r="T5815">
            <v>1</v>
          </cell>
          <cell r="U5815">
            <v>1</v>
          </cell>
        </row>
        <row r="5816">
          <cell r="D5816">
            <v>303613</v>
          </cell>
          <cell r="E5816" t="str">
            <v>Motiong NHS</v>
          </cell>
          <cell r="F5816">
            <v>1</v>
          </cell>
          <cell r="G5816">
            <v>0</v>
          </cell>
          <cell r="H5816">
            <v>0</v>
          </cell>
          <cell r="I5816">
            <v>1</v>
          </cell>
          <cell r="J5816">
            <v>1</v>
          </cell>
          <cell r="K5816">
            <v>1</v>
          </cell>
          <cell r="L5816">
            <v>0</v>
          </cell>
          <cell r="M5816">
            <v>0</v>
          </cell>
          <cell r="N5816">
            <v>0</v>
          </cell>
          <cell r="O5816">
            <v>1</v>
          </cell>
          <cell r="P5816">
            <v>1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>
            <v>1</v>
          </cell>
        </row>
        <row r="5817">
          <cell r="D5817">
            <v>313703</v>
          </cell>
          <cell r="E5817" t="str">
            <v>Cabunga-an IS</v>
          </cell>
          <cell r="F5817">
            <v>1</v>
          </cell>
          <cell r="G5817">
            <v>0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</row>
        <row r="5818">
          <cell r="D5818">
            <v>303591</v>
          </cell>
          <cell r="E5818" t="str">
            <v>Baras NHS</v>
          </cell>
          <cell r="F5818">
            <v>1</v>
          </cell>
          <cell r="G5818">
            <v>0</v>
          </cell>
          <cell r="H5818">
            <v>0</v>
          </cell>
          <cell r="I5818">
            <v>0</v>
          </cell>
          <cell r="J5818">
            <v>0</v>
          </cell>
          <cell r="K5818">
            <v>1</v>
          </cell>
          <cell r="L5818">
            <v>0</v>
          </cell>
          <cell r="M5818">
            <v>0</v>
          </cell>
          <cell r="N5818">
            <v>0</v>
          </cell>
          <cell r="O5818">
            <v>0</v>
          </cell>
          <cell r="P5818">
            <v>1</v>
          </cell>
          <cell r="Q5818">
            <v>1</v>
          </cell>
          <cell r="R5818">
            <v>0</v>
          </cell>
          <cell r="S5818">
            <v>0</v>
          </cell>
          <cell r="T5818">
            <v>0</v>
          </cell>
          <cell r="U5818">
            <v>1</v>
          </cell>
        </row>
        <row r="5819">
          <cell r="D5819">
            <v>313727</v>
          </cell>
          <cell r="E5819" t="str">
            <v>Mabini NHS</v>
          </cell>
          <cell r="F5819">
            <v>1</v>
          </cell>
          <cell r="G5819">
            <v>1</v>
          </cell>
          <cell r="H5819">
            <v>1</v>
          </cell>
          <cell r="I5819">
            <v>1</v>
          </cell>
          <cell r="J5819">
            <v>1</v>
          </cell>
          <cell r="K5819">
            <v>1</v>
          </cell>
          <cell r="L5819">
            <v>0</v>
          </cell>
          <cell r="M5819">
            <v>1</v>
          </cell>
          <cell r="N5819">
            <v>1</v>
          </cell>
          <cell r="O5819">
            <v>1</v>
          </cell>
          <cell r="P5819">
            <v>1</v>
          </cell>
          <cell r="Q5819">
            <v>1</v>
          </cell>
          <cell r="R5819">
            <v>0</v>
          </cell>
          <cell r="S5819">
            <v>0</v>
          </cell>
          <cell r="T5819">
            <v>0</v>
          </cell>
          <cell r="U5819">
            <v>1</v>
          </cell>
        </row>
        <row r="5820">
          <cell r="D5820">
            <v>501360</v>
          </cell>
          <cell r="E5820" t="str">
            <v>Blanca-Aurora Integrated School</v>
          </cell>
          <cell r="F5820">
            <v>0</v>
          </cell>
          <cell r="G5820">
            <v>0</v>
          </cell>
          <cell r="H5820">
            <v>1</v>
          </cell>
          <cell r="I5820">
            <v>0</v>
          </cell>
          <cell r="J5820">
            <v>0</v>
          </cell>
          <cell r="K5820">
            <v>1</v>
          </cell>
          <cell r="L5820">
            <v>1</v>
          </cell>
          <cell r="M5820">
            <v>1</v>
          </cell>
          <cell r="N5820">
            <v>1</v>
          </cell>
          <cell r="O5820">
            <v>1</v>
          </cell>
          <cell r="P5820">
            <v>1</v>
          </cell>
          <cell r="Q5820">
            <v>1</v>
          </cell>
          <cell r="R5820">
            <v>0</v>
          </cell>
          <cell r="S5820">
            <v>0</v>
          </cell>
          <cell r="T5820">
            <v>0</v>
          </cell>
          <cell r="U5820">
            <v>1</v>
          </cell>
        </row>
        <row r="5821">
          <cell r="D5821">
            <v>303632</v>
          </cell>
          <cell r="E5821" t="str">
            <v>Sto. Nino NHS</v>
          </cell>
          <cell r="F5821">
            <v>1</v>
          </cell>
          <cell r="G5821">
            <v>1</v>
          </cell>
          <cell r="H5821">
            <v>1</v>
          </cell>
          <cell r="I5821">
            <v>1</v>
          </cell>
          <cell r="J5821">
            <v>1</v>
          </cell>
          <cell r="K5821">
            <v>1</v>
          </cell>
          <cell r="L5821">
            <v>1</v>
          </cell>
          <cell r="M5821">
            <v>0</v>
          </cell>
          <cell r="N5821">
            <v>0</v>
          </cell>
          <cell r="O5821">
            <v>0</v>
          </cell>
          <cell r="P5821">
            <v>1</v>
          </cell>
          <cell r="Q5821">
            <v>1</v>
          </cell>
          <cell r="R5821">
            <v>0</v>
          </cell>
          <cell r="S5821">
            <v>0</v>
          </cell>
          <cell r="T5821">
            <v>1</v>
          </cell>
          <cell r="U5821">
            <v>1</v>
          </cell>
        </row>
        <row r="5822">
          <cell r="D5822">
            <v>303616</v>
          </cell>
          <cell r="E5822" t="str">
            <v>Parasan NHS</v>
          </cell>
          <cell r="F5822">
            <v>1</v>
          </cell>
          <cell r="G5822">
            <v>1</v>
          </cell>
          <cell r="H5822">
            <v>1</v>
          </cell>
          <cell r="I5822">
            <v>1</v>
          </cell>
          <cell r="J5822">
            <v>1</v>
          </cell>
          <cell r="K5822">
            <v>1</v>
          </cell>
          <cell r="L5822">
            <v>0</v>
          </cell>
          <cell r="M5822">
            <v>0</v>
          </cell>
          <cell r="N5822">
            <v>0</v>
          </cell>
          <cell r="O5822">
            <v>1</v>
          </cell>
          <cell r="P5822">
            <v>1</v>
          </cell>
          <cell r="Q5822">
            <v>1</v>
          </cell>
          <cell r="R5822">
            <v>1</v>
          </cell>
          <cell r="S5822">
            <v>0</v>
          </cell>
          <cell r="T5822">
            <v>0</v>
          </cell>
          <cell r="U5822">
            <v>0</v>
          </cell>
        </row>
        <row r="5823">
          <cell r="D5823">
            <v>303637</v>
          </cell>
          <cell r="E5823" t="str">
            <v>Valeriano C. Yancha MAS</v>
          </cell>
          <cell r="F5823">
            <v>1</v>
          </cell>
          <cell r="G5823">
            <v>1</v>
          </cell>
          <cell r="H5823">
            <v>0</v>
          </cell>
          <cell r="I5823">
            <v>1</v>
          </cell>
          <cell r="J5823">
            <v>1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>
            <v>0</v>
          </cell>
          <cell r="P5823">
            <v>1</v>
          </cell>
          <cell r="Q5823">
            <v>1</v>
          </cell>
          <cell r="R5823">
            <v>0</v>
          </cell>
          <cell r="S5823">
            <v>0</v>
          </cell>
          <cell r="T5823">
            <v>0</v>
          </cell>
          <cell r="U5823">
            <v>1</v>
          </cell>
        </row>
        <row r="5824">
          <cell r="D5824">
            <v>501359</v>
          </cell>
          <cell r="E5824" t="str">
            <v>Lokilokon Integrated School</v>
          </cell>
          <cell r="F5824">
            <v>0</v>
          </cell>
          <cell r="G5824">
            <v>1</v>
          </cell>
          <cell r="H5824">
            <v>1</v>
          </cell>
          <cell r="I5824">
            <v>1</v>
          </cell>
          <cell r="J5824">
            <v>1</v>
          </cell>
          <cell r="K5824">
            <v>1</v>
          </cell>
          <cell r="L5824">
            <v>1</v>
          </cell>
          <cell r="M5824">
            <v>1</v>
          </cell>
          <cell r="N5824">
            <v>1</v>
          </cell>
          <cell r="O5824">
            <v>1</v>
          </cell>
          <cell r="P5824">
            <v>1</v>
          </cell>
          <cell r="Q5824">
            <v>1</v>
          </cell>
          <cell r="R5824">
            <v>1</v>
          </cell>
          <cell r="S5824">
            <v>1</v>
          </cell>
          <cell r="T5824">
            <v>1</v>
          </cell>
          <cell r="U5824">
            <v>1</v>
          </cell>
        </row>
        <row r="5825">
          <cell r="D5825">
            <v>303589</v>
          </cell>
          <cell r="E5825" t="str">
            <v>Bagacay NHS</v>
          </cell>
          <cell r="F5825">
            <v>1</v>
          </cell>
          <cell r="G5825">
            <v>1</v>
          </cell>
          <cell r="H5825">
            <v>1</v>
          </cell>
          <cell r="I5825">
            <v>1</v>
          </cell>
          <cell r="J5825">
            <v>1</v>
          </cell>
          <cell r="K5825">
            <v>1</v>
          </cell>
          <cell r="L5825">
            <v>1</v>
          </cell>
          <cell r="M5825">
            <v>1</v>
          </cell>
          <cell r="N5825">
            <v>1</v>
          </cell>
          <cell r="O5825">
            <v>1</v>
          </cell>
          <cell r="P5825">
            <v>1</v>
          </cell>
          <cell r="Q5825">
            <v>1</v>
          </cell>
          <cell r="R5825">
            <v>1</v>
          </cell>
          <cell r="S5825">
            <v>1</v>
          </cell>
          <cell r="T5825">
            <v>1</v>
          </cell>
          <cell r="U5825">
            <v>1</v>
          </cell>
        </row>
        <row r="5826">
          <cell r="D5826">
            <v>303592</v>
          </cell>
          <cell r="E5826" t="str">
            <v>BASEY NHS</v>
          </cell>
          <cell r="F5826">
            <v>0</v>
          </cell>
          <cell r="G5826">
            <v>1</v>
          </cell>
          <cell r="H5826">
            <v>1</v>
          </cell>
          <cell r="I5826">
            <v>1</v>
          </cell>
          <cell r="J5826">
            <v>1</v>
          </cell>
          <cell r="K5826">
            <v>1</v>
          </cell>
          <cell r="L5826">
            <v>1</v>
          </cell>
          <cell r="M5826">
            <v>1</v>
          </cell>
          <cell r="N5826">
            <v>1</v>
          </cell>
          <cell r="O5826">
            <v>1</v>
          </cell>
          <cell r="P5826">
            <v>1</v>
          </cell>
          <cell r="Q5826">
            <v>1</v>
          </cell>
          <cell r="R5826">
            <v>1</v>
          </cell>
          <cell r="S5826">
            <v>0</v>
          </cell>
          <cell r="T5826">
            <v>1</v>
          </cell>
          <cell r="U5826">
            <v>0</v>
          </cell>
        </row>
        <row r="5827">
          <cell r="D5827">
            <v>303634</v>
          </cell>
          <cell r="E5827" t="str">
            <v>Tarangnan NHS</v>
          </cell>
          <cell r="F5827">
            <v>1</v>
          </cell>
          <cell r="G5827">
            <v>0</v>
          </cell>
          <cell r="H5827">
            <v>1</v>
          </cell>
          <cell r="I5827">
            <v>0</v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1</v>
          </cell>
          <cell r="Q5827">
            <v>1</v>
          </cell>
          <cell r="R5827">
            <v>1</v>
          </cell>
          <cell r="S5827">
            <v>1</v>
          </cell>
          <cell r="T5827">
            <v>1</v>
          </cell>
          <cell r="U5827">
            <v>1</v>
          </cell>
        </row>
        <row r="5828">
          <cell r="D5828">
            <v>313731</v>
          </cell>
          <cell r="E5828" t="str">
            <v>Bonga NHS</v>
          </cell>
          <cell r="F5828">
            <v>0</v>
          </cell>
          <cell r="G5828">
            <v>0</v>
          </cell>
          <cell r="H5828">
            <v>1</v>
          </cell>
          <cell r="I5828">
            <v>0</v>
          </cell>
          <cell r="J5828">
            <v>0</v>
          </cell>
          <cell r="K5828">
            <v>1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</row>
        <row r="5829">
          <cell r="D5829">
            <v>303595</v>
          </cell>
          <cell r="E5829" t="str">
            <v>Birawan NHS</v>
          </cell>
          <cell r="F5829">
            <v>1</v>
          </cell>
          <cell r="G5829">
            <v>0</v>
          </cell>
          <cell r="H5829">
            <v>0</v>
          </cell>
          <cell r="I5829">
            <v>0</v>
          </cell>
          <cell r="J5829">
            <v>0</v>
          </cell>
          <cell r="K5829">
            <v>1</v>
          </cell>
          <cell r="L5829">
            <v>0</v>
          </cell>
          <cell r="M5829">
            <v>0</v>
          </cell>
          <cell r="N5829">
            <v>0</v>
          </cell>
          <cell r="O5829">
            <v>0</v>
          </cell>
          <cell r="P5829">
            <v>1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>
            <v>0</v>
          </cell>
        </row>
        <row r="5830">
          <cell r="D5830">
            <v>313729</v>
          </cell>
          <cell r="E5830" t="str">
            <v>Tizon NHS</v>
          </cell>
          <cell r="F5830">
            <v>1</v>
          </cell>
          <cell r="G5830">
            <v>1</v>
          </cell>
          <cell r="H5830">
            <v>1</v>
          </cell>
          <cell r="I5830">
            <v>0</v>
          </cell>
          <cell r="J5830">
            <v>1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>
            <v>0</v>
          </cell>
          <cell r="P5830">
            <v>1</v>
          </cell>
          <cell r="Q5830">
            <v>1</v>
          </cell>
          <cell r="R5830">
            <v>0</v>
          </cell>
          <cell r="S5830">
            <v>0</v>
          </cell>
          <cell r="T5830">
            <v>0</v>
          </cell>
          <cell r="U5830">
            <v>0</v>
          </cell>
        </row>
        <row r="5831">
          <cell r="D5831">
            <v>313811</v>
          </cell>
          <cell r="E5831" t="str">
            <v>Malaga NHS - Pena I Annex School</v>
          </cell>
          <cell r="F5831">
            <v>1</v>
          </cell>
          <cell r="G5831">
            <v>0</v>
          </cell>
          <cell r="H5831">
            <v>0</v>
          </cell>
          <cell r="I5831">
            <v>0</v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  <cell r="N5831">
            <v>0</v>
          </cell>
          <cell r="O5831">
            <v>0</v>
          </cell>
          <cell r="P5831">
            <v>1</v>
          </cell>
          <cell r="Q5831">
            <v>1</v>
          </cell>
          <cell r="R5831">
            <v>0</v>
          </cell>
          <cell r="S5831">
            <v>0</v>
          </cell>
          <cell r="T5831">
            <v>0</v>
          </cell>
          <cell r="U5831">
            <v>0</v>
          </cell>
        </row>
        <row r="5832">
          <cell r="D5832">
            <v>313801</v>
          </cell>
          <cell r="E5832" t="str">
            <v>Calbayog City National High School</v>
          </cell>
          <cell r="F5832">
            <v>1</v>
          </cell>
          <cell r="G5832">
            <v>0</v>
          </cell>
          <cell r="H5832">
            <v>1</v>
          </cell>
          <cell r="I5832">
            <v>1</v>
          </cell>
          <cell r="J5832">
            <v>1</v>
          </cell>
          <cell r="K5832">
            <v>1</v>
          </cell>
          <cell r="L5832">
            <v>1</v>
          </cell>
          <cell r="M5832">
            <v>0</v>
          </cell>
          <cell r="N5832">
            <v>1</v>
          </cell>
          <cell r="O5832">
            <v>0</v>
          </cell>
          <cell r="P5832">
            <v>0</v>
          </cell>
          <cell r="Q5832">
            <v>1</v>
          </cell>
          <cell r="R5832">
            <v>1</v>
          </cell>
          <cell r="S5832">
            <v>1</v>
          </cell>
          <cell r="T5832">
            <v>1</v>
          </cell>
          <cell r="U5832">
            <v>1</v>
          </cell>
        </row>
        <row r="5833">
          <cell r="D5833">
            <v>500748</v>
          </cell>
          <cell r="E5833" t="str">
            <v>Malajog Integrated School</v>
          </cell>
          <cell r="F5833">
            <v>1</v>
          </cell>
          <cell r="G5833">
            <v>1</v>
          </cell>
          <cell r="H5833">
            <v>1</v>
          </cell>
          <cell r="I5833">
            <v>1</v>
          </cell>
          <cell r="J5833">
            <v>1</v>
          </cell>
          <cell r="K5833">
            <v>1</v>
          </cell>
          <cell r="L5833">
            <v>1</v>
          </cell>
          <cell r="M5833">
            <v>0</v>
          </cell>
          <cell r="N5833">
            <v>1</v>
          </cell>
          <cell r="O5833">
            <v>0</v>
          </cell>
          <cell r="P5833">
            <v>1</v>
          </cell>
          <cell r="Q5833">
            <v>1</v>
          </cell>
          <cell r="R5833">
            <v>0</v>
          </cell>
          <cell r="S5833">
            <v>0</v>
          </cell>
          <cell r="T5833">
            <v>1</v>
          </cell>
          <cell r="U5833">
            <v>1</v>
          </cell>
        </row>
        <row r="5834">
          <cell r="D5834">
            <v>313812</v>
          </cell>
          <cell r="E5834" t="str">
            <v>San Joaquin NHS - Manguino-o Annex</v>
          </cell>
          <cell r="F5834">
            <v>1</v>
          </cell>
          <cell r="G5834">
            <v>1</v>
          </cell>
          <cell r="H5834">
            <v>1</v>
          </cell>
          <cell r="I5834">
            <v>1</v>
          </cell>
          <cell r="J5834">
            <v>1</v>
          </cell>
          <cell r="K5834">
            <v>1</v>
          </cell>
          <cell r="L5834">
            <v>1</v>
          </cell>
          <cell r="M5834">
            <v>0</v>
          </cell>
          <cell r="N5834">
            <v>1</v>
          </cell>
          <cell r="O5834">
            <v>0</v>
          </cell>
          <cell r="P5834">
            <v>1</v>
          </cell>
          <cell r="Q5834">
            <v>1</v>
          </cell>
          <cell r="R5834">
            <v>1</v>
          </cell>
          <cell r="S5834">
            <v>0</v>
          </cell>
          <cell r="T5834">
            <v>0</v>
          </cell>
          <cell r="U5834">
            <v>1</v>
          </cell>
        </row>
        <row r="5835">
          <cell r="D5835">
            <v>500239</v>
          </cell>
          <cell r="E5835" t="str">
            <v>Macatingog Integrated School</v>
          </cell>
          <cell r="F5835">
            <v>1</v>
          </cell>
          <cell r="G5835">
            <v>1</v>
          </cell>
          <cell r="H5835">
            <v>0</v>
          </cell>
          <cell r="I5835">
            <v>0</v>
          </cell>
          <cell r="J5835">
            <v>0</v>
          </cell>
          <cell r="K5835">
            <v>1</v>
          </cell>
          <cell r="L5835">
            <v>1</v>
          </cell>
          <cell r="M5835">
            <v>1</v>
          </cell>
          <cell r="N5835">
            <v>1</v>
          </cell>
          <cell r="O5835">
            <v>1</v>
          </cell>
          <cell r="P5835">
            <v>1</v>
          </cell>
          <cell r="Q5835">
            <v>1</v>
          </cell>
          <cell r="R5835">
            <v>1</v>
          </cell>
          <cell r="S5835">
            <v>0</v>
          </cell>
          <cell r="T5835">
            <v>0</v>
          </cell>
          <cell r="U5835">
            <v>1</v>
          </cell>
        </row>
        <row r="5836">
          <cell r="D5836">
            <v>303652</v>
          </cell>
          <cell r="E5836" t="str">
            <v>Tarabucan National High School</v>
          </cell>
          <cell r="F5836">
            <v>1</v>
          </cell>
          <cell r="G5836">
            <v>0</v>
          </cell>
          <cell r="H5836">
            <v>1</v>
          </cell>
          <cell r="I5836">
            <v>1</v>
          </cell>
          <cell r="J5836">
            <v>1</v>
          </cell>
          <cell r="K5836">
            <v>1</v>
          </cell>
          <cell r="L5836">
            <v>0</v>
          </cell>
          <cell r="M5836">
            <v>0</v>
          </cell>
          <cell r="N5836">
            <v>1</v>
          </cell>
          <cell r="O5836">
            <v>0</v>
          </cell>
          <cell r="P5836">
            <v>1</v>
          </cell>
          <cell r="Q5836">
            <v>1</v>
          </cell>
          <cell r="R5836">
            <v>1</v>
          </cell>
          <cell r="S5836">
            <v>0</v>
          </cell>
          <cell r="T5836">
            <v>0</v>
          </cell>
          <cell r="U5836">
            <v>1</v>
          </cell>
        </row>
        <row r="5837">
          <cell r="D5837">
            <v>303649</v>
          </cell>
          <cell r="E5837" t="str">
            <v>R. Lentejas Mem. School Of Fisheries</v>
          </cell>
          <cell r="F5837">
            <v>1</v>
          </cell>
          <cell r="G5837">
            <v>0</v>
          </cell>
          <cell r="H5837">
            <v>1</v>
          </cell>
          <cell r="I5837">
            <v>0</v>
          </cell>
          <cell r="J5837">
            <v>1</v>
          </cell>
          <cell r="K5837">
            <v>1</v>
          </cell>
          <cell r="L5837">
            <v>0</v>
          </cell>
          <cell r="M5837">
            <v>1</v>
          </cell>
          <cell r="N5837">
            <v>0</v>
          </cell>
          <cell r="O5837">
            <v>0</v>
          </cell>
          <cell r="P5837">
            <v>1</v>
          </cell>
          <cell r="Q5837">
            <v>1</v>
          </cell>
          <cell r="R5837">
            <v>0</v>
          </cell>
          <cell r="S5837">
            <v>0</v>
          </cell>
          <cell r="T5837">
            <v>1</v>
          </cell>
          <cell r="U5837">
            <v>0</v>
          </cell>
        </row>
        <row r="5838">
          <cell r="D5838">
            <v>303648</v>
          </cell>
          <cell r="E5838" t="str">
            <v>Pilar National Agricultural High School</v>
          </cell>
          <cell r="F5838">
            <v>1</v>
          </cell>
          <cell r="G5838">
            <v>0</v>
          </cell>
          <cell r="H5838">
            <v>1</v>
          </cell>
          <cell r="I5838">
            <v>0</v>
          </cell>
          <cell r="J5838">
            <v>1</v>
          </cell>
          <cell r="K5838">
            <v>1</v>
          </cell>
          <cell r="L5838">
            <v>1</v>
          </cell>
          <cell r="M5838">
            <v>0</v>
          </cell>
          <cell r="N5838">
            <v>0</v>
          </cell>
          <cell r="O5838">
            <v>0</v>
          </cell>
          <cell r="P5838">
            <v>1</v>
          </cell>
          <cell r="Q5838">
            <v>1</v>
          </cell>
          <cell r="R5838">
            <v>1</v>
          </cell>
          <cell r="S5838">
            <v>0</v>
          </cell>
          <cell r="T5838">
            <v>0</v>
          </cell>
          <cell r="U5838">
            <v>1</v>
          </cell>
        </row>
        <row r="5839">
          <cell r="D5839">
            <v>303650</v>
          </cell>
          <cell r="E5839" t="str">
            <v>San Joaquin National HIgh School</v>
          </cell>
          <cell r="F5839">
            <v>0</v>
          </cell>
          <cell r="G5839">
            <v>0</v>
          </cell>
          <cell r="H5839">
            <v>1</v>
          </cell>
          <cell r="I5839">
            <v>1</v>
          </cell>
          <cell r="J5839">
            <v>1</v>
          </cell>
          <cell r="K5839">
            <v>0</v>
          </cell>
          <cell r="L5839">
            <v>0</v>
          </cell>
          <cell r="M5839">
            <v>1</v>
          </cell>
          <cell r="N5839">
            <v>0</v>
          </cell>
          <cell r="O5839">
            <v>1</v>
          </cell>
          <cell r="P5839">
            <v>1</v>
          </cell>
          <cell r="Q5839">
            <v>0</v>
          </cell>
          <cell r="R5839">
            <v>0</v>
          </cell>
          <cell r="S5839">
            <v>1</v>
          </cell>
          <cell r="T5839">
            <v>0</v>
          </cell>
          <cell r="U5839">
            <v>1</v>
          </cell>
        </row>
        <row r="5840">
          <cell r="D5840">
            <v>313814</v>
          </cell>
          <cell r="E5840" t="str">
            <v>Seven Hills National High School</v>
          </cell>
          <cell r="F5840">
            <v>1</v>
          </cell>
          <cell r="G5840">
            <v>0</v>
          </cell>
          <cell r="H5840">
            <v>0</v>
          </cell>
          <cell r="I5840">
            <v>0</v>
          </cell>
          <cell r="J5840">
            <v>0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>
            <v>0</v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>
            <v>0</v>
          </cell>
        </row>
        <row r="5841">
          <cell r="D5841">
            <v>500807</v>
          </cell>
          <cell r="E5841" t="str">
            <v>Bagacay Integrated School</v>
          </cell>
          <cell r="F5841">
            <v>1</v>
          </cell>
          <cell r="G5841">
            <v>0</v>
          </cell>
          <cell r="H5841">
            <v>1</v>
          </cell>
          <cell r="I5841">
            <v>0</v>
          </cell>
          <cell r="J5841">
            <v>1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>
            <v>0</v>
          </cell>
          <cell r="P5841">
            <v>0</v>
          </cell>
          <cell r="Q5841">
            <v>1</v>
          </cell>
          <cell r="R5841">
            <v>1</v>
          </cell>
          <cell r="S5841">
            <v>0</v>
          </cell>
          <cell r="T5841">
            <v>0</v>
          </cell>
          <cell r="U5841">
            <v>0</v>
          </cell>
        </row>
        <row r="5842">
          <cell r="D5842">
            <v>500749</v>
          </cell>
          <cell r="E5842" t="str">
            <v>Tomaligues Integrated School</v>
          </cell>
          <cell r="F5842">
            <v>1</v>
          </cell>
          <cell r="G5842">
            <v>1</v>
          </cell>
          <cell r="H5842">
            <v>1</v>
          </cell>
          <cell r="I5842">
            <v>0</v>
          </cell>
          <cell r="J5842">
            <v>1</v>
          </cell>
          <cell r="K5842">
            <v>1</v>
          </cell>
          <cell r="L5842">
            <v>0</v>
          </cell>
          <cell r="M5842">
            <v>0</v>
          </cell>
          <cell r="N5842">
            <v>1</v>
          </cell>
          <cell r="O5842">
            <v>0</v>
          </cell>
          <cell r="P5842">
            <v>1</v>
          </cell>
          <cell r="Q5842">
            <v>0</v>
          </cell>
          <cell r="R5842">
            <v>1</v>
          </cell>
          <cell r="S5842">
            <v>0</v>
          </cell>
          <cell r="T5842">
            <v>0</v>
          </cell>
          <cell r="U5842">
            <v>1</v>
          </cell>
        </row>
        <row r="5843">
          <cell r="D5843">
            <v>313806</v>
          </cell>
          <cell r="E5843" t="str">
            <v>Carayman National High School</v>
          </cell>
          <cell r="F5843">
            <v>1</v>
          </cell>
          <cell r="G5843">
            <v>1</v>
          </cell>
          <cell r="H5843">
            <v>1</v>
          </cell>
          <cell r="I5843">
            <v>0</v>
          </cell>
          <cell r="J5843">
            <v>0</v>
          </cell>
          <cell r="K5843">
            <v>1</v>
          </cell>
          <cell r="L5843">
            <v>0</v>
          </cell>
          <cell r="M5843">
            <v>0</v>
          </cell>
          <cell r="N5843">
            <v>0</v>
          </cell>
          <cell r="O5843">
            <v>0</v>
          </cell>
          <cell r="P5843">
            <v>1</v>
          </cell>
          <cell r="Q5843">
            <v>1</v>
          </cell>
          <cell r="R5843">
            <v>1</v>
          </cell>
          <cell r="S5843">
            <v>0</v>
          </cell>
          <cell r="T5843">
            <v>0</v>
          </cell>
          <cell r="U5843">
            <v>1</v>
          </cell>
        </row>
        <row r="5844">
          <cell r="D5844">
            <v>303644</v>
          </cell>
          <cell r="E5844" t="str">
            <v>Mag-ubay National High School</v>
          </cell>
          <cell r="F5844">
            <v>1</v>
          </cell>
          <cell r="G5844">
            <v>0</v>
          </cell>
          <cell r="H5844">
            <v>1</v>
          </cell>
          <cell r="I5844">
            <v>0</v>
          </cell>
          <cell r="J5844">
            <v>1</v>
          </cell>
          <cell r="K5844">
            <v>0</v>
          </cell>
          <cell r="L5844">
            <v>0</v>
          </cell>
          <cell r="M5844">
            <v>0</v>
          </cell>
          <cell r="N5844">
            <v>0</v>
          </cell>
          <cell r="O5844">
            <v>0</v>
          </cell>
          <cell r="P5844">
            <v>1</v>
          </cell>
          <cell r="Q5844">
            <v>1</v>
          </cell>
          <cell r="R5844">
            <v>0</v>
          </cell>
          <cell r="S5844">
            <v>0</v>
          </cell>
          <cell r="T5844">
            <v>1</v>
          </cell>
          <cell r="U5844">
            <v>0</v>
          </cell>
        </row>
        <row r="5845">
          <cell r="D5845">
            <v>313810</v>
          </cell>
          <cell r="E5845" t="str">
            <v>Malaga NHS - Caglanipao Sur Annex School</v>
          </cell>
          <cell r="F5845">
            <v>1</v>
          </cell>
          <cell r="G5845">
            <v>1</v>
          </cell>
          <cell r="H5845">
            <v>1</v>
          </cell>
          <cell r="I5845">
            <v>1</v>
          </cell>
          <cell r="J5845">
            <v>1</v>
          </cell>
          <cell r="K5845">
            <v>1</v>
          </cell>
          <cell r="L5845">
            <v>0</v>
          </cell>
          <cell r="M5845">
            <v>1</v>
          </cell>
          <cell r="N5845">
            <v>1</v>
          </cell>
          <cell r="O5845">
            <v>1</v>
          </cell>
          <cell r="P5845">
            <v>1</v>
          </cell>
          <cell r="Q5845">
            <v>1</v>
          </cell>
          <cell r="R5845">
            <v>1</v>
          </cell>
          <cell r="S5845">
            <v>0</v>
          </cell>
          <cell r="T5845">
            <v>0</v>
          </cell>
          <cell r="U5845">
            <v>1</v>
          </cell>
        </row>
        <row r="5846">
          <cell r="D5846">
            <v>500238</v>
          </cell>
          <cell r="E5846" t="str">
            <v>Tabawan Integrated School</v>
          </cell>
          <cell r="F5846">
            <v>1</v>
          </cell>
          <cell r="G5846">
            <v>0</v>
          </cell>
          <cell r="H5846">
            <v>0</v>
          </cell>
          <cell r="I5846">
            <v>1</v>
          </cell>
          <cell r="J5846">
            <v>1</v>
          </cell>
          <cell r="K5846">
            <v>1</v>
          </cell>
          <cell r="L5846">
            <v>0</v>
          </cell>
          <cell r="M5846">
            <v>0</v>
          </cell>
          <cell r="N5846">
            <v>0</v>
          </cell>
          <cell r="O5846">
            <v>0</v>
          </cell>
          <cell r="P5846">
            <v>1</v>
          </cell>
          <cell r="Q5846">
            <v>1</v>
          </cell>
          <cell r="R5846">
            <v>0</v>
          </cell>
          <cell r="S5846">
            <v>0</v>
          </cell>
          <cell r="T5846">
            <v>0</v>
          </cell>
          <cell r="U5846">
            <v>1</v>
          </cell>
        </row>
        <row r="5847">
          <cell r="D5847">
            <v>303647</v>
          </cell>
          <cell r="E5847" t="str">
            <v>Cabatuan National High School</v>
          </cell>
          <cell r="F5847">
            <v>1</v>
          </cell>
          <cell r="G5847">
            <v>1</v>
          </cell>
          <cell r="H5847">
            <v>1</v>
          </cell>
          <cell r="I5847">
            <v>1</v>
          </cell>
          <cell r="J5847">
            <v>1</v>
          </cell>
          <cell r="K5847">
            <v>1</v>
          </cell>
          <cell r="L5847">
            <v>1</v>
          </cell>
          <cell r="M5847">
            <v>0</v>
          </cell>
          <cell r="N5847">
            <v>0</v>
          </cell>
          <cell r="O5847">
            <v>0</v>
          </cell>
          <cell r="P5847">
            <v>1</v>
          </cell>
          <cell r="Q5847">
            <v>1</v>
          </cell>
          <cell r="R5847">
            <v>1</v>
          </cell>
          <cell r="S5847">
            <v>0</v>
          </cell>
          <cell r="T5847">
            <v>0</v>
          </cell>
          <cell r="U5847">
            <v>0</v>
          </cell>
        </row>
        <row r="5848">
          <cell r="D5848">
            <v>500674</v>
          </cell>
          <cell r="E5848" t="str">
            <v>Dawo Integrated School</v>
          </cell>
          <cell r="F5848">
            <v>1</v>
          </cell>
          <cell r="G5848">
            <v>1</v>
          </cell>
          <cell r="H5848">
            <v>1</v>
          </cell>
          <cell r="I5848">
            <v>0</v>
          </cell>
          <cell r="J5848">
            <v>0</v>
          </cell>
          <cell r="K5848">
            <v>0</v>
          </cell>
          <cell r="L5848">
            <v>0</v>
          </cell>
          <cell r="M5848">
            <v>0</v>
          </cell>
          <cell r="N5848">
            <v>0</v>
          </cell>
          <cell r="O5848">
            <v>0</v>
          </cell>
          <cell r="P5848">
            <v>0</v>
          </cell>
          <cell r="Q5848">
            <v>1</v>
          </cell>
          <cell r="R5848">
            <v>1</v>
          </cell>
          <cell r="S5848">
            <v>0</v>
          </cell>
          <cell r="T5848">
            <v>0</v>
          </cell>
          <cell r="U5848">
            <v>1</v>
          </cell>
        </row>
        <row r="5849">
          <cell r="D5849">
            <v>303645</v>
          </cell>
          <cell r="E5849" t="str">
            <v>Malaga National High School</v>
          </cell>
          <cell r="F5849">
            <v>1</v>
          </cell>
          <cell r="G5849">
            <v>0</v>
          </cell>
          <cell r="H5849">
            <v>1</v>
          </cell>
          <cell r="I5849">
            <v>0</v>
          </cell>
          <cell r="J5849">
            <v>0</v>
          </cell>
          <cell r="K5849">
            <v>1</v>
          </cell>
          <cell r="L5849">
            <v>0</v>
          </cell>
          <cell r="M5849">
            <v>0</v>
          </cell>
          <cell r="N5849">
            <v>0</v>
          </cell>
          <cell r="O5849">
            <v>0</v>
          </cell>
          <cell r="P5849">
            <v>0</v>
          </cell>
          <cell r="Q5849">
            <v>1</v>
          </cell>
          <cell r="R5849">
            <v>0</v>
          </cell>
          <cell r="S5849">
            <v>0</v>
          </cell>
          <cell r="T5849">
            <v>0</v>
          </cell>
          <cell r="U5849">
            <v>1</v>
          </cell>
        </row>
        <row r="5850">
          <cell r="D5850">
            <v>313813</v>
          </cell>
          <cell r="E5850" t="str">
            <v>Happy Valley National High School</v>
          </cell>
          <cell r="F5850">
            <v>1</v>
          </cell>
          <cell r="G5850">
            <v>1</v>
          </cell>
          <cell r="H5850">
            <v>1</v>
          </cell>
          <cell r="I5850">
            <v>0</v>
          </cell>
          <cell r="J5850">
            <v>1</v>
          </cell>
          <cell r="K5850">
            <v>1</v>
          </cell>
          <cell r="L5850">
            <v>0</v>
          </cell>
          <cell r="M5850">
            <v>0</v>
          </cell>
          <cell r="N5850">
            <v>1</v>
          </cell>
          <cell r="O5850">
            <v>0</v>
          </cell>
          <cell r="P5850">
            <v>1</v>
          </cell>
          <cell r="Q5850">
            <v>1</v>
          </cell>
          <cell r="R5850">
            <v>1</v>
          </cell>
          <cell r="S5850">
            <v>0</v>
          </cell>
          <cell r="T5850">
            <v>0</v>
          </cell>
          <cell r="U5850">
            <v>1</v>
          </cell>
        </row>
        <row r="5851">
          <cell r="D5851">
            <v>303653</v>
          </cell>
          <cell r="E5851" t="str">
            <v>Trinidad National High School-Main Campus</v>
          </cell>
          <cell r="F5851">
            <v>1</v>
          </cell>
          <cell r="G5851">
            <v>1</v>
          </cell>
          <cell r="H5851">
            <v>1</v>
          </cell>
          <cell r="I5851">
            <v>1</v>
          </cell>
          <cell r="J5851">
            <v>1</v>
          </cell>
          <cell r="K5851">
            <v>1</v>
          </cell>
          <cell r="L5851">
            <v>1</v>
          </cell>
          <cell r="M5851">
            <v>0</v>
          </cell>
          <cell r="N5851">
            <v>0</v>
          </cell>
          <cell r="O5851">
            <v>0</v>
          </cell>
          <cell r="P5851">
            <v>0</v>
          </cell>
          <cell r="Q5851">
            <v>1</v>
          </cell>
          <cell r="R5851">
            <v>1</v>
          </cell>
          <cell r="S5851">
            <v>1</v>
          </cell>
          <cell r="T5851">
            <v>1</v>
          </cell>
          <cell r="U5851">
            <v>1</v>
          </cell>
        </row>
        <row r="5852">
          <cell r="D5852">
            <v>500237</v>
          </cell>
          <cell r="E5852" t="str">
            <v>Gadgaran Integrated School</v>
          </cell>
          <cell r="F5852">
            <v>1</v>
          </cell>
          <cell r="G5852">
            <v>0</v>
          </cell>
          <cell r="H5852">
            <v>1</v>
          </cell>
          <cell r="I5852">
            <v>1</v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  <cell r="N5852">
            <v>1</v>
          </cell>
          <cell r="O5852">
            <v>0</v>
          </cell>
          <cell r="P5852">
            <v>1</v>
          </cell>
          <cell r="Q5852">
            <v>1</v>
          </cell>
          <cell r="R5852">
            <v>0</v>
          </cell>
          <cell r="S5852">
            <v>0</v>
          </cell>
          <cell r="T5852">
            <v>0</v>
          </cell>
          <cell r="U5852">
            <v>1</v>
          </cell>
        </row>
        <row r="5853">
          <cell r="D5853">
            <v>313802</v>
          </cell>
          <cell r="E5853" t="str">
            <v>Migara National High School</v>
          </cell>
          <cell r="F5853">
            <v>1</v>
          </cell>
          <cell r="G5853">
            <v>1</v>
          </cell>
          <cell r="H5853">
            <v>0</v>
          </cell>
          <cell r="I5853">
            <v>0</v>
          </cell>
          <cell r="J5853">
            <v>1</v>
          </cell>
          <cell r="K5853">
            <v>1</v>
          </cell>
          <cell r="L5853">
            <v>0</v>
          </cell>
          <cell r="M5853">
            <v>0</v>
          </cell>
          <cell r="N5853">
            <v>0</v>
          </cell>
          <cell r="O5853">
            <v>0</v>
          </cell>
          <cell r="P5853">
            <v>1</v>
          </cell>
          <cell r="Q5853">
            <v>1</v>
          </cell>
          <cell r="R5853">
            <v>0</v>
          </cell>
          <cell r="S5853">
            <v>0</v>
          </cell>
          <cell r="T5853">
            <v>0</v>
          </cell>
          <cell r="U5853">
            <v>0</v>
          </cell>
        </row>
        <row r="5854">
          <cell r="D5854">
            <v>303646</v>
          </cell>
          <cell r="E5854" t="str">
            <v>Oquendo National High School</v>
          </cell>
          <cell r="F5854">
            <v>1</v>
          </cell>
          <cell r="G5854">
            <v>1</v>
          </cell>
          <cell r="H5854">
            <v>1</v>
          </cell>
          <cell r="I5854">
            <v>1</v>
          </cell>
          <cell r="J5854">
            <v>1</v>
          </cell>
          <cell r="K5854">
            <v>1</v>
          </cell>
          <cell r="L5854">
            <v>1</v>
          </cell>
          <cell r="M5854">
            <v>0</v>
          </cell>
          <cell r="N5854">
            <v>1</v>
          </cell>
          <cell r="O5854">
            <v>0</v>
          </cell>
          <cell r="P5854">
            <v>1</v>
          </cell>
          <cell r="Q5854">
            <v>1</v>
          </cell>
          <cell r="R5854">
            <v>1</v>
          </cell>
          <cell r="S5854">
            <v>1</v>
          </cell>
          <cell r="T5854">
            <v>0</v>
          </cell>
          <cell r="U5854">
            <v>1</v>
          </cell>
        </row>
        <row r="5855">
          <cell r="D5855">
            <v>303651</v>
          </cell>
          <cell r="E5855" t="str">
            <v>San Policarpo National High School</v>
          </cell>
          <cell r="F5855">
            <v>1</v>
          </cell>
          <cell r="G5855">
            <v>0</v>
          </cell>
          <cell r="H5855">
            <v>1</v>
          </cell>
          <cell r="I5855">
            <v>1</v>
          </cell>
          <cell r="J5855">
            <v>1</v>
          </cell>
          <cell r="K5855">
            <v>1</v>
          </cell>
          <cell r="L5855">
            <v>1</v>
          </cell>
          <cell r="M5855">
            <v>1</v>
          </cell>
          <cell r="N5855">
            <v>1</v>
          </cell>
          <cell r="O5855">
            <v>0</v>
          </cell>
          <cell r="P5855">
            <v>1</v>
          </cell>
          <cell r="Q5855">
            <v>1</v>
          </cell>
          <cell r="R5855">
            <v>1</v>
          </cell>
          <cell r="S5855">
            <v>0</v>
          </cell>
          <cell r="T5855">
            <v>1</v>
          </cell>
          <cell r="U5855">
            <v>1</v>
          </cell>
        </row>
        <row r="5856">
          <cell r="D5856">
            <v>313803</v>
          </cell>
          <cell r="E5856" t="str">
            <v>Calbayog City Night High School</v>
          </cell>
          <cell r="F5856">
            <v>1</v>
          </cell>
          <cell r="G5856">
            <v>0</v>
          </cell>
          <cell r="H5856">
            <v>1</v>
          </cell>
          <cell r="I5856">
            <v>0</v>
          </cell>
          <cell r="J5856">
            <v>1</v>
          </cell>
          <cell r="K5856">
            <v>1</v>
          </cell>
          <cell r="L5856">
            <v>0</v>
          </cell>
          <cell r="M5856">
            <v>0</v>
          </cell>
          <cell r="N5856">
            <v>0</v>
          </cell>
          <cell r="O5856">
            <v>0</v>
          </cell>
          <cell r="P5856">
            <v>1</v>
          </cell>
          <cell r="Q5856">
            <v>1</v>
          </cell>
          <cell r="R5856">
            <v>0</v>
          </cell>
          <cell r="S5856">
            <v>0</v>
          </cell>
          <cell r="T5856">
            <v>0</v>
          </cell>
          <cell r="U5856">
            <v>1</v>
          </cell>
        </row>
        <row r="5857">
          <cell r="D5857">
            <v>303657</v>
          </cell>
          <cell r="E5857" t="str">
            <v>Margen National High School</v>
          </cell>
          <cell r="F5857">
            <v>1</v>
          </cell>
          <cell r="G5857">
            <v>0</v>
          </cell>
          <cell r="H5857">
            <v>1</v>
          </cell>
          <cell r="I5857">
            <v>0</v>
          </cell>
          <cell r="J5857">
            <v>1</v>
          </cell>
          <cell r="K5857">
            <v>1</v>
          </cell>
          <cell r="L5857">
            <v>0</v>
          </cell>
          <cell r="M5857">
            <v>0</v>
          </cell>
          <cell r="N5857">
            <v>0</v>
          </cell>
          <cell r="O5857">
            <v>0</v>
          </cell>
          <cell r="P5857">
            <v>1</v>
          </cell>
          <cell r="Q5857">
            <v>1</v>
          </cell>
          <cell r="R5857">
            <v>0</v>
          </cell>
          <cell r="S5857">
            <v>0</v>
          </cell>
          <cell r="T5857">
            <v>1</v>
          </cell>
          <cell r="U5857">
            <v>0</v>
          </cell>
        </row>
        <row r="5858">
          <cell r="D5858">
            <v>313901</v>
          </cell>
          <cell r="E5858" t="str">
            <v>Lilo-an National High School</v>
          </cell>
          <cell r="F5858">
            <v>1</v>
          </cell>
          <cell r="G5858">
            <v>0</v>
          </cell>
          <cell r="H5858">
            <v>1</v>
          </cell>
          <cell r="I5858">
            <v>0</v>
          </cell>
          <cell r="J5858">
            <v>1</v>
          </cell>
          <cell r="K5858">
            <v>1</v>
          </cell>
          <cell r="L5858">
            <v>0</v>
          </cell>
          <cell r="M5858">
            <v>0</v>
          </cell>
          <cell r="N5858">
            <v>1</v>
          </cell>
          <cell r="O5858">
            <v>1</v>
          </cell>
          <cell r="P5858">
            <v>1</v>
          </cell>
          <cell r="Q5858">
            <v>1</v>
          </cell>
          <cell r="R5858">
            <v>0</v>
          </cell>
          <cell r="S5858">
            <v>0</v>
          </cell>
          <cell r="T5858">
            <v>0</v>
          </cell>
          <cell r="U5858">
            <v>1</v>
          </cell>
        </row>
        <row r="5859">
          <cell r="D5859">
            <v>501363</v>
          </cell>
          <cell r="E5859" t="str">
            <v>Mas-in Integrated School</v>
          </cell>
          <cell r="F5859">
            <v>0</v>
          </cell>
          <cell r="G5859">
            <v>1</v>
          </cell>
          <cell r="H5859">
            <v>1</v>
          </cell>
          <cell r="I5859">
            <v>0</v>
          </cell>
          <cell r="J5859">
            <v>1</v>
          </cell>
          <cell r="K5859">
            <v>1</v>
          </cell>
          <cell r="L5859">
            <v>0</v>
          </cell>
          <cell r="M5859">
            <v>0</v>
          </cell>
          <cell r="N5859">
            <v>0</v>
          </cell>
          <cell r="O5859">
            <v>0</v>
          </cell>
          <cell r="P5859">
            <v>1</v>
          </cell>
          <cell r="Q5859">
            <v>1</v>
          </cell>
          <cell r="R5859">
            <v>0</v>
          </cell>
          <cell r="S5859">
            <v>0</v>
          </cell>
          <cell r="T5859">
            <v>1</v>
          </cell>
          <cell r="U5859">
            <v>0</v>
          </cell>
        </row>
        <row r="5860">
          <cell r="D5860">
            <v>303662</v>
          </cell>
          <cell r="E5860" t="str">
            <v>Valencia National High School</v>
          </cell>
          <cell r="F5860">
            <v>0</v>
          </cell>
          <cell r="G5860">
            <v>0</v>
          </cell>
          <cell r="H5860">
            <v>0</v>
          </cell>
          <cell r="I5860">
            <v>0</v>
          </cell>
          <cell r="J5860">
            <v>0</v>
          </cell>
          <cell r="K5860">
            <v>0</v>
          </cell>
          <cell r="L5860">
            <v>0</v>
          </cell>
          <cell r="M5860">
            <v>0</v>
          </cell>
          <cell r="N5860">
            <v>0</v>
          </cell>
          <cell r="O5860">
            <v>0</v>
          </cell>
          <cell r="P5860">
            <v>1</v>
          </cell>
          <cell r="Q5860">
            <v>1</v>
          </cell>
          <cell r="R5860">
            <v>1</v>
          </cell>
          <cell r="S5860">
            <v>0</v>
          </cell>
          <cell r="T5860">
            <v>1</v>
          </cell>
          <cell r="U5860">
            <v>1</v>
          </cell>
        </row>
        <row r="5861">
          <cell r="D5861">
            <v>303654</v>
          </cell>
          <cell r="E5861" t="str">
            <v>Dolores National High School</v>
          </cell>
          <cell r="F5861">
            <v>1</v>
          </cell>
          <cell r="G5861">
            <v>1</v>
          </cell>
          <cell r="H5861">
            <v>1</v>
          </cell>
          <cell r="I5861">
            <v>1</v>
          </cell>
          <cell r="J5861">
            <v>1</v>
          </cell>
          <cell r="K5861">
            <v>1</v>
          </cell>
          <cell r="L5861">
            <v>1</v>
          </cell>
          <cell r="M5861">
            <v>0</v>
          </cell>
          <cell r="N5861">
            <v>0</v>
          </cell>
          <cell r="O5861">
            <v>1</v>
          </cell>
          <cell r="P5861">
            <v>1</v>
          </cell>
          <cell r="Q5861">
            <v>1</v>
          </cell>
          <cell r="R5861">
            <v>1</v>
          </cell>
          <cell r="S5861">
            <v>1</v>
          </cell>
          <cell r="T5861">
            <v>1</v>
          </cell>
          <cell r="U5861">
            <v>1</v>
          </cell>
        </row>
        <row r="5862">
          <cell r="D5862">
            <v>303658</v>
          </cell>
          <cell r="E5862" t="str">
            <v>New Ormoc City National High School</v>
          </cell>
          <cell r="F5862">
            <v>1</v>
          </cell>
          <cell r="G5862">
            <v>0</v>
          </cell>
          <cell r="H5862">
            <v>1</v>
          </cell>
          <cell r="I5862">
            <v>1</v>
          </cell>
          <cell r="J5862">
            <v>1</v>
          </cell>
          <cell r="K5862">
            <v>1</v>
          </cell>
          <cell r="L5862">
            <v>0</v>
          </cell>
          <cell r="M5862">
            <v>1</v>
          </cell>
          <cell r="N5862">
            <v>0</v>
          </cell>
          <cell r="O5862">
            <v>0</v>
          </cell>
          <cell r="P5862">
            <v>1</v>
          </cell>
          <cell r="Q5862">
            <v>1</v>
          </cell>
          <cell r="R5862">
            <v>0</v>
          </cell>
          <cell r="S5862">
            <v>0</v>
          </cell>
          <cell r="T5862">
            <v>0</v>
          </cell>
          <cell r="U5862">
            <v>1</v>
          </cell>
        </row>
        <row r="5863">
          <cell r="D5863">
            <v>303655</v>
          </cell>
          <cell r="E5863" t="str">
            <v>Ipil National High School</v>
          </cell>
          <cell r="F5863">
            <v>1</v>
          </cell>
          <cell r="G5863">
            <v>0</v>
          </cell>
          <cell r="H5863">
            <v>1</v>
          </cell>
          <cell r="I5863">
            <v>0</v>
          </cell>
          <cell r="J5863">
            <v>1</v>
          </cell>
          <cell r="K5863">
            <v>1</v>
          </cell>
          <cell r="L5863">
            <v>0</v>
          </cell>
          <cell r="M5863">
            <v>1</v>
          </cell>
          <cell r="N5863">
            <v>1</v>
          </cell>
          <cell r="O5863">
            <v>1</v>
          </cell>
          <cell r="P5863">
            <v>1</v>
          </cell>
          <cell r="Q5863">
            <v>1</v>
          </cell>
          <cell r="R5863">
            <v>1</v>
          </cell>
          <cell r="S5863">
            <v>0</v>
          </cell>
          <cell r="T5863">
            <v>1</v>
          </cell>
          <cell r="U5863">
            <v>1</v>
          </cell>
        </row>
        <row r="5864">
          <cell r="D5864">
            <v>303656</v>
          </cell>
          <cell r="E5864" t="str">
            <v>Linao National High School</v>
          </cell>
          <cell r="F5864">
            <v>0</v>
          </cell>
          <cell r="G5864">
            <v>1</v>
          </cell>
          <cell r="H5864">
            <v>0</v>
          </cell>
          <cell r="I5864">
            <v>1</v>
          </cell>
          <cell r="J5864">
            <v>1</v>
          </cell>
          <cell r="K5864">
            <v>0</v>
          </cell>
          <cell r="L5864">
            <v>0</v>
          </cell>
          <cell r="M5864">
            <v>0</v>
          </cell>
          <cell r="N5864">
            <v>0</v>
          </cell>
          <cell r="O5864">
            <v>0</v>
          </cell>
          <cell r="P5864">
            <v>0</v>
          </cell>
          <cell r="Q5864">
            <v>1</v>
          </cell>
          <cell r="R5864">
            <v>0</v>
          </cell>
          <cell r="S5864">
            <v>0</v>
          </cell>
          <cell r="T5864">
            <v>0</v>
          </cell>
          <cell r="U5864">
            <v>1</v>
          </cell>
        </row>
        <row r="5865">
          <cell r="D5865">
            <v>313902</v>
          </cell>
          <cell r="E5865" t="str">
            <v>Pedro G. Bañez National High School</v>
          </cell>
          <cell r="F5865">
            <v>1</v>
          </cell>
          <cell r="G5865">
            <v>0</v>
          </cell>
          <cell r="H5865">
            <v>1</v>
          </cell>
          <cell r="I5865">
            <v>0</v>
          </cell>
          <cell r="J5865">
            <v>0</v>
          </cell>
          <cell r="K5865">
            <v>1</v>
          </cell>
          <cell r="L5865">
            <v>0</v>
          </cell>
          <cell r="M5865">
            <v>0</v>
          </cell>
          <cell r="N5865">
            <v>0</v>
          </cell>
          <cell r="O5865">
            <v>0</v>
          </cell>
          <cell r="P5865">
            <v>0</v>
          </cell>
          <cell r="Q5865">
            <v>1</v>
          </cell>
          <cell r="R5865">
            <v>0</v>
          </cell>
          <cell r="S5865">
            <v>0</v>
          </cell>
          <cell r="T5865">
            <v>1</v>
          </cell>
          <cell r="U5865">
            <v>0</v>
          </cell>
        </row>
        <row r="5866">
          <cell r="D5866">
            <v>313904</v>
          </cell>
          <cell r="E5866" t="str">
            <v>Matica-a National High School</v>
          </cell>
          <cell r="F5866">
            <v>0</v>
          </cell>
          <cell r="G5866">
            <v>0</v>
          </cell>
          <cell r="H5866">
            <v>0</v>
          </cell>
          <cell r="I5866">
            <v>0</v>
          </cell>
          <cell r="J5866">
            <v>0</v>
          </cell>
          <cell r="K5866">
            <v>1</v>
          </cell>
          <cell r="L5866">
            <v>0</v>
          </cell>
          <cell r="M5866">
            <v>0</v>
          </cell>
          <cell r="N5866">
            <v>0</v>
          </cell>
          <cell r="O5866">
            <v>0</v>
          </cell>
          <cell r="P5866">
            <v>1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>
            <v>0</v>
          </cell>
        </row>
        <row r="5867">
          <cell r="D5867">
            <v>303661</v>
          </cell>
          <cell r="E5867" t="str">
            <v>Genaro B. Lureñana National High School</v>
          </cell>
          <cell r="F5867">
            <v>1</v>
          </cell>
          <cell r="G5867">
            <v>0</v>
          </cell>
          <cell r="H5867">
            <v>0</v>
          </cell>
          <cell r="I5867">
            <v>0</v>
          </cell>
          <cell r="J5867">
            <v>1</v>
          </cell>
          <cell r="K5867">
            <v>1</v>
          </cell>
          <cell r="L5867">
            <v>0</v>
          </cell>
          <cell r="M5867">
            <v>0</v>
          </cell>
          <cell r="N5867">
            <v>0</v>
          </cell>
          <cell r="O5867">
            <v>1</v>
          </cell>
          <cell r="P5867">
            <v>1</v>
          </cell>
          <cell r="Q5867">
            <v>1</v>
          </cell>
          <cell r="R5867">
            <v>0</v>
          </cell>
          <cell r="S5867">
            <v>0</v>
          </cell>
          <cell r="T5867">
            <v>1</v>
          </cell>
          <cell r="U5867">
            <v>0</v>
          </cell>
        </row>
        <row r="5868">
          <cell r="D5868">
            <v>313903</v>
          </cell>
          <cell r="E5868" t="str">
            <v>Cabintan National High School</v>
          </cell>
          <cell r="F5868">
            <v>1</v>
          </cell>
          <cell r="G5868">
            <v>1</v>
          </cell>
          <cell r="H5868">
            <v>1</v>
          </cell>
          <cell r="I5868">
            <v>1</v>
          </cell>
          <cell r="J5868">
            <v>1</v>
          </cell>
          <cell r="K5868">
            <v>0</v>
          </cell>
          <cell r="L5868">
            <v>0</v>
          </cell>
          <cell r="M5868">
            <v>0</v>
          </cell>
          <cell r="N5868">
            <v>0</v>
          </cell>
          <cell r="O5868">
            <v>0</v>
          </cell>
          <cell r="P5868">
            <v>1</v>
          </cell>
          <cell r="Q5868">
            <v>1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</row>
        <row r="5869">
          <cell r="D5869">
            <v>313905</v>
          </cell>
          <cell r="E5869" t="str">
            <v>Ormoc City Night High School</v>
          </cell>
          <cell r="F5869">
            <v>1</v>
          </cell>
          <cell r="G5869">
            <v>0</v>
          </cell>
          <cell r="H5869">
            <v>1</v>
          </cell>
          <cell r="I5869">
            <v>0</v>
          </cell>
          <cell r="J5869">
            <v>1</v>
          </cell>
          <cell r="K5869">
            <v>1</v>
          </cell>
          <cell r="L5869">
            <v>0</v>
          </cell>
          <cell r="M5869">
            <v>0</v>
          </cell>
          <cell r="N5869">
            <v>1</v>
          </cell>
          <cell r="O5869">
            <v>1</v>
          </cell>
          <cell r="P5869">
            <v>1</v>
          </cell>
          <cell r="Q5869">
            <v>1</v>
          </cell>
          <cell r="R5869">
            <v>0</v>
          </cell>
          <cell r="S5869">
            <v>0</v>
          </cell>
          <cell r="T5869">
            <v>1</v>
          </cell>
          <cell r="U5869">
            <v>1</v>
          </cell>
        </row>
        <row r="5870">
          <cell r="D5870">
            <v>313906</v>
          </cell>
          <cell r="E5870" t="str">
            <v>Julian C. Gantuangco NHS</v>
          </cell>
          <cell r="F5870">
            <v>1</v>
          </cell>
          <cell r="G5870">
            <v>1</v>
          </cell>
          <cell r="H5870">
            <v>1</v>
          </cell>
          <cell r="I5870">
            <v>1</v>
          </cell>
          <cell r="J5870">
            <v>1</v>
          </cell>
          <cell r="K5870">
            <v>0</v>
          </cell>
          <cell r="L5870">
            <v>0</v>
          </cell>
          <cell r="M5870">
            <v>0</v>
          </cell>
          <cell r="N5870">
            <v>1</v>
          </cell>
          <cell r="O5870">
            <v>0</v>
          </cell>
          <cell r="P5870">
            <v>1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>
            <v>0</v>
          </cell>
        </row>
        <row r="5871">
          <cell r="D5871">
            <v>303660</v>
          </cell>
          <cell r="E5871" t="str">
            <v>Rustico Capahi Sr. Memorial National High School</v>
          </cell>
          <cell r="F5871">
            <v>1</v>
          </cell>
          <cell r="G5871">
            <v>1</v>
          </cell>
          <cell r="H5871">
            <v>0</v>
          </cell>
          <cell r="I5871">
            <v>1</v>
          </cell>
          <cell r="J5871">
            <v>1</v>
          </cell>
          <cell r="K5871">
            <v>1</v>
          </cell>
          <cell r="L5871">
            <v>0</v>
          </cell>
          <cell r="M5871">
            <v>0</v>
          </cell>
          <cell r="N5871">
            <v>0</v>
          </cell>
          <cell r="O5871">
            <v>0</v>
          </cell>
          <cell r="P5871">
            <v>1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>
            <v>1</v>
          </cell>
        </row>
        <row r="5872">
          <cell r="D5872">
            <v>501364</v>
          </cell>
          <cell r="E5872" t="str">
            <v>Gaas Integrated School</v>
          </cell>
          <cell r="F5872">
            <v>0</v>
          </cell>
          <cell r="G5872">
            <v>1</v>
          </cell>
          <cell r="H5872">
            <v>0</v>
          </cell>
          <cell r="I5872">
            <v>0</v>
          </cell>
          <cell r="J5872">
            <v>0</v>
          </cell>
          <cell r="K5872">
            <v>1</v>
          </cell>
          <cell r="L5872">
            <v>0</v>
          </cell>
          <cell r="M5872">
            <v>0</v>
          </cell>
          <cell r="N5872">
            <v>0</v>
          </cell>
          <cell r="O5872">
            <v>0</v>
          </cell>
          <cell r="P5872">
            <v>1</v>
          </cell>
          <cell r="Q5872">
            <v>1</v>
          </cell>
          <cell r="R5872">
            <v>0</v>
          </cell>
          <cell r="S5872">
            <v>0</v>
          </cell>
          <cell r="T5872">
            <v>0</v>
          </cell>
          <cell r="U5872">
            <v>0</v>
          </cell>
        </row>
        <row r="5873">
          <cell r="D5873">
            <v>314006</v>
          </cell>
          <cell r="E5873" t="str">
            <v>Anibong Night High School</v>
          </cell>
          <cell r="F5873">
            <v>1</v>
          </cell>
          <cell r="G5873">
            <v>0</v>
          </cell>
          <cell r="H5873">
            <v>1</v>
          </cell>
          <cell r="I5873">
            <v>1</v>
          </cell>
          <cell r="J5873">
            <v>1</v>
          </cell>
          <cell r="K5873">
            <v>1</v>
          </cell>
          <cell r="L5873">
            <v>0</v>
          </cell>
          <cell r="M5873">
            <v>1</v>
          </cell>
          <cell r="N5873">
            <v>1</v>
          </cell>
          <cell r="O5873">
            <v>1</v>
          </cell>
          <cell r="P5873">
            <v>1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>
            <v>1</v>
          </cell>
        </row>
        <row r="5874">
          <cell r="D5874">
            <v>303668</v>
          </cell>
          <cell r="E5874" t="str">
            <v>Tacloban City Night High School</v>
          </cell>
          <cell r="F5874">
            <v>1</v>
          </cell>
          <cell r="G5874">
            <v>0</v>
          </cell>
          <cell r="H5874">
            <v>1</v>
          </cell>
          <cell r="I5874">
            <v>1</v>
          </cell>
          <cell r="J5874">
            <v>1</v>
          </cell>
          <cell r="K5874">
            <v>1</v>
          </cell>
          <cell r="L5874">
            <v>1</v>
          </cell>
          <cell r="M5874">
            <v>0</v>
          </cell>
          <cell r="N5874">
            <v>1</v>
          </cell>
          <cell r="O5874">
            <v>1</v>
          </cell>
          <cell r="P5874">
            <v>1</v>
          </cell>
          <cell r="Q5874">
            <v>1</v>
          </cell>
          <cell r="R5874">
            <v>1</v>
          </cell>
          <cell r="S5874">
            <v>1</v>
          </cell>
          <cell r="T5874">
            <v>0</v>
          </cell>
          <cell r="U5874">
            <v>1</v>
          </cell>
        </row>
        <row r="5875">
          <cell r="D5875">
            <v>500892</v>
          </cell>
          <cell r="E5875" t="str">
            <v>Guadalupe Heights Integrated School</v>
          </cell>
          <cell r="F5875">
            <v>1</v>
          </cell>
          <cell r="G5875">
            <v>1</v>
          </cell>
          <cell r="H5875">
            <v>1</v>
          </cell>
          <cell r="I5875">
            <v>1</v>
          </cell>
          <cell r="J5875">
            <v>1</v>
          </cell>
          <cell r="K5875">
            <v>1</v>
          </cell>
          <cell r="L5875">
            <v>1</v>
          </cell>
          <cell r="M5875">
            <v>1</v>
          </cell>
          <cell r="N5875">
            <v>1</v>
          </cell>
          <cell r="O5875">
            <v>1</v>
          </cell>
          <cell r="P5875">
            <v>1</v>
          </cell>
          <cell r="Q5875">
            <v>1</v>
          </cell>
          <cell r="R5875">
            <v>1</v>
          </cell>
          <cell r="S5875">
            <v>1</v>
          </cell>
          <cell r="T5875">
            <v>1</v>
          </cell>
          <cell r="U5875">
            <v>1</v>
          </cell>
        </row>
        <row r="5876">
          <cell r="D5876">
            <v>500891</v>
          </cell>
          <cell r="E5876" t="str">
            <v>North Hill Arbours Integrated School</v>
          </cell>
          <cell r="F5876">
            <v>1</v>
          </cell>
          <cell r="G5876">
            <v>0</v>
          </cell>
          <cell r="H5876">
            <v>0</v>
          </cell>
          <cell r="I5876">
            <v>1</v>
          </cell>
          <cell r="J5876">
            <v>1</v>
          </cell>
          <cell r="K5876">
            <v>1</v>
          </cell>
          <cell r="L5876">
            <v>0</v>
          </cell>
          <cell r="M5876">
            <v>0</v>
          </cell>
          <cell r="N5876">
            <v>0</v>
          </cell>
          <cell r="O5876">
            <v>0</v>
          </cell>
          <cell r="P5876">
            <v>0</v>
          </cell>
          <cell r="Q5876">
            <v>1</v>
          </cell>
          <cell r="R5876">
            <v>1</v>
          </cell>
          <cell r="S5876">
            <v>0</v>
          </cell>
          <cell r="T5876">
            <v>1</v>
          </cell>
          <cell r="U5876">
            <v>1</v>
          </cell>
        </row>
        <row r="5877">
          <cell r="D5877">
            <v>303665</v>
          </cell>
          <cell r="E5877" t="str">
            <v>Cirilo Roy Montejo National High School</v>
          </cell>
          <cell r="F5877">
            <v>1</v>
          </cell>
          <cell r="G5877">
            <v>1</v>
          </cell>
          <cell r="H5877">
            <v>1</v>
          </cell>
          <cell r="I5877">
            <v>1</v>
          </cell>
          <cell r="J5877">
            <v>1</v>
          </cell>
          <cell r="K5877">
            <v>1</v>
          </cell>
          <cell r="L5877">
            <v>1</v>
          </cell>
          <cell r="M5877">
            <v>1</v>
          </cell>
          <cell r="N5877">
            <v>1</v>
          </cell>
          <cell r="O5877">
            <v>1</v>
          </cell>
          <cell r="P5877">
            <v>1</v>
          </cell>
          <cell r="Q5877">
            <v>1</v>
          </cell>
          <cell r="R5877">
            <v>1</v>
          </cell>
          <cell r="S5877">
            <v>1</v>
          </cell>
          <cell r="T5877">
            <v>1</v>
          </cell>
          <cell r="U5877">
            <v>1</v>
          </cell>
        </row>
        <row r="5878">
          <cell r="D5878">
            <v>500489</v>
          </cell>
          <cell r="E5878" t="str">
            <v>Ridge View Park Integrated School</v>
          </cell>
          <cell r="F5878">
            <v>1</v>
          </cell>
          <cell r="G5878">
            <v>1</v>
          </cell>
          <cell r="H5878">
            <v>1</v>
          </cell>
          <cell r="I5878">
            <v>1</v>
          </cell>
          <cell r="J5878">
            <v>1</v>
          </cell>
          <cell r="K5878">
            <v>1</v>
          </cell>
          <cell r="L5878">
            <v>1</v>
          </cell>
          <cell r="M5878">
            <v>1</v>
          </cell>
          <cell r="N5878">
            <v>1</v>
          </cell>
          <cell r="O5878">
            <v>1</v>
          </cell>
          <cell r="P5878">
            <v>1</v>
          </cell>
          <cell r="Q5878">
            <v>1</v>
          </cell>
          <cell r="R5878">
            <v>1</v>
          </cell>
          <cell r="S5878">
            <v>1</v>
          </cell>
          <cell r="T5878">
            <v>1</v>
          </cell>
          <cell r="U5878">
            <v>1</v>
          </cell>
        </row>
        <row r="5879">
          <cell r="D5879">
            <v>303663</v>
          </cell>
          <cell r="E5879" t="str">
            <v>Leyte National High School</v>
          </cell>
          <cell r="F5879">
            <v>0</v>
          </cell>
          <cell r="G5879">
            <v>0</v>
          </cell>
          <cell r="H5879">
            <v>1</v>
          </cell>
          <cell r="I5879">
            <v>0</v>
          </cell>
          <cell r="J5879">
            <v>1</v>
          </cell>
          <cell r="K5879">
            <v>0</v>
          </cell>
          <cell r="L5879">
            <v>0</v>
          </cell>
          <cell r="M5879">
            <v>1</v>
          </cell>
          <cell r="N5879">
            <v>0</v>
          </cell>
          <cell r="O5879">
            <v>1</v>
          </cell>
          <cell r="P5879">
            <v>1</v>
          </cell>
          <cell r="Q5879">
            <v>1</v>
          </cell>
          <cell r="R5879">
            <v>1</v>
          </cell>
          <cell r="S5879">
            <v>1</v>
          </cell>
          <cell r="T5879">
            <v>1</v>
          </cell>
          <cell r="U5879">
            <v>1</v>
          </cell>
        </row>
        <row r="5880">
          <cell r="D5880">
            <v>314005</v>
          </cell>
          <cell r="E5880" t="str">
            <v>Scandinavian National High School</v>
          </cell>
          <cell r="F5880">
            <v>1</v>
          </cell>
          <cell r="G5880">
            <v>1</v>
          </cell>
          <cell r="H5880">
            <v>1</v>
          </cell>
          <cell r="I5880">
            <v>0</v>
          </cell>
          <cell r="J5880">
            <v>1</v>
          </cell>
          <cell r="K5880">
            <v>1</v>
          </cell>
          <cell r="L5880">
            <v>1</v>
          </cell>
          <cell r="M5880">
            <v>0</v>
          </cell>
          <cell r="N5880">
            <v>0</v>
          </cell>
          <cell r="O5880">
            <v>0</v>
          </cell>
          <cell r="P5880">
            <v>1</v>
          </cell>
          <cell r="Q5880">
            <v>1</v>
          </cell>
          <cell r="R5880">
            <v>1</v>
          </cell>
          <cell r="S5880">
            <v>1</v>
          </cell>
          <cell r="T5880">
            <v>0</v>
          </cell>
          <cell r="U5880">
            <v>1</v>
          </cell>
        </row>
        <row r="5881">
          <cell r="D5881">
            <v>314002</v>
          </cell>
          <cell r="E5881" t="str">
            <v>Cirilo Roy Montejo Night High School</v>
          </cell>
          <cell r="F5881">
            <v>1</v>
          </cell>
          <cell r="G5881">
            <v>1</v>
          </cell>
          <cell r="H5881">
            <v>1</v>
          </cell>
          <cell r="I5881">
            <v>1</v>
          </cell>
          <cell r="J5881">
            <v>1</v>
          </cell>
          <cell r="K5881">
            <v>1</v>
          </cell>
          <cell r="L5881">
            <v>1</v>
          </cell>
          <cell r="M5881">
            <v>1</v>
          </cell>
          <cell r="N5881">
            <v>1</v>
          </cell>
          <cell r="O5881">
            <v>1</v>
          </cell>
          <cell r="P5881">
            <v>1</v>
          </cell>
          <cell r="Q5881">
            <v>1</v>
          </cell>
          <cell r="R5881">
            <v>1</v>
          </cell>
          <cell r="S5881">
            <v>1</v>
          </cell>
          <cell r="T5881">
            <v>1</v>
          </cell>
          <cell r="U5881">
            <v>1</v>
          </cell>
        </row>
        <row r="5882">
          <cell r="D5882">
            <v>303670</v>
          </cell>
          <cell r="E5882" t="str">
            <v>Tacloban City National High School</v>
          </cell>
          <cell r="F5882">
            <v>1</v>
          </cell>
          <cell r="G5882">
            <v>0</v>
          </cell>
          <cell r="H5882">
            <v>1</v>
          </cell>
          <cell r="I5882">
            <v>1</v>
          </cell>
          <cell r="J5882">
            <v>0</v>
          </cell>
          <cell r="K5882">
            <v>1</v>
          </cell>
          <cell r="L5882">
            <v>0</v>
          </cell>
          <cell r="M5882">
            <v>1</v>
          </cell>
          <cell r="N5882">
            <v>0</v>
          </cell>
          <cell r="O5882">
            <v>1</v>
          </cell>
          <cell r="P5882">
            <v>1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>
            <v>1</v>
          </cell>
        </row>
        <row r="5883">
          <cell r="D5883">
            <v>314003</v>
          </cell>
          <cell r="E5883" t="str">
            <v>Antonio Balmes National High School</v>
          </cell>
          <cell r="F5883">
            <v>1</v>
          </cell>
          <cell r="G5883">
            <v>1</v>
          </cell>
          <cell r="H5883">
            <v>1</v>
          </cell>
          <cell r="I5883">
            <v>1</v>
          </cell>
          <cell r="J5883">
            <v>1</v>
          </cell>
          <cell r="K5883">
            <v>1</v>
          </cell>
          <cell r="L5883">
            <v>1</v>
          </cell>
          <cell r="M5883">
            <v>0</v>
          </cell>
          <cell r="N5883">
            <v>0</v>
          </cell>
          <cell r="O5883">
            <v>0</v>
          </cell>
          <cell r="P5883">
            <v>1</v>
          </cell>
          <cell r="Q5883">
            <v>1</v>
          </cell>
          <cell r="R5883">
            <v>1</v>
          </cell>
          <cell r="S5883">
            <v>1</v>
          </cell>
          <cell r="T5883">
            <v>0</v>
          </cell>
          <cell r="U5883">
            <v>1</v>
          </cell>
        </row>
        <row r="5884">
          <cell r="D5884">
            <v>314004</v>
          </cell>
          <cell r="E5884" t="str">
            <v>Northern Tacloban City National High School</v>
          </cell>
          <cell r="F5884">
            <v>1</v>
          </cell>
          <cell r="G5884">
            <v>1</v>
          </cell>
          <cell r="H5884">
            <v>1</v>
          </cell>
          <cell r="I5884">
            <v>1</v>
          </cell>
          <cell r="J5884">
            <v>1</v>
          </cell>
          <cell r="K5884">
            <v>1</v>
          </cell>
          <cell r="L5884">
            <v>1</v>
          </cell>
          <cell r="M5884">
            <v>1</v>
          </cell>
          <cell r="N5884">
            <v>1</v>
          </cell>
          <cell r="O5884">
            <v>1</v>
          </cell>
          <cell r="P5884">
            <v>1</v>
          </cell>
          <cell r="Q5884">
            <v>1</v>
          </cell>
          <cell r="R5884">
            <v>1</v>
          </cell>
          <cell r="S5884">
            <v>1</v>
          </cell>
          <cell r="T5884">
            <v>1</v>
          </cell>
          <cell r="U5884">
            <v>1</v>
          </cell>
        </row>
        <row r="5885">
          <cell r="D5885">
            <v>500490</v>
          </cell>
          <cell r="E5885" t="str">
            <v>Kapuso Village Integrated School</v>
          </cell>
          <cell r="F5885">
            <v>1</v>
          </cell>
          <cell r="G5885">
            <v>1</v>
          </cell>
          <cell r="H5885">
            <v>1</v>
          </cell>
          <cell r="I5885">
            <v>0</v>
          </cell>
          <cell r="J5885">
            <v>1</v>
          </cell>
          <cell r="K5885">
            <v>1</v>
          </cell>
          <cell r="L5885">
            <v>0</v>
          </cell>
          <cell r="M5885">
            <v>0</v>
          </cell>
          <cell r="N5885">
            <v>0</v>
          </cell>
          <cell r="O5885">
            <v>0</v>
          </cell>
          <cell r="P5885">
            <v>0</v>
          </cell>
          <cell r="Q5885">
            <v>1</v>
          </cell>
          <cell r="R5885">
            <v>1</v>
          </cell>
          <cell r="S5885">
            <v>0</v>
          </cell>
          <cell r="T5885">
            <v>1</v>
          </cell>
          <cell r="U5885">
            <v>0</v>
          </cell>
        </row>
        <row r="5886">
          <cell r="D5886">
            <v>303666</v>
          </cell>
          <cell r="E5886" t="str">
            <v>Sagkahan National High School</v>
          </cell>
          <cell r="F5886">
            <v>1</v>
          </cell>
          <cell r="G5886">
            <v>1</v>
          </cell>
          <cell r="H5886">
            <v>1</v>
          </cell>
          <cell r="I5886">
            <v>1</v>
          </cell>
          <cell r="J5886">
            <v>1</v>
          </cell>
          <cell r="K5886">
            <v>1</v>
          </cell>
          <cell r="L5886">
            <v>0</v>
          </cell>
          <cell r="M5886">
            <v>1</v>
          </cell>
          <cell r="N5886">
            <v>1</v>
          </cell>
          <cell r="O5886">
            <v>1</v>
          </cell>
          <cell r="P5886">
            <v>1</v>
          </cell>
          <cell r="Q5886">
            <v>1</v>
          </cell>
          <cell r="R5886">
            <v>1</v>
          </cell>
          <cell r="S5886">
            <v>0</v>
          </cell>
          <cell r="T5886">
            <v>0</v>
          </cell>
          <cell r="U5886">
            <v>1</v>
          </cell>
        </row>
        <row r="5887">
          <cell r="D5887">
            <v>303669</v>
          </cell>
          <cell r="E5887" t="str">
            <v>Tacloban National Agricultural School</v>
          </cell>
          <cell r="F5887">
            <v>0</v>
          </cell>
          <cell r="G5887">
            <v>1</v>
          </cell>
          <cell r="H5887">
            <v>1</v>
          </cell>
          <cell r="I5887">
            <v>1</v>
          </cell>
          <cell r="J5887">
            <v>1</v>
          </cell>
          <cell r="K5887">
            <v>1</v>
          </cell>
          <cell r="L5887">
            <v>1</v>
          </cell>
          <cell r="M5887">
            <v>1</v>
          </cell>
          <cell r="N5887">
            <v>1</v>
          </cell>
          <cell r="O5887">
            <v>1</v>
          </cell>
          <cell r="P5887">
            <v>1</v>
          </cell>
          <cell r="Q5887">
            <v>1</v>
          </cell>
          <cell r="R5887">
            <v>1</v>
          </cell>
          <cell r="S5887">
            <v>0</v>
          </cell>
          <cell r="T5887">
            <v>0</v>
          </cell>
          <cell r="U5887">
            <v>1</v>
          </cell>
        </row>
        <row r="5888">
          <cell r="D5888">
            <v>330503</v>
          </cell>
          <cell r="E5888" t="str">
            <v>V&amp;G National High School</v>
          </cell>
          <cell r="F5888">
            <v>1</v>
          </cell>
          <cell r="G5888">
            <v>1</v>
          </cell>
          <cell r="H5888">
            <v>1</v>
          </cell>
          <cell r="I5888">
            <v>0</v>
          </cell>
          <cell r="J5888">
            <v>1</v>
          </cell>
          <cell r="K5888">
            <v>1</v>
          </cell>
          <cell r="L5888">
            <v>0</v>
          </cell>
          <cell r="M5888">
            <v>0</v>
          </cell>
          <cell r="N5888">
            <v>0</v>
          </cell>
          <cell r="O5888">
            <v>0</v>
          </cell>
          <cell r="P5888">
            <v>1</v>
          </cell>
          <cell r="Q5888">
            <v>1</v>
          </cell>
          <cell r="R5888">
            <v>1</v>
          </cell>
          <cell r="S5888">
            <v>0</v>
          </cell>
          <cell r="T5888">
            <v>0</v>
          </cell>
          <cell r="U5888">
            <v>1</v>
          </cell>
        </row>
        <row r="5889">
          <cell r="D5889">
            <v>303664</v>
          </cell>
          <cell r="E5889" t="str">
            <v>Marasbaras National High School</v>
          </cell>
          <cell r="F5889">
            <v>1</v>
          </cell>
          <cell r="G5889">
            <v>1</v>
          </cell>
          <cell r="H5889">
            <v>1</v>
          </cell>
          <cell r="I5889">
            <v>1</v>
          </cell>
          <cell r="J5889">
            <v>1</v>
          </cell>
          <cell r="K5889">
            <v>1</v>
          </cell>
          <cell r="L5889">
            <v>0</v>
          </cell>
          <cell r="M5889">
            <v>1</v>
          </cell>
          <cell r="N5889">
            <v>1</v>
          </cell>
          <cell r="O5889">
            <v>1</v>
          </cell>
          <cell r="P5889">
            <v>1</v>
          </cell>
          <cell r="Q5889">
            <v>1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</row>
        <row r="5890">
          <cell r="D5890">
            <v>303667</v>
          </cell>
          <cell r="E5890" t="str">
            <v>San Jose National High School</v>
          </cell>
          <cell r="F5890">
            <v>1</v>
          </cell>
          <cell r="G5890">
            <v>0</v>
          </cell>
          <cell r="H5890">
            <v>1</v>
          </cell>
          <cell r="I5890">
            <v>0</v>
          </cell>
          <cell r="J5890">
            <v>0</v>
          </cell>
          <cell r="K5890">
            <v>1</v>
          </cell>
          <cell r="L5890">
            <v>0</v>
          </cell>
          <cell r="M5890">
            <v>0</v>
          </cell>
          <cell r="N5890">
            <v>1</v>
          </cell>
          <cell r="O5890">
            <v>0</v>
          </cell>
          <cell r="P5890">
            <v>1</v>
          </cell>
          <cell r="Q5890">
            <v>1</v>
          </cell>
          <cell r="R5890">
            <v>1</v>
          </cell>
          <cell r="S5890">
            <v>0</v>
          </cell>
          <cell r="T5890">
            <v>0</v>
          </cell>
          <cell r="U5890">
            <v>1</v>
          </cell>
        </row>
        <row r="5891">
          <cell r="D5891">
            <v>314001</v>
          </cell>
          <cell r="E5891" t="str">
            <v>San Jose Night High School</v>
          </cell>
          <cell r="F5891">
            <v>1</v>
          </cell>
          <cell r="G5891">
            <v>0</v>
          </cell>
          <cell r="H5891">
            <v>1</v>
          </cell>
          <cell r="I5891">
            <v>0</v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  <cell r="O5891">
            <v>0</v>
          </cell>
          <cell r="P5891">
            <v>1</v>
          </cell>
          <cell r="Q5891">
            <v>1</v>
          </cell>
          <cell r="R5891">
            <v>0</v>
          </cell>
          <cell r="S5891">
            <v>0</v>
          </cell>
          <cell r="T5891">
            <v>0</v>
          </cell>
          <cell r="U5891">
            <v>0</v>
          </cell>
        </row>
        <row r="5892">
          <cell r="D5892">
            <v>500893</v>
          </cell>
          <cell r="E5892" t="str">
            <v>Greendale Residences Integrated School</v>
          </cell>
          <cell r="F5892">
            <v>0</v>
          </cell>
          <cell r="G5892">
            <v>1</v>
          </cell>
          <cell r="H5892">
            <v>1</v>
          </cell>
          <cell r="I5892">
            <v>1</v>
          </cell>
          <cell r="J5892">
            <v>1</v>
          </cell>
          <cell r="K5892">
            <v>1</v>
          </cell>
          <cell r="L5892">
            <v>1</v>
          </cell>
          <cell r="M5892">
            <v>1</v>
          </cell>
          <cell r="N5892">
            <v>1</v>
          </cell>
          <cell r="O5892">
            <v>1</v>
          </cell>
          <cell r="P5892">
            <v>1</v>
          </cell>
          <cell r="Q5892">
            <v>1</v>
          </cell>
          <cell r="R5892">
            <v>0</v>
          </cell>
          <cell r="S5892">
            <v>0</v>
          </cell>
          <cell r="T5892">
            <v>1</v>
          </cell>
          <cell r="U5892">
            <v>1</v>
          </cell>
        </row>
        <row r="5893">
          <cell r="D5893">
            <v>501052</v>
          </cell>
          <cell r="E5893" t="str">
            <v>Canyuom Integrated School</v>
          </cell>
          <cell r="F5893">
            <v>0</v>
          </cell>
          <cell r="G5893">
            <v>1</v>
          </cell>
          <cell r="H5893">
            <v>1</v>
          </cell>
          <cell r="I5893">
            <v>0</v>
          </cell>
          <cell r="J5893">
            <v>0</v>
          </cell>
          <cell r="K5893">
            <v>1</v>
          </cell>
          <cell r="L5893">
            <v>0</v>
          </cell>
          <cell r="M5893">
            <v>0</v>
          </cell>
          <cell r="N5893">
            <v>0</v>
          </cell>
          <cell r="O5893">
            <v>1</v>
          </cell>
          <cell r="P5893">
            <v>1</v>
          </cell>
          <cell r="Q5893">
            <v>1</v>
          </cell>
          <cell r="R5893">
            <v>1</v>
          </cell>
          <cell r="S5893">
            <v>0</v>
          </cell>
          <cell r="T5893">
            <v>0</v>
          </cell>
          <cell r="U5893">
            <v>1</v>
          </cell>
        </row>
        <row r="5894">
          <cell r="D5894">
            <v>500400</v>
          </cell>
          <cell r="E5894" t="str">
            <v>Batuan IS</v>
          </cell>
          <cell r="F5894">
            <v>1</v>
          </cell>
          <cell r="G5894">
            <v>1</v>
          </cell>
          <cell r="H5894">
            <v>0</v>
          </cell>
          <cell r="I5894">
            <v>0</v>
          </cell>
          <cell r="J5894">
            <v>1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>
            <v>0</v>
          </cell>
          <cell r="P5894">
            <v>0</v>
          </cell>
          <cell r="Q5894">
            <v>1</v>
          </cell>
          <cell r="R5894">
            <v>0</v>
          </cell>
          <cell r="S5894">
            <v>0</v>
          </cell>
          <cell r="T5894">
            <v>0</v>
          </cell>
          <cell r="U5894">
            <v>0</v>
          </cell>
        </row>
        <row r="5895">
          <cell r="D5895">
            <v>501050</v>
          </cell>
          <cell r="E5895" t="str">
            <v>Maria Clara Integrated School</v>
          </cell>
          <cell r="F5895">
            <v>1</v>
          </cell>
          <cell r="G5895">
            <v>1</v>
          </cell>
          <cell r="H5895">
            <v>0</v>
          </cell>
          <cell r="I5895">
            <v>0</v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>
            <v>0</v>
          </cell>
          <cell r="P5895">
            <v>1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>
            <v>1</v>
          </cell>
        </row>
        <row r="5896">
          <cell r="D5896">
            <v>500399</v>
          </cell>
          <cell r="E5896" t="str">
            <v>Asuncion Integrated School</v>
          </cell>
          <cell r="F5896">
            <v>0</v>
          </cell>
          <cell r="G5896">
            <v>1</v>
          </cell>
          <cell r="H5896">
            <v>1</v>
          </cell>
          <cell r="I5896">
            <v>0</v>
          </cell>
          <cell r="J5896">
            <v>1</v>
          </cell>
          <cell r="K5896">
            <v>1</v>
          </cell>
          <cell r="L5896">
            <v>1</v>
          </cell>
          <cell r="M5896">
            <v>0</v>
          </cell>
          <cell r="N5896">
            <v>0</v>
          </cell>
          <cell r="O5896">
            <v>0</v>
          </cell>
          <cell r="P5896">
            <v>1</v>
          </cell>
          <cell r="Q5896">
            <v>1</v>
          </cell>
          <cell r="R5896">
            <v>1</v>
          </cell>
          <cell r="S5896">
            <v>0</v>
          </cell>
          <cell r="T5896">
            <v>0</v>
          </cell>
          <cell r="U5896">
            <v>1</v>
          </cell>
        </row>
        <row r="5897">
          <cell r="D5897">
            <v>501051</v>
          </cell>
          <cell r="E5897" t="str">
            <v>Panan-awan Integrated School</v>
          </cell>
          <cell r="F5897">
            <v>1</v>
          </cell>
          <cell r="G5897">
            <v>1</v>
          </cell>
          <cell r="H5897">
            <v>0</v>
          </cell>
          <cell r="I5897">
            <v>0</v>
          </cell>
          <cell r="J5897">
            <v>1</v>
          </cell>
          <cell r="K5897">
            <v>1</v>
          </cell>
          <cell r="L5897">
            <v>0</v>
          </cell>
          <cell r="M5897">
            <v>0</v>
          </cell>
          <cell r="N5897">
            <v>0</v>
          </cell>
          <cell r="O5897">
            <v>0</v>
          </cell>
          <cell r="P5897">
            <v>1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>
            <v>1</v>
          </cell>
        </row>
        <row r="5898">
          <cell r="D5898">
            <v>323101</v>
          </cell>
          <cell r="E5898" t="str">
            <v>Ibarra National High School</v>
          </cell>
          <cell r="F5898">
            <v>1</v>
          </cell>
          <cell r="G5898">
            <v>1</v>
          </cell>
          <cell r="H5898">
            <v>1</v>
          </cell>
          <cell r="I5898">
            <v>1</v>
          </cell>
          <cell r="J5898">
            <v>1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1</v>
          </cell>
          <cell r="P5898">
            <v>0</v>
          </cell>
          <cell r="Q5898">
            <v>1</v>
          </cell>
          <cell r="R5898">
            <v>1</v>
          </cell>
          <cell r="S5898">
            <v>0</v>
          </cell>
          <cell r="T5898">
            <v>0</v>
          </cell>
          <cell r="U5898">
            <v>0</v>
          </cell>
        </row>
        <row r="5899">
          <cell r="D5899">
            <v>303482</v>
          </cell>
          <cell r="E5899" t="str">
            <v>San Rafael National High School</v>
          </cell>
          <cell r="F5899">
            <v>1</v>
          </cell>
          <cell r="G5899">
            <v>1</v>
          </cell>
          <cell r="H5899">
            <v>0</v>
          </cell>
          <cell r="I5899">
            <v>0</v>
          </cell>
          <cell r="J5899">
            <v>1</v>
          </cell>
          <cell r="K5899">
            <v>1</v>
          </cell>
          <cell r="L5899">
            <v>1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>
            <v>1</v>
          </cell>
          <cell r="R5899">
            <v>1</v>
          </cell>
          <cell r="S5899">
            <v>0</v>
          </cell>
          <cell r="T5899">
            <v>1</v>
          </cell>
          <cell r="U5899">
            <v>0</v>
          </cell>
        </row>
        <row r="5900">
          <cell r="D5900">
            <v>303464</v>
          </cell>
          <cell r="E5900" t="str">
            <v>Libhu National High School</v>
          </cell>
          <cell r="F5900">
            <v>1</v>
          </cell>
          <cell r="G5900">
            <v>0</v>
          </cell>
          <cell r="H5900">
            <v>1</v>
          </cell>
          <cell r="I5900">
            <v>0</v>
          </cell>
          <cell r="J5900">
            <v>0</v>
          </cell>
          <cell r="K5900">
            <v>1</v>
          </cell>
          <cell r="L5900">
            <v>0</v>
          </cell>
          <cell r="M5900">
            <v>0</v>
          </cell>
          <cell r="N5900">
            <v>0</v>
          </cell>
          <cell r="O5900">
            <v>0</v>
          </cell>
          <cell r="P5900">
            <v>0</v>
          </cell>
          <cell r="Q5900">
            <v>1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</row>
        <row r="5901">
          <cell r="D5901">
            <v>313401</v>
          </cell>
          <cell r="E5901" t="str">
            <v>Maasin City NHS</v>
          </cell>
          <cell r="F5901">
            <v>1</v>
          </cell>
          <cell r="G5901">
            <v>1</v>
          </cell>
          <cell r="H5901">
            <v>1</v>
          </cell>
          <cell r="I5901">
            <v>0</v>
          </cell>
          <cell r="J5901">
            <v>0</v>
          </cell>
          <cell r="K5901">
            <v>1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1</v>
          </cell>
          <cell r="Q5901">
            <v>0</v>
          </cell>
          <cell r="R5901">
            <v>0</v>
          </cell>
          <cell r="S5901">
            <v>0</v>
          </cell>
          <cell r="T5901">
            <v>1</v>
          </cell>
          <cell r="U5901">
            <v>0</v>
          </cell>
        </row>
        <row r="5902">
          <cell r="D5902">
            <v>303468</v>
          </cell>
          <cell r="E5902" t="str">
            <v>Malapoc Sur National  High School</v>
          </cell>
          <cell r="F5902">
            <v>1</v>
          </cell>
          <cell r="G5902">
            <v>1</v>
          </cell>
          <cell r="H5902">
            <v>1</v>
          </cell>
          <cell r="I5902">
            <v>1</v>
          </cell>
          <cell r="J5902">
            <v>0</v>
          </cell>
          <cell r="K5902">
            <v>1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1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>
            <v>0</v>
          </cell>
        </row>
        <row r="5903">
          <cell r="D5903">
            <v>323103</v>
          </cell>
          <cell r="E5903" t="str">
            <v>Lunas National High School</v>
          </cell>
          <cell r="F5903">
            <v>1</v>
          </cell>
          <cell r="G5903">
            <v>1</v>
          </cell>
          <cell r="H5903">
            <v>0</v>
          </cell>
          <cell r="I5903">
            <v>0</v>
          </cell>
          <cell r="J5903">
            <v>1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0</v>
          </cell>
          <cell r="Q5903">
            <v>1</v>
          </cell>
          <cell r="R5903">
            <v>0</v>
          </cell>
          <cell r="S5903">
            <v>0</v>
          </cell>
          <cell r="T5903">
            <v>0</v>
          </cell>
          <cell r="U5903">
            <v>0</v>
          </cell>
        </row>
        <row r="5904">
          <cell r="D5904">
            <v>303454</v>
          </cell>
          <cell r="E5904" t="str">
            <v>Dongon NHS</v>
          </cell>
          <cell r="F5904">
            <v>1</v>
          </cell>
          <cell r="G5904">
            <v>1</v>
          </cell>
          <cell r="H5904">
            <v>1</v>
          </cell>
          <cell r="I5904">
            <v>0</v>
          </cell>
          <cell r="J5904">
            <v>1</v>
          </cell>
          <cell r="K5904">
            <v>1</v>
          </cell>
          <cell r="L5904">
            <v>0</v>
          </cell>
          <cell r="M5904">
            <v>0</v>
          </cell>
          <cell r="N5904">
            <v>1</v>
          </cell>
          <cell r="O5904">
            <v>0</v>
          </cell>
          <cell r="P5904">
            <v>1</v>
          </cell>
          <cell r="Q5904">
            <v>1</v>
          </cell>
          <cell r="R5904">
            <v>0</v>
          </cell>
          <cell r="S5904">
            <v>0</v>
          </cell>
          <cell r="T5904">
            <v>1</v>
          </cell>
          <cell r="U5904">
            <v>1</v>
          </cell>
        </row>
        <row r="5905">
          <cell r="D5905">
            <v>323104</v>
          </cell>
          <cell r="E5905" t="str">
            <v>Hinapu Daku National High School</v>
          </cell>
          <cell r="F5905">
            <v>1</v>
          </cell>
          <cell r="G5905">
            <v>1</v>
          </cell>
          <cell r="H5905">
            <v>1</v>
          </cell>
          <cell r="I5905">
            <v>1</v>
          </cell>
          <cell r="J5905">
            <v>0</v>
          </cell>
          <cell r="K5905">
            <v>1</v>
          </cell>
          <cell r="L5905">
            <v>1</v>
          </cell>
          <cell r="M5905">
            <v>0</v>
          </cell>
          <cell r="N5905">
            <v>0</v>
          </cell>
          <cell r="O5905">
            <v>1</v>
          </cell>
          <cell r="P5905">
            <v>1</v>
          </cell>
          <cell r="Q5905">
            <v>1</v>
          </cell>
          <cell r="R5905">
            <v>1</v>
          </cell>
          <cell r="S5905">
            <v>0</v>
          </cell>
          <cell r="T5905">
            <v>0</v>
          </cell>
          <cell r="U5905">
            <v>1</v>
          </cell>
        </row>
        <row r="5906">
          <cell r="D5906">
            <v>303457</v>
          </cell>
          <cell r="E5906" t="str">
            <v>Guadalupe NHS</v>
          </cell>
          <cell r="F5906">
            <v>1</v>
          </cell>
          <cell r="G5906">
            <v>1</v>
          </cell>
          <cell r="H5906">
            <v>0</v>
          </cell>
          <cell r="I5906">
            <v>0</v>
          </cell>
          <cell r="J5906">
            <v>0</v>
          </cell>
          <cell r="K5906">
            <v>1</v>
          </cell>
          <cell r="L5906">
            <v>0</v>
          </cell>
          <cell r="M5906">
            <v>0</v>
          </cell>
          <cell r="N5906">
            <v>0</v>
          </cell>
          <cell r="O5906">
            <v>0</v>
          </cell>
          <cell r="P5906">
            <v>1</v>
          </cell>
          <cell r="Q5906">
            <v>1</v>
          </cell>
          <cell r="R5906">
            <v>0</v>
          </cell>
          <cell r="S5906">
            <v>0</v>
          </cell>
          <cell r="T5906">
            <v>0</v>
          </cell>
          <cell r="U5906">
            <v>1</v>
          </cell>
        </row>
        <row r="5907">
          <cell r="D5907">
            <v>303474</v>
          </cell>
          <cell r="E5907" t="str">
            <v>Nonok Norte NHS</v>
          </cell>
          <cell r="F5907">
            <v>1</v>
          </cell>
          <cell r="G5907">
            <v>1</v>
          </cell>
          <cell r="H5907">
            <v>1</v>
          </cell>
          <cell r="I5907">
            <v>1</v>
          </cell>
          <cell r="J5907">
            <v>1</v>
          </cell>
          <cell r="K5907">
            <v>1</v>
          </cell>
          <cell r="L5907">
            <v>0</v>
          </cell>
          <cell r="M5907">
            <v>1</v>
          </cell>
          <cell r="N5907">
            <v>0</v>
          </cell>
          <cell r="O5907">
            <v>0</v>
          </cell>
          <cell r="P5907">
            <v>1</v>
          </cell>
          <cell r="Q5907">
            <v>1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</row>
        <row r="5908">
          <cell r="D5908">
            <v>303469</v>
          </cell>
          <cell r="E5908" t="str">
            <v>Manhilo National High School</v>
          </cell>
          <cell r="F5908">
            <v>1</v>
          </cell>
          <cell r="G5908">
            <v>1</v>
          </cell>
          <cell r="H5908">
            <v>1</v>
          </cell>
          <cell r="I5908">
            <v>1</v>
          </cell>
          <cell r="J5908">
            <v>1</v>
          </cell>
          <cell r="K5908">
            <v>1</v>
          </cell>
          <cell r="L5908">
            <v>0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1</v>
          </cell>
          <cell r="R5908">
            <v>1</v>
          </cell>
          <cell r="S5908">
            <v>0</v>
          </cell>
          <cell r="T5908">
            <v>0</v>
          </cell>
          <cell r="U5908">
            <v>1</v>
          </cell>
        </row>
        <row r="5909">
          <cell r="D5909">
            <v>323102</v>
          </cell>
          <cell r="E5909" t="str">
            <v>Maasin City Night High School</v>
          </cell>
          <cell r="F5909">
            <v>1</v>
          </cell>
          <cell r="G5909">
            <v>0</v>
          </cell>
          <cell r="H5909">
            <v>1</v>
          </cell>
          <cell r="I5909">
            <v>1</v>
          </cell>
          <cell r="J5909">
            <v>1</v>
          </cell>
          <cell r="K5909">
            <v>1</v>
          </cell>
          <cell r="L5909">
            <v>0</v>
          </cell>
          <cell r="M5909">
            <v>0</v>
          </cell>
          <cell r="N5909">
            <v>0</v>
          </cell>
          <cell r="O5909">
            <v>0</v>
          </cell>
          <cell r="P5909">
            <v>0</v>
          </cell>
          <cell r="Q5909">
            <v>1</v>
          </cell>
          <cell r="R5909">
            <v>1</v>
          </cell>
          <cell r="S5909">
            <v>0</v>
          </cell>
          <cell r="T5909">
            <v>0</v>
          </cell>
          <cell r="U5909">
            <v>1</v>
          </cell>
        </row>
        <row r="5910">
          <cell r="D5910">
            <v>313402</v>
          </cell>
          <cell r="E5910" t="str">
            <v>Tigbawan Integrated School</v>
          </cell>
          <cell r="F5910">
            <v>1</v>
          </cell>
          <cell r="G5910">
            <v>1</v>
          </cell>
          <cell r="H5910">
            <v>1</v>
          </cell>
          <cell r="I5910">
            <v>1</v>
          </cell>
          <cell r="J5910">
            <v>1</v>
          </cell>
          <cell r="K5910">
            <v>1</v>
          </cell>
          <cell r="L5910">
            <v>0</v>
          </cell>
          <cell r="M5910">
            <v>1</v>
          </cell>
          <cell r="N5910">
            <v>1</v>
          </cell>
          <cell r="O5910">
            <v>1</v>
          </cell>
          <cell r="P5910">
            <v>1</v>
          </cell>
          <cell r="Q5910">
            <v>1</v>
          </cell>
          <cell r="R5910">
            <v>1</v>
          </cell>
          <cell r="S5910">
            <v>1</v>
          </cell>
          <cell r="T5910">
            <v>1</v>
          </cell>
          <cell r="U5910">
            <v>1</v>
          </cell>
        </row>
        <row r="5911">
          <cell r="D5911">
            <v>303467</v>
          </cell>
          <cell r="E5911" t="str">
            <v>Maasin Vocational High School</v>
          </cell>
          <cell r="F5911">
            <v>1</v>
          </cell>
          <cell r="G5911">
            <v>1</v>
          </cell>
          <cell r="H5911">
            <v>1</v>
          </cell>
          <cell r="I5911">
            <v>1</v>
          </cell>
          <cell r="J5911">
            <v>1</v>
          </cell>
          <cell r="K5911">
            <v>1</v>
          </cell>
          <cell r="L5911">
            <v>0</v>
          </cell>
          <cell r="M5911">
            <v>0</v>
          </cell>
          <cell r="N5911">
            <v>1</v>
          </cell>
          <cell r="O5911">
            <v>0</v>
          </cell>
          <cell r="P5911">
            <v>1</v>
          </cell>
          <cell r="Q5911">
            <v>1</v>
          </cell>
          <cell r="R5911">
            <v>0</v>
          </cell>
          <cell r="S5911">
            <v>0</v>
          </cell>
          <cell r="T5911">
            <v>1</v>
          </cell>
          <cell r="U5911">
            <v>1</v>
          </cell>
        </row>
        <row r="5912">
          <cell r="D5912">
            <v>323106</v>
          </cell>
          <cell r="E5912" t="str">
            <v>Matin-aw National High School</v>
          </cell>
          <cell r="F5912">
            <v>1</v>
          </cell>
          <cell r="G5912">
            <v>1</v>
          </cell>
          <cell r="H5912">
            <v>0</v>
          </cell>
          <cell r="I5912">
            <v>0</v>
          </cell>
          <cell r="J5912">
            <v>0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>
            <v>0</v>
          </cell>
          <cell r="P5912">
            <v>1</v>
          </cell>
          <cell r="Q5912">
            <v>1</v>
          </cell>
          <cell r="R5912">
            <v>0</v>
          </cell>
          <cell r="S5912">
            <v>0</v>
          </cell>
          <cell r="T5912">
            <v>0</v>
          </cell>
          <cell r="U5912">
            <v>1</v>
          </cell>
        </row>
        <row r="5913">
          <cell r="D5913">
            <v>303445</v>
          </cell>
          <cell r="E5913" t="str">
            <v>Baugo NHS</v>
          </cell>
          <cell r="F5913">
            <v>1</v>
          </cell>
          <cell r="G5913">
            <v>1</v>
          </cell>
          <cell r="H5913">
            <v>0</v>
          </cell>
          <cell r="I5913">
            <v>1</v>
          </cell>
          <cell r="J5913">
            <v>1</v>
          </cell>
          <cell r="K5913">
            <v>0</v>
          </cell>
          <cell r="L5913">
            <v>0</v>
          </cell>
          <cell r="M5913">
            <v>0</v>
          </cell>
          <cell r="N5913">
            <v>0</v>
          </cell>
          <cell r="O5913">
            <v>0</v>
          </cell>
          <cell r="P5913">
            <v>0</v>
          </cell>
          <cell r="Q5913">
            <v>1</v>
          </cell>
          <cell r="R5913">
            <v>1</v>
          </cell>
          <cell r="S5913">
            <v>0</v>
          </cell>
          <cell r="T5913">
            <v>0</v>
          </cell>
          <cell r="U5913">
            <v>1</v>
          </cell>
        </row>
        <row r="5914">
          <cell r="D5914">
            <v>303622</v>
          </cell>
          <cell r="E5914" t="str">
            <v>Antonio G. Tuason National High School</v>
          </cell>
          <cell r="F5914">
            <v>0</v>
          </cell>
          <cell r="G5914">
            <v>0</v>
          </cell>
          <cell r="H5914">
            <v>1</v>
          </cell>
          <cell r="I5914">
            <v>0</v>
          </cell>
          <cell r="J5914">
            <v>1</v>
          </cell>
          <cell r="K5914">
            <v>1</v>
          </cell>
          <cell r="L5914">
            <v>0</v>
          </cell>
          <cell r="M5914">
            <v>0</v>
          </cell>
          <cell r="N5914">
            <v>0</v>
          </cell>
          <cell r="O5914">
            <v>0</v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>
            <v>1</v>
          </cell>
        </row>
        <row r="5915">
          <cell r="D5915">
            <v>313701</v>
          </cell>
          <cell r="E5915" t="str">
            <v>Catbalogan National Comprehensive High School</v>
          </cell>
          <cell r="F5915">
            <v>1</v>
          </cell>
          <cell r="G5915">
            <v>0</v>
          </cell>
          <cell r="H5915">
            <v>0</v>
          </cell>
          <cell r="I5915">
            <v>1</v>
          </cell>
          <cell r="J5915">
            <v>0</v>
          </cell>
          <cell r="K5915">
            <v>1</v>
          </cell>
          <cell r="L5915">
            <v>0</v>
          </cell>
          <cell r="M5915">
            <v>0</v>
          </cell>
          <cell r="N5915">
            <v>1</v>
          </cell>
          <cell r="O5915">
            <v>1</v>
          </cell>
          <cell r="P5915">
            <v>1</v>
          </cell>
          <cell r="Q5915">
            <v>1</v>
          </cell>
          <cell r="R5915">
            <v>1</v>
          </cell>
          <cell r="S5915">
            <v>1</v>
          </cell>
          <cell r="T5915">
            <v>1</v>
          </cell>
          <cell r="U5915">
            <v>1</v>
          </cell>
        </row>
        <row r="5916">
          <cell r="D5916">
            <v>303452</v>
          </cell>
          <cell r="E5916" t="str">
            <v>Catbalogan City Agro-Industrial School</v>
          </cell>
          <cell r="F5916">
            <v>1</v>
          </cell>
          <cell r="G5916">
            <v>1</v>
          </cell>
          <cell r="H5916">
            <v>1</v>
          </cell>
          <cell r="I5916">
            <v>1</v>
          </cell>
          <cell r="J5916">
            <v>1</v>
          </cell>
          <cell r="K5916">
            <v>1</v>
          </cell>
          <cell r="L5916">
            <v>1</v>
          </cell>
          <cell r="M5916">
            <v>0</v>
          </cell>
          <cell r="N5916">
            <v>1</v>
          </cell>
          <cell r="O5916">
            <v>1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</row>
        <row r="5917">
          <cell r="D5917">
            <v>303604</v>
          </cell>
          <cell r="E5917" t="str">
            <v>Eastern Visayas Regional Science High School</v>
          </cell>
          <cell r="F5917">
            <v>1</v>
          </cell>
          <cell r="G5917">
            <v>0</v>
          </cell>
          <cell r="H5917">
            <v>1</v>
          </cell>
          <cell r="I5917">
            <v>1</v>
          </cell>
          <cell r="J5917">
            <v>1</v>
          </cell>
          <cell r="K5917">
            <v>1</v>
          </cell>
          <cell r="L5917">
            <v>1</v>
          </cell>
          <cell r="M5917">
            <v>1</v>
          </cell>
          <cell r="N5917">
            <v>1</v>
          </cell>
          <cell r="O5917">
            <v>1</v>
          </cell>
          <cell r="P5917">
            <v>1</v>
          </cell>
          <cell r="Q5917">
            <v>1</v>
          </cell>
          <cell r="R5917">
            <v>0</v>
          </cell>
          <cell r="S5917">
            <v>0</v>
          </cell>
          <cell r="T5917">
            <v>1</v>
          </cell>
          <cell r="U5917">
            <v>0</v>
          </cell>
        </row>
        <row r="5918">
          <cell r="D5918">
            <v>303621</v>
          </cell>
          <cell r="E5918" t="str">
            <v>Guinsorongan NHS</v>
          </cell>
          <cell r="F5918">
            <v>1</v>
          </cell>
          <cell r="G5918">
            <v>0</v>
          </cell>
          <cell r="H5918">
            <v>0</v>
          </cell>
          <cell r="I5918">
            <v>0</v>
          </cell>
          <cell r="J5918">
            <v>0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</row>
        <row r="5919">
          <cell r="D5919">
            <v>303620</v>
          </cell>
          <cell r="E5919" t="str">
            <v>Samar National School</v>
          </cell>
          <cell r="F5919">
            <v>1</v>
          </cell>
          <cell r="G5919">
            <v>0</v>
          </cell>
          <cell r="H5919">
            <v>1</v>
          </cell>
          <cell r="I5919">
            <v>1</v>
          </cell>
          <cell r="J5919">
            <v>1</v>
          </cell>
          <cell r="K5919">
            <v>1</v>
          </cell>
          <cell r="L5919">
            <v>1</v>
          </cell>
          <cell r="M5919">
            <v>0</v>
          </cell>
          <cell r="N5919">
            <v>1</v>
          </cell>
          <cell r="O5919">
            <v>1</v>
          </cell>
          <cell r="P5919">
            <v>1</v>
          </cell>
          <cell r="Q5919">
            <v>1</v>
          </cell>
          <cell r="R5919">
            <v>1</v>
          </cell>
          <cell r="S5919">
            <v>1</v>
          </cell>
          <cell r="T5919">
            <v>1</v>
          </cell>
          <cell r="U5919">
            <v>1</v>
          </cell>
        </row>
        <row r="5920">
          <cell r="D5920">
            <v>303623</v>
          </cell>
          <cell r="E5920" t="str">
            <v>Silanga NHS</v>
          </cell>
          <cell r="F5920">
            <v>1</v>
          </cell>
          <cell r="G5920">
            <v>1</v>
          </cell>
          <cell r="H5920">
            <v>1</v>
          </cell>
          <cell r="I5920">
            <v>1</v>
          </cell>
          <cell r="J5920">
            <v>1</v>
          </cell>
          <cell r="K5920">
            <v>1</v>
          </cell>
          <cell r="L5920">
            <v>1</v>
          </cell>
          <cell r="M5920">
            <v>0</v>
          </cell>
          <cell r="N5920">
            <v>1</v>
          </cell>
          <cell r="O5920">
            <v>1</v>
          </cell>
          <cell r="P5920">
            <v>1</v>
          </cell>
          <cell r="Q5920">
            <v>1</v>
          </cell>
          <cell r="R5920">
            <v>0</v>
          </cell>
          <cell r="S5920">
            <v>0</v>
          </cell>
          <cell r="T5920">
            <v>0</v>
          </cell>
          <cell r="U5920">
            <v>1</v>
          </cell>
        </row>
        <row r="5921">
          <cell r="D5921">
            <v>313706</v>
          </cell>
          <cell r="E5921" t="str">
            <v>Pangdan National High School</v>
          </cell>
          <cell r="F5921">
            <v>1</v>
          </cell>
          <cell r="G5921">
            <v>0</v>
          </cell>
          <cell r="H5921">
            <v>0</v>
          </cell>
          <cell r="I5921">
            <v>1</v>
          </cell>
          <cell r="J5921">
            <v>0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1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</row>
        <row r="5922">
          <cell r="D5922">
            <v>303526</v>
          </cell>
          <cell r="E5922" t="str">
            <v>Maypangdan NHS</v>
          </cell>
          <cell r="F5922">
            <v>1</v>
          </cell>
          <cell r="G5922">
            <v>1</v>
          </cell>
          <cell r="H5922">
            <v>1</v>
          </cell>
          <cell r="I5922">
            <v>1</v>
          </cell>
          <cell r="J5922">
            <v>1</v>
          </cell>
          <cell r="K5922">
            <v>1</v>
          </cell>
          <cell r="L5922">
            <v>1</v>
          </cell>
          <cell r="M5922">
            <v>1</v>
          </cell>
          <cell r="N5922">
            <v>1</v>
          </cell>
          <cell r="O5922">
            <v>1</v>
          </cell>
          <cell r="P5922">
            <v>1</v>
          </cell>
          <cell r="Q5922">
            <v>1</v>
          </cell>
          <cell r="R5922">
            <v>1</v>
          </cell>
          <cell r="S5922">
            <v>1</v>
          </cell>
          <cell r="T5922">
            <v>1</v>
          </cell>
          <cell r="U5922">
            <v>1</v>
          </cell>
        </row>
        <row r="5923">
          <cell r="D5923">
            <v>313510</v>
          </cell>
          <cell r="E5923" t="str">
            <v>Calingatngan NHS</v>
          </cell>
          <cell r="F5923">
            <v>1</v>
          </cell>
          <cell r="G5923">
            <v>0</v>
          </cell>
          <cell r="H5923">
            <v>1</v>
          </cell>
          <cell r="I5923">
            <v>1</v>
          </cell>
          <cell r="J5923">
            <v>1</v>
          </cell>
          <cell r="K5923">
            <v>1</v>
          </cell>
          <cell r="L5923">
            <v>1</v>
          </cell>
          <cell r="M5923">
            <v>0</v>
          </cell>
          <cell r="N5923">
            <v>1</v>
          </cell>
          <cell r="O5923">
            <v>1</v>
          </cell>
          <cell r="P5923">
            <v>1</v>
          </cell>
          <cell r="Q5923">
            <v>0</v>
          </cell>
          <cell r="R5923">
            <v>1</v>
          </cell>
          <cell r="S5923">
            <v>0</v>
          </cell>
          <cell r="T5923">
            <v>0</v>
          </cell>
          <cell r="U5923">
            <v>1</v>
          </cell>
        </row>
        <row r="5924">
          <cell r="D5924">
            <v>303525</v>
          </cell>
          <cell r="E5924" t="str">
            <v>Sta. Fe NHS</v>
          </cell>
          <cell r="F5924">
            <v>1</v>
          </cell>
          <cell r="G5924">
            <v>0</v>
          </cell>
          <cell r="H5924">
            <v>0</v>
          </cell>
          <cell r="I5924">
            <v>0</v>
          </cell>
          <cell r="J5924">
            <v>0</v>
          </cell>
          <cell r="K5924">
            <v>0</v>
          </cell>
          <cell r="L5924">
            <v>1</v>
          </cell>
          <cell r="M5924">
            <v>0</v>
          </cell>
          <cell r="N5924">
            <v>0</v>
          </cell>
          <cell r="O5924">
            <v>0</v>
          </cell>
          <cell r="P5924">
            <v>1</v>
          </cell>
          <cell r="Q5924">
            <v>1</v>
          </cell>
          <cell r="R5924">
            <v>0</v>
          </cell>
          <cell r="S5924">
            <v>0</v>
          </cell>
          <cell r="T5924">
            <v>0</v>
          </cell>
          <cell r="U5924">
            <v>0</v>
          </cell>
        </row>
        <row r="5925">
          <cell r="D5925">
            <v>313515</v>
          </cell>
          <cell r="E5925" t="str">
            <v>Supt. Fidel E. Anacta, Sr. MHS</v>
          </cell>
          <cell r="F5925">
            <v>1</v>
          </cell>
          <cell r="G5925">
            <v>0</v>
          </cell>
          <cell r="H5925">
            <v>1</v>
          </cell>
          <cell r="I5925">
            <v>0</v>
          </cell>
          <cell r="J5925">
            <v>0</v>
          </cell>
          <cell r="K5925">
            <v>1</v>
          </cell>
          <cell r="L5925">
            <v>0</v>
          </cell>
          <cell r="M5925">
            <v>0</v>
          </cell>
          <cell r="N5925">
            <v>0</v>
          </cell>
          <cell r="O5925">
            <v>0</v>
          </cell>
          <cell r="P5925">
            <v>1</v>
          </cell>
          <cell r="Q5925">
            <v>1</v>
          </cell>
          <cell r="R5925">
            <v>0</v>
          </cell>
          <cell r="S5925">
            <v>0</v>
          </cell>
          <cell r="T5925">
            <v>1</v>
          </cell>
          <cell r="U5925">
            <v>0</v>
          </cell>
        </row>
        <row r="5926">
          <cell r="D5926">
            <v>313504</v>
          </cell>
          <cell r="E5926" t="str">
            <v>Benowangan NHS</v>
          </cell>
          <cell r="F5926">
            <v>1</v>
          </cell>
          <cell r="G5926">
            <v>0</v>
          </cell>
          <cell r="H5926">
            <v>1</v>
          </cell>
          <cell r="I5926">
            <v>1</v>
          </cell>
          <cell r="J5926">
            <v>1</v>
          </cell>
          <cell r="K5926">
            <v>0</v>
          </cell>
          <cell r="L5926">
            <v>1</v>
          </cell>
          <cell r="M5926">
            <v>0</v>
          </cell>
          <cell r="N5926">
            <v>0</v>
          </cell>
          <cell r="O5926">
            <v>0</v>
          </cell>
          <cell r="P5926">
            <v>1</v>
          </cell>
          <cell r="Q5926">
            <v>1</v>
          </cell>
          <cell r="R5926">
            <v>1</v>
          </cell>
          <cell r="S5926">
            <v>0</v>
          </cell>
          <cell r="T5926">
            <v>0</v>
          </cell>
          <cell r="U5926">
            <v>1</v>
          </cell>
        </row>
        <row r="5927">
          <cell r="D5927">
            <v>303500</v>
          </cell>
          <cell r="E5927" t="str">
            <v>E. Samar NCHS</v>
          </cell>
          <cell r="F5927">
            <v>1</v>
          </cell>
          <cell r="G5927">
            <v>1</v>
          </cell>
          <cell r="H5927">
            <v>1</v>
          </cell>
          <cell r="I5927">
            <v>1</v>
          </cell>
          <cell r="J5927">
            <v>1</v>
          </cell>
          <cell r="K5927">
            <v>1</v>
          </cell>
          <cell r="L5927">
            <v>0</v>
          </cell>
          <cell r="M5927">
            <v>0</v>
          </cell>
          <cell r="N5927">
            <v>0</v>
          </cell>
          <cell r="O5927">
            <v>0</v>
          </cell>
          <cell r="P5927">
            <v>1</v>
          </cell>
          <cell r="Q5927">
            <v>1</v>
          </cell>
          <cell r="R5927">
            <v>0</v>
          </cell>
          <cell r="S5927">
            <v>0</v>
          </cell>
          <cell r="T5927">
            <v>0</v>
          </cell>
          <cell r="U5927">
            <v>1</v>
          </cell>
        </row>
        <row r="5928">
          <cell r="D5928">
            <v>303511</v>
          </cell>
          <cell r="E5928" t="str">
            <v>Lalawigan NHS</v>
          </cell>
          <cell r="F5928">
            <v>1</v>
          </cell>
          <cell r="G5928">
            <v>1</v>
          </cell>
          <cell r="H5928">
            <v>1</v>
          </cell>
          <cell r="I5928">
            <v>1</v>
          </cell>
          <cell r="J5928">
            <v>1</v>
          </cell>
          <cell r="K5928">
            <v>1</v>
          </cell>
          <cell r="L5928">
            <v>1</v>
          </cell>
          <cell r="M5928">
            <v>0</v>
          </cell>
          <cell r="N5928">
            <v>1</v>
          </cell>
          <cell r="O5928">
            <v>0</v>
          </cell>
          <cell r="P5928">
            <v>1</v>
          </cell>
          <cell r="Q5928">
            <v>1</v>
          </cell>
          <cell r="R5928">
            <v>1</v>
          </cell>
          <cell r="S5928">
            <v>1</v>
          </cell>
          <cell r="T5928">
            <v>1</v>
          </cell>
          <cell r="U5928">
            <v>1</v>
          </cell>
        </row>
        <row r="5929">
          <cell r="D5929">
            <v>303348</v>
          </cell>
          <cell r="E5929" t="str">
            <v>Baybay National High School</v>
          </cell>
          <cell r="F5929">
            <v>1</v>
          </cell>
          <cell r="G5929">
            <v>1</v>
          </cell>
          <cell r="H5929">
            <v>1</v>
          </cell>
          <cell r="I5929">
            <v>1</v>
          </cell>
          <cell r="J5929">
            <v>1</v>
          </cell>
          <cell r="K5929">
            <v>1</v>
          </cell>
          <cell r="L5929">
            <v>1</v>
          </cell>
          <cell r="M5929">
            <v>1</v>
          </cell>
          <cell r="N5929">
            <v>1</v>
          </cell>
          <cell r="O5929">
            <v>0</v>
          </cell>
          <cell r="P5929">
            <v>1</v>
          </cell>
          <cell r="Q5929">
            <v>0</v>
          </cell>
          <cell r="R5929">
            <v>0</v>
          </cell>
          <cell r="S5929">
            <v>0</v>
          </cell>
          <cell r="T5929">
            <v>1</v>
          </cell>
          <cell r="U5929">
            <v>1</v>
          </cell>
        </row>
        <row r="5930">
          <cell r="D5930">
            <v>313323</v>
          </cell>
          <cell r="E5930" t="str">
            <v>Ciabu National High School</v>
          </cell>
          <cell r="F5930">
            <v>1</v>
          </cell>
          <cell r="G5930">
            <v>1</v>
          </cell>
          <cell r="H5930">
            <v>0</v>
          </cell>
          <cell r="I5930">
            <v>0</v>
          </cell>
          <cell r="J5930">
            <v>1</v>
          </cell>
          <cell r="K5930">
            <v>1</v>
          </cell>
          <cell r="L5930">
            <v>0</v>
          </cell>
          <cell r="M5930">
            <v>0</v>
          </cell>
          <cell r="N5930">
            <v>0</v>
          </cell>
          <cell r="O5930">
            <v>0</v>
          </cell>
          <cell r="P5930">
            <v>1</v>
          </cell>
          <cell r="Q5930">
            <v>1</v>
          </cell>
          <cell r="R5930">
            <v>0</v>
          </cell>
          <cell r="S5930">
            <v>0</v>
          </cell>
          <cell r="T5930">
            <v>0</v>
          </cell>
          <cell r="U5930">
            <v>1</v>
          </cell>
        </row>
        <row r="5931">
          <cell r="D5931">
            <v>303420</v>
          </cell>
          <cell r="E5931" t="str">
            <v>Pomponan National High School</v>
          </cell>
          <cell r="F5931">
            <v>1</v>
          </cell>
          <cell r="G5931">
            <v>1</v>
          </cell>
          <cell r="H5931">
            <v>1</v>
          </cell>
          <cell r="I5931">
            <v>0</v>
          </cell>
          <cell r="J5931">
            <v>1</v>
          </cell>
          <cell r="K5931">
            <v>1</v>
          </cell>
          <cell r="L5931">
            <v>0</v>
          </cell>
          <cell r="M5931">
            <v>0</v>
          </cell>
          <cell r="N5931">
            <v>1</v>
          </cell>
          <cell r="O5931">
            <v>0</v>
          </cell>
          <cell r="P5931">
            <v>1</v>
          </cell>
          <cell r="Q5931">
            <v>0</v>
          </cell>
          <cell r="R5931">
            <v>1</v>
          </cell>
          <cell r="S5931">
            <v>0</v>
          </cell>
          <cell r="T5931">
            <v>0</v>
          </cell>
          <cell r="U5931">
            <v>1</v>
          </cell>
        </row>
        <row r="5932">
          <cell r="D5932">
            <v>303419</v>
          </cell>
          <cell r="E5932" t="str">
            <v>Plaridel National High School</v>
          </cell>
          <cell r="F5932">
            <v>1</v>
          </cell>
          <cell r="G5932">
            <v>1</v>
          </cell>
          <cell r="H5932">
            <v>1</v>
          </cell>
          <cell r="I5932">
            <v>1</v>
          </cell>
          <cell r="J5932">
            <v>1</v>
          </cell>
          <cell r="K5932">
            <v>1</v>
          </cell>
          <cell r="L5932">
            <v>1</v>
          </cell>
          <cell r="M5932">
            <v>0</v>
          </cell>
          <cell r="N5932">
            <v>1</v>
          </cell>
          <cell r="O5932">
            <v>1</v>
          </cell>
          <cell r="P5932">
            <v>1</v>
          </cell>
          <cell r="Q5932">
            <v>1</v>
          </cell>
          <cell r="R5932">
            <v>1</v>
          </cell>
          <cell r="S5932">
            <v>1</v>
          </cell>
          <cell r="T5932">
            <v>1</v>
          </cell>
          <cell r="U5932">
            <v>1</v>
          </cell>
        </row>
        <row r="5933">
          <cell r="D5933">
            <v>313312</v>
          </cell>
          <cell r="E5933" t="str">
            <v>Mailhi National High School</v>
          </cell>
          <cell r="F5933">
            <v>1</v>
          </cell>
          <cell r="G5933">
            <v>0</v>
          </cell>
          <cell r="H5933">
            <v>0</v>
          </cell>
          <cell r="I5933">
            <v>1</v>
          </cell>
          <cell r="J5933">
            <v>1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>
            <v>1</v>
          </cell>
          <cell r="P5933">
            <v>0</v>
          </cell>
          <cell r="Q5933">
            <v>1</v>
          </cell>
          <cell r="R5933">
            <v>1</v>
          </cell>
          <cell r="S5933">
            <v>1</v>
          </cell>
          <cell r="T5933">
            <v>1</v>
          </cell>
          <cell r="U5933">
            <v>1</v>
          </cell>
        </row>
        <row r="5934">
          <cell r="D5934">
            <v>303349</v>
          </cell>
          <cell r="E5934" t="str">
            <v>Bitanhuan National High School</v>
          </cell>
          <cell r="F5934">
            <v>1</v>
          </cell>
          <cell r="G5934">
            <v>1</v>
          </cell>
          <cell r="H5934">
            <v>1</v>
          </cell>
          <cell r="I5934">
            <v>0</v>
          </cell>
          <cell r="J5934">
            <v>1</v>
          </cell>
          <cell r="K5934">
            <v>1</v>
          </cell>
          <cell r="L5934">
            <v>0</v>
          </cell>
          <cell r="M5934">
            <v>0</v>
          </cell>
          <cell r="N5934">
            <v>1</v>
          </cell>
          <cell r="O5934">
            <v>0</v>
          </cell>
          <cell r="P5934">
            <v>1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>
            <v>1</v>
          </cell>
        </row>
        <row r="5935">
          <cell r="D5935">
            <v>500672</v>
          </cell>
          <cell r="E5935" t="str">
            <v>Gabas Integrated School</v>
          </cell>
          <cell r="F5935">
            <v>1</v>
          </cell>
          <cell r="G5935">
            <v>1</v>
          </cell>
          <cell r="H5935">
            <v>1</v>
          </cell>
          <cell r="I5935">
            <v>0</v>
          </cell>
          <cell r="J5935">
            <v>1</v>
          </cell>
          <cell r="K5935">
            <v>1</v>
          </cell>
          <cell r="L5935">
            <v>1</v>
          </cell>
          <cell r="M5935">
            <v>0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</row>
        <row r="5936">
          <cell r="D5936">
            <v>327501</v>
          </cell>
          <cell r="E5936" t="str">
            <v>Banahao National High School</v>
          </cell>
          <cell r="F5936">
            <v>1</v>
          </cell>
          <cell r="G5936">
            <v>0</v>
          </cell>
          <cell r="H5936">
            <v>0</v>
          </cell>
          <cell r="I5936">
            <v>0</v>
          </cell>
          <cell r="J5936">
            <v>1</v>
          </cell>
          <cell r="K5936">
            <v>0</v>
          </cell>
          <cell r="L5936">
            <v>0</v>
          </cell>
          <cell r="M5936">
            <v>0</v>
          </cell>
          <cell r="N5936">
            <v>1</v>
          </cell>
          <cell r="O5936">
            <v>0</v>
          </cell>
          <cell r="P5936">
            <v>1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1</v>
          </cell>
        </row>
        <row r="5937">
          <cell r="D5937">
            <v>303400</v>
          </cell>
          <cell r="E5937" t="str">
            <v>Makinhas National High School</v>
          </cell>
          <cell r="F5937">
            <v>1</v>
          </cell>
          <cell r="G5937">
            <v>1</v>
          </cell>
          <cell r="H5937">
            <v>1</v>
          </cell>
          <cell r="I5937">
            <v>1</v>
          </cell>
          <cell r="J5937">
            <v>1</v>
          </cell>
          <cell r="K5937">
            <v>1</v>
          </cell>
          <cell r="L5937">
            <v>1</v>
          </cell>
          <cell r="M5937">
            <v>0</v>
          </cell>
          <cell r="N5937">
            <v>1</v>
          </cell>
          <cell r="O5937">
            <v>1</v>
          </cell>
          <cell r="P5937">
            <v>1</v>
          </cell>
          <cell r="Q5937">
            <v>1</v>
          </cell>
          <cell r="R5937">
            <v>0</v>
          </cell>
          <cell r="S5937">
            <v>0</v>
          </cell>
          <cell r="T5937">
            <v>0</v>
          </cell>
          <cell r="U5937">
            <v>1</v>
          </cell>
        </row>
        <row r="5938">
          <cell r="D5938">
            <v>313316</v>
          </cell>
          <cell r="E5938" t="str">
            <v>Baybay City National Night High School</v>
          </cell>
          <cell r="F5938">
            <v>1</v>
          </cell>
          <cell r="G5938">
            <v>0</v>
          </cell>
          <cell r="H5938">
            <v>1</v>
          </cell>
          <cell r="I5938">
            <v>1</v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1</v>
          </cell>
          <cell r="U5938">
            <v>0</v>
          </cell>
        </row>
        <row r="5939">
          <cell r="D5939">
            <v>500746</v>
          </cell>
          <cell r="E5939" t="str">
            <v>Mapgap Integrated School</v>
          </cell>
          <cell r="F5939">
            <v>1</v>
          </cell>
          <cell r="G5939">
            <v>1</v>
          </cell>
          <cell r="H5939">
            <v>1</v>
          </cell>
          <cell r="I5939">
            <v>0</v>
          </cell>
          <cell r="J5939">
            <v>0</v>
          </cell>
          <cell r="K5939">
            <v>1</v>
          </cell>
          <cell r="L5939">
            <v>0</v>
          </cell>
          <cell r="M5939">
            <v>0</v>
          </cell>
          <cell r="N5939">
            <v>1</v>
          </cell>
          <cell r="O5939">
            <v>0</v>
          </cell>
          <cell r="P5939">
            <v>0</v>
          </cell>
          <cell r="Q5939">
            <v>1</v>
          </cell>
          <cell r="R5939">
            <v>0</v>
          </cell>
          <cell r="S5939">
            <v>0</v>
          </cell>
          <cell r="T5939">
            <v>0</v>
          </cell>
          <cell r="U5939">
            <v>0</v>
          </cell>
        </row>
        <row r="5940">
          <cell r="D5940">
            <v>303360</v>
          </cell>
          <cell r="E5940" t="str">
            <v>Caridad National High School</v>
          </cell>
          <cell r="F5940">
            <v>1</v>
          </cell>
          <cell r="G5940">
            <v>1</v>
          </cell>
          <cell r="H5940">
            <v>0</v>
          </cell>
          <cell r="I5940">
            <v>0</v>
          </cell>
          <cell r="J5940">
            <v>1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  <cell r="O5940">
            <v>0</v>
          </cell>
          <cell r="P5940">
            <v>1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>
            <v>0</v>
          </cell>
        </row>
        <row r="5941">
          <cell r="D5941">
            <v>500673</v>
          </cell>
          <cell r="E5941" t="str">
            <v>Kabunga-an Integrated School</v>
          </cell>
          <cell r="F5941">
            <v>1</v>
          </cell>
          <cell r="G5941">
            <v>1</v>
          </cell>
          <cell r="H5941">
            <v>0</v>
          </cell>
          <cell r="I5941">
            <v>1</v>
          </cell>
          <cell r="J5941">
            <v>1</v>
          </cell>
          <cell r="K5941">
            <v>1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1</v>
          </cell>
          <cell r="Q5941">
            <v>1</v>
          </cell>
          <cell r="R5941">
            <v>1</v>
          </cell>
          <cell r="S5941">
            <v>0</v>
          </cell>
          <cell r="T5941">
            <v>0</v>
          </cell>
          <cell r="U5941">
            <v>1</v>
          </cell>
        </row>
        <row r="5942">
          <cell r="D5942">
            <v>303351</v>
          </cell>
          <cell r="E5942" t="str">
            <v>Bunga National High School</v>
          </cell>
          <cell r="F5942">
            <v>1</v>
          </cell>
          <cell r="G5942">
            <v>1</v>
          </cell>
          <cell r="H5942">
            <v>1</v>
          </cell>
          <cell r="I5942">
            <v>1</v>
          </cell>
          <cell r="J5942">
            <v>1</v>
          </cell>
          <cell r="K5942">
            <v>1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1</v>
          </cell>
          <cell r="Q5942">
            <v>0</v>
          </cell>
          <cell r="R5942">
            <v>1</v>
          </cell>
          <cell r="S5942">
            <v>1</v>
          </cell>
          <cell r="T5942">
            <v>0</v>
          </cell>
          <cell r="U5942">
            <v>1</v>
          </cell>
        </row>
        <row r="5943">
          <cell r="D5943">
            <v>303737</v>
          </cell>
          <cell r="E5943" t="str">
            <v>Sibutad National High School</v>
          </cell>
          <cell r="F5943">
            <v>1</v>
          </cell>
          <cell r="G5943">
            <v>1</v>
          </cell>
          <cell r="H5943">
            <v>0</v>
          </cell>
          <cell r="I5943">
            <v>1</v>
          </cell>
          <cell r="J5943">
            <v>1</v>
          </cell>
          <cell r="K5943">
            <v>1</v>
          </cell>
          <cell r="L5943">
            <v>0</v>
          </cell>
          <cell r="M5943">
            <v>0</v>
          </cell>
          <cell r="N5943">
            <v>1</v>
          </cell>
          <cell r="O5943">
            <v>0</v>
          </cell>
          <cell r="P5943">
            <v>0</v>
          </cell>
          <cell r="Q5943">
            <v>1</v>
          </cell>
          <cell r="R5943">
            <v>0</v>
          </cell>
          <cell r="S5943">
            <v>0</v>
          </cell>
          <cell r="T5943">
            <v>1</v>
          </cell>
          <cell r="U5943">
            <v>0</v>
          </cell>
        </row>
        <row r="5944">
          <cell r="D5944">
            <v>303724</v>
          </cell>
          <cell r="E5944" t="str">
            <v>San Jose NHS</v>
          </cell>
          <cell r="F5944">
            <v>1</v>
          </cell>
          <cell r="G5944">
            <v>1</v>
          </cell>
          <cell r="H5944">
            <v>0</v>
          </cell>
          <cell r="I5944">
            <v>0</v>
          </cell>
          <cell r="J5944">
            <v>1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>
            <v>0</v>
          </cell>
          <cell r="P5944">
            <v>1</v>
          </cell>
          <cell r="Q5944">
            <v>1</v>
          </cell>
          <cell r="R5944">
            <v>0</v>
          </cell>
          <cell r="S5944">
            <v>0</v>
          </cell>
          <cell r="T5944">
            <v>1</v>
          </cell>
          <cell r="U5944">
            <v>0</v>
          </cell>
        </row>
        <row r="5945">
          <cell r="D5945">
            <v>303726</v>
          </cell>
          <cell r="E5945" t="str">
            <v>Sebaca NHS</v>
          </cell>
          <cell r="F5945">
            <v>1</v>
          </cell>
          <cell r="G5945">
            <v>1</v>
          </cell>
          <cell r="H5945">
            <v>1</v>
          </cell>
          <cell r="I5945">
            <v>1</v>
          </cell>
          <cell r="J5945">
            <v>1</v>
          </cell>
          <cell r="K5945">
            <v>1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1</v>
          </cell>
          <cell r="Q5945">
            <v>1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</row>
        <row r="5946">
          <cell r="D5946">
            <v>303720</v>
          </cell>
          <cell r="E5946" t="str">
            <v>Rizal National High School</v>
          </cell>
          <cell r="F5946">
            <v>1</v>
          </cell>
          <cell r="G5946">
            <v>1</v>
          </cell>
          <cell r="H5946">
            <v>1</v>
          </cell>
          <cell r="I5946">
            <v>1</v>
          </cell>
          <cell r="J5946">
            <v>1</v>
          </cell>
          <cell r="K5946">
            <v>1</v>
          </cell>
          <cell r="L5946">
            <v>1</v>
          </cell>
          <cell r="M5946">
            <v>0</v>
          </cell>
          <cell r="N5946">
            <v>1</v>
          </cell>
          <cell r="O5946">
            <v>1</v>
          </cell>
          <cell r="P5946">
            <v>1</v>
          </cell>
          <cell r="Q5946">
            <v>1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</row>
        <row r="5947">
          <cell r="D5947">
            <v>303704</v>
          </cell>
          <cell r="E5947" t="str">
            <v>La Libertad NHS</v>
          </cell>
          <cell r="F5947">
            <v>0</v>
          </cell>
          <cell r="G5947">
            <v>0</v>
          </cell>
          <cell r="H5947">
            <v>0</v>
          </cell>
          <cell r="I5947">
            <v>0</v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>
            <v>0</v>
          </cell>
        </row>
        <row r="5948">
          <cell r="D5948">
            <v>303745</v>
          </cell>
          <cell r="E5948" t="str">
            <v>Tampilisan NHS</v>
          </cell>
          <cell r="F5948">
            <v>1</v>
          </cell>
          <cell r="G5948">
            <v>0</v>
          </cell>
          <cell r="H5948">
            <v>1</v>
          </cell>
          <cell r="I5948">
            <v>0</v>
          </cell>
          <cell r="J5948">
            <v>1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1</v>
          </cell>
          <cell r="R5948">
            <v>0</v>
          </cell>
          <cell r="S5948">
            <v>0</v>
          </cell>
          <cell r="T5948">
            <v>1</v>
          </cell>
          <cell r="U5948">
            <v>1</v>
          </cell>
        </row>
        <row r="5949">
          <cell r="D5949">
            <v>303728</v>
          </cell>
          <cell r="E5949" t="str">
            <v>Sergio Osmena NHS</v>
          </cell>
          <cell r="F5949">
            <v>1</v>
          </cell>
          <cell r="G5949">
            <v>1</v>
          </cell>
          <cell r="H5949">
            <v>1</v>
          </cell>
          <cell r="I5949">
            <v>1</v>
          </cell>
          <cell r="J5949">
            <v>1</v>
          </cell>
          <cell r="K5949">
            <v>1</v>
          </cell>
          <cell r="L5949">
            <v>1</v>
          </cell>
          <cell r="M5949">
            <v>0</v>
          </cell>
          <cell r="N5949">
            <v>1</v>
          </cell>
          <cell r="O5949">
            <v>0</v>
          </cell>
          <cell r="P5949">
            <v>1</v>
          </cell>
          <cell r="Q5949">
            <v>1</v>
          </cell>
          <cell r="R5949">
            <v>0</v>
          </cell>
          <cell r="S5949">
            <v>0</v>
          </cell>
          <cell r="T5949">
            <v>1</v>
          </cell>
          <cell r="U5949">
            <v>0</v>
          </cell>
        </row>
        <row r="5950">
          <cell r="D5950">
            <v>303715</v>
          </cell>
          <cell r="E5950" t="str">
            <v>Pinan National High School</v>
          </cell>
          <cell r="F5950">
            <v>1</v>
          </cell>
          <cell r="G5950">
            <v>0</v>
          </cell>
          <cell r="H5950">
            <v>1</v>
          </cell>
          <cell r="I5950">
            <v>0</v>
          </cell>
          <cell r="J5950">
            <v>0</v>
          </cell>
          <cell r="K5950">
            <v>1</v>
          </cell>
          <cell r="L5950">
            <v>0</v>
          </cell>
          <cell r="M5950">
            <v>0</v>
          </cell>
          <cell r="N5950">
            <v>0</v>
          </cell>
          <cell r="O5950">
            <v>0</v>
          </cell>
          <cell r="P5950">
            <v>0</v>
          </cell>
          <cell r="Q5950">
            <v>1</v>
          </cell>
          <cell r="R5950">
            <v>0</v>
          </cell>
          <cell r="S5950">
            <v>0</v>
          </cell>
          <cell r="T5950">
            <v>0</v>
          </cell>
          <cell r="U5950">
            <v>0</v>
          </cell>
        </row>
        <row r="5951">
          <cell r="D5951">
            <v>303695</v>
          </cell>
          <cell r="E5951" t="str">
            <v>Sawang NHS</v>
          </cell>
          <cell r="F5951">
            <v>1</v>
          </cell>
          <cell r="G5951">
            <v>1</v>
          </cell>
          <cell r="H5951">
            <v>1</v>
          </cell>
          <cell r="I5951">
            <v>0</v>
          </cell>
          <cell r="J5951">
            <v>1</v>
          </cell>
          <cell r="K5951">
            <v>1</v>
          </cell>
          <cell r="L5951">
            <v>0</v>
          </cell>
          <cell r="M5951">
            <v>0</v>
          </cell>
          <cell r="N5951">
            <v>0</v>
          </cell>
          <cell r="O5951">
            <v>0</v>
          </cell>
          <cell r="P5951">
            <v>0</v>
          </cell>
          <cell r="Q5951">
            <v>1</v>
          </cell>
          <cell r="R5951">
            <v>1</v>
          </cell>
          <cell r="S5951">
            <v>0</v>
          </cell>
          <cell r="T5951">
            <v>1</v>
          </cell>
          <cell r="U5951">
            <v>1</v>
          </cell>
        </row>
        <row r="5952">
          <cell r="D5952">
            <v>303685</v>
          </cell>
          <cell r="E5952" t="str">
            <v>Raba National High School</v>
          </cell>
          <cell r="F5952">
            <v>1</v>
          </cell>
          <cell r="G5952">
            <v>1</v>
          </cell>
          <cell r="H5952">
            <v>0</v>
          </cell>
          <cell r="I5952">
            <v>1</v>
          </cell>
          <cell r="J5952">
            <v>1</v>
          </cell>
          <cell r="K5952">
            <v>1</v>
          </cell>
          <cell r="L5952">
            <v>1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1</v>
          </cell>
          <cell r="R5952">
            <v>0</v>
          </cell>
          <cell r="S5952">
            <v>0</v>
          </cell>
          <cell r="T5952">
            <v>0</v>
          </cell>
          <cell r="U5952">
            <v>1</v>
          </cell>
        </row>
        <row r="5953">
          <cell r="D5953">
            <v>314121</v>
          </cell>
          <cell r="E5953" t="str">
            <v>Gutalac NHS Ext. - San Juan</v>
          </cell>
          <cell r="F5953">
            <v>1</v>
          </cell>
          <cell r="G5953">
            <v>1</v>
          </cell>
          <cell r="H5953">
            <v>1</v>
          </cell>
          <cell r="I5953">
            <v>1</v>
          </cell>
          <cell r="J5953">
            <v>1</v>
          </cell>
          <cell r="K5953">
            <v>1</v>
          </cell>
          <cell r="L5953">
            <v>1</v>
          </cell>
          <cell r="M5953">
            <v>1</v>
          </cell>
          <cell r="N5953">
            <v>1</v>
          </cell>
          <cell r="O5953">
            <v>1</v>
          </cell>
          <cell r="P5953">
            <v>1</v>
          </cell>
          <cell r="Q5953">
            <v>1</v>
          </cell>
          <cell r="R5953">
            <v>1</v>
          </cell>
          <cell r="S5953">
            <v>0</v>
          </cell>
          <cell r="T5953">
            <v>0</v>
          </cell>
          <cell r="U5953">
            <v>0</v>
          </cell>
        </row>
        <row r="5954">
          <cell r="D5954">
            <v>303729</v>
          </cell>
          <cell r="E5954" t="str">
            <v>Siari John H. Roemer NHS</v>
          </cell>
          <cell r="F5954">
            <v>1</v>
          </cell>
          <cell r="G5954">
            <v>1</v>
          </cell>
          <cell r="H5954">
            <v>1</v>
          </cell>
          <cell r="I5954">
            <v>0</v>
          </cell>
          <cell r="J5954">
            <v>1</v>
          </cell>
          <cell r="K5954">
            <v>1</v>
          </cell>
          <cell r="L5954">
            <v>1</v>
          </cell>
          <cell r="M5954">
            <v>1</v>
          </cell>
          <cell r="N5954">
            <v>1</v>
          </cell>
          <cell r="O5954">
            <v>1</v>
          </cell>
          <cell r="P5954">
            <v>1</v>
          </cell>
          <cell r="Q5954">
            <v>1</v>
          </cell>
          <cell r="R5954">
            <v>1</v>
          </cell>
          <cell r="S5954">
            <v>1</v>
          </cell>
          <cell r="T5954">
            <v>1</v>
          </cell>
          <cell r="U5954">
            <v>1</v>
          </cell>
        </row>
        <row r="5955">
          <cell r="D5955">
            <v>314124</v>
          </cell>
          <cell r="E5955" t="str">
            <v>Gutalac NHS-Panganuran Ext.</v>
          </cell>
          <cell r="F5955">
            <v>1</v>
          </cell>
          <cell r="G5955">
            <v>1</v>
          </cell>
          <cell r="H5955">
            <v>1</v>
          </cell>
          <cell r="I5955">
            <v>1</v>
          </cell>
          <cell r="J5955">
            <v>0</v>
          </cell>
          <cell r="K5955">
            <v>1</v>
          </cell>
          <cell r="L5955">
            <v>0</v>
          </cell>
          <cell r="M5955">
            <v>0</v>
          </cell>
          <cell r="N5955">
            <v>1</v>
          </cell>
          <cell r="O5955">
            <v>1</v>
          </cell>
          <cell r="P5955">
            <v>1</v>
          </cell>
          <cell r="Q5955">
            <v>1</v>
          </cell>
          <cell r="R5955">
            <v>0</v>
          </cell>
          <cell r="S5955">
            <v>0</v>
          </cell>
          <cell r="T5955">
            <v>0</v>
          </cell>
          <cell r="U5955">
            <v>1</v>
          </cell>
        </row>
        <row r="5956">
          <cell r="D5956">
            <v>303690</v>
          </cell>
          <cell r="E5956" t="str">
            <v>Kalawit NHS</v>
          </cell>
          <cell r="F5956">
            <v>1</v>
          </cell>
          <cell r="G5956">
            <v>1</v>
          </cell>
          <cell r="H5956">
            <v>1</v>
          </cell>
          <cell r="I5956">
            <v>0</v>
          </cell>
          <cell r="J5956">
            <v>0</v>
          </cell>
          <cell r="K5956">
            <v>0</v>
          </cell>
          <cell r="L5956">
            <v>0</v>
          </cell>
          <cell r="M5956">
            <v>0</v>
          </cell>
          <cell r="N5956">
            <v>0</v>
          </cell>
          <cell r="O5956">
            <v>0</v>
          </cell>
          <cell r="P5956">
            <v>1</v>
          </cell>
          <cell r="Q5956">
            <v>0</v>
          </cell>
          <cell r="R5956">
            <v>0</v>
          </cell>
          <cell r="S5956">
            <v>0</v>
          </cell>
          <cell r="T5956">
            <v>1</v>
          </cell>
          <cell r="U5956">
            <v>0</v>
          </cell>
        </row>
        <row r="5957">
          <cell r="D5957">
            <v>303723</v>
          </cell>
          <cell r="E5957" t="str">
            <v>San Isidro NHS</v>
          </cell>
          <cell r="F5957">
            <v>1</v>
          </cell>
          <cell r="G5957">
            <v>1</v>
          </cell>
          <cell r="H5957">
            <v>0</v>
          </cell>
          <cell r="I5957">
            <v>0</v>
          </cell>
          <cell r="J5957">
            <v>1</v>
          </cell>
          <cell r="K5957">
            <v>0</v>
          </cell>
          <cell r="L5957">
            <v>0</v>
          </cell>
          <cell r="M5957">
            <v>0</v>
          </cell>
          <cell r="N5957">
            <v>0</v>
          </cell>
          <cell r="O5957">
            <v>0</v>
          </cell>
          <cell r="P5957">
            <v>1</v>
          </cell>
          <cell r="Q5957">
            <v>1</v>
          </cell>
          <cell r="R5957">
            <v>0</v>
          </cell>
          <cell r="S5957">
            <v>0</v>
          </cell>
          <cell r="T5957">
            <v>0</v>
          </cell>
          <cell r="U5957">
            <v>0</v>
          </cell>
        </row>
        <row r="5958">
          <cell r="D5958">
            <v>314109</v>
          </cell>
          <cell r="E5958" t="str">
            <v>Canatuan National High School</v>
          </cell>
          <cell r="F5958">
            <v>1</v>
          </cell>
          <cell r="G5958">
            <v>0</v>
          </cell>
          <cell r="H5958">
            <v>1</v>
          </cell>
          <cell r="I5958">
            <v>0</v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>
            <v>1</v>
          </cell>
        </row>
        <row r="5959">
          <cell r="D5959">
            <v>314116</v>
          </cell>
          <cell r="E5959" t="str">
            <v>Gatas NHS</v>
          </cell>
          <cell r="F5959">
            <v>1</v>
          </cell>
          <cell r="G5959">
            <v>1</v>
          </cell>
          <cell r="H5959">
            <v>1</v>
          </cell>
          <cell r="I5959">
            <v>0</v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>
            <v>0</v>
          </cell>
          <cell r="P5959">
            <v>1</v>
          </cell>
          <cell r="Q5959">
            <v>1</v>
          </cell>
          <cell r="R5959">
            <v>0</v>
          </cell>
          <cell r="S5959">
            <v>0</v>
          </cell>
          <cell r="T5959">
            <v>1</v>
          </cell>
          <cell r="U5959">
            <v>0</v>
          </cell>
        </row>
        <row r="5960">
          <cell r="D5960">
            <v>314125</v>
          </cell>
          <cell r="E5960" t="str">
            <v>Kalawit NHS Ext. - Paraiso</v>
          </cell>
          <cell r="F5960">
            <v>1</v>
          </cell>
          <cell r="G5960">
            <v>1</v>
          </cell>
          <cell r="H5960">
            <v>1</v>
          </cell>
          <cell r="I5960">
            <v>0</v>
          </cell>
          <cell r="J5960">
            <v>0</v>
          </cell>
          <cell r="K5960">
            <v>0</v>
          </cell>
          <cell r="L5960">
            <v>0</v>
          </cell>
          <cell r="M5960">
            <v>0</v>
          </cell>
          <cell r="N5960">
            <v>0</v>
          </cell>
          <cell r="O5960">
            <v>0</v>
          </cell>
          <cell r="P5960">
            <v>1</v>
          </cell>
          <cell r="Q5960">
            <v>1</v>
          </cell>
          <cell r="R5960">
            <v>1</v>
          </cell>
          <cell r="S5960">
            <v>0</v>
          </cell>
          <cell r="T5960">
            <v>0</v>
          </cell>
          <cell r="U5960">
            <v>1</v>
          </cell>
        </row>
        <row r="5961">
          <cell r="D5961">
            <v>303731</v>
          </cell>
          <cell r="E5961" t="str">
            <v>Diongan NHS</v>
          </cell>
          <cell r="F5961">
            <v>0</v>
          </cell>
          <cell r="G5961">
            <v>1</v>
          </cell>
          <cell r="H5961">
            <v>0</v>
          </cell>
          <cell r="I5961">
            <v>1</v>
          </cell>
          <cell r="J5961">
            <v>1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1</v>
          </cell>
          <cell r="R5961">
            <v>1</v>
          </cell>
          <cell r="S5961">
            <v>0</v>
          </cell>
          <cell r="T5961">
            <v>1</v>
          </cell>
          <cell r="U5961">
            <v>1</v>
          </cell>
        </row>
        <row r="5962">
          <cell r="D5962">
            <v>303730</v>
          </cell>
          <cell r="E5962" t="str">
            <v>Siayan National High School</v>
          </cell>
          <cell r="F5962">
            <v>1</v>
          </cell>
          <cell r="G5962">
            <v>1</v>
          </cell>
          <cell r="H5962">
            <v>1</v>
          </cell>
          <cell r="I5962">
            <v>1</v>
          </cell>
          <cell r="J5962">
            <v>0</v>
          </cell>
          <cell r="K5962">
            <v>0</v>
          </cell>
          <cell r="L5962">
            <v>1</v>
          </cell>
          <cell r="M5962">
            <v>0</v>
          </cell>
          <cell r="N5962">
            <v>0</v>
          </cell>
          <cell r="O5962">
            <v>0</v>
          </cell>
          <cell r="P5962">
            <v>1</v>
          </cell>
          <cell r="Q5962">
            <v>1</v>
          </cell>
          <cell r="R5962">
            <v>0</v>
          </cell>
          <cell r="S5962">
            <v>0</v>
          </cell>
          <cell r="T5962">
            <v>0</v>
          </cell>
          <cell r="U5962">
            <v>0</v>
          </cell>
        </row>
        <row r="5963">
          <cell r="D5963">
            <v>303732</v>
          </cell>
          <cell r="E5963" t="str">
            <v>Gunyan NHS</v>
          </cell>
          <cell r="F5963">
            <v>0</v>
          </cell>
          <cell r="G5963">
            <v>1</v>
          </cell>
          <cell r="H5963">
            <v>0</v>
          </cell>
          <cell r="I5963">
            <v>0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1</v>
          </cell>
          <cell r="Q5963">
            <v>0</v>
          </cell>
          <cell r="R5963">
            <v>1</v>
          </cell>
          <cell r="S5963">
            <v>0</v>
          </cell>
          <cell r="T5963">
            <v>0</v>
          </cell>
          <cell r="U5963">
            <v>0</v>
          </cell>
        </row>
        <row r="5964">
          <cell r="D5964">
            <v>303693</v>
          </cell>
          <cell r="E5964" t="str">
            <v>TUGOP NATIONAL HIGH SCHOOL</v>
          </cell>
          <cell r="F5964">
            <v>1</v>
          </cell>
          <cell r="G5964">
            <v>1</v>
          </cell>
          <cell r="H5964">
            <v>0</v>
          </cell>
          <cell r="I5964">
            <v>0</v>
          </cell>
          <cell r="J5964">
            <v>1</v>
          </cell>
          <cell r="K5964">
            <v>0</v>
          </cell>
          <cell r="L5964">
            <v>1</v>
          </cell>
          <cell r="M5964">
            <v>0</v>
          </cell>
          <cell r="N5964">
            <v>0</v>
          </cell>
          <cell r="O5964">
            <v>0</v>
          </cell>
          <cell r="P5964">
            <v>1</v>
          </cell>
          <cell r="Q5964">
            <v>1</v>
          </cell>
          <cell r="R5964">
            <v>0</v>
          </cell>
          <cell r="S5964">
            <v>0</v>
          </cell>
          <cell r="T5964">
            <v>0</v>
          </cell>
          <cell r="U5964">
            <v>0</v>
          </cell>
        </row>
        <row r="5965">
          <cell r="D5965">
            <v>303672</v>
          </cell>
          <cell r="E5965" t="str">
            <v>Bacungan NHS</v>
          </cell>
          <cell r="F5965">
            <v>1</v>
          </cell>
          <cell r="G5965">
            <v>1</v>
          </cell>
          <cell r="H5965">
            <v>1</v>
          </cell>
          <cell r="I5965">
            <v>0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>
            <v>0</v>
          </cell>
          <cell r="P5965">
            <v>1</v>
          </cell>
          <cell r="Q5965">
            <v>0</v>
          </cell>
          <cell r="R5965">
            <v>0</v>
          </cell>
          <cell r="S5965">
            <v>0</v>
          </cell>
          <cell r="T5965">
            <v>1</v>
          </cell>
          <cell r="U5965">
            <v>0</v>
          </cell>
        </row>
        <row r="5966">
          <cell r="D5966">
            <v>303733</v>
          </cell>
          <cell r="E5966" t="str">
            <v>Mangilay NHS</v>
          </cell>
          <cell r="F5966">
            <v>1</v>
          </cell>
          <cell r="G5966">
            <v>1</v>
          </cell>
          <cell r="H5966">
            <v>1</v>
          </cell>
          <cell r="I5966">
            <v>0</v>
          </cell>
          <cell r="J5966">
            <v>1</v>
          </cell>
          <cell r="K5966">
            <v>1</v>
          </cell>
          <cell r="L5966">
            <v>1</v>
          </cell>
          <cell r="M5966">
            <v>1</v>
          </cell>
          <cell r="N5966">
            <v>1</v>
          </cell>
          <cell r="O5966">
            <v>1</v>
          </cell>
          <cell r="P5966">
            <v>1</v>
          </cell>
          <cell r="Q5966">
            <v>0</v>
          </cell>
          <cell r="R5966">
            <v>0</v>
          </cell>
          <cell r="S5966">
            <v>0</v>
          </cell>
          <cell r="T5966">
            <v>1</v>
          </cell>
          <cell r="U5966">
            <v>0</v>
          </cell>
        </row>
        <row r="5967">
          <cell r="D5967">
            <v>314104</v>
          </cell>
          <cell r="E5967" t="str">
            <v>Matam NHS</v>
          </cell>
          <cell r="F5967">
            <v>1</v>
          </cell>
          <cell r="G5967">
            <v>1</v>
          </cell>
          <cell r="H5967">
            <v>0</v>
          </cell>
          <cell r="I5967">
            <v>0</v>
          </cell>
          <cell r="J5967">
            <v>0</v>
          </cell>
          <cell r="K5967">
            <v>1</v>
          </cell>
          <cell r="L5967">
            <v>0</v>
          </cell>
          <cell r="M5967">
            <v>0</v>
          </cell>
          <cell r="N5967">
            <v>0</v>
          </cell>
          <cell r="O5967">
            <v>0</v>
          </cell>
          <cell r="P5967">
            <v>1</v>
          </cell>
          <cell r="Q5967">
            <v>1</v>
          </cell>
          <cell r="R5967">
            <v>1</v>
          </cell>
          <cell r="S5967">
            <v>0</v>
          </cell>
          <cell r="T5967">
            <v>0</v>
          </cell>
          <cell r="U5967">
            <v>1</v>
          </cell>
        </row>
        <row r="5968">
          <cell r="D5968">
            <v>303722</v>
          </cell>
          <cell r="E5968" t="str">
            <v>Ramon Magsaysay National High School</v>
          </cell>
          <cell r="F5968">
            <v>1</v>
          </cell>
          <cell r="G5968">
            <v>1</v>
          </cell>
          <cell r="H5968">
            <v>1</v>
          </cell>
          <cell r="I5968">
            <v>0</v>
          </cell>
          <cell r="J5968">
            <v>0</v>
          </cell>
          <cell r="K5968">
            <v>1</v>
          </cell>
          <cell r="L5968">
            <v>0</v>
          </cell>
          <cell r="M5968">
            <v>0</v>
          </cell>
          <cell r="N5968">
            <v>0</v>
          </cell>
          <cell r="O5968">
            <v>0</v>
          </cell>
          <cell r="P5968">
            <v>0</v>
          </cell>
          <cell r="Q5968">
            <v>1</v>
          </cell>
          <cell r="R5968">
            <v>1</v>
          </cell>
          <cell r="S5968">
            <v>0</v>
          </cell>
          <cell r="T5968">
            <v>0</v>
          </cell>
          <cell r="U5968">
            <v>1</v>
          </cell>
        </row>
        <row r="5969">
          <cell r="D5969">
            <v>303734</v>
          </cell>
          <cell r="E5969" t="str">
            <v>Sibuco National High School</v>
          </cell>
          <cell r="F5969">
            <v>1</v>
          </cell>
          <cell r="G5969">
            <v>0</v>
          </cell>
          <cell r="H5969">
            <v>0</v>
          </cell>
          <cell r="I5969">
            <v>0</v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>
            <v>1</v>
          </cell>
          <cell r="Q5969">
            <v>0</v>
          </cell>
          <cell r="R5969">
            <v>0</v>
          </cell>
          <cell r="S5969">
            <v>0</v>
          </cell>
          <cell r="T5969">
            <v>1</v>
          </cell>
          <cell r="U5969">
            <v>0</v>
          </cell>
        </row>
        <row r="5970">
          <cell r="D5970">
            <v>303684</v>
          </cell>
          <cell r="E5970" t="str">
            <v>GODOD NATIONAL HIGH SCHOOL</v>
          </cell>
          <cell r="F5970">
            <v>0</v>
          </cell>
          <cell r="G5970">
            <v>1</v>
          </cell>
          <cell r="H5970">
            <v>0</v>
          </cell>
          <cell r="I5970">
            <v>0</v>
          </cell>
          <cell r="J5970">
            <v>0</v>
          </cell>
          <cell r="K5970">
            <v>1</v>
          </cell>
          <cell r="L5970">
            <v>0</v>
          </cell>
          <cell r="M5970">
            <v>0</v>
          </cell>
          <cell r="N5970">
            <v>0</v>
          </cell>
          <cell r="O5970">
            <v>0</v>
          </cell>
          <cell r="P5970">
            <v>0</v>
          </cell>
          <cell r="Q5970">
            <v>1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</row>
        <row r="5971">
          <cell r="D5971">
            <v>303706</v>
          </cell>
          <cell r="E5971" t="str">
            <v>Liloy National High School</v>
          </cell>
          <cell r="F5971">
            <v>1</v>
          </cell>
          <cell r="G5971">
            <v>1</v>
          </cell>
          <cell r="H5971">
            <v>1</v>
          </cell>
          <cell r="I5971">
            <v>1</v>
          </cell>
          <cell r="J5971">
            <v>1</v>
          </cell>
          <cell r="K5971">
            <v>1</v>
          </cell>
          <cell r="L5971">
            <v>0</v>
          </cell>
          <cell r="M5971">
            <v>0</v>
          </cell>
          <cell r="N5971">
            <v>0</v>
          </cell>
          <cell r="O5971">
            <v>0</v>
          </cell>
          <cell r="P5971">
            <v>1</v>
          </cell>
          <cell r="Q5971">
            <v>1</v>
          </cell>
          <cell r="R5971">
            <v>0</v>
          </cell>
          <cell r="S5971">
            <v>0</v>
          </cell>
          <cell r="T5971">
            <v>1</v>
          </cell>
          <cell r="U5971">
            <v>1</v>
          </cell>
        </row>
        <row r="5972">
          <cell r="D5972">
            <v>501156</v>
          </cell>
          <cell r="E5972" t="str">
            <v>Bulawan Integrated School</v>
          </cell>
          <cell r="F5972">
            <v>1</v>
          </cell>
          <cell r="G5972">
            <v>1</v>
          </cell>
          <cell r="H5972">
            <v>0</v>
          </cell>
          <cell r="I5972">
            <v>0</v>
          </cell>
          <cell r="J5972">
            <v>1</v>
          </cell>
          <cell r="K5972">
            <v>0</v>
          </cell>
          <cell r="L5972">
            <v>1</v>
          </cell>
          <cell r="M5972">
            <v>0</v>
          </cell>
          <cell r="N5972">
            <v>0</v>
          </cell>
          <cell r="O5972">
            <v>0</v>
          </cell>
          <cell r="P5972">
            <v>1</v>
          </cell>
          <cell r="Q5972">
            <v>1</v>
          </cell>
          <cell r="R5972">
            <v>0</v>
          </cell>
          <cell r="S5972">
            <v>0</v>
          </cell>
          <cell r="T5972">
            <v>0</v>
          </cell>
          <cell r="U5972">
            <v>1</v>
          </cell>
        </row>
        <row r="5973">
          <cell r="D5973">
            <v>314111</v>
          </cell>
          <cell r="E5973" t="str">
            <v>Lapero NHS</v>
          </cell>
          <cell r="F5973">
            <v>1</v>
          </cell>
          <cell r="G5973">
            <v>1</v>
          </cell>
          <cell r="H5973">
            <v>1</v>
          </cell>
          <cell r="I5973">
            <v>0</v>
          </cell>
          <cell r="J5973">
            <v>1</v>
          </cell>
          <cell r="K5973">
            <v>0</v>
          </cell>
          <cell r="L5973">
            <v>0</v>
          </cell>
          <cell r="M5973">
            <v>0</v>
          </cell>
          <cell r="N5973">
            <v>0</v>
          </cell>
          <cell r="O5973">
            <v>0</v>
          </cell>
          <cell r="P5973">
            <v>1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1</v>
          </cell>
        </row>
        <row r="5974">
          <cell r="D5974">
            <v>303712</v>
          </cell>
          <cell r="E5974" t="str">
            <v>Marupay NHS</v>
          </cell>
          <cell r="F5974">
            <v>1</v>
          </cell>
          <cell r="G5974">
            <v>0</v>
          </cell>
          <cell r="H5974">
            <v>1</v>
          </cell>
          <cell r="I5974">
            <v>0</v>
          </cell>
          <cell r="J5974">
            <v>1</v>
          </cell>
          <cell r="K5974">
            <v>0</v>
          </cell>
          <cell r="L5974">
            <v>0</v>
          </cell>
          <cell r="M5974">
            <v>0</v>
          </cell>
          <cell r="N5974">
            <v>0</v>
          </cell>
          <cell r="O5974">
            <v>0</v>
          </cell>
          <cell r="P5974">
            <v>1</v>
          </cell>
          <cell r="Q5974">
            <v>1</v>
          </cell>
          <cell r="R5974">
            <v>1</v>
          </cell>
          <cell r="S5974">
            <v>0</v>
          </cell>
          <cell r="T5974">
            <v>0</v>
          </cell>
          <cell r="U5974">
            <v>0</v>
          </cell>
        </row>
        <row r="5975">
          <cell r="D5975">
            <v>303744</v>
          </cell>
          <cell r="E5975" t="str">
            <v>Sirawai NHS Annex - Piacan</v>
          </cell>
          <cell r="F5975">
            <v>1</v>
          </cell>
          <cell r="G5975">
            <v>1</v>
          </cell>
          <cell r="H5975">
            <v>0</v>
          </cell>
          <cell r="I5975">
            <v>0</v>
          </cell>
          <cell r="J5975">
            <v>0</v>
          </cell>
          <cell r="K5975">
            <v>0</v>
          </cell>
          <cell r="L5975">
            <v>0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1</v>
          </cell>
          <cell r="R5975">
            <v>0</v>
          </cell>
          <cell r="S5975">
            <v>0</v>
          </cell>
          <cell r="T5975">
            <v>0</v>
          </cell>
          <cell r="U5975">
            <v>0</v>
          </cell>
        </row>
        <row r="5976">
          <cell r="D5976">
            <v>303692</v>
          </cell>
          <cell r="E5976" t="str">
            <v>Kalawit NHS Annex - Pianon</v>
          </cell>
          <cell r="F5976">
            <v>1</v>
          </cell>
          <cell r="G5976">
            <v>1</v>
          </cell>
          <cell r="H5976">
            <v>1</v>
          </cell>
          <cell r="I5976">
            <v>0</v>
          </cell>
          <cell r="J5976">
            <v>1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>
            <v>0</v>
          </cell>
          <cell r="P5976">
            <v>1</v>
          </cell>
          <cell r="Q5976">
            <v>1</v>
          </cell>
          <cell r="R5976">
            <v>0</v>
          </cell>
          <cell r="S5976">
            <v>0</v>
          </cell>
          <cell r="T5976">
            <v>0</v>
          </cell>
          <cell r="U5976">
            <v>1</v>
          </cell>
        </row>
        <row r="5977">
          <cell r="D5977">
            <v>303746</v>
          </cell>
          <cell r="E5977" t="str">
            <v>Galingon National High School</v>
          </cell>
          <cell r="F5977">
            <v>1</v>
          </cell>
          <cell r="G5977">
            <v>0</v>
          </cell>
          <cell r="H5977">
            <v>1</v>
          </cell>
          <cell r="I5977">
            <v>1</v>
          </cell>
          <cell r="J5977">
            <v>1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>
            <v>0</v>
          </cell>
          <cell r="P5977">
            <v>1</v>
          </cell>
          <cell r="Q5977">
            <v>1</v>
          </cell>
          <cell r="R5977">
            <v>1</v>
          </cell>
          <cell r="S5977">
            <v>1</v>
          </cell>
          <cell r="T5977">
            <v>1</v>
          </cell>
          <cell r="U5977">
            <v>1</v>
          </cell>
        </row>
        <row r="5978">
          <cell r="D5978">
            <v>314106</v>
          </cell>
          <cell r="E5978" t="str">
            <v>Sergio Osmena NHS Ext. - Bagong Baguio</v>
          </cell>
          <cell r="F5978">
            <v>1</v>
          </cell>
          <cell r="G5978">
            <v>1</v>
          </cell>
          <cell r="H5978">
            <v>1</v>
          </cell>
          <cell r="I5978">
            <v>1</v>
          </cell>
          <cell r="J5978">
            <v>1</v>
          </cell>
          <cell r="K5978">
            <v>1</v>
          </cell>
          <cell r="L5978">
            <v>1</v>
          </cell>
          <cell r="M5978">
            <v>0</v>
          </cell>
          <cell r="N5978">
            <v>1</v>
          </cell>
          <cell r="O5978">
            <v>0</v>
          </cell>
          <cell r="P5978">
            <v>1</v>
          </cell>
          <cell r="Q5978">
            <v>1</v>
          </cell>
          <cell r="R5978">
            <v>1</v>
          </cell>
          <cell r="S5978">
            <v>1</v>
          </cell>
          <cell r="T5978">
            <v>1</v>
          </cell>
          <cell r="U5978">
            <v>1</v>
          </cell>
        </row>
        <row r="5979">
          <cell r="D5979">
            <v>314108</v>
          </cell>
          <cell r="E5979" t="str">
            <v>Alam Mudja Sai NHS</v>
          </cell>
          <cell r="F5979">
            <v>1</v>
          </cell>
          <cell r="G5979">
            <v>1</v>
          </cell>
          <cell r="H5979">
            <v>1</v>
          </cell>
          <cell r="I5979">
            <v>1</v>
          </cell>
          <cell r="J5979">
            <v>0</v>
          </cell>
          <cell r="K5979">
            <v>1</v>
          </cell>
          <cell r="L5979">
            <v>1</v>
          </cell>
          <cell r="M5979">
            <v>0</v>
          </cell>
          <cell r="N5979">
            <v>1</v>
          </cell>
          <cell r="O5979">
            <v>0</v>
          </cell>
          <cell r="P5979">
            <v>1</v>
          </cell>
          <cell r="Q5979">
            <v>1</v>
          </cell>
          <cell r="R5979">
            <v>1</v>
          </cell>
          <cell r="S5979">
            <v>1</v>
          </cell>
          <cell r="T5979">
            <v>1</v>
          </cell>
          <cell r="U5979">
            <v>1</v>
          </cell>
        </row>
        <row r="5980">
          <cell r="D5980">
            <v>303714</v>
          </cell>
          <cell r="E5980" t="str">
            <v>Mutia NHS Annex - Tubak</v>
          </cell>
          <cell r="F5980">
            <v>1</v>
          </cell>
          <cell r="G5980">
            <v>1</v>
          </cell>
          <cell r="H5980">
            <v>0</v>
          </cell>
          <cell r="I5980">
            <v>0</v>
          </cell>
          <cell r="J5980">
            <v>1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>
            <v>0</v>
          </cell>
          <cell r="P5980">
            <v>0</v>
          </cell>
          <cell r="Q5980">
            <v>1</v>
          </cell>
          <cell r="R5980">
            <v>0</v>
          </cell>
          <cell r="S5980">
            <v>0</v>
          </cell>
          <cell r="T5980">
            <v>0</v>
          </cell>
          <cell r="U5980">
            <v>1</v>
          </cell>
        </row>
        <row r="5981">
          <cell r="D5981">
            <v>314118</v>
          </cell>
          <cell r="E5981" t="str">
            <v>Saluyong NHS</v>
          </cell>
          <cell r="F5981">
            <v>1</v>
          </cell>
          <cell r="G5981">
            <v>0</v>
          </cell>
          <cell r="H5981">
            <v>0</v>
          </cell>
          <cell r="I5981">
            <v>0</v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  <cell r="N5981">
            <v>0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0</v>
          </cell>
        </row>
        <row r="5982">
          <cell r="D5982">
            <v>314119</v>
          </cell>
          <cell r="E5982" t="str">
            <v>Mutia National High School Extension - Alvenda</v>
          </cell>
          <cell r="F5982">
            <v>1</v>
          </cell>
          <cell r="G5982">
            <v>1</v>
          </cell>
          <cell r="H5982">
            <v>0</v>
          </cell>
          <cell r="I5982">
            <v>0</v>
          </cell>
          <cell r="J5982">
            <v>1</v>
          </cell>
          <cell r="K5982">
            <v>1</v>
          </cell>
          <cell r="L5982">
            <v>0</v>
          </cell>
          <cell r="M5982">
            <v>0</v>
          </cell>
          <cell r="N5982">
            <v>1</v>
          </cell>
          <cell r="O5982">
            <v>1</v>
          </cell>
          <cell r="P5982">
            <v>1</v>
          </cell>
          <cell r="Q5982">
            <v>1</v>
          </cell>
          <cell r="R5982">
            <v>1</v>
          </cell>
          <cell r="S5982">
            <v>1</v>
          </cell>
          <cell r="T5982">
            <v>1</v>
          </cell>
          <cell r="U5982">
            <v>1</v>
          </cell>
        </row>
        <row r="5983">
          <cell r="D5983">
            <v>303751</v>
          </cell>
          <cell r="E5983" t="str">
            <v>Malintuboan National High School</v>
          </cell>
          <cell r="F5983">
            <v>0</v>
          </cell>
          <cell r="G5983">
            <v>1</v>
          </cell>
          <cell r="H5983">
            <v>0</v>
          </cell>
          <cell r="I5983">
            <v>0</v>
          </cell>
          <cell r="J5983">
            <v>0</v>
          </cell>
          <cell r="K5983">
            <v>1</v>
          </cell>
          <cell r="L5983">
            <v>0</v>
          </cell>
          <cell r="M5983">
            <v>0</v>
          </cell>
          <cell r="N5983">
            <v>0</v>
          </cell>
          <cell r="O5983">
            <v>0</v>
          </cell>
          <cell r="P5983">
            <v>1</v>
          </cell>
          <cell r="Q5983">
            <v>1</v>
          </cell>
          <cell r="R5983">
            <v>1</v>
          </cell>
          <cell r="S5983">
            <v>0</v>
          </cell>
          <cell r="T5983">
            <v>0</v>
          </cell>
          <cell r="U5983">
            <v>1</v>
          </cell>
        </row>
        <row r="5984">
          <cell r="D5984">
            <v>303713</v>
          </cell>
          <cell r="E5984" t="str">
            <v>Mutia NHS</v>
          </cell>
          <cell r="F5984">
            <v>1</v>
          </cell>
          <cell r="G5984">
            <v>1</v>
          </cell>
          <cell r="H5984">
            <v>1</v>
          </cell>
          <cell r="I5984">
            <v>1</v>
          </cell>
          <cell r="J5984">
            <v>1</v>
          </cell>
          <cell r="K5984">
            <v>1</v>
          </cell>
          <cell r="L5984">
            <v>0</v>
          </cell>
          <cell r="M5984">
            <v>0</v>
          </cell>
          <cell r="N5984">
            <v>0</v>
          </cell>
          <cell r="O5984">
            <v>0</v>
          </cell>
          <cell r="P5984">
            <v>0</v>
          </cell>
          <cell r="Q5984">
            <v>1</v>
          </cell>
          <cell r="R5984">
            <v>1</v>
          </cell>
          <cell r="S5984">
            <v>0</v>
          </cell>
          <cell r="T5984">
            <v>1</v>
          </cell>
          <cell r="U5984">
            <v>1</v>
          </cell>
        </row>
        <row r="5985">
          <cell r="D5985">
            <v>303677</v>
          </cell>
          <cell r="E5985" t="str">
            <v>Baliguian NHS</v>
          </cell>
          <cell r="F5985">
            <v>1</v>
          </cell>
          <cell r="G5985">
            <v>1</v>
          </cell>
          <cell r="H5985">
            <v>0</v>
          </cell>
          <cell r="I5985">
            <v>0</v>
          </cell>
          <cell r="J5985">
            <v>1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>
            <v>0</v>
          </cell>
          <cell r="P5985">
            <v>1</v>
          </cell>
          <cell r="Q5985">
            <v>0</v>
          </cell>
          <cell r="R5985">
            <v>0</v>
          </cell>
          <cell r="S5985">
            <v>0</v>
          </cell>
          <cell r="T5985">
            <v>1</v>
          </cell>
          <cell r="U5985">
            <v>0</v>
          </cell>
        </row>
        <row r="5986">
          <cell r="D5986">
            <v>303742</v>
          </cell>
          <cell r="E5986" t="str">
            <v>Sirawai National High School</v>
          </cell>
          <cell r="F5986">
            <v>1</v>
          </cell>
          <cell r="G5986">
            <v>1</v>
          </cell>
          <cell r="H5986">
            <v>1</v>
          </cell>
          <cell r="I5986">
            <v>0</v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>
            <v>0</v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1</v>
          </cell>
          <cell r="U5986">
            <v>0</v>
          </cell>
        </row>
        <row r="5987">
          <cell r="D5987">
            <v>303689</v>
          </cell>
          <cell r="E5987" t="str">
            <v>Julian Soriano Memorial Comprehensive High School</v>
          </cell>
          <cell r="F5987">
            <v>1</v>
          </cell>
          <cell r="G5987">
            <v>0</v>
          </cell>
          <cell r="H5987">
            <v>1</v>
          </cell>
          <cell r="I5987">
            <v>1</v>
          </cell>
          <cell r="J5987">
            <v>1</v>
          </cell>
          <cell r="K5987">
            <v>0</v>
          </cell>
          <cell r="L5987">
            <v>0</v>
          </cell>
          <cell r="M5987">
            <v>0</v>
          </cell>
          <cell r="N5987">
            <v>1</v>
          </cell>
          <cell r="O5987">
            <v>0</v>
          </cell>
          <cell r="P5987">
            <v>1</v>
          </cell>
          <cell r="Q5987">
            <v>1</v>
          </cell>
          <cell r="R5987">
            <v>0</v>
          </cell>
          <cell r="S5987">
            <v>0</v>
          </cell>
          <cell r="T5987">
            <v>1</v>
          </cell>
          <cell r="U5987">
            <v>1</v>
          </cell>
        </row>
        <row r="5988">
          <cell r="D5988">
            <v>303681</v>
          </cell>
          <cell r="E5988" t="str">
            <v>Bartolome Aripal Memorial NHS</v>
          </cell>
          <cell r="F5988">
            <v>1</v>
          </cell>
          <cell r="G5988">
            <v>1</v>
          </cell>
          <cell r="H5988">
            <v>1</v>
          </cell>
          <cell r="I5988">
            <v>0</v>
          </cell>
          <cell r="J5988">
            <v>1</v>
          </cell>
          <cell r="K5988">
            <v>0</v>
          </cell>
          <cell r="L5988">
            <v>0</v>
          </cell>
          <cell r="M5988">
            <v>0</v>
          </cell>
          <cell r="N5988">
            <v>1</v>
          </cell>
          <cell r="O5988">
            <v>1</v>
          </cell>
          <cell r="P5988">
            <v>1</v>
          </cell>
          <cell r="Q5988">
            <v>0</v>
          </cell>
          <cell r="R5988">
            <v>0</v>
          </cell>
          <cell r="S5988">
            <v>0</v>
          </cell>
          <cell r="T5988">
            <v>1</v>
          </cell>
          <cell r="U5988">
            <v>0</v>
          </cell>
        </row>
        <row r="5989">
          <cell r="D5989">
            <v>303725</v>
          </cell>
          <cell r="E5989" t="str">
            <v>San Pedro National High School</v>
          </cell>
          <cell r="F5989">
            <v>1</v>
          </cell>
          <cell r="G5989">
            <v>1</v>
          </cell>
          <cell r="H5989">
            <v>0</v>
          </cell>
          <cell r="I5989">
            <v>0</v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>
            <v>0</v>
          </cell>
          <cell r="P5989">
            <v>0</v>
          </cell>
          <cell r="Q5989">
            <v>1</v>
          </cell>
          <cell r="R5989">
            <v>0</v>
          </cell>
          <cell r="S5989">
            <v>0</v>
          </cell>
          <cell r="T5989">
            <v>1</v>
          </cell>
          <cell r="U5989">
            <v>1</v>
          </cell>
        </row>
        <row r="5990">
          <cell r="D5990">
            <v>303716</v>
          </cell>
          <cell r="E5990" t="str">
            <v>Polanco NHS</v>
          </cell>
          <cell r="F5990">
            <v>0</v>
          </cell>
          <cell r="G5990">
            <v>0</v>
          </cell>
          <cell r="H5990">
            <v>1</v>
          </cell>
          <cell r="I5990">
            <v>1</v>
          </cell>
          <cell r="J5990">
            <v>0</v>
          </cell>
          <cell r="K5990">
            <v>1</v>
          </cell>
          <cell r="L5990">
            <v>0</v>
          </cell>
          <cell r="M5990">
            <v>0</v>
          </cell>
          <cell r="N5990">
            <v>0</v>
          </cell>
          <cell r="O5990">
            <v>0</v>
          </cell>
          <cell r="P5990">
            <v>1</v>
          </cell>
          <cell r="Q5990">
            <v>1</v>
          </cell>
          <cell r="R5990">
            <v>0</v>
          </cell>
          <cell r="S5990">
            <v>0</v>
          </cell>
          <cell r="T5990">
            <v>1</v>
          </cell>
          <cell r="U5990">
            <v>0</v>
          </cell>
        </row>
        <row r="5991">
          <cell r="D5991">
            <v>303696</v>
          </cell>
          <cell r="E5991" t="str">
            <v>Katipunan National High School</v>
          </cell>
          <cell r="F5991">
            <v>1</v>
          </cell>
          <cell r="G5991">
            <v>0</v>
          </cell>
          <cell r="H5991">
            <v>1</v>
          </cell>
          <cell r="I5991">
            <v>0</v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1</v>
          </cell>
          <cell r="Q5991">
            <v>1</v>
          </cell>
          <cell r="R5991">
            <v>0</v>
          </cell>
          <cell r="S5991">
            <v>0</v>
          </cell>
          <cell r="T5991">
            <v>1</v>
          </cell>
          <cell r="U5991">
            <v>1</v>
          </cell>
        </row>
        <row r="5992">
          <cell r="D5992">
            <v>314107</v>
          </cell>
          <cell r="E5992" t="str">
            <v>Cawit-Cawit National High School</v>
          </cell>
          <cell r="F5992">
            <v>1</v>
          </cell>
          <cell r="G5992">
            <v>1</v>
          </cell>
          <cell r="H5992">
            <v>1</v>
          </cell>
          <cell r="I5992">
            <v>1</v>
          </cell>
          <cell r="J5992">
            <v>0</v>
          </cell>
          <cell r="K5992">
            <v>1</v>
          </cell>
          <cell r="L5992">
            <v>0</v>
          </cell>
          <cell r="M5992">
            <v>1</v>
          </cell>
          <cell r="N5992">
            <v>1</v>
          </cell>
          <cell r="O5992">
            <v>1</v>
          </cell>
          <cell r="P5992">
            <v>1</v>
          </cell>
          <cell r="Q5992">
            <v>1</v>
          </cell>
          <cell r="R5992">
            <v>0</v>
          </cell>
          <cell r="S5992">
            <v>0</v>
          </cell>
          <cell r="T5992">
            <v>1</v>
          </cell>
          <cell r="U5992">
            <v>0</v>
          </cell>
        </row>
        <row r="5993">
          <cell r="D5993">
            <v>303718</v>
          </cell>
          <cell r="E5993" t="str">
            <v>Silawe NHS</v>
          </cell>
          <cell r="F5993">
            <v>1</v>
          </cell>
          <cell r="G5993">
            <v>1</v>
          </cell>
          <cell r="H5993">
            <v>1</v>
          </cell>
          <cell r="I5993">
            <v>0</v>
          </cell>
          <cell r="J5993">
            <v>1</v>
          </cell>
          <cell r="K5993">
            <v>0</v>
          </cell>
          <cell r="L5993">
            <v>0</v>
          </cell>
          <cell r="M5993">
            <v>0</v>
          </cell>
          <cell r="N5993">
            <v>0</v>
          </cell>
          <cell r="O5993">
            <v>0</v>
          </cell>
          <cell r="P5993">
            <v>1</v>
          </cell>
          <cell r="Q5993">
            <v>1</v>
          </cell>
          <cell r="R5993">
            <v>0</v>
          </cell>
          <cell r="S5993">
            <v>0</v>
          </cell>
          <cell r="T5993">
            <v>1</v>
          </cell>
          <cell r="U5993">
            <v>0</v>
          </cell>
        </row>
        <row r="5994">
          <cell r="D5994">
            <v>303683</v>
          </cell>
          <cell r="E5994" t="str">
            <v>Dumalogdog National High School</v>
          </cell>
          <cell r="F5994">
            <v>0</v>
          </cell>
          <cell r="G5994">
            <v>1</v>
          </cell>
          <cell r="H5994">
            <v>1</v>
          </cell>
          <cell r="I5994">
            <v>1</v>
          </cell>
          <cell r="J5994">
            <v>1</v>
          </cell>
          <cell r="K5994">
            <v>1</v>
          </cell>
          <cell r="L5994">
            <v>1</v>
          </cell>
          <cell r="M5994">
            <v>1</v>
          </cell>
          <cell r="N5994">
            <v>1</v>
          </cell>
          <cell r="O5994">
            <v>1</v>
          </cell>
          <cell r="P5994">
            <v>1</v>
          </cell>
          <cell r="Q5994">
            <v>1</v>
          </cell>
          <cell r="R5994">
            <v>1</v>
          </cell>
          <cell r="S5994">
            <v>1</v>
          </cell>
          <cell r="T5994">
            <v>0</v>
          </cell>
          <cell r="U5994">
            <v>1</v>
          </cell>
        </row>
        <row r="5995">
          <cell r="D5995">
            <v>303752</v>
          </cell>
          <cell r="E5995" t="str">
            <v>Jesus A. Ramos NHS</v>
          </cell>
          <cell r="F5995">
            <v>0</v>
          </cell>
          <cell r="G5995">
            <v>1</v>
          </cell>
          <cell r="H5995">
            <v>1</v>
          </cell>
          <cell r="I5995">
            <v>0</v>
          </cell>
          <cell r="J5995">
            <v>1</v>
          </cell>
          <cell r="K5995">
            <v>0</v>
          </cell>
          <cell r="L5995">
            <v>0</v>
          </cell>
          <cell r="M5995">
            <v>0</v>
          </cell>
          <cell r="N5995">
            <v>0</v>
          </cell>
          <cell r="O5995">
            <v>0</v>
          </cell>
          <cell r="P5995">
            <v>1</v>
          </cell>
          <cell r="Q5995">
            <v>1</v>
          </cell>
          <cell r="R5995">
            <v>0</v>
          </cell>
          <cell r="S5995">
            <v>0</v>
          </cell>
          <cell r="T5995">
            <v>1</v>
          </cell>
          <cell r="U5995">
            <v>1</v>
          </cell>
        </row>
        <row r="5996">
          <cell r="D5996">
            <v>314114</v>
          </cell>
          <cell r="E5996" t="str">
            <v>Binoni NHS</v>
          </cell>
          <cell r="F5996">
            <v>1</v>
          </cell>
          <cell r="G5996">
            <v>1</v>
          </cell>
          <cell r="H5996">
            <v>1</v>
          </cell>
          <cell r="I5996">
            <v>1</v>
          </cell>
          <cell r="J5996">
            <v>1</v>
          </cell>
          <cell r="K5996">
            <v>1</v>
          </cell>
          <cell r="L5996">
            <v>0</v>
          </cell>
          <cell r="M5996">
            <v>0</v>
          </cell>
          <cell r="N5996">
            <v>0</v>
          </cell>
          <cell r="O5996">
            <v>0</v>
          </cell>
          <cell r="P5996">
            <v>1</v>
          </cell>
          <cell r="Q5996">
            <v>1</v>
          </cell>
          <cell r="R5996">
            <v>0</v>
          </cell>
          <cell r="S5996">
            <v>0</v>
          </cell>
          <cell r="T5996">
            <v>0</v>
          </cell>
          <cell r="U5996">
            <v>1</v>
          </cell>
        </row>
        <row r="5997">
          <cell r="D5997">
            <v>314117</v>
          </cell>
          <cell r="E5997" t="str">
            <v>Bartolome C. Lira, Sr. NHS Ext. - Siasin</v>
          </cell>
          <cell r="F5997">
            <v>1</v>
          </cell>
          <cell r="G5997">
            <v>1</v>
          </cell>
          <cell r="H5997">
            <v>0</v>
          </cell>
          <cell r="I5997">
            <v>0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1</v>
          </cell>
          <cell r="Q5997">
            <v>0</v>
          </cell>
          <cell r="R5997">
            <v>1</v>
          </cell>
          <cell r="S5997">
            <v>0</v>
          </cell>
          <cell r="T5997">
            <v>0</v>
          </cell>
          <cell r="U5997">
            <v>1</v>
          </cell>
        </row>
        <row r="5998">
          <cell r="D5998">
            <v>303694</v>
          </cell>
          <cell r="E5998" t="str">
            <v>Kanim NHS</v>
          </cell>
          <cell r="F5998">
            <v>1</v>
          </cell>
          <cell r="G5998">
            <v>1</v>
          </cell>
          <cell r="H5998">
            <v>0</v>
          </cell>
          <cell r="I5998">
            <v>0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>
            <v>0</v>
          </cell>
          <cell r="P5998">
            <v>1</v>
          </cell>
          <cell r="Q5998">
            <v>1</v>
          </cell>
          <cell r="R5998">
            <v>0</v>
          </cell>
          <cell r="S5998">
            <v>0</v>
          </cell>
          <cell r="T5998">
            <v>0</v>
          </cell>
          <cell r="U5998">
            <v>1</v>
          </cell>
        </row>
        <row r="5999">
          <cell r="D5999">
            <v>303708</v>
          </cell>
          <cell r="E5999" t="str">
            <v>Malayal NHS</v>
          </cell>
          <cell r="F5999">
            <v>1</v>
          </cell>
          <cell r="G5999">
            <v>1</v>
          </cell>
          <cell r="H5999">
            <v>0</v>
          </cell>
          <cell r="I5999">
            <v>0</v>
          </cell>
          <cell r="J5999">
            <v>1</v>
          </cell>
          <cell r="K5999">
            <v>0</v>
          </cell>
          <cell r="L5999">
            <v>0</v>
          </cell>
          <cell r="M5999">
            <v>0</v>
          </cell>
          <cell r="N5999">
            <v>1</v>
          </cell>
          <cell r="O5999">
            <v>1</v>
          </cell>
          <cell r="P5999">
            <v>1</v>
          </cell>
          <cell r="Q5999">
            <v>1</v>
          </cell>
          <cell r="R5999">
            <v>0</v>
          </cell>
          <cell r="S5999">
            <v>0</v>
          </cell>
          <cell r="T5999">
            <v>0</v>
          </cell>
          <cell r="U5999">
            <v>1</v>
          </cell>
        </row>
        <row r="6000">
          <cell r="D6000">
            <v>303727</v>
          </cell>
          <cell r="E6000" t="str">
            <v>Seres NHS</v>
          </cell>
          <cell r="F6000">
            <v>1</v>
          </cell>
          <cell r="G6000">
            <v>0</v>
          </cell>
          <cell r="H6000">
            <v>1</v>
          </cell>
          <cell r="I6000">
            <v>1</v>
          </cell>
          <cell r="J6000">
            <v>0</v>
          </cell>
          <cell r="K6000">
            <v>1</v>
          </cell>
          <cell r="L6000">
            <v>0</v>
          </cell>
          <cell r="M6000">
            <v>0</v>
          </cell>
          <cell r="N6000">
            <v>0</v>
          </cell>
          <cell r="O6000">
            <v>0</v>
          </cell>
          <cell r="P6000">
            <v>1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</row>
        <row r="6001">
          <cell r="D6001">
            <v>501210</v>
          </cell>
          <cell r="E6001" t="str">
            <v>Doña Natividad L. Macias Integrated School</v>
          </cell>
          <cell r="F6001">
            <v>0</v>
          </cell>
          <cell r="G6001">
            <v>1</v>
          </cell>
          <cell r="H6001">
            <v>0</v>
          </cell>
          <cell r="I6001">
            <v>0</v>
          </cell>
          <cell r="J6001">
            <v>1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>
            <v>0</v>
          </cell>
          <cell r="P6001">
            <v>1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>
            <v>1</v>
          </cell>
        </row>
        <row r="6002">
          <cell r="D6002">
            <v>303705</v>
          </cell>
          <cell r="E6002" t="str">
            <v>Langatian NHS</v>
          </cell>
          <cell r="F6002">
            <v>1</v>
          </cell>
          <cell r="G6002">
            <v>0</v>
          </cell>
          <cell r="H6002">
            <v>1</v>
          </cell>
          <cell r="I6002">
            <v>1</v>
          </cell>
          <cell r="J6002">
            <v>1</v>
          </cell>
          <cell r="K6002">
            <v>0</v>
          </cell>
          <cell r="L6002">
            <v>0</v>
          </cell>
          <cell r="M6002">
            <v>0</v>
          </cell>
          <cell r="N6002">
            <v>0</v>
          </cell>
          <cell r="O6002">
            <v>0</v>
          </cell>
          <cell r="P6002">
            <v>1</v>
          </cell>
          <cell r="Q6002">
            <v>1</v>
          </cell>
          <cell r="R6002">
            <v>1</v>
          </cell>
          <cell r="S6002">
            <v>0</v>
          </cell>
          <cell r="T6002">
            <v>1</v>
          </cell>
          <cell r="U6002">
            <v>0</v>
          </cell>
        </row>
        <row r="6003">
          <cell r="D6003">
            <v>303749</v>
          </cell>
          <cell r="E6003" t="str">
            <v>Tininggaan NHS</v>
          </cell>
          <cell r="F6003">
            <v>1</v>
          </cell>
          <cell r="G6003">
            <v>1</v>
          </cell>
          <cell r="H6003">
            <v>0</v>
          </cell>
          <cell r="I6003">
            <v>1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1</v>
          </cell>
          <cell r="O6003">
            <v>0</v>
          </cell>
          <cell r="P6003">
            <v>1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</row>
        <row r="6004">
          <cell r="D6004">
            <v>303707</v>
          </cell>
          <cell r="E6004" t="str">
            <v>COMPRA NATIONAL HIGH SCHOOL</v>
          </cell>
          <cell r="F6004">
            <v>0</v>
          </cell>
          <cell r="G6004">
            <v>1</v>
          </cell>
          <cell r="H6004">
            <v>1</v>
          </cell>
          <cell r="I6004">
            <v>0</v>
          </cell>
          <cell r="J6004">
            <v>1</v>
          </cell>
          <cell r="K6004">
            <v>0</v>
          </cell>
          <cell r="L6004">
            <v>0</v>
          </cell>
          <cell r="M6004">
            <v>0</v>
          </cell>
          <cell r="N6004">
            <v>0</v>
          </cell>
          <cell r="O6004">
            <v>1</v>
          </cell>
          <cell r="P6004">
            <v>1</v>
          </cell>
          <cell r="Q6004">
            <v>1</v>
          </cell>
          <cell r="R6004">
            <v>1</v>
          </cell>
          <cell r="S6004">
            <v>1</v>
          </cell>
          <cell r="T6004">
            <v>1</v>
          </cell>
          <cell r="U6004">
            <v>1</v>
          </cell>
        </row>
        <row r="6005">
          <cell r="D6005">
            <v>303678</v>
          </cell>
          <cell r="E6005" t="str">
            <v>Bartolome  Lira, Sr. NHS</v>
          </cell>
          <cell r="F6005">
            <v>1</v>
          </cell>
          <cell r="G6005">
            <v>1</v>
          </cell>
          <cell r="H6005">
            <v>1</v>
          </cell>
          <cell r="I6005">
            <v>1</v>
          </cell>
          <cell r="J6005">
            <v>1</v>
          </cell>
          <cell r="K6005">
            <v>0</v>
          </cell>
          <cell r="L6005">
            <v>0</v>
          </cell>
          <cell r="M6005">
            <v>1</v>
          </cell>
          <cell r="N6005">
            <v>0</v>
          </cell>
          <cell r="O6005">
            <v>0</v>
          </cell>
          <cell r="P6005">
            <v>1</v>
          </cell>
          <cell r="Q6005">
            <v>1</v>
          </cell>
          <cell r="R6005">
            <v>0</v>
          </cell>
          <cell r="S6005">
            <v>0</v>
          </cell>
          <cell r="T6005">
            <v>1</v>
          </cell>
          <cell r="U6005">
            <v>1</v>
          </cell>
        </row>
        <row r="6006">
          <cell r="D6006">
            <v>303682</v>
          </cell>
          <cell r="E6006" t="str">
            <v>Dohinob NHS</v>
          </cell>
          <cell r="F6006">
            <v>1</v>
          </cell>
          <cell r="G6006">
            <v>1</v>
          </cell>
          <cell r="H6006">
            <v>0</v>
          </cell>
          <cell r="I6006">
            <v>0</v>
          </cell>
          <cell r="J6006">
            <v>1</v>
          </cell>
          <cell r="K6006">
            <v>1</v>
          </cell>
          <cell r="L6006">
            <v>0</v>
          </cell>
          <cell r="M6006">
            <v>0</v>
          </cell>
          <cell r="N6006">
            <v>1</v>
          </cell>
          <cell r="O6006">
            <v>1</v>
          </cell>
          <cell r="P6006">
            <v>1</v>
          </cell>
          <cell r="Q6006">
            <v>1</v>
          </cell>
          <cell r="R6006">
            <v>1</v>
          </cell>
          <cell r="S6006">
            <v>0</v>
          </cell>
          <cell r="T6006">
            <v>0</v>
          </cell>
          <cell r="U6006">
            <v>1</v>
          </cell>
        </row>
        <row r="6007">
          <cell r="D6007">
            <v>303702</v>
          </cell>
          <cell r="E6007" t="str">
            <v>Sitog National High School</v>
          </cell>
          <cell r="F6007">
            <v>0</v>
          </cell>
          <cell r="G6007">
            <v>0</v>
          </cell>
          <cell r="H6007">
            <v>1</v>
          </cell>
          <cell r="I6007">
            <v>0</v>
          </cell>
          <cell r="J6007">
            <v>1</v>
          </cell>
          <cell r="K6007">
            <v>0</v>
          </cell>
          <cell r="L6007">
            <v>0</v>
          </cell>
          <cell r="M6007">
            <v>0</v>
          </cell>
          <cell r="N6007">
            <v>0</v>
          </cell>
          <cell r="O6007">
            <v>0</v>
          </cell>
          <cell r="P6007">
            <v>1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>
            <v>0</v>
          </cell>
        </row>
        <row r="6008">
          <cell r="D6008">
            <v>303709</v>
          </cell>
          <cell r="E6008" t="str">
            <v>Manawan National High School</v>
          </cell>
          <cell r="F6008">
            <v>1</v>
          </cell>
          <cell r="G6008">
            <v>1</v>
          </cell>
          <cell r="H6008">
            <v>1</v>
          </cell>
          <cell r="I6008">
            <v>0</v>
          </cell>
          <cell r="J6008">
            <v>0</v>
          </cell>
          <cell r="K6008">
            <v>0</v>
          </cell>
          <cell r="L6008">
            <v>0</v>
          </cell>
          <cell r="M6008">
            <v>0</v>
          </cell>
          <cell r="N6008">
            <v>0</v>
          </cell>
          <cell r="O6008">
            <v>0</v>
          </cell>
          <cell r="P6008">
            <v>0</v>
          </cell>
          <cell r="Q6008">
            <v>1</v>
          </cell>
          <cell r="R6008">
            <v>0</v>
          </cell>
          <cell r="S6008">
            <v>1</v>
          </cell>
          <cell r="T6008">
            <v>0</v>
          </cell>
          <cell r="U6008">
            <v>0</v>
          </cell>
        </row>
        <row r="6009">
          <cell r="D6009">
            <v>303736</v>
          </cell>
          <cell r="E6009" t="str">
            <v>Sibuco NHS Annex - Pangian</v>
          </cell>
          <cell r="F6009">
            <v>0</v>
          </cell>
          <cell r="G6009">
            <v>0</v>
          </cell>
          <cell r="H6009">
            <v>1</v>
          </cell>
          <cell r="I6009">
            <v>1</v>
          </cell>
          <cell r="J6009">
            <v>0</v>
          </cell>
          <cell r="K6009">
            <v>1</v>
          </cell>
          <cell r="L6009">
            <v>0</v>
          </cell>
          <cell r="M6009">
            <v>0</v>
          </cell>
          <cell r="N6009">
            <v>0</v>
          </cell>
          <cell r="O6009">
            <v>0</v>
          </cell>
          <cell r="P6009">
            <v>1</v>
          </cell>
          <cell r="Q6009">
            <v>1</v>
          </cell>
          <cell r="R6009">
            <v>1</v>
          </cell>
          <cell r="S6009">
            <v>0</v>
          </cell>
          <cell r="T6009">
            <v>0</v>
          </cell>
          <cell r="U6009">
            <v>1</v>
          </cell>
        </row>
        <row r="6010">
          <cell r="D6010">
            <v>303686</v>
          </cell>
          <cell r="E6010" t="str">
            <v>Gutalac NHS</v>
          </cell>
          <cell r="F6010">
            <v>0</v>
          </cell>
          <cell r="G6010">
            <v>1</v>
          </cell>
          <cell r="H6010">
            <v>1</v>
          </cell>
          <cell r="I6010">
            <v>1</v>
          </cell>
          <cell r="J6010">
            <v>1</v>
          </cell>
          <cell r="K6010">
            <v>1</v>
          </cell>
          <cell r="L6010">
            <v>0</v>
          </cell>
          <cell r="M6010">
            <v>0</v>
          </cell>
          <cell r="N6010">
            <v>0</v>
          </cell>
          <cell r="O6010">
            <v>1</v>
          </cell>
          <cell r="P6010">
            <v>1</v>
          </cell>
          <cell r="Q6010">
            <v>1</v>
          </cell>
          <cell r="R6010">
            <v>0</v>
          </cell>
          <cell r="S6010">
            <v>0</v>
          </cell>
          <cell r="T6010">
            <v>1</v>
          </cell>
          <cell r="U6010">
            <v>1</v>
          </cell>
        </row>
        <row r="6011">
          <cell r="D6011">
            <v>314103</v>
          </cell>
          <cell r="E6011" t="str">
            <v>Moliton National High School</v>
          </cell>
          <cell r="F6011">
            <v>1</v>
          </cell>
          <cell r="G6011">
            <v>1</v>
          </cell>
          <cell r="H6011">
            <v>0</v>
          </cell>
          <cell r="I6011">
            <v>0</v>
          </cell>
          <cell r="J6011">
            <v>0</v>
          </cell>
          <cell r="K6011">
            <v>0</v>
          </cell>
          <cell r="L6011">
            <v>0</v>
          </cell>
          <cell r="M6011">
            <v>0</v>
          </cell>
          <cell r="N6011">
            <v>0</v>
          </cell>
          <cell r="O6011">
            <v>0</v>
          </cell>
          <cell r="P6011">
            <v>0</v>
          </cell>
          <cell r="Q6011">
            <v>0</v>
          </cell>
          <cell r="R6011">
            <v>0</v>
          </cell>
          <cell r="S6011">
            <v>0</v>
          </cell>
          <cell r="T6011">
            <v>0</v>
          </cell>
          <cell r="U6011">
            <v>0</v>
          </cell>
        </row>
        <row r="6012">
          <cell r="D6012">
            <v>303748</v>
          </cell>
          <cell r="E6012" t="str">
            <v>Tampilisan NHS Annex - Situbo</v>
          </cell>
          <cell r="F6012">
            <v>0</v>
          </cell>
          <cell r="G6012">
            <v>1</v>
          </cell>
          <cell r="H6012">
            <v>0</v>
          </cell>
          <cell r="I6012">
            <v>0</v>
          </cell>
          <cell r="J6012">
            <v>0</v>
          </cell>
          <cell r="K6012">
            <v>0</v>
          </cell>
          <cell r="L6012">
            <v>0</v>
          </cell>
          <cell r="M6012">
            <v>0</v>
          </cell>
          <cell r="N6012">
            <v>0</v>
          </cell>
          <cell r="O6012">
            <v>0</v>
          </cell>
          <cell r="P6012">
            <v>0</v>
          </cell>
          <cell r="Q6012">
            <v>1</v>
          </cell>
          <cell r="R6012">
            <v>0</v>
          </cell>
          <cell r="S6012">
            <v>0</v>
          </cell>
          <cell r="T6012">
            <v>1</v>
          </cell>
          <cell r="U6012">
            <v>1</v>
          </cell>
        </row>
        <row r="6013">
          <cell r="D6013">
            <v>314105</v>
          </cell>
          <cell r="E6013" t="str">
            <v>Polanco NHS Ext. - Isis</v>
          </cell>
          <cell r="F6013">
            <v>1</v>
          </cell>
          <cell r="G6013">
            <v>1</v>
          </cell>
          <cell r="H6013">
            <v>1</v>
          </cell>
          <cell r="I6013">
            <v>0</v>
          </cell>
          <cell r="J6013">
            <v>1</v>
          </cell>
          <cell r="K6013">
            <v>0</v>
          </cell>
          <cell r="L6013">
            <v>0</v>
          </cell>
          <cell r="M6013">
            <v>0</v>
          </cell>
          <cell r="N6013">
            <v>0</v>
          </cell>
          <cell r="O6013">
            <v>0</v>
          </cell>
          <cell r="P6013">
            <v>1</v>
          </cell>
          <cell r="Q6013">
            <v>1</v>
          </cell>
          <cell r="R6013">
            <v>0</v>
          </cell>
          <cell r="S6013">
            <v>0</v>
          </cell>
          <cell r="T6013">
            <v>0</v>
          </cell>
          <cell r="U6013">
            <v>1</v>
          </cell>
        </row>
        <row r="6014">
          <cell r="D6014">
            <v>303697</v>
          </cell>
          <cell r="E6014" t="str">
            <v>Basagan National High School</v>
          </cell>
          <cell r="F6014">
            <v>1</v>
          </cell>
          <cell r="G6014">
            <v>1</v>
          </cell>
          <cell r="H6014">
            <v>0</v>
          </cell>
          <cell r="I6014">
            <v>0</v>
          </cell>
          <cell r="J6014">
            <v>1</v>
          </cell>
          <cell r="K6014">
            <v>1</v>
          </cell>
          <cell r="L6014">
            <v>0</v>
          </cell>
          <cell r="M6014">
            <v>0</v>
          </cell>
          <cell r="N6014">
            <v>0</v>
          </cell>
          <cell r="O6014">
            <v>0</v>
          </cell>
          <cell r="P6014">
            <v>0</v>
          </cell>
          <cell r="Q6014">
            <v>1</v>
          </cell>
          <cell r="R6014">
            <v>1</v>
          </cell>
          <cell r="S6014">
            <v>0</v>
          </cell>
          <cell r="T6014">
            <v>0</v>
          </cell>
          <cell r="U6014">
            <v>1</v>
          </cell>
        </row>
        <row r="6015">
          <cell r="D6015">
            <v>303750</v>
          </cell>
          <cell r="E6015" t="str">
            <v>Ubay National High School</v>
          </cell>
          <cell r="F6015">
            <v>1</v>
          </cell>
          <cell r="G6015">
            <v>0</v>
          </cell>
          <cell r="H6015">
            <v>0</v>
          </cell>
          <cell r="I6015">
            <v>0</v>
          </cell>
          <cell r="J6015">
            <v>1</v>
          </cell>
          <cell r="K6015">
            <v>0</v>
          </cell>
          <cell r="L6015">
            <v>0</v>
          </cell>
          <cell r="M6015">
            <v>0</v>
          </cell>
          <cell r="N6015">
            <v>0</v>
          </cell>
          <cell r="O6015">
            <v>0</v>
          </cell>
          <cell r="P6015">
            <v>0</v>
          </cell>
          <cell r="Q6015">
            <v>1</v>
          </cell>
          <cell r="R6015">
            <v>0</v>
          </cell>
          <cell r="S6015">
            <v>0</v>
          </cell>
          <cell r="T6015">
            <v>1</v>
          </cell>
          <cell r="U6015">
            <v>0</v>
          </cell>
        </row>
        <row r="6016">
          <cell r="D6016">
            <v>303701</v>
          </cell>
          <cell r="E6016" t="str">
            <v>Katipunan NHS -Sinuyak Annex</v>
          </cell>
          <cell r="F6016">
            <v>1</v>
          </cell>
          <cell r="G6016">
            <v>1</v>
          </cell>
          <cell r="H6016">
            <v>0</v>
          </cell>
          <cell r="I6016">
            <v>1</v>
          </cell>
          <cell r="J6016">
            <v>1</v>
          </cell>
          <cell r="K6016">
            <v>1</v>
          </cell>
          <cell r="L6016">
            <v>0</v>
          </cell>
          <cell r="M6016">
            <v>0</v>
          </cell>
          <cell r="N6016">
            <v>0</v>
          </cell>
          <cell r="O6016">
            <v>0</v>
          </cell>
          <cell r="P6016">
            <v>1</v>
          </cell>
          <cell r="Q6016">
            <v>1</v>
          </cell>
          <cell r="R6016">
            <v>0</v>
          </cell>
          <cell r="S6016">
            <v>0</v>
          </cell>
          <cell r="T6016">
            <v>0</v>
          </cell>
          <cell r="U6016">
            <v>0</v>
          </cell>
        </row>
        <row r="6017">
          <cell r="D6017">
            <v>303671</v>
          </cell>
          <cell r="E6017" t="str">
            <v>Bacong NHS</v>
          </cell>
          <cell r="F6017">
            <v>1</v>
          </cell>
          <cell r="G6017">
            <v>1</v>
          </cell>
          <cell r="H6017">
            <v>1</v>
          </cell>
          <cell r="I6017">
            <v>0</v>
          </cell>
          <cell r="J6017">
            <v>1</v>
          </cell>
          <cell r="K6017">
            <v>0</v>
          </cell>
          <cell r="L6017">
            <v>1</v>
          </cell>
          <cell r="M6017">
            <v>0</v>
          </cell>
          <cell r="N6017">
            <v>0</v>
          </cell>
          <cell r="O6017">
            <v>0</v>
          </cell>
          <cell r="P6017">
            <v>1</v>
          </cell>
          <cell r="Q6017">
            <v>1</v>
          </cell>
          <cell r="R6017">
            <v>0</v>
          </cell>
          <cell r="S6017">
            <v>0</v>
          </cell>
          <cell r="T6017">
            <v>1</v>
          </cell>
          <cell r="U6017">
            <v>1</v>
          </cell>
        </row>
        <row r="6018">
          <cell r="D6018">
            <v>314115</v>
          </cell>
          <cell r="E6018" t="str">
            <v>SIANAN NATIONAL HIGH SCHOOL</v>
          </cell>
          <cell r="F6018">
            <v>1</v>
          </cell>
          <cell r="G6018">
            <v>1</v>
          </cell>
          <cell r="H6018">
            <v>1</v>
          </cell>
          <cell r="I6018">
            <v>1</v>
          </cell>
          <cell r="J6018">
            <v>1</v>
          </cell>
          <cell r="K6018">
            <v>1</v>
          </cell>
          <cell r="L6018">
            <v>1</v>
          </cell>
          <cell r="M6018">
            <v>1</v>
          </cell>
          <cell r="N6018">
            <v>1</v>
          </cell>
          <cell r="O6018">
            <v>1</v>
          </cell>
          <cell r="P6018">
            <v>1</v>
          </cell>
          <cell r="Q6018">
            <v>1</v>
          </cell>
          <cell r="R6018">
            <v>1</v>
          </cell>
          <cell r="S6018">
            <v>1</v>
          </cell>
          <cell r="T6018">
            <v>1</v>
          </cell>
          <cell r="U6018">
            <v>1</v>
          </cell>
        </row>
        <row r="6019">
          <cell r="D6019">
            <v>303710</v>
          </cell>
          <cell r="E6019" t="str">
            <v>Manukan NHS</v>
          </cell>
          <cell r="F6019">
            <v>1</v>
          </cell>
          <cell r="G6019">
            <v>0</v>
          </cell>
          <cell r="H6019">
            <v>1</v>
          </cell>
          <cell r="I6019">
            <v>1</v>
          </cell>
          <cell r="J6019">
            <v>1</v>
          </cell>
          <cell r="K6019">
            <v>0</v>
          </cell>
          <cell r="L6019">
            <v>0</v>
          </cell>
          <cell r="M6019">
            <v>0</v>
          </cell>
          <cell r="N6019">
            <v>0</v>
          </cell>
          <cell r="O6019">
            <v>0</v>
          </cell>
          <cell r="P6019">
            <v>1</v>
          </cell>
          <cell r="Q6019">
            <v>1</v>
          </cell>
          <cell r="R6019">
            <v>1</v>
          </cell>
          <cell r="S6019">
            <v>0</v>
          </cell>
          <cell r="T6019">
            <v>1</v>
          </cell>
          <cell r="U6019">
            <v>1</v>
          </cell>
        </row>
        <row r="6020">
          <cell r="D6020">
            <v>303719</v>
          </cell>
          <cell r="E6020" t="str">
            <v>Ponot NHS</v>
          </cell>
          <cell r="F6020">
            <v>1</v>
          </cell>
          <cell r="G6020">
            <v>1</v>
          </cell>
          <cell r="H6020">
            <v>1</v>
          </cell>
          <cell r="I6020">
            <v>0</v>
          </cell>
          <cell r="J6020">
            <v>1</v>
          </cell>
          <cell r="K6020">
            <v>0</v>
          </cell>
          <cell r="L6020">
            <v>0</v>
          </cell>
          <cell r="M6020">
            <v>0</v>
          </cell>
          <cell r="N6020">
            <v>1</v>
          </cell>
          <cell r="O6020">
            <v>0</v>
          </cell>
          <cell r="P6020">
            <v>1</v>
          </cell>
          <cell r="Q6020">
            <v>1</v>
          </cell>
          <cell r="R6020">
            <v>0</v>
          </cell>
          <cell r="S6020">
            <v>0</v>
          </cell>
          <cell r="T6020">
            <v>1</v>
          </cell>
          <cell r="U6020">
            <v>1</v>
          </cell>
        </row>
        <row r="6021">
          <cell r="D6021">
            <v>303721</v>
          </cell>
          <cell r="E6021" t="str">
            <v>Salug National High School</v>
          </cell>
          <cell r="F6021">
            <v>1</v>
          </cell>
          <cell r="G6021">
            <v>1</v>
          </cell>
          <cell r="H6021">
            <v>1</v>
          </cell>
          <cell r="I6021">
            <v>0</v>
          </cell>
          <cell r="J6021">
            <v>1</v>
          </cell>
          <cell r="K6021">
            <v>0</v>
          </cell>
          <cell r="L6021">
            <v>0</v>
          </cell>
          <cell r="M6021">
            <v>1</v>
          </cell>
          <cell r="N6021">
            <v>1</v>
          </cell>
          <cell r="O6021">
            <v>1</v>
          </cell>
          <cell r="P6021">
            <v>1</v>
          </cell>
          <cell r="Q6021">
            <v>1</v>
          </cell>
          <cell r="R6021">
            <v>1</v>
          </cell>
          <cell r="S6021">
            <v>0</v>
          </cell>
          <cell r="T6021">
            <v>1</v>
          </cell>
          <cell r="U6021">
            <v>1</v>
          </cell>
        </row>
        <row r="6022">
          <cell r="D6022">
            <v>303675</v>
          </cell>
          <cell r="E6022" t="str">
            <v>Tinuyop National High school</v>
          </cell>
          <cell r="F6022">
            <v>1</v>
          </cell>
          <cell r="G6022">
            <v>0</v>
          </cell>
          <cell r="H6022">
            <v>1</v>
          </cell>
          <cell r="I6022">
            <v>0</v>
          </cell>
          <cell r="J6022">
            <v>1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0</v>
          </cell>
          <cell r="P6022">
            <v>1</v>
          </cell>
          <cell r="Q6022">
            <v>1</v>
          </cell>
          <cell r="R6022">
            <v>1</v>
          </cell>
          <cell r="S6022">
            <v>0</v>
          </cell>
          <cell r="T6022">
            <v>0</v>
          </cell>
          <cell r="U6022">
            <v>1</v>
          </cell>
        </row>
        <row r="6023">
          <cell r="D6023">
            <v>303743</v>
          </cell>
          <cell r="E6023" t="str">
            <v>Dacon National High School (Sirawai NHS - Guban Annex)</v>
          </cell>
          <cell r="F6023">
            <v>1</v>
          </cell>
          <cell r="G6023">
            <v>1</v>
          </cell>
          <cell r="H6023">
            <v>1</v>
          </cell>
          <cell r="I6023">
            <v>0</v>
          </cell>
          <cell r="J6023">
            <v>1</v>
          </cell>
          <cell r="K6023">
            <v>0</v>
          </cell>
          <cell r="L6023">
            <v>1</v>
          </cell>
          <cell r="M6023">
            <v>0</v>
          </cell>
          <cell r="N6023">
            <v>0</v>
          </cell>
          <cell r="O6023">
            <v>0</v>
          </cell>
          <cell r="P6023">
            <v>0</v>
          </cell>
          <cell r="Q6023">
            <v>1</v>
          </cell>
          <cell r="R6023">
            <v>1</v>
          </cell>
          <cell r="S6023">
            <v>0</v>
          </cell>
          <cell r="T6023">
            <v>1</v>
          </cell>
          <cell r="U6023">
            <v>1</v>
          </cell>
        </row>
        <row r="6024">
          <cell r="D6024">
            <v>303740</v>
          </cell>
          <cell r="E6024" t="str">
            <v>Siocon National High School</v>
          </cell>
          <cell r="F6024">
            <v>1</v>
          </cell>
          <cell r="G6024">
            <v>1</v>
          </cell>
          <cell r="H6024">
            <v>1</v>
          </cell>
          <cell r="I6024">
            <v>1</v>
          </cell>
          <cell r="J6024">
            <v>1</v>
          </cell>
          <cell r="K6024">
            <v>0</v>
          </cell>
          <cell r="L6024">
            <v>1</v>
          </cell>
          <cell r="M6024">
            <v>1</v>
          </cell>
          <cell r="N6024">
            <v>1</v>
          </cell>
          <cell r="O6024">
            <v>1</v>
          </cell>
          <cell r="P6024">
            <v>1</v>
          </cell>
          <cell r="Q6024">
            <v>1</v>
          </cell>
          <cell r="R6024">
            <v>1</v>
          </cell>
          <cell r="S6024">
            <v>1</v>
          </cell>
          <cell r="T6024">
            <v>1</v>
          </cell>
          <cell r="U6024">
            <v>1</v>
          </cell>
        </row>
        <row r="6025">
          <cell r="D6025">
            <v>303711</v>
          </cell>
          <cell r="E6025" t="str">
            <v>Manukan NHS  - Serongan Annex</v>
          </cell>
          <cell r="F6025">
            <v>1</v>
          </cell>
          <cell r="G6025">
            <v>0</v>
          </cell>
          <cell r="H6025">
            <v>1</v>
          </cell>
          <cell r="I6025">
            <v>0</v>
          </cell>
          <cell r="J6025">
            <v>1</v>
          </cell>
          <cell r="K6025">
            <v>0</v>
          </cell>
          <cell r="L6025">
            <v>1</v>
          </cell>
          <cell r="M6025">
            <v>0</v>
          </cell>
          <cell r="N6025">
            <v>0</v>
          </cell>
          <cell r="O6025">
            <v>1</v>
          </cell>
          <cell r="P6025">
            <v>1</v>
          </cell>
          <cell r="Q6025">
            <v>1</v>
          </cell>
          <cell r="R6025">
            <v>1</v>
          </cell>
          <cell r="S6025">
            <v>0</v>
          </cell>
          <cell r="T6025">
            <v>0</v>
          </cell>
          <cell r="U6025">
            <v>0</v>
          </cell>
        </row>
        <row r="6026">
          <cell r="D6026">
            <v>303738</v>
          </cell>
          <cell r="E6026" t="str">
            <v>SINDANGAN NATIONAL AGRICULTURAL SCHOOL</v>
          </cell>
          <cell r="F6026">
            <v>1</v>
          </cell>
          <cell r="G6026">
            <v>0</v>
          </cell>
          <cell r="H6026">
            <v>1</v>
          </cell>
          <cell r="I6026">
            <v>1</v>
          </cell>
          <cell r="J6026">
            <v>1</v>
          </cell>
          <cell r="K6026">
            <v>1</v>
          </cell>
          <cell r="L6026">
            <v>0</v>
          </cell>
          <cell r="M6026">
            <v>0</v>
          </cell>
          <cell r="N6026">
            <v>0</v>
          </cell>
          <cell r="O6026">
            <v>0</v>
          </cell>
          <cell r="P6026">
            <v>0</v>
          </cell>
          <cell r="Q6026">
            <v>1</v>
          </cell>
          <cell r="R6026">
            <v>1</v>
          </cell>
          <cell r="S6026">
            <v>0</v>
          </cell>
          <cell r="T6026">
            <v>1</v>
          </cell>
          <cell r="U6026">
            <v>1</v>
          </cell>
        </row>
        <row r="6027">
          <cell r="D6027">
            <v>314128</v>
          </cell>
          <cell r="E6027" t="str">
            <v>MATIAS C. RANILLO NATIONAL HIGH SCHOOL</v>
          </cell>
          <cell r="F6027">
            <v>1</v>
          </cell>
          <cell r="G6027">
            <v>1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1</v>
          </cell>
          <cell r="R6027">
            <v>0</v>
          </cell>
          <cell r="S6027">
            <v>0</v>
          </cell>
          <cell r="T6027">
            <v>0</v>
          </cell>
          <cell r="U6027">
            <v>1</v>
          </cell>
        </row>
        <row r="6028">
          <cell r="D6028">
            <v>303676</v>
          </cell>
          <cell r="E6028" t="str">
            <v>Balakan NHS</v>
          </cell>
          <cell r="F6028">
            <v>1</v>
          </cell>
          <cell r="G6028">
            <v>0</v>
          </cell>
          <cell r="H6028">
            <v>0</v>
          </cell>
          <cell r="I6028">
            <v>1</v>
          </cell>
          <cell r="J6028">
            <v>0</v>
          </cell>
          <cell r="K6028">
            <v>1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1</v>
          </cell>
          <cell r="Q6028">
            <v>0</v>
          </cell>
          <cell r="R6028">
            <v>0</v>
          </cell>
          <cell r="S6028">
            <v>0</v>
          </cell>
          <cell r="T6028">
            <v>0</v>
          </cell>
          <cell r="U6028">
            <v>1</v>
          </cell>
        </row>
        <row r="6029">
          <cell r="D6029">
            <v>303739</v>
          </cell>
          <cell r="E6029" t="str">
            <v>Sindangan National High School</v>
          </cell>
          <cell r="F6029">
            <v>1</v>
          </cell>
          <cell r="G6029">
            <v>0</v>
          </cell>
          <cell r="H6029">
            <v>1</v>
          </cell>
          <cell r="I6029">
            <v>0</v>
          </cell>
          <cell r="J6029">
            <v>1</v>
          </cell>
          <cell r="K6029">
            <v>1</v>
          </cell>
          <cell r="L6029">
            <v>1</v>
          </cell>
          <cell r="M6029">
            <v>0</v>
          </cell>
          <cell r="N6029">
            <v>0</v>
          </cell>
          <cell r="O6029">
            <v>1</v>
          </cell>
          <cell r="P6029">
            <v>1</v>
          </cell>
          <cell r="Q6029">
            <v>1</v>
          </cell>
          <cell r="R6029">
            <v>1</v>
          </cell>
          <cell r="S6029">
            <v>1</v>
          </cell>
          <cell r="T6029">
            <v>1</v>
          </cell>
          <cell r="U6029">
            <v>1</v>
          </cell>
        </row>
        <row r="6030">
          <cell r="D6030">
            <v>303680</v>
          </cell>
          <cell r="E6030" t="str">
            <v>DINASAN NATIONAL HIGH SCHOOL</v>
          </cell>
          <cell r="F6030">
            <v>1</v>
          </cell>
          <cell r="G6030">
            <v>1</v>
          </cell>
          <cell r="H6030">
            <v>1</v>
          </cell>
          <cell r="I6030">
            <v>1</v>
          </cell>
          <cell r="J6030">
            <v>1</v>
          </cell>
          <cell r="K6030">
            <v>1</v>
          </cell>
          <cell r="L6030">
            <v>0</v>
          </cell>
          <cell r="M6030">
            <v>0</v>
          </cell>
          <cell r="N6030">
            <v>1</v>
          </cell>
          <cell r="O6030">
            <v>1</v>
          </cell>
          <cell r="P6030">
            <v>1</v>
          </cell>
          <cell r="Q6030">
            <v>1</v>
          </cell>
          <cell r="R6030">
            <v>1</v>
          </cell>
          <cell r="S6030">
            <v>0</v>
          </cell>
          <cell r="T6030">
            <v>1</v>
          </cell>
          <cell r="U6030">
            <v>1</v>
          </cell>
        </row>
        <row r="6031">
          <cell r="D6031">
            <v>303688</v>
          </cell>
          <cell r="E6031" t="str">
            <v>Gutalac NHS Mamawan - Annex</v>
          </cell>
          <cell r="F6031">
            <v>0</v>
          </cell>
          <cell r="G6031">
            <v>1</v>
          </cell>
          <cell r="H6031">
            <v>0</v>
          </cell>
          <cell r="I6031">
            <v>0</v>
          </cell>
          <cell r="J6031">
            <v>1</v>
          </cell>
          <cell r="K6031">
            <v>0</v>
          </cell>
          <cell r="L6031">
            <v>0</v>
          </cell>
          <cell r="M6031">
            <v>0</v>
          </cell>
          <cell r="N6031">
            <v>0</v>
          </cell>
          <cell r="O6031">
            <v>0</v>
          </cell>
          <cell r="P6031">
            <v>1</v>
          </cell>
          <cell r="Q6031">
            <v>1</v>
          </cell>
          <cell r="R6031">
            <v>0</v>
          </cell>
          <cell r="S6031">
            <v>0</v>
          </cell>
          <cell r="T6031">
            <v>0</v>
          </cell>
          <cell r="U6031">
            <v>1</v>
          </cell>
        </row>
        <row r="6032">
          <cell r="D6032">
            <v>303679</v>
          </cell>
          <cell r="E6032" t="str">
            <v>Dilawa NHS</v>
          </cell>
          <cell r="F6032">
            <v>1</v>
          </cell>
          <cell r="G6032">
            <v>1</v>
          </cell>
          <cell r="H6032">
            <v>1</v>
          </cell>
          <cell r="I6032">
            <v>0</v>
          </cell>
          <cell r="J6032">
            <v>1</v>
          </cell>
          <cell r="K6032">
            <v>1</v>
          </cell>
          <cell r="L6032">
            <v>0</v>
          </cell>
          <cell r="M6032">
            <v>0</v>
          </cell>
          <cell r="N6032">
            <v>0</v>
          </cell>
          <cell r="O6032">
            <v>0</v>
          </cell>
          <cell r="P6032">
            <v>1</v>
          </cell>
          <cell r="Q6032">
            <v>1</v>
          </cell>
          <cell r="R6032">
            <v>0</v>
          </cell>
          <cell r="S6032">
            <v>0</v>
          </cell>
          <cell r="T6032">
            <v>1</v>
          </cell>
          <cell r="U6032">
            <v>1</v>
          </cell>
        </row>
        <row r="6033">
          <cell r="D6033">
            <v>314102</v>
          </cell>
          <cell r="E6033" t="str">
            <v>Don Jose Aguirre NHS</v>
          </cell>
          <cell r="F6033">
            <v>1</v>
          </cell>
          <cell r="G6033">
            <v>1</v>
          </cell>
          <cell r="H6033">
            <v>1</v>
          </cell>
          <cell r="I6033">
            <v>1</v>
          </cell>
          <cell r="J6033">
            <v>1</v>
          </cell>
          <cell r="K6033">
            <v>1</v>
          </cell>
          <cell r="L6033">
            <v>0</v>
          </cell>
          <cell r="M6033">
            <v>0</v>
          </cell>
          <cell r="N6033">
            <v>0</v>
          </cell>
          <cell r="O6033">
            <v>0</v>
          </cell>
          <cell r="P6033">
            <v>1</v>
          </cell>
          <cell r="Q6033">
            <v>1</v>
          </cell>
          <cell r="R6033">
            <v>0</v>
          </cell>
          <cell r="S6033">
            <v>0</v>
          </cell>
          <cell r="T6033">
            <v>1</v>
          </cell>
          <cell r="U6033">
            <v>1</v>
          </cell>
        </row>
        <row r="6034">
          <cell r="D6034">
            <v>303687</v>
          </cell>
          <cell r="E6034" t="str">
            <v>Canuto Enerio National High School</v>
          </cell>
          <cell r="F6034">
            <v>1</v>
          </cell>
          <cell r="G6034">
            <v>1</v>
          </cell>
          <cell r="H6034">
            <v>0</v>
          </cell>
          <cell r="I6034">
            <v>0</v>
          </cell>
          <cell r="J6034">
            <v>0</v>
          </cell>
          <cell r="K6034">
            <v>1</v>
          </cell>
          <cell r="L6034">
            <v>0</v>
          </cell>
          <cell r="M6034">
            <v>0</v>
          </cell>
          <cell r="N6034">
            <v>0</v>
          </cell>
          <cell r="O6034">
            <v>0</v>
          </cell>
          <cell r="P6034">
            <v>1</v>
          </cell>
          <cell r="Q6034">
            <v>1</v>
          </cell>
          <cell r="R6034">
            <v>0</v>
          </cell>
          <cell r="S6034">
            <v>0</v>
          </cell>
          <cell r="T6034">
            <v>0</v>
          </cell>
          <cell r="U6034">
            <v>0</v>
          </cell>
        </row>
        <row r="6035">
          <cell r="D6035">
            <v>303698</v>
          </cell>
          <cell r="E6035" t="str">
            <v>Don Teotimo Z. Ochotorena NHS</v>
          </cell>
          <cell r="F6035">
            <v>1</v>
          </cell>
          <cell r="G6035">
            <v>1</v>
          </cell>
          <cell r="H6035">
            <v>0</v>
          </cell>
          <cell r="I6035">
            <v>0</v>
          </cell>
          <cell r="J6035">
            <v>0</v>
          </cell>
          <cell r="K6035">
            <v>0</v>
          </cell>
          <cell r="L6035">
            <v>0</v>
          </cell>
          <cell r="M6035">
            <v>0</v>
          </cell>
          <cell r="N6035">
            <v>0</v>
          </cell>
          <cell r="O6035">
            <v>0</v>
          </cell>
          <cell r="P6035">
            <v>0</v>
          </cell>
          <cell r="Q6035">
            <v>0</v>
          </cell>
          <cell r="R6035">
            <v>0</v>
          </cell>
          <cell r="S6035">
            <v>0</v>
          </cell>
          <cell r="T6035">
            <v>0</v>
          </cell>
          <cell r="U6035">
            <v>0</v>
          </cell>
        </row>
        <row r="6036">
          <cell r="D6036">
            <v>501157</v>
          </cell>
          <cell r="E6036" t="str">
            <v>Pitawe Integrated School</v>
          </cell>
          <cell r="F6036">
            <v>1</v>
          </cell>
          <cell r="G6036">
            <v>1</v>
          </cell>
          <cell r="H6036">
            <v>1</v>
          </cell>
          <cell r="I6036">
            <v>1</v>
          </cell>
          <cell r="J6036">
            <v>1</v>
          </cell>
          <cell r="K6036">
            <v>1</v>
          </cell>
          <cell r="L6036">
            <v>1</v>
          </cell>
          <cell r="M6036">
            <v>1</v>
          </cell>
          <cell r="N6036">
            <v>1</v>
          </cell>
          <cell r="O6036">
            <v>1</v>
          </cell>
          <cell r="P6036">
            <v>1</v>
          </cell>
          <cell r="Q6036">
            <v>1</v>
          </cell>
          <cell r="R6036">
            <v>1</v>
          </cell>
          <cell r="S6036">
            <v>0</v>
          </cell>
          <cell r="T6036">
            <v>0</v>
          </cell>
          <cell r="U6036">
            <v>0</v>
          </cell>
        </row>
        <row r="6037">
          <cell r="D6037">
            <v>314110</v>
          </cell>
          <cell r="E6037" t="str">
            <v>Polanco NHS Ext. - Lingasad</v>
          </cell>
          <cell r="F6037">
            <v>1</v>
          </cell>
          <cell r="G6037">
            <v>0</v>
          </cell>
          <cell r="H6037">
            <v>1</v>
          </cell>
          <cell r="I6037">
            <v>0</v>
          </cell>
          <cell r="J6037">
            <v>0</v>
          </cell>
          <cell r="K6037">
            <v>1</v>
          </cell>
          <cell r="L6037">
            <v>0</v>
          </cell>
          <cell r="M6037">
            <v>0</v>
          </cell>
          <cell r="N6037">
            <v>0</v>
          </cell>
          <cell r="O6037">
            <v>0</v>
          </cell>
          <cell r="P6037">
            <v>1</v>
          </cell>
          <cell r="Q6037">
            <v>1</v>
          </cell>
          <cell r="R6037">
            <v>0</v>
          </cell>
          <cell r="S6037">
            <v>0</v>
          </cell>
          <cell r="T6037">
            <v>1</v>
          </cell>
          <cell r="U6037">
            <v>1</v>
          </cell>
        </row>
        <row r="6038">
          <cell r="D6038">
            <v>303747</v>
          </cell>
          <cell r="E6038" t="str">
            <v>New Dapitan National High School</v>
          </cell>
          <cell r="F6038">
            <v>1</v>
          </cell>
          <cell r="G6038">
            <v>1</v>
          </cell>
          <cell r="H6038">
            <v>1</v>
          </cell>
          <cell r="I6038">
            <v>1</v>
          </cell>
          <cell r="J6038">
            <v>1</v>
          </cell>
          <cell r="K6038">
            <v>1</v>
          </cell>
          <cell r="L6038">
            <v>1</v>
          </cell>
          <cell r="M6038">
            <v>0</v>
          </cell>
          <cell r="N6038">
            <v>1</v>
          </cell>
          <cell r="O6038">
            <v>0</v>
          </cell>
          <cell r="P6038">
            <v>1</v>
          </cell>
          <cell r="Q6038">
            <v>1</v>
          </cell>
          <cell r="R6038">
            <v>1</v>
          </cell>
          <cell r="S6038">
            <v>0</v>
          </cell>
          <cell r="T6038">
            <v>0</v>
          </cell>
          <cell r="U6038">
            <v>1</v>
          </cell>
        </row>
        <row r="6039">
          <cell r="D6039">
            <v>303673</v>
          </cell>
          <cell r="E6039" t="str">
            <v>Bacungan NHS - Palandok Annex</v>
          </cell>
          <cell r="F6039">
            <v>1</v>
          </cell>
          <cell r="G6039">
            <v>0</v>
          </cell>
          <cell r="H6039">
            <v>0</v>
          </cell>
          <cell r="I6039">
            <v>0</v>
          </cell>
          <cell r="J6039">
            <v>0</v>
          </cell>
          <cell r="K6039">
            <v>0</v>
          </cell>
          <cell r="L6039">
            <v>0</v>
          </cell>
          <cell r="M6039">
            <v>0</v>
          </cell>
          <cell r="N6039">
            <v>0</v>
          </cell>
          <cell r="O6039">
            <v>1</v>
          </cell>
          <cell r="P6039">
            <v>1</v>
          </cell>
          <cell r="Q6039">
            <v>0</v>
          </cell>
          <cell r="R6039">
            <v>0</v>
          </cell>
          <cell r="S6039">
            <v>0</v>
          </cell>
          <cell r="T6039">
            <v>0</v>
          </cell>
          <cell r="U6039">
            <v>0</v>
          </cell>
        </row>
        <row r="6040">
          <cell r="D6040">
            <v>303717</v>
          </cell>
          <cell r="E6040" t="str">
            <v>Sianib National High School</v>
          </cell>
          <cell r="F6040">
            <v>1</v>
          </cell>
          <cell r="G6040">
            <v>1</v>
          </cell>
          <cell r="H6040">
            <v>0</v>
          </cell>
          <cell r="I6040">
            <v>1</v>
          </cell>
          <cell r="J6040">
            <v>1</v>
          </cell>
          <cell r="K6040">
            <v>1</v>
          </cell>
          <cell r="L6040">
            <v>1</v>
          </cell>
          <cell r="M6040">
            <v>1</v>
          </cell>
          <cell r="N6040">
            <v>1</v>
          </cell>
          <cell r="O6040">
            <v>1</v>
          </cell>
          <cell r="P6040">
            <v>1</v>
          </cell>
          <cell r="Q6040">
            <v>1</v>
          </cell>
          <cell r="R6040">
            <v>1</v>
          </cell>
          <cell r="S6040">
            <v>1</v>
          </cell>
          <cell r="T6040">
            <v>1</v>
          </cell>
          <cell r="U6040">
            <v>1</v>
          </cell>
        </row>
        <row r="6041">
          <cell r="D6041">
            <v>302958</v>
          </cell>
          <cell r="E6041" t="str">
            <v>Ubay NHS - Patawag Extension</v>
          </cell>
          <cell r="F6041">
            <v>1</v>
          </cell>
          <cell r="G6041">
            <v>1</v>
          </cell>
          <cell r="H6041">
            <v>1</v>
          </cell>
          <cell r="I6041">
            <v>0</v>
          </cell>
          <cell r="J6041">
            <v>1</v>
          </cell>
          <cell r="K6041">
            <v>1</v>
          </cell>
          <cell r="L6041">
            <v>0</v>
          </cell>
          <cell r="M6041">
            <v>0</v>
          </cell>
          <cell r="N6041">
            <v>1</v>
          </cell>
          <cell r="O6041">
            <v>1</v>
          </cell>
          <cell r="P6041">
            <v>1</v>
          </cell>
          <cell r="Q6041">
            <v>1</v>
          </cell>
          <cell r="R6041">
            <v>1</v>
          </cell>
          <cell r="S6041">
            <v>0</v>
          </cell>
          <cell r="T6041">
            <v>0</v>
          </cell>
          <cell r="U6041">
            <v>1</v>
          </cell>
        </row>
        <row r="6042">
          <cell r="D6042">
            <v>303674</v>
          </cell>
          <cell r="E6042" t="str">
            <v>Talinga National High School</v>
          </cell>
          <cell r="F6042">
            <v>1</v>
          </cell>
          <cell r="G6042">
            <v>1</v>
          </cell>
          <cell r="H6042">
            <v>0</v>
          </cell>
          <cell r="I6042">
            <v>0</v>
          </cell>
          <cell r="J6042">
            <v>1</v>
          </cell>
          <cell r="K6042">
            <v>0</v>
          </cell>
          <cell r="L6042">
            <v>0</v>
          </cell>
          <cell r="M6042">
            <v>0</v>
          </cell>
          <cell r="N6042">
            <v>0</v>
          </cell>
          <cell r="O6042">
            <v>0</v>
          </cell>
          <cell r="P6042">
            <v>0</v>
          </cell>
          <cell r="Q6042">
            <v>1</v>
          </cell>
          <cell r="R6042">
            <v>1</v>
          </cell>
          <cell r="S6042">
            <v>0</v>
          </cell>
          <cell r="T6042">
            <v>1</v>
          </cell>
          <cell r="U6042">
            <v>1</v>
          </cell>
        </row>
        <row r="6043">
          <cell r="D6043">
            <v>303703</v>
          </cell>
          <cell r="E6043" t="str">
            <v>Kipit Agro-Fishery NHS</v>
          </cell>
          <cell r="F6043">
            <v>1</v>
          </cell>
          <cell r="G6043">
            <v>1</v>
          </cell>
          <cell r="H6043">
            <v>0</v>
          </cell>
          <cell r="I6043">
            <v>1</v>
          </cell>
          <cell r="J6043">
            <v>1</v>
          </cell>
          <cell r="K6043">
            <v>1</v>
          </cell>
          <cell r="L6043">
            <v>0</v>
          </cell>
          <cell r="M6043">
            <v>0</v>
          </cell>
          <cell r="N6043">
            <v>1</v>
          </cell>
          <cell r="O6043">
            <v>1</v>
          </cell>
          <cell r="P6043">
            <v>1</v>
          </cell>
          <cell r="Q6043">
            <v>1</v>
          </cell>
          <cell r="R6043">
            <v>1</v>
          </cell>
          <cell r="S6043">
            <v>0</v>
          </cell>
          <cell r="T6043">
            <v>0</v>
          </cell>
          <cell r="U6043">
            <v>1</v>
          </cell>
        </row>
        <row r="6044">
          <cell r="D6044">
            <v>303741</v>
          </cell>
          <cell r="E6044" t="str">
            <v>Sta. Maria National High School</v>
          </cell>
          <cell r="F6044">
            <v>1</v>
          </cell>
          <cell r="G6044">
            <v>1</v>
          </cell>
          <cell r="H6044">
            <v>0</v>
          </cell>
          <cell r="I6044">
            <v>1</v>
          </cell>
          <cell r="J6044">
            <v>1</v>
          </cell>
          <cell r="K6044">
            <v>1</v>
          </cell>
          <cell r="L6044">
            <v>0</v>
          </cell>
          <cell r="M6044">
            <v>0</v>
          </cell>
          <cell r="N6044">
            <v>0</v>
          </cell>
          <cell r="O6044">
            <v>1</v>
          </cell>
          <cell r="P6044">
            <v>1</v>
          </cell>
          <cell r="Q6044">
            <v>1</v>
          </cell>
          <cell r="R6044">
            <v>1</v>
          </cell>
          <cell r="S6044">
            <v>0</v>
          </cell>
          <cell r="T6044">
            <v>0</v>
          </cell>
          <cell r="U6044">
            <v>1</v>
          </cell>
        </row>
        <row r="6045">
          <cell r="D6045">
            <v>314127</v>
          </cell>
          <cell r="E6045" t="str">
            <v>PATAWAG NHS</v>
          </cell>
          <cell r="F6045">
            <v>1</v>
          </cell>
          <cell r="G6045">
            <v>1</v>
          </cell>
          <cell r="H6045">
            <v>1</v>
          </cell>
          <cell r="I6045">
            <v>0</v>
          </cell>
          <cell r="J6045">
            <v>1</v>
          </cell>
          <cell r="K6045">
            <v>0</v>
          </cell>
          <cell r="L6045">
            <v>0</v>
          </cell>
          <cell r="M6045">
            <v>0</v>
          </cell>
          <cell r="N6045">
            <v>0</v>
          </cell>
          <cell r="O6045">
            <v>0</v>
          </cell>
          <cell r="P6045">
            <v>1</v>
          </cell>
          <cell r="Q6045">
            <v>1</v>
          </cell>
          <cell r="R6045">
            <v>0</v>
          </cell>
          <cell r="S6045">
            <v>0</v>
          </cell>
          <cell r="T6045">
            <v>1</v>
          </cell>
          <cell r="U6045">
            <v>1</v>
          </cell>
        </row>
        <row r="6046">
          <cell r="D6046">
            <v>314123</v>
          </cell>
          <cell r="E6046" t="str">
            <v>Lipakan NHS</v>
          </cell>
          <cell r="F6046">
            <v>1</v>
          </cell>
          <cell r="G6046">
            <v>1</v>
          </cell>
          <cell r="H6046">
            <v>0</v>
          </cell>
          <cell r="I6046">
            <v>0</v>
          </cell>
          <cell r="J6046">
            <v>0</v>
          </cell>
          <cell r="K6046">
            <v>1</v>
          </cell>
          <cell r="L6046">
            <v>0</v>
          </cell>
          <cell r="M6046">
            <v>0</v>
          </cell>
          <cell r="N6046">
            <v>0</v>
          </cell>
          <cell r="O6046">
            <v>0</v>
          </cell>
          <cell r="P6046">
            <v>1</v>
          </cell>
          <cell r="Q6046">
            <v>1</v>
          </cell>
          <cell r="R6046">
            <v>0</v>
          </cell>
          <cell r="S6046">
            <v>0</v>
          </cell>
          <cell r="T6046">
            <v>0</v>
          </cell>
          <cell r="U6046">
            <v>1</v>
          </cell>
        </row>
        <row r="6047">
          <cell r="D6047">
            <v>303735</v>
          </cell>
          <cell r="E6047" t="str">
            <v>Sibuco NHS Annex - Lunday</v>
          </cell>
          <cell r="F6047">
            <v>1</v>
          </cell>
          <cell r="G6047">
            <v>0</v>
          </cell>
          <cell r="H6047">
            <v>0</v>
          </cell>
          <cell r="I6047">
            <v>0</v>
          </cell>
          <cell r="J6047">
            <v>0</v>
          </cell>
          <cell r="K6047">
            <v>0</v>
          </cell>
          <cell r="L6047">
            <v>0</v>
          </cell>
          <cell r="M6047">
            <v>0</v>
          </cell>
          <cell r="N6047">
            <v>0</v>
          </cell>
          <cell r="O6047">
            <v>0</v>
          </cell>
          <cell r="P6047">
            <v>0</v>
          </cell>
          <cell r="Q6047">
            <v>0</v>
          </cell>
          <cell r="R6047">
            <v>0</v>
          </cell>
          <cell r="S6047">
            <v>0</v>
          </cell>
          <cell r="T6047">
            <v>0</v>
          </cell>
          <cell r="U6047">
            <v>0</v>
          </cell>
        </row>
        <row r="6048">
          <cell r="D6048">
            <v>314122</v>
          </cell>
          <cell r="E6048" t="str">
            <v>Gutalac NHS Ext. - Tipan</v>
          </cell>
          <cell r="F6048">
            <v>1</v>
          </cell>
          <cell r="G6048">
            <v>1</v>
          </cell>
          <cell r="H6048">
            <v>0</v>
          </cell>
          <cell r="I6048">
            <v>0</v>
          </cell>
          <cell r="J6048">
            <v>1</v>
          </cell>
          <cell r="K6048">
            <v>0</v>
          </cell>
          <cell r="L6048">
            <v>0</v>
          </cell>
          <cell r="M6048">
            <v>0</v>
          </cell>
          <cell r="N6048">
            <v>0</v>
          </cell>
          <cell r="O6048">
            <v>0</v>
          </cell>
          <cell r="P6048">
            <v>0</v>
          </cell>
          <cell r="Q6048">
            <v>1</v>
          </cell>
          <cell r="R6048">
            <v>0</v>
          </cell>
          <cell r="S6048">
            <v>1</v>
          </cell>
          <cell r="T6048">
            <v>0</v>
          </cell>
          <cell r="U6048">
            <v>0</v>
          </cell>
        </row>
        <row r="6049">
          <cell r="D6049">
            <v>314126</v>
          </cell>
          <cell r="E6049" t="str">
            <v>Sergio Osmena NHS Ext. - Marapong</v>
          </cell>
          <cell r="F6049">
            <v>1</v>
          </cell>
          <cell r="G6049">
            <v>1</v>
          </cell>
          <cell r="H6049">
            <v>0</v>
          </cell>
          <cell r="I6049">
            <v>1</v>
          </cell>
          <cell r="J6049">
            <v>1</v>
          </cell>
          <cell r="K6049">
            <v>0</v>
          </cell>
          <cell r="L6049">
            <v>1</v>
          </cell>
          <cell r="M6049">
            <v>1</v>
          </cell>
          <cell r="N6049">
            <v>1</v>
          </cell>
          <cell r="O6049">
            <v>1</v>
          </cell>
          <cell r="P6049">
            <v>1</v>
          </cell>
          <cell r="Q6049">
            <v>1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</row>
        <row r="6050">
          <cell r="D6050">
            <v>314120</v>
          </cell>
          <cell r="E6050" t="str">
            <v>Balas National High School</v>
          </cell>
          <cell r="F6050">
            <v>1</v>
          </cell>
          <cell r="G6050">
            <v>0</v>
          </cell>
          <cell r="H6050">
            <v>0</v>
          </cell>
          <cell r="I6050">
            <v>0</v>
          </cell>
          <cell r="J6050">
            <v>0</v>
          </cell>
          <cell r="K6050">
            <v>0</v>
          </cell>
          <cell r="L6050">
            <v>0</v>
          </cell>
          <cell r="M6050">
            <v>0</v>
          </cell>
          <cell r="N6050">
            <v>0</v>
          </cell>
          <cell r="O6050">
            <v>0</v>
          </cell>
          <cell r="P6050">
            <v>1</v>
          </cell>
          <cell r="Q6050">
            <v>1</v>
          </cell>
          <cell r="R6050">
            <v>0</v>
          </cell>
          <cell r="S6050">
            <v>0</v>
          </cell>
          <cell r="T6050">
            <v>0</v>
          </cell>
          <cell r="U6050">
            <v>1</v>
          </cell>
        </row>
        <row r="6051">
          <cell r="D6051">
            <v>500240</v>
          </cell>
          <cell r="E6051" t="str">
            <v>Siay Integrated School</v>
          </cell>
          <cell r="F6051">
            <v>1</v>
          </cell>
          <cell r="G6051">
            <v>1</v>
          </cell>
          <cell r="H6051">
            <v>1</v>
          </cell>
          <cell r="I6051">
            <v>0</v>
          </cell>
          <cell r="J6051">
            <v>0</v>
          </cell>
          <cell r="K6051">
            <v>0</v>
          </cell>
          <cell r="L6051">
            <v>0</v>
          </cell>
          <cell r="M6051">
            <v>0</v>
          </cell>
          <cell r="N6051">
            <v>1</v>
          </cell>
          <cell r="O6051">
            <v>0</v>
          </cell>
          <cell r="P6051">
            <v>1</v>
          </cell>
          <cell r="Q6051">
            <v>1</v>
          </cell>
          <cell r="R6051">
            <v>0</v>
          </cell>
          <cell r="S6051">
            <v>0</v>
          </cell>
          <cell r="T6051">
            <v>0</v>
          </cell>
          <cell r="U6051">
            <v>1</v>
          </cell>
        </row>
        <row r="6052">
          <cell r="D6052">
            <v>303815</v>
          </cell>
          <cell r="E6052" t="str">
            <v>Simata NHS</v>
          </cell>
          <cell r="F6052">
            <v>0</v>
          </cell>
          <cell r="G6052">
            <v>1</v>
          </cell>
          <cell r="H6052">
            <v>1</v>
          </cell>
          <cell r="I6052">
            <v>0</v>
          </cell>
          <cell r="J6052">
            <v>1</v>
          </cell>
          <cell r="K6052">
            <v>1</v>
          </cell>
          <cell r="L6052">
            <v>0</v>
          </cell>
          <cell r="M6052">
            <v>0</v>
          </cell>
          <cell r="N6052">
            <v>1</v>
          </cell>
          <cell r="O6052">
            <v>0</v>
          </cell>
          <cell r="P6052">
            <v>1</v>
          </cell>
          <cell r="Q6052">
            <v>1</v>
          </cell>
          <cell r="R6052">
            <v>0</v>
          </cell>
          <cell r="S6052">
            <v>0</v>
          </cell>
          <cell r="T6052">
            <v>0</v>
          </cell>
          <cell r="U6052">
            <v>1</v>
          </cell>
        </row>
        <row r="6053">
          <cell r="D6053">
            <v>314216</v>
          </cell>
          <cell r="E6053" t="str">
            <v>Bulawan National High School</v>
          </cell>
          <cell r="F6053">
            <v>1</v>
          </cell>
          <cell r="G6053">
            <v>0</v>
          </cell>
          <cell r="H6053">
            <v>0</v>
          </cell>
          <cell r="I6053">
            <v>0</v>
          </cell>
          <cell r="J6053">
            <v>0</v>
          </cell>
          <cell r="K6053">
            <v>1</v>
          </cell>
          <cell r="L6053">
            <v>0</v>
          </cell>
          <cell r="M6053">
            <v>0</v>
          </cell>
          <cell r="N6053">
            <v>0</v>
          </cell>
          <cell r="O6053">
            <v>0</v>
          </cell>
          <cell r="P6053">
            <v>1</v>
          </cell>
          <cell r="Q6053">
            <v>0</v>
          </cell>
          <cell r="R6053">
            <v>0</v>
          </cell>
          <cell r="S6053">
            <v>0</v>
          </cell>
          <cell r="T6053">
            <v>0</v>
          </cell>
          <cell r="U6053">
            <v>0</v>
          </cell>
        </row>
        <row r="6054">
          <cell r="D6054">
            <v>303755</v>
          </cell>
          <cell r="E6054" t="str">
            <v>Bag-ong Kahayag NHS</v>
          </cell>
          <cell r="F6054">
            <v>1</v>
          </cell>
          <cell r="G6054">
            <v>1</v>
          </cell>
          <cell r="H6054">
            <v>0</v>
          </cell>
          <cell r="I6054">
            <v>1</v>
          </cell>
          <cell r="J6054">
            <v>0</v>
          </cell>
          <cell r="K6054">
            <v>1</v>
          </cell>
          <cell r="L6054">
            <v>0</v>
          </cell>
          <cell r="M6054">
            <v>0</v>
          </cell>
          <cell r="N6054">
            <v>0</v>
          </cell>
          <cell r="O6054">
            <v>0</v>
          </cell>
          <cell r="P6054">
            <v>0</v>
          </cell>
          <cell r="Q6054">
            <v>0</v>
          </cell>
          <cell r="R6054">
            <v>1</v>
          </cell>
          <cell r="S6054">
            <v>0</v>
          </cell>
          <cell r="T6054">
            <v>0</v>
          </cell>
          <cell r="U6054">
            <v>1</v>
          </cell>
        </row>
        <row r="6055">
          <cell r="D6055">
            <v>303810</v>
          </cell>
          <cell r="E6055" t="str">
            <v>Saloagan NHS</v>
          </cell>
          <cell r="F6055">
            <v>1</v>
          </cell>
          <cell r="G6055">
            <v>1</v>
          </cell>
          <cell r="H6055">
            <v>1</v>
          </cell>
          <cell r="I6055">
            <v>0</v>
          </cell>
          <cell r="J6055">
            <v>1</v>
          </cell>
          <cell r="K6055">
            <v>1</v>
          </cell>
          <cell r="L6055">
            <v>0</v>
          </cell>
          <cell r="M6055">
            <v>0</v>
          </cell>
          <cell r="N6055">
            <v>0</v>
          </cell>
          <cell r="O6055">
            <v>0</v>
          </cell>
          <cell r="P6055">
            <v>1</v>
          </cell>
          <cell r="Q6055">
            <v>0</v>
          </cell>
          <cell r="R6055">
            <v>0</v>
          </cell>
          <cell r="S6055">
            <v>0</v>
          </cell>
          <cell r="T6055">
            <v>0</v>
          </cell>
          <cell r="U6055">
            <v>0</v>
          </cell>
        </row>
        <row r="6056">
          <cell r="D6056">
            <v>303798</v>
          </cell>
          <cell r="E6056" t="str">
            <v>Navalan National High School</v>
          </cell>
          <cell r="F6056">
            <v>1</v>
          </cell>
          <cell r="G6056">
            <v>1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>
            <v>0</v>
          </cell>
          <cell r="M6056">
            <v>0</v>
          </cell>
          <cell r="N6056">
            <v>0</v>
          </cell>
          <cell r="O6056">
            <v>0</v>
          </cell>
          <cell r="P6056">
            <v>0</v>
          </cell>
          <cell r="Q6056">
            <v>1</v>
          </cell>
          <cell r="R6056">
            <v>1</v>
          </cell>
          <cell r="S6056">
            <v>0</v>
          </cell>
          <cell r="T6056">
            <v>0</v>
          </cell>
          <cell r="U6056">
            <v>0</v>
          </cell>
        </row>
        <row r="6057">
          <cell r="D6057">
            <v>303814</v>
          </cell>
          <cell r="E6057" t="str">
            <v>Sapa Anding Agricultural Vocational Technical School</v>
          </cell>
          <cell r="F6057">
            <v>1</v>
          </cell>
          <cell r="G6057">
            <v>1</v>
          </cell>
          <cell r="H6057">
            <v>1</v>
          </cell>
          <cell r="I6057">
            <v>1</v>
          </cell>
          <cell r="J6057">
            <v>1</v>
          </cell>
          <cell r="K6057">
            <v>1</v>
          </cell>
          <cell r="L6057">
            <v>1</v>
          </cell>
          <cell r="M6057">
            <v>1</v>
          </cell>
          <cell r="N6057">
            <v>1</v>
          </cell>
          <cell r="O6057">
            <v>1</v>
          </cell>
          <cell r="P6057">
            <v>1</v>
          </cell>
          <cell r="Q6057">
            <v>1</v>
          </cell>
          <cell r="R6057">
            <v>1</v>
          </cell>
          <cell r="S6057">
            <v>1</v>
          </cell>
          <cell r="T6057">
            <v>1</v>
          </cell>
          <cell r="U6057">
            <v>1</v>
          </cell>
        </row>
        <row r="6058">
          <cell r="D6058">
            <v>303762</v>
          </cell>
          <cell r="E6058" t="str">
            <v>Bokong NHS-Tabak Annex</v>
          </cell>
          <cell r="F6058">
            <v>1</v>
          </cell>
          <cell r="G6058">
            <v>0</v>
          </cell>
          <cell r="H6058">
            <v>1</v>
          </cell>
          <cell r="I6058">
            <v>0</v>
          </cell>
          <cell r="J6058">
            <v>0</v>
          </cell>
          <cell r="K6058">
            <v>0</v>
          </cell>
          <cell r="L6058">
            <v>0</v>
          </cell>
          <cell r="M6058">
            <v>0</v>
          </cell>
          <cell r="N6058">
            <v>0</v>
          </cell>
          <cell r="O6058">
            <v>0</v>
          </cell>
          <cell r="P6058">
            <v>1</v>
          </cell>
          <cell r="Q6058">
            <v>1</v>
          </cell>
          <cell r="R6058">
            <v>0</v>
          </cell>
          <cell r="S6058">
            <v>0</v>
          </cell>
          <cell r="T6058">
            <v>0</v>
          </cell>
          <cell r="U6058">
            <v>0</v>
          </cell>
        </row>
        <row r="6059">
          <cell r="D6059">
            <v>501159</v>
          </cell>
          <cell r="E6059" t="str">
            <v>Bogo Calabat Integrated School</v>
          </cell>
          <cell r="F6059">
            <v>1</v>
          </cell>
          <cell r="G6059">
            <v>1</v>
          </cell>
          <cell r="H6059">
            <v>0</v>
          </cell>
          <cell r="I6059">
            <v>1</v>
          </cell>
          <cell r="J6059">
            <v>0</v>
          </cell>
          <cell r="K6059">
            <v>1</v>
          </cell>
          <cell r="L6059">
            <v>0</v>
          </cell>
          <cell r="M6059">
            <v>0</v>
          </cell>
          <cell r="N6059">
            <v>0</v>
          </cell>
          <cell r="O6059">
            <v>0</v>
          </cell>
          <cell r="P6059">
            <v>1</v>
          </cell>
          <cell r="Q6059">
            <v>1</v>
          </cell>
          <cell r="R6059">
            <v>1</v>
          </cell>
          <cell r="S6059">
            <v>0</v>
          </cell>
          <cell r="T6059">
            <v>0</v>
          </cell>
          <cell r="U6059">
            <v>1</v>
          </cell>
        </row>
        <row r="6060">
          <cell r="D6060">
            <v>303803</v>
          </cell>
          <cell r="E6060" t="str">
            <v>Mahayag School of Arts and Trade (Mahayag NHS)</v>
          </cell>
          <cell r="F6060">
            <v>1</v>
          </cell>
          <cell r="G6060">
            <v>1</v>
          </cell>
          <cell r="H6060">
            <v>1</v>
          </cell>
          <cell r="I6060">
            <v>0</v>
          </cell>
          <cell r="J6060">
            <v>0</v>
          </cell>
          <cell r="K6060">
            <v>0</v>
          </cell>
          <cell r="L6060">
            <v>1</v>
          </cell>
          <cell r="M6060">
            <v>0</v>
          </cell>
          <cell r="N6060">
            <v>0</v>
          </cell>
          <cell r="O6060">
            <v>0</v>
          </cell>
          <cell r="P6060">
            <v>0</v>
          </cell>
          <cell r="Q6060">
            <v>0</v>
          </cell>
          <cell r="R6060">
            <v>0</v>
          </cell>
          <cell r="S6060">
            <v>0</v>
          </cell>
          <cell r="T6060">
            <v>0</v>
          </cell>
          <cell r="U6060">
            <v>1</v>
          </cell>
        </row>
        <row r="6061">
          <cell r="D6061">
            <v>314247</v>
          </cell>
          <cell r="E6061" t="str">
            <v>Camalig NHS</v>
          </cell>
          <cell r="F6061">
            <v>0</v>
          </cell>
          <cell r="G6061">
            <v>0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  <cell r="L6061">
            <v>0</v>
          </cell>
          <cell r="M6061">
            <v>0</v>
          </cell>
          <cell r="N6061">
            <v>0</v>
          </cell>
          <cell r="O6061">
            <v>0</v>
          </cell>
          <cell r="P6061">
            <v>0</v>
          </cell>
          <cell r="Q6061">
            <v>0</v>
          </cell>
          <cell r="R6061">
            <v>0</v>
          </cell>
          <cell r="S6061">
            <v>0</v>
          </cell>
          <cell r="T6061">
            <v>0</v>
          </cell>
          <cell r="U6061">
            <v>0</v>
          </cell>
        </row>
        <row r="6062">
          <cell r="D6062">
            <v>314217</v>
          </cell>
          <cell r="E6062" t="str">
            <v>Bibilik NHS</v>
          </cell>
          <cell r="F6062">
            <v>1</v>
          </cell>
          <cell r="G6062">
            <v>1</v>
          </cell>
          <cell r="H6062">
            <v>1</v>
          </cell>
          <cell r="I6062">
            <v>0</v>
          </cell>
          <cell r="J6062">
            <v>1</v>
          </cell>
          <cell r="K6062">
            <v>1</v>
          </cell>
          <cell r="L6062">
            <v>0</v>
          </cell>
          <cell r="M6062">
            <v>0</v>
          </cell>
          <cell r="N6062">
            <v>0</v>
          </cell>
          <cell r="O6062">
            <v>1</v>
          </cell>
          <cell r="P6062">
            <v>1</v>
          </cell>
          <cell r="Q6062">
            <v>1</v>
          </cell>
          <cell r="R6062">
            <v>1</v>
          </cell>
          <cell r="S6062">
            <v>1</v>
          </cell>
          <cell r="T6062">
            <v>1</v>
          </cell>
          <cell r="U6062">
            <v>1</v>
          </cell>
        </row>
        <row r="6063">
          <cell r="D6063">
            <v>303779</v>
          </cell>
          <cell r="E6063" t="str">
            <v>Juan Lumosad Memorial NHS</v>
          </cell>
          <cell r="F6063">
            <v>1</v>
          </cell>
          <cell r="G6063">
            <v>1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  <cell r="L6063">
            <v>0</v>
          </cell>
          <cell r="M6063">
            <v>0</v>
          </cell>
          <cell r="N6063">
            <v>0</v>
          </cell>
          <cell r="O6063">
            <v>0</v>
          </cell>
          <cell r="P6063">
            <v>0</v>
          </cell>
          <cell r="Q6063">
            <v>1</v>
          </cell>
          <cell r="R6063">
            <v>0</v>
          </cell>
          <cell r="S6063">
            <v>0</v>
          </cell>
          <cell r="T6063">
            <v>1</v>
          </cell>
          <cell r="U6063">
            <v>0</v>
          </cell>
        </row>
        <row r="6064">
          <cell r="D6064">
            <v>500870</v>
          </cell>
          <cell r="E6064" t="str">
            <v>Cogonan Integrated School</v>
          </cell>
          <cell r="F6064">
            <v>1</v>
          </cell>
          <cell r="G6064">
            <v>0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0</v>
          </cell>
          <cell r="M6064">
            <v>0</v>
          </cell>
          <cell r="N6064">
            <v>0</v>
          </cell>
          <cell r="O6064">
            <v>0</v>
          </cell>
          <cell r="P6064">
            <v>0</v>
          </cell>
          <cell r="Q6064">
            <v>0</v>
          </cell>
          <cell r="R6064">
            <v>0</v>
          </cell>
          <cell r="S6064">
            <v>0</v>
          </cell>
          <cell r="T6064">
            <v>0</v>
          </cell>
          <cell r="U6064">
            <v>0</v>
          </cell>
        </row>
        <row r="6065">
          <cell r="D6065">
            <v>500644</v>
          </cell>
          <cell r="E6065" t="str">
            <v>Langapod Integrated School</v>
          </cell>
          <cell r="F6065">
            <v>1</v>
          </cell>
          <cell r="G6065">
            <v>1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0</v>
          </cell>
          <cell r="M6065">
            <v>0</v>
          </cell>
          <cell r="N6065">
            <v>0</v>
          </cell>
          <cell r="O6065">
            <v>0</v>
          </cell>
          <cell r="P6065">
            <v>0</v>
          </cell>
          <cell r="Q6065">
            <v>1</v>
          </cell>
          <cell r="R6065">
            <v>0</v>
          </cell>
          <cell r="S6065">
            <v>0</v>
          </cell>
          <cell r="T6065">
            <v>0</v>
          </cell>
          <cell r="U6065">
            <v>0</v>
          </cell>
        </row>
        <row r="6066">
          <cell r="D6066">
            <v>303766</v>
          </cell>
          <cell r="E6066" t="str">
            <v>Commonwealth NHS</v>
          </cell>
          <cell r="F6066">
            <v>1</v>
          </cell>
          <cell r="G6066">
            <v>1</v>
          </cell>
          <cell r="H6066">
            <v>1</v>
          </cell>
          <cell r="I6066">
            <v>0</v>
          </cell>
          <cell r="J6066">
            <v>1</v>
          </cell>
          <cell r="K6066">
            <v>1</v>
          </cell>
          <cell r="L6066">
            <v>1</v>
          </cell>
          <cell r="M6066">
            <v>0</v>
          </cell>
          <cell r="N6066">
            <v>0</v>
          </cell>
          <cell r="O6066">
            <v>0</v>
          </cell>
          <cell r="P6066">
            <v>1</v>
          </cell>
          <cell r="Q6066">
            <v>1</v>
          </cell>
          <cell r="R6066">
            <v>0</v>
          </cell>
          <cell r="S6066">
            <v>0</v>
          </cell>
          <cell r="T6066">
            <v>0</v>
          </cell>
          <cell r="U6066">
            <v>0</v>
          </cell>
        </row>
        <row r="6067">
          <cell r="D6067">
            <v>303790</v>
          </cell>
          <cell r="E6067" t="str">
            <v>Legarda Dos NHS</v>
          </cell>
          <cell r="F6067">
            <v>1</v>
          </cell>
          <cell r="G6067">
            <v>1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>
            <v>0</v>
          </cell>
          <cell r="M6067">
            <v>0</v>
          </cell>
          <cell r="N6067">
            <v>0</v>
          </cell>
          <cell r="O6067">
            <v>0</v>
          </cell>
          <cell r="P6067">
            <v>1</v>
          </cell>
          <cell r="Q6067">
            <v>0</v>
          </cell>
          <cell r="R6067">
            <v>0</v>
          </cell>
          <cell r="S6067">
            <v>0</v>
          </cell>
          <cell r="T6067">
            <v>0</v>
          </cell>
          <cell r="U6067">
            <v>1</v>
          </cell>
        </row>
        <row r="6068">
          <cell r="D6068">
            <v>303807</v>
          </cell>
          <cell r="E6068" t="str">
            <v>Proper Dimaya NHS</v>
          </cell>
          <cell r="F6068">
            <v>1</v>
          </cell>
          <cell r="G6068">
            <v>1</v>
          </cell>
          <cell r="H6068">
            <v>1</v>
          </cell>
          <cell r="I6068">
            <v>0</v>
          </cell>
          <cell r="J6068">
            <v>0</v>
          </cell>
          <cell r="K6068">
            <v>0</v>
          </cell>
          <cell r="L6068">
            <v>0</v>
          </cell>
          <cell r="M6068">
            <v>0</v>
          </cell>
          <cell r="N6068">
            <v>0</v>
          </cell>
          <cell r="O6068">
            <v>0</v>
          </cell>
          <cell r="P6068">
            <v>1</v>
          </cell>
          <cell r="Q6068">
            <v>1</v>
          </cell>
          <cell r="R6068">
            <v>0</v>
          </cell>
          <cell r="S6068">
            <v>0</v>
          </cell>
          <cell r="T6068">
            <v>0</v>
          </cell>
          <cell r="U6068">
            <v>1</v>
          </cell>
        </row>
        <row r="6069">
          <cell r="D6069">
            <v>314257</v>
          </cell>
          <cell r="E6069" t="str">
            <v>Midsalip NHS - Buloron Extension</v>
          </cell>
          <cell r="F6069">
            <v>1</v>
          </cell>
          <cell r="G6069">
            <v>0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0</v>
          </cell>
          <cell r="M6069">
            <v>0</v>
          </cell>
          <cell r="N6069">
            <v>0</v>
          </cell>
          <cell r="O6069">
            <v>0</v>
          </cell>
          <cell r="P6069">
            <v>1</v>
          </cell>
          <cell r="Q6069">
            <v>1</v>
          </cell>
          <cell r="R6069">
            <v>0</v>
          </cell>
          <cell r="S6069">
            <v>0</v>
          </cell>
          <cell r="T6069">
            <v>0</v>
          </cell>
          <cell r="U6069">
            <v>0</v>
          </cell>
        </row>
        <row r="6070">
          <cell r="D6070">
            <v>314251</v>
          </cell>
          <cell r="E6070" t="str">
            <v>San Pablo NHS - Sacbulan Extension</v>
          </cell>
          <cell r="F6070">
            <v>1</v>
          </cell>
          <cell r="G6070">
            <v>1</v>
          </cell>
          <cell r="H6070">
            <v>1</v>
          </cell>
          <cell r="I6070">
            <v>0</v>
          </cell>
          <cell r="J6070">
            <v>0</v>
          </cell>
          <cell r="K6070">
            <v>0</v>
          </cell>
          <cell r="L6070">
            <v>0</v>
          </cell>
          <cell r="M6070">
            <v>0</v>
          </cell>
          <cell r="N6070">
            <v>0</v>
          </cell>
          <cell r="O6070">
            <v>0</v>
          </cell>
          <cell r="P6070">
            <v>1</v>
          </cell>
          <cell r="Q6070">
            <v>1</v>
          </cell>
          <cell r="R6070">
            <v>0</v>
          </cell>
          <cell r="S6070">
            <v>0</v>
          </cell>
          <cell r="T6070">
            <v>0</v>
          </cell>
          <cell r="U6070">
            <v>1</v>
          </cell>
        </row>
        <row r="6071">
          <cell r="D6071">
            <v>314252</v>
          </cell>
          <cell r="E6071" t="str">
            <v>Locuban NHS</v>
          </cell>
          <cell r="F6071">
            <v>1</v>
          </cell>
          <cell r="G6071">
            <v>1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>
            <v>1</v>
          </cell>
          <cell r="M6071">
            <v>0</v>
          </cell>
          <cell r="N6071">
            <v>0</v>
          </cell>
          <cell r="O6071">
            <v>1</v>
          </cell>
          <cell r="P6071">
            <v>1</v>
          </cell>
          <cell r="Q6071">
            <v>1</v>
          </cell>
          <cell r="R6071">
            <v>0</v>
          </cell>
          <cell r="S6071">
            <v>0</v>
          </cell>
          <cell r="T6071">
            <v>1</v>
          </cell>
          <cell r="U6071">
            <v>0</v>
          </cell>
        </row>
        <row r="6072">
          <cell r="D6072">
            <v>303804</v>
          </cell>
          <cell r="E6072" t="str">
            <v>Paulino Dari NHS</v>
          </cell>
          <cell r="F6072">
            <v>1</v>
          </cell>
          <cell r="G6072">
            <v>1</v>
          </cell>
          <cell r="H6072">
            <v>1</v>
          </cell>
          <cell r="I6072">
            <v>0</v>
          </cell>
          <cell r="J6072">
            <v>1</v>
          </cell>
          <cell r="K6072">
            <v>1</v>
          </cell>
          <cell r="L6072">
            <v>0</v>
          </cell>
          <cell r="M6072">
            <v>1</v>
          </cell>
          <cell r="N6072">
            <v>0</v>
          </cell>
          <cell r="O6072">
            <v>0</v>
          </cell>
          <cell r="P6072">
            <v>0</v>
          </cell>
          <cell r="Q6072">
            <v>1</v>
          </cell>
          <cell r="R6072">
            <v>1</v>
          </cell>
          <cell r="S6072">
            <v>0</v>
          </cell>
          <cell r="T6072">
            <v>1</v>
          </cell>
          <cell r="U6072">
            <v>1</v>
          </cell>
        </row>
        <row r="6073">
          <cell r="D6073">
            <v>303777</v>
          </cell>
          <cell r="E6073" t="str">
            <v>Guinicolalay NHS</v>
          </cell>
          <cell r="F6073">
            <v>1</v>
          </cell>
          <cell r="G6073">
            <v>0</v>
          </cell>
          <cell r="H6073">
            <v>1</v>
          </cell>
          <cell r="I6073">
            <v>1</v>
          </cell>
          <cell r="J6073">
            <v>1</v>
          </cell>
          <cell r="K6073">
            <v>1</v>
          </cell>
          <cell r="L6073">
            <v>1</v>
          </cell>
          <cell r="M6073">
            <v>0</v>
          </cell>
          <cell r="N6073">
            <v>1</v>
          </cell>
          <cell r="O6073">
            <v>1</v>
          </cell>
          <cell r="P6073">
            <v>1</v>
          </cell>
          <cell r="Q6073">
            <v>1</v>
          </cell>
          <cell r="R6073">
            <v>1</v>
          </cell>
          <cell r="S6073">
            <v>0</v>
          </cell>
          <cell r="T6073">
            <v>0</v>
          </cell>
          <cell r="U6073">
            <v>1</v>
          </cell>
        </row>
        <row r="6074">
          <cell r="D6074">
            <v>314260</v>
          </cell>
          <cell r="E6074" t="str">
            <v>Paulino Dari NHS - Punta Flecha Ext.</v>
          </cell>
          <cell r="F6074">
            <v>0</v>
          </cell>
          <cell r="G6074">
            <v>1</v>
          </cell>
          <cell r="H6074">
            <v>1</v>
          </cell>
          <cell r="I6074">
            <v>1</v>
          </cell>
          <cell r="J6074">
            <v>0</v>
          </cell>
          <cell r="K6074">
            <v>0</v>
          </cell>
          <cell r="L6074">
            <v>0</v>
          </cell>
          <cell r="M6074">
            <v>0</v>
          </cell>
          <cell r="N6074">
            <v>0</v>
          </cell>
          <cell r="O6074">
            <v>0</v>
          </cell>
          <cell r="P6074">
            <v>1</v>
          </cell>
          <cell r="Q6074">
            <v>1</v>
          </cell>
          <cell r="R6074">
            <v>1</v>
          </cell>
          <cell r="S6074">
            <v>0</v>
          </cell>
          <cell r="T6074">
            <v>0</v>
          </cell>
          <cell r="U6074">
            <v>1</v>
          </cell>
        </row>
        <row r="6075">
          <cell r="D6075">
            <v>303756</v>
          </cell>
          <cell r="E6075" t="str">
            <v>Balongating National High School</v>
          </cell>
          <cell r="F6075">
            <v>1</v>
          </cell>
          <cell r="G6075">
            <v>0</v>
          </cell>
          <cell r="H6075">
            <v>0</v>
          </cell>
          <cell r="I6075">
            <v>0</v>
          </cell>
          <cell r="J6075">
            <v>1</v>
          </cell>
          <cell r="K6075">
            <v>1</v>
          </cell>
          <cell r="L6075">
            <v>0</v>
          </cell>
          <cell r="M6075">
            <v>0</v>
          </cell>
          <cell r="N6075">
            <v>0</v>
          </cell>
          <cell r="O6075">
            <v>1</v>
          </cell>
          <cell r="P6075">
            <v>1</v>
          </cell>
          <cell r="Q6075">
            <v>0</v>
          </cell>
          <cell r="R6075">
            <v>0</v>
          </cell>
          <cell r="S6075">
            <v>0</v>
          </cell>
          <cell r="T6075">
            <v>1</v>
          </cell>
          <cell r="U6075">
            <v>0</v>
          </cell>
        </row>
        <row r="6076">
          <cell r="D6076">
            <v>314238</v>
          </cell>
          <cell r="E6076" t="str">
            <v>Tina NHS</v>
          </cell>
          <cell r="F6076">
            <v>1</v>
          </cell>
          <cell r="G6076">
            <v>0</v>
          </cell>
          <cell r="H6076">
            <v>1</v>
          </cell>
          <cell r="I6076">
            <v>0</v>
          </cell>
          <cell r="J6076">
            <v>0</v>
          </cell>
          <cell r="K6076">
            <v>1</v>
          </cell>
          <cell r="L6076">
            <v>1</v>
          </cell>
          <cell r="M6076">
            <v>0</v>
          </cell>
          <cell r="N6076">
            <v>0</v>
          </cell>
          <cell r="O6076">
            <v>0</v>
          </cell>
          <cell r="P6076">
            <v>1</v>
          </cell>
          <cell r="Q6076">
            <v>1</v>
          </cell>
          <cell r="R6076">
            <v>1</v>
          </cell>
          <cell r="S6076">
            <v>0</v>
          </cell>
          <cell r="T6076">
            <v>1</v>
          </cell>
          <cell r="U6076">
            <v>0</v>
          </cell>
        </row>
        <row r="6077">
          <cell r="D6077">
            <v>303786</v>
          </cell>
          <cell r="E6077" t="str">
            <v>Lantungan National High School</v>
          </cell>
          <cell r="F6077">
            <v>1</v>
          </cell>
          <cell r="G6077">
            <v>1</v>
          </cell>
          <cell r="H6077">
            <v>0</v>
          </cell>
          <cell r="I6077">
            <v>1</v>
          </cell>
          <cell r="J6077">
            <v>1</v>
          </cell>
          <cell r="K6077">
            <v>1</v>
          </cell>
          <cell r="L6077">
            <v>1</v>
          </cell>
          <cell r="M6077">
            <v>0</v>
          </cell>
          <cell r="N6077">
            <v>1</v>
          </cell>
          <cell r="O6077">
            <v>1</v>
          </cell>
          <cell r="P6077">
            <v>1</v>
          </cell>
          <cell r="Q6077">
            <v>1</v>
          </cell>
          <cell r="R6077">
            <v>1</v>
          </cell>
          <cell r="S6077">
            <v>0</v>
          </cell>
          <cell r="T6077">
            <v>1</v>
          </cell>
          <cell r="U6077">
            <v>1</v>
          </cell>
        </row>
        <row r="6078">
          <cell r="D6078">
            <v>314205</v>
          </cell>
          <cell r="E6078" t="str">
            <v>Ignacio Garrata NHS</v>
          </cell>
          <cell r="F6078">
            <v>1</v>
          </cell>
          <cell r="G6078">
            <v>1</v>
          </cell>
          <cell r="H6078">
            <v>1</v>
          </cell>
          <cell r="I6078">
            <v>0</v>
          </cell>
          <cell r="J6078">
            <v>0</v>
          </cell>
          <cell r="K6078">
            <v>0</v>
          </cell>
          <cell r="L6078">
            <v>0</v>
          </cell>
          <cell r="M6078">
            <v>0</v>
          </cell>
          <cell r="N6078">
            <v>0</v>
          </cell>
          <cell r="O6078">
            <v>0</v>
          </cell>
          <cell r="P6078">
            <v>0</v>
          </cell>
          <cell r="Q6078">
            <v>1</v>
          </cell>
          <cell r="R6078">
            <v>0</v>
          </cell>
          <cell r="S6078">
            <v>0</v>
          </cell>
          <cell r="T6078">
            <v>0</v>
          </cell>
          <cell r="U6078">
            <v>1</v>
          </cell>
        </row>
        <row r="6079">
          <cell r="D6079">
            <v>303767</v>
          </cell>
          <cell r="E6079" t="str">
            <v>CONCEPCION NATIONAL HIGH SCHOOL</v>
          </cell>
          <cell r="F6079">
            <v>1</v>
          </cell>
          <cell r="G6079">
            <v>0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  <cell r="L6079">
            <v>0</v>
          </cell>
          <cell r="M6079">
            <v>0</v>
          </cell>
          <cell r="N6079">
            <v>0</v>
          </cell>
          <cell r="O6079">
            <v>0</v>
          </cell>
          <cell r="P6079">
            <v>0</v>
          </cell>
          <cell r="Q6079">
            <v>0</v>
          </cell>
          <cell r="R6079">
            <v>0</v>
          </cell>
          <cell r="S6079">
            <v>0</v>
          </cell>
          <cell r="T6079">
            <v>0</v>
          </cell>
          <cell r="U6079">
            <v>0</v>
          </cell>
        </row>
        <row r="6080">
          <cell r="D6080">
            <v>314255</v>
          </cell>
          <cell r="E6080" t="str">
            <v>Old Mirapao NHS</v>
          </cell>
          <cell r="F6080">
            <v>1</v>
          </cell>
          <cell r="G6080">
            <v>0</v>
          </cell>
          <cell r="H6080">
            <v>0</v>
          </cell>
          <cell r="I6080">
            <v>1</v>
          </cell>
          <cell r="J6080">
            <v>0</v>
          </cell>
          <cell r="K6080">
            <v>0</v>
          </cell>
          <cell r="L6080">
            <v>0</v>
          </cell>
          <cell r="M6080">
            <v>0</v>
          </cell>
          <cell r="N6080">
            <v>0</v>
          </cell>
          <cell r="O6080">
            <v>0</v>
          </cell>
          <cell r="P6080">
            <v>1</v>
          </cell>
          <cell r="Q6080">
            <v>0</v>
          </cell>
          <cell r="R6080">
            <v>0</v>
          </cell>
          <cell r="S6080">
            <v>0</v>
          </cell>
          <cell r="T6080">
            <v>0</v>
          </cell>
          <cell r="U6080">
            <v>1</v>
          </cell>
        </row>
        <row r="6081">
          <cell r="D6081">
            <v>314259</v>
          </cell>
          <cell r="E6081" t="str">
            <v>Guinicolalay NHS - Tarakan Ext.</v>
          </cell>
          <cell r="F6081">
            <v>1</v>
          </cell>
          <cell r="G6081">
            <v>1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>
            <v>0</v>
          </cell>
          <cell r="M6081">
            <v>0</v>
          </cell>
          <cell r="N6081">
            <v>0</v>
          </cell>
          <cell r="O6081">
            <v>0</v>
          </cell>
          <cell r="P6081">
            <v>1</v>
          </cell>
          <cell r="Q6081">
            <v>1</v>
          </cell>
          <cell r="R6081">
            <v>0</v>
          </cell>
          <cell r="S6081">
            <v>0</v>
          </cell>
          <cell r="T6081">
            <v>0</v>
          </cell>
          <cell r="U6081">
            <v>0</v>
          </cell>
        </row>
        <row r="6082">
          <cell r="D6082">
            <v>314237</v>
          </cell>
          <cell r="E6082" t="str">
            <v>Mecolong National High School</v>
          </cell>
          <cell r="F6082">
            <v>1</v>
          </cell>
          <cell r="G6082">
            <v>1</v>
          </cell>
          <cell r="H6082">
            <v>0</v>
          </cell>
          <cell r="I6082">
            <v>1</v>
          </cell>
          <cell r="J6082">
            <v>0</v>
          </cell>
          <cell r="K6082">
            <v>1</v>
          </cell>
          <cell r="L6082">
            <v>0</v>
          </cell>
          <cell r="M6082">
            <v>0</v>
          </cell>
          <cell r="N6082">
            <v>0</v>
          </cell>
          <cell r="O6082">
            <v>0</v>
          </cell>
          <cell r="P6082">
            <v>1</v>
          </cell>
          <cell r="Q6082">
            <v>1</v>
          </cell>
          <cell r="R6082">
            <v>0</v>
          </cell>
          <cell r="S6082">
            <v>0</v>
          </cell>
          <cell r="T6082">
            <v>0</v>
          </cell>
          <cell r="U6082">
            <v>1</v>
          </cell>
        </row>
        <row r="6083">
          <cell r="D6083">
            <v>303754</v>
          </cell>
          <cell r="E6083" t="str">
            <v>Baganian NHS</v>
          </cell>
          <cell r="F6083">
            <v>1</v>
          </cell>
          <cell r="G6083">
            <v>1</v>
          </cell>
          <cell r="H6083">
            <v>1</v>
          </cell>
          <cell r="I6083">
            <v>1</v>
          </cell>
          <cell r="J6083">
            <v>1</v>
          </cell>
          <cell r="K6083">
            <v>1</v>
          </cell>
          <cell r="L6083">
            <v>0</v>
          </cell>
          <cell r="M6083">
            <v>0</v>
          </cell>
          <cell r="N6083">
            <v>1</v>
          </cell>
          <cell r="O6083">
            <v>0</v>
          </cell>
          <cell r="P6083">
            <v>1</v>
          </cell>
          <cell r="Q6083">
            <v>1</v>
          </cell>
          <cell r="R6083">
            <v>1</v>
          </cell>
          <cell r="S6083">
            <v>0</v>
          </cell>
          <cell r="T6083">
            <v>1</v>
          </cell>
          <cell r="U6083">
            <v>1</v>
          </cell>
        </row>
        <row r="6084">
          <cell r="D6084">
            <v>303784</v>
          </cell>
          <cell r="E6084" t="str">
            <v>Kumalarang NHS</v>
          </cell>
          <cell r="F6084">
            <v>1</v>
          </cell>
          <cell r="G6084">
            <v>0</v>
          </cell>
          <cell r="H6084">
            <v>1</v>
          </cell>
          <cell r="I6084">
            <v>1</v>
          </cell>
          <cell r="J6084">
            <v>1</v>
          </cell>
          <cell r="K6084">
            <v>1</v>
          </cell>
          <cell r="L6084">
            <v>1</v>
          </cell>
          <cell r="M6084">
            <v>1</v>
          </cell>
          <cell r="N6084">
            <v>1</v>
          </cell>
          <cell r="O6084">
            <v>0</v>
          </cell>
          <cell r="P6084">
            <v>1</v>
          </cell>
          <cell r="Q6084">
            <v>1</v>
          </cell>
          <cell r="R6084">
            <v>1</v>
          </cell>
          <cell r="S6084">
            <v>1</v>
          </cell>
          <cell r="T6084">
            <v>1</v>
          </cell>
          <cell r="U6084">
            <v>1</v>
          </cell>
        </row>
        <row r="6085">
          <cell r="D6085">
            <v>314228</v>
          </cell>
          <cell r="E6085" t="str">
            <v>Sapa Anding NHS - Ramon Magsaysay Extension</v>
          </cell>
          <cell r="F6085">
            <v>1</v>
          </cell>
          <cell r="G6085">
            <v>1</v>
          </cell>
          <cell r="H6085">
            <v>0</v>
          </cell>
          <cell r="I6085">
            <v>0</v>
          </cell>
          <cell r="J6085">
            <v>1</v>
          </cell>
          <cell r="K6085">
            <v>0</v>
          </cell>
          <cell r="L6085">
            <v>0</v>
          </cell>
          <cell r="M6085">
            <v>1</v>
          </cell>
          <cell r="N6085">
            <v>0</v>
          </cell>
          <cell r="O6085">
            <v>0</v>
          </cell>
          <cell r="P6085">
            <v>1</v>
          </cell>
          <cell r="Q6085">
            <v>0</v>
          </cell>
          <cell r="R6085">
            <v>0</v>
          </cell>
          <cell r="S6085">
            <v>0</v>
          </cell>
          <cell r="T6085">
            <v>1</v>
          </cell>
          <cell r="U6085">
            <v>0</v>
          </cell>
        </row>
        <row r="6086">
          <cell r="D6086">
            <v>314221</v>
          </cell>
          <cell r="E6086" t="str">
            <v>Tandubuay National High School</v>
          </cell>
          <cell r="F6086">
            <v>0</v>
          </cell>
          <cell r="G6086">
            <v>1</v>
          </cell>
          <cell r="H6086">
            <v>1</v>
          </cell>
          <cell r="I6086">
            <v>0</v>
          </cell>
          <cell r="J6086">
            <v>0</v>
          </cell>
          <cell r="K6086">
            <v>1</v>
          </cell>
          <cell r="L6086">
            <v>1</v>
          </cell>
          <cell r="M6086">
            <v>0</v>
          </cell>
          <cell r="N6086">
            <v>0</v>
          </cell>
          <cell r="O6086">
            <v>0</v>
          </cell>
          <cell r="P6086">
            <v>1</v>
          </cell>
          <cell r="Q6086">
            <v>1</v>
          </cell>
          <cell r="R6086">
            <v>1</v>
          </cell>
          <cell r="S6086">
            <v>0</v>
          </cell>
          <cell r="T6086">
            <v>1</v>
          </cell>
          <cell r="U6086">
            <v>1</v>
          </cell>
        </row>
        <row r="6087">
          <cell r="D6087">
            <v>303759</v>
          </cell>
          <cell r="E6087" t="str">
            <v>Binuay NHS</v>
          </cell>
          <cell r="F6087">
            <v>1</v>
          </cell>
          <cell r="G6087">
            <v>0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>
            <v>0</v>
          </cell>
          <cell r="M6087">
            <v>0</v>
          </cell>
          <cell r="N6087">
            <v>0</v>
          </cell>
          <cell r="O6087">
            <v>0</v>
          </cell>
          <cell r="P6087">
            <v>0</v>
          </cell>
          <cell r="Q6087">
            <v>0</v>
          </cell>
          <cell r="R6087">
            <v>0</v>
          </cell>
          <cell r="S6087">
            <v>0</v>
          </cell>
          <cell r="T6087">
            <v>0</v>
          </cell>
          <cell r="U6087">
            <v>0</v>
          </cell>
        </row>
        <row r="6088">
          <cell r="D6088">
            <v>303787</v>
          </cell>
          <cell r="E6088" t="str">
            <v>Laperian National High School</v>
          </cell>
          <cell r="F6088">
            <v>0</v>
          </cell>
          <cell r="G6088">
            <v>1</v>
          </cell>
          <cell r="H6088">
            <v>1</v>
          </cell>
          <cell r="I6088">
            <v>1</v>
          </cell>
          <cell r="J6088">
            <v>1</v>
          </cell>
          <cell r="K6088">
            <v>1</v>
          </cell>
          <cell r="L6088">
            <v>1</v>
          </cell>
          <cell r="M6088">
            <v>0</v>
          </cell>
          <cell r="N6088">
            <v>1</v>
          </cell>
          <cell r="O6088">
            <v>0</v>
          </cell>
          <cell r="P6088">
            <v>1</v>
          </cell>
          <cell r="Q6088">
            <v>1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</row>
        <row r="6089">
          <cell r="D6089">
            <v>303770</v>
          </cell>
          <cell r="E6089" t="str">
            <v>Dimataling National High School</v>
          </cell>
          <cell r="F6089">
            <v>1</v>
          </cell>
          <cell r="G6089">
            <v>0</v>
          </cell>
          <cell r="H6089">
            <v>1</v>
          </cell>
          <cell r="I6089">
            <v>1</v>
          </cell>
          <cell r="J6089">
            <v>1</v>
          </cell>
          <cell r="K6089">
            <v>1</v>
          </cell>
          <cell r="L6089">
            <v>1</v>
          </cell>
          <cell r="M6089">
            <v>0</v>
          </cell>
          <cell r="N6089">
            <v>1</v>
          </cell>
          <cell r="O6089">
            <v>0</v>
          </cell>
          <cell r="P6089">
            <v>1</v>
          </cell>
          <cell r="Q6089">
            <v>1</v>
          </cell>
          <cell r="R6089">
            <v>0</v>
          </cell>
          <cell r="S6089">
            <v>0</v>
          </cell>
          <cell r="T6089">
            <v>1</v>
          </cell>
          <cell r="U6089">
            <v>1</v>
          </cell>
        </row>
        <row r="6090">
          <cell r="D6090">
            <v>303753</v>
          </cell>
          <cell r="E6090" t="str">
            <v>Antonio NHS</v>
          </cell>
          <cell r="F6090">
            <v>1</v>
          </cell>
          <cell r="G6090">
            <v>1</v>
          </cell>
          <cell r="H6090">
            <v>1</v>
          </cell>
          <cell r="I6090">
            <v>0</v>
          </cell>
          <cell r="J6090">
            <v>1</v>
          </cell>
          <cell r="K6090">
            <v>0</v>
          </cell>
          <cell r="L6090">
            <v>0</v>
          </cell>
          <cell r="M6090">
            <v>1</v>
          </cell>
          <cell r="N6090">
            <v>0</v>
          </cell>
          <cell r="O6090">
            <v>0</v>
          </cell>
          <cell r="P6090">
            <v>1</v>
          </cell>
          <cell r="Q6090">
            <v>1</v>
          </cell>
          <cell r="R6090">
            <v>0</v>
          </cell>
          <cell r="S6090">
            <v>0</v>
          </cell>
          <cell r="T6090">
            <v>1</v>
          </cell>
          <cell r="U6090">
            <v>1</v>
          </cell>
        </row>
        <row r="6091">
          <cell r="D6091">
            <v>314241</v>
          </cell>
          <cell r="E6091" t="str">
            <v>Libayoy NHS</v>
          </cell>
          <cell r="F6091">
            <v>1</v>
          </cell>
          <cell r="G6091">
            <v>1</v>
          </cell>
          <cell r="H6091">
            <v>0</v>
          </cell>
          <cell r="I6091">
            <v>1</v>
          </cell>
          <cell r="J6091">
            <v>1</v>
          </cell>
          <cell r="K6091">
            <v>1</v>
          </cell>
          <cell r="L6091">
            <v>1</v>
          </cell>
          <cell r="M6091">
            <v>0</v>
          </cell>
          <cell r="N6091">
            <v>0</v>
          </cell>
          <cell r="O6091">
            <v>0</v>
          </cell>
          <cell r="P6091">
            <v>1</v>
          </cell>
          <cell r="Q6091">
            <v>1</v>
          </cell>
          <cell r="R6091">
            <v>0</v>
          </cell>
          <cell r="S6091">
            <v>0</v>
          </cell>
          <cell r="T6091">
            <v>0</v>
          </cell>
          <cell r="U6091">
            <v>1</v>
          </cell>
        </row>
        <row r="6092">
          <cell r="D6092">
            <v>314263</v>
          </cell>
          <cell r="E6092" t="str">
            <v>Ma. Clara Lobregat NHS</v>
          </cell>
          <cell r="F6092">
            <v>1</v>
          </cell>
          <cell r="G6092">
            <v>1</v>
          </cell>
          <cell r="H6092">
            <v>1</v>
          </cell>
          <cell r="I6092">
            <v>0</v>
          </cell>
          <cell r="J6092">
            <v>0</v>
          </cell>
          <cell r="K6092">
            <v>0</v>
          </cell>
          <cell r="L6092">
            <v>0</v>
          </cell>
          <cell r="M6092">
            <v>0</v>
          </cell>
          <cell r="N6092">
            <v>1</v>
          </cell>
          <cell r="O6092">
            <v>0</v>
          </cell>
          <cell r="P6092">
            <v>1</v>
          </cell>
          <cell r="Q6092">
            <v>1</v>
          </cell>
          <cell r="R6092">
            <v>0</v>
          </cell>
          <cell r="S6092">
            <v>0</v>
          </cell>
          <cell r="T6092">
            <v>0</v>
          </cell>
          <cell r="U6092">
            <v>1</v>
          </cell>
        </row>
        <row r="6093">
          <cell r="D6093">
            <v>314204</v>
          </cell>
          <cell r="E6093" t="str">
            <v>Sumalig NHS</v>
          </cell>
          <cell r="F6093">
            <v>1</v>
          </cell>
          <cell r="G6093">
            <v>0</v>
          </cell>
          <cell r="H6093">
            <v>0</v>
          </cell>
          <cell r="I6093">
            <v>0</v>
          </cell>
          <cell r="J6093">
            <v>0</v>
          </cell>
          <cell r="K6093">
            <v>0</v>
          </cell>
          <cell r="L6093">
            <v>0</v>
          </cell>
          <cell r="M6093">
            <v>0</v>
          </cell>
          <cell r="N6093">
            <v>0</v>
          </cell>
          <cell r="O6093">
            <v>0</v>
          </cell>
          <cell r="P6093">
            <v>1</v>
          </cell>
          <cell r="Q6093">
            <v>1</v>
          </cell>
          <cell r="R6093">
            <v>0</v>
          </cell>
          <cell r="S6093">
            <v>0</v>
          </cell>
          <cell r="T6093">
            <v>1</v>
          </cell>
          <cell r="U6093">
            <v>0</v>
          </cell>
        </row>
        <row r="6094">
          <cell r="D6094">
            <v>303773</v>
          </cell>
          <cell r="E6094" t="str">
            <v>Dumingag National High School</v>
          </cell>
          <cell r="F6094">
            <v>0</v>
          </cell>
          <cell r="G6094">
            <v>1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  <cell r="L6094">
            <v>1</v>
          </cell>
          <cell r="M6094">
            <v>0</v>
          </cell>
          <cell r="N6094">
            <v>0</v>
          </cell>
          <cell r="O6094">
            <v>0</v>
          </cell>
          <cell r="P6094">
            <v>1</v>
          </cell>
          <cell r="Q6094">
            <v>1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</row>
        <row r="6095">
          <cell r="D6095">
            <v>303775</v>
          </cell>
          <cell r="E6095" t="str">
            <v>Esperanza Switch NHS</v>
          </cell>
          <cell r="F6095">
            <v>1</v>
          </cell>
          <cell r="G6095">
            <v>0</v>
          </cell>
          <cell r="H6095">
            <v>1</v>
          </cell>
          <cell r="I6095">
            <v>0</v>
          </cell>
          <cell r="J6095">
            <v>0</v>
          </cell>
          <cell r="K6095">
            <v>0</v>
          </cell>
          <cell r="L6095">
            <v>0</v>
          </cell>
          <cell r="M6095">
            <v>0</v>
          </cell>
          <cell r="N6095">
            <v>0</v>
          </cell>
          <cell r="O6095">
            <v>0</v>
          </cell>
          <cell r="P6095">
            <v>0</v>
          </cell>
          <cell r="Q6095">
            <v>1</v>
          </cell>
          <cell r="R6095">
            <v>0</v>
          </cell>
          <cell r="S6095">
            <v>0</v>
          </cell>
          <cell r="T6095">
            <v>0</v>
          </cell>
          <cell r="U6095">
            <v>0</v>
          </cell>
        </row>
        <row r="6096">
          <cell r="D6096">
            <v>303800</v>
          </cell>
          <cell r="E6096" t="str">
            <v>Nilo NHS</v>
          </cell>
          <cell r="F6096">
            <v>1</v>
          </cell>
          <cell r="G6096">
            <v>1</v>
          </cell>
          <cell r="H6096">
            <v>1</v>
          </cell>
          <cell r="I6096">
            <v>0</v>
          </cell>
          <cell r="J6096">
            <v>0</v>
          </cell>
          <cell r="K6096">
            <v>0</v>
          </cell>
          <cell r="L6096">
            <v>0</v>
          </cell>
          <cell r="M6096">
            <v>0</v>
          </cell>
          <cell r="N6096">
            <v>0</v>
          </cell>
          <cell r="O6096">
            <v>0</v>
          </cell>
          <cell r="P6096">
            <v>0</v>
          </cell>
          <cell r="Q6096">
            <v>1</v>
          </cell>
          <cell r="R6096">
            <v>1</v>
          </cell>
          <cell r="S6096">
            <v>0</v>
          </cell>
          <cell r="T6096">
            <v>1</v>
          </cell>
          <cell r="U6096">
            <v>1</v>
          </cell>
        </row>
        <row r="6097">
          <cell r="D6097">
            <v>303819</v>
          </cell>
          <cell r="E6097" t="str">
            <v>Tambulig NHS</v>
          </cell>
          <cell r="F6097">
            <v>1</v>
          </cell>
          <cell r="G6097">
            <v>0</v>
          </cell>
          <cell r="H6097">
            <v>1</v>
          </cell>
          <cell r="I6097">
            <v>1</v>
          </cell>
          <cell r="J6097">
            <v>0</v>
          </cell>
          <cell r="K6097">
            <v>0</v>
          </cell>
          <cell r="L6097">
            <v>0</v>
          </cell>
          <cell r="M6097">
            <v>1</v>
          </cell>
          <cell r="N6097">
            <v>0</v>
          </cell>
          <cell r="O6097">
            <v>0</v>
          </cell>
          <cell r="P6097">
            <v>1</v>
          </cell>
          <cell r="Q6097">
            <v>1</v>
          </cell>
          <cell r="R6097">
            <v>0</v>
          </cell>
          <cell r="S6097">
            <v>0</v>
          </cell>
          <cell r="T6097">
            <v>1</v>
          </cell>
          <cell r="U6097">
            <v>1</v>
          </cell>
        </row>
        <row r="6098">
          <cell r="D6098">
            <v>303789</v>
          </cell>
          <cell r="E6098" t="str">
            <v>Maruing NHS</v>
          </cell>
          <cell r="F6098">
            <v>1</v>
          </cell>
          <cell r="G6098">
            <v>1</v>
          </cell>
          <cell r="H6098">
            <v>0</v>
          </cell>
          <cell r="I6098">
            <v>1</v>
          </cell>
          <cell r="J6098">
            <v>1</v>
          </cell>
          <cell r="K6098">
            <v>1</v>
          </cell>
          <cell r="L6098">
            <v>0</v>
          </cell>
          <cell r="M6098">
            <v>1</v>
          </cell>
          <cell r="N6098">
            <v>1</v>
          </cell>
          <cell r="O6098">
            <v>0</v>
          </cell>
          <cell r="P6098">
            <v>0</v>
          </cell>
          <cell r="Q6098">
            <v>1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</row>
        <row r="6099">
          <cell r="D6099">
            <v>303811</v>
          </cell>
          <cell r="E6099" t="str">
            <v>Tukuran Tech. Voc'l. HS</v>
          </cell>
          <cell r="F6099">
            <v>1</v>
          </cell>
          <cell r="G6099">
            <v>0</v>
          </cell>
          <cell r="H6099">
            <v>1</v>
          </cell>
          <cell r="I6099">
            <v>1</v>
          </cell>
          <cell r="J6099">
            <v>1</v>
          </cell>
          <cell r="K6099">
            <v>1</v>
          </cell>
          <cell r="L6099">
            <v>0</v>
          </cell>
          <cell r="M6099">
            <v>1</v>
          </cell>
          <cell r="N6099">
            <v>1</v>
          </cell>
          <cell r="O6099">
            <v>0</v>
          </cell>
          <cell r="P6099">
            <v>1</v>
          </cell>
          <cell r="Q6099">
            <v>1</v>
          </cell>
          <cell r="R6099">
            <v>0</v>
          </cell>
          <cell r="S6099">
            <v>0</v>
          </cell>
          <cell r="T6099">
            <v>1</v>
          </cell>
          <cell r="U6099">
            <v>1</v>
          </cell>
        </row>
        <row r="6100">
          <cell r="D6100">
            <v>303792</v>
          </cell>
          <cell r="E6100" t="str">
            <v>Leonardo NHS</v>
          </cell>
          <cell r="F6100">
            <v>1</v>
          </cell>
          <cell r="G6100">
            <v>1</v>
          </cell>
          <cell r="H6100">
            <v>1</v>
          </cell>
          <cell r="I6100">
            <v>1</v>
          </cell>
          <cell r="J6100">
            <v>1</v>
          </cell>
          <cell r="K6100">
            <v>0</v>
          </cell>
          <cell r="L6100">
            <v>0</v>
          </cell>
          <cell r="M6100">
            <v>0</v>
          </cell>
          <cell r="N6100">
            <v>0</v>
          </cell>
          <cell r="O6100">
            <v>0</v>
          </cell>
          <cell r="P6100">
            <v>0</v>
          </cell>
          <cell r="Q6100">
            <v>1</v>
          </cell>
          <cell r="R6100">
            <v>0</v>
          </cell>
          <cell r="S6100">
            <v>0</v>
          </cell>
          <cell r="T6100">
            <v>0</v>
          </cell>
          <cell r="U6100">
            <v>0</v>
          </cell>
        </row>
        <row r="6101">
          <cell r="D6101">
            <v>303761</v>
          </cell>
          <cell r="E6101" t="str">
            <v>Bokong NHS</v>
          </cell>
          <cell r="F6101">
            <v>1</v>
          </cell>
          <cell r="G6101">
            <v>1</v>
          </cell>
          <cell r="H6101">
            <v>0</v>
          </cell>
          <cell r="I6101">
            <v>1</v>
          </cell>
          <cell r="J6101">
            <v>0</v>
          </cell>
          <cell r="K6101">
            <v>0</v>
          </cell>
          <cell r="L6101">
            <v>0</v>
          </cell>
          <cell r="M6101">
            <v>0</v>
          </cell>
          <cell r="N6101">
            <v>1</v>
          </cell>
          <cell r="O6101">
            <v>0</v>
          </cell>
          <cell r="P6101">
            <v>0</v>
          </cell>
          <cell r="Q6101">
            <v>1</v>
          </cell>
          <cell r="R6101">
            <v>1</v>
          </cell>
          <cell r="S6101">
            <v>0</v>
          </cell>
          <cell r="T6101">
            <v>0</v>
          </cell>
          <cell r="U6101">
            <v>1</v>
          </cell>
        </row>
        <row r="6102">
          <cell r="D6102">
            <v>314242</v>
          </cell>
          <cell r="E6102" t="str">
            <v>Baluno NHS</v>
          </cell>
          <cell r="F6102">
            <v>1</v>
          </cell>
          <cell r="G6102">
            <v>1</v>
          </cell>
          <cell r="H6102">
            <v>1</v>
          </cell>
          <cell r="I6102">
            <v>0</v>
          </cell>
          <cell r="J6102">
            <v>1</v>
          </cell>
          <cell r="K6102">
            <v>0</v>
          </cell>
          <cell r="L6102">
            <v>0</v>
          </cell>
          <cell r="M6102">
            <v>0</v>
          </cell>
          <cell r="N6102">
            <v>0</v>
          </cell>
          <cell r="O6102">
            <v>0</v>
          </cell>
          <cell r="P6102">
            <v>1</v>
          </cell>
          <cell r="Q6102">
            <v>1</v>
          </cell>
          <cell r="R6102">
            <v>0</v>
          </cell>
          <cell r="S6102">
            <v>0</v>
          </cell>
          <cell r="T6102">
            <v>1</v>
          </cell>
          <cell r="U6102">
            <v>1</v>
          </cell>
        </row>
        <row r="6103">
          <cell r="D6103">
            <v>314223</v>
          </cell>
          <cell r="E6103" t="str">
            <v>Potenciano Solon Bandolon Memorial National High School</v>
          </cell>
          <cell r="F6103">
            <v>1</v>
          </cell>
          <cell r="G6103">
            <v>0</v>
          </cell>
          <cell r="H6103">
            <v>0</v>
          </cell>
          <cell r="I6103">
            <v>1</v>
          </cell>
          <cell r="J6103">
            <v>0</v>
          </cell>
          <cell r="K6103">
            <v>0</v>
          </cell>
          <cell r="L6103">
            <v>1</v>
          </cell>
          <cell r="M6103">
            <v>0</v>
          </cell>
          <cell r="N6103">
            <v>0</v>
          </cell>
          <cell r="O6103">
            <v>0</v>
          </cell>
          <cell r="P6103">
            <v>1</v>
          </cell>
          <cell r="Q6103">
            <v>1</v>
          </cell>
          <cell r="R6103">
            <v>0</v>
          </cell>
          <cell r="S6103">
            <v>0</v>
          </cell>
          <cell r="T6103">
            <v>1</v>
          </cell>
          <cell r="U6103">
            <v>0</v>
          </cell>
        </row>
        <row r="6104">
          <cell r="D6104">
            <v>303788</v>
          </cell>
          <cell r="E6104" t="str">
            <v>Lapuyan NHS</v>
          </cell>
          <cell r="F6104">
            <v>1</v>
          </cell>
          <cell r="G6104">
            <v>0</v>
          </cell>
          <cell r="H6104">
            <v>1</v>
          </cell>
          <cell r="I6104">
            <v>1</v>
          </cell>
          <cell r="J6104">
            <v>0</v>
          </cell>
          <cell r="K6104">
            <v>0</v>
          </cell>
          <cell r="L6104">
            <v>1</v>
          </cell>
          <cell r="M6104">
            <v>1</v>
          </cell>
          <cell r="N6104">
            <v>0</v>
          </cell>
          <cell r="O6104">
            <v>1</v>
          </cell>
          <cell r="P6104">
            <v>1</v>
          </cell>
          <cell r="Q6104">
            <v>1</v>
          </cell>
          <cell r="R6104">
            <v>1</v>
          </cell>
          <cell r="S6104">
            <v>0</v>
          </cell>
          <cell r="T6104">
            <v>0</v>
          </cell>
          <cell r="U6104">
            <v>1</v>
          </cell>
        </row>
        <row r="6105">
          <cell r="D6105">
            <v>314253</v>
          </cell>
          <cell r="E6105" t="str">
            <v>Dulop NHS - Labangon Extension</v>
          </cell>
          <cell r="F6105">
            <v>1</v>
          </cell>
          <cell r="G6105">
            <v>1</v>
          </cell>
          <cell r="H6105">
            <v>0</v>
          </cell>
          <cell r="I6105">
            <v>0</v>
          </cell>
          <cell r="J6105">
            <v>1</v>
          </cell>
          <cell r="K6105">
            <v>1</v>
          </cell>
          <cell r="L6105">
            <v>1</v>
          </cell>
          <cell r="M6105">
            <v>0</v>
          </cell>
          <cell r="N6105">
            <v>0</v>
          </cell>
          <cell r="O6105">
            <v>1</v>
          </cell>
          <cell r="P6105">
            <v>1</v>
          </cell>
          <cell r="Q6105">
            <v>1</v>
          </cell>
          <cell r="R6105">
            <v>1</v>
          </cell>
          <cell r="S6105">
            <v>0</v>
          </cell>
          <cell r="T6105">
            <v>1</v>
          </cell>
          <cell r="U6105">
            <v>1</v>
          </cell>
        </row>
        <row r="6106">
          <cell r="D6106">
            <v>303764</v>
          </cell>
          <cell r="E6106" t="str">
            <v>Laureano Salusod NHS</v>
          </cell>
          <cell r="F6106">
            <v>1</v>
          </cell>
          <cell r="G6106">
            <v>1</v>
          </cell>
          <cell r="H6106">
            <v>1</v>
          </cell>
          <cell r="I6106">
            <v>1</v>
          </cell>
          <cell r="J6106">
            <v>1</v>
          </cell>
          <cell r="K6106">
            <v>1</v>
          </cell>
          <cell r="L6106">
            <v>1</v>
          </cell>
          <cell r="M6106">
            <v>0</v>
          </cell>
          <cell r="N6106">
            <v>0</v>
          </cell>
          <cell r="O6106">
            <v>0</v>
          </cell>
          <cell r="P6106">
            <v>0</v>
          </cell>
          <cell r="Q6106">
            <v>1</v>
          </cell>
          <cell r="R6106">
            <v>1</v>
          </cell>
          <cell r="S6106">
            <v>0</v>
          </cell>
          <cell r="T6106">
            <v>1</v>
          </cell>
          <cell r="U6106">
            <v>0</v>
          </cell>
        </row>
        <row r="6107">
          <cell r="D6107">
            <v>303778</v>
          </cell>
          <cell r="E6107" t="str">
            <v>Guipos NHS</v>
          </cell>
          <cell r="F6107">
            <v>1</v>
          </cell>
          <cell r="G6107">
            <v>0</v>
          </cell>
          <cell r="H6107">
            <v>1</v>
          </cell>
          <cell r="I6107">
            <v>0</v>
          </cell>
          <cell r="J6107">
            <v>0</v>
          </cell>
          <cell r="K6107">
            <v>1</v>
          </cell>
          <cell r="L6107">
            <v>1</v>
          </cell>
          <cell r="M6107">
            <v>0</v>
          </cell>
          <cell r="N6107">
            <v>0</v>
          </cell>
          <cell r="O6107">
            <v>0</v>
          </cell>
          <cell r="P6107">
            <v>1</v>
          </cell>
          <cell r="Q6107">
            <v>0</v>
          </cell>
          <cell r="R6107">
            <v>0</v>
          </cell>
          <cell r="S6107">
            <v>0</v>
          </cell>
          <cell r="T6107">
            <v>1</v>
          </cell>
          <cell r="U6107">
            <v>0</v>
          </cell>
        </row>
        <row r="6108">
          <cell r="D6108">
            <v>303817</v>
          </cell>
          <cell r="E6108" t="str">
            <v>Sominot National High School</v>
          </cell>
          <cell r="F6108">
            <v>1</v>
          </cell>
          <cell r="G6108">
            <v>1</v>
          </cell>
          <cell r="H6108">
            <v>1</v>
          </cell>
          <cell r="I6108">
            <v>1</v>
          </cell>
          <cell r="J6108">
            <v>1</v>
          </cell>
          <cell r="K6108">
            <v>1</v>
          </cell>
          <cell r="L6108">
            <v>0</v>
          </cell>
          <cell r="M6108">
            <v>1</v>
          </cell>
          <cell r="N6108">
            <v>1</v>
          </cell>
          <cell r="O6108">
            <v>1</v>
          </cell>
          <cell r="P6108">
            <v>1</v>
          </cell>
          <cell r="Q6108">
            <v>1</v>
          </cell>
          <cell r="R6108">
            <v>0</v>
          </cell>
          <cell r="S6108">
            <v>0</v>
          </cell>
          <cell r="T6108">
            <v>1</v>
          </cell>
          <cell r="U6108">
            <v>1</v>
          </cell>
        </row>
        <row r="6109">
          <cell r="D6109">
            <v>303776</v>
          </cell>
          <cell r="E6109" t="str">
            <v>Eugenia Andrin NHS</v>
          </cell>
          <cell r="F6109">
            <v>1</v>
          </cell>
          <cell r="G6109">
            <v>1</v>
          </cell>
          <cell r="H6109">
            <v>0</v>
          </cell>
          <cell r="I6109">
            <v>1</v>
          </cell>
          <cell r="J6109">
            <v>0</v>
          </cell>
          <cell r="K6109">
            <v>0</v>
          </cell>
          <cell r="L6109">
            <v>1</v>
          </cell>
          <cell r="M6109">
            <v>0</v>
          </cell>
          <cell r="N6109">
            <v>0</v>
          </cell>
          <cell r="O6109">
            <v>0</v>
          </cell>
          <cell r="P6109">
            <v>1</v>
          </cell>
          <cell r="Q6109">
            <v>1</v>
          </cell>
          <cell r="R6109">
            <v>0</v>
          </cell>
          <cell r="S6109">
            <v>0</v>
          </cell>
          <cell r="T6109">
            <v>1</v>
          </cell>
          <cell r="U6109">
            <v>1</v>
          </cell>
        </row>
        <row r="6110">
          <cell r="D6110">
            <v>303757</v>
          </cell>
          <cell r="E6110" t="str">
            <v>Bayog National Technical Vocational High School</v>
          </cell>
          <cell r="F6110">
            <v>0</v>
          </cell>
          <cell r="G6110">
            <v>0</v>
          </cell>
          <cell r="H6110">
            <v>1</v>
          </cell>
          <cell r="I6110">
            <v>0</v>
          </cell>
          <cell r="J6110">
            <v>0</v>
          </cell>
          <cell r="K6110">
            <v>0</v>
          </cell>
          <cell r="L6110">
            <v>0</v>
          </cell>
          <cell r="M6110">
            <v>0</v>
          </cell>
          <cell r="N6110">
            <v>0</v>
          </cell>
          <cell r="O6110">
            <v>0</v>
          </cell>
          <cell r="P6110">
            <v>0</v>
          </cell>
          <cell r="Q6110">
            <v>0</v>
          </cell>
          <cell r="R6110">
            <v>0</v>
          </cell>
          <cell r="S6110">
            <v>0</v>
          </cell>
          <cell r="T6110">
            <v>1</v>
          </cell>
          <cell r="U6110">
            <v>0</v>
          </cell>
        </row>
        <row r="6111">
          <cell r="D6111">
            <v>303821</v>
          </cell>
          <cell r="E6111" t="str">
            <v>Tigbao NHS</v>
          </cell>
          <cell r="F6111">
            <v>1</v>
          </cell>
          <cell r="G6111">
            <v>1</v>
          </cell>
          <cell r="H6111">
            <v>1</v>
          </cell>
          <cell r="I6111">
            <v>1</v>
          </cell>
          <cell r="J6111">
            <v>1</v>
          </cell>
          <cell r="K6111">
            <v>1</v>
          </cell>
          <cell r="L6111">
            <v>1</v>
          </cell>
          <cell r="M6111">
            <v>1</v>
          </cell>
          <cell r="N6111">
            <v>1</v>
          </cell>
          <cell r="O6111">
            <v>1</v>
          </cell>
          <cell r="P6111">
            <v>1</v>
          </cell>
          <cell r="Q6111">
            <v>1</v>
          </cell>
          <cell r="R6111">
            <v>0</v>
          </cell>
          <cell r="S6111">
            <v>0</v>
          </cell>
          <cell r="T6111">
            <v>0</v>
          </cell>
          <cell r="U6111">
            <v>0</v>
          </cell>
        </row>
        <row r="6112">
          <cell r="D6112">
            <v>303818</v>
          </cell>
          <cell r="E6112" t="str">
            <v>Subanen Agricultural NHS</v>
          </cell>
          <cell r="F6112">
            <v>1</v>
          </cell>
          <cell r="G6112">
            <v>1</v>
          </cell>
          <cell r="H6112">
            <v>1</v>
          </cell>
          <cell r="I6112">
            <v>0</v>
          </cell>
          <cell r="J6112">
            <v>1</v>
          </cell>
          <cell r="K6112">
            <v>0</v>
          </cell>
          <cell r="L6112">
            <v>0</v>
          </cell>
          <cell r="M6112">
            <v>0</v>
          </cell>
          <cell r="N6112">
            <v>0</v>
          </cell>
          <cell r="O6112">
            <v>0</v>
          </cell>
          <cell r="P6112">
            <v>1</v>
          </cell>
          <cell r="Q6112">
            <v>1</v>
          </cell>
          <cell r="R6112">
            <v>0</v>
          </cell>
          <cell r="S6112">
            <v>0</v>
          </cell>
          <cell r="T6112">
            <v>1</v>
          </cell>
          <cell r="U6112">
            <v>0</v>
          </cell>
        </row>
        <row r="6113">
          <cell r="D6113">
            <v>303805</v>
          </cell>
          <cell r="E6113" t="str">
            <v>Panubigan NHS</v>
          </cell>
          <cell r="F6113">
            <v>0</v>
          </cell>
          <cell r="G6113">
            <v>1</v>
          </cell>
          <cell r="H6113">
            <v>0</v>
          </cell>
          <cell r="I6113">
            <v>1</v>
          </cell>
          <cell r="J6113">
            <v>0</v>
          </cell>
          <cell r="K6113">
            <v>0</v>
          </cell>
          <cell r="L6113">
            <v>0</v>
          </cell>
          <cell r="M6113">
            <v>0</v>
          </cell>
          <cell r="N6113">
            <v>0</v>
          </cell>
          <cell r="O6113">
            <v>0</v>
          </cell>
          <cell r="P6113">
            <v>0</v>
          </cell>
          <cell r="Q6113">
            <v>0</v>
          </cell>
          <cell r="R6113">
            <v>0</v>
          </cell>
          <cell r="S6113">
            <v>0</v>
          </cell>
          <cell r="T6113">
            <v>0</v>
          </cell>
          <cell r="U6113">
            <v>1</v>
          </cell>
        </row>
        <row r="6114">
          <cell r="D6114">
            <v>314218</v>
          </cell>
          <cell r="E6114" t="str">
            <v>Bag-ong Kauswagan NHS</v>
          </cell>
          <cell r="F6114">
            <v>1</v>
          </cell>
          <cell r="G6114">
            <v>1</v>
          </cell>
          <cell r="H6114">
            <v>0</v>
          </cell>
          <cell r="I6114">
            <v>0</v>
          </cell>
          <cell r="J6114">
            <v>0</v>
          </cell>
          <cell r="K6114">
            <v>0</v>
          </cell>
          <cell r="L6114">
            <v>0</v>
          </cell>
          <cell r="M6114">
            <v>0</v>
          </cell>
          <cell r="N6114">
            <v>0</v>
          </cell>
          <cell r="O6114">
            <v>0</v>
          </cell>
          <cell r="P6114">
            <v>0</v>
          </cell>
          <cell r="Q6114">
            <v>1</v>
          </cell>
          <cell r="R6114">
            <v>0</v>
          </cell>
          <cell r="S6114">
            <v>0</v>
          </cell>
          <cell r="T6114">
            <v>0</v>
          </cell>
          <cell r="U6114">
            <v>0</v>
          </cell>
        </row>
        <row r="6115">
          <cell r="D6115">
            <v>314209</v>
          </cell>
          <cell r="E6115" t="str">
            <v>Bogayo NHS</v>
          </cell>
          <cell r="F6115">
            <v>0</v>
          </cell>
          <cell r="G6115">
            <v>0</v>
          </cell>
          <cell r="H6115">
            <v>0</v>
          </cell>
          <cell r="I6115">
            <v>1</v>
          </cell>
          <cell r="J6115">
            <v>1</v>
          </cell>
          <cell r="K6115">
            <v>0</v>
          </cell>
          <cell r="L6115">
            <v>0</v>
          </cell>
          <cell r="M6115">
            <v>0</v>
          </cell>
          <cell r="N6115">
            <v>0</v>
          </cell>
          <cell r="O6115">
            <v>0</v>
          </cell>
          <cell r="P6115">
            <v>1</v>
          </cell>
          <cell r="Q6115">
            <v>1</v>
          </cell>
          <cell r="R6115">
            <v>0</v>
          </cell>
          <cell r="S6115">
            <v>0</v>
          </cell>
          <cell r="T6115">
            <v>1</v>
          </cell>
          <cell r="U6115">
            <v>0</v>
          </cell>
        </row>
        <row r="6116">
          <cell r="D6116">
            <v>314246</v>
          </cell>
          <cell r="E6116" t="str">
            <v>Tinggabulong National High School</v>
          </cell>
          <cell r="F6116">
            <v>1</v>
          </cell>
          <cell r="G6116">
            <v>1</v>
          </cell>
          <cell r="H6116">
            <v>1</v>
          </cell>
          <cell r="I6116">
            <v>1</v>
          </cell>
          <cell r="J6116">
            <v>1</v>
          </cell>
          <cell r="K6116">
            <v>0</v>
          </cell>
          <cell r="L6116">
            <v>1</v>
          </cell>
          <cell r="M6116">
            <v>0</v>
          </cell>
          <cell r="N6116">
            <v>0</v>
          </cell>
          <cell r="O6116">
            <v>0</v>
          </cell>
          <cell r="P6116">
            <v>1</v>
          </cell>
          <cell r="Q6116">
            <v>1</v>
          </cell>
          <cell r="R6116">
            <v>1</v>
          </cell>
          <cell r="S6116">
            <v>0</v>
          </cell>
          <cell r="T6116">
            <v>1</v>
          </cell>
          <cell r="U6116">
            <v>0</v>
          </cell>
        </row>
        <row r="6117">
          <cell r="D6117">
            <v>303771</v>
          </cell>
          <cell r="E6117" t="str">
            <v>Dinas NHS</v>
          </cell>
          <cell r="F6117">
            <v>1</v>
          </cell>
          <cell r="G6117">
            <v>0</v>
          </cell>
          <cell r="H6117">
            <v>1</v>
          </cell>
          <cell r="I6117">
            <v>1</v>
          </cell>
          <cell r="J6117">
            <v>1</v>
          </cell>
          <cell r="K6117">
            <v>0</v>
          </cell>
          <cell r="L6117">
            <v>0</v>
          </cell>
          <cell r="M6117">
            <v>0</v>
          </cell>
          <cell r="N6117">
            <v>0</v>
          </cell>
          <cell r="O6117">
            <v>0</v>
          </cell>
          <cell r="P6117">
            <v>0</v>
          </cell>
          <cell r="Q6117">
            <v>1</v>
          </cell>
          <cell r="R6117">
            <v>1</v>
          </cell>
          <cell r="S6117">
            <v>1</v>
          </cell>
          <cell r="T6117">
            <v>1</v>
          </cell>
          <cell r="U6117">
            <v>1</v>
          </cell>
        </row>
        <row r="6118">
          <cell r="D6118">
            <v>303823</v>
          </cell>
          <cell r="E6118" t="str">
            <v>Vicenta C. Enerio National High School</v>
          </cell>
          <cell r="F6118">
            <v>1</v>
          </cell>
          <cell r="G6118">
            <v>1</v>
          </cell>
          <cell r="H6118">
            <v>1</v>
          </cell>
          <cell r="I6118">
            <v>1</v>
          </cell>
          <cell r="J6118">
            <v>1</v>
          </cell>
          <cell r="K6118">
            <v>1</v>
          </cell>
          <cell r="L6118">
            <v>1</v>
          </cell>
          <cell r="M6118">
            <v>0</v>
          </cell>
          <cell r="N6118">
            <v>0</v>
          </cell>
          <cell r="O6118">
            <v>1</v>
          </cell>
          <cell r="P6118">
            <v>1</v>
          </cell>
          <cell r="Q6118">
            <v>1</v>
          </cell>
          <cell r="R6118">
            <v>1</v>
          </cell>
          <cell r="S6118">
            <v>0</v>
          </cell>
          <cell r="T6118">
            <v>0</v>
          </cell>
          <cell r="U6118">
            <v>1</v>
          </cell>
        </row>
        <row r="6119">
          <cell r="D6119">
            <v>303782</v>
          </cell>
          <cell r="E6119" t="str">
            <v>Kabatan National High School</v>
          </cell>
          <cell r="F6119">
            <v>1</v>
          </cell>
          <cell r="G6119">
            <v>1</v>
          </cell>
          <cell r="H6119">
            <v>1</v>
          </cell>
          <cell r="I6119">
            <v>1</v>
          </cell>
          <cell r="J6119">
            <v>1</v>
          </cell>
          <cell r="K6119">
            <v>1</v>
          </cell>
          <cell r="L6119">
            <v>0</v>
          </cell>
          <cell r="M6119">
            <v>0</v>
          </cell>
          <cell r="N6119">
            <v>1</v>
          </cell>
          <cell r="O6119">
            <v>0</v>
          </cell>
          <cell r="P6119">
            <v>1</v>
          </cell>
          <cell r="Q6119">
            <v>1</v>
          </cell>
          <cell r="R6119">
            <v>1</v>
          </cell>
          <cell r="S6119">
            <v>1</v>
          </cell>
          <cell r="T6119">
            <v>1</v>
          </cell>
          <cell r="U6119">
            <v>1</v>
          </cell>
        </row>
        <row r="6120">
          <cell r="D6120">
            <v>303791</v>
          </cell>
          <cell r="E6120" t="str">
            <v>Betinan NHS</v>
          </cell>
          <cell r="F6120">
            <v>1</v>
          </cell>
          <cell r="G6120">
            <v>0</v>
          </cell>
          <cell r="H6120">
            <v>1</v>
          </cell>
          <cell r="I6120">
            <v>0</v>
          </cell>
          <cell r="J6120">
            <v>0</v>
          </cell>
          <cell r="K6120">
            <v>0</v>
          </cell>
          <cell r="L6120">
            <v>0</v>
          </cell>
          <cell r="M6120">
            <v>0</v>
          </cell>
          <cell r="N6120">
            <v>0</v>
          </cell>
          <cell r="O6120">
            <v>0</v>
          </cell>
          <cell r="P6120">
            <v>0</v>
          </cell>
          <cell r="Q6120">
            <v>0</v>
          </cell>
          <cell r="R6120">
            <v>0</v>
          </cell>
          <cell r="S6120">
            <v>0</v>
          </cell>
          <cell r="T6120">
            <v>1</v>
          </cell>
          <cell r="U6120">
            <v>0</v>
          </cell>
        </row>
        <row r="6121">
          <cell r="D6121">
            <v>314232</v>
          </cell>
          <cell r="E6121" t="str">
            <v>Concepcion NHS - Tultolan Annex</v>
          </cell>
          <cell r="F6121">
            <v>0</v>
          </cell>
          <cell r="G6121">
            <v>1</v>
          </cell>
          <cell r="H6121">
            <v>0</v>
          </cell>
          <cell r="I6121">
            <v>1</v>
          </cell>
          <cell r="J6121">
            <v>0</v>
          </cell>
          <cell r="K6121">
            <v>1</v>
          </cell>
          <cell r="L6121">
            <v>0</v>
          </cell>
          <cell r="M6121">
            <v>0</v>
          </cell>
          <cell r="N6121">
            <v>0</v>
          </cell>
          <cell r="O6121">
            <v>0</v>
          </cell>
          <cell r="P6121">
            <v>1</v>
          </cell>
          <cell r="Q6121">
            <v>1</v>
          </cell>
          <cell r="R6121">
            <v>0</v>
          </cell>
          <cell r="S6121">
            <v>0</v>
          </cell>
          <cell r="T6121">
            <v>1</v>
          </cell>
          <cell r="U6121">
            <v>1</v>
          </cell>
        </row>
        <row r="6122">
          <cell r="D6122">
            <v>303758</v>
          </cell>
          <cell r="E6122" t="str">
            <v>Damit NHS</v>
          </cell>
          <cell r="F6122">
            <v>1</v>
          </cell>
          <cell r="G6122">
            <v>1</v>
          </cell>
          <cell r="H6122">
            <v>1</v>
          </cell>
          <cell r="I6122">
            <v>0</v>
          </cell>
          <cell r="J6122">
            <v>0</v>
          </cell>
          <cell r="K6122">
            <v>1</v>
          </cell>
          <cell r="L6122">
            <v>0</v>
          </cell>
          <cell r="M6122">
            <v>0</v>
          </cell>
          <cell r="N6122">
            <v>1</v>
          </cell>
          <cell r="O6122">
            <v>0</v>
          </cell>
          <cell r="P6122">
            <v>0</v>
          </cell>
          <cell r="Q6122">
            <v>0</v>
          </cell>
          <cell r="R6122">
            <v>0</v>
          </cell>
          <cell r="S6122">
            <v>0</v>
          </cell>
          <cell r="T6122">
            <v>0</v>
          </cell>
          <cell r="U6122">
            <v>0</v>
          </cell>
        </row>
        <row r="6123">
          <cell r="D6123">
            <v>303816</v>
          </cell>
          <cell r="E6123" t="str">
            <v>Parasan National High School</v>
          </cell>
          <cell r="F6123">
            <v>1</v>
          </cell>
          <cell r="G6123">
            <v>1</v>
          </cell>
          <cell r="H6123">
            <v>1</v>
          </cell>
          <cell r="I6123">
            <v>1</v>
          </cell>
          <cell r="J6123">
            <v>1</v>
          </cell>
          <cell r="K6123">
            <v>0</v>
          </cell>
          <cell r="L6123">
            <v>0</v>
          </cell>
          <cell r="M6123">
            <v>0</v>
          </cell>
          <cell r="N6123">
            <v>0</v>
          </cell>
          <cell r="O6123">
            <v>1</v>
          </cell>
          <cell r="P6123">
            <v>1</v>
          </cell>
          <cell r="Q6123">
            <v>1</v>
          </cell>
          <cell r="R6123">
            <v>1</v>
          </cell>
          <cell r="S6123">
            <v>0</v>
          </cell>
          <cell r="T6123">
            <v>1</v>
          </cell>
          <cell r="U6123">
            <v>0</v>
          </cell>
        </row>
        <row r="6124">
          <cell r="D6124">
            <v>303812</v>
          </cell>
          <cell r="E6124" t="str">
            <v>San Jose NHS</v>
          </cell>
          <cell r="F6124">
            <v>1</v>
          </cell>
          <cell r="G6124">
            <v>1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  <cell r="L6124">
            <v>0</v>
          </cell>
          <cell r="M6124">
            <v>0</v>
          </cell>
          <cell r="N6124">
            <v>0</v>
          </cell>
          <cell r="O6124">
            <v>0</v>
          </cell>
          <cell r="P6124">
            <v>1</v>
          </cell>
          <cell r="Q6124">
            <v>1</v>
          </cell>
          <cell r="R6124">
            <v>0</v>
          </cell>
          <cell r="S6124">
            <v>0</v>
          </cell>
          <cell r="T6124">
            <v>1</v>
          </cell>
          <cell r="U6124">
            <v>1</v>
          </cell>
        </row>
        <row r="6125">
          <cell r="D6125">
            <v>314201</v>
          </cell>
          <cell r="E6125" t="str">
            <v>Dawa NHS</v>
          </cell>
          <cell r="F6125">
            <v>1</v>
          </cell>
          <cell r="G6125">
            <v>1</v>
          </cell>
          <cell r="H6125">
            <v>0</v>
          </cell>
          <cell r="I6125">
            <v>0</v>
          </cell>
          <cell r="J6125">
            <v>0</v>
          </cell>
          <cell r="K6125">
            <v>0</v>
          </cell>
          <cell r="L6125">
            <v>0</v>
          </cell>
          <cell r="M6125">
            <v>0</v>
          </cell>
          <cell r="N6125">
            <v>0</v>
          </cell>
          <cell r="O6125">
            <v>0</v>
          </cell>
          <cell r="P6125">
            <v>0</v>
          </cell>
          <cell r="Q6125">
            <v>1</v>
          </cell>
          <cell r="R6125">
            <v>0</v>
          </cell>
          <cell r="S6125">
            <v>0</v>
          </cell>
          <cell r="T6125">
            <v>0</v>
          </cell>
          <cell r="U6125">
            <v>1</v>
          </cell>
        </row>
        <row r="6126">
          <cell r="D6126">
            <v>303765</v>
          </cell>
          <cell r="E6126" t="str">
            <v>Cogon National High School</v>
          </cell>
          <cell r="F6126">
            <v>1</v>
          </cell>
          <cell r="G6126">
            <v>1</v>
          </cell>
          <cell r="H6126">
            <v>1</v>
          </cell>
          <cell r="I6126">
            <v>1</v>
          </cell>
          <cell r="J6126">
            <v>1</v>
          </cell>
          <cell r="K6126">
            <v>0</v>
          </cell>
          <cell r="L6126">
            <v>1</v>
          </cell>
          <cell r="M6126">
            <v>0</v>
          </cell>
          <cell r="N6126">
            <v>0</v>
          </cell>
          <cell r="O6126">
            <v>0</v>
          </cell>
          <cell r="P6126">
            <v>1</v>
          </cell>
          <cell r="Q6126">
            <v>1</v>
          </cell>
          <cell r="R6126">
            <v>1</v>
          </cell>
          <cell r="S6126">
            <v>0</v>
          </cell>
          <cell r="T6126">
            <v>1</v>
          </cell>
          <cell r="U6126">
            <v>1</v>
          </cell>
        </row>
        <row r="6127">
          <cell r="D6127">
            <v>303809</v>
          </cell>
          <cell r="E6127" t="str">
            <v>Sagacad NHS</v>
          </cell>
          <cell r="F6127">
            <v>1</v>
          </cell>
          <cell r="G6127">
            <v>0</v>
          </cell>
          <cell r="H6127">
            <v>1</v>
          </cell>
          <cell r="I6127">
            <v>0</v>
          </cell>
          <cell r="J6127">
            <v>0</v>
          </cell>
          <cell r="K6127">
            <v>0</v>
          </cell>
          <cell r="L6127">
            <v>0</v>
          </cell>
          <cell r="M6127">
            <v>0</v>
          </cell>
          <cell r="N6127">
            <v>0</v>
          </cell>
          <cell r="O6127">
            <v>0</v>
          </cell>
          <cell r="P6127">
            <v>1</v>
          </cell>
          <cell r="Q6127">
            <v>1</v>
          </cell>
          <cell r="R6127">
            <v>0</v>
          </cell>
          <cell r="S6127">
            <v>0</v>
          </cell>
          <cell r="T6127">
            <v>0</v>
          </cell>
          <cell r="U6127">
            <v>0</v>
          </cell>
        </row>
        <row r="6128">
          <cell r="D6128">
            <v>303760</v>
          </cell>
          <cell r="E6128" t="str">
            <v>Bobuan NHS</v>
          </cell>
          <cell r="F6128">
            <v>1</v>
          </cell>
          <cell r="G6128">
            <v>1</v>
          </cell>
          <cell r="H6128">
            <v>0</v>
          </cell>
          <cell r="I6128">
            <v>1</v>
          </cell>
          <cell r="J6128">
            <v>1</v>
          </cell>
          <cell r="K6128">
            <v>0</v>
          </cell>
          <cell r="L6128">
            <v>0</v>
          </cell>
          <cell r="M6128">
            <v>0</v>
          </cell>
          <cell r="N6128">
            <v>0</v>
          </cell>
          <cell r="O6128">
            <v>0</v>
          </cell>
          <cell r="P6128">
            <v>0</v>
          </cell>
          <cell r="Q6128">
            <v>1</v>
          </cell>
          <cell r="R6128">
            <v>0</v>
          </cell>
          <cell r="S6128">
            <v>0</v>
          </cell>
          <cell r="T6128">
            <v>1</v>
          </cell>
          <cell r="U6128">
            <v>0</v>
          </cell>
        </row>
        <row r="6129">
          <cell r="D6129">
            <v>303797</v>
          </cell>
          <cell r="E6129" t="str">
            <v>Molave Vocational Technical School</v>
          </cell>
          <cell r="F6129">
            <v>1</v>
          </cell>
          <cell r="G6129">
            <v>0</v>
          </cell>
          <cell r="H6129">
            <v>0</v>
          </cell>
          <cell r="I6129">
            <v>0</v>
          </cell>
          <cell r="J6129">
            <v>0</v>
          </cell>
          <cell r="K6129">
            <v>0</v>
          </cell>
          <cell r="L6129">
            <v>0</v>
          </cell>
          <cell r="M6129">
            <v>0</v>
          </cell>
          <cell r="N6129">
            <v>0</v>
          </cell>
          <cell r="O6129">
            <v>0</v>
          </cell>
          <cell r="P6129">
            <v>0</v>
          </cell>
          <cell r="Q6129">
            <v>0</v>
          </cell>
          <cell r="R6129">
            <v>0</v>
          </cell>
          <cell r="S6129">
            <v>0</v>
          </cell>
          <cell r="T6129">
            <v>0</v>
          </cell>
          <cell r="U6129">
            <v>0</v>
          </cell>
        </row>
        <row r="6130">
          <cell r="D6130">
            <v>314229</v>
          </cell>
          <cell r="E6130" t="str">
            <v>Tiguha National High School</v>
          </cell>
          <cell r="F6130">
            <v>1</v>
          </cell>
          <cell r="G6130">
            <v>1</v>
          </cell>
          <cell r="H6130">
            <v>1</v>
          </cell>
          <cell r="I6130">
            <v>0</v>
          </cell>
          <cell r="J6130">
            <v>0</v>
          </cell>
          <cell r="K6130">
            <v>0</v>
          </cell>
          <cell r="L6130">
            <v>0</v>
          </cell>
          <cell r="M6130">
            <v>0</v>
          </cell>
          <cell r="N6130">
            <v>0</v>
          </cell>
          <cell r="O6130">
            <v>0</v>
          </cell>
          <cell r="P6130">
            <v>0</v>
          </cell>
          <cell r="Q6130">
            <v>1</v>
          </cell>
          <cell r="R6130">
            <v>1</v>
          </cell>
          <cell r="S6130">
            <v>0</v>
          </cell>
          <cell r="T6130">
            <v>0</v>
          </cell>
          <cell r="U6130">
            <v>0</v>
          </cell>
        </row>
        <row r="6131">
          <cell r="D6131">
            <v>303763</v>
          </cell>
          <cell r="E6131" t="str">
            <v>Buburay NHS</v>
          </cell>
          <cell r="F6131">
            <v>1</v>
          </cell>
          <cell r="G6131">
            <v>1</v>
          </cell>
          <cell r="H6131">
            <v>1</v>
          </cell>
          <cell r="I6131">
            <v>0</v>
          </cell>
          <cell r="J6131">
            <v>0</v>
          </cell>
          <cell r="K6131">
            <v>0</v>
          </cell>
          <cell r="L6131">
            <v>0</v>
          </cell>
          <cell r="M6131">
            <v>0</v>
          </cell>
          <cell r="N6131">
            <v>0</v>
          </cell>
          <cell r="O6131">
            <v>0</v>
          </cell>
          <cell r="P6131">
            <v>0</v>
          </cell>
          <cell r="Q6131">
            <v>1</v>
          </cell>
          <cell r="R6131">
            <v>0</v>
          </cell>
          <cell r="S6131">
            <v>0</v>
          </cell>
          <cell r="T6131">
            <v>1</v>
          </cell>
          <cell r="U6131">
            <v>0</v>
          </cell>
        </row>
        <row r="6132">
          <cell r="D6132">
            <v>303813</v>
          </cell>
          <cell r="E6132" t="str">
            <v>San Pablo NHS</v>
          </cell>
          <cell r="F6132">
            <v>1</v>
          </cell>
          <cell r="G6132">
            <v>0</v>
          </cell>
          <cell r="H6132">
            <v>0</v>
          </cell>
          <cell r="I6132">
            <v>0</v>
          </cell>
          <cell r="J6132">
            <v>0</v>
          </cell>
          <cell r="K6132">
            <v>0</v>
          </cell>
          <cell r="L6132">
            <v>0</v>
          </cell>
          <cell r="M6132">
            <v>0</v>
          </cell>
          <cell r="N6132">
            <v>0</v>
          </cell>
          <cell r="O6132">
            <v>0</v>
          </cell>
          <cell r="P6132">
            <v>0</v>
          </cell>
          <cell r="Q6132">
            <v>0</v>
          </cell>
          <cell r="R6132">
            <v>0</v>
          </cell>
          <cell r="S6132">
            <v>0</v>
          </cell>
          <cell r="T6132">
            <v>0</v>
          </cell>
          <cell r="U6132">
            <v>0</v>
          </cell>
        </row>
        <row r="6133">
          <cell r="D6133">
            <v>314234</v>
          </cell>
          <cell r="E6133" t="str">
            <v>Dulop NHS - Bag-ong Valencia Extension</v>
          </cell>
          <cell r="F6133">
            <v>1</v>
          </cell>
          <cell r="G6133">
            <v>1</v>
          </cell>
          <cell r="H6133">
            <v>0</v>
          </cell>
          <cell r="I6133">
            <v>0</v>
          </cell>
          <cell r="J6133">
            <v>1</v>
          </cell>
          <cell r="K6133">
            <v>1</v>
          </cell>
          <cell r="L6133">
            <v>0</v>
          </cell>
          <cell r="M6133">
            <v>0</v>
          </cell>
          <cell r="N6133">
            <v>0</v>
          </cell>
          <cell r="O6133">
            <v>0</v>
          </cell>
          <cell r="P6133">
            <v>1</v>
          </cell>
          <cell r="Q6133">
            <v>1</v>
          </cell>
          <cell r="R6133">
            <v>0</v>
          </cell>
          <cell r="S6133">
            <v>0</v>
          </cell>
          <cell r="T6133">
            <v>1</v>
          </cell>
          <cell r="U6133">
            <v>1</v>
          </cell>
        </row>
        <row r="6134">
          <cell r="D6134">
            <v>314239</v>
          </cell>
          <cell r="E6134" t="str">
            <v>Dao-an NHS</v>
          </cell>
          <cell r="F6134">
            <v>1</v>
          </cell>
          <cell r="G6134">
            <v>0</v>
          </cell>
          <cell r="H6134">
            <v>1</v>
          </cell>
          <cell r="I6134">
            <v>0</v>
          </cell>
          <cell r="J6134">
            <v>1</v>
          </cell>
          <cell r="K6134">
            <v>0</v>
          </cell>
          <cell r="L6134">
            <v>0</v>
          </cell>
          <cell r="M6134">
            <v>0</v>
          </cell>
          <cell r="N6134">
            <v>0</v>
          </cell>
          <cell r="O6134">
            <v>0</v>
          </cell>
          <cell r="P6134">
            <v>1</v>
          </cell>
          <cell r="Q6134">
            <v>1</v>
          </cell>
          <cell r="R6134">
            <v>1</v>
          </cell>
          <cell r="S6134">
            <v>1</v>
          </cell>
          <cell r="T6134">
            <v>1</v>
          </cell>
          <cell r="U6134">
            <v>1</v>
          </cell>
        </row>
        <row r="6135">
          <cell r="D6135">
            <v>314248</v>
          </cell>
          <cell r="E6135" t="str">
            <v>Kumalarang NHS - Salagmanok Ext.</v>
          </cell>
          <cell r="F6135">
            <v>1</v>
          </cell>
          <cell r="G6135">
            <v>1</v>
          </cell>
          <cell r="H6135">
            <v>0</v>
          </cell>
          <cell r="I6135">
            <v>0</v>
          </cell>
          <cell r="J6135">
            <v>0</v>
          </cell>
          <cell r="K6135">
            <v>0</v>
          </cell>
          <cell r="L6135">
            <v>0</v>
          </cell>
          <cell r="M6135">
            <v>0</v>
          </cell>
          <cell r="N6135">
            <v>0</v>
          </cell>
          <cell r="O6135">
            <v>0</v>
          </cell>
          <cell r="P6135">
            <v>0</v>
          </cell>
          <cell r="Q6135">
            <v>1</v>
          </cell>
          <cell r="R6135">
            <v>0</v>
          </cell>
          <cell r="S6135">
            <v>0</v>
          </cell>
          <cell r="T6135">
            <v>0</v>
          </cell>
          <cell r="U6135">
            <v>0</v>
          </cell>
        </row>
        <row r="6136">
          <cell r="D6136">
            <v>303769</v>
          </cell>
          <cell r="E6136" t="str">
            <v>Culabay NHS</v>
          </cell>
          <cell r="F6136">
            <v>1</v>
          </cell>
          <cell r="G6136">
            <v>1</v>
          </cell>
          <cell r="H6136">
            <v>0</v>
          </cell>
          <cell r="I6136">
            <v>1</v>
          </cell>
          <cell r="J6136">
            <v>1</v>
          </cell>
          <cell r="K6136">
            <v>1</v>
          </cell>
          <cell r="L6136">
            <v>1</v>
          </cell>
          <cell r="M6136">
            <v>0</v>
          </cell>
          <cell r="N6136">
            <v>1</v>
          </cell>
          <cell r="O6136">
            <v>1</v>
          </cell>
          <cell r="P6136">
            <v>1</v>
          </cell>
          <cell r="Q6136">
            <v>1</v>
          </cell>
          <cell r="R6136">
            <v>0</v>
          </cell>
          <cell r="S6136">
            <v>0</v>
          </cell>
          <cell r="T6136">
            <v>1</v>
          </cell>
          <cell r="U6136">
            <v>1</v>
          </cell>
        </row>
        <row r="6137">
          <cell r="D6137">
            <v>314258</v>
          </cell>
          <cell r="E6137" t="str">
            <v>Balukbahan National High School</v>
          </cell>
          <cell r="F6137">
            <v>1</v>
          </cell>
          <cell r="G6137">
            <v>1</v>
          </cell>
          <cell r="H6137">
            <v>0</v>
          </cell>
          <cell r="I6137">
            <v>0</v>
          </cell>
          <cell r="J6137">
            <v>1</v>
          </cell>
          <cell r="K6137">
            <v>0</v>
          </cell>
          <cell r="L6137">
            <v>1</v>
          </cell>
          <cell r="M6137">
            <v>0</v>
          </cell>
          <cell r="N6137">
            <v>0</v>
          </cell>
          <cell r="O6137">
            <v>0</v>
          </cell>
          <cell r="P6137">
            <v>0</v>
          </cell>
          <cell r="Q6137">
            <v>1</v>
          </cell>
          <cell r="R6137">
            <v>1</v>
          </cell>
          <cell r="S6137">
            <v>0</v>
          </cell>
          <cell r="T6137">
            <v>1</v>
          </cell>
          <cell r="U6137">
            <v>1</v>
          </cell>
        </row>
        <row r="6138">
          <cell r="D6138">
            <v>303820</v>
          </cell>
          <cell r="E6138" t="str">
            <v>Tawagan Norte NHS</v>
          </cell>
          <cell r="F6138">
            <v>1</v>
          </cell>
          <cell r="G6138">
            <v>0</v>
          </cell>
          <cell r="H6138">
            <v>0</v>
          </cell>
          <cell r="I6138">
            <v>1</v>
          </cell>
          <cell r="J6138">
            <v>0</v>
          </cell>
          <cell r="K6138">
            <v>0</v>
          </cell>
          <cell r="L6138">
            <v>0</v>
          </cell>
          <cell r="M6138">
            <v>1</v>
          </cell>
          <cell r="N6138">
            <v>0</v>
          </cell>
          <cell r="O6138">
            <v>1</v>
          </cell>
          <cell r="P6138">
            <v>0</v>
          </cell>
          <cell r="Q6138">
            <v>1</v>
          </cell>
          <cell r="R6138">
            <v>0</v>
          </cell>
          <cell r="S6138">
            <v>0</v>
          </cell>
          <cell r="T6138">
            <v>1</v>
          </cell>
          <cell r="U6138">
            <v>1</v>
          </cell>
        </row>
        <row r="6139">
          <cell r="D6139">
            <v>314222</v>
          </cell>
          <cell r="E6139" t="str">
            <v>Golictop National High School</v>
          </cell>
          <cell r="F6139">
            <v>1</v>
          </cell>
          <cell r="G6139">
            <v>1</v>
          </cell>
          <cell r="H6139">
            <v>0</v>
          </cell>
          <cell r="I6139">
            <v>0</v>
          </cell>
          <cell r="J6139">
            <v>1</v>
          </cell>
          <cell r="K6139">
            <v>1</v>
          </cell>
          <cell r="L6139">
            <v>0</v>
          </cell>
          <cell r="M6139">
            <v>1</v>
          </cell>
          <cell r="N6139">
            <v>1</v>
          </cell>
          <cell r="O6139">
            <v>1</v>
          </cell>
          <cell r="P6139">
            <v>1</v>
          </cell>
          <cell r="Q6139">
            <v>1</v>
          </cell>
          <cell r="R6139">
            <v>1</v>
          </cell>
          <cell r="S6139">
            <v>0</v>
          </cell>
          <cell r="T6139">
            <v>0</v>
          </cell>
          <cell r="U6139">
            <v>1</v>
          </cell>
        </row>
        <row r="6140">
          <cell r="D6140">
            <v>303783</v>
          </cell>
          <cell r="E6140" t="str">
            <v>Kalian NHS</v>
          </cell>
          <cell r="F6140">
            <v>1</v>
          </cell>
          <cell r="G6140">
            <v>1</v>
          </cell>
          <cell r="H6140">
            <v>1</v>
          </cell>
          <cell r="I6140">
            <v>0</v>
          </cell>
          <cell r="J6140">
            <v>1</v>
          </cell>
          <cell r="K6140">
            <v>0</v>
          </cell>
          <cell r="L6140">
            <v>0</v>
          </cell>
          <cell r="M6140">
            <v>0</v>
          </cell>
          <cell r="N6140">
            <v>0</v>
          </cell>
          <cell r="O6140">
            <v>0</v>
          </cell>
          <cell r="P6140">
            <v>1</v>
          </cell>
          <cell r="Q6140">
            <v>1</v>
          </cell>
          <cell r="R6140">
            <v>0</v>
          </cell>
          <cell r="S6140">
            <v>0</v>
          </cell>
          <cell r="T6140">
            <v>1</v>
          </cell>
          <cell r="U6140">
            <v>1</v>
          </cell>
        </row>
        <row r="6141">
          <cell r="D6141">
            <v>314219</v>
          </cell>
          <cell r="E6141" t="str">
            <v>Malim NHS</v>
          </cell>
          <cell r="F6141">
            <v>1</v>
          </cell>
          <cell r="G6141">
            <v>1</v>
          </cell>
          <cell r="H6141">
            <v>1</v>
          </cell>
          <cell r="I6141">
            <v>1</v>
          </cell>
          <cell r="J6141">
            <v>1</v>
          </cell>
          <cell r="K6141">
            <v>1</v>
          </cell>
          <cell r="L6141">
            <v>0</v>
          </cell>
          <cell r="M6141">
            <v>0</v>
          </cell>
          <cell r="N6141">
            <v>0</v>
          </cell>
          <cell r="O6141">
            <v>0</v>
          </cell>
          <cell r="P6141">
            <v>1</v>
          </cell>
          <cell r="Q6141">
            <v>1</v>
          </cell>
          <cell r="R6141">
            <v>0</v>
          </cell>
          <cell r="S6141">
            <v>0</v>
          </cell>
          <cell r="T6141">
            <v>0</v>
          </cell>
          <cell r="U6141">
            <v>0</v>
          </cell>
        </row>
        <row r="6142">
          <cell r="D6142">
            <v>314249</v>
          </cell>
          <cell r="E6142" t="str">
            <v>Poblacion Comprehensive NHS</v>
          </cell>
          <cell r="F6142">
            <v>1</v>
          </cell>
          <cell r="G6142">
            <v>1</v>
          </cell>
          <cell r="H6142">
            <v>1</v>
          </cell>
          <cell r="I6142">
            <v>0</v>
          </cell>
          <cell r="J6142">
            <v>0</v>
          </cell>
          <cell r="K6142">
            <v>0</v>
          </cell>
          <cell r="L6142">
            <v>0</v>
          </cell>
          <cell r="M6142">
            <v>0</v>
          </cell>
          <cell r="N6142">
            <v>0</v>
          </cell>
          <cell r="O6142">
            <v>0</v>
          </cell>
          <cell r="P6142">
            <v>0</v>
          </cell>
          <cell r="Q6142">
            <v>0</v>
          </cell>
          <cell r="R6142">
            <v>0</v>
          </cell>
          <cell r="S6142">
            <v>0</v>
          </cell>
          <cell r="T6142">
            <v>0</v>
          </cell>
          <cell r="U6142">
            <v>1</v>
          </cell>
        </row>
        <row r="6143">
          <cell r="D6143">
            <v>303806</v>
          </cell>
          <cell r="E6143" t="str">
            <v>Payag NHS</v>
          </cell>
          <cell r="F6143">
            <v>0</v>
          </cell>
          <cell r="G6143">
            <v>1</v>
          </cell>
          <cell r="H6143">
            <v>1</v>
          </cell>
          <cell r="I6143">
            <v>1</v>
          </cell>
          <cell r="J6143">
            <v>1</v>
          </cell>
          <cell r="K6143">
            <v>1</v>
          </cell>
          <cell r="L6143">
            <v>1</v>
          </cell>
          <cell r="M6143">
            <v>0</v>
          </cell>
          <cell r="N6143">
            <v>0</v>
          </cell>
          <cell r="O6143">
            <v>1</v>
          </cell>
          <cell r="P6143">
            <v>1</v>
          </cell>
          <cell r="Q6143">
            <v>1</v>
          </cell>
          <cell r="R6143">
            <v>1</v>
          </cell>
          <cell r="S6143">
            <v>0</v>
          </cell>
          <cell r="T6143">
            <v>1</v>
          </cell>
          <cell r="U6143">
            <v>1</v>
          </cell>
        </row>
        <row r="6144">
          <cell r="D6144">
            <v>314129</v>
          </cell>
          <cell r="E6144" t="str">
            <v>Sikatuna NHS</v>
          </cell>
          <cell r="F6144">
            <v>1</v>
          </cell>
          <cell r="G6144">
            <v>1</v>
          </cell>
          <cell r="H6144">
            <v>0</v>
          </cell>
          <cell r="I6144">
            <v>0</v>
          </cell>
          <cell r="J6144">
            <v>0</v>
          </cell>
          <cell r="K6144">
            <v>1</v>
          </cell>
          <cell r="L6144">
            <v>0</v>
          </cell>
          <cell r="M6144">
            <v>0</v>
          </cell>
          <cell r="N6144">
            <v>0</v>
          </cell>
          <cell r="O6144">
            <v>0</v>
          </cell>
          <cell r="P6144">
            <v>1</v>
          </cell>
          <cell r="Q6144">
            <v>1</v>
          </cell>
          <cell r="R6144">
            <v>0</v>
          </cell>
          <cell r="S6144">
            <v>0</v>
          </cell>
          <cell r="T6144">
            <v>0</v>
          </cell>
          <cell r="U6144">
            <v>1</v>
          </cell>
        </row>
        <row r="6145">
          <cell r="D6145">
            <v>314220</v>
          </cell>
          <cell r="E6145" t="str">
            <v>Teniapan NHS</v>
          </cell>
          <cell r="F6145">
            <v>1</v>
          </cell>
          <cell r="G6145">
            <v>0</v>
          </cell>
          <cell r="H6145">
            <v>0</v>
          </cell>
          <cell r="I6145">
            <v>0</v>
          </cell>
          <cell r="J6145">
            <v>0</v>
          </cell>
          <cell r="K6145">
            <v>0</v>
          </cell>
          <cell r="L6145">
            <v>0</v>
          </cell>
          <cell r="M6145">
            <v>0</v>
          </cell>
          <cell r="N6145">
            <v>0</v>
          </cell>
          <cell r="O6145">
            <v>0</v>
          </cell>
          <cell r="P6145">
            <v>0</v>
          </cell>
          <cell r="Q6145">
            <v>0</v>
          </cell>
          <cell r="R6145">
            <v>0</v>
          </cell>
          <cell r="S6145">
            <v>0</v>
          </cell>
          <cell r="T6145">
            <v>0</v>
          </cell>
          <cell r="U6145">
            <v>0</v>
          </cell>
        </row>
        <row r="6146">
          <cell r="D6146">
            <v>303795</v>
          </cell>
          <cell r="E6146" t="str">
            <v>Maestro Cornelio S. Minor NHS</v>
          </cell>
          <cell r="F6146">
            <v>1</v>
          </cell>
          <cell r="G6146">
            <v>1</v>
          </cell>
          <cell r="H6146">
            <v>0</v>
          </cell>
          <cell r="I6146">
            <v>1</v>
          </cell>
          <cell r="J6146">
            <v>1</v>
          </cell>
          <cell r="K6146">
            <v>1</v>
          </cell>
          <cell r="L6146">
            <v>1</v>
          </cell>
          <cell r="M6146">
            <v>0</v>
          </cell>
          <cell r="N6146">
            <v>0</v>
          </cell>
          <cell r="O6146">
            <v>0</v>
          </cell>
          <cell r="P6146">
            <v>1</v>
          </cell>
          <cell r="Q6146">
            <v>1</v>
          </cell>
          <cell r="R6146">
            <v>1</v>
          </cell>
          <cell r="S6146">
            <v>0</v>
          </cell>
          <cell r="T6146">
            <v>1</v>
          </cell>
          <cell r="U6146">
            <v>1</v>
          </cell>
        </row>
        <row r="6147">
          <cell r="D6147">
            <v>314235</v>
          </cell>
          <cell r="E6147" t="str">
            <v>Paquito S. Yu MNHS</v>
          </cell>
          <cell r="F6147">
            <v>1</v>
          </cell>
          <cell r="G6147">
            <v>1</v>
          </cell>
          <cell r="H6147">
            <v>0</v>
          </cell>
          <cell r="I6147">
            <v>0</v>
          </cell>
          <cell r="J6147">
            <v>1</v>
          </cell>
          <cell r="K6147">
            <v>1</v>
          </cell>
          <cell r="L6147">
            <v>0</v>
          </cell>
          <cell r="M6147">
            <v>0</v>
          </cell>
          <cell r="N6147">
            <v>0</v>
          </cell>
          <cell r="O6147">
            <v>0</v>
          </cell>
          <cell r="P6147">
            <v>1</v>
          </cell>
          <cell r="Q6147">
            <v>1</v>
          </cell>
          <cell r="R6147">
            <v>0</v>
          </cell>
          <cell r="S6147">
            <v>0</v>
          </cell>
          <cell r="T6147">
            <v>0</v>
          </cell>
          <cell r="U6147">
            <v>1</v>
          </cell>
        </row>
        <row r="6148">
          <cell r="D6148">
            <v>303781</v>
          </cell>
          <cell r="E6148" t="str">
            <v>Judge Edmundo Pinga NHS</v>
          </cell>
          <cell r="F6148">
            <v>1</v>
          </cell>
          <cell r="G6148">
            <v>1</v>
          </cell>
          <cell r="H6148">
            <v>1</v>
          </cell>
          <cell r="I6148">
            <v>1</v>
          </cell>
          <cell r="J6148">
            <v>1</v>
          </cell>
          <cell r="K6148">
            <v>1</v>
          </cell>
          <cell r="L6148">
            <v>0</v>
          </cell>
          <cell r="M6148">
            <v>1</v>
          </cell>
          <cell r="N6148">
            <v>1</v>
          </cell>
          <cell r="O6148">
            <v>1</v>
          </cell>
          <cell r="P6148">
            <v>1</v>
          </cell>
          <cell r="Q6148">
            <v>1</v>
          </cell>
          <cell r="R6148">
            <v>1</v>
          </cell>
          <cell r="S6148">
            <v>0</v>
          </cell>
          <cell r="T6148">
            <v>1</v>
          </cell>
          <cell r="U6148">
            <v>1</v>
          </cell>
        </row>
        <row r="6149">
          <cell r="D6149">
            <v>314254</v>
          </cell>
          <cell r="E6149" t="str">
            <v>Tukuran TVHS - Baclay Extension</v>
          </cell>
          <cell r="F6149">
            <v>1</v>
          </cell>
          <cell r="G6149">
            <v>1</v>
          </cell>
          <cell r="H6149">
            <v>1</v>
          </cell>
          <cell r="I6149">
            <v>0</v>
          </cell>
          <cell r="J6149">
            <v>1</v>
          </cell>
          <cell r="K6149">
            <v>1</v>
          </cell>
          <cell r="L6149">
            <v>1</v>
          </cell>
          <cell r="M6149">
            <v>1</v>
          </cell>
          <cell r="N6149">
            <v>0</v>
          </cell>
          <cell r="O6149">
            <v>1</v>
          </cell>
          <cell r="P6149">
            <v>1</v>
          </cell>
          <cell r="Q6149">
            <v>1</v>
          </cell>
          <cell r="R6149">
            <v>1</v>
          </cell>
          <cell r="S6149">
            <v>0</v>
          </cell>
          <cell r="T6149">
            <v>1</v>
          </cell>
          <cell r="U6149">
            <v>1</v>
          </cell>
        </row>
        <row r="6150">
          <cell r="D6150">
            <v>314240</v>
          </cell>
          <cell r="E6150" t="str">
            <v>Fatima NHS</v>
          </cell>
          <cell r="F6150">
            <v>0</v>
          </cell>
          <cell r="G6150">
            <v>1</v>
          </cell>
          <cell r="H6150">
            <v>1</v>
          </cell>
          <cell r="I6150">
            <v>1</v>
          </cell>
          <cell r="J6150">
            <v>0</v>
          </cell>
          <cell r="K6150">
            <v>0</v>
          </cell>
          <cell r="L6150">
            <v>0</v>
          </cell>
          <cell r="M6150">
            <v>1</v>
          </cell>
          <cell r="N6150">
            <v>0</v>
          </cell>
          <cell r="O6150">
            <v>0</v>
          </cell>
          <cell r="P6150">
            <v>1</v>
          </cell>
          <cell r="Q6150">
            <v>1</v>
          </cell>
          <cell r="R6150">
            <v>0</v>
          </cell>
          <cell r="S6150">
            <v>0</v>
          </cell>
          <cell r="T6150">
            <v>0</v>
          </cell>
          <cell r="U6150">
            <v>1</v>
          </cell>
        </row>
        <row r="6151">
          <cell r="D6151">
            <v>314212</v>
          </cell>
          <cell r="E6151" t="str">
            <v>Monte Alegre National High School</v>
          </cell>
          <cell r="F6151">
            <v>1</v>
          </cell>
          <cell r="G6151">
            <v>0</v>
          </cell>
          <cell r="H6151">
            <v>0</v>
          </cell>
          <cell r="I6151">
            <v>1</v>
          </cell>
          <cell r="J6151">
            <v>1</v>
          </cell>
          <cell r="K6151">
            <v>1</v>
          </cell>
          <cell r="L6151">
            <v>0</v>
          </cell>
          <cell r="M6151">
            <v>0</v>
          </cell>
          <cell r="N6151">
            <v>0</v>
          </cell>
          <cell r="O6151">
            <v>0</v>
          </cell>
          <cell r="P6151">
            <v>0</v>
          </cell>
          <cell r="Q6151">
            <v>1</v>
          </cell>
          <cell r="R6151">
            <v>1</v>
          </cell>
          <cell r="S6151">
            <v>0</v>
          </cell>
          <cell r="T6151">
            <v>1</v>
          </cell>
          <cell r="U6151">
            <v>1</v>
          </cell>
        </row>
        <row r="6152">
          <cell r="D6152">
            <v>314245</v>
          </cell>
          <cell r="E6152" t="str">
            <v>TABUAN NATIONAL HIGH SCHOOL</v>
          </cell>
          <cell r="F6152">
            <v>1</v>
          </cell>
          <cell r="G6152">
            <v>0</v>
          </cell>
          <cell r="H6152">
            <v>1</v>
          </cell>
          <cell r="I6152">
            <v>1</v>
          </cell>
          <cell r="J6152">
            <v>1</v>
          </cell>
          <cell r="K6152">
            <v>1</v>
          </cell>
          <cell r="L6152">
            <v>0</v>
          </cell>
          <cell r="M6152">
            <v>0</v>
          </cell>
          <cell r="N6152">
            <v>0</v>
          </cell>
          <cell r="O6152">
            <v>0</v>
          </cell>
          <cell r="P6152">
            <v>1</v>
          </cell>
          <cell r="Q6152">
            <v>1</v>
          </cell>
          <cell r="R6152">
            <v>0</v>
          </cell>
          <cell r="S6152">
            <v>0</v>
          </cell>
          <cell r="T6152">
            <v>1</v>
          </cell>
          <cell r="U6152">
            <v>0</v>
          </cell>
        </row>
        <row r="6153">
          <cell r="D6153">
            <v>314231</v>
          </cell>
          <cell r="E6153" t="str">
            <v>Tambulig NHS - Lower Tiparak Annex</v>
          </cell>
          <cell r="F6153">
            <v>0</v>
          </cell>
          <cell r="G6153">
            <v>1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>
            <v>0</v>
          </cell>
          <cell r="M6153">
            <v>0</v>
          </cell>
          <cell r="N6153">
            <v>0</v>
          </cell>
          <cell r="O6153">
            <v>0</v>
          </cell>
          <cell r="P6153">
            <v>0</v>
          </cell>
          <cell r="Q6153">
            <v>0</v>
          </cell>
          <cell r="R6153">
            <v>0</v>
          </cell>
          <cell r="S6153">
            <v>0</v>
          </cell>
          <cell r="T6153">
            <v>0</v>
          </cell>
          <cell r="U6153">
            <v>1</v>
          </cell>
        </row>
        <row r="6154">
          <cell r="D6154">
            <v>314208</v>
          </cell>
          <cell r="E6154" t="str">
            <v>Sagucan NHS</v>
          </cell>
          <cell r="F6154">
            <v>1</v>
          </cell>
          <cell r="G6154">
            <v>1</v>
          </cell>
          <cell r="H6154">
            <v>0</v>
          </cell>
          <cell r="I6154">
            <v>1</v>
          </cell>
          <cell r="J6154">
            <v>1</v>
          </cell>
          <cell r="K6154">
            <v>0</v>
          </cell>
          <cell r="L6154">
            <v>1</v>
          </cell>
          <cell r="M6154">
            <v>0</v>
          </cell>
          <cell r="N6154">
            <v>0</v>
          </cell>
          <cell r="O6154">
            <v>1</v>
          </cell>
          <cell r="P6154">
            <v>1</v>
          </cell>
          <cell r="Q6154">
            <v>1</v>
          </cell>
          <cell r="R6154">
            <v>1</v>
          </cell>
          <cell r="S6154">
            <v>0</v>
          </cell>
          <cell r="T6154">
            <v>1</v>
          </cell>
          <cell r="U6154">
            <v>0</v>
          </cell>
        </row>
        <row r="6155">
          <cell r="D6155">
            <v>303774</v>
          </cell>
          <cell r="E6155" t="str">
            <v>Dumalinao NHS</v>
          </cell>
          <cell r="F6155">
            <v>1</v>
          </cell>
          <cell r="G6155">
            <v>0</v>
          </cell>
          <cell r="H6155">
            <v>1</v>
          </cell>
          <cell r="I6155">
            <v>0</v>
          </cell>
          <cell r="J6155">
            <v>0</v>
          </cell>
          <cell r="K6155">
            <v>0</v>
          </cell>
          <cell r="L6155">
            <v>0</v>
          </cell>
          <cell r="M6155">
            <v>0</v>
          </cell>
          <cell r="N6155">
            <v>0</v>
          </cell>
          <cell r="O6155">
            <v>0</v>
          </cell>
          <cell r="P6155">
            <v>1</v>
          </cell>
          <cell r="Q6155">
            <v>1</v>
          </cell>
          <cell r="R6155">
            <v>1</v>
          </cell>
          <cell r="S6155">
            <v>1</v>
          </cell>
          <cell r="T6155">
            <v>1</v>
          </cell>
          <cell r="U6155">
            <v>1</v>
          </cell>
        </row>
        <row r="6156">
          <cell r="D6156">
            <v>314261</v>
          </cell>
          <cell r="E6156" t="str">
            <v>Maralag National High School</v>
          </cell>
          <cell r="F6156">
            <v>1</v>
          </cell>
          <cell r="G6156">
            <v>1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0</v>
          </cell>
          <cell r="M6156">
            <v>0</v>
          </cell>
          <cell r="N6156">
            <v>0</v>
          </cell>
          <cell r="O6156">
            <v>0</v>
          </cell>
          <cell r="P6156">
            <v>0</v>
          </cell>
          <cell r="Q6156">
            <v>0</v>
          </cell>
          <cell r="R6156">
            <v>0</v>
          </cell>
          <cell r="S6156">
            <v>0</v>
          </cell>
          <cell r="T6156">
            <v>0</v>
          </cell>
          <cell r="U6156">
            <v>0</v>
          </cell>
        </row>
        <row r="6157">
          <cell r="D6157">
            <v>314230</v>
          </cell>
          <cell r="E6157" t="str">
            <v>Bululawan NHS</v>
          </cell>
          <cell r="F6157">
            <v>0</v>
          </cell>
          <cell r="G6157">
            <v>0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>
            <v>0</v>
          </cell>
          <cell r="M6157">
            <v>0</v>
          </cell>
          <cell r="N6157">
            <v>0</v>
          </cell>
          <cell r="O6157">
            <v>0</v>
          </cell>
          <cell r="P6157">
            <v>1</v>
          </cell>
          <cell r="Q6157">
            <v>1</v>
          </cell>
          <cell r="R6157">
            <v>0</v>
          </cell>
          <cell r="S6157">
            <v>0</v>
          </cell>
          <cell r="T6157">
            <v>0</v>
          </cell>
          <cell r="U6157">
            <v>0</v>
          </cell>
        </row>
        <row r="6158">
          <cell r="D6158">
            <v>303794</v>
          </cell>
          <cell r="E6158" t="str">
            <v>Lintugop National High School</v>
          </cell>
          <cell r="F6158">
            <v>0</v>
          </cell>
          <cell r="G6158">
            <v>0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0</v>
          </cell>
          <cell r="M6158">
            <v>0</v>
          </cell>
          <cell r="N6158">
            <v>0</v>
          </cell>
          <cell r="O6158">
            <v>0</v>
          </cell>
          <cell r="P6158">
            <v>0</v>
          </cell>
          <cell r="Q6158">
            <v>0</v>
          </cell>
          <cell r="R6158">
            <v>0</v>
          </cell>
          <cell r="S6158">
            <v>0</v>
          </cell>
          <cell r="T6158">
            <v>0</v>
          </cell>
          <cell r="U6158">
            <v>0</v>
          </cell>
        </row>
        <row r="6159">
          <cell r="D6159">
            <v>314206</v>
          </cell>
          <cell r="E6159" t="str">
            <v>Diosdado Macapagal Memorial NHS</v>
          </cell>
          <cell r="F6159">
            <v>1</v>
          </cell>
          <cell r="G6159">
            <v>0</v>
          </cell>
          <cell r="H6159">
            <v>1</v>
          </cell>
          <cell r="I6159">
            <v>0</v>
          </cell>
          <cell r="J6159">
            <v>0</v>
          </cell>
          <cell r="K6159">
            <v>0</v>
          </cell>
          <cell r="L6159">
            <v>0</v>
          </cell>
          <cell r="M6159">
            <v>0</v>
          </cell>
          <cell r="N6159">
            <v>0</v>
          </cell>
          <cell r="O6159">
            <v>0</v>
          </cell>
          <cell r="P6159">
            <v>1</v>
          </cell>
          <cell r="Q6159">
            <v>1</v>
          </cell>
          <cell r="R6159">
            <v>0</v>
          </cell>
          <cell r="S6159">
            <v>0</v>
          </cell>
          <cell r="T6159">
            <v>0</v>
          </cell>
          <cell r="U6159">
            <v>0</v>
          </cell>
        </row>
        <row r="6160">
          <cell r="D6160">
            <v>314233</v>
          </cell>
          <cell r="E6160" t="str">
            <v>Daniel C. Mantos NHS</v>
          </cell>
          <cell r="F6160">
            <v>1</v>
          </cell>
          <cell r="G6160">
            <v>0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0</v>
          </cell>
          <cell r="M6160">
            <v>0</v>
          </cell>
          <cell r="N6160">
            <v>0</v>
          </cell>
          <cell r="O6160">
            <v>0</v>
          </cell>
          <cell r="P6160">
            <v>1</v>
          </cell>
          <cell r="Q6160">
            <v>1</v>
          </cell>
          <cell r="R6160">
            <v>0</v>
          </cell>
          <cell r="S6160">
            <v>0</v>
          </cell>
          <cell r="T6160">
            <v>0</v>
          </cell>
          <cell r="U6160">
            <v>0</v>
          </cell>
        </row>
        <row r="6161">
          <cell r="D6161">
            <v>314244</v>
          </cell>
          <cell r="E6161" t="str">
            <v>PARAISO NATIONAL HIGH SCHOOL (FORMERLY PANAGAAN NHS - PARAISO EXTENSION)</v>
          </cell>
          <cell r="F6161">
            <v>1</v>
          </cell>
          <cell r="G6161">
            <v>1</v>
          </cell>
          <cell r="H6161">
            <v>1</v>
          </cell>
          <cell r="I6161">
            <v>1</v>
          </cell>
          <cell r="J6161">
            <v>1</v>
          </cell>
          <cell r="K6161">
            <v>0</v>
          </cell>
          <cell r="L6161">
            <v>0</v>
          </cell>
          <cell r="M6161">
            <v>0</v>
          </cell>
          <cell r="N6161">
            <v>0</v>
          </cell>
          <cell r="O6161">
            <v>0</v>
          </cell>
          <cell r="P6161">
            <v>1</v>
          </cell>
          <cell r="Q6161">
            <v>1</v>
          </cell>
          <cell r="R6161">
            <v>1</v>
          </cell>
          <cell r="S6161">
            <v>0</v>
          </cell>
          <cell r="T6161">
            <v>0</v>
          </cell>
          <cell r="U6161">
            <v>1</v>
          </cell>
        </row>
        <row r="6162">
          <cell r="D6162">
            <v>314224</v>
          </cell>
          <cell r="E6162" t="str">
            <v>Balintawak National High School</v>
          </cell>
          <cell r="F6162">
            <v>0</v>
          </cell>
          <cell r="G6162">
            <v>1</v>
          </cell>
          <cell r="H6162">
            <v>1</v>
          </cell>
          <cell r="I6162">
            <v>0</v>
          </cell>
          <cell r="J6162">
            <v>0</v>
          </cell>
          <cell r="K6162">
            <v>1</v>
          </cell>
          <cell r="L6162">
            <v>0</v>
          </cell>
          <cell r="M6162">
            <v>0</v>
          </cell>
          <cell r="N6162">
            <v>0</v>
          </cell>
          <cell r="O6162">
            <v>1</v>
          </cell>
          <cell r="P6162">
            <v>1</v>
          </cell>
          <cell r="Q6162">
            <v>1</v>
          </cell>
          <cell r="R6162">
            <v>0</v>
          </cell>
          <cell r="S6162">
            <v>0</v>
          </cell>
          <cell r="T6162">
            <v>1</v>
          </cell>
          <cell r="U6162">
            <v>1</v>
          </cell>
        </row>
        <row r="6163">
          <cell r="D6163">
            <v>314211</v>
          </cell>
          <cell r="E6163" t="str">
            <v>Kauswagan NHS</v>
          </cell>
          <cell r="F6163">
            <v>1</v>
          </cell>
          <cell r="G6163">
            <v>0</v>
          </cell>
          <cell r="H6163">
            <v>0</v>
          </cell>
          <cell r="I6163">
            <v>0</v>
          </cell>
          <cell r="J6163">
            <v>0</v>
          </cell>
          <cell r="K6163">
            <v>0</v>
          </cell>
          <cell r="L6163">
            <v>0</v>
          </cell>
          <cell r="M6163">
            <v>0</v>
          </cell>
          <cell r="N6163">
            <v>0</v>
          </cell>
          <cell r="O6163">
            <v>0</v>
          </cell>
          <cell r="P6163">
            <v>1</v>
          </cell>
          <cell r="Q6163">
            <v>1</v>
          </cell>
          <cell r="R6163">
            <v>0</v>
          </cell>
          <cell r="S6163">
            <v>0</v>
          </cell>
          <cell r="T6163">
            <v>0</v>
          </cell>
          <cell r="U6163">
            <v>0</v>
          </cell>
        </row>
        <row r="6164">
          <cell r="D6164">
            <v>314210</v>
          </cell>
          <cell r="E6164" t="str">
            <v>Gubaan NHS</v>
          </cell>
          <cell r="F6164">
            <v>1</v>
          </cell>
          <cell r="G6164">
            <v>1</v>
          </cell>
          <cell r="H6164">
            <v>1</v>
          </cell>
          <cell r="I6164">
            <v>1</v>
          </cell>
          <cell r="J6164">
            <v>0</v>
          </cell>
          <cell r="K6164">
            <v>0</v>
          </cell>
          <cell r="L6164">
            <v>0</v>
          </cell>
          <cell r="M6164">
            <v>0</v>
          </cell>
          <cell r="N6164">
            <v>0</v>
          </cell>
          <cell r="O6164">
            <v>1</v>
          </cell>
          <cell r="P6164">
            <v>1</v>
          </cell>
          <cell r="Q6164">
            <v>0</v>
          </cell>
          <cell r="R6164">
            <v>0</v>
          </cell>
          <cell r="S6164">
            <v>0</v>
          </cell>
          <cell r="T6164">
            <v>1</v>
          </cell>
          <cell r="U6164">
            <v>0</v>
          </cell>
        </row>
        <row r="6165">
          <cell r="D6165">
            <v>303785</v>
          </cell>
          <cell r="E6165" t="str">
            <v>Picanan NHS</v>
          </cell>
          <cell r="F6165">
            <v>1</v>
          </cell>
          <cell r="G6165">
            <v>0</v>
          </cell>
          <cell r="H6165">
            <v>0</v>
          </cell>
          <cell r="I6165">
            <v>1</v>
          </cell>
          <cell r="J6165">
            <v>1</v>
          </cell>
          <cell r="K6165">
            <v>1</v>
          </cell>
          <cell r="L6165">
            <v>0</v>
          </cell>
          <cell r="M6165">
            <v>0</v>
          </cell>
          <cell r="N6165">
            <v>0</v>
          </cell>
          <cell r="O6165">
            <v>0</v>
          </cell>
          <cell r="P6165">
            <v>0</v>
          </cell>
          <cell r="Q6165">
            <v>1</v>
          </cell>
          <cell r="R6165">
            <v>1</v>
          </cell>
          <cell r="S6165">
            <v>1</v>
          </cell>
          <cell r="T6165">
            <v>1</v>
          </cell>
          <cell r="U6165">
            <v>1</v>
          </cell>
        </row>
        <row r="6166">
          <cell r="D6166">
            <v>303772</v>
          </cell>
          <cell r="E6166" t="str">
            <v>Dulop National High School</v>
          </cell>
          <cell r="F6166">
            <v>1</v>
          </cell>
          <cell r="G6166">
            <v>1</v>
          </cell>
          <cell r="H6166">
            <v>0</v>
          </cell>
          <cell r="I6166">
            <v>0</v>
          </cell>
          <cell r="J6166">
            <v>1</v>
          </cell>
          <cell r="K6166">
            <v>1</v>
          </cell>
          <cell r="L6166">
            <v>0</v>
          </cell>
          <cell r="M6166">
            <v>0</v>
          </cell>
          <cell r="N6166">
            <v>0</v>
          </cell>
          <cell r="O6166">
            <v>0</v>
          </cell>
          <cell r="P6166">
            <v>1</v>
          </cell>
          <cell r="Q6166">
            <v>1</v>
          </cell>
          <cell r="R6166">
            <v>0</v>
          </cell>
          <cell r="S6166">
            <v>0</v>
          </cell>
          <cell r="T6166">
            <v>0</v>
          </cell>
          <cell r="U6166">
            <v>1</v>
          </cell>
        </row>
        <row r="6167">
          <cell r="D6167">
            <v>314203</v>
          </cell>
          <cell r="E6167" t="str">
            <v>Boniao National High School</v>
          </cell>
          <cell r="F6167">
            <v>1</v>
          </cell>
          <cell r="G6167">
            <v>1</v>
          </cell>
          <cell r="H6167">
            <v>1</v>
          </cell>
          <cell r="I6167">
            <v>0</v>
          </cell>
          <cell r="J6167">
            <v>1</v>
          </cell>
          <cell r="K6167">
            <v>1</v>
          </cell>
          <cell r="L6167">
            <v>0</v>
          </cell>
          <cell r="M6167">
            <v>0</v>
          </cell>
          <cell r="N6167">
            <v>0</v>
          </cell>
          <cell r="O6167">
            <v>0</v>
          </cell>
          <cell r="P6167">
            <v>1</v>
          </cell>
          <cell r="Q6167">
            <v>1</v>
          </cell>
          <cell r="R6167">
            <v>0</v>
          </cell>
          <cell r="S6167">
            <v>0</v>
          </cell>
          <cell r="T6167">
            <v>1</v>
          </cell>
          <cell r="U6167">
            <v>0</v>
          </cell>
        </row>
        <row r="6168">
          <cell r="D6168">
            <v>314207</v>
          </cell>
          <cell r="E6168" t="str">
            <v>Guling National High School</v>
          </cell>
          <cell r="F6168">
            <v>1</v>
          </cell>
          <cell r="G6168">
            <v>1</v>
          </cell>
          <cell r="H6168">
            <v>1</v>
          </cell>
          <cell r="I6168">
            <v>1</v>
          </cell>
          <cell r="J6168">
            <v>1</v>
          </cell>
          <cell r="K6168">
            <v>0</v>
          </cell>
          <cell r="L6168">
            <v>1</v>
          </cell>
          <cell r="M6168">
            <v>0</v>
          </cell>
          <cell r="N6168">
            <v>0</v>
          </cell>
          <cell r="O6168">
            <v>0</v>
          </cell>
          <cell r="P6168">
            <v>1</v>
          </cell>
          <cell r="Q6168">
            <v>1</v>
          </cell>
          <cell r="R6168">
            <v>1</v>
          </cell>
          <cell r="S6168">
            <v>1</v>
          </cell>
          <cell r="T6168">
            <v>1</v>
          </cell>
          <cell r="U6168">
            <v>1</v>
          </cell>
        </row>
        <row r="6169">
          <cell r="D6169">
            <v>303799</v>
          </cell>
          <cell r="E6169" t="str">
            <v>New Labangan NHS</v>
          </cell>
          <cell r="F6169">
            <v>1</v>
          </cell>
          <cell r="G6169">
            <v>1</v>
          </cell>
          <cell r="H6169">
            <v>1</v>
          </cell>
          <cell r="I6169">
            <v>0</v>
          </cell>
          <cell r="J6169">
            <v>1</v>
          </cell>
          <cell r="K6169">
            <v>0</v>
          </cell>
          <cell r="L6169">
            <v>0</v>
          </cell>
          <cell r="M6169">
            <v>0</v>
          </cell>
          <cell r="N6169">
            <v>0</v>
          </cell>
          <cell r="O6169">
            <v>0</v>
          </cell>
          <cell r="P6169">
            <v>1</v>
          </cell>
          <cell r="Q6169">
            <v>1</v>
          </cell>
          <cell r="R6169">
            <v>0</v>
          </cell>
          <cell r="S6169">
            <v>0</v>
          </cell>
          <cell r="T6169">
            <v>1</v>
          </cell>
          <cell r="U6169">
            <v>0</v>
          </cell>
        </row>
        <row r="6170">
          <cell r="D6170">
            <v>314243</v>
          </cell>
          <cell r="E6170" t="str">
            <v>Matalang NHS</v>
          </cell>
          <cell r="F6170">
            <v>1</v>
          </cell>
          <cell r="G6170">
            <v>1</v>
          </cell>
          <cell r="H6170">
            <v>1</v>
          </cell>
          <cell r="I6170">
            <v>1</v>
          </cell>
          <cell r="J6170">
            <v>1</v>
          </cell>
          <cell r="K6170">
            <v>1</v>
          </cell>
          <cell r="L6170">
            <v>0</v>
          </cell>
          <cell r="M6170">
            <v>0</v>
          </cell>
          <cell r="N6170">
            <v>1</v>
          </cell>
          <cell r="O6170">
            <v>1</v>
          </cell>
          <cell r="P6170">
            <v>1</v>
          </cell>
          <cell r="Q6170">
            <v>1</v>
          </cell>
          <cell r="R6170">
            <v>1</v>
          </cell>
          <cell r="S6170">
            <v>1</v>
          </cell>
          <cell r="T6170">
            <v>1</v>
          </cell>
          <cell r="U6170">
            <v>1</v>
          </cell>
        </row>
        <row r="6171">
          <cell r="D6171">
            <v>303793</v>
          </cell>
          <cell r="E6171" t="str">
            <v>Libertad NHS</v>
          </cell>
          <cell r="F6171">
            <v>1</v>
          </cell>
          <cell r="G6171">
            <v>1</v>
          </cell>
          <cell r="H6171">
            <v>1</v>
          </cell>
          <cell r="I6171">
            <v>0</v>
          </cell>
          <cell r="J6171">
            <v>0</v>
          </cell>
          <cell r="K6171">
            <v>1</v>
          </cell>
          <cell r="L6171">
            <v>0</v>
          </cell>
          <cell r="M6171">
            <v>0</v>
          </cell>
          <cell r="N6171">
            <v>0</v>
          </cell>
          <cell r="O6171">
            <v>0</v>
          </cell>
          <cell r="P6171">
            <v>1</v>
          </cell>
          <cell r="Q6171">
            <v>1</v>
          </cell>
          <cell r="R6171">
            <v>1</v>
          </cell>
          <cell r="S6171">
            <v>0</v>
          </cell>
          <cell r="T6171">
            <v>1</v>
          </cell>
          <cell r="U6171">
            <v>1</v>
          </cell>
        </row>
        <row r="6172">
          <cell r="D6172">
            <v>303780</v>
          </cell>
          <cell r="E6172" t="str">
            <v>Aurora National High School</v>
          </cell>
          <cell r="F6172">
            <v>1</v>
          </cell>
          <cell r="G6172">
            <v>1</v>
          </cell>
          <cell r="H6172">
            <v>0</v>
          </cell>
          <cell r="I6172">
            <v>0</v>
          </cell>
          <cell r="J6172">
            <v>1</v>
          </cell>
          <cell r="K6172">
            <v>0</v>
          </cell>
          <cell r="L6172">
            <v>0</v>
          </cell>
          <cell r="M6172">
            <v>0</v>
          </cell>
          <cell r="N6172">
            <v>0</v>
          </cell>
          <cell r="O6172">
            <v>0</v>
          </cell>
          <cell r="P6172">
            <v>1</v>
          </cell>
          <cell r="Q6172">
            <v>0</v>
          </cell>
          <cell r="R6172">
            <v>0</v>
          </cell>
          <cell r="S6172">
            <v>0</v>
          </cell>
          <cell r="T6172">
            <v>1</v>
          </cell>
          <cell r="U6172">
            <v>0</v>
          </cell>
        </row>
        <row r="6173">
          <cell r="D6173">
            <v>303796</v>
          </cell>
          <cell r="E6173" t="str">
            <v>Midsalip NHS- Main</v>
          </cell>
          <cell r="F6173">
            <v>1</v>
          </cell>
          <cell r="G6173">
            <v>1</v>
          </cell>
          <cell r="H6173">
            <v>1</v>
          </cell>
          <cell r="I6173">
            <v>1</v>
          </cell>
          <cell r="J6173">
            <v>1</v>
          </cell>
          <cell r="K6173">
            <v>1</v>
          </cell>
          <cell r="L6173">
            <v>0</v>
          </cell>
          <cell r="M6173">
            <v>1</v>
          </cell>
          <cell r="N6173">
            <v>0</v>
          </cell>
          <cell r="O6173">
            <v>0</v>
          </cell>
          <cell r="P6173">
            <v>1</v>
          </cell>
          <cell r="Q6173">
            <v>0</v>
          </cell>
          <cell r="R6173">
            <v>0</v>
          </cell>
          <cell r="S6173">
            <v>0</v>
          </cell>
          <cell r="T6173">
            <v>1</v>
          </cell>
          <cell r="U6173">
            <v>0</v>
          </cell>
        </row>
        <row r="6174">
          <cell r="D6174">
            <v>303822</v>
          </cell>
          <cell r="E6174" t="str">
            <v>Toribio Minor NHS</v>
          </cell>
          <cell r="F6174">
            <v>1</v>
          </cell>
          <cell r="G6174">
            <v>1</v>
          </cell>
          <cell r="H6174">
            <v>0</v>
          </cell>
          <cell r="I6174">
            <v>1</v>
          </cell>
          <cell r="J6174">
            <v>1</v>
          </cell>
          <cell r="K6174">
            <v>1</v>
          </cell>
          <cell r="L6174">
            <v>0</v>
          </cell>
          <cell r="M6174">
            <v>0</v>
          </cell>
          <cell r="N6174">
            <v>1</v>
          </cell>
          <cell r="O6174">
            <v>0</v>
          </cell>
          <cell r="P6174">
            <v>1</v>
          </cell>
          <cell r="Q6174">
            <v>1</v>
          </cell>
          <cell r="R6174">
            <v>0</v>
          </cell>
          <cell r="S6174">
            <v>0</v>
          </cell>
          <cell r="T6174">
            <v>1</v>
          </cell>
          <cell r="U6174">
            <v>1</v>
          </cell>
        </row>
        <row r="6175">
          <cell r="D6175">
            <v>303801</v>
          </cell>
          <cell r="E6175" t="str">
            <v>Panagaan NHS</v>
          </cell>
          <cell r="F6175">
            <v>1</v>
          </cell>
          <cell r="G6175">
            <v>1</v>
          </cell>
          <cell r="H6175">
            <v>1</v>
          </cell>
          <cell r="I6175">
            <v>0</v>
          </cell>
          <cell r="J6175">
            <v>0</v>
          </cell>
          <cell r="K6175">
            <v>0</v>
          </cell>
          <cell r="L6175">
            <v>0</v>
          </cell>
          <cell r="M6175">
            <v>0</v>
          </cell>
          <cell r="N6175">
            <v>0</v>
          </cell>
          <cell r="O6175">
            <v>0</v>
          </cell>
          <cell r="P6175">
            <v>1</v>
          </cell>
          <cell r="Q6175">
            <v>1</v>
          </cell>
          <cell r="R6175">
            <v>0</v>
          </cell>
          <cell r="S6175">
            <v>0</v>
          </cell>
          <cell r="T6175">
            <v>1</v>
          </cell>
          <cell r="U6175">
            <v>0</v>
          </cell>
        </row>
        <row r="6176">
          <cell r="D6176">
            <v>303768</v>
          </cell>
          <cell r="E6176" t="str">
            <v>Tabina National High School</v>
          </cell>
          <cell r="F6176">
            <v>1</v>
          </cell>
          <cell r="G6176">
            <v>0</v>
          </cell>
          <cell r="H6176">
            <v>0</v>
          </cell>
          <cell r="I6176">
            <v>0</v>
          </cell>
          <cell r="J6176">
            <v>0</v>
          </cell>
          <cell r="K6176">
            <v>0</v>
          </cell>
          <cell r="L6176">
            <v>0</v>
          </cell>
          <cell r="M6176">
            <v>0</v>
          </cell>
          <cell r="N6176">
            <v>0</v>
          </cell>
          <cell r="O6176">
            <v>0</v>
          </cell>
          <cell r="P6176">
            <v>1</v>
          </cell>
          <cell r="Q6176">
            <v>1</v>
          </cell>
          <cell r="R6176">
            <v>1</v>
          </cell>
          <cell r="S6176">
            <v>1</v>
          </cell>
          <cell r="T6176">
            <v>1</v>
          </cell>
          <cell r="U6176">
            <v>1</v>
          </cell>
        </row>
        <row r="6177">
          <cell r="D6177">
            <v>300000</v>
          </cell>
          <cell r="E6177" t="str">
            <v>Digon National High School</v>
          </cell>
          <cell r="F6177">
            <v>1</v>
          </cell>
          <cell r="G6177">
            <v>1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>
            <v>0</v>
          </cell>
          <cell r="M6177">
            <v>0</v>
          </cell>
          <cell r="N6177">
            <v>1</v>
          </cell>
          <cell r="O6177">
            <v>0</v>
          </cell>
          <cell r="P6177">
            <v>0</v>
          </cell>
          <cell r="Q6177">
            <v>1</v>
          </cell>
          <cell r="R6177">
            <v>0</v>
          </cell>
          <cell r="S6177">
            <v>0</v>
          </cell>
          <cell r="T6177">
            <v>0</v>
          </cell>
          <cell r="U6177">
            <v>0</v>
          </cell>
        </row>
        <row r="6178">
          <cell r="D6178">
            <v>303808</v>
          </cell>
          <cell r="E6178" t="str">
            <v>Rebokon AVHS</v>
          </cell>
          <cell r="F6178">
            <v>1</v>
          </cell>
          <cell r="G6178">
            <v>1</v>
          </cell>
          <cell r="H6178">
            <v>0</v>
          </cell>
          <cell r="I6178">
            <v>1</v>
          </cell>
          <cell r="J6178">
            <v>0</v>
          </cell>
          <cell r="K6178">
            <v>1</v>
          </cell>
          <cell r="L6178">
            <v>1</v>
          </cell>
          <cell r="M6178">
            <v>0</v>
          </cell>
          <cell r="N6178">
            <v>0</v>
          </cell>
          <cell r="O6178">
            <v>0</v>
          </cell>
          <cell r="P6178">
            <v>1</v>
          </cell>
          <cell r="Q6178">
            <v>1</v>
          </cell>
          <cell r="R6178">
            <v>0</v>
          </cell>
          <cell r="S6178">
            <v>0</v>
          </cell>
          <cell r="T6178">
            <v>0</v>
          </cell>
          <cell r="U6178">
            <v>0</v>
          </cell>
        </row>
        <row r="6179">
          <cell r="D6179">
            <v>314236</v>
          </cell>
          <cell r="E6179" t="str">
            <v>Depase National High School</v>
          </cell>
          <cell r="F6179">
            <v>1</v>
          </cell>
          <cell r="G6179">
            <v>1</v>
          </cell>
          <cell r="H6179">
            <v>1</v>
          </cell>
          <cell r="I6179">
            <v>0</v>
          </cell>
          <cell r="J6179">
            <v>1</v>
          </cell>
          <cell r="K6179">
            <v>0</v>
          </cell>
          <cell r="L6179">
            <v>1</v>
          </cell>
          <cell r="M6179">
            <v>0</v>
          </cell>
          <cell r="N6179">
            <v>0</v>
          </cell>
          <cell r="O6179">
            <v>0</v>
          </cell>
          <cell r="P6179">
            <v>1</v>
          </cell>
          <cell r="Q6179">
            <v>1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</row>
        <row r="6180">
          <cell r="D6180">
            <v>314250</v>
          </cell>
          <cell r="E6180" t="str">
            <v>Pongapong NHS</v>
          </cell>
          <cell r="F6180">
            <v>1</v>
          </cell>
          <cell r="G6180">
            <v>1</v>
          </cell>
          <cell r="H6180">
            <v>1</v>
          </cell>
          <cell r="I6180">
            <v>1</v>
          </cell>
          <cell r="J6180">
            <v>0</v>
          </cell>
          <cell r="K6180">
            <v>1</v>
          </cell>
          <cell r="L6180">
            <v>1</v>
          </cell>
          <cell r="M6180">
            <v>1</v>
          </cell>
          <cell r="N6180">
            <v>1</v>
          </cell>
          <cell r="O6180">
            <v>1</v>
          </cell>
          <cell r="P6180">
            <v>1</v>
          </cell>
          <cell r="Q6180">
            <v>1</v>
          </cell>
          <cell r="R6180">
            <v>1</v>
          </cell>
          <cell r="S6180">
            <v>0</v>
          </cell>
          <cell r="T6180">
            <v>1</v>
          </cell>
          <cell r="U6180">
            <v>1</v>
          </cell>
        </row>
        <row r="6181">
          <cell r="D6181">
            <v>303843</v>
          </cell>
          <cell r="E6181" t="str">
            <v>Laih-Batu NHS</v>
          </cell>
          <cell r="F6181">
            <v>1</v>
          </cell>
          <cell r="G6181">
            <v>0</v>
          </cell>
          <cell r="H6181">
            <v>1</v>
          </cell>
          <cell r="I6181">
            <v>0</v>
          </cell>
          <cell r="J6181">
            <v>0</v>
          </cell>
          <cell r="K6181">
            <v>1</v>
          </cell>
          <cell r="L6181">
            <v>0</v>
          </cell>
          <cell r="M6181">
            <v>0</v>
          </cell>
          <cell r="N6181">
            <v>0</v>
          </cell>
          <cell r="O6181">
            <v>0</v>
          </cell>
          <cell r="P6181">
            <v>0</v>
          </cell>
          <cell r="Q6181">
            <v>1</v>
          </cell>
          <cell r="R6181">
            <v>0</v>
          </cell>
          <cell r="S6181">
            <v>0</v>
          </cell>
          <cell r="T6181">
            <v>1</v>
          </cell>
          <cell r="U6181">
            <v>0</v>
          </cell>
        </row>
        <row r="6182">
          <cell r="D6182">
            <v>303865</v>
          </cell>
          <cell r="E6182" t="str">
            <v>Monching National High School</v>
          </cell>
          <cell r="F6182">
            <v>1</v>
          </cell>
          <cell r="G6182">
            <v>1</v>
          </cell>
          <cell r="H6182">
            <v>1</v>
          </cell>
          <cell r="I6182">
            <v>1</v>
          </cell>
          <cell r="J6182">
            <v>1</v>
          </cell>
          <cell r="K6182">
            <v>1</v>
          </cell>
          <cell r="L6182">
            <v>0</v>
          </cell>
          <cell r="M6182">
            <v>1</v>
          </cell>
          <cell r="N6182">
            <v>1</v>
          </cell>
          <cell r="O6182">
            <v>1</v>
          </cell>
          <cell r="P6182">
            <v>1</v>
          </cell>
          <cell r="Q6182">
            <v>1</v>
          </cell>
          <cell r="R6182">
            <v>0</v>
          </cell>
          <cell r="S6182">
            <v>0</v>
          </cell>
          <cell r="T6182">
            <v>1</v>
          </cell>
          <cell r="U6182">
            <v>1</v>
          </cell>
        </row>
        <row r="6183">
          <cell r="D6183">
            <v>303864</v>
          </cell>
          <cell r="E6183" t="str">
            <v>Siay NHS</v>
          </cell>
          <cell r="F6183">
            <v>1</v>
          </cell>
          <cell r="G6183">
            <v>1</v>
          </cell>
          <cell r="H6183">
            <v>1</v>
          </cell>
          <cell r="I6183">
            <v>1</v>
          </cell>
          <cell r="J6183">
            <v>0</v>
          </cell>
          <cell r="K6183">
            <v>0</v>
          </cell>
          <cell r="L6183">
            <v>0</v>
          </cell>
          <cell r="M6183">
            <v>1</v>
          </cell>
          <cell r="N6183">
            <v>0</v>
          </cell>
          <cell r="O6183">
            <v>0</v>
          </cell>
          <cell r="P6183">
            <v>1</v>
          </cell>
          <cell r="Q6183">
            <v>0</v>
          </cell>
          <cell r="R6183">
            <v>0</v>
          </cell>
          <cell r="S6183">
            <v>0</v>
          </cell>
          <cell r="T6183">
            <v>1</v>
          </cell>
          <cell r="U6183">
            <v>0</v>
          </cell>
        </row>
        <row r="6184">
          <cell r="D6184">
            <v>314320</v>
          </cell>
          <cell r="E6184" t="str">
            <v>Baga NHS</v>
          </cell>
          <cell r="F6184">
            <v>0</v>
          </cell>
          <cell r="G6184">
            <v>1</v>
          </cell>
          <cell r="H6184">
            <v>1</v>
          </cell>
          <cell r="I6184">
            <v>0</v>
          </cell>
          <cell r="J6184">
            <v>1</v>
          </cell>
          <cell r="K6184">
            <v>1</v>
          </cell>
          <cell r="L6184">
            <v>0</v>
          </cell>
          <cell r="M6184">
            <v>0</v>
          </cell>
          <cell r="N6184">
            <v>1</v>
          </cell>
          <cell r="O6184">
            <v>0</v>
          </cell>
          <cell r="P6184">
            <v>1</v>
          </cell>
          <cell r="Q6184">
            <v>1</v>
          </cell>
          <cell r="R6184">
            <v>0</v>
          </cell>
          <cell r="S6184">
            <v>0</v>
          </cell>
          <cell r="T6184">
            <v>0</v>
          </cell>
          <cell r="U6184">
            <v>0</v>
          </cell>
        </row>
        <row r="6185">
          <cell r="D6185">
            <v>303838</v>
          </cell>
          <cell r="E6185" t="str">
            <v>Ipil NHS</v>
          </cell>
          <cell r="F6185">
            <v>1</v>
          </cell>
          <cell r="G6185">
            <v>0</v>
          </cell>
          <cell r="H6185">
            <v>1</v>
          </cell>
          <cell r="I6185">
            <v>0</v>
          </cell>
          <cell r="J6185">
            <v>0</v>
          </cell>
          <cell r="K6185">
            <v>0</v>
          </cell>
          <cell r="L6185">
            <v>0</v>
          </cell>
          <cell r="M6185">
            <v>0</v>
          </cell>
          <cell r="N6185">
            <v>0</v>
          </cell>
          <cell r="O6185">
            <v>0</v>
          </cell>
          <cell r="P6185">
            <v>1</v>
          </cell>
          <cell r="Q6185">
            <v>1</v>
          </cell>
          <cell r="R6185">
            <v>0</v>
          </cell>
          <cell r="S6185">
            <v>0</v>
          </cell>
          <cell r="T6185">
            <v>0</v>
          </cell>
          <cell r="U6185">
            <v>1</v>
          </cell>
        </row>
        <row r="6186">
          <cell r="D6186">
            <v>303862</v>
          </cell>
          <cell r="E6186" t="str">
            <v>Guintoloan NHS</v>
          </cell>
          <cell r="F6186">
            <v>1</v>
          </cell>
          <cell r="G6186">
            <v>1</v>
          </cell>
          <cell r="H6186">
            <v>1</v>
          </cell>
          <cell r="I6186">
            <v>0</v>
          </cell>
          <cell r="J6186">
            <v>0</v>
          </cell>
          <cell r="K6186">
            <v>1</v>
          </cell>
          <cell r="L6186">
            <v>0</v>
          </cell>
          <cell r="M6186">
            <v>0</v>
          </cell>
          <cell r="N6186">
            <v>1</v>
          </cell>
          <cell r="O6186">
            <v>0</v>
          </cell>
          <cell r="P6186">
            <v>1</v>
          </cell>
          <cell r="Q6186">
            <v>1</v>
          </cell>
          <cell r="R6186">
            <v>0</v>
          </cell>
          <cell r="S6186">
            <v>0</v>
          </cell>
          <cell r="T6186">
            <v>0</v>
          </cell>
          <cell r="U6186">
            <v>0</v>
          </cell>
        </row>
        <row r="6187">
          <cell r="D6187">
            <v>314316</v>
          </cell>
          <cell r="E6187" t="str">
            <v>Camanga NHS</v>
          </cell>
          <cell r="F6187">
            <v>1</v>
          </cell>
          <cell r="G6187">
            <v>1</v>
          </cell>
          <cell r="H6187">
            <v>1</v>
          </cell>
          <cell r="I6187">
            <v>1</v>
          </cell>
          <cell r="J6187">
            <v>0</v>
          </cell>
          <cell r="K6187">
            <v>1</v>
          </cell>
          <cell r="L6187">
            <v>0</v>
          </cell>
          <cell r="M6187">
            <v>0</v>
          </cell>
          <cell r="N6187">
            <v>1</v>
          </cell>
          <cell r="O6187">
            <v>0</v>
          </cell>
          <cell r="P6187">
            <v>0</v>
          </cell>
          <cell r="Q6187">
            <v>1</v>
          </cell>
          <cell r="R6187">
            <v>0</v>
          </cell>
          <cell r="S6187">
            <v>0</v>
          </cell>
          <cell r="T6187">
            <v>1</v>
          </cell>
          <cell r="U6187">
            <v>0</v>
          </cell>
        </row>
        <row r="6188">
          <cell r="D6188">
            <v>314309</v>
          </cell>
          <cell r="E6188" t="str">
            <v>Gango NHS</v>
          </cell>
          <cell r="F6188">
            <v>1</v>
          </cell>
          <cell r="G6188">
            <v>1</v>
          </cell>
          <cell r="H6188">
            <v>1</v>
          </cell>
          <cell r="I6188">
            <v>1</v>
          </cell>
          <cell r="J6188">
            <v>0</v>
          </cell>
          <cell r="K6188">
            <v>0</v>
          </cell>
          <cell r="L6188">
            <v>1</v>
          </cell>
          <cell r="M6188">
            <v>0</v>
          </cell>
          <cell r="N6188">
            <v>0</v>
          </cell>
          <cell r="O6188">
            <v>0</v>
          </cell>
          <cell r="P6188">
            <v>1</v>
          </cell>
          <cell r="Q6188">
            <v>1</v>
          </cell>
          <cell r="R6188">
            <v>0</v>
          </cell>
          <cell r="S6188">
            <v>0</v>
          </cell>
          <cell r="T6188">
            <v>1</v>
          </cell>
          <cell r="U6188">
            <v>0</v>
          </cell>
        </row>
        <row r="6189">
          <cell r="D6189">
            <v>303839</v>
          </cell>
          <cell r="E6189" t="str">
            <v>Kabasalan NHS</v>
          </cell>
          <cell r="F6189">
            <v>1</v>
          </cell>
          <cell r="G6189">
            <v>1</v>
          </cell>
          <cell r="H6189">
            <v>0</v>
          </cell>
          <cell r="I6189">
            <v>1</v>
          </cell>
          <cell r="J6189">
            <v>1</v>
          </cell>
          <cell r="K6189">
            <v>1</v>
          </cell>
          <cell r="L6189">
            <v>0</v>
          </cell>
          <cell r="M6189">
            <v>1</v>
          </cell>
          <cell r="N6189">
            <v>1</v>
          </cell>
          <cell r="O6189">
            <v>1</v>
          </cell>
          <cell r="P6189">
            <v>1</v>
          </cell>
          <cell r="Q6189">
            <v>1</v>
          </cell>
          <cell r="R6189">
            <v>1</v>
          </cell>
          <cell r="S6189">
            <v>0</v>
          </cell>
          <cell r="T6189">
            <v>1</v>
          </cell>
          <cell r="U6189">
            <v>0</v>
          </cell>
        </row>
        <row r="6190">
          <cell r="D6190">
            <v>303874</v>
          </cell>
          <cell r="E6190" t="str">
            <v>Tungawan NHS</v>
          </cell>
          <cell r="F6190">
            <v>1</v>
          </cell>
          <cell r="G6190">
            <v>1</v>
          </cell>
          <cell r="H6190">
            <v>1</v>
          </cell>
          <cell r="I6190">
            <v>0</v>
          </cell>
          <cell r="J6190">
            <v>1</v>
          </cell>
          <cell r="K6190">
            <v>1</v>
          </cell>
          <cell r="L6190">
            <v>0</v>
          </cell>
          <cell r="M6190">
            <v>1</v>
          </cell>
          <cell r="N6190">
            <v>0</v>
          </cell>
          <cell r="O6190">
            <v>0</v>
          </cell>
          <cell r="P6190">
            <v>1</v>
          </cell>
          <cell r="Q6190">
            <v>1</v>
          </cell>
          <cell r="R6190">
            <v>1</v>
          </cell>
          <cell r="S6190">
            <v>1</v>
          </cell>
          <cell r="T6190">
            <v>1</v>
          </cell>
          <cell r="U6190">
            <v>1</v>
          </cell>
        </row>
        <row r="6191">
          <cell r="D6191">
            <v>314324</v>
          </cell>
          <cell r="E6191" t="str">
            <v>Kitabog NHS</v>
          </cell>
          <cell r="F6191">
            <v>0</v>
          </cell>
          <cell r="G6191">
            <v>1</v>
          </cell>
          <cell r="H6191">
            <v>0</v>
          </cell>
          <cell r="I6191">
            <v>0</v>
          </cell>
          <cell r="J6191">
            <v>0</v>
          </cell>
          <cell r="K6191">
            <v>1</v>
          </cell>
          <cell r="L6191">
            <v>1</v>
          </cell>
          <cell r="M6191">
            <v>0</v>
          </cell>
          <cell r="N6191">
            <v>0</v>
          </cell>
          <cell r="O6191">
            <v>0</v>
          </cell>
          <cell r="P6191">
            <v>1</v>
          </cell>
          <cell r="Q6191">
            <v>1</v>
          </cell>
          <cell r="R6191">
            <v>1</v>
          </cell>
          <cell r="S6191">
            <v>1</v>
          </cell>
          <cell r="T6191">
            <v>1</v>
          </cell>
          <cell r="U6191">
            <v>1</v>
          </cell>
        </row>
        <row r="6192">
          <cell r="D6192">
            <v>314319</v>
          </cell>
          <cell r="E6192" t="str">
            <v>Sto. Rosario National High School</v>
          </cell>
          <cell r="F6192">
            <v>1</v>
          </cell>
          <cell r="G6192">
            <v>1</v>
          </cell>
          <cell r="H6192">
            <v>1</v>
          </cell>
          <cell r="I6192">
            <v>0</v>
          </cell>
          <cell r="J6192">
            <v>0</v>
          </cell>
          <cell r="K6192">
            <v>0</v>
          </cell>
          <cell r="L6192">
            <v>0</v>
          </cell>
          <cell r="M6192">
            <v>0</v>
          </cell>
          <cell r="N6192">
            <v>0</v>
          </cell>
          <cell r="O6192">
            <v>0</v>
          </cell>
          <cell r="P6192">
            <v>0</v>
          </cell>
          <cell r="Q6192">
            <v>0</v>
          </cell>
          <cell r="R6192">
            <v>0</v>
          </cell>
          <cell r="S6192">
            <v>0</v>
          </cell>
          <cell r="T6192">
            <v>0</v>
          </cell>
          <cell r="U6192">
            <v>1</v>
          </cell>
        </row>
        <row r="6193">
          <cell r="D6193">
            <v>314310</v>
          </cell>
          <cell r="E6193" t="str">
            <v>Pantaleon Cudiera NHS</v>
          </cell>
          <cell r="F6193">
            <v>1</v>
          </cell>
          <cell r="G6193">
            <v>0</v>
          </cell>
          <cell r="H6193">
            <v>0</v>
          </cell>
          <cell r="I6193">
            <v>0</v>
          </cell>
          <cell r="J6193">
            <v>1</v>
          </cell>
          <cell r="K6193">
            <v>0</v>
          </cell>
          <cell r="L6193">
            <v>0</v>
          </cell>
          <cell r="M6193">
            <v>0</v>
          </cell>
          <cell r="N6193">
            <v>0</v>
          </cell>
          <cell r="O6193">
            <v>0</v>
          </cell>
          <cell r="P6193">
            <v>0</v>
          </cell>
          <cell r="Q6193">
            <v>1</v>
          </cell>
          <cell r="R6193">
            <v>0</v>
          </cell>
          <cell r="S6193">
            <v>0</v>
          </cell>
          <cell r="T6193">
            <v>1</v>
          </cell>
          <cell r="U6193">
            <v>0</v>
          </cell>
        </row>
        <row r="6194">
          <cell r="D6194">
            <v>303826</v>
          </cell>
          <cell r="E6194" t="str">
            <v>Lutiman NHS</v>
          </cell>
          <cell r="F6194">
            <v>1</v>
          </cell>
          <cell r="G6194">
            <v>0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>
            <v>0</v>
          </cell>
          <cell r="M6194">
            <v>0</v>
          </cell>
          <cell r="N6194">
            <v>0</v>
          </cell>
          <cell r="O6194">
            <v>0</v>
          </cell>
          <cell r="P6194">
            <v>0</v>
          </cell>
          <cell r="Q6194">
            <v>0</v>
          </cell>
          <cell r="R6194">
            <v>0</v>
          </cell>
          <cell r="S6194">
            <v>0</v>
          </cell>
          <cell r="T6194">
            <v>0</v>
          </cell>
          <cell r="U6194">
            <v>0</v>
          </cell>
        </row>
        <row r="6195">
          <cell r="D6195">
            <v>303867</v>
          </cell>
          <cell r="E6195" t="str">
            <v>Malubal NHS</v>
          </cell>
          <cell r="F6195">
            <v>1</v>
          </cell>
          <cell r="G6195">
            <v>0</v>
          </cell>
          <cell r="H6195">
            <v>0</v>
          </cell>
          <cell r="I6195">
            <v>0</v>
          </cell>
          <cell r="J6195">
            <v>0</v>
          </cell>
          <cell r="K6195">
            <v>1</v>
          </cell>
          <cell r="L6195">
            <v>0</v>
          </cell>
          <cell r="M6195">
            <v>0</v>
          </cell>
          <cell r="N6195">
            <v>0</v>
          </cell>
          <cell r="O6195">
            <v>0</v>
          </cell>
          <cell r="P6195">
            <v>1</v>
          </cell>
          <cell r="Q6195">
            <v>0</v>
          </cell>
          <cell r="R6195">
            <v>0</v>
          </cell>
          <cell r="S6195">
            <v>0</v>
          </cell>
          <cell r="T6195">
            <v>0</v>
          </cell>
          <cell r="U6195">
            <v>0</v>
          </cell>
        </row>
        <row r="6196">
          <cell r="D6196">
            <v>314323</v>
          </cell>
          <cell r="E6196" t="str">
            <v>Sta. Fe National High School</v>
          </cell>
          <cell r="F6196">
            <v>1</v>
          </cell>
          <cell r="G6196">
            <v>1</v>
          </cell>
          <cell r="H6196">
            <v>1</v>
          </cell>
          <cell r="I6196">
            <v>0</v>
          </cell>
          <cell r="J6196">
            <v>1</v>
          </cell>
          <cell r="K6196">
            <v>1</v>
          </cell>
          <cell r="L6196">
            <v>0</v>
          </cell>
          <cell r="M6196">
            <v>0</v>
          </cell>
          <cell r="N6196">
            <v>1</v>
          </cell>
          <cell r="O6196">
            <v>0</v>
          </cell>
          <cell r="P6196">
            <v>1</v>
          </cell>
          <cell r="Q6196">
            <v>1</v>
          </cell>
          <cell r="R6196">
            <v>0</v>
          </cell>
          <cell r="S6196">
            <v>0</v>
          </cell>
          <cell r="T6196">
            <v>0</v>
          </cell>
          <cell r="U6196">
            <v>0</v>
          </cell>
        </row>
        <row r="6197">
          <cell r="D6197">
            <v>303854</v>
          </cell>
          <cell r="E6197" t="str">
            <v>Zamboanga Sibugay NHS</v>
          </cell>
          <cell r="F6197">
            <v>0</v>
          </cell>
          <cell r="G6197">
            <v>0</v>
          </cell>
          <cell r="H6197">
            <v>1</v>
          </cell>
          <cell r="I6197">
            <v>1</v>
          </cell>
          <cell r="J6197">
            <v>1</v>
          </cell>
          <cell r="K6197">
            <v>0</v>
          </cell>
          <cell r="L6197">
            <v>0</v>
          </cell>
          <cell r="M6197">
            <v>1</v>
          </cell>
          <cell r="N6197">
            <v>0</v>
          </cell>
          <cell r="O6197">
            <v>0</v>
          </cell>
          <cell r="P6197">
            <v>1</v>
          </cell>
          <cell r="Q6197">
            <v>1</v>
          </cell>
          <cell r="R6197">
            <v>0</v>
          </cell>
          <cell r="S6197">
            <v>0</v>
          </cell>
          <cell r="T6197">
            <v>0</v>
          </cell>
          <cell r="U6197">
            <v>0</v>
          </cell>
        </row>
        <row r="6198">
          <cell r="D6198">
            <v>303829</v>
          </cell>
          <cell r="E6198" t="str">
            <v>Buug NHS</v>
          </cell>
          <cell r="F6198">
            <v>1</v>
          </cell>
          <cell r="G6198">
            <v>1</v>
          </cell>
          <cell r="H6198">
            <v>1</v>
          </cell>
          <cell r="I6198">
            <v>1</v>
          </cell>
          <cell r="J6198">
            <v>1</v>
          </cell>
          <cell r="K6198">
            <v>1</v>
          </cell>
          <cell r="L6198">
            <v>1</v>
          </cell>
          <cell r="M6198">
            <v>0</v>
          </cell>
          <cell r="N6198">
            <v>1</v>
          </cell>
          <cell r="O6198">
            <v>1</v>
          </cell>
          <cell r="P6198">
            <v>1</v>
          </cell>
          <cell r="Q6198">
            <v>1</v>
          </cell>
          <cell r="R6198">
            <v>1</v>
          </cell>
          <cell r="S6198">
            <v>0</v>
          </cell>
          <cell r="T6198">
            <v>1</v>
          </cell>
          <cell r="U6198">
            <v>1</v>
          </cell>
        </row>
        <row r="6199">
          <cell r="D6199">
            <v>303875</v>
          </cell>
          <cell r="E6199" t="str">
            <v>San Isidro NHS</v>
          </cell>
          <cell r="F6199">
            <v>1</v>
          </cell>
          <cell r="G6199">
            <v>1</v>
          </cell>
          <cell r="H6199">
            <v>1</v>
          </cell>
          <cell r="I6199">
            <v>1</v>
          </cell>
          <cell r="J6199">
            <v>0</v>
          </cell>
          <cell r="K6199">
            <v>0</v>
          </cell>
          <cell r="L6199">
            <v>0</v>
          </cell>
          <cell r="M6199">
            <v>0</v>
          </cell>
          <cell r="N6199">
            <v>0</v>
          </cell>
          <cell r="O6199">
            <v>0</v>
          </cell>
          <cell r="P6199">
            <v>1</v>
          </cell>
          <cell r="Q6199">
            <v>0</v>
          </cell>
          <cell r="R6199">
            <v>0</v>
          </cell>
          <cell r="S6199">
            <v>0</v>
          </cell>
          <cell r="T6199">
            <v>0</v>
          </cell>
          <cell r="U6199">
            <v>1</v>
          </cell>
        </row>
        <row r="6200">
          <cell r="D6200">
            <v>303866</v>
          </cell>
          <cell r="E6200" t="str">
            <v>Surabay NHS</v>
          </cell>
          <cell r="F6200">
            <v>1</v>
          </cell>
          <cell r="G6200">
            <v>1</v>
          </cell>
          <cell r="H6200">
            <v>1</v>
          </cell>
          <cell r="I6200">
            <v>1</v>
          </cell>
          <cell r="J6200">
            <v>1</v>
          </cell>
          <cell r="K6200">
            <v>0</v>
          </cell>
          <cell r="L6200">
            <v>0</v>
          </cell>
          <cell r="M6200">
            <v>1</v>
          </cell>
          <cell r="N6200">
            <v>1</v>
          </cell>
          <cell r="O6200">
            <v>0</v>
          </cell>
          <cell r="P6200">
            <v>1</v>
          </cell>
          <cell r="Q6200">
            <v>1</v>
          </cell>
          <cell r="R6200">
            <v>1</v>
          </cell>
          <cell r="S6200">
            <v>1</v>
          </cell>
          <cell r="T6200">
            <v>1</v>
          </cell>
          <cell r="U6200">
            <v>1</v>
          </cell>
        </row>
        <row r="6201">
          <cell r="D6201">
            <v>314314</v>
          </cell>
          <cell r="E6201" t="str">
            <v>Ditay NHS</v>
          </cell>
          <cell r="F6201">
            <v>1</v>
          </cell>
          <cell r="G6201">
            <v>1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>
            <v>0</v>
          </cell>
          <cell r="M6201">
            <v>0</v>
          </cell>
          <cell r="N6201">
            <v>0</v>
          </cell>
          <cell r="O6201">
            <v>0</v>
          </cell>
          <cell r="P6201">
            <v>0</v>
          </cell>
          <cell r="Q6201">
            <v>1</v>
          </cell>
          <cell r="R6201">
            <v>0</v>
          </cell>
          <cell r="S6201">
            <v>0</v>
          </cell>
          <cell r="T6201">
            <v>0</v>
          </cell>
          <cell r="U6201">
            <v>1</v>
          </cell>
        </row>
        <row r="6202">
          <cell r="D6202">
            <v>501386</v>
          </cell>
          <cell r="E6202" t="str">
            <v>Silingan Integrated School</v>
          </cell>
          <cell r="F6202">
            <v>0</v>
          </cell>
          <cell r="G6202">
            <v>1</v>
          </cell>
          <cell r="H6202">
            <v>0</v>
          </cell>
          <cell r="I6202">
            <v>1</v>
          </cell>
          <cell r="J6202">
            <v>0</v>
          </cell>
          <cell r="K6202">
            <v>0</v>
          </cell>
          <cell r="L6202">
            <v>1</v>
          </cell>
          <cell r="M6202">
            <v>0</v>
          </cell>
          <cell r="N6202">
            <v>0</v>
          </cell>
          <cell r="O6202">
            <v>0</v>
          </cell>
          <cell r="P6202">
            <v>0</v>
          </cell>
          <cell r="Q6202">
            <v>1</v>
          </cell>
          <cell r="R6202">
            <v>1</v>
          </cell>
          <cell r="S6202">
            <v>0</v>
          </cell>
          <cell r="T6202">
            <v>0</v>
          </cell>
          <cell r="U6202">
            <v>0</v>
          </cell>
        </row>
        <row r="6203">
          <cell r="D6203">
            <v>314325</v>
          </cell>
          <cell r="E6203" t="str">
            <v>Dionisio Lopez Sr. National High School</v>
          </cell>
          <cell r="F6203">
            <v>1</v>
          </cell>
          <cell r="G6203">
            <v>1</v>
          </cell>
          <cell r="H6203">
            <v>0</v>
          </cell>
          <cell r="I6203">
            <v>1</v>
          </cell>
          <cell r="J6203">
            <v>0</v>
          </cell>
          <cell r="K6203">
            <v>0</v>
          </cell>
          <cell r="L6203">
            <v>0</v>
          </cell>
          <cell r="M6203">
            <v>0</v>
          </cell>
          <cell r="N6203">
            <v>0</v>
          </cell>
          <cell r="O6203">
            <v>0</v>
          </cell>
          <cell r="P6203">
            <v>1</v>
          </cell>
          <cell r="Q6203">
            <v>0</v>
          </cell>
          <cell r="R6203">
            <v>0</v>
          </cell>
          <cell r="S6203">
            <v>0</v>
          </cell>
          <cell r="T6203">
            <v>0</v>
          </cell>
          <cell r="U6203">
            <v>0</v>
          </cell>
        </row>
        <row r="6204">
          <cell r="D6204">
            <v>501384</v>
          </cell>
          <cell r="E6204" t="str">
            <v>Lali Alam Integrated School</v>
          </cell>
          <cell r="F6204">
            <v>0</v>
          </cell>
          <cell r="G6204">
            <v>1</v>
          </cell>
          <cell r="H6204">
            <v>1</v>
          </cell>
          <cell r="I6204">
            <v>0</v>
          </cell>
          <cell r="J6204">
            <v>0</v>
          </cell>
          <cell r="K6204">
            <v>0</v>
          </cell>
          <cell r="L6204">
            <v>0</v>
          </cell>
          <cell r="M6204">
            <v>0</v>
          </cell>
          <cell r="N6204">
            <v>0</v>
          </cell>
          <cell r="O6204">
            <v>0</v>
          </cell>
          <cell r="P6204">
            <v>0</v>
          </cell>
          <cell r="Q6204">
            <v>0</v>
          </cell>
          <cell r="R6204">
            <v>0</v>
          </cell>
          <cell r="S6204">
            <v>0</v>
          </cell>
          <cell r="T6204">
            <v>0</v>
          </cell>
          <cell r="U6204">
            <v>1</v>
          </cell>
        </row>
        <row r="6205">
          <cell r="D6205">
            <v>302764</v>
          </cell>
          <cell r="E6205" t="str">
            <v>Sandayong NHS</v>
          </cell>
          <cell r="F6205">
            <v>1</v>
          </cell>
          <cell r="G6205">
            <v>0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>
            <v>0</v>
          </cell>
          <cell r="M6205">
            <v>0</v>
          </cell>
          <cell r="N6205">
            <v>0</v>
          </cell>
          <cell r="O6205">
            <v>0</v>
          </cell>
          <cell r="P6205">
            <v>1</v>
          </cell>
          <cell r="Q6205">
            <v>1</v>
          </cell>
          <cell r="R6205">
            <v>0</v>
          </cell>
          <cell r="S6205">
            <v>0</v>
          </cell>
          <cell r="T6205">
            <v>0</v>
          </cell>
          <cell r="U6205">
            <v>1</v>
          </cell>
        </row>
        <row r="6206">
          <cell r="D6206">
            <v>303831</v>
          </cell>
          <cell r="E6206" t="str">
            <v>Gaulan NHS</v>
          </cell>
          <cell r="F6206">
            <v>1</v>
          </cell>
          <cell r="G6206">
            <v>1</v>
          </cell>
          <cell r="H6206">
            <v>0</v>
          </cell>
          <cell r="I6206">
            <v>0</v>
          </cell>
          <cell r="J6206">
            <v>1</v>
          </cell>
          <cell r="K6206">
            <v>0</v>
          </cell>
          <cell r="L6206">
            <v>0</v>
          </cell>
          <cell r="M6206">
            <v>0</v>
          </cell>
          <cell r="N6206">
            <v>0</v>
          </cell>
          <cell r="O6206">
            <v>0</v>
          </cell>
          <cell r="P6206">
            <v>1</v>
          </cell>
          <cell r="Q6206">
            <v>1</v>
          </cell>
          <cell r="R6206">
            <v>0</v>
          </cell>
          <cell r="S6206">
            <v>0</v>
          </cell>
          <cell r="T6206">
            <v>0</v>
          </cell>
          <cell r="U6206">
            <v>0</v>
          </cell>
        </row>
        <row r="6207">
          <cell r="D6207">
            <v>303828</v>
          </cell>
          <cell r="E6207" t="str">
            <v>Diplahan NHS</v>
          </cell>
          <cell r="F6207">
            <v>1</v>
          </cell>
          <cell r="G6207">
            <v>1</v>
          </cell>
          <cell r="H6207">
            <v>1</v>
          </cell>
          <cell r="I6207">
            <v>1</v>
          </cell>
          <cell r="J6207">
            <v>0</v>
          </cell>
          <cell r="K6207">
            <v>0</v>
          </cell>
          <cell r="L6207">
            <v>0</v>
          </cell>
          <cell r="M6207">
            <v>0</v>
          </cell>
          <cell r="N6207">
            <v>0</v>
          </cell>
          <cell r="O6207">
            <v>0</v>
          </cell>
          <cell r="P6207">
            <v>0</v>
          </cell>
          <cell r="Q6207">
            <v>1</v>
          </cell>
          <cell r="R6207">
            <v>0</v>
          </cell>
          <cell r="S6207">
            <v>1</v>
          </cell>
          <cell r="T6207">
            <v>1</v>
          </cell>
          <cell r="U6207">
            <v>0</v>
          </cell>
        </row>
        <row r="6208">
          <cell r="D6208">
            <v>303873</v>
          </cell>
          <cell r="E6208" t="str">
            <v>Malagandis NHS</v>
          </cell>
          <cell r="F6208">
            <v>1</v>
          </cell>
          <cell r="G6208">
            <v>1</v>
          </cell>
          <cell r="H6208">
            <v>1</v>
          </cell>
          <cell r="I6208">
            <v>0</v>
          </cell>
          <cell r="J6208">
            <v>1</v>
          </cell>
          <cell r="K6208">
            <v>0</v>
          </cell>
          <cell r="L6208">
            <v>1</v>
          </cell>
          <cell r="M6208">
            <v>0</v>
          </cell>
          <cell r="N6208">
            <v>0</v>
          </cell>
          <cell r="O6208">
            <v>0</v>
          </cell>
          <cell r="P6208">
            <v>0</v>
          </cell>
          <cell r="Q6208">
            <v>1</v>
          </cell>
          <cell r="R6208">
            <v>0</v>
          </cell>
          <cell r="S6208">
            <v>0</v>
          </cell>
          <cell r="T6208">
            <v>0</v>
          </cell>
          <cell r="U6208">
            <v>0</v>
          </cell>
        </row>
        <row r="6209">
          <cell r="D6209">
            <v>303840</v>
          </cell>
          <cell r="E6209" t="str">
            <v>Kabasalan Sci. &amp; Tech. HS</v>
          </cell>
          <cell r="F6209">
            <v>1</v>
          </cell>
          <cell r="G6209">
            <v>1</v>
          </cell>
          <cell r="H6209">
            <v>1</v>
          </cell>
          <cell r="I6209">
            <v>0</v>
          </cell>
          <cell r="J6209">
            <v>1</v>
          </cell>
          <cell r="K6209">
            <v>1</v>
          </cell>
          <cell r="L6209">
            <v>0</v>
          </cell>
          <cell r="M6209">
            <v>0</v>
          </cell>
          <cell r="N6209">
            <v>1</v>
          </cell>
          <cell r="O6209">
            <v>0</v>
          </cell>
          <cell r="P6209">
            <v>1</v>
          </cell>
          <cell r="Q6209">
            <v>0</v>
          </cell>
          <cell r="R6209">
            <v>0</v>
          </cell>
          <cell r="S6209">
            <v>0</v>
          </cell>
          <cell r="T6209">
            <v>1</v>
          </cell>
          <cell r="U6209">
            <v>1</v>
          </cell>
        </row>
        <row r="6210">
          <cell r="D6210">
            <v>303859</v>
          </cell>
          <cell r="E6210" t="str">
            <v>Pioneer NHS</v>
          </cell>
          <cell r="F6210">
            <v>1</v>
          </cell>
          <cell r="G6210">
            <v>0</v>
          </cell>
          <cell r="H6210">
            <v>1</v>
          </cell>
          <cell r="I6210">
            <v>0</v>
          </cell>
          <cell r="J6210">
            <v>1</v>
          </cell>
          <cell r="K6210">
            <v>1</v>
          </cell>
          <cell r="L6210">
            <v>0</v>
          </cell>
          <cell r="M6210">
            <v>0</v>
          </cell>
          <cell r="N6210">
            <v>0</v>
          </cell>
          <cell r="O6210">
            <v>0</v>
          </cell>
          <cell r="P6210">
            <v>1</v>
          </cell>
          <cell r="Q6210">
            <v>1</v>
          </cell>
          <cell r="R6210">
            <v>0</v>
          </cell>
          <cell r="S6210">
            <v>0</v>
          </cell>
          <cell r="T6210">
            <v>1</v>
          </cell>
          <cell r="U6210">
            <v>0</v>
          </cell>
        </row>
        <row r="6211">
          <cell r="D6211">
            <v>303849</v>
          </cell>
          <cell r="E6211" t="str">
            <v>Naga NHS</v>
          </cell>
          <cell r="F6211">
            <v>1</v>
          </cell>
          <cell r="G6211">
            <v>1</v>
          </cell>
          <cell r="H6211">
            <v>0</v>
          </cell>
          <cell r="I6211">
            <v>0</v>
          </cell>
          <cell r="J6211">
            <v>1</v>
          </cell>
          <cell r="K6211">
            <v>0</v>
          </cell>
          <cell r="L6211">
            <v>0</v>
          </cell>
          <cell r="M6211">
            <v>0</v>
          </cell>
          <cell r="N6211">
            <v>0</v>
          </cell>
          <cell r="O6211">
            <v>0</v>
          </cell>
          <cell r="P6211">
            <v>1</v>
          </cell>
          <cell r="Q6211">
            <v>0</v>
          </cell>
          <cell r="R6211">
            <v>0</v>
          </cell>
          <cell r="S6211">
            <v>0</v>
          </cell>
          <cell r="T6211">
            <v>1</v>
          </cell>
          <cell r="U6211">
            <v>0</v>
          </cell>
        </row>
        <row r="6212">
          <cell r="D6212">
            <v>314311</v>
          </cell>
          <cell r="E6212" t="str">
            <v>Simbol National High School</v>
          </cell>
          <cell r="F6212">
            <v>1</v>
          </cell>
          <cell r="G6212">
            <v>1</v>
          </cell>
          <cell r="H6212">
            <v>0</v>
          </cell>
          <cell r="I6212">
            <v>0</v>
          </cell>
          <cell r="J6212">
            <v>1</v>
          </cell>
          <cell r="K6212">
            <v>1</v>
          </cell>
          <cell r="L6212">
            <v>0</v>
          </cell>
          <cell r="M6212">
            <v>0</v>
          </cell>
          <cell r="N6212">
            <v>0</v>
          </cell>
          <cell r="O6212">
            <v>0</v>
          </cell>
          <cell r="P6212">
            <v>1</v>
          </cell>
          <cell r="Q6212">
            <v>0</v>
          </cell>
          <cell r="R6212">
            <v>0</v>
          </cell>
          <cell r="S6212">
            <v>0</v>
          </cell>
          <cell r="T6212">
            <v>0</v>
          </cell>
          <cell r="U6212">
            <v>1</v>
          </cell>
        </row>
        <row r="6213">
          <cell r="D6213">
            <v>314321</v>
          </cell>
          <cell r="E6213" t="str">
            <v>Palinta NHS</v>
          </cell>
          <cell r="F6213">
            <v>1</v>
          </cell>
          <cell r="G6213">
            <v>1</v>
          </cell>
          <cell r="H6213">
            <v>0</v>
          </cell>
          <cell r="I6213">
            <v>0</v>
          </cell>
          <cell r="J6213">
            <v>1</v>
          </cell>
          <cell r="K6213">
            <v>1</v>
          </cell>
          <cell r="L6213">
            <v>0</v>
          </cell>
          <cell r="M6213">
            <v>1</v>
          </cell>
          <cell r="N6213">
            <v>1</v>
          </cell>
          <cell r="O6213">
            <v>1</v>
          </cell>
          <cell r="P6213">
            <v>1</v>
          </cell>
          <cell r="Q6213">
            <v>1</v>
          </cell>
          <cell r="R6213">
            <v>1</v>
          </cell>
          <cell r="S6213">
            <v>0</v>
          </cell>
          <cell r="T6213">
            <v>0</v>
          </cell>
          <cell r="U6213">
            <v>1</v>
          </cell>
        </row>
        <row r="6214">
          <cell r="D6214">
            <v>314308</v>
          </cell>
          <cell r="E6214" t="str">
            <v>Laparay NHS</v>
          </cell>
          <cell r="F6214">
            <v>1</v>
          </cell>
          <cell r="G6214">
            <v>1</v>
          </cell>
          <cell r="H6214">
            <v>0</v>
          </cell>
          <cell r="I6214">
            <v>0</v>
          </cell>
          <cell r="J6214">
            <v>0</v>
          </cell>
          <cell r="K6214">
            <v>1</v>
          </cell>
          <cell r="L6214">
            <v>0</v>
          </cell>
          <cell r="M6214">
            <v>1</v>
          </cell>
          <cell r="N6214">
            <v>1</v>
          </cell>
          <cell r="O6214">
            <v>1</v>
          </cell>
          <cell r="P6214">
            <v>1</v>
          </cell>
          <cell r="Q6214">
            <v>1</v>
          </cell>
          <cell r="R6214">
            <v>0</v>
          </cell>
          <cell r="S6214">
            <v>0</v>
          </cell>
          <cell r="T6214">
            <v>0</v>
          </cell>
          <cell r="U6214">
            <v>0</v>
          </cell>
        </row>
        <row r="6215">
          <cell r="D6215">
            <v>303856</v>
          </cell>
          <cell r="E6215" t="str">
            <v>Payao NHS</v>
          </cell>
          <cell r="F6215">
            <v>1</v>
          </cell>
          <cell r="G6215">
            <v>1</v>
          </cell>
          <cell r="H6215">
            <v>1</v>
          </cell>
          <cell r="I6215">
            <v>1</v>
          </cell>
          <cell r="J6215">
            <v>1</v>
          </cell>
          <cell r="K6215">
            <v>1</v>
          </cell>
          <cell r="L6215">
            <v>0</v>
          </cell>
          <cell r="M6215">
            <v>1</v>
          </cell>
          <cell r="N6215">
            <v>1</v>
          </cell>
          <cell r="O6215">
            <v>1</v>
          </cell>
          <cell r="P6215">
            <v>1</v>
          </cell>
          <cell r="Q6215">
            <v>0</v>
          </cell>
          <cell r="R6215">
            <v>0</v>
          </cell>
          <cell r="S6215">
            <v>0</v>
          </cell>
          <cell r="T6215">
            <v>1</v>
          </cell>
          <cell r="U6215">
            <v>1</v>
          </cell>
        </row>
        <row r="6216">
          <cell r="D6216">
            <v>314326</v>
          </cell>
          <cell r="E6216" t="str">
            <v>Langon NHS</v>
          </cell>
          <cell r="F6216">
            <v>1</v>
          </cell>
          <cell r="G6216">
            <v>1</v>
          </cell>
          <cell r="H6216">
            <v>1</v>
          </cell>
          <cell r="I6216">
            <v>0</v>
          </cell>
          <cell r="J6216">
            <v>0</v>
          </cell>
          <cell r="K6216">
            <v>1</v>
          </cell>
          <cell r="L6216">
            <v>1</v>
          </cell>
          <cell r="M6216">
            <v>0</v>
          </cell>
          <cell r="N6216">
            <v>1</v>
          </cell>
          <cell r="O6216">
            <v>1</v>
          </cell>
          <cell r="P6216">
            <v>1</v>
          </cell>
          <cell r="Q6216">
            <v>1</v>
          </cell>
          <cell r="R6216">
            <v>1</v>
          </cell>
          <cell r="S6216">
            <v>1</v>
          </cell>
          <cell r="T6216">
            <v>1</v>
          </cell>
          <cell r="U6216">
            <v>1</v>
          </cell>
        </row>
        <row r="6217">
          <cell r="D6217">
            <v>500241</v>
          </cell>
          <cell r="E6217" t="str">
            <v>Talairan IS</v>
          </cell>
          <cell r="F6217">
            <v>1</v>
          </cell>
          <cell r="G6217">
            <v>1</v>
          </cell>
          <cell r="H6217">
            <v>1</v>
          </cell>
          <cell r="I6217">
            <v>1</v>
          </cell>
          <cell r="J6217">
            <v>1</v>
          </cell>
          <cell r="K6217">
            <v>0</v>
          </cell>
          <cell r="L6217">
            <v>0</v>
          </cell>
          <cell r="M6217">
            <v>0</v>
          </cell>
          <cell r="N6217">
            <v>0</v>
          </cell>
          <cell r="O6217">
            <v>0</v>
          </cell>
          <cell r="P6217">
            <v>1</v>
          </cell>
          <cell r="Q6217">
            <v>1</v>
          </cell>
          <cell r="R6217">
            <v>0</v>
          </cell>
          <cell r="S6217">
            <v>0</v>
          </cell>
          <cell r="T6217">
            <v>0</v>
          </cell>
          <cell r="U6217">
            <v>0</v>
          </cell>
        </row>
        <row r="6218">
          <cell r="D6218">
            <v>314301</v>
          </cell>
          <cell r="E6218" t="str">
            <v>Dalama NHS</v>
          </cell>
          <cell r="F6218">
            <v>1</v>
          </cell>
          <cell r="G6218">
            <v>1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  <cell r="L6218">
            <v>0</v>
          </cell>
          <cell r="M6218">
            <v>0</v>
          </cell>
          <cell r="N6218">
            <v>0</v>
          </cell>
          <cell r="O6218">
            <v>0</v>
          </cell>
          <cell r="P6218">
            <v>1</v>
          </cell>
          <cell r="Q6218">
            <v>0</v>
          </cell>
          <cell r="R6218">
            <v>0</v>
          </cell>
          <cell r="S6218">
            <v>0</v>
          </cell>
          <cell r="T6218">
            <v>0</v>
          </cell>
          <cell r="U6218">
            <v>1</v>
          </cell>
        </row>
        <row r="6219">
          <cell r="D6219">
            <v>303872</v>
          </cell>
          <cell r="E6219" t="str">
            <v>Titay NHS</v>
          </cell>
          <cell r="F6219">
            <v>1</v>
          </cell>
          <cell r="G6219">
            <v>1</v>
          </cell>
          <cell r="H6219">
            <v>1</v>
          </cell>
          <cell r="I6219">
            <v>0</v>
          </cell>
          <cell r="J6219">
            <v>1</v>
          </cell>
          <cell r="K6219">
            <v>1</v>
          </cell>
          <cell r="L6219">
            <v>0</v>
          </cell>
          <cell r="M6219">
            <v>1</v>
          </cell>
          <cell r="N6219">
            <v>1</v>
          </cell>
          <cell r="O6219">
            <v>1</v>
          </cell>
          <cell r="P6219">
            <v>1</v>
          </cell>
          <cell r="Q6219">
            <v>1</v>
          </cell>
          <cell r="R6219">
            <v>1</v>
          </cell>
          <cell r="S6219">
            <v>0</v>
          </cell>
          <cell r="T6219">
            <v>1</v>
          </cell>
          <cell r="U6219">
            <v>0</v>
          </cell>
        </row>
        <row r="6220">
          <cell r="D6220">
            <v>303824</v>
          </cell>
          <cell r="E6220" t="str">
            <v>Alicia NHS</v>
          </cell>
          <cell r="F6220">
            <v>1</v>
          </cell>
          <cell r="G6220">
            <v>1</v>
          </cell>
          <cell r="H6220">
            <v>1</v>
          </cell>
          <cell r="I6220">
            <v>0</v>
          </cell>
          <cell r="J6220">
            <v>0</v>
          </cell>
          <cell r="K6220">
            <v>1</v>
          </cell>
          <cell r="L6220">
            <v>0</v>
          </cell>
          <cell r="M6220">
            <v>0</v>
          </cell>
          <cell r="N6220">
            <v>0</v>
          </cell>
          <cell r="O6220">
            <v>0</v>
          </cell>
          <cell r="P6220">
            <v>1</v>
          </cell>
          <cell r="Q6220">
            <v>0</v>
          </cell>
          <cell r="R6220">
            <v>0</v>
          </cell>
          <cell r="S6220">
            <v>0</v>
          </cell>
          <cell r="T6220">
            <v>1</v>
          </cell>
          <cell r="U6220">
            <v>0</v>
          </cell>
        </row>
        <row r="6221">
          <cell r="D6221">
            <v>303836</v>
          </cell>
          <cell r="E6221" t="str">
            <v>Guintolan NHS</v>
          </cell>
          <cell r="F6221">
            <v>1</v>
          </cell>
          <cell r="G6221">
            <v>1</v>
          </cell>
          <cell r="H6221">
            <v>1</v>
          </cell>
          <cell r="I6221">
            <v>1</v>
          </cell>
          <cell r="J6221">
            <v>1</v>
          </cell>
          <cell r="K6221">
            <v>0</v>
          </cell>
          <cell r="L6221">
            <v>1</v>
          </cell>
          <cell r="M6221">
            <v>0</v>
          </cell>
          <cell r="N6221">
            <v>0</v>
          </cell>
          <cell r="O6221">
            <v>0</v>
          </cell>
          <cell r="P6221">
            <v>1</v>
          </cell>
          <cell r="Q6221">
            <v>1</v>
          </cell>
          <cell r="R6221">
            <v>1</v>
          </cell>
          <cell r="S6221">
            <v>1</v>
          </cell>
          <cell r="T6221">
            <v>0</v>
          </cell>
          <cell r="U6221">
            <v>1</v>
          </cell>
        </row>
        <row r="6222">
          <cell r="D6222">
            <v>303835</v>
          </cell>
          <cell r="E6222" t="str">
            <v>Natan National High School</v>
          </cell>
          <cell r="F6222">
            <v>1</v>
          </cell>
          <cell r="G6222">
            <v>0</v>
          </cell>
          <cell r="H6222">
            <v>0</v>
          </cell>
          <cell r="I6222">
            <v>0</v>
          </cell>
          <cell r="J6222">
            <v>1</v>
          </cell>
          <cell r="K6222">
            <v>0</v>
          </cell>
          <cell r="L6222">
            <v>0</v>
          </cell>
          <cell r="M6222">
            <v>0</v>
          </cell>
          <cell r="N6222">
            <v>0</v>
          </cell>
          <cell r="O6222">
            <v>0</v>
          </cell>
          <cell r="P6222">
            <v>1</v>
          </cell>
          <cell r="Q6222">
            <v>0</v>
          </cell>
          <cell r="R6222">
            <v>0</v>
          </cell>
          <cell r="S6222">
            <v>0</v>
          </cell>
          <cell r="T6222">
            <v>0</v>
          </cell>
          <cell r="U6222">
            <v>0</v>
          </cell>
        </row>
        <row r="6223">
          <cell r="D6223">
            <v>303847</v>
          </cell>
          <cell r="E6223" t="str">
            <v>Milagrosa NHS</v>
          </cell>
          <cell r="F6223">
            <v>1</v>
          </cell>
          <cell r="G6223">
            <v>1</v>
          </cell>
          <cell r="H6223">
            <v>1</v>
          </cell>
          <cell r="I6223">
            <v>0</v>
          </cell>
          <cell r="J6223">
            <v>1</v>
          </cell>
          <cell r="K6223">
            <v>1</v>
          </cell>
          <cell r="L6223">
            <v>1</v>
          </cell>
          <cell r="M6223">
            <v>0</v>
          </cell>
          <cell r="N6223">
            <v>0</v>
          </cell>
          <cell r="O6223">
            <v>0</v>
          </cell>
          <cell r="P6223">
            <v>1</v>
          </cell>
          <cell r="Q6223">
            <v>1</v>
          </cell>
          <cell r="R6223">
            <v>0</v>
          </cell>
          <cell r="S6223">
            <v>0</v>
          </cell>
          <cell r="T6223">
            <v>0</v>
          </cell>
          <cell r="U6223">
            <v>0</v>
          </cell>
        </row>
        <row r="6224">
          <cell r="D6224">
            <v>303868</v>
          </cell>
          <cell r="E6224" t="str">
            <v>San Fernandino NHS</v>
          </cell>
          <cell r="F6224">
            <v>1</v>
          </cell>
          <cell r="G6224">
            <v>0</v>
          </cell>
          <cell r="H6224">
            <v>1</v>
          </cell>
          <cell r="I6224">
            <v>0</v>
          </cell>
          <cell r="J6224">
            <v>0</v>
          </cell>
          <cell r="K6224">
            <v>0</v>
          </cell>
          <cell r="L6224">
            <v>0</v>
          </cell>
          <cell r="M6224">
            <v>0</v>
          </cell>
          <cell r="N6224">
            <v>0</v>
          </cell>
          <cell r="O6224">
            <v>0</v>
          </cell>
          <cell r="P6224">
            <v>0</v>
          </cell>
          <cell r="Q6224">
            <v>0</v>
          </cell>
          <cell r="R6224">
            <v>0</v>
          </cell>
          <cell r="S6224">
            <v>0</v>
          </cell>
          <cell r="T6224">
            <v>0</v>
          </cell>
          <cell r="U6224">
            <v>0</v>
          </cell>
        </row>
        <row r="6225">
          <cell r="D6225">
            <v>303830</v>
          </cell>
          <cell r="E6225" t="str">
            <v>Del Monte NHS</v>
          </cell>
          <cell r="F6225">
            <v>1</v>
          </cell>
          <cell r="G6225">
            <v>1</v>
          </cell>
          <cell r="H6225">
            <v>0</v>
          </cell>
          <cell r="I6225">
            <v>1</v>
          </cell>
          <cell r="J6225">
            <v>1</v>
          </cell>
          <cell r="K6225">
            <v>1</v>
          </cell>
          <cell r="L6225">
            <v>0</v>
          </cell>
          <cell r="M6225">
            <v>0</v>
          </cell>
          <cell r="N6225">
            <v>1</v>
          </cell>
          <cell r="O6225">
            <v>0</v>
          </cell>
          <cell r="P6225">
            <v>0</v>
          </cell>
          <cell r="Q6225">
            <v>0</v>
          </cell>
          <cell r="R6225">
            <v>0</v>
          </cell>
          <cell r="S6225">
            <v>0</v>
          </cell>
          <cell r="T6225">
            <v>0</v>
          </cell>
          <cell r="U6225">
            <v>0</v>
          </cell>
        </row>
        <row r="6226">
          <cell r="D6226">
            <v>314315</v>
          </cell>
          <cell r="E6226" t="str">
            <v>Mabuhay Agro-Industrial HS</v>
          </cell>
          <cell r="F6226">
            <v>1</v>
          </cell>
          <cell r="G6226">
            <v>1</v>
          </cell>
          <cell r="H6226">
            <v>1</v>
          </cell>
          <cell r="I6226">
            <v>0</v>
          </cell>
          <cell r="J6226">
            <v>1</v>
          </cell>
          <cell r="K6226">
            <v>1</v>
          </cell>
          <cell r="L6226">
            <v>0</v>
          </cell>
          <cell r="M6226">
            <v>0</v>
          </cell>
          <cell r="N6226">
            <v>0</v>
          </cell>
          <cell r="O6226">
            <v>0</v>
          </cell>
          <cell r="P6226">
            <v>1</v>
          </cell>
          <cell r="Q6226">
            <v>0</v>
          </cell>
          <cell r="R6226">
            <v>0</v>
          </cell>
          <cell r="S6226">
            <v>0</v>
          </cell>
          <cell r="T6226">
            <v>0</v>
          </cell>
          <cell r="U6226">
            <v>0</v>
          </cell>
        </row>
        <row r="6227">
          <cell r="D6227">
            <v>303858</v>
          </cell>
          <cell r="E6227" t="str">
            <v>Bulawan NHS</v>
          </cell>
          <cell r="F6227">
            <v>1</v>
          </cell>
          <cell r="G6227">
            <v>1</v>
          </cell>
          <cell r="H6227">
            <v>1</v>
          </cell>
          <cell r="I6227">
            <v>1</v>
          </cell>
          <cell r="J6227">
            <v>1</v>
          </cell>
          <cell r="K6227">
            <v>1</v>
          </cell>
          <cell r="L6227">
            <v>0</v>
          </cell>
          <cell r="M6227">
            <v>1</v>
          </cell>
          <cell r="N6227">
            <v>1</v>
          </cell>
          <cell r="O6227">
            <v>0</v>
          </cell>
          <cell r="P6227">
            <v>1</v>
          </cell>
          <cell r="Q6227">
            <v>1</v>
          </cell>
          <cell r="R6227">
            <v>0</v>
          </cell>
          <cell r="S6227">
            <v>0</v>
          </cell>
          <cell r="T6227">
            <v>0</v>
          </cell>
          <cell r="U6227">
            <v>1</v>
          </cell>
        </row>
        <row r="6228">
          <cell r="D6228">
            <v>303844</v>
          </cell>
          <cell r="E6228" t="str">
            <v>Makilas NHS</v>
          </cell>
          <cell r="F6228">
            <v>1</v>
          </cell>
          <cell r="G6228">
            <v>0</v>
          </cell>
          <cell r="H6228">
            <v>0</v>
          </cell>
          <cell r="I6228">
            <v>0</v>
          </cell>
          <cell r="J6228">
            <v>0</v>
          </cell>
          <cell r="K6228">
            <v>0</v>
          </cell>
          <cell r="L6228">
            <v>0</v>
          </cell>
          <cell r="M6228">
            <v>0</v>
          </cell>
          <cell r="N6228">
            <v>0</v>
          </cell>
          <cell r="O6228">
            <v>0</v>
          </cell>
          <cell r="P6228">
            <v>0</v>
          </cell>
          <cell r="Q6228">
            <v>0</v>
          </cell>
          <cell r="R6228">
            <v>0</v>
          </cell>
          <cell r="S6228">
            <v>0</v>
          </cell>
          <cell r="T6228">
            <v>0</v>
          </cell>
          <cell r="U6228">
            <v>0</v>
          </cell>
        </row>
        <row r="6229">
          <cell r="D6229">
            <v>303837</v>
          </cell>
          <cell r="E6229" t="str">
            <v>Imelda NHS</v>
          </cell>
          <cell r="F6229">
            <v>1</v>
          </cell>
          <cell r="G6229">
            <v>1</v>
          </cell>
          <cell r="H6229">
            <v>1</v>
          </cell>
          <cell r="I6229">
            <v>1</v>
          </cell>
          <cell r="J6229">
            <v>1</v>
          </cell>
          <cell r="K6229">
            <v>1</v>
          </cell>
          <cell r="L6229">
            <v>1</v>
          </cell>
          <cell r="M6229">
            <v>1</v>
          </cell>
          <cell r="N6229">
            <v>1</v>
          </cell>
          <cell r="O6229">
            <v>1</v>
          </cell>
          <cell r="P6229">
            <v>1</v>
          </cell>
          <cell r="Q6229">
            <v>1</v>
          </cell>
          <cell r="R6229">
            <v>1</v>
          </cell>
          <cell r="S6229">
            <v>1</v>
          </cell>
          <cell r="T6229">
            <v>1</v>
          </cell>
          <cell r="U6229">
            <v>0</v>
          </cell>
        </row>
        <row r="6230">
          <cell r="D6230">
            <v>314322</v>
          </cell>
          <cell r="E6230" t="str">
            <v>Taway NHS</v>
          </cell>
          <cell r="F6230">
            <v>1</v>
          </cell>
          <cell r="G6230">
            <v>0</v>
          </cell>
          <cell r="H6230">
            <v>1</v>
          </cell>
          <cell r="I6230">
            <v>0</v>
          </cell>
          <cell r="J6230">
            <v>0</v>
          </cell>
          <cell r="K6230">
            <v>1</v>
          </cell>
          <cell r="L6230">
            <v>0</v>
          </cell>
          <cell r="M6230">
            <v>0</v>
          </cell>
          <cell r="N6230">
            <v>0</v>
          </cell>
          <cell r="O6230">
            <v>0</v>
          </cell>
          <cell r="P6230">
            <v>0</v>
          </cell>
          <cell r="Q6230">
            <v>0</v>
          </cell>
          <cell r="R6230">
            <v>0</v>
          </cell>
          <cell r="S6230">
            <v>0</v>
          </cell>
          <cell r="T6230">
            <v>1</v>
          </cell>
          <cell r="U6230">
            <v>0</v>
          </cell>
        </row>
        <row r="6231">
          <cell r="D6231">
            <v>303861</v>
          </cell>
          <cell r="E6231" t="str">
            <v>Sta. Clara NHS</v>
          </cell>
          <cell r="F6231">
            <v>0</v>
          </cell>
          <cell r="G6231">
            <v>0</v>
          </cell>
          <cell r="H6231">
            <v>0</v>
          </cell>
          <cell r="I6231">
            <v>1</v>
          </cell>
          <cell r="J6231">
            <v>0</v>
          </cell>
          <cell r="K6231">
            <v>0</v>
          </cell>
          <cell r="L6231">
            <v>0</v>
          </cell>
          <cell r="M6231">
            <v>0</v>
          </cell>
          <cell r="N6231">
            <v>0</v>
          </cell>
          <cell r="O6231">
            <v>0</v>
          </cell>
          <cell r="P6231">
            <v>0</v>
          </cell>
          <cell r="Q6231">
            <v>0</v>
          </cell>
          <cell r="R6231">
            <v>0</v>
          </cell>
          <cell r="S6231">
            <v>0</v>
          </cell>
          <cell r="T6231">
            <v>0</v>
          </cell>
          <cell r="U6231">
            <v>0</v>
          </cell>
        </row>
        <row r="6232">
          <cell r="D6232">
            <v>303846</v>
          </cell>
          <cell r="E6232" t="str">
            <v>Catituan NHS</v>
          </cell>
          <cell r="F6232">
            <v>1</v>
          </cell>
          <cell r="G6232">
            <v>0</v>
          </cell>
          <cell r="H6232">
            <v>0</v>
          </cell>
          <cell r="I6232">
            <v>0</v>
          </cell>
          <cell r="J6232">
            <v>0</v>
          </cell>
          <cell r="K6232">
            <v>0</v>
          </cell>
          <cell r="L6232">
            <v>0</v>
          </cell>
          <cell r="M6232">
            <v>0</v>
          </cell>
          <cell r="N6232">
            <v>0</v>
          </cell>
          <cell r="O6232">
            <v>0</v>
          </cell>
          <cell r="P6232">
            <v>0</v>
          </cell>
          <cell r="Q6232">
            <v>0</v>
          </cell>
          <cell r="R6232">
            <v>0</v>
          </cell>
          <cell r="S6232">
            <v>0</v>
          </cell>
          <cell r="T6232">
            <v>0</v>
          </cell>
          <cell r="U6232">
            <v>0</v>
          </cell>
        </row>
        <row r="6233">
          <cell r="D6233">
            <v>303848</v>
          </cell>
          <cell r="E6233" t="str">
            <v>Minsulao National High School</v>
          </cell>
          <cell r="F6233">
            <v>1</v>
          </cell>
          <cell r="G6233">
            <v>1</v>
          </cell>
          <cell r="H6233">
            <v>1</v>
          </cell>
          <cell r="I6233">
            <v>1</v>
          </cell>
          <cell r="J6233">
            <v>1</v>
          </cell>
          <cell r="K6233">
            <v>0</v>
          </cell>
          <cell r="L6233">
            <v>0</v>
          </cell>
          <cell r="M6233">
            <v>0</v>
          </cell>
          <cell r="N6233">
            <v>0</v>
          </cell>
          <cell r="O6233">
            <v>0</v>
          </cell>
          <cell r="P6233">
            <v>0</v>
          </cell>
          <cell r="Q6233">
            <v>1</v>
          </cell>
          <cell r="R6233">
            <v>0</v>
          </cell>
          <cell r="S6233">
            <v>0</v>
          </cell>
          <cell r="T6233">
            <v>0</v>
          </cell>
          <cell r="U6233">
            <v>1</v>
          </cell>
        </row>
        <row r="6234">
          <cell r="D6234">
            <v>303870</v>
          </cell>
          <cell r="E6234" t="str">
            <v>Talusan NHS</v>
          </cell>
          <cell r="F6234">
            <v>0</v>
          </cell>
          <cell r="G6234">
            <v>1</v>
          </cell>
          <cell r="H6234">
            <v>1</v>
          </cell>
          <cell r="I6234">
            <v>0</v>
          </cell>
          <cell r="J6234">
            <v>1</v>
          </cell>
          <cell r="K6234">
            <v>0</v>
          </cell>
          <cell r="L6234">
            <v>0</v>
          </cell>
          <cell r="M6234">
            <v>0</v>
          </cell>
          <cell r="N6234">
            <v>0</v>
          </cell>
          <cell r="O6234">
            <v>0</v>
          </cell>
          <cell r="P6234">
            <v>1</v>
          </cell>
          <cell r="Q6234">
            <v>0</v>
          </cell>
          <cell r="R6234">
            <v>0</v>
          </cell>
          <cell r="S6234">
            <v>0</v>
          </cell>
          <cell r="T6234">
            <v>1</v>
          </cell>
          <cell r="U6234">
            <v>0</v>
          </cell>
        </row>
        <row r="6235">
          <cell r="D6235">
            <v>314302</v>
          </cell>
          <cell r="E6235" t="str">
            <v>Balangao NHS</v>
          </cell>
          <cell r="F6235">
            <v>1</v>
          </cell>
          <cell r="G6235">
            <v>0</v>
          </cell>
          <cell r="H6235">
            <v>1</v>
          </cell>
          <cell r="I6235">
            <v>1</v>
          </cell>
          <cell r="J6235">
            <v>0</v>
          </cell>
          <cell r="K6235">
            <v>0</v>
          </cell>
          <cell r="L6235">
            <v>0</v>
          </cell>
          <cell r="M6235">
            <v>0</v>
          </cell>
          <cell r="N6235">
            <v>0</v>
          </cell>
          <cell r="O6235">
            <v>0</v>
          </cell>
          <cell r="P6235">
            <v>1</v>
          </cell>
          <cell r="Q6235">
            <v>0</v>
          </cell>
          <cell r="R6235">
            <v>0</v>
          </cell>
          <cell r="S6235">
            <v>0</v>
          </cell>
          <cell r="T6235">
            <v>1</v>
          </cell>
          <cell r="U6235">
            <v>0</v>
          </cell>
        </row>
        <row r="6236">
          <cell r="D6236">
            <v>303863</v>
          </cell>
          <cell r="E6236" t="str">
            <v>Sulo National High School</v>
          </cell>
          <cell r="F6236">
            <v>1</v>
          </cell>
          <cell r="G6236">
            <v>1</v>
          </cell>
          <cell r="H6236">
            <v>0</v>
          </cell>
          <cell r="I6236">
            <v>0</v>
          </cell>
          <cell r="J6236">
            <v>0</v>
          </cell>
          <cell r="K6236">
            <v>0</v>
          </cell>
          <cell r="L6236">
            <v>0</v>
          </cell>
          <cell r="M6236">
            <v>0</v>
          </cell>
          <cell r="N6236">
            <v>0</v>
          </cell>
          <cell r="O6236">
            <v>0</v>
          </cell>
          <cell r="P6236">
            <v>1</v>
          </cell>
          <cell r="Q6236">
            <v>1</v>
          </cell>
          <cell r="R6236">
            <v>0</v>
          </cell>
          <cell r="S6236">
            <v>0</v>
          </cell>
          <cell r="T6236">
            <v>0</v>
          </cell>
          <cell r="U6236">
            <v>1</v>
          </cell>
        </row>
        <row r="6237">
          <cell r="D6237">
            <v>303852</v>
          </cell>
          <cell r="E6237" t="str">
            <v>Mabuhay NHS</v>
          </cell>
          <cell r="F6237">
            <v>0</v>
          </cell>
          <cell r="G6237">
            <v>1</v>
          </cell>
          <cell r="H6237">
            <v>1</v>
          </cell>
          <cell r="I6237">
            <v>1</v>
          </cell>
          <cell r="J6237">
            <v>1</v>
          </cell>
          <cell r="K6237">
            <v>0</v>
          </cell>
          <cell r="L6237">
            <v>1</v>
          </cell>
          <cell r="M6237">
            <v>0</v>
          </cell>
          <cell r="N6237">
            <v>0</v>
          </cell>
          <cell r="O6237">
            <v>0</v>
          </cell>
          <cell r="P6237">
            <v>1</v>
          </cell>
          <cell r="Q6237">
            <v>0</v>
          </cell>
          <cell r="R6237">
            <v>0</v>
          </cell>
          <cell r="S6237">
            <v>0</v>
          </cell>
          <cell r="T6237">
            <v>1</v>
          </cell>
          <cell r="U6237">
            <v>1</v>
          </cell>
        </row>
        <row r="6238">
          <cell r="D6238">
            <v>303825</v>
          </cell>
          <cell r="E6238" t="str">
            <v>Dawa-Dawa NHS</v>
          </cell>
          <cell r="F6238">
            <v>1</v>
          </cell>
          <cell r="G6238">
            <v>1</v>
          </cell>
          <cell r="H6238">
            <v>1</v>
          </cell>
          <cell r="I6238">
            <v>0</v>
          </cell>
          <cell r="J6238">
            <v>1</v>
          </cell>
          <cell r="K6238">
            <v>0</v>
          </cell>
          <cell r="L6238">
            <v>0</v>
          </cell>
          <cell r="M6238">
            <v>0</v>
          </cell>
          <cell r="N6238">
            <v>0</v>
          </cell>
          <cell r="O6238">
            <v>0</v>
          </cell>
          <cell r="P6238">
            <v>1</v>
          </cell>
          <cell r="Q6238">
            <v>0</v>
          </cell>
          <cell r="R6238">
            <v>0</v>
          </cell>
          <cell r="S6238">
            <v>0</v>
          </cell>
          <cell r="T6238">
            <v>0</v>
          </cell>
          <cell r="U6238">
            <v>1</v>
          </cell>
        </row>
        <row r="6239">
          <cell r="D6239">
            <v>314305</v>
          </cell>
          <cell r="E6239" t="str">
            <v>Basalem NHS</v>
          </cell>
          <cell r="F6239">
            <v>1</v>
          </cell>
          <cell r="G6239">
            <v>1</v>
          </cell>
          <cell r="H6239">
            <v>0</v>
          </cell>
          <cell r="I6239">
            <v>0</v>
          </cell>
          <cell r="J6239">
            <v>0</v>
          </cell>
          <cell r="K6239">
            <v>0</v>
          </cell>
          <cell r="L6239">
            <v>0</v>
          </cell>
          <cell r="M6239">
            <v>0</v>
          </cell>
          <cell r="N6239">
            <v>0</v>
          </cell>
          <cell r="O6239">
            <v>0</v>
          </cell>
          <cell r="P6239">
            <v>0</v>
          </cell>
          <cell r="Q6239">
            <v>1</v>
          </cell>
          <cell r="R6239">
            <v>1</v>
          </cell>
          <cell r="S6239">
            <v>0</v>
          </cell>
          <cell r="T6239">
            <v>1</v>
          </cell>
          <cell r="U6239">
            <v>1</v>
          </cell>
        </row>
        <row r="6240">
          <cell r="D6240">
            <v>303853</v>
          </cell>
          <cell r="E6240" t="str">
            <v>Palomoc NHS</v>
          </cell>
          <cell r="F6240">
            <v>1</v>
          </cell>
          <cell r="G6240">
            <v>0</v>
          </cell>
          <cell r="H6240">
            <v>1</v>
          </cell>
          <cell r="I6240">
            <v>1</v>
          </cell>
          <cell r="J6240">
            <v>0</v>
          </cell>
          <cell r="K6240">
            <v>1</v>
          </cell>
          <cell r="L6240">
            <v>0</v>
          </cell>
          <cell r="M6240">
            <v>0</v>
          </cell>
          <cell r="N6240">
            <v>0</v>
          </cell>
          <cell r="O6240">
            <v>1</v>
          </cell>
          <cell r="P6240">
            <v>1</v>
          </cell>
          <cell r="Q6240">
            <v>1</v>
          </cell>
          <cell r="R6240">
            <v>0</v>
          </cell>
          <cell r="S6240">
            <v>0</v>
          </cell>
          <cell r="T6240">
            <v>1</v>
          </cell>
          <cell r="U6240">
            <v>0</v>
          </cell>
        </row>
        <row r="6241">
          <cell r="D6241">
            <v>303827</v>
          </cell>
          <cell r="E6241" t="str">
            <v>Francisco Ramos NHS</v>
          </cell>
          <cell r="F6241">
            <v>1</v>
          </cell>
          <cell r="G6241">
            <v>0</v>
          </cell>
          <cell r="H6241">
            <v>1</v>
          </cell>
          <cell r="I6241">
            <v>0</v>
          </cell>
          <cell r="J6241">
            <v>1</v>
          </cell>
          <cell r="K6241">
            <v>0</v>
          </cell>
          <cell r="L6241">
            <v>1</v>
          </cell>
          <cell r="M6241">
            <v>1</v>
          </cell>
          <cell r="N6241">
            <v>1</v>
          </cell>
          <cell r="O6241">
            <v>1</v>
          </cell>
          <cell r="P6241">
            <v>1</v>
          </cell>
          <cell r="Q6241">
            <v>1</v>
          </cell>
          <cell r="R6241">
            <v>1</v>
          </cell>
          <cell r="S6241">
            <v>1</v>
          </cell>
          <cell r="T6241">
            <v>1</v>
          </cell>
          <cell r="U6241">
            <v>1</v>
          </cell>
        </row>
        <row r="6242">
          <cell r="D6242">
            <v>314313</v>
          </cell>
          <cell r="E6242" t="str">
            <v>Magdaup National High School</v>
          </cell>
          <cell r="F6242">
            <v>1</v>
          </cell>
          <cell r="G6242">
            <v>1</v>
          </cell>
          <cell r="H6242">
            <v>0</v>
          </cell>
          <cell r="I6242">
            <v>1</v>
          </cell>
          <cell r="J6242">
            <v>0</v>
          </cell>
          <cell r="K6242">
            <v>0</v>
          </cell>
          <cell r="L6242">
            <v>0</v>
          </cell>
          <cell r="M6242">
            <v>0</v>
          </cell>
          <cell r="N6242">
            <v>0</v>
          </cell>
          <cell r="O6242">
            <v>0</v>
          </cell>
          <cell r="P6242">
            <v>0</v>
          </cell>
          <cell r="Q6242">
            <v>0</v>
          </cell>
          <cell r="R6242">
            <v>0</v>
          </cell>
          <cell r="S6242">
            <v>0</v>
          </cell>
          <cell r="T6242">
            <v>0</v>
          </cell>
          <cell r="U6242">
            <v>0</v>
          </cell>
        </row>
        <row r="6243">
          <cell r="D6243">
            <v>303851</v>
          </cell>
          <cell r="E6243" t="str">
            <v>Olutanga NHS</v>
          </cell>
          <cell r="F6243">
            <v>1</v>
          </cell>
          <cell r="G6243">
            <v>0</v>
          </cell>
          <cell r="H6243">
            <v>1</v>
          </cell>
          <cell r="I6243">
            <v>0</v>
          </cell>
          <cell r="J6243">
            <v>0</v>
          </cell>
          <cell r="K6243">
            <v>1</v>
          </cell>
          <cell r="L6243">
            <v>0</v>
          </cell>
          <cell r="M6243">
            <v>0</v>
          </cell>
          <cell r="N6243">
            <v>1</v>
          </cell>
          <cell r="O6243">
            <v>0</v>
          </cell>
          <cell r="P6243">
            <v>1</v>
          </cell>
          <cell r="Q6243">
            <v>1</v>
          </cell>
          <cell r="R6243">
            <v>0</v>
          </cell>
          <cell r="S6243">
            <v>0</v>
          </cell>
          <cell r="T6243">
            <v>1</v>
          </cell>
          <cell r="U6243">
            <v>0</v>
          </cell>
        </row>
        <row r="6244">
          <cell r="D6244">
            <v>303841</v>
          </cell>
          <cell r="E6244" t="str">
            <v>Kawayan NHS</v>
          </cell>
          <cell r="F6244">
            <v>1</v>
          </cell>
          <cell r="G6244">
            <v>1</v>
          </cell>
          <cell r="H6244">
            <v>0</v>
          </cell>
          <cell r="I6244">
            <v>0</v>
          </cell>
          <cell r="J6244">
            <v>0</v>
          </cell>
          <cell r="K6244">
            <v>0</v>
          </cell>
          <cell r="L6244">
            <v>0</v>
          </cell>
          <cell r="M6244">
            <v>0</v>
          </cell>
          <cell r="N6244">
            <v>0</v>
          </cell>
          <cell r="O6244">
            <v>0</v>
          </cell>
          <cell r="P6244">
            <v>1</v>
          </cell>
          <cell r="Q6244">
            <v>1</v>
          </cell>
          <cell r="R6244">
            <v>0</v>
          </cell>
          <cell r="S6244">
            <v>0</v>
          </cell>
          <cell r="T6244">
            <v>0</v>
          </cell>
          <cell r="U6244">
            <v>1</v>
          </cell>
        </row>
        <row r="6245">
          <cell r="D6245">
            <v>314312</v>
          </cell>
          <cell r="E6245" t="str">
            <v>Timalang NHS</v>
          </cell>
          <cell r="F6245">
            <v>1</v>
          </cell>
          <cell r="G6245">
            <v>0</v>
          </cell>
          <cell r="H6245">
            <v>0</v>
          </cell>
          <cell r="I6245">
            <v>1</v>
          </cell>
          <cell r="J6245">
            <v>0</v>
          </cell>
          <cell r="K6245">
            <v>0</v>
          </cell>
          <cell r="L6245">
            <v>0</v>
          </cell>
          <cell r="M6245">
            <v>0</v>
          </cell>
          <cell r="N6245">
            <v>0</v>
          </cell>
          <cell r="O6245">
            <v>0</v>
          </cell>
          <cell r="P6245">
            <v>0</v>
          </cell>
          <cell r="Q6245">
            <v>0</v>
          </cell>
          <cell r="R6245">
            <v>0</v>
          </cell>
          <cell r="S6245">
            <v>0</v>
          </cell>
          <cell r="T6245">
            <v>0</v>
          </cell>
          <cell r="U6245">
            <v>1</v>
          </cell>
        </row>
        <row r="6246">
          <cell r="D6246">
            <v>303834</v>
          </cell>
          <cell r="E6246" t="str">
            <v>Villacastor NHS</v>
          </cell>
          <cell r="F6246">
            <v>1</v>
          </cell>
          <cell r="G6246">
            <v>1</v>
          </cell>
          <cell r="H6246">
            <v>1</v>
          </cell>
          <cell r="I6246">
            <v>1</v>
          </cell>
          <cell r="J6246">
            <v>1</v>
          </cell>
          <cell r="K6246">
            <v>1</v>
          </cell>
          <cell r="L6246">
            <v>1</v>
          </cell>
          <cell r="M6246">
            <v>0</v>
          </cell>
          <cell r="N6246">
            <v>1</v>
          </cell>
          <cell r="O6246">
            <v>1</v>
          </cell>
          <cell r="P6246">
            <v>1</v>
          </cell>
          <cell r="Q6246">
            <v>1</v>
          </cell>
          <cell r="R6246">
            <v>1</v>
          </cell>
          <cell r="S6246">
            <v>1</v>
          </cell>
          <cell r="T6246">
            <v>1</v>
          </cell>
          <cell r="U6246">
            <v>1</v>
          </cell>
        </row>
        <row r="6247">
          <cell r="D6247">
            <v>303855</v>
          </cell>
          <cell r="E6247" t="str">
            <v>Bacalan National High School</v>
          </cell>
          <cell r="F6247">
            <v>1</v>
          </cell>
          <cell r="G6247">
            <v>1</v>
          </cell>
          <cell r="H6247">
            <v>0</v>
          </cell>
          <cell r="I6247">
            <v>0</v>
          </cell>
          <cell r="J6247">
            <v>0</v>
          </cell>
          <cell r="K6247">
            <v>0</v>
          </cell>
          <cell r="L6247">
            <v>0</v>
          </cell>
          <cell r="M6247">
            <v>0</v>
          </cell>
          <cell r="N6247">
            <v>0</v>
          </cell>
          <cell r="O6247">
            <v>0</v>
          </cell>
          <cell r="P6247">
            <v>0</v>
          </cell>
          <cell r="Q6247">
            <v>0</v>
          </cell>
          <cell r="R6247">
            <v>0</v>
          </cell>
          <cell r="S6247">
            <v>0</v>
          </cell>
          <cell r="T6247">
            <v>0</v>
          </cell>
          <cell r="U6247">
            <v>1</v>
          </cell>
        </row>
        <row r="6248">
          <cell r="D6248">
            <v>303845</v>
          </cell>
          <cell r="E6248" t="str">
            <v>Malangas NHS</v>
          </cell>
          <cell r="F6248">
            <v>1</v>
          </cell>
          <cell r="G6248">
            <v>1</v>
          </cell>
          <cell r="H6248">
            <v>1</v>
          </cell>
          <cell r="I6248">
            <v>1</v>
          </cell>
          <cell r="J6248">
            <v>1</v>
          </cell>
          <cell r="K6248">
            <v>1</v>
          </cell>
          <cell r="L6248">
            <v>0</v>
          </cell>
          <cell r="M6248">
            <v>1</v>
          </cell>
          <cell r="N6248">
            <v>0</v>
          </cell>
          <cell r="O6248">
            <v>0</v>
          </cell>
          <cell r="P6248">
            <v>1</v>
          </cell>
          <cell r="Q6248">
            <v>1</v>
          </cell>
          <cell r="R6248">
            <v>1</v>
          </cell>
          <cell r="S6248">
            <v>1</v>
          </cell>
          <cell r="T6248">
            <v>1</v>
          </cell>
          <cell r="U6248">
            <v>1</v>
          </cell>
        </row>
        <row r="6249">
          <cell r="D6249">
            <v>303871</v>
          </cell>
          <cell r="E6249" t="str">
            <v>Kasigpitan NHS</v>
          </cell>
          <cell r="F6249">
            <v>1</v>
          </cell>
          <cell r="G6249">
            <v>0</v>
          </cell>
          <cell r="H6249">
            <v>0</v>
          </cell>
          <cell r="I6249">
            <v>1</v>
          </cell>
          <cell r="J6249">
            <v>0</v>
          </cell>
          <cell r="K6249">
            <v>1</v>
          </cell>
          <cell r="L6249">
            <v>0</v>
          </cell>
          <cell r="M6249">
            <v>0</v>
          </cell>
          <cell r="N6249">
            <v>0</v>
          </cell>
          <cell r="O6249">
            <v>0</v>
          </cell>
          <cell r="P6249">
            <v>1</v>
          </cell>
          <cell r="Q6249">
            <v>0</v>
          </cell>
          <cell r="R6249">
            <v>0</v>
          </cell>
          <cell r="S6249">
            <v>0</v>
          </cell>
          <cell r="T6249">
            <v>0</v>
          </cell>
          <cell r="U6249">
            <v>0</v>
          </cell>
        </row>
        <row r="6250">
          <cell r="D6250">
            <v>303857</v>
          </cell>
          <cell r="E6250" t="str">
            <v>Balungisan NHS</v>
          </cell>
          <cell r="F6250">
            <v>1</v>
          </cell>
          <cell r="G6250">
            <v>1</v>
          </cell>
          <cell r="H6250">
            <v>0</v>
          </cell>
          <cell r="I6250">
            <v>1</v>
          </cell>
          <cell r="J6250">
            <v>0</v>
          </cell>
          <cell r="K6250">
            <v>1</v>
          </cell>
          <cell r="L6250">
            <v>0</v>
          </cell>
          <cell r="M6250">
            <v>0</v>
          </cell>
          <cell r="N6250">
            <v>0</v>
          </cell>
          <cell r="O6250">
            <v>0</v>
          </cell>
          <cell r="P6250">
            <v>0</v>
          </cell>
          <cell r="Q6250">
            <v>0</v>
          </cell>
          <cell r="R6250">
            <v>0</v>
          </cell>
          <cell r="S6250">
            <v>0</v>
          </cell>
          <cell r="T6250">
            <v>0</v>
          </cell>
          <cell r="U6250">
            <v>1</v>
          </cell>
        </row>
        <row r="6251">
          <cell r="D6251">
            <v>314306</v>
          </cell>
          <cell r="E6251" t="str">
            <v>San Pedro NHS</v>
          </cell>
          <cell r="F6251">
            <v>1</v>
          </cell>
          <cell r="G6251">
            <v>0</v>
          </cell>
          <cell r="H6251">
            <v>0</v>
          </cell>
          <cell r="I6251">
            <v>0</v>
          </cell>
          <cell r="J6251">
            <v>0</v>
          </cell>
          <cell r="K6251">
            <v>0</v>
          </cell>
          <cell r="L6251">
            <v>0</v>
          </cell>
          <cell r="M6251">
            <v>0</v>
          </cell>
          <cell r="N6251">
            <v>0</v>
          </cell>
          <cell r="O6251">
            <v>0</v>
          </cell>
          <cell r="P6251">
            <v>0</v>
          </cell>
          <cell r="Q6251">
            <v>0</v>
          </cell>
          <cell r="R6251">
            <v>0</v>
          </cell>
          <cell r="S6251">
            <v>0</v>
          </cell>
          <cell r="T6251">
            <v>0</v>
          </cell>
          <cell r="U6251">
            <v>0</v>
          </cell>
        </row>
        <row r="6252">
          <cell r="D6252">
            <v>303850</v>
          </cell>
          <cell r="E6252" t="str">
            <v>Nanan NHS</v>
          </cell>
          <cell r="F6252">
            <v>1</v>
          </cell>
          <cell r="G6252">
            <v>0</v>
          </cell>
          <cell r="H6252">
            <v>0</v>
          </cell>
          <cell r="I6252">
            <v>0</v>
          </cell>
          <cell r="J6252">
            <v>0</v>
          </cell>
          <cell r="K6252">
            <v>0</v>
          </cell>
          <cell r="L6252">
            <v>0</v>
          </cell>
          <cell r="M6252">
            <v>0</v>
          </cell>
          <cell r="N6252">
            <v>0</v>
          </cell>
          <cell r="O6252">
            <v>0</v>
          </cell>
          <cell r="P6252">
            <v>1</v>
          </cell>
          <cell r="Q6252">
            <v>0</v>
          </cell>
          <cell r="R6252">
            <v>1</v>
          </cell>
          <cell r="S6252">
            <v>0</v>
          </cell>
          <cell r="T6252">
            <v>0</v>
          </cell>
          <cell r="U6252">
            <v>0</v>
          </cell>
        </row>
        <row r="6253">
          <cell r="D6253">
            <v>303832</v>
          </cell>
          <cell r="E6253" t="str">
            <v>Guinoman NHS</v>
          </cell>
          <cell r="F6253">
            <v>1</v>
          </cell>
          <cell r="G6253">
            <v>0</v>
          </cell>
          <cell r="H6253">
            <v>1</v>
          </cell>
          <cell r="I6253">
            <v>0</v>
          </cell>
          <cell r="J6253">
            <v>1</v>
          </cell>
          <cell r="K6253">
            <v>1</v>
          </cell>
          <cell r="L6253">
            <v>0</v>
          </cell>
          <cell r="M6253">
            <v>0</v>
          </cell>
          <cell r="N6253">
            <v>0</v>
          </cell>
          <cell r="O6253">
            <v>1</v>
          </cell>
          <cell r="P6253">
            <v>1</v>
          </cell>
          <cell r="Q6253">
            <v>1</v>
          </cell>
          <cell r="R6253">
            <v>1</v>
          </cell>
          <cell r="S6253">
            <v>0</v>
          </cell>
          <cell r="T6253">
            <v>0</v>
          </cell>
          <cell r="U6253">
            <v>1</v>
          </cell>
        </row>
        <row r="6254">
          <cell r="D6254">
            <v>314318</v>
          </cell>
          <cell r="E6254" t="str">
            <v>Salip T. Hasim NHS</v>
          </cell>
          <cell r="F6254">
            <v>1</v>
          </cell>
          <cell r="G6254">
            <v>0</v>
          </cell>
          <cell r="H6254">
            <v>1</v>
          </cell>
          <cell r="I6254">
            <v>0</v>
          </cell>
          <cell r="J6254">
            <v>0</v>
          </cell>
          <cell r="K6254">
            <v>0</v>
          </cell>
          <cell r="L6254">
            <v>0</v>
          </cell>
          <cell r="M6254">
            <v>0</v>
          </cell>
          <cell r="N6254">
            <v>0</v>
          </cell>
          <cell r="O6254">
            <v>0</v>
          </cell>
          <cell r="P6254">
            <v>1</v>
          </cell>
          <cell r="Q6254">
            <v>0</v>
          </cell>
          <cell r="R6254">
            <v>0</v>
          </cell>
          <cell r="S6254">
            <v>0</v>
          </cell>
          <cell r="T6254">
            <v>0</v>
          </cell>
          <cell r="U6254">
            <v>0</v>
          </cell>
        </row>
        <row r="6255">
          <cell r="D6255">
            <v>314304</v>
          </cell>
          <cell r="E6255" t="str">
            <v>Sisay NHS</v>
          </cell>
          <cell r="F6255">
            <v>1</v>
          </cell>
          <cell r="G6255">
            <v>1</v>
          </cell>
          <cell r="H6255">
            <v>0</v>
          </cell>
          <cell r="I6255">
            <v>0</v>
          </cell>
          <cell r="J6255">
            <v>0</v>
          </cell>
          <cell r="K6255">
            <v>0</v>
          </cell>
          <cell r="L6255">
            <v>0</v>
          </cell>
          <cell r="M6255">
            <v>0</v>
          </cell>
          <cell r="N6255">
            <v>0</v>
          </cell>
          <cell r="O6255">
            <v>0</v>
          </cell>
          <cell r="P6255">
            <v>0</v>
          </cell>
          <cell r="Q6255">
            <v>1</v>
          </cell>
          <cell r="R6255">
            <v>0</v>
          </cell>
          <cell r="S6255">
            <v>0</v>
          </cell>
          <cell r="T6255">
            <v>0</v>
          </cell>
          <cell r="U6255">
            <v>1</v>
          </cell>
        </row>
        <row r="6256">
          <cell r="D6256">
            <v>303833</v>
          </cell>
          <cell r="E6256" t="str">
            <v>Lindang NHS</v>
          </cell>
          <cell r="F6256">
            <v>1</v>
          </cell>
          <cell r="G6256">
            <v>0</v>
          </cell>
          <cell r="H6256">
            <v>1</v>
          </cell>
          <cell r="I6256">
            <v>0</v>
          </cell>
          <cell r="J6256">
            <v>0</v>
          </cell>
          <cell r="K6256">
            <v>1</v>
          </cell>
          <cell r="L6256">
            <v>0</v>
          </cell>
          <cell r="M6256">
            <v>0</v>
          </cell>
          <cell r="N6256">
            <v>0</v>
          </cell>
          <cell r="O6256">
            <v>0</v>
          </cell>
          <cell r="P6256">
            <v>1</v>
          </cell>
          <cell r="Q6256">
            <v>1</v>
          </cell>
          <cell r="R6256">
            <v>0</v>
          </cell>
          <cell r="S6256">
            <v>0</v>
          </cell>
          <cell r="T6256">
            <v>0</v>
          </cell>
          <cell r="U6256">
            <v>0</v>
          </cell>
        </row>
        <row r="6257">
          <cell r="D6257">
            <v>303860</v>
          </cell>
          <cell r="E6257" t="str">
            <v>San Antonio NHS</v>
          </cell>
          <cell r="F6257">
            <v>1</v>
          </cell>
          <cell r="G6257">
            <v>1</v>
          </cell>
          <cell r="H6257">
            <v>0</v>
          </cell>
          <cell r="I6257">
            <v>1</v>
          </cell>
          <cell r="J6257">
            <v>1</v>
          </cell>
          <cell r="K6257">
            <v>1</v>
          </cell>
          <cell r="L6257">
            <v>0</v>
          </cell>
          <cell r="M6257">
            <v>0</v>
          </cell>
          <cell r="N6257">
            <v>0</v>
          </cell>
          <cell r="O6257">
            <v>0</v>
          </cell>
          <cell r="P6257">
            <v>1</v>
          </cell>
          <cell r="Q6257">
            <v>0</v>
          </cell>
          <cell r="R6257">
            <v>0</v>
          </cell>
          <cell r="S6257">
            <v>0</v>
          </cell>
          <cell r="T6257">
            <v>0</v>
          </cell>
          <cell r="U6257">
            <v>0</v>
          </cell>
        </row>
        <row r="6258">
          <cell r="D6258">
            <v>314317</v>
          </cell>
          <cell r="E6258" t="str">
            <v>Kipit NHS</v>
          </cell>
          <cell r="F6258">
            <v>1</v>
          </cell>
          <cell r="G6258">
            <v>1</v>
          </cell>
          <cell r="H6258">
            <v>1</v>
          </cell>
          <cell r="I6258">
            <v>0</v>
          </cell>
          <cell r="J6258">
            <v>1</v>
          </cell>
          <cell r="K6258">
            <v>0</v>
          </cell>
          <cell r="L6258">
            <v>0</v>
          </cell>
          <cell r="M6258">
            <v>0</v>
          </cell>
          <cell r="N6258">
            <v>0</v>
          </cell>
          <cell r="O6258">
            <v>0</v>
          </cell>
          <cell r="P6258">
            <v>1</v>
          </cell>
          <cell r="Q6258">
            <v>0</v>
          </cell>
          <cell r="R6258">
            <v>0</v>
          </cell>
          <cell r="S6258">
            <v>0</v>
          </cell>
          <cell r="T6258">
            <v>1</v>
          </cell>
          <cell r="U6258">
            <v>0</v>
          </cell>
        </row>
        <row r="6259">
          <cell r="D6259">
            <v>303842</v>
          </cell>
          <cell r="E6259" t="str">
            <v>La Dicha NHS</v>
          </cell>
          <cell r="F6259">
            <v>1</v>
          </cell>
          <cell r="G6259">
            <v>1</v>
          </cell>
          <cell r="H6259">
            <v>1</v>
          </cell>
          <cell r="I6259">
            <v>1</v>
          </cell>
          <cell r="J6259">
            <v>1</v>
          </cell>
          <cell r="K6259">
            <v>1</v>
          </cell>
          <cell r="L6259">
            <v>1</v>
          </cell>
          <cell r="M6259">
            <v>0</v>
          </cell>
          <cell r="N6259">
            <v>0</v>
          </cell>
          <cell r="O6259">
            <v>0</v>
          </cell>
          <cell r="P6259">
            <v>0</v>
          </cell>
          <cell r="Q6259">
            <v>1</v>
          </cell>
          <cell r="R6259">
            <v>1</v>
          </cell>
          <cell r="S6259">
            <v>0</v>
          </cell>
          <cell r="T6259">
            <v>0</v>
          </cell>
          <cell r="U6259">
            <v>0</v>
          </cell>
        </row>
        <row r="6260">
          <cell r="D6260">
            <v>314307</v>
          </cell>
          <cell r="E6260" t="str">
            <v>Tambanan National High School</v>
          </cell>
          <cell r="F6260">
            <v>1</v>
          </cell>
          <cell r="G6260">
            <v>1</v>
          </cell>
          <cell r="H6260">
            <v>1</v>
          </cell>
          <cell r="I6260">
            <v>1</v>
          </cell>
          <cell r="J6260">
            <v>1</v>
          </cell>
          <cell r="K6260">
            <v>0</v>
          </cell>
          <cell r="L6260">
            <v>0</v>
          </cell>
          <cell r="M6260">
            <v>0</v>
          </cell>
          <cell r="N6260">
            <v>1</v>
          </cell>
          <cell r="O6260">
            <v>0</v>
          </cell>
          <cell r="P6260">
            <v>1</v>
          </cell>
          <cell r="Q6260">
            <v>1</v>
          </cell>
          <cell r="R6260">
            <v>0</v>
          </cell>
          <cell r="S6260">
            <v>0</v>
          </cell>
          <cell r="T6260">
            <v>1</v>
          </cell>
          <cell r="U6260">
            <v>1</v>
          </cell>
        </row>
        <row r="6261">
          <cell r="D6261">
            <v>303884</v>
          </cell>
          <cell r="E6261" t="str">
            <v>Sulangon NHS</v>
          </cell>
          <cell r="F6261">
            <v>0</v>
          </cell>
          <cell r="G6261">
            <v>1</v>
          </cell>
          <cell r="H6261">
            <v>1</v>
          </cell>
          <cell r="I6261">
            <v>1</v>
          </cell>
          <cell r="J6261">
            <v>1</v>
          </cell>
          <cell r="K6261">
            <v>0</v>
          </cell>
          <cell r="L6261">
            <v>0</v>
          </cell>
          <cell r="M6261">
            <v>0</v>
          </cell>
          <cell r="N6261">
            <v>0</v>
          </cell>
          <cell r="O6261">
            <v>0</v>
          </cell>
          <cell r="P6261">
            <v>1</v>
          </cell>
          <cell r="Q6261">
            <v>1</v>
          </cell>
          <cell r="R6261">
            <v>0</v>
          </cell>
          <cell r="S6261">
            <v>0</v>
          </cell>
          <cell r="T6261">
            <v>0</v>
          </cell>
          <cell r="U6261">
            <v>0</v>
          </cell>
        </row>
        <row r="6262">
          <cell r="D6262">
            <v>303880</v>
          </cell>
          <cell r="E6262" t="str">
            <v>Dapitan City National High School</v>
          </cell>
          <cell r="F6262">
            <v>1</v>
          </cell>
          <cell r="G6262">
            <v>0</v>
          </cell>
          <cell r="H6262">
            <v>1</v>
          </cell>
          <cell r="I6262">
            <v>1</v>
          </cell>
          <cell r="J6262">
            <v>1</v>
          </cell>
          <cell r="K6262">
            <v>1</v>
          </cell>
          <cell r="L6262">
            <v>0</v>
          </cell>
          <cell r="M6262">
            <v>1</v>
          </cell>
          <cell r="N6262">
            <v>0</v>
          </cell>
          <cell r="O6262">
            <v>1</v>
          </cell>
          <cell r="P6262">
            <v>1</v>
          </cell>
          <cell r="Q6262">
            <v>0</v>
          </cell>
          <cell r="R6262">
            <v>0</v>
          </cell>
          <cell r="S6262">
            <v>0</v>
          </cell>
          <cell r="T6262">
            <v>0</v>
          </cell>
          <cell r="U6262">
            <v>0</v>
          </cell>
        </row>
        <row r="6263">
          <cell r="D6263">
            <v>303878</v>
          </cell>
          <cell r="E6263" t="str">
            <v>Baylimango NHS</v>
          </cell>
          <cell r="F6263">
            <v>0</v>
          </cell>
          <cell r="G6263">
            <v>0</v>
          </cell>
          <cell r="H6263">
            <v>0</v>
          </cell>
          <cell r="I6263">
            <v>0</v>
          </cell>
          <cell r="J6263">
            <v>1</v>
          </cell>
          <cell r="K6263">
            <v>0</v>
          </cell>
          <cell r="L6263">
            <v>0</v>
          </cell>
          <cell r="M6263">
            <v>0</v>
          </cell>
          <cell r="N6263">
            <v>1</v>
          </cell>
          <cell r="O6263">
            <v>0</v>
          </cell>
          <cell r="P6263">
            <v>1</v>
          </cell>
          <cell r="Q6263">
            <v>0</v>
          </cell>
          <cell r="R6263">
            <v>0</v>
          </cell>
          <cell r="S6263">
            <v>0</v>
          </cell>
          <cell r="T6263">
            <v>1</v>
          </cell>
          <cell r="U6263">
            <v>0</v>
          </cell>
        </row>
        <row r="6264">
          <cell r="D6264">
            <v>303876</v>
          </cell>
          <cell r="E6264" t="str">
            <v>Aseniero NHS</v>
          </cell>
          <cell r="F6264">
            <v>1</v>
          </cell>
          <cell r="G6264">
            <v>1</v>
          </cell>
          <cell r="H6264">
            <v>0</v>
          </cell>
          <cell r="I6264">
            <v>0</v>
          </cell>
          <cell r="J6264">
            <v>1</v>
          </cell>
          <cell r="K6264">
            <v>0</v>
          </cell>
          <cell r="L6264">
            <v>0</v>
          </cell>
          <cell r="M6264">
            <v>0</v>
          </cell>
          <cell r="N6264">
            <v>1</v>
          </cell>
          <cell r="O6264">
            <v>0</v>
          </cell>
          <cell r="P6264">
            <v>1</v>
          </cell>
          <cell r="Q6264">
            <v>1</v>
          </cell>
          <cell r="R6264">
            <v>0</v>
          </cell>
          <cell r="S6264">
            <v>0</v>
          </cell>
          <cell r="T6264">
            <v>0</v>
          </cell>
          <cell r="U6264">
            <v>1</v>
          </cell>
        </row>
        <row r="6265">
          <cell r="D6265">
            <v>303877</v>
          </cell>
          <cell r="E6265" t="str">
            <v>Barcelona National High School</v>
          </cell>
          <cell r="F6265">
            <v>0</v>
          </cell>
          <cell r="G6265">
            <v>1</v>
          </cell>
          <cell r="H6265">
            <v>0</v>
          </cell>
          <cell r="I6265">
            <v>0</v>
          </cell>
          <cell r="J6265">
            <v>0</v>
          </cell>
          <cell r="K6265">
            <v>0</v>
          </cell>
          <cell r="L6265">
            <v>0</v>
          </cell>
          <cell r="M6265">
            <v>0</v>
          </cell>
          <cell r="N6265">
            <v>0</v>
          </cell>
          <cell r="O6265">
            <v>0</v>
          </cell>
          <cell r="P6265">
            <v>1</v>
          </cell>
          <cell r="Q6265">
            <v>1</v>
          </cell>
          <cell r="R6265">
            <v>1</v>
          </cell>
          <cell r="S6265">
            <v>0</v>
          </cell>
          <cell r="T6265">
            <v>0</v>
          </cell>
          <cell r="U6265">
            <v>0</v>
          </cell>
        </row>
        <row r="6266">
          <cell r="D6266">
            <v>303881</v>
          </cell>
          <cell r="E6266" t="str">
            <v>Ilaya NHS</v>
          </cell>
          <cell r="F6266">
            <v>1</v>
          </cell>
          <cell r="G6266">
            <v>1</v>
          </cell>
          <cell r="H6266">
            <v>1</v>
          </cell>
          <cell r="I6266">
            <v>0</v>
          </cell>
          <cell r="J6266">
            <v>1</v>
          </cell>
          <cell r="K6266">
            <v>0</v>
          </cell>
          <cell r="L6266">
            <v>0</v>
          </cell>
          <cell r="M6266">
            <v>0</v>
          </cell>
          <cell r="N6266">
            <v>0</v>
          </cell>
          <cell r="O6266">
            <v>0</v>
          </cell>
          <cell r="P6266">
            <v>0</v>
          </cell>
          <cell r="Q6266">
            <v>1</v>
          </cell>
          <cell r="R6266">
            <v>1</v>
          </cell>
          <cell r="S6266">
            <v>0</v>
          </cell>
          <cell r="T6266">
            <v>0</v>
          </cell>
          <cell r="U6266">
            <v>1</v>
          </cell>
        </row>
        <row r="6267">
          <cell r="D6267">
            <v>500675</v>
          </cell>
          <cell r="E6267" t="str">
            <v>Kauswagan IS</v>
          </cell>
          <cell r="F6267">
            <v>1</v>
          </cell>
          <cell r="G6267">
            <v>1</v>
          </cell>
          <cell r="H6267">
            <v>0</v>
          </cell>
          <cell r="I6267">
            <v>1</v>
          </cell>
          <cell r="J6267">
            <v>1</v>
          </cell>
          <cell r="K6267">
            <v>0</v>
          </cell>
          <cell r="L6267">
            <v>0</v>
          </cell>
          <cell r="M6267">
            <v>0</v>
          </cell>
          <cell r="N6267">
            <v>0</v>
          </cell>
          <cell r="O6267">
            <v>0</v>
          </cell>
          <cell r="P6267">
            <v>0</v>
          </cell>
          <cell r="Q6267">
            <v>1</v>
          </cell>
          <cell r="R6267">
            <v>1</v>
          </cell>
          <cell r="S6267">
            <v>0</v>
          </cell>
          <cell r="T6267">
            <v>0</v>
          </cell>
          <cell r="U6267">
            <v>1</v>
          </cell>
        </row>
        <row r="6268">
          <cell r="D6268">
            <v>501298</v>
          </cell>
          <cell r="E6268" t="str">
            <v>Talisay Integrated School</v>
          </cell>
          <cell r="F6268">
            <v>0</v>
          </cell>
          <cell r="G6268">
            <v>1</v>
          </cell>
          <cell r="H6268">
            <v>0</v>
          </cell>
          <cell r="I6268">
            <v>0</v>
          </cell>
          <cell r="J6268">
            <v>0</v>
          </cell>
          <cell r="K6268">
            <v>0</v>
          </cell>
          <cell r="L6268">
            <v>0</v>
          </cell>
          <cell r="M6268">
            <v>0</v>
          </cell>
          <cell r="N6268">
            <v>0</v>
          </cell>
          <cell r="O6268">
            <v>0</v>
          </cell>
          <cell r="P6268">
            <v>0</v>
          </cell>
          <cell r="Q6268">
            <v>1</v>
          </cell>
          <cell r="R6268">
            <v>0</v>
          </cell>
          <cell r="S6268">
            <v>0</v>
          </cell>
          <cell r="T6268">
            <v>0</v>
          </cell>
          <cell r="U6268">
            <v>0</v>
          </cell>
        </row>
        <row r="6269">
          <cell r="D6269">
            <v>303883</v>
          </cell>
          <cell r="E6269" t="str">
            <v>Potungan NHS</v>
          </cell>
          <cell r="F6269">
            <v>0</v>
          </cell>
          <cell r="G6269">
            <v>0</v>
          </cell>
          <cell r="H6269">
            <v>0</v>
          </cell>
          <cell r="I6269">
            <v>0</v>
          </cell>
          <cell r="J6269">
            <v>1</v>
          </cell>
          <cell r="K6269">
            <v>1</v>
          </cell>
          <cell r="L6269">
            <v>0</v>
          </cell>
          <cell r="M6269">
            <v>0</v>
          </cell>
          <cell r="N6269">
            <v>0</v>
          </cell>
          <cell r="O6269">
            <v>0</v>
          </cell>
          <cell r="P6269">
            <v>0</v>
          </cell>
          <cell r="Q6269">
            <v>1</v>
          </cell>
          <cell r="R6269">
            <v>0</v>
          </cell>
          <cell r="S6269">
            <v>0</v>
          </cell>
          <cell r="T6269">
            <v>0</v>
          </cell>
          <cell r="U6269">
            <v>0</v>
          </cell>
        </row>
        <row r="6270">
          <cell r="D6270">
            <v>303879</v>
          </cell>
          <cell r="E6270" t="str">
            <v>Dakak National High School</v>
          </cell>
          <cell r="F6270">
            <v>0</v>
          </cell>
          <cell r="G6270">
            <v>1</v>
          </cell>
          <cell r="H6270">
            <v>1</v>
          </cell>
          <cell r="I6270">
            <v>1</v>
          </cell>
          <cell r="J6270">
            <v>1</v>
          </cell>
          <cell r="K6270">
            <v>1</v>
          </cell>
          <cell r="L6270">
            <v>1</v>
          </cell>
          <cell r="M6270">
            <v>0</v>
          </cell>
          <cell r="N6270">
            <v>1</v>
          </cell>
          <cell r="O6270">
            <v>1</v>
          </cell>
          <cell r="P6270">
            <v>1</v>
          </cell>
          <cell r="Q6270">
            <v>1</v>
          </cell>
          <cell r="R6270">
            <v>1</v>
          </cell>
          <cell r="S6270">
            <v>0</v>
          </cell>
          <cell r="T6270">
            <v>0</v>
          </cell>
          <cell r="U6270">
            <v>1</v>
          </cell>
        </row>
        <row r="6271">
          <cell r="D6271">
            <v>303882</v>
          </cell>
          <cell r="E6271" t="str">
            <v>Oro National High School</v>
          </cell>
          <cell r="F6271">
            <v>0</v>
          </cell>
          <cell r="G6271">
            <v>1</v>
          </cell>
          <cell r="H6271">
            <v>1</v>
          </cell>
          <cell r="I6271">
            <v>0</v>
          </cell>
          <cell r="J6271">
            <v>1</v>
          </cell>
          <cell r="K6271">
            <v>0</v>
          </cell>
          <cell r="L6271">
            <v>0</v>
          </cell>
          <cell r="M6271">
            <v>0</v>
          </cell>
          <cell r="N6271">
            <v>0</v>
          </cell>
          <cell r="O6271">
            <v>0</v>
          </cell>
          <cell r="P6271">
            <v>0</v>
          </cell>
          <cell r="Q6271">
            <v>1</v>
          </cell>
          <cell r="R6271">
            <v>0</v>
          </cell>
          <cell r="S6271">
            <v>0</v>
          </cell>
          <cell r="T6271">
            <v>0</v>
          </cell>
          <cell r="U6271">
            <v>0</v>
          </cell>
        </row>
        <row r="6272">
          <cell r="D6272">
            <v>303891</v>
          </cell>
          <cell r="E6272" t="str">
            <v>Punta National High School</v>
          </cell>
          <cell r="F6272">
            <v>1</v>
          </cell>
          <cell r="G6272">
            <v>0</v>
          </cell>
          <cell r="H6272">
            <v>0</v>
          </cell>
          <cell r="I6272">
            <v>0</v>
          </cell>
          <cell r="J6272">
            <v>0</v>
          </cell>
          <cell r="K6272">
            <v>0</v>
          </cell>
          <cell r="L6272">
            <v>0</v>
          </cell>
          <cell r="M6272">
            <v>0</v>
          </cell>
          <cell r="N6272">
            <v>0</v>
          </cell>
          <cell r="O6272">
            <v>0</v>
          </cell>
          <cell r="P6272">
            <v>0</v>
          </cell>
          <cell r="Q6272">
            <v>0</v>
          </cell>
          <cell r="R6272">
            <v>0</v>
          </cell>
          <cell r="S6272">
            <v>0</v>
          </cell>
          <cell r="T6272">
            <v>0</v>
          </cell>
          <cell r="U6272">
            <v>0</v>
          </cell>
        </row>
        <row r="6273">
          <cell r="D6273">
            <v>501111</v>
          </cell>
          <cell r="E6273" t="str">
            <v>Sinaman Integrated School</v>
          </cell>
          <cell r="F6273">
            <v>1</v>
          </cell>
          <cell r="G6273">
            <v>0</v>
          </cell>
          <cell r="H6273">
            <v>1</v>
          </cell>
          <cell r="I6273">
            <v>1</v>
          </cell>
          <cell r="J6273">
            <v>0</v>
          </cell>
          <cell r="K6273">
            <v>0</v>
          </cell>
          <cell r="L6273">
            <v>0</v>
          </cell>
          <cell r="M6273">
            <v>0</v>
          </cell>
          <cell r="N6273">
            <v>0</v>
          </cell>
          <cell r="O6273">
            <v>0</v>
          </cell>
          <cell r="P6273">
            <v>1</v>
          </cell>
          <cell r="Q6273">
            <v>1</v>
          </cell>
          <cell r="R6273">
            <v>0</v>
          </cell>
          <cell r="S6273">
            <v>0</v>
          </cell>
          <cell r="T6273">
            <v>0</v>
          </cell>
          <cell r="U6273">
            <v>1</v>
          </cell>
        </row>
        <row r="6274">
          <cell r="D6274">
            <v>303886</v>
          </cell>
          <cell r="E6274" t="str">
            <v>Cogon NHS</v>
          </cell>
          <cell r="F6274">
            <v>1</v>
          </cell>
          <cell r="G6274">
            <v>1</v>
          </cell>
          <cell r="H6274">
            <v>1</v>
          </cell>
          <cell r="I6274">
            <v>1</v>
          </cell>
          <cell r="J6274">
            <v>1</v>
          </cell>
          <cell r="K6274">
            <v>1</v>
          </cell>
          <cell r="L6274">
            <v>0</v>
          </cell>
          <cell r="M6274">
            <v>0</v>
          </cell>
          <cell r="N6274">
            <v>0</v>
          </cell>
          <cell r="O6274">
            <v>0</v>
          </cell>
          <cell r="P6274">
            <v>1</v>
          </cell>
          <cell r="Q6274">
            <v>1</v>
          </cell>
          <cell r="R6274">
            <v>1</v>
          </cell>
          <cell r="S6274">
            <v>0</v>
          </cell>
          <cell r="T6274">
            <v>0</v>
          </cell>
          <cell r="U6274">
            <v>0</v>
          </cell>
        </row>
        <row r="6275">
          <cell r="D6275">
            <v>303887</v>
          </cell>
          <cell r="E6275" t="str">
            <v>Dipolog City NHS (Barra)</v>
          </cell>
          <cell r="F6275">
            <v>1</v>
          </cell>
          <cell r="G6275">
            <v>1</v>
          </cell>
          <cell r="H6275">
            <v>1</v>
          </cell>
          <cell r="I6275">
            <v>0</v>
          </cell>
          <cell r="J6275">
            <v>1</v>
          </cell>
          <cell r="K6275">
            <v>1</v>
          </cell>
          <cell r="L6275">
            <v>0</v>
          </cell>
          <cell r="M6275">
            <v>0</v>
          </cell>
          <cell r="N6275">
            <v>0</v>
          </cell>
          <cell r="O6275">
            <v>0</v>
          </cell>
          <cell r="P6275">
            <v>1</v>
          </cell>
          <cell r="Q6275">
            <v>1</v>
          </cell>
          <cell r="R6275">
            <v>0</v>
          </cell>
          <cell r="S6275">
            <v>0</v>
          </cell>
          <cell r="T6275">
            <v>1</v>
          </cell>
          <cell r="U6275">
            <v>1</v>
          </cell>
        </row>
        <row r="6276">
          <cell r="D6276">
            <v>303893</v>
          </cell>
          <cell r="E6276" t="str">
            <v>Zamboanga Norte NHS</v>
          </cell>
          <cell r="F6276">
            <v>0</v>
          </cell>
          <cell r="G6276">
            <v>0</v>
          </cell>
          <cell r="H6276">
            <v>1</v>
          </cell>
          <cell r="I6276">
            <v>0</v>
          </cell>
          <cell r="J6276">
            <v>1</v>
          </cell>
          <cell r="K6276">
            <v>1</v>
          </cell>
          <cell r="L6276">
            <v>0</v>
          </cell>
          <cell r="M6276">
            <v>0</v>
          </cell>
          <cell r="N6276">
            <v>1</v>
          </cell>
          <cell r="O6276">
            <v>0</v>
          </cell>
          <cell r="P6276">
            <v>1</v>
          </cell>
          <cell r="Q6276">
            <v>1</v>
          </cell>
          <cell r="R6276">
            <v>0</v>
          </cell>
          <cell r="S6276">
            <v>0</v>
          </cell>
          <cell r="T6276">
            <v>1</v>
          </cell>
          <cell r="U6276">
            <v>1</v>
          </cell>
        </row>
        <row r="6277">
          <cell r="D6277">
            <v>303888</v>
          </cell>
          <cell r="E6277" t="str">
            <v>Galas NHS</v>
          </cell>
          <cell r="F6277">
            <v>1</v>
          </cell>
          <cell r="G6277">
            <v>0</v>
          </cell>
          <cell r="H6277">
            <v>1</v>
          </cell>
          <cell r="I6277">
            <v>1</v>
          </cell>
          <cell r="J6277">
            <v>1</v>
          </cell>
          <cell r="K6277">
            <v>1</v>
          </cell>
          <cell r="L6277">
            <v>1</v>
          </cell>
          <cell r="M6277">
            <v>1</v>
          </cell>
          <cell r="N6277">
            <v>1</v>
          </cell>
          <cell r="O6277">
            <v>1</v>
          </cell>
          <cell r="P6277">
            <v>1</v>
          </cell>
          <cell r="Q6277">
            <v>1</v>
          </cell>
          <cell r="R6277">
            <v>1</v>
          </cell>
          <cell r="S6277">
            <v>1</v>
          </cell>
          <cell r="T6277">
            <v>1</v>
          </cell>
          <cell r="U6277">
            <v>1</v>
          </cell>
        </row>
        <row r="6278">
          <cell r="D6278">
            <v>303890</v>
          </cell>
          <cell r="E6278" t="str">
            <v>Pamansalan Eco. Tech. HS</v>
          </cell>
          <cell r="F6278">
            <v>1</v>
          </cell>
          <cell r="G6278">
            <v>1</v>
          </cell>
          <cell r="H6278">
            <v>1</v>
          </cell>
          <cell r="I6278">
            <v>0</v>
          </cell>
          <cell r="J6278">
            <v>0</v>
          </cell>
          <cell r="K6278">
            <v>0</v>
          </cell>
          <cell r="L6278">
            <v>0</v>
          </cell>
          <cell r="M6278">
            <v>0</v>
          </cell>
          <cell r="N6278">
            <v>0</v>
          </cell>
          <cell r="O6278">
            <v>0</v>
          </cell>
          <cell r="P6278">
            <v>1</v>
          </cell>
          <cell r="Q6278">
            <v>1</v>
          </cell>
          <cell r="R6278">
            <v>0</v>
          </cell>
          <cell r="S6278">
            <v>0</v>
          </cell>
          <cell r="T6278">
            <v>0</v>
          </cell>
          <cell r="U6278">
            <v>0</v>
          </cell>
        </row>
        <row r="6279">
          <cell r="D6279">
            <v>305638</v>
          </cell>
          <cell r="E6279" t="str">
            <v>Miputak National High School</v>
          </cell>
          <cell r="F6279">
            <v>0</v>
          </cell>
          <cell r="G6279">
            <v>0</v>
          </cell>
          <cell r="H6279">
            <v>1</v>
          </cell>
          <cell r="I6279">
            <v>0</v>
          </cell>
          <cell r="J6279">
            <v>0</v>
          </cell>
          <cell r="K6279">
            <v>0</v>
          </cell>
          <cell r="L6279">
            <v>0</v>
          </cell>
          <cell r="M6279">
            <v>0</v>
          </cell>
          <cell r="N6279">
            <v>0</v>
          </cell>
          <cell r="O6279">
            <v>0</v>
          </cell>
          <cell r="P6279">
            <v>1</v>
          </cell>
          <cell r="Q6279">
            <v>1</v>
          </cell>
          <cell r="R6279">
            <v>0</v>
          </cell>
          <cell r="S6279">
            <v>0</v>
          </cell>
          <cell r="T6279">
            <v>0</v>
          </cell>
          <cell r="U6279">
            <v>1</v>
          </cell>
        </row>
        <row r="6280">
          <cell r="D6280">
            <v>303892</v>
          </cell>
          <cell r="E6280" t="str">
            <v>Sicayab National High School</v>
          </cell>
          <cell r="F6280">
            <v>1</v>
          </cell>
          <cell r="G6280">
            <v>0</v>
          </cell>
          <cell r="H6280">
            <v>1</v>
          </cell>
          <cell r="I6280">
            <v>0</v>
          </cell>
          <cell r="J6280">
            <v>1</v>
          </cell>
          <cell r="K6280">
            <v>0</v>
          </cell>
          <cell r="L6280">
            <v>0</v>
          </cell>
          <cell r="M6280">
            <v>0</v>
          </cell>
          <cell r="N6280">
            <v>0</v>
          </cell>
          <cell r="O6280">
            <v>0</v>
          </cell>
          <cell r="P6280">
            <v>1</v>
          </cell>
          <cell r="Q6280">
            <v>1</v>
          </cell>
          <cell r="R6280">
            <v>0</v>
          </cell>
          <cell r="S6280">
            <v>0</v>
          </cell>
          <cell r="T6280">
            <v>0</v>
          </cell>
          <cell r="U6280">
            <v>0</v>
          </cell>
        </row>
        <row r="6281">
          <cell r="D6281">
            <v>501114</v>
          </cell>
          <cell r="E6281" t="str">
            <v>Sta. Filomena Integrated School</v>
          </cell>
          <cell r="F6281">
            <v>0</v>
          </cell>
          <cell r="G6281">
            <v>1</v>
          </cell>
          <cell r="H6281">
            <v>1</v>
          </cell>
          <cell r="I6281">
            <v>0</v>
          </cell>
          <cell r="J6281">
            <v>0</v>
          </cell>
          <cell r="K6281">
            <v>0</v>
          </cell>
          <cell r="L6281">
            <v>0</v>
          </cell>
          <cell r="M6281">
            <v>0</v>
          </cell>
          <cell r="N6281">
            <v>0</v>
          </cell>
          <cell r="O6281">
            <v>0</v>
          </cell>
          <cell r="P6281">
            <v>0</v>
          </cell>
          <cell r="Q6281">
            <v>1</v>
          </cell>
          <cell r="R6281">
            <v>1</v>
          </cell>
          <cell r="S6281">
            <v>0</v>
          </cell>
          <cell r="T6281">
            <v>0</v>
          </cell>
          <cell r="U6281">
            <v>0</v>
          </cell>
        </row>
        <row r="6282">
          <cell r="D6282">
            <v>500242</v>
          </cell>
          <cell r="E6282" t="str">
            <v>Upper Dicayas Integrated School</v>
          </cell>
          <cell r="F6282">
            <v>1</v>
          </cell>
          <cell r="G6282">
            <v>1</v>
          </cell>
          <cell r="H6282">
            <v>1</v>
          </cell>
          <cell r="I6282">
            <v>1</v>
          </cell>
          <cell r="J6282">
            <v>1</v>
          </cell>
          <cell r="K6282">
            <v>1</v>
          </cell>
          <cell r="L6282">
            <v>1</v>
          </cell>
          <cell r="M6282">
            <v>1</v>
          </cell>
          <cell r="N6282">
            <v>1</v>
          </cell>
          <cell r="O6282">
            <v>1</v>
          </cell>
          <cell r="P6282">
            <v>1</v>
          </cell>
          <cell r="Q6282">
            <v>1</v>
          </cell>
          <cell r="R6282">
            <v>1</v>
          </cell>
          <cell r="S6282">
            <v>1</v>
          </cell>
          <cell r="T6282">
            <v>1</v>
          </cell>
          <cell r="U6282">
            <v>1</v>
          </cell>
        </row>
        <row r="6283">
          <cell r="D6283">
            <v>303885</v>
          </cell>
          <cell r="E6283" t="str">
            <v>Alberto Q. Ubay Mem. Agro-Tech'l. Sci. HS</v>
          </cell>
          <cell r="F6283">
            <v>1</v>
          </cell>
          <cell r="G6283">
            <v>1</v>
          </cell>
          <cell r="H6283">
            <v>1</v>
          </cell>
          <cell r="I6283">
            <v>1</v>
          </cell>
          <cell r="J6283">
            <v>1</v>
          </cell>
          <cell r="K6283">
            <v>1</v>
          </cell>
          <cell r="L6283">
            <v>0</v>
          </cell>
          <cell r="M6283">
            <v>0</v>
          </cell>
          <cell r="N6283">
            <v>0</v>
          </cell>
          <cell r="O6283">
            <v>0</v>
          </cell>
          <cell r="P6283">
            <v>1</v>
          </cell>
          <cell r="Q6283">
            <v>1</v>
          </cell>
          <cell r="R6283">
            <v>1</v>
          </cell>
          <cell r="S6283">
            <v>0</v>
          </cell>
          <cell r="T6283">
            <v>1</v>
          </cell>
          <cell r="U6283">
            <v>1</v>
          </cell>
        </row>
        <row r="6284">
          <cell r="D6284">
            <v>501113</v>
          </cell>
          <cell r="E6284" t="str">
            <v>Tubod Integrated School</v>
          </cell>
          <cell r="F6284">
            <v>0</v>
          </cell>
          <cell r="G6284">
            <v>0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>
            <v>0</v>
          </cell>
          <cell r="M6284">
            <v>0</v>
          </cell>
          <cell r="N6284">
            <v>0</v>
          </cell>
          <cell r="O6284">
            <v>0</v>
          </cell>
          <cell r="P6284">
            <v>0</v>
          </cell>
          <cell r="Q6284">
            <v>0</v>
          </cell>
          <cell r="R6284">
            <v>0</v>
          </cell>
          <cell r="S6284">
            <v>0</v>
          </cell>
          <cell r="T6284">
            <v>0</v>
          </cell>
          <cell r="U6284">
            <v>0</v>
          </cell>
        </row>
        <row r="6285">
          <cell r="D6285">
            <v>500046</v>
          </cell>
          <cell r="E6285" t="str">
            <v>Gulayon IS</v>
          </cell>
          <cell r="F6285">
            <v>1</v>
          </cell>
          <cell r="G6285">
            <v>0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>
            <v>0</v>
          </cell>
          <cell r="M6285">
            <v>0</v>
          </cell>
          <cell r="N6285">
            <v>0</v>
          </cell>
          <cell r="O6285">
            <v>0</v>
          </cell>
          <cell r="P6285">
            <v>1</v>
          </cell>
          <cell r="Q6285">
            <v>1</v>
          </cell>
          <cell r="R6285">
            <v>1</v>
          </cell>
          <cell r="S6285">
            <v>0</v>
          </cell>
          <cell r="T6285">
            <v>1</v>
          </cell>
          <cell r="U6285">
            <v>1</v>
          </cell>
        </row>
        <row r="6286">
          <cell r="D6286">
            <v>303894</v>
          </cell>
          <cell r="E6286" t="str">
            <v>Basilan NHS</v>
          </cell>
          <cell r="F6286">
            <v>1</v>
          </cell>
          <cell r="G6286">
            <v>1</v>
          </cell>
          <cell r="H6286">
            <v>1</v>
          </cell>
          <cell r="I6286">
            <v>1</v>
          </cell>
          <cell r="J6286">
            <v>1</v>
          </cell>
          <cell r="K6286">
            <v>1</v>
          </cell>
          <cell r="L6286">
            <v>1</v>
          </cell>
          <cell r="M6286">
            <v>0</v>
          </cell>
          <cell r="N6286">
            <v>1</v>
          </cell>
          <cell r="O6286">
            <v>1</v>
          </cell>
          <cell r="P6286">
            <v>1</v>
          </cell>
          <cell r="Q6286">
            <v>1</v>
          </cell>
          <cell r="R6286">
            <v>1</v>
          </cell>
          <cell r="S6286">
            <v>0</v>
          </cell>
          <cell r="T6286">
            <v>1</v>
          </cell>
          <cell r="U6286">
            <v>1</v>
          </cell>
        </row>
        <row r="6287">
          <cell r="D6287">
            <v>303898</v>
          </cell>
          <cell r="E6287" t="str">
            <v>Tandung Ahas NHS</v>
          </cell>
          <cell r="F6287">
            <v>1</v>
          </cell>
          <cell r="G6287">
            <v>1</v>
          </cell>
          <cell r="H6287">
            <v>1</v>
          </cell>
          <cell r="I6287">
            <v>0</v>
          </cell>
          <cell r="J6287">
            <v>0</v>
          </cell>
          <cell r="K6287">
            <v>1</v>
          </cell>
          <cell r="L6287">
            <v>0</v>
          </cell>
          <cell r="M6287">
            <v>0</v>
          </cell>
          <cell r="N6287">
            <v>0</v>
          </cell>
          <cell r="O6287">
            <v>0</v>
          </cell>
          <cell r="P6287">
            <v>1</v>
          </cell>
          <cell r="Q6287">
            <v>1</v>
          </cell>
          <cell r="R6287">
            <v>1</v>
          </cell>
          <cell r="S6287">
            <v>0</v>
          </cell>
          <cell r="T6287">
            <v>0</v>
          </cell>
          <cell r="U6287">
            <v>1</v>
          </cell>
        </row>
        <row r="6288">
          <cell r="D6288">
            <v>305549</v>
          </cell>
          <cell r="E6288" t="str">
            <v>Lampinigan National High School</v>
          </cell>
          <cell r="F6288">
            <v>1</v>
          </cell>
          <cell r="G6288">
            <v>0</v>
          </cell>
          <cell r="H6288">
            <v>0</v>
          </cell>
          <cell r="I6288">
            <v>0</v>
          </cell>
          <cell r="J6288">
            <v>1</v>
          </cell>
          <cell r="K6288">
            <v>1</v>
          </cell>
          <cell r="L6288">
            <v>0</v>
          </cell>
          <cell r="M6288">
            <v>0</v>
          </cell>
          <cell r="N6288">
            <v>0</v>
          </cell>
          <cell r="O6288">
            <v>0</v>
          </cell>
          <cell r="P6288">
            <v>1</v>
          </cell>
          <cell r="Q6288">
            <v>1</v>
          </cell>
          <cell r="R6288">
            <v>1</v>
          </cell>
          <cell r="S6288">
            <v>1</v>
          </cell>
          <cell r="T6288">
            <v>1</v>
          </cell>
          <cell r="U6288">
            <v>1</v>
          </cell>
        </row>
        <row r="6289">
          <cell r="D6289">
            <v>303895</v>
          </cell>
          <cell r="E6289" t="str">
            <v>Malamawi National High School</v>
          </cell>
          <cell r="F6289">
            <v>1</v>
          </cell>
          <cell r="G6289">
            <v>0</v>
          </cell>
          <cell r="H6289">
            <v>0</v>
          </cell>
          <cell r="I6289">
            <v>0</v>
          </cell>
          <cell r="J6289">
            <v>0</v>
          </cell>
          <cell r="K6289">
            <v>0</v>
          </cell>
          <cell r="L6289">
            <v>0</v>
          </cell>
          <cell r="M6289">
            <v>0</v>
          </cell>
          <cell r="N6289">
            <v>0</v>
          </cell>
          <cell r="O6289">
            <v>0</v>
          </cell>
          <cell r="P6289">
            <v>0</v>
          </cell>
          <cell r="Q6289">
            <v>0</v>
          </cell>
          <cell r="R6289">
            <v>0</v>
          </cell>
          <cell r="S6289">
            <v>0</v>
          </cell>
          <cell r="T6289">
            <v>0</v>
          </cell>
          <cell r="U6289">
            <v>0</v>
          </cell>
        </row>
        <row r="6290">
          <cell r="D6290">
            <v>303897</v>
          </cell>
          <cell r="E6290" t="str">
            <v>Begang NHS</v>
          </cell>
          <cell r="F6290">
            <v>1</v>
          </cell>
          <cell r="G6290">
            <v>1</v>
          </cell>
          <cell r="H6290">
            <v>1</v>
          </cell>
          <cell r="I6290">
            <v>1</v>
          </cell>
          <cell r="J6290">
            <v>1</v>
          </cell>
          <cell r="K6290">
            <v>0</v>
          </cell>
          <cell r="L6290">
            <v>0</v>
          </cell>
          <cell r="M6290">
            <v>1</v>
          </cell>
          <cell r="N6290">
            <v>0</v>
          </cell>
          <cell r="O6290">
            <v>1</v>
          </cell>
          <cell r="P6290">
            <v>1</v>
          </cell>
          <cell r="Q6290">
            <v>1</v>
          </cell>
          <cell r="R6290">
            <v>0</v>
          </cell>
          <cell r="S6290">
            <v>0</v>
          </cell>
          <cell r="T6290">
            <v>1</v>
          </cell>
          <cell r="U6290">
            <v>1</v>
          </cell>
        </row>
        <row r="6291">
          <cell r="D6291">
            <v>314603</v>
          </cell>
          <cell r="E6291" t="str">
            <v>Baluno National High School</v>
          </cell>
          <cell r="F6291">
            <v>1</v>
          </cell>
          <cell r="G6291">
            <v>1</v>
          </cell>
          <cell r="H6291">
            <v>0</v>
          </cell>
          <cell r="I6291">
            <v>0</v>
          </cell>
          <cell r="J6291">
            <v>0</v>
          </cell>
          <cell r="K6291">
            <v>0</v>
          </cell>
          <cell r="L6291">
            <v>0</v>
          </cell>
          <cell r="M6291">
            <v>0</v>
          </cell>
          <cell r="N6291">
            <v>0</v>
          </cell>
          <cell r="O6291">
            <v>0</v>
          </cell>
          <cell r="P6291">
            <v>0</v>
          </cell>
          <cell r="Q6291">
            <v>1</v>
          </cell>
          <cell r="R6291">
            <v>0</v>
          </cell>
          <cell r="S6291">
            <v>0</v>
          </cell>
          <cell r="T6291">
            <v>0</v>
          </cell>
          <cell r="U6291">
            <v>1</v>
          </cell>
        </row>
        <row r="6292">
          <cell r="D6292">
            <v>303896</v>
          </cell>
          <cell r="E6292" t="str">
            <v>Basilan NHS - Night</v>
          </cell>
          <cell r="F6292">
            <v>1</v>
          </cell>
          <cell r="G6292">
            <v>1</v>
          </cell>
          <cell r="H6292">
            <v>1</v>
          </cell>
          <cell r="I6292">
            <v>1</v>
          </cell>
          <cell r="J6292">
            <v>1</v>
          </cell>
          <cell r="K6292">
            <v>1</v>
          </cell>
          <cell r="L6292">
            <v>1</v>
          </cell>
          <cell r="M6292">
            <v>1</v>
          </cell>
          <cell r="N6292">
            <v>1</v>
          </cell>
          <cell r="O6292">
            <v>1</v>
          </cell>
          <cell r="P6292">
            <v>1</v>
          </cell>
          <cell r="Q6292">
            <v>1</v>
          </cell>
          <cell r="R6292">
            <v>1</v>
          </cell>
          <cell r="S6292">
            <v>0</v>
          </cell>
          <cell r="T6292">
            <v>0</v>
          </cell>
          <cell r="U6292">
            <v>1</v>
          </cell>
        </row>
        <row r="6293">
          <cell r="D6293">
            <v>314601</v>
          </cell>
          <cell r="E6293" t="str">
            <v>Isabela City NHS</v>
          </cell>
          <cell r="F6293">
            <v>1</v>
          </cell>
          <cell r="G6293">
            <v>1</v>
          </cell>
          <cell r="H6293">
            <v>1</v>
          </cell>
          <cell r="I6293">
            <v>0</v>
          </cell>
          <cell r="J6293">
            <v>1</v>
          </cell>
          <cell r="K6293">
            <v>1</v>
          </cell>
          <cell r="L6293">
            <v>0</v>
          </cell>
          <cell r="M6293">
            <v>1</v>
          </cell>
          <cell r="N6293">
            <v>0</v>
          </cell>
          <cell r="O6293">
            <v>1</v>
          </cell>
          <cell r="P6293">
            <v>1</v>
          </cell>
          <cell r="Q6293">
            <v>1</v>
          </cell>
          <cell r="R6293">
            <v>1</v>
          </cell>
          <cell r="S6293">
            <v>0</v>
          </cell>
          <cell r="T6293">
            <v>0</v>
          </cell>
          <cell r="U6293">
            <v>1</v>
          </cell>
        </row>
        <row r="6294">
          <cell r="D6294">
            <v>500243</v>
          </cell>
          <cell r="E6294" t="str">
            <v>Geras Integrated School</v>
          </cell>
          <cell r="F6294">
            <v>1</v>
          </cell>
          <cell r="G6294">
            <v>0</v>
          </cell>
          <cell r="H6294">
            <v>1</v>
          </cell>
          <cell r="I6294">
            <v>1</v>
          </cell>
          <cell r="J6294">
            <v>1</v>
          </cell>
          <cell r="K6294">
            <v>1</v>
          </cell>
          <cell r="L6294">
            <v>0</v>
          </cell>
          <cell r="M6294">
            <v>0</v>
          </cell>
          <cell r="N6294">
            <v>1</v>
          </cell>
          <cell r="O6294">
            <v>0</v>
          </cell>
          <cell r="P6294">
            <v>1</v>
          </cell>
          <cell r="Q6294">
            <v>1</v>
          </cell>
          <cell r="R6294">
            <v>0</v>
          </cell>
          <cell r="S6294">
            <v>1</v>
          </cell>
          <cell r="T6294">
            <v>0</v>
          </cell>
          <cell r="U6294">
            <v>1</v>
          </cell>
        </row>
        <row r="6295">
          <cell r="D6295">
            <v>314602</v>
          </cell>
          <cell r="E6295" t="str">
            <v>Calvario Peak National High School</v>
          </cell>
          <cell r="F6295">
            <v>1</v>
          </cell>
          <cell r="G6295">
            <v>1</v>
          </cell>
          <cell r="H6295">
            <v>0</v>
          </cell>
          <cell r="I6295">
            <v>1</v>
          </cell>
          <cell r="J6295">
            <v>1</v>
          </cell>
          <cell r="K6295">
            <v>1</v>
          </cell>
          <cell r="L6295">
            <v>0</v>
          </cell>
          <cell r="M6295">
            <v>0</v>
          </cell>
          <cell r="N6295">
            <v>1</v>
          </cell>
          <cell r="O6295">
            <v>0</v>
          </cell>
          <cell r="P6295">
            <v>1</v>
          </cell>
          <cell r="Q6295">
            <v>1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</row>
        <row r="6296">
          <cell r="D6296">
            <v>305550</v>
          </cell>
          <cell r="E6296" t="str">
            <v>Caro National High School</v>
          </cell>
          <cell r="F6296">
            <v>1</v>
          </cell>
          <cell r="G6296">
            <v>1</v>
          </cell>
          <cell r="H6296">
            <v>0</v>
          </cell>
          <cell r="I6296">
            <v>1</v>
          </cell>
          <cell r="J6296">
            <v>1</v>
          </cell>
          <cell r="K6296">
            <v>1</v>
          </cell>
          <cell r="L6296">
            <v>0</v>
          </cell>
          <cell r="M6296">
            <v>0</v>
          </cell>
          <cell r="N6296">
            <v>0</v>
          </cell>
          <cell r="O6296">
            <v>0</v>
          </cell>
          <cell r="P6296">
            <v>0</v>
          </cell>
          <cell r="Q6296">
            <v>1</v>
          </cell>
          <cell r="R6296">
            <v>1</v>
          </cell>
          <cell r="S6296">
            <v>0</v>
          </cell>
          <cell r="T6296">
            <v>1</v>
          </cell>
          <cell r="U6296">
            <v>1</v>
          </cell>
        </row>
        <row r="6297">
          <cell r="D6297">
            <v>303899</v>
          </cell>
          <cell r="E6297" t="str">
            <v>Kumalarang NHS</v>
          </cell>
          <cell r="F6297">
            <v>0</v>
          </cell>
          <cell r="G6297">
            <v>1</v>
          </cell>
          <cell r="H6297">
            <v>1</v>
          </cell>
          <cell r="I6297">
            <v>1</v>
          </cell>
          <cell r="J6297">
            <v>1</v>
          </cell>
          <cell r="K6297">
            <v>1</v>
          </cell>
          <cell r="L6297">
            <v>1</v>
          </cell>
          <cell r="M6297">
            <v>0</v>
          </cell>
          <cell r="N6297">
            <v>0</v>
          </cell>
          <cell r="O6297">
            <v>0</v>
          </cell>
          <cell r="P6297">
            <v>1</v>
          </cell>
          <cell r="Q6297">
            <v>1</v>
          </cell>
          <cell r="R6297">
            <v>1</v>
          </cell>
          <cell r="S6297">
            <v>0</v>
          </cell>
          <cell r="T6297">
            <v>0</v>
          </cell>
          <cell r="U6297">
            <v>1</v>
          </cell>
        </row>
        <row r="6298">
          <cell r="D6298">
            <v>314704</v>
          </cell>
          <cell r="E6298" t="str">
            <v>Pagadian City Science High School</v>
          </cell>
          <cell r="F6298">
            <v>0</v>
          </cell>
          <cell r="G6298">
            <v>0</v>
          </cell>
          <cell r="H6298">
            <v>1</v>
          </cell>
          <cell r="I6298">
            <v>1</v>
          </cell>
          <cell r="J6298">
            <v>1</v>
          </cell>
          <cell r="K6298">
            <v>1</v>
          </cell>
          <cell r="L6298">
            <v>0</v>
          </cell>
          <cell r="M6298">
            <v>1</v>
          </cell>
          <cell r="N6298">
            <v>0</v>
          </cell>
          <cell r="O6298">
            <v>0</v>
          </cell>
          <cell r="P6298">
            <v>1</v>
          </cell>
          <cell r="Q6298">
            <v>1</v>
          </cell>
          <cell r="R6298">
            <v>0</v>
          </cell>
          <cell r="S6298">
            <v>0</v>
          </cell>
          <cell r="T6298">
            <v>1</v>
          </cell>
          <cell r="U6298">
            <v>0</v>
          </cell>
        </row>
        <row r="6299">
          <cell r="D6299">
            <v>303906</v>
          </cell>
          <cell r="E6299" t="str">
            <v>Pagadian City National Comprehensive High School</v>
          </cell>
          <cell r="F6299">
            <v>1</v>
          </cell>
          <cell r="G6299">
            <v>1</v>
          </cell>
          <cell r="H6299">
            <v>1</v>
          </cell>
          <cell r="I6299">
            <v>0</v>
          </cell>
          <cell r="J6299">
            <v>1</v>
          </cell>
          <cell r="K6299">
            <v>0</v>
          </cell>
          <cell r="L6299">
            <v>0</v>
          </cell>
          <cell r="M6299">
            <v>1</v>
          </cell>
          <cell r="N6299">
            <v>0</v>
          </cell>
          <cell r="O6299">
            <v>1</v>
          </cell>
          <cell r="P6299">
            <v>1</v>
          </cell>
          <cell r="Q6299">
            <v>1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</row>
        <row r="6300">
          <cell r="D6300">
            <v>303909</v>
          </cell>
          <cell r="E6300" t="str">
            <v>Tawagan Sur NHS</v>
          </cell>
          <cell r="F6300">
            <v>1</v>
          </cell>
          <cell r="G6300">
            <v>0</v>
          </cell>
          <cell r="H6300">
            <v>0</v>
          </cell>
          <cell r="I6300">
            <v>0</v>
          </cell>
          <cell r="J6300">
            <v>0</v>
          </cell>
          <cell r="K6300">
            <v>0</v>
          </cell>
          <cell r="L6300">
            <v>0</v>
          </cell>
          <cell r="M6300">
            <v>0</v>
          </cell>
          <cell r="N6300">
            <v>0</v>
          </cell>
          <cell r="O6300">
            <v>0</v>
          </cell>
          <cell r="P6300">
            <v>0</v>
          </cell>
          <cell r="Q6300">
            <v>0</v>
          </cell>
          <cell r="R6300">
            <v>0</v>
          </cell>
          <cell r="S6300">
            <v>0</v>
          </cell>
          <cell r="T6300">
            <v>0</v>
          </cell>
          <cell r="U6300">
            <v>0</v>
          </cell>
        </row>
        <row r="6301">
          <cell r="D6301">
            <v>303900</v>
          </cell>
          <cell r="E6301" t="str">
            <v>Ditoray NHS</v>
          </cell>
          <cell r="F6301">
            <v>0</v>
          </cell>
          <cell r="G6301">
            <v>1</v>
          </cell>
          <cell r="H6301">
            <v>0</v>
          </cell>
          <cell r="I6301">
            <v>0</v>
          </cell>
          <cell r="J6301">
            <v>0</v>
          </cell>
          <cell r="K6301">
            <v>0</v>
          </cell>
          <cell r="L6301">
            <v>0</v>
          </cell>
          <cell r="M6301">
            <v>0</v>
          </cell>
          <cell r="N6301">
            <v>0</v>
          </cell>
          <cell r="O6301">
            <v>0</v>
          </cell>
          <cell r="P6301">
            <v>0</v>
          </cell>
          <cell r="Q6301">
            <v>1</v>
          </cell>
          <cell r="R6301">
            <v>0</v>
          </cell>
          <cell r="S6301">
            <v>0</v>
          </cell>
          <cell r="T6301">
            <v>0</v>
          </cell>
          <cell r="U6301">
            <v>1</v>
          </cell>
        </row>
        <row r="6302">
          <cell r="D6302">
            <v>314701</v>
          </cell>
          <cell r="E6302" t="str">
            <v>Macasing NHS (PCNHS Annex, Macasing)</v>
          </cell>
          <cell r="F6302">
            <v>0</v>
          </cell>
          <cell r="G6302">
            <v>1</v>
          </cell>
          <cell r="H6302">
            <v>0</v>
          </cell>
          <cell r="I6302">
            <v>1</v>
          </cell>
          <cell r="J6302">
            <v>1</v>
          </cell>
          <cell r="K6302">
            <v>1</v>
          </cell>
          <cell r="L6302">
            <v>0</v>
          </cell>
          <cell r="M6302">
            <v>0</v>
          </cell>
          <cell r="N6302">
            <v>0</v>
          </cell>
          <cell r="O6302">
            <v>0</v>
          </cell>
          <cell r="P6302">
            <v>1</v>
          </cell>
          <cell r="Q6302">
            <v>1</v>
          </cell>
          <cell r="R6302">
            <v>1</v>
          </cell>
          <cell r="S6302">
            <v>0</v>
          </cell>
          <cell r="T6302">
            <v>1</v>
          </cell>
          <cell r="U6302">
            <v>1</v>
          </cell>
        </row>
        <row r="6303">
          <cell r="D6303">
            <v>303901</v>
          </cell>
          <cell r="E6303" t="str">
            <v>Lala National High School</v>
          </cell>
          <cell r="F6303">
            <v>0</v>
          </cell>
          <cell r="G6303">
            <v>0</v>
          </cell>
          <cell r="H6303">
            <v>0</v>
          </cell>
          <cell r="I6303">
            <v>0</v>
          </cell>
          <cell r="J6303">
            <v>0</v>
          </cell>
          <cell r="K6303">
            <v>0</v>
          </cell>
          <cell r="L6303">
            <v>0</v>
          </cell>
          <cell r="M6303">
            <v>0</v>
          </cell>
          <cell r="N6303">
            <v>0</v>
          </cell>
          <cell r="O6303">
            <v>0</v>
          </cell>
          <cell r="P6303">
            <v>0</v>
          </cell>
          <cell r="Q6303">
            <v>0</v>
          </cell>
          <cell r="R6303">
            <v>0</v>
          </cell>
          <cell r="S6303">
            <v>0</v>
          </cell>
          <cell r="T6303">
            <v>0</v>
          </cell>
          <cell r="U6303">
            <v>0</v>
          </cell>
        </row>
        <row r="6304">
          <cell r="D6304">
            <v>303911</v>
          </cell>
          <cell r="E6304" t="str">
            <v>ZAMBOANGA DEL SUR NATIONAL HIGH SCHOOL-SAN PEDRO ANNEX</v>
          </cell>
          <cell r="F6304">
            <v>0</v>
          </cell>
          <cell r="G6304">
            <v>1</v>
          </cell>
          <cell r="H6304">
            <v>1</v>
          </cell>
          <cell r="I6304">
            <v>1</v>
          </cell>
          <cell r="J6304">
            <v>1</v>
          </cell>
          <cell r="K6304">
            <v>1</v>
          </cell>
          <cell r="L6304">
            <v>1</v>
          </cell>
          <cell r="M6304">
            <v>1</v>
          </cell>
          <cell r="N6304">
            <v>1</v>
          </cell>
          <cell r="O6304">
            <v>0</v>
          </cell>
          <cell r="P6304">
            <v>1</v>
          </cell>
          <cell r="Q6304">
            <v>1</v>
          </cell>
          <cell r="R6304">
            <v>1</v>
          </cell>
          <cell r="S6304">
            <v>1</v>
          </cell>
          <cell r="T6304">
            <v>0</v>
          </cell>
          <cell r="U6304">
            <v>1</v>
          </cell>
        </row>
        <row r="6305">
          <cell r="D6305">
            <v>303908</v>
          </cell>
          <cell r="E6305" t="str">
            <v>Pagadian City NHS</v>
          </cell>
          <cell r="F6305">
            <v>0</v>
          </cell>
          <cell r="G6305">
            <v>1</v>
          </cell>
          <cell r="H6305">
            <v>1</v>
          </cell>
          <cell r="I6305">
            <v>0</v>
          </cell>
          <cell r="J6305">
            <v>1</v>
          </cell>
          <cell r="K6305">
            <v>1</v>
          </cell>
          <cell r="L6305">
            <v>0</v>
          </cell>
          <cell r="M6305">
            <v>0</v>
          </cell>
          <cell r="N6305">
            <v>1</v>
          </cell>
          <cell r="O6305">
            <v>1</v>
          </cell>
          <cell r="P6305">
            <v>1</v>
          </cell>
          <cell r="Q6305">
            <v>1</v>
          </cell>
          <cell r="R6305">
            <v>0</v>
          </cell>
          <cell r="S6305">
            <v>1</v>
          </cell>
          <cell r="T6305">
            <v>0</v>
          </cell>
          <cell r="U6305">
            <v>1</v>
          </cell>
        </row>
        <row r="6306">
          <cell r="D6306">
            <v>303904</v>
          </cell>
          <cell r="E6306" t="str">
            <v>Manga NHS</v>
          </cell>
          <cell r="F6306">
            <v>1</v>
          </cell>
          <cell r="G6306">
            <v>1</v>
          </cell>
          <cell r="H6306">
            <v>1</v>
          </cell>
          <cell r="I6306">
            <v>1</v>
          </cell>
          <cell r="J6306">
            <v>0</v>
          </cell>
          <cell r="K6306">
            <v>0</v>
          </cell>
          <cell r="L6306">
            <v>0</v>
          </cell>
          <cell r="M6306">
            <v>0</v>
          </cell>
          <cell r="N6306">
            <v>0</v>
          </cell>
          <cell r="O6306">
            <v>0</v>
          </cell>
          <cell r="P6306">
            <v>1</v>
          </cell>
          <cell r="Q6306">
            <v>1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</row>
        <row r="6307">
          <cell r="D6307">
            <v>314705</v>
          </cell>
          <cell r="E6307" t="str">
            <v>Co Tek Chun National Trade School</v>
          </cell>
          <cell r="F6307">
            <v>1</v>
          </cell>
          <cell r="G6307">
            <v>1</v>
          </cell>
          <cell r="H6307">
            <v>1</v>
          </cell>
          <cell r="I6307">
            <v>0</v>
          </cell>
          <cell r="J6307">
            <v>1</v>
          </cell>
          <cell r="K6307">
            <v>0</v>
          </cell>
          <cell r="L6307">
            <v>0</v>
          </cell>
          <cell r="M6307">
            <v>1</v>
          </cell>
          <cell r="N6307">
            <v>0</v>
          </cell>
          <cell r="O6307">
            <v>1</v>
          </cell>
          <cell r="P6307">
            <v>1</v>
          </cell>
          <cell r="Q6307">
            <v>1</v>
          </cell>
          <cell r="R6307">
            <v>1</v>
          </cell>
          <cell r="S6307">
            <v>0</v>
          </cell>
          <cell r="T6307">
            <v>0</v>
          </cell>
          <cell r="U6307">
            <v>1</v>
          </cell>
        </row>
        <row r="6308">
          <cell r="D6308">
            <v>303907</v>
          </cell>
          <cell r="E6308" t="str">
            <v>Otto Lingue National High School</v>
          </cell>
          <cell r="F6308">
            <v>1</v>
          </cell>
          <cell r="G6308">
            <v>1</v>
          </cell>
          <cell r="H6308">
            <v>0</v>
          </cell>
          <cell r="I6308">
            <v>0</v>
          </cell>
          <cell r="J6308">
            <v>0</v>
          </cell>
          <cell r="K6308">
            <v>0</v>
          </cell>
          <cell r="L6308">
            <v>0</v>
          </cell>
          <cell r="M6308">
            <v>0</v>
          </cell>
          <cell r="N6308">
            <v>0</v>
          </cell>
          <cell r="O6308">
            <v>0</v>
          </cell>
          <cell r="P6308">
            <v>1</v>
          </cell>
          <cell r="Q6308">
            <v>0</v>
          </cell>
          <cell r="R6308">
            <v>0</v>
          </cell>
          <cell r="S6308">
            <v>0</v>
          </cell>
          <cell r="T6308">
            <v>0</v>
          </cell>
          <cell r="U6308">
            <v>1</v>
          </cell>
        </row>
        <row r="6309">
          <cell r="D6309">
            <v>303912</v>
          </cell>
          <cell r="E6309" t="str">
            <v>Sta. Lucia NHS (ZDS NHS, Sta. Lucia Annex)</v>
          </cell>
          <cell r="F6309">
            <v>0</v>
          </cell>
          <cell r="G6309">
            <v>0</v>
          </cell>
          <cell r="H6309">
            <v>0</v>
          </cell>
          <cell r="I6309">
            <v>0</v>
          </cell>
          <cell r="J6309">
            <v>0</v>
          </cell>
          <cell r="K6309">
            <v>0</v>
          </cell>
          <cell r="L6309">
            <v>0</v>
          </cell>
          <cell r="M6309">
            <v>0</v>
          </cell>
          <cell r="N6309">
            <v>0</v>
          </cell>
          <cell r="O6309">
            <v>0</v>
          </cell>
          <cell r="P6309">
            <v>1</v>
          </cell>
          <cell r="Q6309">
            <v>1</v>
          </cell>
          <cell r="R6309">
            <v>0</v>
          </cell>
          <cell r="S6309">
            <v>0</v>
          </cell>
          <cell r="T6309">
            <v>1</v>
          </cell>
          <cell r="U6309">
            <v>1</v>
          </cell>
        </row>
        <row r="6310">
          <cell r="D6310">
            <v>303910</v>
          </cell>
          <cell r="E6310" t="str">
            <v>Zamboanga del Sur NHS</v>
          </cell>
          <cell r="F6310">
            <v>0</v>
          </cell>
          <cell r="G6310">
            <v>0</v>
          </cell>
          <cell r="H6310">
            <v>1</v>
          </cell>
          <cell r="I6310">
            <v>0</v>
          </cell>
          <cell r="J6310">
            <v>1</v>
          </cell>
          <cell r="K6310">
            <v>1</v>
          </cell>
          <cell r="L6310">
            <v>0</v>
          </cell>
          <cell r="M6310">
            <v>1</v>
          </cell>
          <cell r="N6310">
            <v>0</v>
          </cell>
          <cell r="O6310">
            <v>1</v>
          </cell>
          <cell r="P6310">
            <v>1</v>
          </cell>
          <cell r="Q6310">
            <v>1</v>
          </cell>
          <cell r="R6310">
            <v>1</v>
          </cell>
          <cell r="S6310">
            <v>0</v>
          </cell>
          <cell r="T6310">
            <v>1</v>
          </cell>
          <cell r="U6310">
            <v>1</v>
          </cell>
        </row>
        <row r="6311">
          <cell r="D6311">
            <v>303913</v>
          </cell>
          <cell r="E6311" t="str">
            <v>ZAMBOANGA DEL SUR SCHOOL OF ARTS AND TRADES</v>
          </cell>
          <cell r="F6311">
            <v>1</v>
          </cell>
          <cell r="G6311">
            <v>1</v>
          </cell>
          <cell r="H6311">
            <v>1</v>
          </cell>
          <cell r="I6311">
            <v>0</v>
          </cell>
          <cell r="J6311">
            <v>1</v>
          </cell>
          <cell r="K6311">
            <v>0</v>
          </cell>
          <cell r="L6311">
            <v>1</v>
          </cell>
          <cell r="M6311">
            <v>1</v>
          </cell>
          <cell r="N6311">
            <v>1</v>
          </cell>
          <cell r="O6311">
            <v>1</v>
          </cell>
          <cell r="P6311">
            <v>1</v>
          </cell>
          <cell r="Q6311">
            <v>1</v>
          </cell>
          <cell r="R6311">
            <v>1</v>
          </cell>
          <cell r="S6311">
            <v>1</v>
          </cell>
          <cell r="T6311">
            <v>1</v>
          </cell>
          <cell r="U6311">
            <v>1</v>
          </cell>
        </row>
        <row r="6312">
          <cell r="D6312">
            <v>314702</v>
          </cell>
          <cell r="E6312" t="str">
            <v>Norberta Guillar Memorial NHS</v>
          </cell>
          <cell r="F6312">
            <v>0</v>
          </cell>
          <cell r="G6312">
            <v>0</v>
          </cell>
          <cell r="H6312">
            <v>1</v>
          </cell>
          <cell r="I6312">
            <v>0</v>
          </cell>
          <cell r="J6312">
            <v>0</v>
          </cell>
          <cell r="K6312">
            <v>0</v>
          </cell>
          <cell r="L6312">
            <v>0</v>
          </cell>
          <cell r="M6312">
            <v>0</v>
          </cell>
          <cell r="N6312">
            <v>0</v>
          </cell>
          <cell r="O6312">
            <v>0</v>
          </cell>
          <cell r="P6312">
            <v>1</v>
          </cell>
          <cell r="Q6312">
            <v>1</v>
          </cell>
          <cell r="R6312">
            <v>0</v>
          </cell>
          <cell r="S6312">
            <v>0</v>
          </cell>
          <cell r="T6312">
            <v>1</v>
          </cell>
          <cell r="U6312">
            <v>0</v>
          </cell>
        </row>
        <row r="6313">
          <cell r="D6313">
            <v>314706</v>
          </cell>
          <cell r="E6313" t="str">
            <v>Bulatok Integrated School</v>
          </cell>
          <cell r="F6313">
            <v>0</v>
          </cell>
          <cell r="G6313">
            <v>0</v>
          </cell>
          <cell r="H6313">
            <v>0</v>
          </cell>
          <cell r="I6313">
            <v>0</v>
          </cell>
          <cell r="J6313">
            <v>0</v>
          </cell>
          <cell r="K6313">
            <v>0</v>
          </cell>
          <cell r="L6313">
            <v>0</v>
          </cell>
          <cell r="M6313">
            <v>0</v>
          </cell>
          <cell r="N6313">
            <v>0</v>
          </cell>
          <cell r="O6313">
            <v>0</v>
          </cell>
          <cell r="P6313">
            <v>0</v>
          </cell>
          <cell r="Q6313">
            <v>0</v>
          </cell>
          <cell r="R6313">
            <v>0</v>
          </cell>
          <cell r="S6313">
            <v>0</v>
          </cell>
          <cell r="T6313">
            <v>0</v>
          </cell>
          <cell r="U6313">
            <v>0</v>
          </cell>
        </row>
        <row r="6314">
          <cell r="D6314">
            <v>303903</v>
          </cell>
          <cell r="E6314" t="str">
            <v>Lison Valley NHS</v>
          </cell>
          <cell r="F6314">
            <v>0</v>
          </cell>
          <cell r="G6314">
            <v>0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  <cell r="L6314">
            <v>0</v>
          </cell>
          <cell r="M6314">
            <v>0</v>
          </cell>
          <cell r="N6314">
            <v>0</v>
          </cell>
          <cell r="O6314">
            <v>0</v>
          </cell>
          <cell r="P6314">
            <v>0</v>
          </cell>
          <cell r="Q6314">
            <v>0</v>
          </cell>
          <cell r="R6314">
            <v>0</v>
          </cell>
          <cell r="S6314">
            <v>0</v>
          </cell>
          <cell r="T6314">
            <v>0</v>
          </cell>
          <cell r="U6314">
            <v>0</v>
          </cell>
        </row>
        <row r="6315">
          <cell r="D6315">
            <v>303902</v>
          </cell>
          <cell r="E6315" t="str">
            <v>Lourdes National High School(R.A.:10125)</v>
          </cell>
          <cell r="F6315">
            <v>0</v>
          </cell>
          <cell r="G6315">
            <v>1</v>
          </cell>
          <cell r="H6315">
            <v>1</v>
          </cell>
          <cell r="I6315">
            <v>1</v>
          </cell>
          <cell r="J6315">
            <v>0</v>
          </cell>
          <cell r="K6315">
            <v>0</v>
          </cell>
          <cell r="L6315">
            <v>1</v>
          </cell>
          <cell r="M6315">
            <v>0</v>
          </cell>
          <cell r="N6315">
            <v>1</v>
          </cell>
          <cell r="O6315">
            <v>0</v>
          </cell>
          <cell r="P6315">
            <v>1</v>
          </cell>
          <cell r="Q6315">
            <v>1</v>
          </cell>
          <cell r="R6315">
            <v>1</v>
          </cell>
          <cell r="S6315">
            <v>0</v>
          </cell>
          <cell r="T6315">
            <v>0</v>
          </cell>
          <cell r="U6315">
            <v>1</v>
          </cell>
        </row>
        <row r="6316">
          <cell r="D6316">
            <v>303930</v>
          </cell>
          <cell r="E6316" t="str">
            <v>Sangali NHS</v>
          </cell>
          <cell r="F6316">
            <v>1</v>
          </cell>
          <cell r="G6316">
            <v>0</v>
          </cell>
          <cell r="H6316">
            <v>1</v>
          </cell>
          <cell r="I6316">
            <v>0</v>
          </cell>
          <cell r="J6316">
            <v>1</v>
          </cell>
          <cell r="K6316">
            <v>0</v>
          </cell>
          <cell r="L6316">
            <v>0</v>
          </cell>
          <cell r="M6316">
            <v>1</v>
          </cell>
          <cell r="N6316">
            <v>0</v>
          </cell>
          <cell r="O6316">
            <v>0</v>
          </cell>
          <cell r="P6316">
            <v>1</v>
          </cell>
          <cell r="Q6316">
            <v>1</v>
          </cell>
          <cell r="R6316">
            <v>0</v>
          </cell>
          <cell r="S6316">
            <v>0</v>
          </cell>
          <cell r="T6316">
            <v>0</v>
          </cell>
          <cell r="U6316">
            <v>0</v>
          </cell>
        </row>
        <row r="6317">
          <cell r="D6317">
            <v>303937</v>
          </cell>
          <cell r="E6317" t="str">
            <v>Tolosa NHS</v>
          </cell>
          <cell r="F6317">
            <v>1</v>
          </cell>
          <cell r="G6317">
            <v>0</v>
          </cell>
          <cell r="H6317">
            <v>1</v>
          </cell>
          <cell r="I6317">
            <v>0</v>
          </cell>
          <cell r="J6317">
            <v>0</v>
          </cell>
          <cell r="K6317">
            <v>0</v>
          </cell>
          <cell r="L6317">
            <v>0</v>
          </cell>
          <cell r="M6317">
            <v>0</v>
          </cell>
          <cell r="N6317">
            <v>0</v>
          </cell>
          <cell r="O6317">
            <v>0</v>
          </cell>
          <cell r="P6317">
            <v>1</v>
          </cell>
          <cell r="Q6317">
            <v>1</v>
          </cell>
          <cell r="R6317">
            <v>1</v>
          </cell>
          <cell r="S6317">
            <v>0</v>
          </cell>
          <cell r="T6317">
            <v>1</v>
          </cell>
          <cell r="U6317">
            <v>1</v>
          </cell>
        </row>
        <row r="6318">
          <cell r="D6318">
            <v>303928</v>
          </cell>
          <cell r="E6318" t="str">
            <v>Manicahan NHS</v>
          </cell>
          <cell r="F6318">
            <v>1</v>
          </cell>
          <cell r="G6318">
            <v>0</v>
          </cell>
          <cell r="H6318">
            <v>1</v>
          </cell>
          <cell r="I6318">
            <v>1</v>
          </cell>
          <cell r="J6318">
            <v>1</v>
          </cell>
          <cell r="K6318">
            <v>1</v>
          </cell>
          <cell r="L6318">
            <v>0</v>
          </cell>
          <cell r="M6318">
            <v>1</v>
          </cell>
          <cell r="N6318">
            <v>1</v>
          </cell>
          <cell r="O6318">
            <v>1</v>
          </cell>
          <cell r="P6318">
            <v>1</v>
          </cell>
          <cell r="Q6318">
            <v>1</v>
          </cell>
          <cell r="R6318">
            <v>1</v>
          </cell>
          <cell r="S6318">
            <v>0</v>
          </cell>
          <cell r="T6318">
            <v>1</v>
          </cell>
          <cell r="U6318">
            <v>1</v>
          </cell>
        </row>
        <row r="6319">
          <cell r="D6319">
            <v>303919</v>
          </cell>
          <cell r="E6319" t="str">
            <v>Cabaluay NHS</v>
          </cell>
          <cell r="F6319">
            <v>1</v>
          </cell>
          <cell r="G6319">
            <v>0</v>
          </cell>
          <cell r="H6319">
            <v>1</v>
          </cell>
          <cell r="I6319">
            <v>0</v>
          </cell>
          <cell r="J6319">
            <v>1</v>
          </cell>
          <cell r="K6319">
            <v>0</v>
          </cell>
          <cell r="L6319">
            <v>0</v>
          </cell>
          <cell r="M6319">
            <v>1</v>
          </cell>
          <cell r="N6319">
            <v>1</v>
          </cell>
          <cell r="O6319">
            <v>1</v>
          </cell>
          <cell r="P6319">
            <v>1</v>
          </cell>
          <cell r="Q6319">
            <v>0</v>
          </cell>
          <cell r="R6319">
            <v>0</v>
          </cell>
          <cell r="S6319">
            <v>0</v>
          </cell>
          <cell r="T6319">
            <v>0</v>
          </cell>
          <cell r="U6319">
            <v>1</v>
          </cell>
        </row>
        <row r="6320">
          <cell r="D6320">
            <v>303921</v>
          </cell>
          <cell r="E6320" t="str">
            <v>Curuan NHS</v>
          </cell>
          <cell r="F6320">
            <v>1</v>
          </cell>
          <cell r="G6320">
            <v>0</v>
          </cell>
          <cell r="H6320">
            <v>1</v>
          </cell>
          <cell r="I6320">
            <v>1</v>
          </cell>
          <cell r="J6320">
            <v>1</v>
          </cell>
          <cell r="K6320">
            <v>1</v>
          </cell>
          <cell r="L6320">
            <v>1</v>
          </cell>
          <cell r="M6320">
            <v>1</v>
          </cell>
          <cell r="N6320">
            <v>0</v>
          </cell>
          <cell r="O6320">
            <v>0</v>
          </cell>
          <cell r="P6320">
            <v>0</v>
          </cell>
          <cell r="Q6320">
            <v>1</v>
          </cell>
          <cell r="R6320">
            <v>1</v>
          </cell>
          <cell r="S6320">
            <v>0</v>
          </cell>
          <cell r="T6320">
            <v>1</v>
          </cell>
          <cell r="U6320">
            <v>1</v>
          </cell>
        </row>
        <row r="6321">
          <cell r="D6321">
            <v>303924</v>
          </cell>
          <cell r="E6321" t="str">
            <v>Ramon Enriquez HS</v>
          </cell>
          <cell r="F6321">
            <v>0</v>
          </cell>
          <cell r="G6321">
            <v>1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>
            <v>0</v>
          </cell>
          <cell r="M6321">
            <v>0</v>
          </cell>
          <cell r="N6321">
            <v>0</v>
          </cell>
          <cell r="O6321">
            <v>0</v>
          </cell>
          <cell r="P6321">
            <v>0</v>
          </cell>
          <cell r="Q6321">
            <v>1</v>
          </cell>
          <cell r="R6321">
            <v>0</v>
          </cell>
          <cell r="S6321">
            <v>0</v>
          </cell>
          <cell r="T6321">
            <v>0</v>
          </cell>
          <cell r="U6321">
            <v>0</v>
          </cell>
        </row>
        <row r="6322">
          <cell r="D6322">
            <v>303922</v>
          </cell>
          <cell r="E6322" t="str">
            <v>Maria Clara L. Lobregat NHS</v>
          </cell>
          <cell r="F6322">
            <v>1</v>
          </cell>
          <cell r="G6322">
            <v>0</v>
          </cell>
          <cell r="H6322">
            <v>1</v>
          </cell>
          <cell r="I6322">
            <v>0</v>
          </cell>
          <cell r="J6322">
            <v>1</v>
          </cell>
          <cell r="K6322">
            <v>1</v>
          </cell>
          <cell r="L6322">
            <v>0</v>
          </cell>
          <cell r="M6322">
            <v>0</v>
          </cell>
          <cell r="N6322">
            <v>0</v>
          </cell>
          <cell r="O6322">
            <v>0</v>
          </cell>
          <cell r="P6322">
            <v>1</v>
          </cell>
          <cell r="Q6322">
            <v>1</v>
          </cell>
          <cell r="R6322">
            <v>1</v>
          </cell>
          <cell r="S6322">
            <v>1</v>
          </cell>
          <cell r="T6322">
            <v>1</v>
          </cell>
          <cell r="U6322">
            <v>1</v>
          </cell>
        </row>
        <row r="6323">
          <cell r="D6323">
            <v>303935</v>
          </cell>
          <cell r="E6323" t="str">
            <v>Talisayan NHS</v>
          </cell>
          <cell r="F6323">
            <v>0</v>
          </cell>
          <cell r="G6323">
            <v>0</v>
          </cell>
          <cell r="H6323">
            <v>1</v>
          </cell>
          <cell r="I6323">
            <v>0</v>
          </cell>
          <cell r="J6323">
            <v>1</v>
          </cell>
          <cell r="K6323">
            <v>1</v>
          </cell>
          <cell r="L6323">
            <v>0</v>
          </cell>
          <cell r="M6323">
            <v>0</v>
          </cell>
          <cell r="N6323">
            <v>0</v>
          </cell>
          <cell r="O6323">
            <v>0</v>
          </cell>
          <cell r="P6323">
            <v>1</v>
          </cell>
          <cell r="Q6323">
            <v>1</v>
          </cell>
          <cell r="R6323">
            <v>0</v>
          </cell>
          <cell r="S6323">
            <v>0</v>
          </cell>
          <cell r="T6323">
            <v>0</v>
          </cell>
          <cell r="U6323">
            <v>1</v>
          </cell>
        </row>
        <row r="6324">
          <cell r="D6324">
            <v>303925</v>
          </cell>
          <cell r="E6324" t="str">
            <v>Sinubong NHS</v>
          </cell>
          <cell r="F6324">
            <v>1</v>
          </cell>
          <cell r="G6324">
            <v>0</v>
          </cell>
          <cell r="H6324">
            <v>1</v>
          </cell>
          <cell r="I6324">
            <v>1</v>
          </cell>
          <cell r="J6324">
            <v>1</v>
          </cell>
          <cell r="K6324">
            <v>1</v>
          </cell>
          <cell r="L6324">
            <v>1</v>
          </cell>
          <cell r="M6324">
            <v>1</v>
          </cell>
          <cell r="N6324">
            <v>1</v>
          </cell>
          <cell r="O6324">
            <v>1</v>
          </cell>
          <cell r="P6324">
            <v>1</v>
          </cell>
          <cell r="Q6324">
            <v>1</v>
          </cell>
          <cell r="R6324">
            <v>0</v>
          </cell>
          <cell r="S6324">
            <v>0</v>
          </cell>
          <cell r="T6324">
            <v>0</v>
          </cell>
          <cell r="U6324">
            <v>0</v>
          </cell>
        </row>
        <row r="6325">
          <cell r="D6325">
            <v>303917</v>
          </cell>
          <cell r="E6325" t="str">
            <v>Bolong NHS</v>
          </cell>
          <cell r="F6325">
            <v>0</v>
          </cell>
          <cell r="G6325">
            <v>0</v>
          </cell>
          <cell r="H6325">
            <v>0</v>
          </cell>
          <cell r="I6325">
            <v>0</v>
          </cell>
          <cell r="J6325">
            <v>0</v>
          </cell>
          <cell r="K6325">
            <v>0</v>
          </cell>
          <cell r="L6325">
            <v>0</v>
          </cell>
          <cell r="M6325">
            <v>1</v>
          </cell>
          <cell r="N6325">
            <v>0</v>
          </cell>
          <cell r="O6325">
            <v>0</v>
          </cell>
          <cell r="P6325">
            <v>0</v>
          </cell>
          <cell r="Q6325">
            <v>1</v>
          </cell>
          <cell r="R6325">
            <v>0</v>
          </cell>
          <cell r="S6325">
            <v>0</v>
          </cell>
          <cell r="T6325">
            <v>0</v>
          </cell>
          <cell r="U6325">
            <v>1</v>
          </cell>
        </row>
        <row r="6326">
          <cell r="D6326">
            <v>303927</v>
          </cell>
          <cell r="E6326" t="str">
            <v>Limpapa NHS</v>
          </cell>
          <cell r="F6326">
            <v>0</v>
          </cell>
          <cell r="G6326">
            <v>0</v>
          </cell>
          <cell r="H6326">
            <v>1</v>
          </cell>
          <cell r="I6326">
            <v>0</v>
          </cell>
          <cell r="J6326">
            <v>0</v>
          </cell>
          <cell r="K6326">
            <v>0</v>
          </cell>
          <cell r="L6326">
            <v>0</v>
          </cell>
          <cell r="M6326">
            <v>0</v>
          </cell>
          <cell r="N6326">
            <v>0</v>
          </cell>
          <cell r="O6326">
            <v>0</v>
          </cell>
          <cell r="P6326">
            <v>0</v>
          </cell>
          <cell r="Q6326">
            <v>0</v>
          </cell>
          <cell r="R6326">
            <v>0</v>
          </cell>
          <cell r="S6326">
            <v>0</v>
          </cell>
          <cell r="T6326">
            <v>0</v>
          </cell>
          <cell r="U6326">
            <v>0</v>
          </cell>
        </row>
        <row r="6327">
          <cell r="D6327">
            <v>303923</v>
          </cell>
          <cell r="E6327" t="str">
            <v>Don Pablo A. Lorenzo MHS</v>
          </cell>
          <cell r="F6327">
            <v>0</v>
          </cell>
          <cell r="G6327">
            <v>1</v>
          </cell>
          <cell r="H6327">
            <v>1</v>
          </cell>
          <cell r="I6327">
            <v>1</v>
          </cell>
          <cell r="J6327">
            <v>1</v>
          </cell>
          <cell r="K6327">
            <v>1</v>
          </cell>
          <cell r="L6327">
            <v>1</v>
          </cell>
          <cell r="M6327">
            <v>1</v>
          </cell>
          <cell r="N6327">
            <v>1</v>
          </cell>
          <cell r="O6327">
            <v>1</v>
          </cell>
          <cell r="P6327">
            <v>0</v>
          </cell>
          <cell r="Q6327">
            <v>1</v>
          </cell>
          <cell r="R6327">
            <v>0</v>
          </cell>
          <cell r="S6327">
            <v>0</v>
          </cell>
          <cell r="T6327">
            <v>0</v>
          </cell>
          <cell r="U6327">
            <v>1</v>
          </cell>
        </row>
        <row r="6328">
          <cell r="D6328">
            <v>303933</v>
          </cell>
          <cell r="E6328" t="str">
            <v>Southcom NHS</v>
          </cell>
          <cell r="F6328">
            <v>1</v>
          </cell>
          <cell r="G6328">
            <v>0</v>
          </cell>
          <cell r="H6328">
            <v>1</v>
          </cell>
          <cell r="I6328">
            <v>0</v>
          </cell>
          <cell r="J6328">
            <v>0</v>
          </cell>
          <cell r="K6328">
            <v>0</v>
          </cell>
          <cell r="L6328">
            <v>0</v>
          </cell>
          <cell r="M6328">
            <v>1</v>
          </cell>
          <cell r="N6328">
            <v>1</v>
          </cell>
          <cell r="O6328">
            <v>0</v>
          </cell>
          <cell r="P6328">
            <v>1</v>
          </cell>
          <cell r="Q6328">
            <v>1</v>
          </cell>
          <cell r="R6328">
            <v>0</v>
          </cell>
          <cell r="S6328">
            <v>0</v>
          </cell>
          <cell r="T6328">
            <v>0</v>
          </cell>
          <cell r="U6328">
            <v>0</v>
          </cell>
        </row>
        <row r="6329">
          <cell r="D6329">
            <v>314809</v>
          </cell>
          <cell r="E6329" t="str">
            <v>San Roque NHS</v>
          </cell>
          <cell r="F6329">
            <v>1</v>
          </cell>
          <cell r="G6329">
            <v>0</v>
          </cell>
          <cell r="H6329">
            <v>1</v>
          </cell>
          <cell r="I6329">
            <v>0</v>
          </cell>
          <cell r="J6329">
            <v>1</v>
          </cell>
          <cell r="K6329">
            <v>1</v>
          </cell>
          <cell r="L6329">
            <v>0</v>
          </cell>
          <cell r="M6329">
            <v>0</v>
          </cell>
          <cell r="N6329">
            <v>1</v>
          </cell>
          <cell r="O6329">
            <v>0</v>
          </cell>
          <cell r="P6329">
            <v>1</v>
          </cell>
          <cell r="Q6329">
            <v>1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</row>
        <row r="6330">
          <cell r="D6330">
            <v>303920</v>
          </cell>
          <cell r="E6330" t="str">
            <v>Culianan NHS</v>
          </cell>
          <cell r="F6330">
            <v>1</v>
          </cell>
          <cell r="G6330">
            <v>0</v>
          </cell>
          <cell r="H6330">
            <v>1</v>
          </cell>
          <cell r="I6330">
            <v>0</v>
          </cell>
          <cell r="J6330">
            <v>1</v>
          </cell>
          <cell r="K6330">
            <v>0</v>
          </cell>
          <cell r="L6330">
            <v>0</v>
          </cell>
          <cell r="M6330">
            <v>1</v>
          </cell>
          <cell r="N6330">
            <v>0</v>
          </cell>
          <cell r="O6330">
            <v>0</v>
          </cell>
          <cell r="P6330">
            <v>1</v>
          </cell>
          <cell r="Q6330">
            <v>1</v>
          </cell>
          <cell r="R6330">
            <v>0</v>
          </cell>
          <cell r="S6330">
            <v>0</v>
          </cell>
          <cell r="T6330">
            <v>0</v>
          </cell>
          <cell r="U6330">
            <v>1</v>
          </cell>
        </row>
        <row r="6331">
          <cell r="D6331">
            <v>314807</v>
          </cell>
          <cell r="E6331" t="str">
            <v>Tulungatung NHS</v>
          </cell>
          <cell r="F6331">
            <v>1</v>
          </cell>
          <cell r="G6331">
            <v>1</v>
          </cell>
          <cell r="H6331">
            <v>1</v>
          </cell>
          <cell r="I6331">
            <v>1</v>
          </cell>
          <cell r="J6331">
            <v>1</v>
          </cell>
          <cell r="K6331">
            <v>1</v>
          </cell>
          <cell r="L6331">
            <v>0</v>
          </cell>
          <cell r="M6331">
            <v>1</v>
          </cell>
          <cell r="N6331">
            <v>1</v>
          </cell>
          <cell r="O6331">
            <v>1</v>
          </cell>
          <cell r="P6331">
            <v>1</v>
          </cell>
          <cell r="Q6331">
            <v>1</v>
          </cell>
          <cell r="R6331">
            <v>1</v>
          </cell>
          <cell r="S6331">
            <v>0</v>
          </cell>
          <cell r="T6331">
            <v>0</v>
          </cell>
          <cell r="U6331">
            <v>1</v>
          </cell>
        </row>
        <row r="6332">
          <cell r="D6332">
            <v>314804</v>
          </cell>
          <cell r="E6332" t="str">
            <v>Capisan NHS</v>
          </cell>
          <cell r="F6332">
            <v>1</v>
          </cell>
          <cell r="G6332">
            <v>0</v>
          </cell>
          <cell r="H6332">
            <v>0</v>
          </cell>
          <cell r="I6332">
            <v>1</v>
          </cell>
          <cell r="J6332">
            <v>0</v>
          </cell>
          <cell r="K6332">
            <v>1</v>
          </cell>
          <cell r="L6332">
            <v>0</v>
          </cell>
          <cell r="M6332">
            <v>0</v>
          </cell>
          <cell r="N6332">
            <v>0</v>
          </cell>
          <cell r="O6332">
            <v>0</v>
          </cell>
          <cell r="P6332">
            <v>1</v>
          </cell>
          <cell r="Q6332">
            <v>1</v>
          </cell>
          <cell r="R6332">
            <v>0</v>
          </cell>
          <cell r="S6332">
            <v>0</v>
          </cell>
          <cell r="T6332">
            <v>0</v>
          </cell>
          <cell r="U6332">
            <v>1</v>
          </cell>
        </row>
        <row r="6333">
          <cell r="D6333">
            <v>303914</v>
          </cell>
          <cell r="E6333" t="str">
            <v>Arena Blanco NHS</v>
          </cell>
          <cell r="F6333">
            <v>1</v>
          </cell>
          <cell r="G6333">
            <v>1</v>
          </cell>
          <cell r="H6333">
            <v>1</v>
          </cell>
          <cell r="I6333">
            <v>1</v>
          </cell>
          <cell r="J6333">
            <v>1</v>
          </cell>
          <cell r="K6333">
            <v>1</v>
          </cell>
          <cell r="L6333">
            <v>1</v>
          </cell>
          <cell r="M6333">
            <v>0</v>
          </cell>
          <cell r="N6333">
            <v>0</v>
          </cell>
          <cell r="O6333">
            <v>1</v>
          </cell>
          <cell r="P6333">
            <v>1</v>
          </cell>
          <cell r="Q6333">
            <v>1</v>
          </cell>
          <cell r="R6333">
            <v>1</v>
          </cell>
          <cell r="S6333">
            <v>0</v>
          </cell>
          <cell r="T6333">
            <v>0</v>
          </cell>
          <cell r="U6333">
            <v>1</v>
          </cell>
        </row>
        <row r="6334">
          <cell r="D6334">
            <v>303939</v>
          </cell>
          <cell r="E6334" t="str">
            <v>Vitali NHS</v>
          </cell>
          <cell r="F6334">
            <v>1</v>
          </cell>
          <cell r="G6334">
            <v>1</v>
          </cell>
          <cell r="H6334">
            <v>0</v>
          </cell>
          <cell r="I6334">
            <v>0</v>
          </cell>
          <cell r="J6334">
            <v>1</v>
          </cell>
          <cell r="K6334">
            <v>1</v>
          </cell>
          <cell r="L6334">
            <v>0</v>
          </cell>
          <cell r="M6334">
            <v>1</v>
          </cell>
          <cell r="N6334">
            <v>0</v>
          </cell>
          <cell r="O6334">
            <v>0</v>
          </cell>
          <cell r="P6334">
            <v>0</v>
          </cell>
          <cell r="Q6334">
            <v>1</v>
          </cell>
          <cell r="R6334">
            <v>0</v>
          </cell>
          <cell r="S6334">
            <v>0</v>
          </cell>
          <cell r="T6334">
            <v>0</v>
          </cell>
          <cell r="U6334">
            <v>0</v>
          </cell>
        </row>
        <row r="6335">
          <cell r="D6335">
            <v>500244</v>
          </cell>
          <cell r="E6335" t="str">
            <v>Mangusu Integrated School</v>
          </cell>
          <cell r="F6335">
            <v>1</v>
          </cell>
          <cell r="G6335">
            <v>1</v>
          </cell>
          <cell r="H6335">
            <v>0</v>
          </cell>
          <cell r="I6335">
            <v>0</v>
          </cell>
          <cell r="J6335">
            <v>0</v>
          </cell>
          <cell r="K6335">
            <v>0</v>
          </cell>
          <cell r="L6335">
            <v>0</v>
          </cell>
          <cell r="M6335">
            <v>0</v>
          </cell>
          <cell r="N6335">
            <v>0</v>
          </cell>
          <cell r="O6335">
            <v>0</v>
          </cell>
          <cell r="P6335">
            <v>1</v>
          </cell>
          <cell r="Q6335">
            <v>0</v>
          </cell>
          <cell r="R6335">
            <v>0</v>
          </cell>
          <cell r="S6335">
            <v>0</v>
          </cell>
          <cell r="T6335">
            <v>0</v>
          </cell>
          <cell r="U6335">
            <v>1</v>
          </cell>
        </row>
        <row r="6336">
          <cell r="D6336">
            <v>314805</v>
          </cell>
          <cell r="E6336" t="str">
            <v>Recodo NHS</v>
          </cell>
          <cell r="F6336">
            <v>1</v>
          </cell>
          <cell r="G6336">
            <v>0</v>
          </cell>
          <cell r="H6336">
            <v>1</v>
          </cell>
          <cell r="I6336">
            <v>0</v>
          </cell>
          <cell r="J6336">
            <v>0</v>
          </cell>
          <cell r="K6336">
            <v>1</v>
          </cell>
          <cell r="L6336">
            <v>0</v>
          </cell>
          <cell r="M6336">
            <v>0</v>
          </cell>
          <cell r="N6336">
            <v>0</v>
          </cell>
          <cell r="O6336">
            <v>0</v>
          </cell>
          <cell r="P6336">
            <v>1</v>
          </cell>
          <cell r="Q6336">
            <v>1</v>
          </cell>
          <cell r="R6336">
            <v>0</v>
          </cell>
          <cell r="S6336">
            <v>0</v>
          </cell>
          <cell r="T6336">
            <v>0</v>
          </cell>
          <cell r="U6336">
            <v>1</v>
          </cell>
        </row>
        <row r="6337">
          <cell r="D6337">
            <v>303936</v>
          </cell>
          <cell r="E6337" t="str">
            <v>Tictapul NHS</v>
          </cell>
          <cell r="F6337">
            <v>1</v>
          </cell>
          <cell r="G6337">
            <v>0</v>
          </cell>
          <cell r="H6337">
            <v>1</v>
          </cell>
          <cell r="I6337">
            <v>0</v>
          </cell>
          <cell r="J6337">
            <v>1</v>
          </cell>
          <cell r="K6337">
            <v>1</v>
          </cell>
          <cell r="L6337">
            <v>0</v>
          </cell>
          <cell r="M6337">
            <v>0</v>
          </cell>
          <cell r="N6337">
            <v>1</v>
          </cell>
          <cell r="O6337">
            <v>1</v>
          </cell>
          <cell r="P6337">
            <v>1</v>
          </cell>
          <cell r="Q6337">
            <v>1</v>
          </cell>
          <cell r="R6337">
            <v>0</v>
          </cell>
          <cell r="S6337">
            <v>0</v>
          </cell>
          <cell r="T6337">
            <v>0</v>
          </cell>
          <cell r="U6337">
            <v>0</v>
          </cell>
        </row>
        <row r="6338">
          <cell r="D6338">
            <v>303926</v>
          </cell>
          <cell r="E6338" t="str">
            <v>Limaong NHS</v>
          </cell>
          <cell r="F6338">
            <v>0</v>
          </cell>
          <cell r="G6338">
            <v>1</v>
          </cell>
          <cell r="H6338">
            <v>0</v>
          </cell>
          <cell r="I6338">
            <v>0</v>
          </cell>
          <cell r="J6338">
            <v>0</v>
          </cell>
          <cell r="K6338">
            <v>0</v>
          </cell>
          <cell r="L6338">
            <v>0</v>
          </cell>
          <cell r="M6338">
            <v>0</v>
          </cell>
          <cell r="N6338">
            <v>0</v>
          </cell>
          <cell r="O6338">
            <v>0</v>
          </cell>
          <cell r="P6338">
            <v>0</v>
          </cell>
          <cell r="Q6338">
            <v>0</v>
          </cell>
          <cell r="R6338">
            <v>1</v>
          </cell>
          <cell r="S6338">
            <v>0</v>
          </cell>
          <cell r="T6338">
            <v>0</v>
          </cell>
          <cell r="U6338">
            <v>0</v>
          </cell>
        </row>
        <row r="6339">
          <cell r="D6339">
            <v>303931</v>
          </cell>
          <cell r="E6339" t="str">
            <v>Sibulao NHS</v>
          </cell>
          <cell r="F6339">
            <v>1</v>
          </cell>
          <cell r="G6339">
            <v>0</v>
          </cell>
          <cell r="H6339">
            <v>1</v>
          </cell>
          <cell r="I6339">
            <v>1</v>
          </cell>
          <cell r="J6339">
            <v>1</v>
          </cell>
          <cell r="K6339">
            <v>1</v>
          </cell>
          <cell r="L6339">
            <v>1</v>
          </cell>
          <cell r="M6339">
            <v>0</v>
          </cell>
          <cell r="N6339">
            <v>0</v>
          </cell>
          <cell r="O6339">
            <v>0</v>
          </cell>
          <cell r="P6339">
            <v>1</v>
          </cell>
          <cell r="Q6339">
            <v>1</v>
          </cell>
          <cell r="R6339">
            <v>1</v>
          </cell>
          <cell r="S6339">
            <v>0</v>
          </cell>
          <cell r="T6339">
            <v>0</v>
          </cell>
          <cell r="U6339">
            <v>1</v>
          </cell>
        </row>
        <row r="6340">
          <cell r="D6340">
            <v>501110</v>
          </cell>
          <cell r="E6340" t="str">
            <v>Manalipa Integrated School</v>
          </cell>
          <cell r="F6340">
            <v>1</v>
          </cell>
          <cell r="G6340">
            <v>0</v>
          </cell>
          <cell r="H6340">
            <v>1</v>
          </cell>
          <cell r="I6340">
            <v>1</v>
          </cell>
          <cell r="J6340">
            <v>0</v>
          </cell>
          <cell r="K6340">
            <v>1</v>
          </cell>
          <cell r="L6340">
            <v>0</v>
          </cell>
          <cell r="M6340">
            <v>0</v>
          </cell>
          <cell r="N6340">
            <v>1</v>
          </cell>
          <cell r="O6340">
            <v>0</v>
          </cell>
          <cell r="P6340">
            <v>0</v>
          </cell>
          <cell r="Q6340">
            <v>0</v>
          </cell>
          <cell r="R6340">
            <v>1</v>
          </cell>
          <cell r="S6340">
            <v>0</v>
          </cell>
          <cell r="T6340">
            <v>0</v>
          </cell>
          <cell r="U6340">
            <v>1</v>
          </cell>
        </row>
        <row r="6341">
          <cell r="D6341">
            <v>303934</v>
          </cell>
          <cell r="E6341" t="str">
            <v>Tagasilay NHS</v>
          </cell>
          <cell r="F6341">
            <v>0</v>
          </cell>
          <cell r="G6341">
            <v>0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>
            <v>0</v>
          </cell>
          <cell r="M6341">
            <v>1</v>
          </cell>
          <cell r="N6341">
            <v>0</v>
          </cell>
          <cell r="O6341">
            <v>1</v>
          </cell>
          <cell r="P6341">
            <v>1</v>
          </cell>
          <cell r="Q6341">
            <v>0</v>
          </cell>
          <cell r="R6341">
            <v>1</v>
          </cell>
          <cell r="S6341">
            <v>0</v>
          </cell>
          <cell r="T6341">
            <v>0</v>
          </cell>
          <cell r="U6341">
            <v>0</v>
          </cell>
        </row>
        <row r="6342">
          <cell r="D6342">
            <v>314803</v>
          </cell>
          <cell r="E6342" t="str">
            <v>Arena Blanco NHS- Landang Gua Annex</v>
          </cell>
          <cell r="F6342">
            <v>1</v>
          </cell>
          <cell r="G6342">
            <v>0</v>
          </cell>
          <cell r="H6342">
            <v>1</v>
          </cell>
          <cell r="I6342">
            <v>0</v>
          </cell>
          <cell r="J6342">
            <v>1</v>
          </cell>
          <cell r="K6342">
            <v>1</v>
          </cell>
          <cell r="L6342">
            <v>0</v>
          </cell>
          <cell r="M6342">
            <v>1</v>
          </cell>
          <cell r="N6342">
            <v>1</v>
          </cell>
          <cell r="O6342">
            <v>1</v>
          </cell>
          <cell r="P6342">
            <v>1</v>
          </cell>
          <cell r="Q6342">
            <v>1</v>
          </cell>
          <cell r="R6342">
            <v>1</v>
          </cell>
          <cell r="S6342">
            <v>0</v>
          </cell>
          <cell r="T6342">
            <v>0</v>
          </cell>
          <cell r="U6342">
            <v>1</v>
          </cell>
        </row>
        <row r="6343">
          <cell r="D6343">
            <v>303918</v>
          </cell>
          <cell r="E6343" t="str">
            <v>Bunguiao NHS</v>
          </cell>
          <cell r="F6343">
            <v>0</v>
          </cell>
          <cell r="G6343">
            <v>0</v>
          </cell>
          <cell r="H6343">
            <v>0</v>
          </cell>
          <cell r="I6343">
            <v>0</v>
          </cell>
          <cell r="J6343">
            <v>0</v>
          </cell>
          <cell r="K6343">
            <v>0</v>
          </cell>
          <cell r="L6343">
            <v>1</v>
          </cell>
          <cell r="M6343">
            <v>1</v>
          </cell>
          <cell r="N6343">
            <v>0</v>
          </cell>
          <cell r="O6343">
            <v>0</v>
          </cell>
          <cell r="P6343">
            <v>0</v>
          </cell>
          <cell r="Q6343">
            <v>1</v>
          </cell>
          <cell r="R6343">
            <v>0</v>
          </cell>
          <cell r="S6343">
            <v>0</v>
          </cell>
          <cell r="T6343">
            <v>0</v>
          </cell>
          <cell r="U6343">
            <v>0</v>
          </cell>
        </row>
        <row r="6344">
          <cell r="D6344">
            <v>303942</v>
          </cell>
          <cell r="E6344" t="str">
            <v>Zamboanga NHS West</v>
          </cell>
          <cell r="F6344">
            <v>1</v>
          </cell>
          <cell r="G6344">
            <v>0</v>
          </cell>
          <cell r="H6344">
            <v>0</v>
          </cell>
          <cell r="I6344">
            <v>0</v>
          </cell>
          <cell r="J6344">
            <v>0</v>
          </cell>
          <cell r="K6344">
            <v>1</v>
          </cell>
          <cell r="L6344">
            <v>0</v>
          </cell>
          <cell r="M6344">
            <v>0</v>
          </cell>
          <cell r="N6344">
            <v>0</v>
          </cell>
          <cell r="O6344">
            <v>0</v>
          </cell>
          <cell r="P6344">
            <v>1</v>
          </cell>
          <cell r="Q6344">
            <v>1</v>
          </cell>
          <cell r="R6344">
            <v>0</v>
          </cell>
          <cell r="S6344">
            <v>0</v>
          </cell>
          <cell r="T6344">
            <v>1</v>
          </cell>
          <cell r="U6344">
            <v>0</v>
          </cell>
        </row>
        <row r="6345">
          <cell r="D6345">
            <v>314808</v>
          </cell>
          <cell r="E6345" t="str">
            <v>Pasonanca NHS</v>
          </cell>
          <cell r="F6345">
            <v>1</v>
          </cell>
          <cell r="G6345">
            <v>0</v>
          </cell>
          <cell r="H6345">
            <v>1</v>
          </cell>
          <cell r="I6345">
            <v>0</v>
          </cell>
          <cell r="J6345">
            <v>1</v>
          </cell>
          <cell r="K6345">
            <v>1</v>
          </cell>
          <cell r="L6345">
            <v>1</v>
          </cell>
          <cell r="M6345">
            <v>0</v>
          </cell>
          <cell r="N6345">
            <v>1</v>
          </cell>
          <cell r="O6345">
            <v>0</v>
          </cell>
          <cell r="P6345">
            <v>1</v>
          </cell>
          <cell r="Q6345">
            <v>1</v>
          </cell>
          <cell r="R6345">
            <v>1</v>
          </cell>
          <cell r="S6345">
            <v>0</v>
          </cell>
          <cell r="T6345">
            <v>0</v>
          </cell>
          <cell r="U6345">
            <v>1</v>
          </cell>
        </row>
        <row r="6346">
          <cell r="D6346">
            <v>303940</v>
          </cell>
          <cell r="E6346" t="str">
            <v>Zamboanga City HS, Main</v>
          </cell>
          <cell r="F6346">
            <v>1</v>
          </cell>
          <cell r="G6346">
            <v>0</v>
          </cell>
          <cell r="H6346">
            <v>1</v>
          </cell>
          <cell r="I6346">
            <v>1</v>
          </cell>
          <cell r="J6346">
            <v>1</v>
          </cell>
          <cell r="K6346">
            <v>1</v>
          </cell>
          <cell r="L6346">
            <v>0</v>
          </cell>
          <cell r="M6346">
            <v>1</v>
          </cell>
          <cell r="N6346">
            <v>1</v>
          </cell>
          <cell r="O6346">
            <v>1</v>
          </cell>
          <cell r="P6346">
            <v>0</v>
          </cell>
          <cell r="Q6346">
            <v>1</v>
          </cell>
          <cell r="R6346">
            <v>0</v>
          </cell>
          <cell r="S6346">
            <v>0</v>
          </cell>
          <cell r="T6346">
            <v>0</v>
          </cell>
          <cell r="U6346">
            <v>1</v>
          </cell>
        </row>
        <row r="6347">
          <cell r="D6347">
            <v>303916</v>
          </cell>
          <cell r="E6347" t="str">
            <v>Enerdino C. Coronel - Baluno NHS</v>
          </cell>
          <cell r="F6347">
            <v>0</v>
          </cell>
          <cell r="G6347">
            <v>0</v>
          </cell>
          <cell r="H6347">
            <v>1</v>
          </cell>
          <cell r="I6347">
            <v>1</v>
          </cell>
          <cell r="J6347">
            <v>1</v>
          </cell>
          <cell r="K6347">
            <v>1</v>
          </cell>
          <cell r="L6347">
            <v>0</v>
          </cell>
          <cell r="M6347">
            <v>0</v>
          </cell>
          <cell r="N6347">
            <v>0</v>
          </cell>
          <cell r="O6347">
            <v>0</v>
          </cell>
          <cell r="P6347">
            <v>1</v>
          </cell>
          <cell r="Q6347">
            <v>1</v>
          </cell>
          <cell r="R6347">
            <v>0</v>
          </cell>
          <cell r="S6347">
            <v>0</v>
          </cell>
          <cell r="T6347">
            <v>0</v>
          </cell>
          <cell r="U6347">
            <v>1</v>
          </cell>
        </row>
        <row r="6348">
          <cell r="D6348">
            <v>303915</v>
          </cell>
          <cell r="E6348" t="str">
            <v>Ayala NHS</v>
          </cell>
          <cell r="F6348">
            <v>1</v>
          </cell>
          <cell r="G6348">
            <v>0</v>
          </cell>
          <cell r="H6348">
            <v>1</v>
          </cell>
          <cell r="I6348">
            <v>0</v>
          </cell>
          <cell r="J6348">
            <v>0</v>
          </cell>
          <cell r="K6348">
            <v>1</v>
          </cell>
          <cell r="L6348">
            <v>0</v>
          </cell>
          <cell r="M6348">
            <v>0</v>
          </cell>
          <cell r="N6348">
            <v>0</v>
          </cell>
          <cell r="O6348">
            <v>0</v>
          </cell>
          <cell r="P6348">
            <v>0</v>
          </cell>
          <cell r="Q6348">
            <v>1</v>
          </cell>
          <cell r="R6348">
            <v>1</v>
          </cell>
          <cell r="S6348">
            <v>1</v>
          </cell>
          <cell r="T6348">
            <v>1</v>
          </cell>
          <cell r="U6348">
            <v>1</v>
          </cell>
        </row>
        <row r="6349">
          <cell r="D6349">
            <v>314801</v>
          </cell>
          <cell r="E6349" t="str">
            <v>Talon-Talon NHS</v>
          </cell>
          <cell r="F6349">
            <v>1</v>
          </cell>
          <cell r="G6349">
            <v>0</v>
          </cell>
          <cell r="H6349">
            <v>1</v>
          </cell>
          <cell r="I6349">
            <v>1</v>
          </cell>
          <cell r="J6349">
            <v>0</v>
          </cell>
          <cell r="K6349">
            <v>1</v>
          </cell>
          <cell r="L6349">
            <v>0</v>
          </cell>
          <cell r="M6349">
            <v>1</v>
          </cell>
          <cell r="N6349">
            <v>0</v>
          </cell>
          <cell r="O6349">
            <v>0</v>
          </cell>
          <cell r="P6349">
            <v>1</v>
          </cell>
          <cell r="Q6349">
            <v>1</v>
          </cell>
          <cell r="R6349">
            <v>1</v>
          </cell>
          <cell r="S6349">
            <v>0</v>
          </cell>
          <cell r="T6349">
            <v>0</v>
          </cell>
          <cell r="U6349">
            <v>0</v>
          </cell>
        </row>
        <row r="6350">
          <cell r="D6350">
            <v>314802</v>
          </cell>
          <cell r="E6350" t="str">
            <v>Lubigan NHS, Curuan Annex</v>
          </cell>
          <cell r="F6350">
            <v>1</v>
          </cell>
          <cell r="G6350">
            <v>1</v>
          </cell>
          <cell r="H6350">
            <v>0</v>
          </cell>
          <cell r="I6350">
            <v>0</v>
          </cell>
          <cell r="J6350">
            <v>0</v>
          </cell>
          <cell r="K6350">
            <v>0</v>
          </cell>
          <cell r="L6350">
            <v>0</v>
          </cell>
          <cell r="M6350">
            <v>0</v>
          </cell>
          <cell r="N6350">
            <v>0</v>
          </cell>
          <cell r="O6350">
            <v>0</v>
          </cell>
          <cell r="P6350">
            <v>0</v>
          </cell>
          <cell r="Q6350">
            <v>1</v>
          </cell>
          <cell r="R6350">
            <v>0</v>
          </cell>
          <cell r="S6350">
            <v>0</v>
          </cell>
          <cell r="T6350">
            <v>0</v>
          </cell>
          <cell r="U6350">
            <v>1</v>
          </cell>
        </row>
        <row r="6351">
          <cell r="D6351">
            <v>501155</v>
          </cell>
          <cell r="E6351" t="str">
            <v>Tuan Datu Hj. Abdulla Nuño Integrated School</v>
          </cell>
          <cell r="F6351">
            <v>1</v>
          </cell>
          <cell r="G6351">
            <v>1</v>
          </cell>
          <cell r="H6351">
            <v>1</v>
          </cell>
          <cell r="I6351">
            <v>1</v>
          </cell>
          <cell r="J6351">
            <v>0</v>
          </cell>
          <cell r="K6351">
            <v>1</v>
          </cell>
          <cell r="L6351">
            <v>0</v>
          </cell>
          <cell r="M6351">
            <v>0</v>
          </cell>
          <cell r="N6351">
            <v>0</v>
          </cell>
          <cell r="O6351">
            <v>0</v>
          </cell>
          <cell r="P6351">
            <v>1</v>
          </cell>
          <cell r="Q6351">
            <v>1</v>
          </cell>
          <cell r="R6351">
            <v>1</v>
          </cell>
          <cell r="S6351">
            <v>0</v>
          </cell>
          <cell r="T6351">
            <v>0</v>
          </cell>
          <cell r="U6351">
            <v>1</v>
          </cell>
        </row>
        <row r="6352">
          <cell r="D6352">
            <v>303929</v>
          </cell>
          <cell r="E6352" t="str">
            <v>Mercedes NHS</v>
          </cell>
          <cell r="F6352">
            <v>1</v>
          </cell>
          <cell r="G6352">
            <v>0</v>
          </cell>
          <cell r="H6352">
            <v>1</v>
          </cell>
          <cell r="I6352">
            <v>0</v>
          </cell>
          <cell r="J6352">
            <v>1</v>
          </cell>
          <cell r="K6352">
            <v>1</v>
          </cell>
          <cell r="L6352">
            <v>1</v>
          </cell>
          <cell r="M6352">
            <v>0</v>
          </cell>
          <cell r="N6352">
            <v>1</v>
          </cell>
          <cell r="O6352">
            <v>1</v>
          </cell>
          <cell r="P6352">
            <v>1</v>
          </cell>
          <cell r="Q6352">
            <v>1</v>
          </cell>
          <cell r="R6352">
            <v>1</v>
          </cell>
          <cell r="S6352">
            <v>0</v>
          </cell>
          <cell r="T6352">
            <v>0</v>
          </cell>
          <cell r="U6352">
            <v>1</v>
          </cell>
        </row>
        <row r="6353">
          <cell r="D6353">
            <v>305645</v>
          </cell>
          <cell r="E6353" t="str">
            <v>Sinoropan National High School</v>
          </cell>
          <cell r="F6353">
            <v>0</v>
          </cell>
          <cell r="G6353">
            <v>0</v>
          </cell>
          <cell r="H6353">
            <v>1</v>
          </cell>
          <cell r="I6353">
            <v>1</v>
          </cell>
          <cell r="J6353">
            <v>1</v>
          </cell>
          <cell r="K6353">
            <v>1</v>
          </cell>
          <cell r="L6353">
            <v>0</v>
          </cell>
          <cell r="M6353">
            <v>0</v>
          </cell>
          <cell r="N6353">
            <v>0</v>
          </cell>
          <cell r="O6353">
            <v>1</v>
          </cell>
          <cell r="P6353">
            <v>1</v>
          </cell>
          <cell r="Q6353">
            <v>0</v>
          </cell>
          <cell r="R6353">
            <v>0</v>
          </cell>
          <cell r="S6353">
            <v>0</v>
          </cell>
          <cell r="T6353">
            <v>0</v>
          </cell>
          <cell r="U6353">
            <v>1</v>
          </cell>
        </row>
        <row r="6354">
          <cell r="D6354">
            <v>303943</v>
          </cell>
          <cell r="E6354" t="str">
            <v>Regional Science HS</v>
          </cell>
          <cell r="F6354">
            <v>1</v>
          </cell>
          <cell r="G6354">
            <v>0</v>
          </cell>
          <cell r="H6354">
            <v>1</v>
          </cell>
          <cell r="I6354">
            <v>0</v>
          </cell>
          <cell r="J6354">
            <v>1</v>
          </cell>
          <cell r="K6354">
            <v>1</v>
          </cell>
          <cell r="L6354">
            <v>0</v>
          </cell>
          <cell r="M6354">
            <v>1</v>
          </cell>
          <cell r="N6354">
            <v>0</v>
          </cell>
          <cell r="O6354">
            <v>1</v>
          </cell>
          <cell r="P6354">
            <v>1</v>
          </cell>
          <cell r="Q6354">
            <v>1</v>
          </cell>
          <cell r="R6354">
            <v>1</v>
          </cell>
          <cell r="S6354">
            <v>0</v>
          </cell>
          <cell r="T6354">
            <v>0</v>
          </cell>
          <cell r="U6354">
            <v>1</v>
          </cell>
        </row>
        <row r="6355">
          <cell r="D6355">
            <v>303932</v>
          </cell>
          <cell r="E6355" t="str">
            <v>Sinunuc NHS</v>
          </cell>
          <cell r="F6355">
            <v>1</v>
          </cell>
          <cell r="G6355">
            <v>0</v>
          </cell>
          <cell r="H6355">
            <v>1</v>
          </cell>
          <cell r="I6355">
            <v>0</v>
          </cell>
          <cell r="J6355">
            <v>0</v>
          </cell>
          <cell r="K6355">
            <v>1</v>
          </cell>
          <cell r="L6355">
            <v>0</v>
          </cell>
          <cell r="M6355">
            <v>1</v>
          </cell>
          <cell r="N6355">
            <v>0</v>
          </cell>
          <cell r="O6355">
            <v>1</v>
          </cell>
          <cell r="P6355">
            <v>1</v>
          </cell>
          <cell r="Q6355">
            <v>1</v>
          </cell>
          <cell r="R6355">
            <v>0</v>
          </cell>
          <cell r="S6355">
            <v>0</v>
          </cell>
          <cell r="T6355">
            <v>1</v>
          </cell>
          <cell r="U6355">
            <v>1</v>
          </cell>
        </row>
        <row r="6356">
          <cell r="D6356">
            <v>314916</v>
          </cell>
          <cell r="E6356" t="str">
            <v>Malaybalay City NHS</v>
          </cell>
          <cell r="F6356">
            <v>1</v>
          </cell>
          <cell r="G6356">
            <v>1</v>
          </cell>
          <cell r="H6356">
            <v>1</v>
          </cell>
          <cell r="I6356">
            <v>0</v>
          </cell>
          <cell r="J6356">
            <v>1</v>
          </cell>
          <cell r="K6356">
            <v>0</v>
          </cell>
          <cell r="L6356">
            <v>0</v>
          </cell>
          <cell r="M6356">
            <v>0</v>
          </cell>
          <cell r="N6356">
            <v>0</v>
          </cell>
          <cell r="O6356">
            <v>1</v>
          </cell>
          <cell r="P6356">
            <v>1</v>
          </cell>
          <cell r="Q6356">
            <v>1</v>
          </cell>
          <cell r="R6356">
            <v>1</v>
          </cell>
          <cell r="S6356">
            <v>0</v>
          </cell>
          <cell r="T6356">
            <v>1</v>
          </cell>
          <cell r="U6356">
            <v>1</v>
          </cell>
        </row>
        <row r="6357">
          <cell r="D6357">
            <v>303973</v>
          </cell>
          <cell r="E6357" t="str">
            <v>Managok NHS</v>
          </cell>
          <cell r="F6357">
            <v>1</v>
          </cell>
          <cell r="G6357">
            <v>1</v>
          </cell>
          <cell r="H6357">
            <v>1</v>
          </cell>
          <cell r="I6357">
            <v>1</v>
          </cell>
          <cell r="J6357">
            <v>1</v>
          </cell>
          <cell r="K6357">
            <v>1</v>
          </cell>
          <cell r="L6357">
            <v>0</v>
          </cell>
          <cell r="M6357">
            <v>0</v>
          </cell>
          <cell r="N6357">
            <v>1</v>
          </cell>
          <cell r="O6357">
            <v>1</v>
          </cell>
          <cell r="P6357">
            <v>1</v>
          </cell>
          <cell r="Q6357">
            <v>1</v>
          </cell>
          <cell r="R6357">
            <v>1</v>
          </cell>
          <cell r="S6357">
            <v>0</v>
          </cell>
          <cell r="T6357">
            <v>1</v>
          </cell>
          <cell r="U6357">
            <v>1</v>
          </cell>
        </row>
        <row r="6358">
          <cell r="D6358">
            <v>325501</v>
          </cell>
          <cell r="E6358" t="str">
            <v>Managok NHS - Annex Lalawan</v>
          </cell>
          <cell r="F6358">
            <v>1</v>
          </cell>
          <cell r="G6358">
            <v>1</v>
          </cell>
          <cell r="H6358">
            <v>1</v>
          </cell>
          <cell r="I6358">
            <v>1</v>
          </cell>
          <cell r="J6358">
            <v>1</v>
          </cell>
          <cell r="K6358">
            <v>1</v>
          </cell>
          <cell r="L6358">
            <v>0</v>
          </cell>
          <cell r="M6358">
            <v>0</v>
          </cell>
          <cell r="N6358">
            <v>0</v>
          </cell>
          <cell r="O6358">
            <v>0</v>
          </cell>
          <cell r="P6358">
            <v>1</v>
          </cell>
          <cell r="Q6358">
            <v>1</v>
          </cell>
          <cell r="R6358">
            <v>1</v>
          </cell>
          <cell r="S6358">
            <v>0</v>
          </cell>
          <cell r="T6358">
            <v>0</v>
          </cell>
          <cell r="U6358">
            <v>1</v>
          </cell>
        </row>
        <row r="6359">
          <cell r="D6359">
            <v>303950</v>
          </cell>
          <cell r="E6359" t="str">
            <v>Bukidnon NHS</v>
          </cell>
          <cell r="F6359">
            <v>1</v>
          </cell>
          <cell r="G6359">
            <v>1</v>
          </cell>
          <cell r="H6359">
            <v>1</v>
          </cell>
          <cell r="I6359">
            <v>1</v>
          </cell>
          <cell r="J6359">
            <v>1</v>
          </cell>
          <cell r="K6359">
            <v>1</v>
          </cell>
          <cell r="L6359">
            <v>1</v>
          </cell>
          <cell r="M6359">
            <v>0</v>
          </cell>
          <cell r="N6359">
            <v>0</v>
          </cell>
          <cell r="O6359">
            <v>0</v>
          </cell>
          <cell r="P6359">
            <v>1</v>
          </cell>
          <cell r="Q6359">
            <v>1</v>
          </cell>
          <cell r="R6359">
            <v>1</v>
          </cell>
          <cell r="S6359">
            <v>0</v>
          </cell>
          <cell r="T6359">
            <v>1</v>
          </cell>
          <cell r="U6359">
            <v>1</v>
          </cell>
        </row>
        <row r="6360">
          <cell r="D6360">
            <v>325504</v>
          </cell>
          <cell r="E6360" t="str">
            <v>Bukidnon NHS - Annex Dalwangan</v>
          </cell>
          <cell r="F6360">
            <v>1</v>
          </cell>
          <cell r="G6360">
            <v>0</v>
          </cell>
          <cell r="H6360">
            <v>1</v>
          </cell>
          <cell r="I6360">
            <v>0</v>
          </cell>
          <cell r="J6360">
            <v>0</v>
          </cell>
          <cell r="K6360">
            <v>0</v>
          </cell>
          <cell r="L6360">
            <v>0</v>
          </cell>
          <cell r="M6360">
            <v>0</v>
          </cell>
          <cell r="N6360">
            <v>0</v>
          </cell>
          <cell r="O6360">
            <v>0</v>
          </cell>
          <cell r="P6360">
            <v>0</v>
          </cell>
          <cell r="Q6360">
            <v>1</v>
          </cell>
          <cell r="R6360">
            <v>0</v>
          </cell>
          <cell r="S6360">
            <v>0</v>
          </cell>
          <cell r="T6360">
            <v>0</v>
          </cell>
          <cell r="U6360">
            <v>0</v>
          </cell>
        </row>
        <row r="6361">
          <cell r="D6361">
            <v>501195</v>
          </cell>
          <cell r="E6361" t="str">
            <v>Candiisan Integrated School</v>
          </cell>
          <cell r="F6361">
            <v>0</v>
          </cell>
          <cell r="G6361">
            <v>1</v>
          </cell>
          <cell r="H6361">
            <v>1</v>
          </cell>
          <cell r="I6361">
            <v>0</v>
          </cell>
          <cell r="J6361">
            <v>1</v>
          </cell>
          <cell r="K6361">
            <v>0</v>
          </cell>
          <cell r="L6361">
            <v>1</v>
          </cell>
          <cell r="M6361">
            <v>0</v>
          </cell>
          <cell r="N6361">
            <v>0</v>
          </cell>
          <cell r="O6361">
            <v>0</v>
          </cell>
          <cell r="P6361">
            <v>1</v>
          </cell>
          <cell r="Q6361">
            <v>1</v>
          </cell>
          <cell r="R6361">
            <v>0</v>
          </cell>
          <cell r="S6361">
            <v>0</v>
          </cell>
          <cell r="T6361">
            <v>0</v>
          </cell>
          <cell r="U6361">
            <v>1</v>
          </cell>
        </row>
        <row r="6362">
          <cell r="D6362">
            <v>500245</v>
          </cell>
          <cell r="E6362" t="str">
            <v>Can-ayan IS</v>
          </cell>
          <cell r="F6362">
            <v>1</v>
          </cell>
          <cell r="G6362">
            <v>1</v>
          </cell>
          <cell r="H6362">
            <v>0</v>
          </cell>
          <cell r="I6362">
            <v>1</v>
          </cell>
          <cell r="J6362">
            <v>1</v>
          </cell>
          <cell r="K6362">
            <v>1</v>
          </cell>
          <cell r="L6362">
            <v>0</v>
          </cell>
          <cell r="M6362">
            <v>1</v>
          </cell>
          <cell r="N6362">
            <v>1</v>
          </cell>
          <cell r="O6362">
            <v>0</v>
          </cell>
          <cell r="P6362">
            <v>1</v>
          </cell>
          <cell r="Q6362">
            <v>1</v>
          </cell>
          <cell r="R6362">
            <v>1</v>
          </cell>
          <cell r="S6362">
            <v>1</v>
          </cell>
          <cell r="T6362">
            <v>1</v>
          </cell>
          <cell r="U6362">
            <v>1</v>
          </cell>
        </row>
        <row r="6363">
          <cell r="D6363">
            <v>314905</v>
          </cell>
          <cell r="E6363" t="str">
            <v>ST. PETER NATIONAL HIGH SCHOOL</v>
          </cell>
          <cell r="F6363">
            <v>1</v>
          </cell>
          <cell r="G6363">
            <v>1</v>
          </cell>
          <cell r="H6363">
            <v>0</v>
          </cell>
          <cell r="I6363">
            <v>0</v>
          </cell>
          <cell r="J6363">
            <v>1</v>
          </cell>
          <cell r="K6363">
            <v>1</v>
          </cell>
          <cell r="L6363">
            <v>0</v>
          </cell>
          <cell r="M6363">
            <v>0</v>
          </cell>
          <cell r="N6363">
            <v>0</v>
          </cell>
          <cell r="O6363">
            <v>0</v>
          </cell>
          <cell r="P6363">
            <v>0</v>
          </cell>
          <cell r="Q6363">
            <v>1</v>
          </cell>
          <cell r="R6363">
            <v>0</v>
          </cell>
          <cell r="S6363">
            <v>0</v>
          </cell>
          <cell r="T6363">
            <v>0</v>
          </cell>
          <cell r="U6363">
            <v>0</v>
          </cell>
        </row>
        <row r="6364">
          <cell r="D6364">
            <v>303946</v>
          </cell>
          <cell r="E6364" t="str">
            <v>Bangcud National High School</v>
          </cell>
          <cell r="F6364">
            <v>1</v>
          </cell>
          <cell r="G6364">
            <v>1</v>
          </cell>
          <cell r="H6364">
            <v>1</v>
          </cell>
          <cell r="I6364">
            <v>1</v>
          </cell>
          <cell r="J6364">
            <v>1</v>
          </cell>
          <cell r="K6364">
            <v>1</v>
          </cell>
          <cell r="L6364">
            <v>0</v>
          </cell>
          <cell r="M6364">
            <v>0</v>
          </cell>
          <cell r="N6364">
            <v>1</v>
          </cell>
          <cell r="O6364">
            <v>0</v>
          </cell>
          <cell r="P6364">
            <v>1</v>
          </cell>
          <cell r="Q6364">
            <v>1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</row>
        <row r="6365">
          <cell r="D6365">
            <v>303984</v>
          </cell>
          <cell r="E6365" t="str">
            <v>Silae NHS</v>
          </cell>
          <cell r="F6365">
            <v>1</v>
          </cell>
          <cell r="G6365">
            <v>1</v>
          </cell>
          <cell r="H6365">
            <v>1</v>
          </cell>
          <cell r="I6365">
            <v>1</v>
          </cell>
          <cell r="J6365">
            <v>1</v>
          </cell>
          <cell r="K6365">
            <v>1</v>
          </cell>
          <cell r="L6365">
            <v>0</v>
          </cell>
          <cell r="M6365">
            <v>0</v>
          </cell>
          <cell r="N6365">
            <v>0</v>
          </cell>
          <cell r="O6365">
            <v>0</v>
          </cell>
          <cell r="P6365">
            <v>1</v>
          </cell>
          <cell r="Q6365">
            <v>1</v>
          </cell>
          <cell r="R6365">
            <v>0</v>
          </cell>
          <cell r="S6365">
            <v>0</v>
          </cell>
          <cell r="T6365">
            <v>0</v>
          </cell>
          <cell r="U6365">
            <v>1</v>
          </cell>
        </row>
        <row r="6366">
          <cell r="D6366">
            <v>501580</v>
          </cell>
          <cell r="E6366" t="str">
            <v>Casisang Central Integrated School</v>
          </cell>
          <cell r="F6366">
            <v>0</v>
          </cell>
          <cell r="G6366">
            <v>1</v>
          </cell>
          <cell r="H6366">
            <v>1</v>
          </cell>
          <cell r="I6366">
            <v>0</v>
          </cell>
          <cell r="J6366">
            <v>0</v>
          </cell>
          <cell r="K6366">
            <v>1</v>
          </cell>
          <cell r="L6366">
            <v>0</v>
          </cell>
          <cell r="M6366">
            <v>0</v>
          </cell>
          <cell r="N6366">
            <v>1</v>
          </cell>
          <cell r="O6366">
            <v>1</v>
          </cell>
          <cell r="P6366">
            <v>1</v>
          </cell>
          <cell r="Q6366">
            <v>0</v>
          </cell>
          <cell r="R6366">
            <v>0</v>
          </cell>
          <cell r="S6366">
            <v>0</v>
          </cell>
          <cell r="T6366">
            <v>1</v>
          </cell>
          <cell r="U6366">
            <v>1</v>
          </cell>
        </row>
        <row r="6367">
          <cell r="D6367">
            <v>500409</v>
          </cell>
          <cell r="E6367" t="str">
            <v>Busdi IS</v>
          </cell>
          <cell r="F6367">
            <v>1</v>
          </cell>
          <cell r="G6367">
            <v>0</v>
          </cell>
          <cell r="H6367">
            <v>0</v>
          </cell>
          <cell r="I6367">
            <v>1</v>
          </cell>
          <cell r="J6367">
            <v>0</v>
          </cell>
          <cell r="K6367">
            <v>1</v>
          </cell>
          <cell r="L6367">
            <v>0</v>
          </cell>
          <cell r="M6367">
            <v>0</v>
          </cell>
          <cell r="N6367">
            <v>0</v>
          </cell>
          <cell r="O6367">
            <v>1</v>
          </cell>
          <cell r="P6367">
            <v>1</v>
          </cell>
          <cell r="Q6367">
            <v>1</v>
          </cell>
          <cell r="R6367">
            <v>0</v>
          </cell>
          <cell r="S6367">
            <v>0</v>
          </cell>
          <cell r="T6367">
            <v>0</v>
          </cell>
          <cell r="U6367">
            <v>1</v>
          </cell>
        </row>
        <row r="6368">
          <cell r="D6368">
            <v>501190</v>
          </cell>
          <cell r="E6368" t="str">
            <v>Magsaysay  Integrated School</v>
          </cell>
          <cell r="F6368">
            <v>1</v>
          </cell>
          <cell r="G6368">
            <v>1</v>
          </cell>
          <cell r="H6368">
            <v>0</v>
          </cell>
          <cell r="I6368">
            <v>0</v>
          </cell>
          <cell r="J6368">
            <v>1</v>
          </cell>
          <cell r="K6368">
            <v>1</v>
          </cell>
          <cell r="L6368">
            <v>0</v>
          </cell>
          <cell r="M6368">
            <v>0</v>
          </cell>
          <cell r="N6368">
            <v>0</v>
          </cell>
          <cell r="O6368">
            <v>0</v>
          </cell>
          <cell r="P6368">
            <v>0</v>
          </cell>
          <cell r="Q6368">
            <v>1</v>
          </cell>
          <cell r="R6368">
            <v>0</v>
          </cell>
          <cell r="S6368">
            <v>0</v>
          </cell>
          <cell r="T6368">
            <v>0</v>
          </cell>
          <cell r="U6368">
            <v>0</v>
          </cell>
        </row>
        <row r="6369">
          <cell r="D6369">
            <v>501582</v>
          </cell>
          <cell r="E6369" t="str">
            <v>Simaya Integrated School</v>
          </cell>
          <cell r="F6369">
            <v>0</v>
          </cell>
          <cell r="G6369">
            <v>1</v>
          </cell>
          <cell r="H6369">
            <v>1</v>
          </cell>
          <cell r="I6369">
            <v>0</v>
          </cell>
          <cell r="J6369">
            <v>0</v>
          </cell>
          <cell r="K6369">
            <v>0</v>
          </cell>
          <cell r="L6369">
            <v>0</v>
          </cell>
          <cell r="M6369">
            <v>0</v>
          </cell>
          <cell r="N6369">
            <v>0</v>
          </cell>
          <cell r="O6369">
            <v>0</v>
          </cell>
          <cell r="P6369">
            <v>0</v>
          </cell>
          <cell r="Q6369">
            <v>1</v>
          </cell>
          <cell r="R6369">
            <v>1</v>
          </cell>
          <cell r="S6369">
            <v>0</v>
          </cell>
          <cell r="T6369">
            <v>0</v>
          </cell>
          <cell r="U6369">
            <v>1</v>
          </cell>
        </row>
        <row r="6370">
          <cell r="D6370">
            <v>314904</v>
          </cell>
          <cell r="E6370" t="str">
            <v>Malaybalay City National Science HS</v>
          </cell>
          <cell r="F6370">
            <v>1</v>
          </cell>
          <cell r="G6370">
            <v>1</v>
          </cell>
          <cell r="H6370">
            <v>1</v>
          </cell>
          <cell r="I6370">
            <v>0</v>
          </cell>
          <cell r="J6370">
            <v>1</v>
          </cell>
          <cell r="K6370">
            <v>0</v>
          </cell>
          <cell r="L6370">
            <v>0</v>
          </cell>
          <cell r="M6370">
            <v>0</v>
          </cell>
          <cell r="N6370">
            <v>0</v>
          </cell>
          <cell r="O6370">
            <v>0</v>
          </cell>
          <cell r="P6370">
            <v>1</v>
          </cell>
          <cell r="Q6370">
            <v>1</v>
          </cell>
          <cell r="R6370">
            <v>0</v>
          </cell>
          <cell r="S6370">
            <v>0</v>
          </cell>
          <cell r="T6370">
            <v>0</v>
          </cell>
          <cell r="U6370">
            <v>0</v>
          </cell>
        </row>
        <row r="6371">
          <cell r="D6371">
            <v>314915</v>
          </cell>
          <cell r="E6371" t="str">
            <v>Kalasungay NHS</v>
          </cell>
          <cell r="F6371">
            <v>1</v>
          </cell>
          <cell r="G6371">
            <v>1</v>
          </cell>
          <cell r="H6371">
            <v>1</v>
          </cell>
          <cell r="I6371">
            <v>1</v>
          </cell>
          <cell r="J6371">
            <v>1</v>
          </cell>
          <cell r="K6371">
            <v>1</v>
          </cell>
          <cell r="L6371">
            <v>1</v>
          </cell>
          <cell r="M6371">
            <v>1</v>
          </cell>
          <cell r="N6371">
            <v>1</v>
          </cell>
          <cell r="O6371">
            <v>1</v>
          </cell>
          <cell r="P6371">
            <v>1</v>
          </cell>
          <cell r="Q6371">
            <v>1</v>
          </cell>
          <cell r="R6371">
            <v>1</v>
          </cell>
          <cell r="S6371">
            <v>0</v>
          </cell>
          <cell r="T6371">
            <v>0</v>
          </cell>
          <cell r="U6371">
            <v>1</v>
          </cell>
        </row>
        <row r="6372">
          <cell r="D6372">
            <v>501581</v>
          </cell>
          <cell r="E6372" t="str">
            <v>Tuburan Integrated School</v>
          </cell>
          <cell r="F6372">
            <v>0</v>
          </cell>
          <cell r="G6372">
            <v>1</v>
          </cell>
          <cell r="H6372">
            <v>1</v>
          </cell>
          <cell r="I6372">
            <v>0</v>
          </cell>
          <cell r="J6372">
            <v>1</v>
          </cell>
          <cell r="K6372">
            <v>0</v>
          </cell>
          <cell r="L6372">
            <v>0</v>
          </cell>
          <cell r="M6372">
            <v>0</v>
          </cell>
          <cell r="N6372">
            <v>0</v>
          </cell>
          <cell r="O6372">
            <v>0</v>
          </cell>
          <cell r="P6372">
            <v>1</v>
          </cell>
          <cell r="Q6372">
            <v>1</v>
          </cell>
          <cell r="R6372">
            <v>0</v>
          </cell>
          <cell r="S6372">
            <v>0</v>
          </cell>
          <cell r="T6372">
            <v>0</v>
          </cell>
          <cell r="U6372">
            <v>1</v>
          </cell>
        </row>
        <row r="6373">
          <cell r="D6373">
            <v>303982</v>
          </cell>
          <cell r="E6373" t="str">
            <v>San Martin Agro-Industrial NHS</v>
          </cell>
          <cell r="F6373">
            <v>1</v>
          </cell>
          <cell r="G6373">
            <v>1</v>
          </cell>
          <cell r="H6373">
            <v>1</v>
          </cell>
          <cell r="I6373">
            <v>1</v>
          </cell>
          <cell r="J6373">
            <v>1</v>
          </cell>
          <cell r="K6373">
            <v>1</v>
          </cell>
          <cell r="L6373">
            <v>0</v>
          </cell>
          <cell r="M6373">
            <v>0</v>
          </cell>
          <cell r="N6373">
            <v>0</v>
          </cell>
          <cell r="O6373">
            <v>0</v>
          </cell>
          <cell r="P6373">
            <v>1</v>
          </cell>
          <cell r="Q6373">
            <v>1</v>
          </cell>
          <cell r="R6373">
            <v>0</v>
          </cell>
          <cell r="S6373">
            <v>0</v>
          </cell>
          <cell r="T6373">
            <v>1</v>
          </cell>
          <cell r="U6373">
            <v>1</v>
          </cell>
        </row>
        <row r="6374">
          <cell r="D6374">
            <v>325505</v>
          </cell>
          <cell r="E6374" t="str">
            <v>Apo Macote NHS</v>
          </cell>
          <cell r="F6374">
            <v>0</v>
          </cell>
          <cell r="G6374">
            <v>1</v>
          </cell>
          <cell r="H6374">
            <v>1</v>
          </cell>
          <cell r="I6374">
            <v>1</v>
          </cell>
          <cell r="J6374">
            <v>1</v>
          </cell>
          <cell r="K6374">
            <v>1</v>
          </cell>
          <cell r="L6374">
            <v>1</v>
          </cell>
          <cell r="M6374">
            <v>1</v>
          </cell>
          <cell r="N6374">
            <v>1</v>
          </cell>
          <cell r="O6374">
            <v>1</v>
          </cell>
          <cell r="P6374">
            <v>1</v>
          </cell>
          <cell r="Q6374">
            <v>1</v>
          </cell>
          <cell r="R6374">
            <v>1</v>
          </cell>
          <cell r="S6374">
            <v>1</v>
          </cell>
          <cell r="T6374">
            <v>1</v>
          </cell>
          <cell r="U6374">
            <v>1</v>
          </cell>
        </row>
        <row r="6375">
          <cell r="D6375">
            <v>501579</v>
          </cell>
          <cell r="E6375" t="str">
            <v>Kilap-agan Integrated School</v>
          </cell>
          <cell r="F6375">
            <v>0</v>
          </cell>
          <cell r="G6375">
            <v>0</v>
          </cell>
          <cell r="H6375">
            <v>1</v>
          </cell>
          <cell r="I6375">
            <v>0</v>
          </cell>
          <cell r="J6375">
            <v>1</v>
          </cell>
          <cell r="K6375">
            <v>0</v>
          </cell>
          <cell r="L6375">
            <v>0</v>
          </cell>
          <cell r="M6375">
            <v>0</v>
          </cell>
          <cell r="N6375">
            <v>0</v>
          </cell>
          <cell r="O6375">
            <v>0</v>
          </cell>
          <cell r="P6375">
            <v>0</v>
          </cell>
          <cell r="Q6375">
            <v>0</v>
          </cell>
          <cell r="R6375">
            <v>0</v>
          </cell>
          <cell r="S6375">
            <v>0</v>
          </cell>
          <cell r="T6375">
            <v>0</v>
          </cell>
          <cell r="U6375">
            <v>1</v>
          </cell>
        </row>
        <row r="6376">
          <cell r="D6376">
            <v>314920</v>
          </cell>
          <cell r="E6376" t="str">
            <v>Managok NHS - Miglamin Annex</v>
          </cell>
          <cell r="F6376">
            <v>1</v>
          </cell>
          <cell r="G6376">
            <v>1</v>
          </cell>
          <cell r="H6376">
            <v>1</v>
          </cell>
          <cell r="I6376">
            <v>1</v>
          </cell>
          <cell r="J6376">
            <v>1</v>
          </cell>
          <cell r="K6376">
            <v>1</v>
          </cell>
          <cell r="L6376">
            <v>0</v>
          </cell>
          <cell r="M6376">
            <v>0</v>
          </cell>
          <cell r="N6376">
            <v>0</v>
          </cell>
          <cell r="O6376">
            <v>1</v>
          </cell>
          <cell r="P6376">
            <v>1</v>
          </cell>
          <cell r="Q6376">
            <v>1</v>
          </cell>
          <cell r="R6376">
            <v>1</v>
          </cell>
          <cell r="S6376">
            <v>0</v>
          </cell>
          <cell r="T6376">
            <v>1</v>
          </cell>
          <cell r="U6376">
            <v>1</v>
          </cell>
        </row>
        <row r="6377">
          <cell r="D6377">
            <v>300507</v>
          </cell>
          <cell r="E6377" t="str">
            <v>Luyungan High School</v>
          </cell>
          <cell r="F6377">
            <v>0</v>
          </cell>
          <cell r="G6377">
            <v>1</v>
          </cell>
          <cell r="H6377">
            <v>1</v>
          </cell>
          <cell r="I6377">
            <v>0</v>
          </cell>
          <cell r="J6377">
            <v>1</v>
          </cell>
          <cell r="K6377">
            <v>1</v>
          </cell>
          <cell r="L6377">
            <v>1</v>
          </cell>
          <cell r="M6377">
            <v>0</v>
          </cell>
          <cell r="N6377">
            <v>1</v>
          </cell>
          <cell r="O6377">
            <v>1</v>
          </cell>
          <cell r="P6377">
            <v>1</v>
          </cell>
          <cell r="Q6377">
            <v>1</v>
          </cell>
          <cell r="R6377">
            <v>1</v>
          </cell>
          <cell r="S6377">
            <v>0</v>
          </cell>
          <cell r="T6377">
            <v>0</v>
          </cell>
          <cell r="U6377">
            <v>1</v>
          </cell>
        </row>
        <row r="6378">
          <cell r="D6378">
            <v>325503</v>
          </cell>
          <cell r="E6378" t="str">
            <v>Bukidnon NHS - Annex Imbayao</v>
          </cell>
          <cell r="F6378">
            <v>1</v>
          </cell>
          <cell r="G6378">
            <v>0</v>
          </cell>
          <cell r="H6378">
            <v>1</v>
          </cell>
          <cell r="I6378">
            <v>0</v>
          </cell>
          <cell r="J6378">
            <v>1</v>
          </cell>
          <cell r="K6378">
            <v>0</v>
          </cell>
          <cell r="L6378">
            <v>0</v>
          </cell>
          <cell r="M6378">
            <v>0</v>
          </cell>
          <cell r="N6378">
            <v>0</v>
          </cell>
          <cell r="O6378">
            <v>0</v>
          </cell>
          <cell r="P6378">
            <v>0</v>
          </cell>
          <cell r="Q6378">
            <v>1</v>
          </cell>
          <cell r="R6378">
            <v>0</v>
          </cell>
          <cell r="S6378">
            <v>0</v>
          </cell>
          <cell r="T6378">
            <v>1</v>
          </cell>
          <cell r="U6378">
            <v>0</v>
          </cell>
        </row>
        <row r="6379">
          <cell r="D6379">
            <v>501188</v>
          </cell>
          <cell r="E6379" t="str">
            <v>Kibalabag ES</v>
          </cell>
          <cell r="F6379">
            <v>1</v>
          </cell>
          <cell r="G6379">
            <v>1</v>
          </cell>
          <cell r="H6379">
            <v>1</v>
          </cell>
          <cell r="I6379">
            <v>1</v>
          </cell>
          <cell r="J6379">
            <v>1</v>
          </cell>
          <cell r="K6379">
            <v>1</v>
          </cell>
          <cell r="L6379">
            <v>0</v>
          </cell>
          <cell r="M6379">
            <v>0</v>
          </cell>
          <cell r="N6379">
            <v>1</v>
          </cell>
          <cell r="O6379">
            <v>1</v>
          </cell>
          <cell r="P6379">
            <v>1</v>
          </cell>
          <cell r="Q6379">
            <v>1</v>
          </cell>
          <cell r="R6379">
            <v>1</v>
          </cell>
          <cell r="S6379">
            <v>0</v>
          </cell>
          <cell r="T6379">
            <v>0</v>
          </cell>
          <cell r="U6379">
            <v>1</v>
          </cell>
        </row>
        <row r="6380">
          <cell r="D6380">
            <v>501189</v>
          </cell>
          <cell r="E6380" t="str">
            <v>Capitan Angel Integrated School</v>
          </cell>
          <cell r="F6380">
            <v>1</v>
          </cell>
          <cell r="G6380">
            <v>1</v>
          </cell>
          <cell r="H6380">
            <v>1</v>
          </cell>
          <cell r="I6380">
            <v>0</v>
          </cell>
          <cell r="J6380">
            <v>1</v>
          </cell>
          <cell r="K6380">
            <v>1</v>
          </cell>
          <cell r="L6380">
            <v>1</v>
          </cell>
          <cell r="M6380">
            <v>0</v>
          </cell>
          <cell r="N6380">
            <v>0</v>
          </cell>
          <cell r="O6380">
            <v>0</v>
          </cell>
          <cell r="P6380">
            <v>1</v>
          </cell>
          <cell r="Q6380">
            <v>1</v>
          </cell>
          <cell r="R6380">
            <v>0</v>
          </cell>
          <cell r="S6380">
            <v>0</v>
          </cell>
          <cell r="T6380">
            <v>0</v>
          </cell>
          <cell r="U6380">
            <v>1</v>
          </cell>
        </row>
        <row r="6381">
          <cell r="D6381">
            <v>314914</v>
          </cell>
          <cell r="E6381" t="str">
            <v>Casisang NHS</v>
          </cell>
          <cell r="F6381">
            <v>1</v>
          </cell>
          <cell r="G6381">
            <v>1</v>
          </cell>
          <cell r="H6381">
            <v>0</v>
          </cell>
          <cell r="I6381">
            <v>0</v>
          </cell>
          <cell r="J6381">
            <v>0</v>
          </cell>
          <cell r="K6381">
            <v>1</v>
          </cell>
          <cell r="L6381">
            <v>0</v>
          </cell>
          <cell r="M6381">
            <v>0</v>
          </cell>
          <cell r="N6381">
            <v>1</v>
          </cell>
          <cell r="O6381">
            <v>1</v>
          </cell>
          <cell r="P6381">
            <v>1</v>
          </cell>
          <cell r="Q6381">
            <v>1</v>
          </cell>
          <cell r="R6381">
            <v>1</v>
          </cell>
          <cell r="S6381">
            <v>0</v>
          </cell>
          <cell r="T6381">
            <v>0</v>
          </cell>
          <cell r="U6381">
            <v>0</v>
          </cell>
        </row>
        <row r="6382">
          <cell r="D6382">
            <v>303962</v>
          </cell>
          <cell r="E6382" t="str">
            <v>Kimanait NHS</v>
          </cell>
          <cell r="F6382">
            <v>1</v>
          </cell>
          <cell r="G6382">
            <v>1</v>
          </cell>
          <cell r="H6382">
            <v>0</v>
          </cell>
          <cell r="I6382">
            <v>1</v>
          </cell>
          <cell r="J6382">
            <v>1</v>
          </cell>
          <cell r="K6382">
            <v>1</v>
          </cell>
          <cell r="L6382">
            <v>0</v>
          </cell>
          <cell r="M6382">
            <v>0</v>
          </cell>
          <cell r="N6382">
            <v>0</v>
          </cell>
          <cell r="O6382">
            <v>0</v>
          </cell>
          <cell r="P6382">
            <v>0</v>
          </cell>
          <cell r="Q6382">
            <v>0</v>
          </cell>
          <cell r="R6382">
            <v>0</v>
          </cell>
          <cell r="S6382">
            <v>0</v>
          </cell>
          <cell r="T6382">
            <v>0</v>
          </cell>
          <cell r="U6382">
            <v>1</v>
          </cell>
        </row>
        <row r="6383">
          <cell r="D6383">
            <v>303949</v>
          </cell>
          <cell r="E6383" t="str">
            <v>Bugcaon NHS</v>
          </cell>
          <cell r="F6383">
            <v>1</v>
          </cell>
          <cell r="G6383">
            <v>1</v>
          </cell>
          <cell r="H6383">
            <v>1</v>
          </cell>
          <cell r="I6383">
            <v>0</v>
          </cell>
          <cell r="J6383">
            <v>0</v>
          </cell>
          <cell r="K6383">
            <v>0</v>
          </cell>
          <cell r="L6383">
            <v>0</v>
          </cell>
          <cell r="M6383">
            <v>0</v>
          </cell>
          <cell r="N6383">
            <v>0</v>
          </cell>
          <cell r="O6383">
            <v>0</v>
          </cell>
          <cell r="P6383">
            <v>0</v>
          </cell>
          <cell r="Q6383">
            <v>0</v>
          </cell>
          <cell r="R6383">
            <v>0</v>
          </cell>
          <cell r="S6383">
            <v>0</v>
          </cell>
          <cell r="T6383">
            <v>1</v>
          </cell>
          <cell r="U6383">
            <v>0</v>
          </cell>
        </row>
        <row r="6384">
          <cell r="D6384">
            <v>314910</v>
          </cell>
          <cell r="E6384" t="str">
            <v>Miaray National High School</v>
          </cell>
          <cell r="F6384">
            <v>1</v>
          </cell>
          <cell r="G6384">
            <v>0</v>
          </cell>
          <cell r="H6384">
            <v>1</v>
          </cell>
          <cell r="I6384">
            <v>1</v>
          </cell>
          <cell r="J6384">
            <v>1</v>
          </cell>
          <cell r="K6384">
            <v>1</v>
          </cell>
          <cell r="L6384">
            <v>1</v>
          </cell>
          <cell r="M6384">
            <v>1</v>
          </cell>
          <cell r="N6384">
            <v>0</v>
          </cell>
          <cell r="O6384">
            <v>0</v>
          </cell>
          <cell r="P6384">
            <v>1</v>
          </cell>
          <cell r="Q6384">
            <v>1</v>
          </cell>
          <cell r="R6384">
            <v>1</v>
          </cell>
          <cell r="S6384">
            <v>1</v>
          </cell>
          <cell r="T6384">
            <v>1</v>
          </cell>
          <cell r="U6384">
            <v>1</v>
          </cell>
        </row>
        <row r="6385">
          <cell r="D6385">
            <v>303957</v>
          </cell>
          <cell r="E6385" t="str">
            <v>Kalabugao NHS</v>
          </cell>
          <cell r="F6385">
            <v>1</v>
          </cell>
          <cell r="G6385">
            <v>1</v>
          </cell>
          <cell r="H6385">
            <v>0</v>
          </cell>
          <cell r="I6385">
            <v>1</v>
          </cell>
          <cell r="J6385">
            <v>1</v>
          </cell>
          <cell r="K6385">
            <v>1</v>
          </cell>
          <cell r="L6385">
            <v>0</v>
          </cell>
          <cell r="M6385">
            <v>1</v>
          </cell>
          <cell r="N6385">
            <v>1</v>
          </cell>
          <cell r="O6385">
            <v>1</v>
          </cell>
          <cell r="P6385">
            <v>1</v>
          </cell>
          <cell r="Q6385">
            <v>1</v>
          </cell>
          <cell r="R6385">
            <v>1</v>
          </cell>
          <cell r="S6385">
            <v>0</v>
          </cell>
          <cell r="T6385">
            <v>0</v>
          </cell>
          <cell r="U6385">
            <v>1</v>
          </cell>
        </row>
        <row r="6386">
          <cell r="D6386">
            <v>303975</v>
          </cell>
          <cell r="E6386" t="str">
            <v>New Nongnongan NHS</v>
          </cell>
          <cell r="F6386">
            <v>1</v>
          </cell>
          <cell r="G6386">
            <v>1</v>
          </cell>
          <cell r="H6386">
            <v>1</v>
          </cell>
          <cell r="I6386">
            <v>0</v>
          </cell>
          <cell r="J6386">
            <v>0</v>
          </cell>
          <cell r="K6386">
            <v>1</v>
          </cell>
          <cell r="L6386">
            <v>0</v>
          </cell>
          <cell r="M6386">
            <v>0</v>
          </cell>
          <cell r="N6386">
            <v>0</v>
          </cell>
          <cell r="O6386">
            <v>0</v>
          </cell>
          <cell r="P6386">
            <v>1</v>
          </cell>
          <cell r="Q6386">
            <v>1</v>
          </cell>
          <cell r="R6386">
            <v>0</v>
          </cell>
          <cell r="S6386">
            <v>0</v>
          </cell>
          <cell r="T6386">
            <v>0</v>
          </cell>
          <cell r="U6386">
            <v>1</v>
          </cell>
        </row>
        <row r="6387">
          <cell r="D6387">
            <v>501617</v>
          </cell>
          <cell r="E6387" t="str">
            <v>Marapange Integrated School</v>
          </cell>
          <cell r="F6387">
            <v>0</v>
          </cell>
          <cell r="G6387">
            <v>1</v>
          </cell>
          <cell r="H6387">
            <v>0</v>
          </cell>
          <cell r="I6387">
            <v>0</v>
          </cell>
          <cell r="J6387">
            <v>0</v>
          </cell>
          <cell r="K6387">
            <v>1</v>
          </cell>
          <cell r="L6387">
            <v>0</v>
          </cell>
          <cell r="M6387">
            <v>0</v>
          </cell>
          <cell r="N6387">
            <v>0</v>
          </cell>
          <cell r="O6387">
            <v>0</v>
          </cell>
          <cell r="P6387">
            <v>1</v>
          </cell>
          <cell r="Q6387">
            <v>1</v>
          </cell>
          <cell r="R6387">
            <v>0</v>
          </cell>
          <cell r="S6387">
            <v>0</v>
          </cell>
          <cell r="T6387">
            <v>0</v>
          </cell>
          <cell r="U6387">
            <v>1</v>
          </cell>
        </row>
        <row r="6388">
          <cell r="D6388">
            <v>501619</v>
          </cell>
          <cell r="E6388" t="str">
            <v>Pinamula Integrated School</v>
          </cell>
          <cell r="F6388">
            <v>0</v>
          </cell>
          <cell r="G6388">
            <v>1</v>
          </cell>
          <cell r="H6388">
            <v>0</v>
          </cell>
          <cell r="I6388">
            <v>0</v>
          </cell>
          <cell r="J6388">
            <v>0</v>
          </cell>
          <cell r="K6388">
            <v>1</v>
          </cell>
          <cell r="L6388">
            <v>0</v>
          </cell>
          <cell r="M6388">
            <v>0</v>
          </cell>
          <cell r="N6388">
            <v>1</v>
          </cell>
          <cell r="O6388">
            <v>0</v>
          </cell>
          <cell r="P6388">
            <v>1</v>
          </cell>
          <cell r="Q6388">
            <v>1</v>
          </cell>
          <cell r="R6388">
            <v>1</v>
          </cell>
          <cell r="S6388">
            <v>1</v>
          </cell>
          <cell r="T6388">
            <v>0</v>
          </cell>
          <cell r="U6388">
            <v>1</v>
          </cell>
        </row>
        <row r="6389">
          <cell r="D6389">
            <v>501644</v>
          </cell>
          <cell r="E6389" t="str">
            <v>Dumalaguing Integrated School</v>
          </cell>
          <cell r="F6389">
            <v>0</v>
          </cell>
          <cell r="G6389">
            <v>0</v>
          </cell>
          <cell r="H6389">
            <v>0</v>
          </cell>
          <cell r="I6389">
            <v>0</v>
          </cell>
          <cell r="J6389">
            <v>0</v>
          </cell>
          <cell r="K6389">
            <v>0</v>
          </cell>
          <cell r="L6389">
            <v>0</v>
          </cell>
          <cell r="M6389">
            <v>0</v>
          </cell>
          <cell r="N6389">
            <v>0</v>
          </cell>
          <cell r="O6389">
            <v>0</v>
          </cell>
          <cell r="P6389">
            <v>1</v>
          </cell>
          <cell r="Q6389">
            <v>1</v>
          </cell>
          <cell r="R6389">
            <v>1</v>
          </cell>
          <cell r="S6389">
            <v>1</v>
          </cell>
          <cell r="T6389">
            <v>0</v>
          </cell>
          <cell r="U6389">
            <v>1</v>
          </cell>
        </row>
        <row r="6390">
          <cell r="D6390">
            <v>500246</v>
          </cell>
          <cell r="E6390" t="str">
            <v>Impalutao Integrated School</v>
          </cell>
          <cell r="F6390">
            <v>0</v>
          </cell>
          <cell r="G6390">
            <v>0</v>
          </cell>
          <cell r="H6390">
            <v>1</v>
          </cell>
          <cell r="I6390">
            <v>0</v>
          </cell>
          <cell r="J6390">
            <v>1</v>
          </cell>
          <cell r="K6390">
            <v>1</v>
          </cell>
          <cell r="L6390">
            <v>0</v>
          </cell>
          <cell r="M6390">
            <v>0</v>
          </cell>
          <cell r="N6390">
            <v>1</v>
          </cell>
          <cell r="O6390">
            <v>0</v>
          </cell>
          <cell r="P6390">
            <v>1</v>
          </cell>
          <cell r="Q6390">
            <v>1</v>
          </cell>
          <cell r="R6390">
            <v>0</v>
          </cell>
          <cell r="S6390">
            <v>0</v>
          </cell>
          <cell r="T6390">
            <v>0</v>
          </cell>
          <cell r="U6390">
            <v>0</v>
          </cell>
        </row>
        <row r="6391">
          <cell r="D6391">
            <v>501645</v>
          </cell>
          <cell r="E6391" t="str">
            <v>Dahilayan Integrated School</v>
          </cell>
          <cell r="F6391">
            <v>0</v>
          </cell>
          <cell r="G6391">
            <v>0</v>
          </cell>
          <cell r="H6391">
            <v>1</v>
          </cell>
          <cell r="I6391">
            <v>0</v>
          </cell>
          <cell r="J6391">
            <v>0</v>
          </cell>
          <cell r="K6391">
            <v>1</v>
          </cell>
          <cell r="L6391">
            <v>0</v>
          </cell>
          <cell r="M6391">
            <v>0</v>
          </cell>
          <cell r="N6391">
            <v>0</v>
          </cell>
          <cell r="O6391">
            <v>1</v>
          </cell>
          <cell r="P6391">
            <v>1</v>
          </cell>
          <cell r="Q6391">
            <v>1</v>
          </cell>
          <cell r="R6391">
            <v>0</v>
          </cell>
          <cell r="S6391">
            <v>0</v>
          </cell>
          <cell r="T6391">
            <v>0</v>
          </cell>
          <cell r="U6391">
            <v>1</v>
          </cell>
        </row>
        <row r="6392">
          <cell r="D6392">
            <v>501154</v>
          </cell>
          <cell r="E6392" t="str">
            <v>Namnam Integrated School</v>
          </cell>
          <cell r="F6392">
            <v>0</v>
          </cell>
          <cell r="G6392">
            <v>1</v>
          </cell>
          <cell r="H6392">
            <v>1</v>
          </cell>
          <cell r="I6392">
            <v>1</v>
          </cell>
          <cell r="J6392">
            <v>0</v>
          </cell>
          <cell r="K6392">
            <v>1</v>
          </cell>
          <cell r="L6392">
            <v>0</v>
          </cell>
          <cell r="M6392">
            <v>0</v>
          </cell>
          <cell r="N6392">
            <v>0</v>
          </cell>
          <cell r="O6392">
            <v>0</v>
          </cell>
          <cell r="P6392">
            <v>1</v>
          </cell>
          <cell r="Q6392">
            <v>1</v>
          </cell>
          <cell r="R6392">
            <v>0</v>
          </cell>
          <cell r="S6392">
            <v>0</v>
          </cell>
          <cell r="T6392">
            <v>0</v>
          </cell>
          <cell r="U6392">
            <v>1</v>
          </cell>
        </row>
        <row r="6393">
          <cell r="D6393">
            <v>303963</v>
          </cell>
          <cell r="E6393" t="str">
            <v>Kitaotao NHS</v>
          </cell>
          <cell r="F6393">
            <v>1</v>
          </cell>
          <cell r="G6393">
            <v>1</v>
          </cell>
          <cell r="H6393">
            <v>1</v>
          </cell>
          <cell r="I6393">
            <v>1</v>
          </cell>
          <cell r="J6393">
            <v>1</v>
          </cell>
          <cell r="K6393">
            <v>1</v>
          </cell>
          <cell r="L6393">
            <v>1</v>
          </cell>
          <cell r="M6393">
            <v>0</v>
          </cell>
          <cell r="N6393">
            <v>0</v>
          </cell>
          <cell r="O6393">
            <v>0</v>
          </cell>
          <cell r="P6393">
            <v>1</v>
          </cell>
          <cell r="Q6393">
            <v>1</v>
          </cell>
          <cell r="R6393">
            <v>1</v>
          </cell>
          <cell r="S6393">
            <v>1</v>
          </cell>
          <cell r="T6393">
            <v>1</v>
          </cell>
          <cell r="U6393">
            <v>1</v>
          </cell>
        </row>
        <row r="6394">
          <cell r="D6394">
            <v>501647</v>
          </cell>
          <cell r="E6394" t="str">
            <v>Cosina Integrated School</v>
          </cell>
          <cell r="F6394">
            <v>0</v>
          </cell>
          <cell r="G6394">
            <v>1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>
            <v>0</v>
          </cell>
          <cell r="M6394">
            <v>0</v>
          </cell>
          <cell r="N6394">
            <v>0</v>
          </cell>
          <cell r="O6394">
            <v>0</v>
          </cell>
          <cell r="P6394">
            <v>0</v>
          </cell>
          <cell r="Q6394">
            <v>0</v>
          </cell>
          <cell r="R6394">
            <v>0</v>
          </cell>
          <cell r="S6394">
            <v>0</v>
          </cell>
          <cell r="T6394">
            <v>0</v>
          </cell>
          <cell r="U6394">
            <v>0</v>
          </cell>
        </row>
        <row r="6395">
          <cell r="D6395">
            <v>501152</v>
          </cell>
          <cell r="E6395" t="str">
            <v>Lingating Integrated School</v>
          </cell>
          <cell r="F6395">
            <v>1</v>
          </cell>
          <cell r="G6395">
            <v>1</v>
          </cell>
          <cell r="H6395">
            <v>1</v>
          </cell>
          <cell r="I6395">
            <v>1</v>
          </cell>
          <cell r="J6395">
            <v>1</v>
          </cell>
          <cell r="K6395">
            <v>1</v>
          </cell>
          <cell r="L6395">
            <v>1</v>
          </cell>
          <cell r="M6395">
            <v>0</v>
          </cell>
          <cell r="N6395">
            <v>0</v>
          </cell>
          <cell r="O6395">
            <v>0</v>
          </cell>
          <cell r="P6395">
            <v>0</v>
          </cell>
          <cell r="Q6395">
            <v>1</v>
          </cell>
          <cell r="R6395">
            <v>1</v>
          </cell>
          <cell r="S6395">
            <v>1</v>
          </cell>
          <cell r="T6395">
            <v>1</v>
          </cell>
          <cell r="U6395">
            <v>1</v>
          </cell>
        </row>
        <row r="6396">
          <cell r="D6396">
            <v>500679</v>
          </cell>
          <cell r="E6396" t="str">
            <v>Kibenton Integrated School</v>
          </cell>
          <cell r="F6396">
            <v>1</v>
          </cell>
          <cell r="G6396">
            <v>1</v>
          </cell>
          <cell r="H6396">
            <v>1</v>
          </cell>
          <cell r="I6396">
            <v>1</v>
          </cell>
          <cell r="J6396">
            <v>1</v>
          </cell>
          <cell r="K6396">
            <v>0</v>
          </cell>
          <cell r="L6396">
            <v>1</v>
          </cell>
          <cell r="M6396">
            <v>0</v>
          </cell>
          <cell r="N6396">
            <v>1</v>
          </cell>
          <cell r="O6396">
            <v>0</v>
          </cell>
          <cell r="P6396">
            <v>0</v>
          </cell>
          <cell r="Q6396">
            <v>1</v>
          </cell>
          <cell r="R6396">
            <v>1</v>
          </cell>
          <cell r="S6396">
            <v>0</v>
          </cell>
          <cell r="T6396">
            <v>1</v>
          </cell>
          <cell r="U6396">
            <v>1</v>
          </cell>
        </row>
        <row r="6397">
          <cell r="D6397">
            <v>303986</v>
          </cell>
          <cell r="E6397" t="str">
            <v>Sumilao NHS</v>
          </cell>
          <cell r="F6397">
            <v>1</v>
          </cell>
          <cell r="G6397">
            <v>1</v>
          </cell>
          <cell r="H6397">
            <v>1</v>
          </cell>
          <cell r="I6397">
            <v>1</v>
          </cell>
          <cell r="J6397">
            <v>1</v>
          </cell>
          <cell r="K6397">
            <v>1</v>
          </cell>
          <cell r="L6397">
            <v>0</v>
          </cell>
          <cell r="M6397">
            <v>0</v>
          </cell>
          <cell r="N6397">
            <v>1</v>
          </cell>
          <cell r="O6397">
            <v>1</v>
          </cell>
          <cell r="P6397">
            <v>1</v>
          </cell>
          <cell r="Q6397">
            <v>1</v>
          </cell>
          <cell r="R6397">
            <v>1</v>
          </cell>
          <cell r="S6397">
            <v>1</v>
          </cell>
          <cell r="T6397">
            <v>1</v>
          </cell>
          <cell r="U6397">
            <v>1</v>
          </cell>
        </row>
        <row r="6398">
          <cell r="D6398">
            <v>314907</v>
          </cell>
          <cell r="E6398" t="str">
            <v>Little Baguio National High School</v>
          </cell>
          <cell r="F6398">
            <v>1</v>
          </cell>
          <cell r="G6398">
            <v>1</v>
          </cell>
          <cell r="H6398">
            <v>1</v>
          </cell>
          <cell r="I6398">
            <v>1</v>
          </cell>
          <cell r="J6398">
            <v>1</v>
          </cell>
          <cell r="K6398">
            <v>1</v>
          </cell>
          <cell r="L6398">
            <v>0</v>
          </cell>
          <cell r="M6398">
            <v>0</v>
          </cell>
          <cell r="N6398">
            <v>0</v>
          </cell>
          <cell r="O6398">
            <v>0</v>
          </cell>
          <cell r="P6398">
            <v>0</v>
          </cell>
          <cell r="Q6398">
            <v>1</v>
          </cell>
          <cell r="R6398">
            <v>1</v>
          </cell>
          <cell r="S6398">
            <v>0</v>
          </cell>
          <cell r="T6398">
            <v>1</v>
          </cell>
          <cell r="U6398">
            <v>0</v>
          </cell>
        </row>
        <row r="6399">
          <cell r="D6399">
            <v>500677</v>
          </cell>
          <cell r="E6399" t="str">
            <v>Dilapa Integrated School</v>
          </cell>
          <cell r="F6399">
            <v>0</v>
          </cell>
          <cell r="G6399">
            <v>1</v>
          </cell>
          <cell r="H6399">
            <v>1</v>
          </cell>
          <cell r="I6399">
            <v>1</v>
          </cell>
          <cell r="J6399">
            <v>1</v>
          </cell>
          <cell r="K6399">
            <v>1</v>
          </cell>
          <cell r="L6399">
            <v>1</v>
          </cell>
          <cell r="M6399">
            <v>0</v>
          </cell>
          <cell r="N6399">
            <v>0</v>
          </cell>
          <cell r="O6399">
            <v>0</v>
          </cell>
          <cell r="P6399">
            <v>1</v>
          </cell>
          <cell r="Q6399">
            <v>0</v>
          </cell>
          <cell r="R6399">
            <v>0</v>
          </cell>
          <cell r="S6399">
            <v>0</v>
          </cell>
          <cell r="T6399">
            <v>0</v>
          </cell>
          <cell r="U6399">
            <v>0</v>
          </cell>
        </row>
        <row r="6400">
          <cell r="D6400">
            <v>314927</v>
          </cell>
          <cell r="E6400" t="str">
            <v>Kiara National High School</v>
          </cell>
          <cell r="F6400">
            <v>1</v>
          </cell>
          <cell r="G6400">
            <v>1</v>
          </cell>
          <cell r="H6400">
            <v>1</v>
          </cell>
          <cell r="I6400">
            <v>0</v>
          </cell>
          <cell r="J6400">
            <v>0</v>
          </cell>
          <cell r="K6400">
            <v>1</v>
          </cell>
          <cell r="L6400">
            <v>0</v>
          </cell>
          <cell r="M6400">
            <v>0</v>
          </cell>
          <cell r="N6400">
            <v>0</v>
          </cell>
          <cell r="O6400">
            <v>0</v>
          </cell>
          <cell r="P6400">
            <v>0</v>
          </cell>
          <cell r="Q6400">
            <v>1</v>
          </cell>
          <cell r="R6400">
            <v>0</v>
          </cell>
          <cell r="S6400">
            <v>0</v>
          </cell>
          <cell r="T6400">
            <v>0</v>
          </cell>
          <cell r="U6400">
            <v>0</v>
          </cell>
        </row>
        <row r="6401">
          <cell r="D6401">
            <v>314925</v>
          </cell>
          <cell r="E6401" t="str">
            <v>Baungon NHS - Danatag Annex</v>
          </cell>
          <cell r="F6401">
            <v>1</v>
          </cell>
          <cell r="G6401">
            <v>1</v>
          </cell>
          <cell r="H6401">
            <v>0</v>
          </cell>
          <cell r="I6401">
            <v>0</v>
          </cell>
          <cell r="J6401">
            <v>0</v>
          </cell>
          <cell r="K6401">
            <v>1</v>
          </cell>
          <cell r="L6401">
            <v>0</v>
          </cell>
          <cell r="M6401">
            <v>0</v>
          </cell>
          <cell r="N6401">
            <v>0</v>
          </cell>
          <cell r="O6401">
            <v>0</v>
          </cell>
          <cell r="P6401">
            <v>1</v>
          </cell>
          <cell r="Q6401">
            <v>0</v>
          </cell>
          <cell r="R6401">
            <v>0</v>
          </cell>
          <cell r="S6401">
            <v>0</v>
          </cell>
          <cell r="T6401">
            <v>0</v>
          </cell>
          <cell r="U6401">
            <v>0</v>
          </cell>
        </row>
        <row r="6402">
          <cell r="D6402">
            <v>314922</v>
          </cell>
          <cell r="E6402" t="str">
            <v>San Nicolas National High School</v>
          </cell>
          <cell r="F6402">
            <v>1</v>
          </cell>
          <cell r="G6402">
            <v>1</v>
          </cell>
          <cell r="H6402">
            <v>1</v>
          </cell>
          <cell r="I6402">
            <v>1</v>
          </cell>
          <cell r="J6402">
            <v>0</v>
          </cell>
          <cell r="K6402">
            <v>1</v>
          </cell>
          <cell r="L6402">
            <v>0</v>
          </cell>
          <cell r="M6402">
            <v>0</v>
          </cell>
          <cell r="N6402">
            <v>0</v>
          </cell>
          <cell r="O6402">
            <v>0</v>
          </cell>
          <cell r="P6402">
            <v>1</v>
          </cell>
          <cell r="Q6402">
            <v>0</v>
          </cell>
          <cell r="R6402">
            <v>0</v>
          </cell>
          <cell r="S6402">
            <v>0</v>
          </cell>
          <cell r="T6402">
            <v>1</v>
          </cell>
          <cell r="U6402">
            <v>0</v>
          </cell>
        </row>
        <row r="6403">
          <cell r="D6403">
            <v>303960</v>
          </cell>
          <cell r="E6403" t="str">
            <v>KIBAWE NATIONAL HIGH SCHOOL</v>
          </cell>
          <cell r="F6403">
            <v>1</v>
          </cell>
          <cell r="G6403">
            <v>1</v>
          </cell>
          <cell r="H6403">
            <v>0</v>
          </cell>
          <cell r="I6403">
            <v>1</v>
          </cell>
          <cell r="J6403">
            <v>0</v>
          </cell>
          <cell r="K6403">
            <v>0</v>
          </cell>
          <cell r="L6403">
            <v>0</v>
          </cell>
          <cell r="M6403">
            <v>0</v>
          </cell>
          <cell r="N6403">
            <v>1</v>
          </cell>
          <cell r="O6403">
            <v>0</v>
          </cell>
          <cell r="P6403">
            <v>1</v>
          </cell>
          <cell r="Q6403">
            <v>1</v>
          </cell>
          <cell r="R6403">
            <v>1</v>
          </cell>
          <cell r="S6403">
            <v>0</v>
          </cell>
          <cell r="T6403">
            <v>0</v>
          </cell>
          <cell r="U6403">
            <v>1</v>
          </cell>
        </row>
        <row r="6404">
          <cell r="D6404">
            <v>314924</v>
          </cell>
          <cell r="E6404" t="str">
            <v>Sumilao NHS - Vista Villa Annex</v>
          </cell>
          <cell r="F6404">
            <v>1</v>
          </cell>
          <cell r="G6404">
            <v>1</v>
          </cell>
          <cell r="H6404">
            <v>0</v>
          </cell>
          <cell r="I6404">
            <v>1</v>
          </cell>
          <cell r="J6404">
            <v>1</v>
          </cell>
          <cell r="K6404">
            <v>1</v>
          </cell>
          <cell r="L6404">
            <v>0</v>
          </cell>
          <cell r="M6404">
            <v>0</v>
          </cell>
          <cell r="N6404">
            <v>1</v>
          </cell>
          <cell r="O6404">
            <v>0</v>
          </cell>
          <cell r="P6404">
            <v>1</v>
          </cell>
          <cell r="Q6404">
            <v>1</v>
          </cell>
          <cell r="R6404">
            <v>1</v>
          </cell>
          <cell r="S6404">
            <v>1</v>
          </cell>
          <cell r="T6404">
            <v>1</v>
          </cell>
          <cell r="U6404">
            <v>1</v>
          </cell>
        </row>
        <row r="6405">
          <cell r="D6405">
            <v>501567</v>
          </cell>
          <cell r="E6405" t="str">
            <v>Sil-Ipon Integrated School</v>
          </cell>
          <cell r="F6405">
            <v>0</v>
          </cell>
          <cell r="G6405">
            <v>1</v>
          </cell>
          <cell r="H6405">
            <v>1</v>
          </cell>
          <cell r="I6405">
            <v>0</v>
          </cell>
          <cell r="J6405">
            <v>0</v>
          </cell>
          <cell r="K6405">
            <v>1</v>
          </cell>
          <cell r="L6405">
            <v>0</v>
          </cell>
          <cell r="M6405">
            <v>1</v>
          </cell>
          <cell r="N6405">
            <v>1</v>
          </cell>
          <cell r="O6405">
            <v>1</v>
          </cell>
          <cell r="P6405">
            <v>1</v>
          </cell>
          <cell r="Q6405">
            <v>1</v>
          </cell>
          <cell r="R6405">
            <v>1</v>
          </cell>
          <cell r="S6405">
            <v>1</v>
          </cell>
          <cell r="T6405">
            <v>1</v>
          </cell>
          <cell r="U6405">
            <v>1</v>
          </cell>
        </row>
        <row r="6406">
          <cell r="D6406">
            <v>303985</v>
          </cell>
          <cell r="E6406" t="str">
            <v>Sinuda National High School</v>
          </cell>
          <cell r="F6406">
            <v>1</v>
          </cell>
          <cell r="G6406">
            <v>0</v>
          </cell>
          <cell r="H6406">
            <v>1</v>
          </cell>
          <cell r="I6406">
            <v>0</v>
          </cell>
          <cell r="J6406">
            <v>1</v>
          </cell>
          <cell r="K6406">
            <v>1</v>
          </cell>
          <cell r="L6406">
            <v>0</v>
          </cell>
          <cell r="M6406">
            <v>1</v>
          </cell>
          <cell r="N6406">
            <v>1</v>
          </cell>
          <cell r="O6406">
            <v>1</v>
          </cell>
          <cell r="P6406">
            <v>1</v>
          </cell>
          <cell r="Q6406">
            <v>1</v>
          </cell>
          <cell r="R6406">
            <v>1</v>
          </cell>
          <cell r="S6406">
            <v>1</v>
          </cell>
          <cell r="T6406">
            <v>1</v>
          </cell>
          <cell r="U6406">
            <v>1</v>
          </cell>
        </row>
        <row r="6407">
          <cell r="D6407">
            <v>501650</v>
          </cell>
          <cell r="E6407" t="str">
            <v>Kipolot Integrated School</v>
          </cell>
          <cell r="F6407">
            <v>0</v>
          </cell>
          <cell r="G6407">
            <v>1</v>
          </cell>
          <cell r="H6407">
            <v>1</v>
          </cell>
          <cell r="I6407">
            <v>1</v>
          </cell>
          <cell r="J6407">
            <v>1</v>
          </cell>
          <cell r="K6407">
            <v>1</v>
          </cell>
          <cell r="L6407">
            <v>1</v>
          </cell>
          <cell r="M6407">
            <v>1</v>
          </cell>
          <cell r="N6407">
            <v>1</v>
          </cell>
          <cell r="O6407">
            <v>1</v>
          </cell>
          <cell r="P6407">
            <v>1</v>
          </cell>
          <cell r="Q6407">
            <v>1</v>
          </cell>
          <cell r="R6407">
            <v>0</v>
          </cell>
          <cell r="S6407">
            <v>1</v>
          </cell>
          <cell r="T6407">
            <v>0</v>
          </cell>
          <cell r="U6407">
            <v>1</v>
          </cell>
        </row>
        <row r="6408">
          <cell r="D6408">
            <v>501153</v>
          </cell>
          <cell r="E6408" t="str">
            <v>Capitan Juan Integrated School</v>
          </cell>
          <cell r="F6408">
            <v>1</v>
          </cell>
          <cell r="G6408">
            <v>1</v>
          </cell>
          <cell r="H6408">
            <v>0</v>
          </cell>
          <cell r="I6408">
            <v>1</v>
          </cell>
          <cell r="J6408">
            <v>1</v>
          </cell>
          <cell r="K6408">
            <v>1</v>
          </cell>
          <cell r="L6408">
            <v>1</v>
          </cell>
          <cell r="M6408">
            <v>0</v>
          </cell>
          <cell r="N6408">
            <v>1</v>
          </cell>
          <cell r="O6408">
            <v>0</v>
          </cell>
          <cell r="P6408">
            <v>1</v>
          </cell>
          <cell r="Q6408">
            <v>1</v>
          </cell>
          <cell r="R6408">
            <v>0</v>
          </cell>
          <cell r="S6408">
            <v>0</v>
          </cell>
          <cell r="T6408">
            <v>0</v>
          </cell>
          <cell r="U6408">
            <v>1</v>
          </cell>
        </row>
        <row r="6409">
          <cell r="D6409">
            <v>303944</v>
          </cell>
          <cell r="E6409" t="str">
            <v>Alae NHS</v>
          </cell>
          <cell r="F6409">
            <v>1</v>
          </cell>
          <cell r="G6409">
            <v>1</v>
          </cell>
          <cell r="H6409">
            <v>1</v>
          </cell>
          <cell r="I6409">
            <v>1</v>
          </cell>
          <cell r="J6409">
            <v>1</v>
          </cell>
          <cell r="K6409">
            <v>1</v>
          </cell>
          <cell r="L6409">
            <v>0</v>
          </cell>
          <cell r="M6409">
            <v>0</v>
          </cell>
          <cell r="N6409">
            <v>1</v>
          </cell>
          <cell r="O6409">
            <v>1</v>
          </cell>
          <cell r="P6409">
            <v>1</v>
          </cell>
          <cell r="Q6409">
            <v>1</v>
          </cell>
          <cell r="R6409">
            <v>0</v>
          </cell>
          <cell r="S6409">
            <v>0</v>
          </cell>
          <cell r="T6409">
            <v>1</v>
          </cell>
          <cell r="U6409">
            <v>1</v>
          </cell>
        </row>
        <row r="6410">
          <cell r="D6410">
            <v>314912</v>
          </cell>
          <cell r="E6410" t="str">
            <v>Quezon National High School</v>
          </cell>
          <cell r="F6410">
            <v>1</v>
          </cell>
          <cell r="G6410">
            <v>0</v>
          </cell>
          <cell r="H6410">
            <v>1</v>
          </cell>
          <cell r="I6410">
            <v>1</v>
          </cell>
          <cell r="J6410">
            <v>1</v>
          </cell>
          <cell r="K6410">
            <v>1</v>
          </cell>
          <cell r="L6410">
            <v>1</v>
          </cell>
          <cell r="M6410">
            <v>0</v>
          </cell>
          <cell r="N6410">
            <v>0</v>
          </cell>
          <cell r="O6410">
            <v>0</v>
          </cell>
          <cell r="P6410">
            <v>1</v>
          </cell>
          <cell r="Q6410">
            <v>0</v>
          </cell>
          <cell r="R6410">
            <v>0</v>
          </cell>
          <cell r="S6410">
            <v>0</v>
          </cell>
          <cell r="T6410">
            <v>1</v>
          </cell>
          <cell r="U6410">
            <v>0</v>
          </cell>
        </row>
        <row r="6411">
          <cell r="D6411">
            <v>314923</v>
          </cell>
          <cell r="E6411" t="str">
            <v>Impasugong NHS-Kapitan Bayong Annex</v>
          </cell>
          <cell r="F6411">
            <v>1</v>
          </cell>
          <cell r="G6411">
            <v>1</v>
          </cell>
          <cell r="H6411">
            <v>1</v>
          </cell>
          <cell r="I6411">
            <v>0</v>
          </cell>
          <cell r="J6411">
            <v>0</v>
          </cell>
          <cell r="K6411">
            <v>0</v>
          </cell>
          <cell r="L6411">
            <v>1</v>
          </cell>
          <cell r="M6411">
            <v>0</v>
          </cell>
          <cell r="N6411">
            <v>0</v>
          </cell>
          <cell r="O6411">
            <v>0</v>
          </cell>
          <cell r="P6411">
            <v>1</v>
          </cell>
          <cell r="Q6411">
            <v>1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</row>
        <row r="6412">
          <cell r="D6412">
            <v>303968</v>
          </cell>
          <cell r="E6412" t="str">
            <v>Libona NHS</v>
          </cell>
          <cell r="F6412">
            <v>1</v>
          </cell>
          <cell r="G6412">
            <v>0</v>
          </cell>
          <cell r="H6412">
            <v>1</v>
          </cell>
          <cell r="I6412">
            <v>0</v>
          </cell>
          <cell r="J6412">
            <v>1</v>
          </cell>
          <cell r="K6412">
            <v>0</v>
          </cell>
          <cell r="L6412">
            <v>0</v>
          </cell>
          <cell r="M6412">
            <v>0</v>
          </cell>
          <cell r="N6412">
            <v>0</v>
          </cell>
          <cell r="O6412">
            <v>0</v>
          </cell>
          <cell r="P6412">
            <v>1</v>
          </cell>
          <cell r="Q6412">
            <v>1</v>
          </cell>
          <cell r="R6412">
            <v>0</v>
          </cell>
          <cell r="S6412">
            <v>0</v>
          </cell>
          <cell r="T6412">
            <v>1</v>
          </cell>
          <cell r="U6412">
            <v>0</v>
          </cell>
        </row>
        <row r="6413">
          <cell r="D6413">
            <v>314908</v>
          </cell>
          <cell r="E6413" t="str">
            <v>Cabulohan-Paradise NHS - Townsite Annex</v>
          </cell>
          <cell r="F6413">
            <v>1</v>
          </cell>
          <cell r="G6413">
            <v>1</v>
          </cell>
          <cell r="H6413">
            <v>1</v>
          </cell>
          <cell r="I6413">
            <v>0</v>
          </cell>
          <cell r="J6413">
            <v>1</v>
          </cell>
          <cell r="K6413">
            <v>1</v>
          </cell>
          <cell r="L6413">
            <v>0</v>
          </cell>
          <cell r="M6413">
            <v>1</v>
          </cell>
          <cell r="N6413">
            <v>1</v>
          </cell>
          <cell r="O6413">
            <v>1</v>
          </cell>
          <cell r="P6413">
            <v>1</v>
          </cell>
          <cell r="Q6413">
            <v>1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</row>
        <row r="6414">
          <cell r="D6414">
            <v>501620</v>
          </cell>
          <cell r="E6414" t="str">
            <v>Tumaras Integrated School</v>
          </cell>
          <cell r="F6414">
            <v>0</v>
          </cell>
          <cell r="G6414">
            <v>1</v>
          </cell>
          <cell r="H6414">
            <v>1</v>
          </cell>
          <cell r="I6414">
            <v>0</v>
          </cell>
          <cell r="J6414">
            <v>0</v>
          </cell>
          <cell r="K6414">
            <v>0</v>
          </cell>
          <cell r="L6414">
            <v>0</v>
          </cell>
          <cell r="M6414">
            <v>0</v>
          </cell>
          <cell r="N6414">
            <v>0</v>
          </cell>
          <cell r="O6414">
            <v>1</v>
          </cell>
          <cell r="P6414">
            <v>1</v>
          </cell>
          <cell r="Q6414">
            <v>0</v>
          </cell>
          <cell r="R6414">
            <v>1</v>
          </cell>
          <cell r="S6414">
            <v>0</v>
          </cell>
          <cell r="T6414">
            <v>0</v>
          </cell>
          <cell r="U6414">
            <v>1</v>
          </cell>
        </row>
        <row r="6415">
          <cell r="D6415">
            <v>303976</v>
          </cell>
          <cell r="E6415" t="str">
            <v>Old Damulog NHS</v>
          </cell>
          <cell r="F6415">
            <v>1</v>
          </cell>
          <cell r="G6415">
            <v>1</v>
          </cell>
          <cell r="H6415">
            <v>1</v>
          </cell>
          <cell r="I6415">
            <v>1</v>
          </cell>
          <cell r="J6415">
            <v>1</v>
          </cell>
          <cell r="K6415">
            <v>1</v>
          </cell>
          <cell r="L6415">
            <v>0</v>
          </cell>
          <cell r="M6415">
            <v>0</v>
          </cell>
          <cell r="N6415">
            <v>0</v>
          </cell>
          <cell r="O6415">
            <v>0</v>
          </cell>
          <cell r="P6415">
            <v>1</v>
          </cell>
          <cell r="Q6415">
            <v>1</v>
          </cell>
          <cell r="R6415">
            <v>0</v>
          </cell>
          <cell r="S6415">
            <v>0</v>
          </cell>
          <cell r="T6415">
            <v>1</v>
          </cell>
          <cell r="U6415">
            <v>1</v>
          </cell>
        </row>
        <row r="6416">
          <cell r="D6416">
            <v>303961</v>
          </cell>
          <cell r="E6416" t="str">
            <v>Kiburiao National High School</v>
          </cell>
          <cell r="F6416">
            <v>0</v>
          </cell>
          <cell r="G6416">
            <v>0</v>
          </cell>
          <cell r="H6416">
            <v>0</v>
          </cell>
          <cell r="I6416">
            <v>0</v>
          </cell>
          <cell r="J6416">
            <v>1</v>
          </cell>
          <cell r="K6416">
            <v>1</v>
          </cell>
          <cell r="L6416">
            <v>0</v>
          </cell>
          <cell r="M6416">
            <v>0</v>
          </cell>
          <cell r="N6416">
            <v>0</v>
          </cell>
          <cell r="O6416">
            <v>0</v>
          </cell>
          <cell r="P6416">
            <v>1</v>
          </cell>
          <cell r="Q6416">
            <v>1</v>
          </cell>
          <cell r="R6416">
            <v>0</v>
          </cell>
          <cell r="S6416">
            <v>0</v>
          </cell>
          <cell r="T6416">
            <v>1</v>
          </cell>
          <cell r="U6416">
            <v>0</v>
          </cell>
        </row>
        <row r="6417">
          <cell r="D6417">
            <v>303956</v>
          </cell>
          <cell r="E6417" t="str">
            <v>Impasugong NHS</v>
          </cell>
          <cell r="F6417">
            <v>1</v>
          </cell>
          <cell r="G6417">
            <v>0</v>
          </cell>
          <cell r="H6417">
            <v>1</v>
          </cell>
          <cell r="I6417">
            <v>0</v>
          </cell>
          <cell r="J6417">
            <v>0</v>
          </cell>
          <cell r="K6417">
            <v>0</v>
          </cell>
          <cell r="L6417">
            <v>1</v>
          </cell>
          <cell r="M6417">
            <v>0</v>
          </cell>
          <cell r="N6417">
            <v>0</v>
          </cell>
          <cell r="O6417">
            <v>0</v>
          </cell>
          <cell r="P6417">
            <v>0</v>
          </cell>
          <cell r="Q6417">
            <v>1</v>
          </cell>
          <cell r="R6417">
            <v>1</v>
          </cell>
          <cell r="S6417">
            <v>1</v>
          </cell>
          <cell r="T6417">
            <v>1</v>
          </cell>
          <cell r="U6417">
            <v>1</v>
          </cell>
        </row>
        <row r="6418">
          <cell r="D6418">
            <v>501627</v>
          </cell>
          <cell r="E6418" t="str">
            <v>Salimbalan Integrated School</v>
          </cell>
          <cell r="F6418">
            <v>0</v>
          </cell>
          <cell r="G6418">
            <v>0</v>
          </cell>
          <cell r="H6418">
            <v>1</v>
          </cell>
          <cell r="I6418">
            <v>0</v>
          </cell>
          <cell r="J6418">
            <v>0</v>
          </cell>
          <cell r="K6418">
            <v>0</v>
          </cell>
          <cell r="L6418">
            <v>0</v>
          </cell>
          <cell r="M6418">
            <v>0</v>
          </cell>
          <cell r="N6418">
            <v>0</v>
          </cell>
          <cell r="O6418">
            <v>0</v>
          </cell>
          <cell r="P6418">
            <v>1</v>
          </cell>
          <cell r="Q6418">
            <v>0</v>
          </cell>
          <cell r="R6418">
            <v>0</v>
          </cell>
          <cell r="S6418">
            <v>0</v>
          </cell>
          <cell r="T6418">
            <v>0</v>
          </cell>
          <cell r="U6418">
            <v>1</v>
          </cell>
        </row>
        <row r="6419">
          <cell r="D6419">
            <v>501643</v>
          </cell>
          <cell r="E6419" t="str">
            <v>Bulonay Integrated School</v>
          </cell>
          <cell r="F6419">
            <v>0</v>
          </cell>
          <cell r="G6419">
            <v>0</v>
          </cell>
          <cell r="H6419">
            <v>0</v>
          </cell>
          <cell r="I6419">
            <v>0</v>
          </cell>
          <cell r="J6419">
            <v>0</v>
          </cell>
          <cell r="K6419">
            <v>0</v>
          </cell>
          <cell r="L6419">
            <v>0</v>
          </cell>
          <cell r="M6419">
            <v>0</v>
          </cell>
          <cell r="N6419">
            <v>0</v>
          </cell>
          <cell r="O6419">
            <v>0</v>
          </cell>
          <cell r="P6419">
            <v>0</v>
          </cell>
          <cell r="Q6419">
            <v>0</v>
          </cell>
          <cell r="R6419">
            <v>0</v>
          </cell>
          <cell r="S6419">
            <v>0</v>
          </cell>
          <cell r="T6419">
            <v>0</v>
          </cell>
          <cell r="U6419">
            <v>0</v>
          </cell>
        </row>
        <row r="6420">
          <cell r="D6420">
            <v>314913</v>
          </cell>
          <cell r="E6420" t="str">
            <v>Don Carlos NHS</v>
          </cell>
          <cell r="F6420">
            <v>1</v>
          </cell>
          <cell r="G6420">
            <v>0</v>
          </cell>
          <cell r="H6420">
            <v>1</v>
          </cell>
          <cell r="I6420">
            <v>0</v>
          </cell>
          <cell r="J6420">
            <v>0</v>
          </cell>
          <cell r="K6420">
            <v>0</v>
          </cell>
          <cell r="L6420">
            <v>0</v>
          </cell>
          <cell r="M6420">
            <v>0</v>
          </cell>
          <cell r="N6420">
            <v>0</v>
          </cell>
          <cell r="O6420">
            <v>0</v>
          </cell>
          <cell r="P6420">
            <v>1</v>
          </cell>
          <cell r="Q6420">
            <v>1</v>
          </cell>
          <cell r="R6420">
            <v>1</v>
          </cell>
          <cell r="S6420">
            <v>0</v>
          </cell>
          <cell r="T6420">
            <v>0</v>
          </cell>
          <cell r="U6420">
            <v>0</v>
          </cell>
        </row>
        <row r="6421">
          <cell r="D6421">
            <v>303965</v>
          </cell>
          <cell r="E6421" t="str">
            <v>KUYA NATIONAL HIGH SCHOOL</v>
          </cell>
          <cell r="F6421">
            <v>1</v>
          </cell>
          <cell r="G6421">
            <v>1</v>
          </cell>
          <cell r="H6421">
            <v>1</v>
          </cell>
          <cell r="I6421">
            <v>0</v>
          </cell>
          <cell r="J6421">
            <v>1</v>
          </cell>
          <cell r="K6421">
            <v>1</v>
          </cell>
          <cell r="L6421">
            <v>1</v>
          </cell>
          <cell r="M6421">
            <v>0</v>
          </cell>
          <cell r="N6421">
            <v>0</v>
          </cell>
          <cell r="O6421">
            <v>0</v>
          </cell>
          <cell r="P6421">
            <v>1</v>
          </cell>
          <cell r="Q6421">
            <v>1</v>
          </cell>
          <cell r="R6421">
            <v>1</v>
          </cell>
          <cell r="S6421">
            <v>0</v>
          </cell>
          <cell r="T6421">
            <v>0</v>
          </cell>
          <cell r="U6421">
            <v>0</v>
          </cell>
        </row>
        <row r="6422">
          <cell r="D6422">
            <v>314903</v>
          </cell>
          <cell r="E6422" t="str">
            <v>San Vicente National High School</v>
          </cell>
          <cell r="F6422">
            <v>1</v>
          </cell>
          <cell r="G6422">
            <v>0</v>
          </cell>
          <cell r="H6422">
            <v>1</v>
          </cell>
          <cell r="I6422">
            <v>0</v>
          </cell>
          <cell r="J6422">
            <v>0</v>
          </cell>
          <cell r="K6422">
            <v>0</v>
          </cell>
          <cell r="L6422">
            <v>0</v>
          </cell>
          <cell r="M6422">
            <v>0</v>
          </cell>
          <cell r="N6422">
            <v>0</v>
          </cell>
          <cell r="O6422">
            <v>0</v>
          </cell>
          <cell r="P6422">
            <v>1</v>
          </cell>
          <cell r="Q6422">
            <v>0</v>
          </cell>
          <cell r="R6422">
            <v>0</v>
          </cell>
          <cell r="S6422">
            <v>0</v>
          </cell>
          <cell r="T6422">
            <v>1</v>
          </cell>
          <cell r="U6422">
            <v>0</v>
          </cell>
        </row>
        <row r="6423">
          <cell r="D6423">
            <v>501649</v>
          </cell>
          <cell r="E6423" t="str">
            <v>Sta. Cruz Integrated School</v>
          </cell>
          <cell r="F6423">
            <v>0</v>
          </cell>
          <cell r="G6423">
            <v>1</v>
          </cell>
          <cell r="H6423">
            <v>0</v>
          </cell>
          <cell r="I6423">
            <v>0</v>
          </cell>
          <cell r="J6423">
            <v>0</v>
          </cell>
          <cell r="K6423">
            <v>1</v>
          </cell>
          <cell r="L6423">
            <v>0</v>
          </cell>
          <cell r="M6423">
            <v>0</v>
          </cell>
          <cell r="N6423">
            <v>0</v>
          </cell>
          <cell r="O6423">
            <v>0</v>
          </cell>
          <cell r="P6423">
            <v>0</v>
          </cell>
          <cell r="Q6423">
            <v>0</v>
          </cell>
          <cell r="R6423">
            <v>0</v>
          </cell>
          <cell r="S6423">
            <v>0</v>
          </cell>
          <cell r="T6423">
            <v>0</v>
          </cell>
          <cell r="U6423">
            <v>1</v>
          </cell>
        </row>
        <row r="6424">
          <cell r="D6424">
            <v>501642</v>
          </cell>
          <cell r="E6424" t="str">
            <v>Buyot Integrated School</v>
          </cell>
          <cell r="F6424">
            <v>0</v>
          </cell>
          <cell r="G6424">
            <v>0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>
            <v>0</v>
          </cell>
          <cell r="M6424">
            <v>0</v>
          </cell>
          <cell r="N6424">
            <v>0</v>
          </cell>
          <cell r="O6424">
            <v>0</v>
          </cell>
          <cell r="P6424">
            <v>0</v>
          </cell>
          <cell r="Q6424">
            <v>0</v>
          </cell>
          <cell r="R6424">
            <v>0</v>
          </cell>
          <cell r="S6424">
            <v>0</v>
          </cell>
          <cell r="T6424">
            <v>0</v>
          </cell>
          <cell r="U6424">
            <v>0</v>
          </cell>
        </row>
        <row r="6425">
          <cell r="D6425">
            <v>501629</v>
          </cell>
          <cell r="E6425" t="str">
            <v>Bangahan Integrated School</v>
          </cell>
          <cell r="F6425">
            <v>0</v>
          </cell>
          <cell r="G6425">
            <v>0</v>
          </cell>
          <cell r="H6425">
            <v>1</v>
          </cell>
          <cell r="I6425">
            <v>0</v>
          </cell>
          <cell r="J6425">
            <v>0</v>
          </cell>
          <cell r="K6425">
            <v>0</v>
          </cell>
          <cell r="L6425">
            <v>0</v>
          </cell>
          <cell r="M6425">
            <v>0</v>
          </cell>
          <cell r="N6425">
            <v>0</v>
          </cell>
          <cell r="O6425">
            <v>0</v>
          </cell>
          <cell r="P6425">
            <v>0</v>
          </cell>
          <cell r="Q6425">
            <v>1</v>
          </cell>
          <cell r="R6425">
            <v>1</v>
          </cell>
          <cell r="S6425">
            <v>0</v>
          </cell>
          <cell r="T6425">
            <v>0</v>
          </cell>
          <cell r="U6425">
            <v>0</v>
          </cell>
        </row>
        <row r="6426">
          <cell r="D6426">
            <v>314939</v>
          </cell>
          <cell r="E6426" t="str">
            <v>San Luis NHS - Sabangaan Annex</v>
          </cell>
          <cell r="F6426">
            <v>0</v>
          </cell>
          <cell r="G6426">
            <v>1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>
            <v>0</v>
          </cell>
          <cell r="M6426">
            <v>0</v>
          </cell>
          <cell r="N6426">
            <v>0</v>
          </cell>
          <cell r="O6426">
            <v>0</v>
          </cell>
          <cell r="P6426">
            <v>1</v>
          </cell>
          <cell r="Q6426">
            <v>0</v>
          </cell>
          <cell r="R6426">
            <v>1</v>
          </cell>
          <cell r="S6426">
            <v>0</v>
          </cell>
          <cell r="T6426">
            <v>0</v>
          </cell>
          <cell r="U6426">
            <v>1</v>
          </cell>
        </row>
        <row r="6427">
          <cell r="D6427">
            <v>303948</v>
          </cell>
          <cell r="E6427" t="str">
            <v>Bocboc NHS</v>
          </cell>
          <cell r="F6427">
            <v>1</v>
          </cell>
          <cell r="G6427">
            <v>1</v>
          </cell>
          <cell r="H6427">
            <v>0</v>
          </cell>
          <cell r="I6427">
            <v>0</v>
          </cell>
          <cell r="J6427">
            <v>1</v>
          </cell>
          <cell r="K6427">
            <v>1</v>
          </cell>
          <cell r="L6427">
            <v>0</v>
          </cell>
          <cell r="M6427">
            <v>0</v>
          </cell>
          <cell r="N6427">
            <v>0</v>
          </cell>
          <cell r="O6427">
            <v>0</v>
          </cell>
          <cell r="P6427">
            <v>1</v>
          </cell>
          <cell r="Q6427">
            <v>1</v>
          </cell>
          <cell r="R6427">
            <v>1</v>
          </cell>
          <cell r="S6427">
            <v>0</v>
          </cell>
          <cell r="T6427">
            <v>0</v>
          </cell>
          <cell r="U6427">
            <v>0</v>
          </cell>
        </row>
        <row r="6428">
          <cell r="D6428">
            <v>303953</v>
          </cell>
          <cell r="E6428" t="str">
            <v>Dangcagan NHS</v>
          </cell>
          <cell r="F6428">
            <v>1</v>
          </cell>
          <cell r="G6428">
            <v>0</v>
          </cell>
          <cell r="H6428">
            <v>1</v>
          </cell>
          <cell r="I6428">
            <v>0</v>
          </cell>
          <cell r="J6428">
            <v>1</v>
          </cell>
          <cell r="K6428">
            <v>1</v>
          </cell>
          <cell r="L6428">
            <v>1</v>
          </cell>
          <cell r="M6428">
            <v>0</v>
          </cell>
          <cell r="N6428">
            <v>1</v>
          </cell>
          <cell r="O6428">
            <v>0</v>
          </cell>
          <cell r="P6428">
            <v>1</v>
          </cell>
          <cell r="Q6428">
            <v>1</v>
          </cell>
          <cell r="R6428">
            <v>1</v>
          </cell>
          <cell r="S6428">
            <v>0</v>
          </cell>
          <cell r="T6428">
            <v>1</v>
          </cell>
          <cell r="U6428">
            <v>0</v>
          </cell>
        </row>
        <row r="6429">
          <cell r="D6429">
            <v>314929</v>
          </cell>
          <cell r="E6429" t="str">
            <v>Macapari NHS</v>
          </cell>
          <cell r="F6429">
            <v>1</v>
          </cell>
          <cell r="G6429">
            <v>1</v>
          </cell>
          <cell r="H6429">
            <v>1</v>
          </cell>
          <cell r="I6429">
            <v>0</v>
          </cell>
          <cell r="J6429">
            <v>0</v>
          </cell>
          <cell r="K6429">
            <v>0</v>
          </cell>
          <cell r="L6429">
            <v>0</v>
          </cell>
          <cell r="M6429">
            <v>0</v>
          </cell>
          <cell r="N6429">
            <v>0</v>
          </cell>
          <cell r="O6429">
            <v>0</v>
          </cell>
          <cell r="P6429">
            <v>0</v>
          </cell>
          <cell r="Q6429">
            <v>1</v>
          </cell>
          <cell r="R6429">
            <v>1</v>
          </cell>
          <cell r="S6429">
            <v>1</v>
          </cell>
          <cell r="T6429">
            <v>1</v>
          </cell>
          <cell r="U6429">
            <v>1</v>
          </cell>
        </row>
        <row r="6430">
          <cell r="D6430">
            <v>500681</v>
          </cell>
          <cell r="E6430" t="str">
            <v>South Dalurong Integrated School</v>
          </cell>
          <cell r="F6430">
            <v>1</v>
          </cell>
          <cell r="G6430">
            <v>1</v>
          </cell>
          <cell r="H6430">
            <v>0</v>
          </cell>
          <cell r="I6430">
            <v>0</v>
          </cell>
          <cell r="J6430">
            <v>0</v>
          </cell>
          <cell r="K6430">
            <v>1</v>
          </cell>
          <cell r="L6430">
            <v>0</v>
          </cell>
          <cell r="M6430">
            <v>0</v>
          </cell>
          <cell r="N6430">
            <v>0</v>
          </cell>
          <cell r="O6430">
            <v>0</v>
          </cell>
          <cell r="P6430">
            <v>1</v>
          </cell>
          <cell r="Q6430">
            <v>1</v>
          </cell>
          <cell r="R6430">
            <v>0</v>
          </cell>
          <cell r="S6430">
            <v>0</v>
          </cell>
          <cell r="T6430">
            <v>0</v>
          </cell>
          <cell r="U6430">
            <v>1</v>
          </cell>
        </row>
        <row r="6431">
          <cell r="D6431">
            <v>500676</v>
          </cell>
          <cell r="E6431" t="str">
            <v>DAGUMBAAN INTEGRATED SCHOOL</v>
          </cell>
          <cell r="F6431">
            <v>1</v>
          </cell>
          <cell r="G6431">
            <v>1</v>
          </cell>
          <cell r="H6431">
            <v>1</v>
          </cell>
          <cell r="I6431">
            <v>1</v>
          </cell>
          <cell r="J6431">
            <v>1</v>
          </cell>
          <cell r="K6431">
            <v>1</v>
          </cell>
          <cell r="L6431">
            <v>1</v>
          </cell>
          <cell r="M6431">
            <v>1</v>
          </cell>
          <cell r="N6431">
            <v>1</v>
          </cell>
          <cell r="O6431">
            <v>1</v>
          </cell>
          <cell r="P6431">
            <v>1</v>
          </cell>
          <cell r="Q6431">
            <v>1</v>
          </cell>
          <cell r="R6431">
            <v>1</v>
          </cell>
          <cell r="S6431">
            <v>1</v>
          </cell>
          <cell r="T6431">
            <v>1</v>
          </cell>
          <cell r="U6431">
            <v>1</v>
          </cell>
        </row>
        <row r="6432">
          <cell r="D6432">
            <v>501628</v>
          </cell>
          <cell r="E6432" t="str">
            <v>Indulang Integrated School</v>
          </cell>
          <cell r="F6432">
            <v>0</v>
          </cell>
          <cell r="G6432">
            <v>0</v>
          </cell>
          <cell r="H6432">
            <v>1</v>
          </cell>
          <cell r="I6432">
            <v>1</v>
          </cell>
          <cell r="J6432">
            <v>1</v>
          </cell>
          <cell r="K6432">
            <v>0</v>
          </cell>
          <cell r="L6432">
            <v>0</v>
          </cell>
          <cell r="M6432">
            <v>0</v>
          </cell>
          <cell r="N6432">
            <v>0</v>
          </cell>
          <cell r="O6432">
            <v>0</v>
          </cell>
          <cell r="P6432">
            <v>1</v>
          </cell>
          <cell r="Q6432">
            <v>1</v>
          </cell>
          <cell r="R6432">
            <v>0</v>
          </cell>
          <cell r="S6432">
            <v>0</v>
          </cell>
          <cell r="T6432">
            <v>0</v>
          </cell>
          <cell r="U6432">
            <v>1</v>
          </cell>
        </row>
        <row r="6433">
          <cell r="D6433">
            <v>500680</v>
          </cell>
          <cell r="E6433" t="str">
            <v>San Jose Integrated School</v>
          </cell>
          <cell r="F6433">
            <v>1</v>
          </cell>
          <cell r="G6433">
            <v>1</v>
          </cell>
          <cell r="H6433">
            <v>1</v>
          </cell>
          <cell r="I6433">
            <v>1</v>
          </cell>
          <cell r="J6433">
            <v>1</v>
          </cell>
          <cell r="K6433">
            <v>1</v>
          </cell>
          <cell r="L6433">
            <v>1</v>
          </cell>
          <cell r="M6433">
            <v>1</v>
          </cell>
          <cell r="N6433">
            <v>1</v>
          </cell>
          <cell r="O6433">
            <v>1</v>
          </cell>
          <cell r="P6433">
            <v>1</v>
          </cell>
          <cell r="Q6433">
            <v>1</v>
          </cell>
          <cell r="R6433">
            <v>1</v>
          </cell>
          <cell r="S6433">
            <v>0</v>
          </cell>
          <cell r="T6433">
            <v>1</v>
          </cell>
          <cell r="U6433">
            <v>1</v>
          </cell>
        </row>
        <row r="6434">
          <cell r="D6434">
            <v>314928</v>
          </cell>
          <cell r="E6434" t="str">
            <v>Dologon NHS (San Roque Annex)</v>
          </cell>
          <cell r="F6434">
            <v>1</v>
          </cell>
          <cell r="G6434">
            <v>1</v>
          </cell>
          <cell r="H6434">
            <v>1</v>
          </cell>
          <cell r="I6434">
            <v>1</v>
          </cell>
          <cell r="J6434">
            <v>1</v>
          </cell>
          <cell r="K6434">
            <v>1</v>
          </cell>
          <cell r="L6434">
            <v>1</v>
          </cell>
          <cell r="M6434">
            <v>0</v>
          </cell>
          <cell r="N6434">
            <v>0</v>
          </cell>
          <cell r="O6434">
            <v>0</v>
          </cell>
          <cell r="P6434">
            <v>1</v>
          </cell>
          <cell r="Q6434">
            <v>1</v>
          </cell>
          <cell r="R6434">
            <v>1</v>
          </cell>
          <cell r="S6434">
            <v>0</v>
          </cell>
          <cell r="T6434">
            <v>1</v>
          </cell>
          <cell r="U6434">
            <v>1</v>
          </cell>
        </row>
        <row r="6435">
          <cell r="D6435">
            <v>501674</v>
          </cell>
          <cell r="E6435" t="str">
            <v>Paitan Integrated School</v>
          </cell>
          <cell r="F6435">
            <v>0</v>
          </cell>
          <cell r="G6435">
            <v>1</v>
          </cell>
          <cell r="H6435">
            <v>1</v>
          </cell>
          <cell r="I6435">
            <v>0</v>
          </cell>
          <cell r="J6435">
            <v>0</v>
          </cell>
          <cell r="K6435">
            <v>0</v>
          </cell>
          <cell r="L6435">
            <v>0</v>
          </cell>
          <cell r="M6435">
            <v>0</v>
          </cell>
          <cell r="N6435">
            <v>0</v>
          </cell>
          <cell r="O6435">
            <v>0</v>
          </cell>
          <cell r="P6435">
            <v>0</v>
          </cell>
          <cell r="Q6435">
            <v>1</v>
          </cell>
          <cell r="R6435">
            <v>0</v>
          </cell>
          <cell r="S6435">
            <v>0</v>
          </cell>
          <cell r="T6435">
            <v>0</v>
          </cell>
          <cell r="U6435">
            <v>1</v>
          </cell>
        </row>
        <row r="6436">
          <cell r="D6436">
            <v>501641</v>
          </cell>
          <cell r="E6436" t="str">
            <v>Guilang-Guilang Integrated School</v>
          </cell>
          <cell r="F6436">
            <v>0</v>
          </cell>
          <cell r="G6436">
            <v>1</v>
          </cell>
          <cell r="H6436">
            <v>0</v>
          </cell>
          <cell r="I6436">
            <v>0</v>
          </cell>
          <cell r="J6436">
            <v>0</v>
          </cell>
          <cell r="K6436">
            <v>0</v>
          </cell>
          <cell r="L6436">
            <v>1</v>
          </cell>
          <cell r="M6436">
            <v>0</v>
          </cell>
          <cell r="N6436">
            <v>0</v>
          </cell>
          <cell r="O6436">
            <v>0</v>
          </cell>
          <cell r="P6436">
            <v>1</v>
          </cell>
          <cell r="Q6436">
            <v>1</v>
          </cell>
          <cell r="R6436">
            <v>0</v>
          </cell>
          <cell r="S6436">
            <v>0</v>
          </cell>
          <cell r="T6436">
            <v>0</v>
          </cell>
          <cell r="U6436">
            <v>0</v>
          </cell>
        </row>
        <row r="6437">
          <cell r="D6437">
            <v>303969</v>
          </cell>
          <cell r="E6437" t="str">
            <v>Kinawe National High School</v>
          </cell>
          <cell r="F6437">
            <v>1</v>
          </cell>
          <cell r="G6437">
            <v>1</v>
          </cell>
          <cell r="H6437">
            <v>1</v>
          </cell>
          <cell r="I6437">
            <v>0</v>
          </cell>
          <cell r="J6437">
            <v>1</v>
          </cell>
          <cell r="K6437">
            <v>0</v>
          </cell>
          <cell r="L6437">
            <v>0</v>
          </cell>
          <cell r="M6437">
            <v>0</v>
          </cell>
          <cell r="N6437">
            <v>0</v>
          </cell>
          <cell r="O6437">
            <v>0</v>
          </cell>
          <cell r="P6437">
            <v>0</v>
          </cell>
          <cell r="Q6437">
            <v>1</v>
          </cell>
          <cell r="R6437">
            <v>0</v>
          </cell>
          <cell r="S6437">
            <v>0</v>
          </cell>
          <cell r="T6437">
            <v>1</v>
          </cell>
          <cell r="U6437">
            <v>1</v>
          </cell>
        </row>
        <row r="6438">
          <cell r="D6438">
            <v>314911</v>
          </cell>
          <cell r="E6438" t="str">
            <v>Bukidnon NSHI - San Miguel Annex</v>
          </cell>
          <cell r="F6438">
            <v>1</v>
          </cell>
          <cell r="G6438">
            <v>1</v>
          </cell>
          <cell r="H6438">
            <v>1</v>
          </cell>
          <cell r="I6438">
            <v>1</v>
          </cell>
          <cell r="J6438">
            <v>1</v>
          </cell>
          <cell r="K6438">
            <v>1</v>
          </cell>
          <cell r="L6438">
            <v>1</v>
          </cell>
          <cell r="M6438">
            <v>0</v>
          </cell>
          <cell r="N6438">
            <v>1</v>
          </cell>
          <cell r="O6438">
            <v>0</v>
          </cell>
          <cell r="P6438">
            <v>1</v>
          </cell>
          <cell r="Q6438">
            <v>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</row>
        <row r="6439">
          <cell r="D6439">
            <v>501673</v>
          </cell>
          <cell r="E6439" t="str">
            <v>Sagundanon Integrated School</v>
          </cell>
          <cell r="F6439">
            <v>0</v>
          </cell>
          <cell r="G6439">
            <v>1</v>
          </cell>
          <cell r="H6439">
            <v>1</v>
          </cell>
          <cell r="I6439">
            <v>0</v>
          </cell>
          <cell r="J6439">
            <v>1</v>
          </cell>
          <cell r="K6439">
            <v>0</v>
          </cell>
          <cell r="L6439">
            <v>0</v>
          </cell>
          <cell r="M6439">
            <v>0</v>
          </cell>
          <cell r="N6439">
            <v>0</v>
          </cell>
          <cell r="O6439">
            <v>0</v>
          </cell>
          <cell r="P6439">
            <v>0</v>
          </cell>
          <cell r="Q6439">
            <v>0</v>
          </cell>
          <cell r="R6439">
            <v>0</v>
          </cell>
          <cell r="S6439">
            <v>0</v>
          </cell>
          <cell r="T6439">
            <v>0</v>
          </cell>
          <cell r="U6439">
            <v>1</v>
          </cell>
        </row>
        <row r="6440">
          <cell r="D6440">
            <v>303974</v>
          </cell>
          <cell r="E6440" t="str">
            <v>Manolo Fortich NHS</v>
          </cell>
          <cell r="F6440">
            <v>1</v>
          </cell>
          <cell r="G6440">
            <v>1</v>
          </cell>
          <cell r="H6440">
            <v>1</v>
          </cell>
          <cell r="I6440">
            <v>0</v>
          </cell>
          <cell r="J6440">
            <v>0</v>
          </cell>
          <cell r="K6440">
            <v>1</v>
          </cell>
          <cell r="L6440">
            <v>0</v>
          </cell>
          <cell r="M6440">
            <v>0</v>
          </cell>
          <cell r="N6440">
            <v>0</v>
          </cell>
          <cell r="O6440">
            <v>0</v>
          </cell>
          <cell r="P6440">
            <v>1</v>
          </cell>
          <cell r="Q6440">
            <v>1</v>
          </cell>
          <cell r="R6440">
            <v>0</v>
          </cell>
          <cell r="S6440">
            <v>0</v>
          </cell>
          <cell r="T6440">
            <v>1</v>
          </cell>
          <cell r="U6440">
            <v>0</v>
          </cell>
        </row>
        <row r="6441">
          <cell r="D6441">
            <v>303952</v>
          </cell>
          <cell r="E6441" t="str">
            <v>Cabulohan-Paradise NHS</v>
          </cell>
          <cell r="F6441">
            <v>1</v>
          </cell>
          <cell r="G6441">
            <v>1</v>
          </cell>
          <cell r="H6441">
            <v>1</v>
          </cell>
          <cell r="I6441">
            <v>0</v>
          </cell>
          <cell r="J6441">
            <v>1</v>
          </cell>
          <cell r="K6441">
            <v>1</v>
          </cell>
          <cell r="L6441">
            <v>1</v>
          </cell>
          <cell r="M6441">
            <v>0</v>
          </cell>
          <cell r="N6441">
            <v>0</v>
          </cell>
          <cell r="O6441">
            <v>1</v>
          </cell>
          <cell r="P6441">
            <v>1</v>
          </cell>
          <cell r="Q6441">
            <v>1</v>
          </cell>
          <cell r="R6441">
            <v>1</v>
          </cell>
          <cell r="S6441">
            <v>0</v>
          </cell>
          <cell r="T6441">
            <v>1</v>
          </cell>
          <cell r="U6441">
            <v>1</v>
          </cell>
        </row>
        <row r="6442">
          <cell r="D6442">
            <v>314902</v>
          </cell>
          <cell r="E6442" t="str">
            <v>Langcataon NHS</v>
          </cell>
          <cell r="F6442">
            <v>1</v>
          </cell>
          <cell r="G6442">
            <v>1</v>
          </cell>
          <cell r="H6442">
            <v>1</v>
          </cell>
          <cell r="I6442">
            <v>1</v>
          </cell>
          <cell r="J6442">
            <v>1</v>
          </cell>
          <cell r="K6442">
            <v>1</v>
          </cell>
          <cell r="L6442">
            <v>0</v>
          </cell>
          <cell r="M6442">
            <v>1</v>
          </cell>
          <cell r="N6442">
            <v>1</v>
          </cell>
          <cell r="O6442">
            <v>1</v>
          </cell>
          <cell r="P6442">
            <v>1</v>
          </cell>
          <cell r="Q6442">
            <v>1</v>
          </cell>
          <cell r="R6442">
            <v>0</v>
          </cell>
          <cell r="S6442">
            <v>0</v>
          </cell>
          <cell r="T6442">
            <v>0</v>
          </cell>
          <cell r="U6442">
            <v>1</v>
          </cell>
        </row>
        <row r="6443">
          <cell r="D6443">
            <v>500890</v>
          </cell>
          <cell r="E6443" t="str">
            <v>Iba Integrated School</v>
          </cell>
          <cell r="F6443">
            <v>1</v>
          </cell>
          <cell r="G6443">
            <v>1</v>
          </cell>
          <cell r="H6443">
            <v>1</v>
          </cell>
          <cell r="I6443">
            <v>1</v>
          </cell>
          <cell r="J6443">
            <v>1</v>
          </cell>
          <cell r="K6443">
            <v>1</v>
          </cell>
          <cell r="L6443">
            <v>1</v>
          </cell>
          <cell r="M6443">
            <v>0</v>
          </cell>
          <cell r="N6443">
            <v>0</v>
          </cell>
          <cell r="O6443">
            <v>0</v>
          </cell>
          <cell r="P6443">
            <v>1</v>
          </cell>
          <cell r="Q6443">
            <v>1</v>
          </cell>
          <cell r="R6443">
            <v>1</v>
          </cell>
          <cell r="S6443">
            <v>0</v>
          </cell>
          <cell r="T6443">
            <v>0</v>
          </cell>
          <cell r="U6443">
            <v>1</v>
          </cell>
        </row>
        <row r="6444">
          <cell r="D6444">
            <v>303977</v>
          </cell>
          <cell r="E6444" t="str">
            <v>Old Nongnongan NHS</v>
          </cell>
          <cell r="F6444">
            <v>0</v>
          </cell>
          <cell r="G6444">
            <v>0</v>
          </cell>
          <cell r="H6444">
            <v>1</v>
          </cell>
          <cell r="I6444">
            <v>0</v>
          </cell>
          <cell r="J6444">
            <v>0</v>
          </cell>
          <cell r="K6444">
            <v>0</v>
          </cell>
          <cell r="L6444">
            <v>0</v>
          </cell>
          <cell r="M6444">
            <v>0</v>
          </cell>
          <cell r="N6444">
            <v>0</v>
          </cell>
          <cell r="O6444">
            <v>0</v>
          </cell>
          <cell r="P6444">
            <v>0</v>
          </cell>
          <cell r="Q6444">
            <v>1</v>
          </cell>
          <cell r="R6444">
            <v>0</v>
          </cell>
          <cell r="S6444">
            <v>0</v>
          </cell>
          <cell r="T6444">
            <v>0</v>
          </cell>
          <cell r="U6444">
            <v>0</v>
          </cell>
        </row>
        <row r="6445">
          <cell r="D6445">
            <v>501163</v>
          </cell>
          <cell r="E6445" t="str">
            <v>Anggaan Integrated School</v>
          </cell>
          <cell r="F6445">
            <v>1</v>
          </cell>
          <cell r="G6445">
            <v>0</v>
          </cell>
          <cell r="H6445">
            <v>1</v>
          </cell>
          <cell r="I6445">
            <v>1</v>
          </cell>
          <cell r="J6445">
            <v>1</v>
          </cell>
          <cell r="K6445">
            <v>0</v>
          </cell>
          <cell r="L6445">
            <v>0</v>
          </cell>
          <cell r="M6445">
            <v>0</v>
          </cell>
          <cell r="N6445">
            <v>0</v>
          </cell>
          <cell r="O6445">
            <v>0</v>
          </cell>
          <cell r="P6445">
            <v>1</v>
          </cell>
          <cell r="Q6445">
            <v>1</v>
          </cell>
          <cell r="R6445">
            <v>0</v>
          </cell>
          <cell r="S6445">
            <v>0</v>
          </cell>
          <cell r="T6445">
            <v>0</v>
          </cell>
          <cell r="U6445">
            <v>0</v>
          </cell>
        </row>
        <row r="6446">
          <cell r="D6446">
            <v>303967</v>
          </cell>
          <cell r="E6446" t="str">
            <v>Lantapan National High School</v>
          </cell>
          <cell r="F6446">
            <v>1</v>
          </cell>
          <cell r="G6446">
            <v>1</v>
          </cell>
          <cell r="H6446">
            <v>1</v>
          </cell>
          <cell r="I6446">
            <v>0</v>
          </cell>
          <cell r="J6446">
            <v>1</v>
          </cell>
          <cell r="K6446">
            <v>1</v>
          </cell>
          <cell r="L6446">
            <v>1</v>
          </cell>
          <cell r="M6446">
            <v>0</v>
          </cell>
          <cell r="N6446">
            <v>1</v>
          </cell>
          <cell r="O6446">
            <v>0</v>
          </cell>
          <cell r="P6446">
            <v>1</v>
          </cell>
          <cell r="Q6446">
            <v>1</v>
          </cell>
          <cell r="R6446">
            <v>1</v>
          </cell>
          <cell r="S6446">
            <v>0</v>
          </cell>
          <cell r="T6446">
            <v>1</v>
          </cell>
          <cell r="U6446">
            <v>1</v>
          </cell>
        </row>
        <row r="6447">
          <cell r="D6447">
            <v>501151</v>
          </cell>
          <cell r="E6447" t="str">
            <v>Damilag Integrated School</v>
          </cell>
          <cell r="F6447">
            <v>1</v>
          </cell>
          <cell r="G6447">
            <v>0</v>
          </cell>
          <cell r="H6447">
            <v>1</v>
          </cell>
          <cell r="I6447">
            <v>1</v>
          </cell>
          <cell r="J6447">
            <v>1</v>
          </cell>
          <cell r="K6447">
            <v>1</v>
          </cell>
          <cell r="L6447">
            <v>0</v>
          </cell>
          <cell r="M6447">
            <v>0</v>
          </cell>
          <cell r="N6447">
            <v>0</v>
          </cell>
          <cell r="O6447">
            <v>0</v>
          </cell>
          <cell r="P6447">
            <v>1</v>
          </cell>
          <cell r="Q6447">
            <v>1</v>
          </cell>
          <cell r="R6447">
            <v>1</v>
          </cell>
          <cell r="S6447">
            <v>0</v>
          </cell>
          <cell r="T6447">
            <v>1</v>
          </cell>
          <cell r="U6447">
            <v>1</v>
          </cell>
        </row>
        <row r="6448">
          <cell r="D6448">
            <v>314918</v>
          </cell>
          <cell r="E6448" t="str">
            <v>KUYA NHS ANNEX- LA ROXAS</v>
          </cell>
          <cell r="F6448">
            <v>1</v>
          </cell>
          <cell r="G6448">
            <v>1</v>
          </cell>
          <cell r="H6448">
            <v>1</v>
          </cell>
          <cell r="I6448">
            <v>1</v>
          </cell>
          <cell r="J6448">
            <v>1</v>
          </cell>
          <cell r="K6448">
            <v>1</v>
          </cell>
          <cell r="L6448">
            <v>1</v>
          </cell>
          <cell r="M6448">
            <v>1</v>
          </cell>
          <cell r="N6448">
            <v>1</v>
          </cell>
          <cell r="O6448">
            <v>1</v>
          </cell>
          <cell r="P6448">
            <v>1</v>
          </cell>
          <cell r="Q6448">
            <v>1</v>
          </cell>
          <cell r="R6448">
            <v>0</v>
          </cell>
          <cell r="S6448">
            <v>0</v>
          </cell>
          <cell r="T6448">
            <v>0</v>
          </cell>
          <cell r="U6448">
            <v>1</v>
          </cell>
        </row>
        <row r="6449">
          <cell r="D6449">
            <v>314931</v>
          </cell>
          <cell r="E6449" t="str">
            <v>Kitaotao National High School - Digongan Annex</v>
          </cell>
          <cell r="F6449">
            <v>1</v>
          </cell>
          <cell r="G6449">
            <v>1</v>
          </cell>
          <cell r="H6449">
            <v>1</v>
          </cell>
          <cell r="I6449">
            <v>1</v>
          </cell>
          <cell r="J6449">
            <v>0</v>
          </cell>
          <cell r="K6449">
            <v>1</v>
          </cell>
          <cell r="L6449">
            <v>0</v>
          </cell>
          <cell r="M6449">
            <v>0</v>
          </cell>
          <cell r="N6449">
            <v>1</v>
          </cell>
          <cell r="O6449">
            <v>1</v>
          </cell>
          <cell r="P6449">
            <v>1</v>
          </cell>
          <cell r="Q6449">
            <v>1</v>
          </cell>
          <cell r="R6449">
            <v>1</v>
          </cell>
          <cell r="S6449">
            <v>0</v>
          </cell>
          <cell r="T6449">
            <v>0</v>
          </cell>
          <cell r="U6449">
            <v>1</v>
          </cell>
        </row>
        <row r="6450">
          <cell r="D6450">
            <v>303981</v>
          </cell>
          <cell r="E6450" t="str">
            <v>San Luis NHS</v>
          </cell>
          <cell r="F6450">
            <v>1</v>
          </cell>
          <cell r="G6450">
            <v>1</v>
          </cell>
          <cell r="H6450">
            <v>0</v>
          </cell>
          <cell r="I6450">
            <v>1</v>
          </cell>
          <cell r="J6450">
            <v>1</v>
          </cell>
          <cell r="K6450">
            <v>1</v>
          </cell>
          <cell r="L6450">
            <v>0</v>
          </cell>
          <cell r="M6450">
            <v>0</v>
          </cell>
          <cell r="N6450">
            <v>0</v>
          </cell>
          <cell r="O6450">
            <v>0</v>
          </cell>
          <cell r="P6450">
            <v>1</v>
          </cell>
          <cell r="Q6450">
            <v>1</v>
          </cell>
          <cell r="R6450">
            <v>0</v>
          </cell>
          <cell r="S6450">
            <v>0</v>
          </cell>
          <cell r="T6450">
            <v>1</v>
          </cell>
          <cell r="U6450">
            <v>0</v>
          </cell>
        </row>
        <row r="6451">
          <cell r="D6451">
            <v>303979</v>
          </cell>
          <cell r="E6451" t="str">
            <v>Salawagan NHS</v>
          </cell>
          <cell r="F6451">
            <v>1</v>
          </cell>
          <cell r="G6451">
            <v>1</v>
          </cell>
          <cell r="H6451">
            <v>1</v>
          </cell>
          <cell r="I6451">
            <v>1</v>
          </cell>
          <cell r="J6451">
            <v>1</v>
          </cell>
          <cell r="K6451">
            <v>1</v>
          </cell>
          <cell r="L6451">
            <v>1</v>
          </cell>
          <cell r="M6451">
            <v>0</v>
          </cell>
          <cell r="N6451">
            <v>0</v>
          </cell>
          <cell r="O6451">
            <v>0</v>
          </cell>
          <cell r="P6451">
            <v>1</v>
          </cell>
          <cell r="Q6451">
            <v>1</v>
          </cell>
          <cell r="R6451">
            <v>1</v>
          </cell>
          <cell r="S6451">
            <v>0</v>
          </cell>
          <cell r="T6451">
            <v>1</v>
          </cell>
          <cell r="U6451">
            <v>1</v>
          </cell>
        </row>
        <row r="6452">
          <cell r="D6452">
            <v>500682</v>
          </cell>
          <cell r="E6452" t="str">
            <v>White Kulaman Integrated School</v>
          </cell>
          <cell r="F6452">
            <v>1</v>
          </cell>
          <cell r="G6452">
            <v>1</v>
          </cell>
          <cell r="H6452">
            <v>0</v>
          </cell>
          <cell r="I6452">
            <v>0</v>
          </cell>
          <cell r="J6452">
            <v>0</v>
          </cell>
          <cell r="K6452">
            <v>0</v>
          </cell>
          <cell r="L6452">
            <v>0</v>
          </cell>
          <cell r="M6452">
            <v>0</v>
          </cell>
          <cell r="N6452">
            <v>0</v>
          </cell>
          <cell r="O6452">
            <v>0</v>
          </cell>
          <cell r="P6452">
            <v>0</v>
          </cell>
          <cell r="Q6452">
            <v>0</v>
          </cell>
          <cell r="R6452">
            <v>0</v>
          </cell>
          <cell r="S6452">
            <v>0</v>
          </cell>
          <cell r="T6452">
            <v>0</v>
          </cell>
          <cell r="U6452">
            <v>1</v>
          </cell>
        </row>
        <row r="6453">
          <cell r="D6453">
            <v>303978</v>
          </cell>
          <cell r="E6453" t="str">
            <v>Pangantucan NHS</v>
          </cell>
          <cell r="F6453">
            <v>1</v>
          </cell>
          <cell r="G6453">
            <v>1</v>
          </cell>
          <cell r="H6453">
            <v>1</v>
          </cell>
          <cell r="I6453">
            <v>0</v>
          </cell>
          <cell r="J6453">
            <v>1</v>
          </cell>
          <cell r="K6453">
            <v>1</v>
          </cell>
          <cell r="L6453">
            <v>1</v>
          </cell>
          <cell r="M6453">
            <v>1</v>
          </cell>
          <cell r="N6453">
            <v>1</v>
          </cell>
          <cell r="O6453">
            <v>1</v>
          </cell>
          <cell r="P6453">
            <v>1</v>
          </cell>
          <cell r="Q6453">
            <v>1</v>
          </cell>
          <cell r="R6453">
            <v>0</v>
          </cell>
          <cell r="S6453">
            <v>0</v>
          </cell>
          <cell r="T6453">
            <v>1</v>
          </cell>
          <cell r="U6453">
            <v>0</v>
          </cell>
        </row>
        <row r="6454">
          <cell r="D6454">
            <v>303966</v>
          </cell>
          <cell r="E6454" t="str">
            <v>Lampanusan NHS</v>
          </cell>
          <cell r="F6454">
            <v>1</v>
          </cell>
          <cell r="G6454">
            <v>1</v>
          </cell>
          <cell r="H6454">
            <v>1</v>
          </cell>
          <cell r="I6454">
            <v>1</v>
          </cell>
          <cell r="J6454">
            <v>1</v>
          </cell>
          <cell r="K6454">
            <v>1</v>
          </cell>
          <cell r="L6454">
            <v>0</v>
          </cell>
          <cell r="M6454">
            <v>0</v>
          </cell>
          <cell r="N6454">
            <v>0</v>
          </cell>
          <cell r="O6454">
            <v>1</v>
          </cell>
          <cell r="P6454">
            <v>1</v>
          </cell>
          <cell r="Q6454">
            <v>1</v>
          </cell>
          <cell r="R6454">
            <v>0</v>
          </cell>
          <cell r="S6454">
            <v>0</v>
          </cell>
          <cell r="T6454">
            <v>0</v>
          </cell>
          <cell r="U6454">
            <v>1</v>
          </cell>
        </row>
        <row r="6455">
          <cell r="D6455">
            <v>314930</v>
          </cell>
          <cell r="E6455" t="str">
            <v>Apyao National High School</v>
          </cell>
          <cell r="F6455">
            <v>1</v>
          </cell>
          <cell r="G6455">
            <v>1</v>
          </cell>
          <cell r="H6455">
            <v>1</v>
          </cell>
          <cell r="I6455">
            <v>1</v>
          </cell>
          <cell r="J6455">
            <v>1</v>
          </cell>
          <cell r="K6455">
            <v>1</v>
          </cell>
          <cell r="L6455">
            <v>1</v>
          </cell>
          <cell r="M6455">
            <v>0</v>
          </cell>
          <cell r="N6455">
            <v>1</v>
          </cell>
          <cell r="O6455">
            <v>0</v>
          </cell>
          <cell r="P6455">
            <v>1</v>
          </cell>
          <cell r="Q6455">
            <v>1</v>
          </cell>
          <cell r="R6455">
            <v>1</v>
          </cell>
          <cell r="S6455">
            <v>0</v>
          </cell>
          <cell r="T6455">
            <v>1</v>
          </cell>
          <cell r="U6455">
            <v>1</v>
          </cell>
        </row>
        <row r="6456">
          <cell r="D6456">
            <v>303954</v>
          </cell>
          <cell r="E6456" t="str">
            <v>Dologon NHS</v>
          </cell>
          <cell r="F6456">
            <v>1</v>
          </cell>
          <cell r="G6456">
            <v>0</v>
          </cell>
          <cell r="H6456">
            <v>1</v>
          </cell>
          <cell r="I6456">
            <v>0</v>
          </cell>
          <cell r="J6456">
            <v>1</v>
          </cell>
          <cell r="K6456">
            <v>1</v>
          </cell>
          <cell r="L6456">
            <v>1</v>
          </cell>
          <cell r="M6456">
            <v>0</v>
          </cell>
          <cell r="N6456">
            <v>0</v>
          </cell>
          <cell r="O6456">
            <v>0</v>
          </cell>
          <cell r="P6456">
            <v>1</v>
          </cell>
          <cell r="Q6456">
            <v>1</v>
          </cell>
          <cell r="R6456">
            <v>0</v>
          </cell>
          <cell r="S6456">
            <v>0</v>
          </cell>
          <cell r="T6456">
            <v>0</v>
          </cell>
          <cell r="U6456">
            <v>1</v>
          </cell>
        </row>
        <row r="6457">
          <cell r="D6457">
            <v>303958</v>
          </cell>
          <cell r="E6457" t="str">
            <v>Kalilangan National High School</v>
          </cell>
          <cell r="F6457">
            <v>1</v>
          </cell>
          <cell r="G6457">
            <v>1</v>
          </cell>
          <cell r="H6457">
            <v>1</v>
          </cell>
          <cell r="I6457">
            <v>1</v>
          </cell>
          <cell r="J6457">
            <v>0</v>
          </cell>
          <cell r="K6457">
            <v>1</v>
          </cell>
          <cell r="L6457">
            <v>1</v>
          </cell>
          <cell r="M6457">
            <v>1</v>
          </cell>
          <cell r="N6457">
            <v>0</v>
          </cell>
          <cell r="O6457">
            <v>0</v>
          </cell>
          <cell r="P6457">
            <v>1</v>
          </cell>
          <cell r="Q6457">
            <v>1</v>
          </cell>
          <cell r="R6457">
            <v>1</v>
          </cell>
          <cell r="S6457">
            <v>0</v>
          </cell>
          <cell r="T6457">
            <v>1</v>
          </cell>
          <cell r="U6457">
            <v>0</v>
          </cell>
        </row>
        <row r="6458">
          <cell r="D6458">
            <v>305732</v>
          </cell>
          <cell r="E6458" t="str">
            <v>Capinonan National High School</v>
          </cell>
          <cell r="F6458">
            <v>0</v>
          </cell>
          <cell r="G6458">
            <v>0</v>
          </cell>
          <cell r="H6458">
            <v>1</v>
          </cell>
          <cell r="I6458">
            <v>0</v>
          </cell>
          <cell r="J6458">
            <v>1</v>
          </cell>
          <cell r="K6458">
            <v>1</v>
          </cell>
          <cell r="L6458">
            <v>0</v>
          </cell>
          <cell r="M6458">
            <v>0</v>
          </cell>
          <cell r="N6458">
            <v>1</v>
          </cell>
          <cell r="O6458">
            <v>1</v>
          </cell>
          <cell r="P6458">
            <v>1</v>
          </cell>
          <cell r="Q6458">
            <v>1</v>
          </cell>
          <cell r="R6458">
            <v>1</v>
          </cell>
          <cell r="S6458">
            <v>0</v>
          </cell>
          <cell r="T6458">
            <v>1</v>
          </cell>
          <cell r="U6458">
            <v>1</v>
          </cell>
        </row>
        <row r="6459">
          <cell r="D6459">
            <v>303971</v>
          </cell>
          <cell r="E6459" t="str">
            <v>Malinao National High School</v>
          </cell>
          <cell r="F6459">
            <v>1</v>
          </cell>
          <cell r="G6459">
            <v>1</v>
          </cell>
          <cell r="H6459">
            <v>1</v>
          </cell>
          <cell r="I6459">
            <v>0</v>
          </cell>
          <cell r="J6459">
            <v>0</v>
          </cell>
          <cell r="K6459">
            <v>0</v>
          </cell>
          <cell r="L6459">
            <v>0</v>
          </cell>
          <cell r="M6459">
            <v>0</v>
          </cell>
          <cell r="N6459">
            <v>0</v>
          </cell>
          <cell r="O6459">
            <v>0</v>
          </cell>
          <cell r="P6459">
            <v>0</v>
          </cell>
          <cell r="Q6459">
            <v>1</v>
          </cell>
          <cell r="R6459">
            <v>0</v>
          </cell>
          <cell r="S6459">
            <v>0</v>
          </cell>
          <cell r="T6459">
            <v>0</v>
          </cell>
          <cell r="U6459">
            <v>0</v>
          </cell>
        </row>
        <row r="6460">
          <cell r="D6460">
            <v>314926</v>
          </cell>
          <cell r="E6460" t="str">
            <v>San Andres NHS - Cabadiangan Annex</v>
          </cell>
          <cell r="F6460">
            <v>1</v>
          </cell>
          <cell r="G6460">
            <v>0</v>
          </cell>
          <cell r="H6460">
            <v>0</v>
          </cell>
          <cell r="I6460">
            <v>1</v>
          </cell>
          <cell r="J6460">
            <v>1</v>
          </cell>
          <cell r="K6460">
            <v>1</v>
          </cell>
          <cell r="L6460">
            <v>0</v>
          </cell>
          <cell r="M6460">
            <v>0</v>
          </cell>
          <cell r="N6460">
            <v>0</v>
          </cell>
          <cell r="O6460">
            <v>1</v>
          </cell>
          <cell r="P6460">
            <v>1</v>
          </cell>
          <cell r="Q6460">
            <v>1</v>
          </cell>
          <cell r="R6460">
            <v>1</v>
          </cell>
          <cell r="S6460">
            <v>0</v>
          </cell>
          <cell r="T6460">
            <v>1</v>
          </cell>
          <cell r="U6460">
            <v>1</v>
          </cell>
        </row>
        <row r="6461">
          <cell r="D6461">
            <v>303983</v>
          </cell>
          <cell r="E6461" t="str">
            <v>Sankanan NHS</v>
          </cell>
          <cell r="F6461">
            <v>1</v>
          </cell>
          <cell r="G6461">
            <v>1</v>
          </cell>
          <cell r="H6461">
            <v>1</v>
          </cell>
          <cell r="I6461">
            <v>0</v>
          </cell>
          <cell r="J6461">
            <v>1</v>
          </cell>
          <cell r="K6461">
            <v>1</v>
          </cell>
          <cell r="L6461">
            <v>1</v>
          </cell>
          <cell r="M6461">
            <v>0</v>
          </cell>
          <cell r="N6461">
            <v>0</v>
          </cell>
          <cell r="O6461">
            <v>0</v>
          </cell>
          <cell r="P6461">
            <v>1</v>
          </cell>
          <cell r="Q6461">
            <v>1</v>
          </cell>
          <cell r="R6461">
            <v>0</v>
          </cell>
          <cell r="S6461">
            <v>0</v>
          </cell>
          <cell r="T6461">
            <v>0</v>
          </cell>
          <cell r="U6461">
            <v>1</v>
          </cell>
        </row>
        <row r="6462">
          <cell r="D6462">
            <v>305736</v>
          </cell>
          <cell r="E6462" t="str">
            <v>Maluko National High School</v>
          </cell>
          <cell r="F6462">
            <v>0</v>
          </cell>
          <cell r="G6462">
            <v>1</v>
          </cell>
          <cell r="H6462">
            <v>1</v>
          </cell>
          <cell r="I6462">
            <v>0</v>
          </cell>
          <cell r="J6462">
            <v>0</v>
          </cell>
          <cell r="K6462">
            <v>0</v>
          </cell>
          <cell r="L6462">
            <v>0</v>
          </cell>
          <cell r="M6462">
            <v>0</v>
          </cell>
          <cell r="N6462">
            <v>0</v>
          </cell>
          <cell r="O6462">
            <v>0</v>
          </cell>
          <cell r="P6462">
            <v>1</v>
          </cell>
          <cell r="Q6462">
            <v>1</v>
          </cell>
          <cell r="R6462">
            <v>1</v>
          </cell>
          <cell r="S6462">
            <v>0</v>
          </cell>
          <cell r="T6462">
            <v>1</v>
          </cell>
          <cell r="U6462">
            <v>1</v>
          </cell>
        </row>
        <row r="6463">
          <cell r="D6463">
            <v>501618</v>
          </cell>
          <cell r="E6463" t="str">
            <v>New Kidapawan Integrated School</v>
          </cell>
          <cell r="F6463">
            <v>0</v>
          </cell>
          <cell r="G6463">
            <v>0</v>
          </cell>
          <cell r="H6463">
            <v>1</v>
          </cell>
          <cell r="I6463">
            <v>1</v>
          </cell>
          <cell r="J6463">
            <v>1</v>
          </cell>
          <cell r="K6463">
            <v>1</v>
          </cell>
          <cell r="L6463">
            <v>0</v>
          </cell>
          <cell r="M6463">
            <v>0</v>
          </cell>
          <cell r="N6463">
            <v>1</v>
          </cell>
          <cell r="O6463">
            <v>1</v>
          </cell>
          <cell r="P6463">
            <v>1</v>
          </cell>
          <cell r="Q6463">
            <v>0</v>
          </cell>
          <cell r="R6463">
            <v>0</v>
          </cell>
          <cell r="S6463">
            <v>0</v>
          </cell>
          <cell r="T6463">
            <v>0</v>
          </cell>
          <cell r="U6463">
            <v>1</v>
          </cell>
        </row>
        <row r="6464">
          <cell r="D6464">
            <v>303980</v>
          </cell>
          <cell r="E6464" t="str">
            <v>San Andres National High School</v>
          </cell>
          <cell r="F6464">
            <v>1</v>
          </cell>
          <cell r="G6464">
            <v>0</v>
          </cell>
          <cell r="H6464">
            <v>0</v>
          </cell>
          <cell r="I6464">
            <v>1</v>
          </cell>
          <cell r="J6464">
            <v>1</v>
          </cell>
          <cell r="K6464">
            <v>1</v>
          </cell>
          <cell r="L6464">
            <v>1</v>
          </cell>
          <cell r="M6464">
            <v>1</v>
          </cell>
          <cell r="N6464">
            <v>1</v>
          </cell>
          <cell r="O6464">
            <v>1</v>
          </cell>
          <cell r="P6464">
            <v>1</v>
          </cell>
          <cell r="Q6464">
            <v>1</v>
          </cell>
          <cell r="R6464">
            <v>1</v>
          </cell>
          <cell r="S6464">
            <v>1</v>
          </cell>
          <cell r="T6464">
            <v>1</v>
          </cell>
          <cell r="U6464">
            <v>1</v>
          </cell>
        </row>
        <row r="6465">
          <cell r="D6465">
            <v>501648</v>
          </cell>
          <cell r="E6465" t="str">
            <v>Salaysay Integrated School</v>
          </cell>
          <cell r="F6465">
            <v>0</v>
          </cell>
          <cell r="G6465">
            <v>1</v>
          </cell>
          <cell r="H6465">
            <v>0</v>
          </cell>
          <cell r="I6465">
            <v>0</v>
          </cell>
          <cell r="J6465">
            <v>1</v>
          </cell>
          <cell r="K6465">
            <v>1</v>
          </cell>
          <cell r="L6465">
            <v>0</v>
          </cell>
          <cell r="M6465">
            <v>0</v>
          </cell>
          <cell r="N6465">
            <v>1</v>
          </cell>
          <cell r="O6465">
            <v>0</v>
          </cell>
          <cell r="P6465">
            <v>0</v>
          </cell>
          <cell r="Q6465">
            <v>1</v>
          </cell>
          <cell r="R6465">
            <v>0</v>
          </cell>
          <cell r="S6465">
            <v>0</v>
          </cell>
          <cell r="T6465">
            <v>0</v>
          </cell>
          <cell r="U6465">
            <v>1</v>
          </cell>
        </row>
        <row r="6466">
          <cell r="D6466">
            <v>303987</v>
          </cell>
          <cell r="E6466" t="str">
            <v>Talakag NHS</v>
          </cell>
          <cell r="F6466">
            <v>1</v>
          </cell>
          <cell r="G6466">
            <v>1</v>
          </cell>
          <cell r="H6466">
            <v>1</v>
          </cell>
          <cell r="I6466">
            <v>1</v>
          </cell>
          <cell r="J6466">
            <v>1</v>
          </cell>
          <cell r="K6466">
            <v>1</v>
          </cell>
          <cell r="L6466">
            <v>1</v>
          </cell>
          <cell r="M6466">
            <v>1</v>
          </cell>
          <cell r="N6466">
            <v>1</v>
          </cell>
          <cell r="O6466">
            <v>1</v>
          </cell>
          <cell r="P6466">
            <v>1</v>
          </cell>
          <cell r="Q6466">
            <v>1</v>
          </cell>
          <cell r="R6466">
            <v>1</v>
          </cell>
          <cell r="S6466">
            <v>0</v>
          </cell>
          <cell r="T6466">
            <v>1</v>
          </cell>
          <cell r="U6466">
            <v>1</v>
          </cell>
        </row>
        <row r="6467">
          <cell r="D6467">
            <v>314901</v>
          </cell>
          <cell r="E6467" t="str">
            <v>Dalirig NHS</v>
          </cell>
          <cell r="F6467">
            <v>1</v>
          </cell>
          <cell r="G6467">
            <v>1</v>
          </cell>
          <cell r="H6467">
            <v>1</v>
          </cell>
          <cell r="I6467">
            <v>0</v>
          </cell>
          <cell r="J6467">
            <v>1</v>
          </cell>
          <cell r="K6467">
            <v>1</v>
          </cell>
          <cell r="L6467">
            <v>1</v>
          </cell>
          <cell r="M6467">
            <v>0</v>
          </cell>
          <cell r="N6467">
            <v>0</v>
          </cell>
          <cell r="O6467">
            <v>0</v>
          </cell>
          <cell r="P6467">
            <v>1</v>
          </cell>
          <cell r="Q6467">
            <v>1</v>
          </cell>
          <cell r="R6467">
            <v>1</v>
          </cell>
          <cell r="S6467">
            <v>0</v>
          </cell>
          <cell r="T6467">
            <v>1</v>
          </cell>
          <cell r="U6467">
            <v>0</v>
          </cell>
        </row>
        <row r="6468">
          <cell r="D6468">
            <v>314921</v>
          </cell>
          <cell r="E6468" t="str">
            <v>Dologon NHS - Kiharong Annex</v>
          </cell>
          <cell r="F6468">
            <v>1</v>
          </cell>
          <cell r="G6468">
            <v>1</v>
          </cell>
          <cell r="H6468">
            <v>1</v>
          </cell>
          <cell r="I6468">
            <v>0</v>
          </cell>
          <cell r="J6468">
            <v>1</v>
          </cell>
          <cell r="K6468">
            <v>1</v>
          </cell>
          <cell r="L6468">
            <v>1</v>
          </cell>
          <cell r="M6468">
            <v>0</v>
          </cell>
          <cell r="N6468">
            <v>0</v>
          </cell>
          <cell r="O6468">
            <v>0</v>
          </cell>
          <cell r="P6468">
            <v>1</v>
          </cell>
          <cell r="Q6468">
            <v>1</v>
          </cell>
          <cell r="R6468">
            <v>1</v>
          </cell>
          <cell r="S6468">
            <v>1</v>
          </cell>
          <cell r="T6468">
            <v>1</v>
          </cell>
          <cell r="U6468">
            <v>1</v>
          </cell>
        </row>
        <row r="6469">
          <cell r="D6469">
            <v>303945</v>
          </cell>
          <cell r="E6469" t="str">
            <v>Bacusanon National High School</v>
          </cell>
          <cell r="F6469">
            <v>1</v>
          </cell>
          <cell r="G6469">
            <v>1</v>
          </cell>
          <cell r="H6469">
            <v>0</v>
          </cell>
          <cell r="I6469">
            <v>1</v>
          </cell>
          <cell r="J6469">
            <v>0</v>
          </cell>
          <cell r="K6469">
            <v>1</v>
          </cell>
          <cell r="L6469">
            <v>0</v>
          </cell>
          <cell r="M6469">
            <v>0</v>
          </cell>
          <cell r="N6469">
            <v>1</v>
          </cell>
          <cell r="O6469">
            <v>1</v>
          </cell>
          <cell r="P6469">
            <v>1</v>
          </cell>
          <cell r="Q6469">
            <v>0</v>
          </cell>
          <cell r="R6469">
            <v>1</v>
          </cell>
          <cell r="S6469">
            <v>1</v>
          </cell>
          <cell r="T6469">
            <v>0</v>
          </cell>
          <cell r="U6469">
            <v>0</v>
          </cell>
        </row>
        <row r="6470">
          <cell r="D6470">
            <v>303947</v>
          </cell>
          <cell r="E6470" t="str">
            <v>Baungon National High School</v>
          </cell>
          <cell r="F6470">
            <v>1</v>
          </cell>
          <cell r="G6470">
            <v>1</v>
          </cell>
          <cell r="H6470">
            <v>1</v>
          </cell>
          <cell r="I6470">
            <v>0</v>
          </cell>
          <cell r="J6470">
            <v>1</v>
          </cell>
          <cell r="K6470">
            <v>1</v>
          </cell>
          <cell r="L6470">
            <v>1</v>
          </cell>
          <cell r="M6470">
            <v>1</v>
          </cell>
          <cell r="N6470">
            <v>0</v>
          </cell>
          <cell r="O6470">
            <v>1</v>
          </cell>
          <cell r="P6470">
            <v>1</v>
          </cell>
          <cell r="Q6470">
            <v>1</v>
          </cell>
          <cell r="R6470">
            <v>0</v>
          </cell>
          <cell r="S6470">
            <v>0</v>
          </cell>
          <cell r="T6470">
            <v>1</v>
          </cell>
          <cell r="U6470">
            <v>0</v>
          </cell>
        </row>
        <row r="6471">
          <cell r="D6471">
            <v>303964</v>
          </cell>
          <cell r="E6471" t="str">
            <v>Kitubo National High School</v>
          </cell>
          <cell r="F6471">
            <v>1</v>
          </cell>
          <cell r="G6471">
            <v>1</v>
          </cell>
          <cell r="H6471">
            <v>1</v>
          </cell>
          <cell r="I6471">
            <v>1</v>
          </cell>
          <cell r="J6471">
            <v>0</v>
          </cell>
          <cell r="K6471">
            <v>1</v>
          </cell>
          <cell r="L6471">
            <v>0</v>
          </cell>
          <cell r="M6471">
            <v>0</v>
          </cell>
          <cell r="N6471">
            <v>0</v>
          </cell>
          <cell r="O6471">
            <v>0</v>
          </cell>
          <cell r="P6471">
            <v>1</v>
          </cell>
          <cell r="Q6471">
            <v>1</v>
          </cell>
          <cell r="R6471">
            <v>1</v>
          </cell>
          <cell r="S6471">
            <v>0</v>
          </cell>
          <cell r="T6471">
            <v>0</v>
          </cell>
          <cell r="U6471">
            <v>1</v>
          </cell>
        </row>
        <row r="6472">
          <cell r="D6472">
            <v>303959</v>
          </cell>
          <cell r="E6472" t="str">
            <v>Kibatang National High School</v>
          </cell>
          <cell r="F6472">
            <v>1</v>
          </cell>
          <cell r="G6472">
            <v>0</v>
          </cell>
          <cell r="H6472">
            <v>1</v>
          </cell>
          <cell r="I6472">
            <v>0</v>
          </cell>
          <cell r="J6472">
            <v>0</v>
          </cell>
          <cell r="K6472">
            <v>1</v>
          </cell>
          <cell r="L6472">
            <v>0</v>
          </cell>
          <cell r="M6472">
            <v>0</v>
          </cell>
          <cell r="N6472">
            <v>0</v>
          </cell>
          <cell r="O6472">
            <v>0</v>
          </cell>
          <cell r="P6472">
            <v>0</v>
          </cell>
          <cell r="Q6472">
            <v>1</v>
          </cell>
          <cell r="R6472">
            <v>0</v>
          </cell>
          <cell r="S6472">
            <v>0</v>
          </cell>
          <cell r="T6472">
            <v>0</v>
          </cell>
          <cell r="U6472">
            <v>0</v>
          </cell>
        </row>
        <row r="6473">
          <cell r="D6473">
            <v>303951</v>
          </cell>
          <cell r="E6473" t="str">
            <v>Bukidnon NSHI</v>
          </cell>
          <cell r="F6473">
            <v>1</v>
          </cell>
          <cell r="G6473">
            <v>1</v>
          </cell>
          <cell r="H6473">
            <v>1</v>
          </cell>
          <cell r="I6473">
            <v>1</v>
          </cell>
          <cell r="J6473">
            <v>1</v>
          </cell>
          <cell r="K6473">
            <v>1</v>
          </cell>
          <cell r="L6473">
            <v>1</v>
          </cell>
          <cell r="M6473">
            <v>0</v>
          </cell>
          <cell r="N6473">
            <v>0</v>
          </cell>
          <cell r="O6473">
            <v>0</v>
          </cell>
          <cell r="P6473">
            <v>1</v>
          </cell>
          <cell r="Q6473">
            <v>1</v>
          </cell>
          <cell r="R6473">
            <v>1</v>
          </cell>
          <cell r="S6473">
            <v>1</v>
          </cell>
          <cell r="T6473">
            <v>1</v>
          </cell>
          <cell r="U6473">
            <v>1</v>
          </cell>
        </row>
        <row r="6474">
          <cell r="D6474">
            <v>314919</v>
          </cell>
          <cell r="E6474" t="str">
            <v>Tikalaan National High School</v>
          </cell>
          <cell r="F6474">
            <v>1</v>
          </cell>
          <cell r="G6474">
            <v>1</v>
          </cell>
          <cell r="H6474">
            <v>0</v>
          </cell>
          <cell r="I6474">
            <v>0</v>
          </cell>
          <cell r="J6474">
            <v>1</v>
          </cell>
          <cell r="K6474">
            <v>0</v>
          </cell>
          <cell r="L6474">
            <v>0</v>
          </cell>
          <cell r="M6474">
            <v>0</v>
          </cell>
          <cell r="N6474">
            <v>0</v>
          </cell>
          <cell r="O6474">
            <v>0</v>
          </cell>
          <cell r="P6474">
            <v>0</v>
          </cell>
          <cell r="Q6474">
            <v>1</v>
          </cell>
          <cell r="R6474">
            <v>0</v>
          </cell>
          <cell r="S6474">
            <v>0</v>
          </cell>
          <cell r="T6474">
            <v>0</v>
          </cell>
          <cell r="U6474">
            <v>0</v>
          </cell>
        </row>
        <row r="6475">
          <cell r="D6475">
            <v>303955</v>
          </cell>
          <cell r="E6475" t="str">
            <v>Halapitan National High School</v>
          </cell>
          <cell r="F6475">
            <v>1</v>
          </cell>
          <cell r="G6475">
            <v>1</v>
          </cell>
          <cell r="H6475">
            <v>1</v>
          </cell>
          <cell r="I6475">
            <v>0</v>
          </cell>
          <cell r="J6475">
            <v>1</v>
          </cell>
          <cell r="K6475">
            <v>1</v>
          </cell>
          <cell r="L6475">
            <v>1</v>
          </cell>
          <cell r="M6475">
            <v>1</v>
          </cell>
          <cell r="N6475">
            <v>1</v>
          </cell>
          <cell r="O6475">
            <v>1</v>
          </cell>
          <cell r="P6475">
            <v>1</v>
          </cell>
          <cell r="Q6475">
            <v>0</v>
          </cell>
          <cell r="R6475">
            <v>0</v>
          </cell>
          <cell r="S6475">
            <v>0</v>
          </cell>
          <cell r="T6475">
            <v>1</v>
          </cell>
          <cell r="U6475">
            <v>1</v>
          </cell>
        </row>
        <row r="6476">
          <cell r="D6476">
            <v>303972</v>
          </cell>
          <cell r="E6476" t="str">
            <v>Malitbog Nat. Agr'I. HS</v>
          </cell>
          <cell r="F6476">
            <v>1</v>
          </cell>
          <cell r="G6476">
            <v>1</v>
          </cell>
          <cell r="H6476">
            <v>0</v>
          </cell>
          <cell r="I6476">
            <v>1</v>
          </cell>
          <cell r="J6476">
            <v>1</v>
          </cell>
          <cell r="K6476">
            <v>0</v>
          </cell>
          <cell r="L6476">
            <v>1</v>
          </cell>
          <cell r="M6476">
            <v>1</v>
          </cell>
          <cell r="N6476">
            <v>1</v>
          </cell>
          <cell r="O6476">
            <v>1</v>
          </cell>
          <cell r="P6476">
            <v>1</v>
          </cell>
          <cell r="Q6476">
            <v>1</v>
          </cell>
          <cell r="R6476">
            <v>1</v>
          </cell>
          <cell r="S6476">
            <v>1</v>
          </cell>
          <cell r="T6476">
            <v>1</v>
          </cell>
          <cell r="U6476">
            <v>1</v>
          </cell>
        </row>
        <row r="6477">
          <cell r="D6477">
            <v>303992</v>
          </cell>
          <cell r="E6477" t="str">
            <v>Lawigan-Bura National High School</v>
          </cell>
          <cell r="F6477">
            <v>1</v>
          </cell>
          <cell r="G6477">
            <v>1</v>
          </cell>
          <cell r="H6477">
            <v>1</v>
          </cell>
          <cell r="I6477">
            <v>1</v>
          </cell>
          <cell r="J6477">
            <v>1</v>
          </cell>
          <cell r="K6477">
            <v>1</v>
          </cell>
          <cell r="L6477">
            <v>0</v>
          </cell>
          <cell r="M6477">
            <v>0</v>
          </cell>
          <cell r="N6477">
            <v>0</v>
          </cell>
          <cell r="O6477">
            <v>1</v>
          </cell>
          <cell r="P6477">
            <v>1</v>
          </cell>
          <cell r="Q6477">
            <v>1</v>
          </cell>
          <cell r="R6477">
            <v>1</v>
          </cell>
          <cell r="S6477">
            <v>0</v>
          </cell>
          <cell r="T6477">
            <v>0</v>
          </cell>
          <cell r="U6477">
            <v>1</v>
          </cell>
        </row>
        <row r="6478">
          <cell r="D6478">
            <v>303995</v>
          </cell>
          <cell r="E6478" t="str">
            <v>Eulalio U. Pabillore National High Sschool</v>
          </cell>
          <cell r="F6478">
            <v>1</v>
          </cell>
          <cell r="G6478">
            <v>0</v>
          </cell>
          <cell r="H6478">
            <v>1</v>
          </cell>
          <cell r="I6478">
            <v>0</v>
          </cell>
          <cell r="J6478">
            <v>0</v>
          </cell>
          <cell r="K6478">
            <v>0</v>
          </cell>
          <cell r="L6478">
            <v>0</v>
          </cell>
          <cell r="M6478">
            <v>0</v>
          </cell>
          <cell r="N6478">
            <v>0</v>
          </cell>
          <cell r="O6478">
            <v>0</v>
          </cell>
          <cell r="P6478">
            <v>0</v>
          </cell>
          <cell r="Q6478">
            <v>0</v>
          </cell>
          <cell r="R6478">
            <v>0</v>
          </cell>
          <cell r="S6478">
            <v>0</v>
          </cell>
          <cell r="T6478">
            <v>1</v>
          </cell>
          <cell r="U6478">
            <v>0</v>
          </cell>
        </row>
        <row r="6479">
          <cell r="D6479">
            <v>500686</v>
          </cell>
          <cell r="E6479" t="str">
            <v>Sto. Niño Integrated School</v>
          </cell>
          <cell r="F6479">
            <v>1</v>
          </cell>
          <cell r="G6479">
            <v>0</v>
          </cell>
          <cell r="H6479">
            <v>0</v>
          </cell>
          <cell r="I6479">
            <v>0</v>
          </cell>
          <cell r="J6479">
            <v>1</v>
          </cell>
          <cell r="K6479">
            <v>1</v>
          </cell>
          <cell r="L6479">
            <v>0</v>
          </cell>
          <cell r="M6479">
            <v>0</v>
          </cell>
          <cell r="N6479">
            <v>0</v>
          </cell>
          <cell r="O6479">
            <v>0</v>
          </cell>
          <cell r="P6479">
            <v>1</v>
          </cell>
          <cell r="Q6479">
            <v>1</v>
          </cell>
          <cell r="R6479">
            <v>1</v>
          </cell>
          <cell r="S6479">
            <v>1</v>
          </cell>
          <cell r="T6479">
            <v>0</v>
          </cell>
          <cell r="U6479">
            <v>0</v>
          </cell>
        </row>
        <row r="6480">
          <cell r="D6480">
            <v>315001</v>
          </cell>
          <cell r="E6480" t="str">
            <v>Maac National High School</v>
          </cell>
          <cell r="F6480">
            <v>1</v>
          </cell>
          <cell r="G6480">
            <v>1</v>
          </cell>
          <cell r="H6480">
            <v>0</v>
          </cell>
          <cell r="I6480">
            <v>1</v>
          </cell>
          <cell r="J6480">
            <v>1</v>
          </cell>
          <cell r="K6480">
            <v>1</v>
          </cell>
          <cell r="L6480">
            <v>0</v>
          </cell>
          <cell r="M6480">
            <v>0</v>
          </cell>
          <cell r="N6480">
            <v>0</v>
          </cell>
          <cell r="O6480">
            <v>0</v>
          </cell>
          <cell r="P6480">
            <v>0</v>
          </cell>
          <cell r="Q6480">
            <v>1</v>
          </cell>
          <cell r="R6480">
            <v>1</v>
          </cell>
          <cell r="S6480">
            <v>0</v>
          </cell>
          <cell r="T6480">
            <v>1</v>
          </cell>
          <cell r="U6480">
            <v>0</v>
          </cell>
        </row>
        <row r="6481">
          <cell r="D6481">
            <v>315003</v>
          </cell>
          <cell r="E6481" t="str">
            <v>Mahinog National High School II</v>
          </cell>
          <cell r="F6481">
            <v>1</v>
          </cell>
          <cell r="G6481">
            <v>1</v>
          </cell>
          <cell r="H6481">
            <v>1</v>
          </cell>
          <cell r="I6481">
            <v>0</v>
          </cell>
          <cell r="J6481">
            <v>1</v>
          </cell>
          <cell r="K6481">
            <v>0</v>
          </cell>
          <cell r="L6481">
            <v>0</v>
          </cell>
          <cell r="M6481">
            <v>0</v>
          </cell>
          <cell r="N6481">
            <v>0</v>
          </cell>
          <cell r="O6481">
            <v>0</v>
          </cell>
          <cell r="P6481">
            <v>1</v>
          </cell>
          <cell r="Q6481">
            <v>1</v>
          </cell>
          <cell r="R6481">
            <v>1</v>
          </cell>
          <cell r="S6481">
            <v>0</v>
          </cell>
          <cell r="T6481">
            <v>1</v>
          </cell>
          <cell r="U6481">
            <v>0</v>
          </cell>
        </row>
        <row r="6482">
          <cell r="D6482">
            <v>303990</v>
          </cell>
          <cell r="E6482" t="str">
            <v>Camiguin NHS</v>
          </cell>
          <cell r="F6482">
            <v>1</v>
          </cell>
          <cell r="G6482">
            <v>1</v>
          </cell>
          <cell r="H6482">
            <v>1</v>
          </cell>
          <cell r="I6482">
            <v>0</v>
          </cell>
          <cell r="J6482">
            <v>1</v>
          </cell>
          <cell r="K6482">
            <v>1</v>
          </cell>
          <cell r="L6482">
            <v>1</v>
          </cell>
          <cell r="M6482">
            <v>1</v>
          </cell>
          <cell r="N6482">
            <v>1</v>
          </cell>
          <cell r="O6482">
            <v>1</v>
          </cell>
          <cell r="P6482">
            <v>1</v>
          </cell>
          <cell r="Q6482">
            <v>1</v>
          </cell>
          <cell r="R6482">
            <v>1</v>
          </cell>
          <cell r="S6482">
            <v>0</v>
          </cell>
          <cell r="T6482">
            <v>1</v>
          </cell>
          <cell r="U6482">
            <v>1</v>
          </cell>
        </row>
        <row r="6483">
          <cell r="D6483">
            <v>500962</v>
          </cell>
          <cell r="E6483" t="str">
            <v>Bacnit Integrated School</v>
          </cell>
          <cell r="F6483">
            <v>1</v>
          </cell>
          <cell r="G6483">
            <v>1</v>
          </cell>
          <cell r="H6483">
            <v>0</v>
          </cell>
          <cell r="I6483">
            <v>0</v>
          </cell>
          <cell r="J6483">
            <v>0</v>
          </cell>
          <cell r="K6483">
            <v>0</v>
          </cell>
          <cell r="L6483">
            <v>1</v>
          </cell>
          <cell r="M6483">
            <v>0</v>
          </cell>
          <cell r="N6483">
            <v>0</v>
          </cell>
          <cell r="O6483">
            <v>0</v>
          </cell>
          <cell r="P6483">
            <v>0</v>
          </cell>
          <cell r="Q6483">
            <v>1</v>
          </cell>
          <cell r="R6483">
            <v>0</v>
          </cell>
          <cell r="S6483">
            <v>0</v>
          </cell>
          <cell r="T6483">
            <v>0</v>
          </cell>
          <cell r="U6483">
            <v>0</v>
          </cell>
        </row>
        <row r="6484">
          <cell r="D6484">
            <v>303989</v>
          </cell>
          <cell r="E6484" t="str">
            <v>Bonbon NHS</v>
          </cell>
          <cell r="F6484">
            <v>1</v>
          </cell>
          <cell r="G6484">
            <v>0</v>
          </cell>
          <cell r="H6484">
            <v>0</v>
          </cell>
          <cell r="I6484">
            <v>0</v>
          </cell>
          <cell r="J6484">
            <v>0</v>
          </cell>
          <cell r="K6484">
            <v>0</v>
          </cell>
          <cell r="L6484">
            <v>0</v>
          </cell>
          <cell r="M6484">
            <v>0</v>
          </cell>
          <cell r="N6484">
            <v>0</v>
          </cell>
          <cell r="O6484">
            <v>0</v>
          </cell>
          <cell r="P6484">
            <v>1</v>
          </cell>
          <cell r="Q6484">
            <v>1</v>
          </cell>
          <cell r="R6484">
            <v>0</v>
          </cell>
          <cell r="S6484">
            <v>0</v>
          </cell>
          <cell r="T6484">
            <v>1</v>
          </cell>
          <cell r="U6484">
            <v>0</v>
          </cell>
        </row>
        <row r="6485">
          <cell r="D6485">
            <v>500683</v>
          </cell>
          <cell r="E6485" t="str">
            <v>Alangilan Integrated School</v>
          </cell>
          <cell r="F6485">
            <v>1</v>
          </cell>
          <cell r="G6485">
            <v>1</v>
          </cell>
          <cell r="H6485">
            <v>1</v>
          </cell>
          <cell r="I6485">
            <v>1</v>
          </cell>
          <cell r="J6485">
            <v>1</v>
          </cell>
          <cell r="K6485">
            <v>0</v>
          </cell>
          <cell r="L6485">
            <v>0</v>
          </cell>
          <cell r="M6485">
            <v>0</v>
          </cell>
          <cell r="N6485">
            <v>0</v>
          </cell>
          <cell r="O6485">
            <v>0</v>
          </cell>
          <cell r="P6485">
            <v>0</v>
          </cell>
          <cell r="Q6485">
            <v>1</v>
          </cell>
          <cell r="R6485">
            <v>1</v>
          </cell>
          <cell r="S6485">
            <v>0</v>
          </cell>
          <cell r="T6485">
            <v>1</v>
          </cell>
          <cell r="U6485">
            <v>1</v>
          </cell>
        </row>
        <row r="6486">
          <cell r="D6486">
            <v>500684</v>
          </cell>
          <cell r="E6486" t="str">
            <v>Bugang Integrated School</v>
          </cell>
          <cell r="F6486">
            <v>1</v>
          </cell>
          <cell r="G6486">
            <v>1</v>
          </cell>
          <cell r="H6486">
            <v>1</v>
          </cell>
          <cell r="I6486">
            <v>1</v>
          </cell>
          <cell r="J6486">
            <v>1</v>
          </cell>
          <cell r="K6486">
            <v>1</v>
          </cell>
          <cell r="L6486">
            <v>1</v>
          </cell>
          <cell r="M6486">
            <v>1</v>
          </cell>
          <cell r="N6486">
            <v>1</v>
          </cell>
          <cell r="O6486">
            <v>1</v>
          </cell>
          <cell r="P6486">
            <v>1</v>
          </cell>
          <cell r="Q6486">
            <v>1</v>
          </cell>
          <cell r="R6486">
            <v>1</v>
          </cell>
          <cell r="S6486">
            <v>1</v>
          </cell>
          <cell r="T6486">
            <v>1</v>
          </cell>
          <cell r="U6486">
            <v>1</v>
          </cell>
        </row>
        <row r="6487">
          <cell r="D6487">
            <v>303993</v>
          </cell>
          <cell r="E6487" t="str">
            <v>Sixto A. Abao NHS</v>
          </cell>
          <cell r="F6487">
            <v>1</v>
          </cell>
          <cell r="G6487">
            <v>1</v>
          </cell>
          <cell r="H6487">
            <v>1</v>
          </cell>
          <cell r="I6487">
            <v>1</v>
          </cell>
          <cell r="J6487">
            <v>1</v>
          </cell>
          <cell r="K6487">
            <v>1</v>
          </cell>
          <cell r="L6487">
            <v>0</v>
          </cell>
          <cell r="M6487">
            <v>0</v>
          </cell>
          <cell r="N6487">
            <v>1</v>
          </cell>
          <cell r="O6487">
            <v>1</v>
          </cell>
          <cell r="P6487">
            <v>1</v>
          </cell>
          <cell r="Q6487">
            <v>1</v>
          </cell>
          <cell r="R6487">
            <v>0</v>
          </cell>
          <cell r="S6487">
            <v>0</v>
          </cell>
          <cell r="T6487">
            <v>1</v>
          </cell>
          <cell r="U6487">
            <v>1</v>
          </cell>
        </row>
        <row r="6488">
          <cell r="D6488">
            <v>500685</v>
          </cell>
          <cell r="E6488" t="str">
            <v>Kuguita IS</v>
          </cell>
          <cell r="F6488">
            <v>0</v>
          </cell>
          <cell r="G6488">
            <v>1</v>
          </cell>
          <cell r="H6488">
            <v>1</v>
          </cell>
          <cell r="I6488">
            <v>0</v>
          </cell>
          <cell r="J6488">
            <v>1</v>
          </cell>
          <cell r="K6488">
            <v>0</v>
          </cell>
          <cell r="L6488">
            <v>0</v>
          </cell>
          <cell r="M6488">
            <v>0</v>
          </cell>
          <cell r="N6488">
            <v>0</v>
          </cell>
          <cell r="O6488">
            <v>0</v>
          </cell>
          <cell r="P6488">
            <v>1</v>
          </cell>
          <cell r="Q6488">
            <v>1</v>
          </cell>
          <cell r="R6488">
            <v>1</v>
          </cell>
          <cell r="S6488">
            <v>0</v>
          </cell>
          <cell r="T6488">
            <v>1</v>
          </cell>
          <cell r="U6488">
            <v>1</v>
          </cell>
        </row>
        <row r="6489">
          <cell r="D6489">
            <v>303997</v>
          </cell>
          <cell r="E6489" t="str">
            <v>Yumbing National High School</v>
          </cell>
          <cell r="F6489">
            <v>1</v>
          </cell>
          <cell r="G6489">
            <v>1</v>
          </cell>
          <cell r="H6489">
            <v>1</v>
          </cell>
          <cell r="I6489">
            <v>0</v>
          </cell>
          <cell r="J6489">
            <v>1</v>
          </cell>
          <cell r="K6489">
            <v>0</v>
          </cell>
          <cell r="L6489">
            <v>1</v>
          </cell>
          <cell r="M6489">
            <v>1</v>
          </cell>
          <cell r="N6489">
            <v>1</v>
          </cell>
          <cell r="O6489">
            <v>1</v>
          </cell>
          <cell r="P6489">
            <v>1</v>
          </cell>
          <cell r="Q6489">
            <v>1</v>
          </cell>
          <cell r="R6489">
            <v>1</v>
          </cell>
          <cell r="S6489">
            <v>0</v>
          </cell>
          <cell r="T6489">
            <v>1</v>
          </cell>
          <cell r="U6489">
            <v>0</v>
          </cell>
        </row>
        <row r="6490">
          <cell r="D6490">
            <v>303994</v>
          </cell>
          <cell r="E6490" t="str">
            <v>Mambajao NHS</v>
          </cell>
          <cell r="F6490">
            <v>1</v>
          </cell>
          <cell r="G6490">
            <v>1</v>
          </cell>
          <cell r="H6490">
            <v>1</v>
          </cell>
          <cell r="I6490">
            <v>0</v>
          </cell>
          <cell r="J6490">
            <v>0</v>
          </cell>
          <cell r="K6490">
            <v>1</v>
          </cell>
          <cell r="L6490">
            <v>0</v>
          </cell>
          <cell r="M6490">
            <v>0</v>
          </cell>
          <cell r="N6490">
            <v>0</v>
          </cell>
          <cell r="O6490">
            <v>0</v>
          </cell>
          <cell r="P6490">
            <v>0</v>
          </cell>
          <cell r="Q6490">
            <v>0</v>
          </cell>
          <cell r="R6490">
            <v>0</v>
          </cell>
          <cell r="S6490">
            <v>0</v>
          </cell>
          <cell r="T6490">
            <v>1</v>
          </cell>
          <cell r="U6490">
            <v>0</v>
          </cell>
        </row>
        <row r="6491">
          <cell r="D6491">
            <v>303996</v>
          </cell>
          <cell r="E6491" t="str">
            <v>Tupsan NHS</v>
          </cell>
          <cell r="F6491">
            <v>1</v>
          </cell>
          <cell r="G6491">
            <v>0</v>
          </cell>
          <cell r="H6491">
            <v>0</v>
          </cell>
          <cell r="I6491">
            <v>0</v>
          </cell>
          <cell r="J6491">
            <v>0</v>
          </cell>
          <cell r="K6491">
            <v>0</v>
          </cell>
          <cell r="L6491">
            <v>0</v>
          </cell>
          <cell r="M6491">
            <v>0</v>
          </cell>
          <cell r="N6491">
            <v>0</v>
          </cell>
          <cell r="O6491">
            <v>0</v>
          </cell>
          <cell r="P6491">
            <v>1</v>
          </cell>
          <cell r="Q6491">
            <v>0</v>
          </cell>
          <cell r="R6491">
            <v>0</v>
          </cell>
          <cell r="S6491">
            <v>0</v>
          </cell>
          <cell r="T6491">
            <v>1</v>
          </cell>
          <cell r="U6491">
            <v>0</v>
          </cell>
        </row>
        <row r="6492">
          <cell r="D6492">
            <v>303991</v>
          </cell>
          <cell r="E6492" t="str">
            <v>Guinsiliban National High School</v>
          </cell>
          <cell r="F6492">
            <v>1</v>
          </cell>
          <cell r="G6492">
            <v>1</v>
          </cell>
          <cell r="H6492">
            <v>1</v>
          </cell>
          <cell r="I6492">
            <v>1</v>
          </cell>
          <cell r="J6492">
            <v>1</v>
          </cell>
          <cell r="K6492">
            <v>1</v>
          </cell>
          <cell r="L6492">
            <v>0</v>
          </cell>
          <cell r="M6492">
            <v>0</v>
          </cell>
          <cell r="N6492">
            <v>0</v>
          </cell>
          <cell r="O6492">
            <v>0</v>
          </cell>
          <cell r="P6492">
            <v>1</v>
          </cell>
          <cell r="Q6492">
            <v>1</v>
          </cell>
          <cell r="R6492">
            <v>1</v>
          </cell>
          <cell r="S6492">
            <v>1</v>
          </cell>
          <cell r="T6492">
            <v>1</v>
          </cell>
          <cell r="U6492">
            <v>1</v>
          </cell>
        </row>
        <row r="6493">
          <cell r="D6493">
            <v>304005</v>
          </cell>
          <cell r="E6493" t="str">
            <v>Lanao del Norte NCHS</v>
          </cell>
          <cell r="F6493">
            <v>1</v>
          </cell>
          <cell r="G6493">
            <v>1</v>
          </cell>
          <cell r="H6493">
            <v>0</v>
          </cell>
          <cell r="I6493">
            <v>1</v>
          </cell>
          <cell r="J6493">
            <v>1</v>
          </cell>
          <cell r="K6493">
            <v>1</v>
          </cell>
          <cell r="L6493">
            <v>0</v>
          </cell>
          <cell r="M6493">
            <v>1</v>
          </cell>
          <cell r="N6493">
            <v>1</v>
          </cell>
          <cell r="O6493">
            <v>1</v>
          </cell>
          <cell r="P6493">
            <v>1</v>
          </cell>
          <cell r="Q6493">
            <v>1</v>
          </cell>
          <cell r="R6493">
            <v>1</v>
          </cell>
          <cell r="S6493">
            <v>0</v>
          </cell>
          <cell r="T6493">
            <v>1</v>
          </cell>
          <cell r="U6493">
            <v>0</v>
          </cell>
        </row>
        <row r="6494">
          <cell r="D6494">
            <v>304019</v>
          </cell>
          <cell r="E6494" t="str">
            <v>Pantar NHS</v>
          </cell>
          <cell r="F6494">
            <v>1</v>
          </cell>
          <cell r="G6494">
            <v>1</v>
          </cell>
          <cell r="H6494">
            <v>0</v>
          </cell>
          <cell r="I6494">
            <v>1</v>
          </cell>
          <cell r="J6494">
            <v>1</v>
          </cell>
          <cell r="K6494">
            <v>1</v>
          </cell>
          <cell r="L6494">
            <v>0</v>
          </cell>
          <cell r="M6494">
            <v>0</v>
          </cell>
          <cell r="N6494">
            <v>0</v>
          </cell>
          <cell r="O6494">
            <v>0</v>
          </cell>
          <cell r="P6494">
            <v>1</v>
          </cell>
          <cell r="Q6494">
            <v>1</v>
          </cell>
          <cell r="R6494">
            <v>1</v>
          </cell>
          <cell r="S6494">
            <v>0</v>
          </cell>
          <cell r="T6494">
            <v>1</v>
          </cell>
          <cell r="U6494">
            <v>1</v>
          </cell>
        </row>
        <row r="6495">
          <cell r="D6495">
            <v>304016</v>
          </cell>
          <cell r="E6495" t="str">
            <v>Nunungan NHS</v>
          </cell>
          <cell r="F6495">
            <v>0</v>
          </cell>
          <cell r="G6495">
            <v>0</v>
          </cell>
          <cell r="H6495">
            <v>1</v>
          </cell>
          <cell r="I6495">
            <v>0</v>
          </cell>
          <cell r="J6495">
            <v>1</v>
          </cell>
          <cell r="K6495">
            <v>0</v>
          </cell>
          <cell r="L6495">
            <v>0</v>
          </cell>
          <cell r="M6495">
            <v>0</v>
          </cell>
          <cell r="N6495">
            <v>0</v>
          </cell>
          <cell r="O6495">
            <v>0</v>
          </cell>
          <cell r="P6495">
            <v>0</v>
          </cell>
          <cell r="Q6495">
            <v>1</v>
          </cell>
          <cell r="R6495">
            <v>1</v>
          </cell>
          <cell r="S6495">
            <v>0</v>
          </cell>
          <cell r="T6495">
            <v>1</v>
          </cell>
          <cell r="U6495">
            <v>1</v>
          </cell>
        </row>
        <row r="6496">
          <cell r="D6496">
            <v>500687</v>
          </cell>
          <cell r="E6496" t="str">
            <v>Dalama Integrated School</v>
          </cell>
          <cell r="F6496">
            <v>1</v>
          </cell>
          <cell r="G6496">
            <v>1</v>
          </cell>
          <cell r="H6496">
            <v>0</v>
          </cell>
          <cell r="I6496">
            <v>1</v>
          </cell>
          <cell r="J6496">
            <v>0</v>
          </cell>
          <cell r="K6496">
            <v>1</v>
          </cell>
          <cell r="L6496">
            <v>0</v>
          </cell>
          <cell r="M6496">
            <v>0</v>
          </cell>
          <cell r="N6496">
            <v>0</v>
          </cell>
          <cell r="O6496">
            <v>0</v>
          </cell>
          <cell r="P6496">
            <v>0</v>
          </cell>
          <cell r="Q6496">
            <v>0</v>
          </cell>
          <cell r="R6496">
            <v>0</v>
          </cell>
          <cell r="S6496">
            <v>0</v>
          </cell>
          <cell r="T6496">
            <v>0</v>
          </cell>
          <cell r="U6496">
            <v>1</v>
          </cell>
        </row>
        <row r="6497">
          <cell r="D6497">
            <v>501373</v>
          </cell>
          <cell r="E6497" t="str">
            <v>Cadayonan Integrated School</v>
          </cell>
          <cell r="F6497">
            <v>0</v>
          </cell>
          <cell r="G6497">
            <v>1</v>
          </cell>
          <cell r="H6497">
            <v>1</v>
          </cell>
          <cell r="I6497">
            <v>0</v>
          </cell>
          <cell r="J6497">
            <v>1</v>
          </cell>
          <cell r="K6497">
            <v>1</v>
          </cell>
          <cell r="L6497">
            <v>0</v>
          </cell>
          <cell r="M6497">
            <v>0</v>
          </cell>
          <cell r="N6497">
            <v>0</v>
          </cell>
          <cell r="O6497">
            <v>0</v>
          </cell>
          <cell r="P6497">
            <v>0</v>
          </cell>
          <cell r="Q6497">
            <v>1</v>
          </cell>
          <cell r="R6497">
            <v>1</v>
          </cell>
          <cell r="S6497">
            <v>0</v>
          </cell>
          <cell r="T6497">
            <v>0</v>
          </cell>
          <cell r="U6497">
            <v>1</v>
          </cell>
        </row>
        <row r="6498">
          <cell r="D6498">
            <v>501394</v>
          </cell>
          <cell r="E6498" t="str">
            <v>Tagoloan Integrated School</v>
          </cell>
          <cell r="F6498">
            <v>0</v>
          </cell>
          <cell r="G6498">
            <v>0</v>
          </cell>
          <cell r="H6498">
            <v>0</v>
          </cell>
          <cell r="I6498">
            <v>0</v>
          </cell>
          <cell r="J6498">
            <v>0</v>
          </cell>
          <cell r="K6498">
            <v>0</v>
          </cell>
          <cell r="L6498">
            <v>0</v>
          </cell>
          <cell r="M6498">
            <v>0</v>
          </cell>
          <cell r="N6498">
            <v>0</v>
          </cell>
          <cell r="O6498">
            <v>0</v>
          </cell>
          <cell r="P6498">
            <v>1</v>
          </cell>
          <cell r="Q6498">
            <v>0</v>
          </cell>
          <cell r="R6498">
            <v>0</v>
          </cell>
          <cell r="S6498">
            <v>0</v>
          </cell>
          <cell r="T6498">
            <v>0</v>
          </cell>
          <cell r="U6498">
            <v>1</v>
          </cell>
        </row>
        <row r="6499">
          <cell r="D6499">
            <v>501600</v>
          </cell>
          <cell r="E6499" t="str">
            <v>Masibay Integrated School</v>
          </cell>
          <cell r="F6499">
            <v>0</v>
          </cell>
          <cell r="G6499">
            <v>0</v>
          </cell>
          <cell r="H6499">
            <v>1</v>
          </cell>
          <cell r="I6499">
            <v>0</v>
          </cell>
          <cell r="J6499">
            <v>0</v>
          </cell>
          <cell r="K6499">
            <v>1</v>
          </cell>
          <cell r="L6499">
            <v>0</v>
          </cell>
          <cell r="M6499">
            <v>0</v>
          </cell>
          <cell r="N6499">
            <v>0</v>
          </cell>
          <cell r="O6499">
            <v>0</v>
          </cell>
          <cell r="P6499">
            <v>1</v>
          </cell>
          <cell r="Q6499">
            <v>0</v>
          </cell>
          <cell r="R6499">
            <v>0</v>
          </cell>
          <cell r="S6499">
            <v>0</v>
          </cell>
          <cell r="T6499">
            <v>0</v>
          </cell>
          <cell r="U6499">
            <v>0</v>
          </cell>
        </row>
        <row r="6500">
          <cell r="D6500">
            <v>501396</v>
          </cell>
          <cell r="E6500" t="str">
            <v>Pigcarangan Integrated School</v>
          </cell>
          <cell r="F6500">
            <v>0</v>
          </cell>
          <cell r="G6500">
            <v>1</v>
          </cell>
          <cell r="H6500">
            <v>1</v>
          </cell>
          <cell r="I6500">
            <v>1</v>
          </cell>
          <cell r="J6500">
            <v>1</v>
          </cell>
          <cell r="K6500">
            <v>1</v>
          </cell>
          <cell r="L6500">
            <v>1</v>
          </cell>
          <cell r="M6500">
            <v>0</v>
          </cell>
          <cell r="N6500">
            <v>0</v>
          </cell>
          <cell r="O6500">
            <v>0</v>
          </cell>
          <cell r="P6500">
            <v>1</v>
          </cell>
          <cell r="Q6500">
            <v>1</v>
          </cell>
          <cell r="R6500">
            <v>0</v>
          </cell>
          <cell r="S6500">
            <v>1</v>
          </cell>
          <cell r="T6500">
            <v>0</v>
          </cell>
          <cell r="U6500">
            <v>1</v>
          </cell>
        </row>
        <row r="6501">
          <cell r="D6501">
            <v>501398</v>
          </cell>
          <cell r="E6501" t="str">
            <v>Don Juan Diaz Memorial Integrated School</v>
          </cell>
          <cell r="F6501">
            <v>0</v>
          </cell>
          <cell r="G6501">
            <v>1</v>
          </cell>
          <cell r="H6501">
            <v>0</v>
          </cell>
          <cell r="I6501">
            <v>0</v>
          </cell>
          <cell r="J6501">
            <v>0</v>
          </cell>
          <cell r="K6501">
            <v>1</v>
          </cell>
          <cell r="L6501">
            <v>0</v>
          </cell>
          <cell r="M6501">
            <v>0</v>
          </cell>
          <cell r="N6501">
            <v>1</v>
          </cell>
          <cell r="O6501">
            <v>0</v>
          </cell>
          <cell r="P6501">
            <v>1</v>
          </cell>
          <cell r="Q6501">
            <v>1</v>
          </cell>
          <cell r="R6501">
            <v>1</v>
          </cell>
          <cell r="S6501">
            <v>0</v>
          </cell>
          <cell r="T6501">
            <v>1</v>
          </cell>
          <cell r="U6501">
            <v>1</v>
          </cell>
        </row>
        <row r="6502">
          <cell r="D6502">
            <v>304012</v>
          </cell>
          <cell r="E6502" t="str">
            <v>MATUNGAO NATIONAL HIGH SCHOOL</v>
          </cell>
          <cell r="F6502">
            <v>1</v>
          </cell>
          <cell r="G6502">
            <v>1</v>
          </cell>
          <cell r="H6502">
            <v>0</v>
          </cell>
          <cell r="I6502">
            <v>0</v>
          </cell>
          <cell r="J6502">
            <v>0</v>
          </cell>
          <cell r="K6502">
            <v>0</v>
          </cell>
          <cell r="L6502">
            <v>0</v>
          </cell>
          <cell r="M6502">
            <v>0</v>
          </cell>
          <cell r="N6502">
            <v>0</v>
          </cell>
          <cell r="O6502">
            <v>0</v>
          </cell>
          <cell r="P6502">
            <v>0</v>
          </cell>
          <cell r="Q6502">
            <v>0</v>
          </cell>
          <cell r="R6502">
            <v>0</v>
          </cell>
          <cell r="S6502">
            <v>0</v>
          </cell>
          <cell r="T6502">
            <v>1</v>
          </cell>
          <cell r="U6502">
            <v>0</v>
          </cell>
        </row>
        <row r="6503">
          <cell r="D6503">
            <v>501378</v>
          </cell>
          <cell r="E6503" t="str">
            <v>Shiek Omar Integrated School</v>
          </cell>
          <cell r="F6503">
            <v>0</v>
          </cell>
          <cell r="G6503">
            <v>1</v>
          </cell>
          <cell r="H6503">
            <v>1</v>
          </cell>
          <cell r="I6503">
            <v>0</v>
          </cell>
          <cell r="J6503">
            <v>1</v>
          </cell>
          <cell r="K6503">
            <v>0</v>
          </cell>
          <cell r="L6503">
            <v>0</v>
          </cell>
          <cell r="M6503">
            <v>0</v>
          </cell>
          <cell r="N6503">
            <v>1</v>
          </cell>
          <cell r="O6503">
            <v>0</v>
          </cell>
          <cell r="P6503">
            <v>1</v>
          </cell>
          <cell r="Q6503">
            <v>1</v>
          </cell>
          <cell r="R6503">
            <v>1</v>
          </cell>
          <cell r="S6503">
            <v>1</v>
          </cell>
          <cell r="T6503">
            <v>1</v>
          </cell>
          <cell r="U6503">
            <v>1</v>
          </cell>
        </row>
        <row r="6504">
          <cell r="D6504">
            <v>303998</v>
          </cell>
          <cell r="E6504" t="str">
            <v>Baloi National High School</v>
          </cell>
          <cell r="F6504">
            <v>1</v>
          </cell>
          <cell r="G6504">
            <v>1</v>
          </cell>
          <cell r="H6504">
            <v>1</v>
          </cell>
          <cell r="I6504">
            <v>0</v>
          </cell>
          <cell r="J6504">
            <v>1</v>
          </cell>
          <cell r="K6504">
            <v>1</v>
          </cell>
          <cell r="L6504">
            <v>0</v>
          </cell>
          <cell r="M6504">
            <v>1</v>
          </cell>
          <cell r="N6504">
            <v>0</v>
          </cell>
          <cell r="O6504">
            <v>0</v>
          </cell>
          <cell r="P6504">
            <v>0</v>
          </cell>
          <cell r="Q6504">
            <v>1</v>
          </cell>
          <cell r="R6504">
            <v>0</v>
          </cell>
          <cell r="S6504">
            <v>0</v>
          </cell>
          <cell r="T6504">
            <v>0</v>
          </cell>
          <cell r="U6504">
            <v>1</v>
          </cell>
        </row>
        <row r="6505">
          <cell r="D6505">
            <v>304011</v>
          </cell>
          <cell r="E6505" t="str">
            <v>Marcela T. Mabanta NHS</v>
          </cell>
          <cell r="F6505">
            <v>1</v>
          </cell>
          <cell r="G6505">
            <v>1</v>
          </cell>
          <cell r="H6505">
            <v>1</v>
          </cell>
          <cell r="I6505">
            <v>0</v>
          </cell>
          <cell r="J6505">
            <v>1</v>
          </cell>
          <cell r="K6505">
            <v>1</v>
          </cell>
          <cell r="L6505">
            <v>0</v>
          </cell>
          <cell r="M6505">
            <v>0</v>
          </cell>
          <cell r="N6505">
            <v>0</v>
          </cell>
          <cell r="O6505">
            <v>0</v>
          </cell>
          <cell r="P6505">
            <v>1</v>
          </cell>
          <cell r="Q6505">
            <v>0</v>
          </cell>
          <cell r="R6505">
            <v>0</v>
          </cell>
          <cell r="S6505">
            <v>0</v>
          </cell>
          <cell r="T6505">
            <v>1</v>
          </cell>
          <cell r="U6505">
            <v>0</v>
          </cell>
        </row>
        <row r="6506">
          <cell r="D6506">
            <v>500690</v>
          </cell>
          <cell r="E6506" t="str">
            <v>Sultan Ali Dimaporo Memorial IS</v>
          </cell>
          <cell r="F6506">
            <v>1</v>
          </cell>
          <cell r="G6506">
            <v>1</v>
          </cell>
          <cell r="H6506">
            <v>1</v>
          </cell>
          <cell r="I6506">
            <v>1</v>
          </cell>
          <cell r="J6506">
            <v>0</v>
          </cell>
          <cell r="K6506">
            <v>0</v>
          </cell>
          <cell r="L6506">
            <v>0</v>
          </cell>
          <cell r="M6506">
            <v>0</v>
          </cell>
          <cell r="N6506">
            <v>0</v>
          </cell>
          <cell r="O6506">
            <v>0</v>
          </cell>
          <cell r="P6506">
            <v>0</v>
          </cell>
          <cell r="Q6506">
            <v>1</v>
          </cell>
          <cell r="R6506">
            <v>1</v>
          </cell>
          <cell r="S6506">
            <v>0</v>
          </cell>
          <cell r="T6506">
            <v>0</v>
          </cell>
          <cell r="U6506">
            <v>0</v>
          </cell>
        </row>
        <row r="6507">
          <cell r="D6507">
            <v>500248</v>
          </cell>
          <cell r="E6507" t="str">
            <v>Pagayawan IS</v>
          </cell>
          <cell r="F6507">
            <v>1</v>
          </cell>
          <cell r="G6507">
            <v>1</v>
          </cell>
          <cell r="H6507">
            <v>1</v>
          </cell>
          <cell r="I6507">
            <v>1</v>
          </cell>
          <cell r="J6507">
            <v>1</v>
          </cell>
          <cell r="K6507">
            <v>1</v>
          </cell>
          <cell r="L6507">
            <v>0</v>
          </cell>
          <cell r="M6507">
            <v>0</v>
          </cell>
          <cell r="N6507">
            <v>0</v>
          </cell>
          <cell r="O6507">
            <v>0</v>
          </cell>
          <cell r="P6507">
            <v>1</v>
          </cell>
          <cell r="Q6507">
            <v>1</v>
          </cell>
          <cell r="R6507">
            <v>1</v>
          </cell>
          <cell r="S6507">
            <v>0</v>
          </cell>
          <cell r="T6507">
            <v>1</v>
          </cell>
          <cell r="U6507">
            <v>1</v>
          </cell>
        </row>
        <row r="6508">
          <cell r="D6508">
            <v>304020</v>
          </cell>
          <cell r="E6508" t="str">
            <v>Geronima Cabrera NHS (Riverside NHS)</v>
          </cell>
          <cell r="F6508">
            <v>1</v>
          </cell>
          <cell r="G6508">
            <v>1</v>
          </cell>
          <cell r="H6508">
            <v>0</v>
          </cell>
          <cell r="I6508">
            <v>0</v>
          </cell>
          <cell r="J6508">
            <v>0</v>
          </cell>
          <cell r="K6508">
            <v>1</v>
          </cell>
          <cell r="L6508">
            <v>0</v>
          </cell>
          <cell r="M6508">
            <v>0</v>
          </cell>
          <cell r="N6508">
            <v>0</v>
          </cell>
          <cell r="O6508">
            <v>0</v>
          </cell>
          <cell r="P6508">
            <v>1</v>
          </cell>
          <cell r="Q6508">
            <v>1</v>
          </cell>
          <cell r="R6508">
            <v>0</v>
          </cell>
          <cell r="S6508">
            <v>0</v>
          </cell>
          <cell r="T6508">
            <v>1</v>
          </cell>
          <cell r="U6508">
            <v>0</v>
          </cell>
        </row>
        <row r="6509">
          <cell r="D6509">
            <v>501369</v>
          </cell>
          <cell r="E6509" t="str">
            <v>Bacolod Central Integrated School</v>
          </cell>
          <cell r="F6509">
            <v>0</v>
          </cell>
          <cell r="G6509">
            <v>1</v>
          </cell>
          <cell r="H6509">
            <v>0</v>
          </cell>
          <cell r="I6509">
            <v>1</v>
          </cell>
          <cell r="J6509">
            <v>1</v>
          </cell>
          <cell r="K6509">
            <v>1</v>
          </cell>
          <cell r="L6509">
            <v>0</v>
          </cell>
          <cell r="M6509">
            <v>0</v>
          </cell>
          <cell r="N6509">
            <v>0</v>
          </cell>
          <cell r="O6509">
            <v>0</v>
          </cell>
          <cell r="P6509">
            <v>1</v>
          </cell>
          <cell r="Q6509">
            <v>1</v>
          </cell>
          <cell r="R6509">
            <v>0</v>
          </cell>
          <cell r="S6509">
            <v>0</v>
          </cell>
          <cell r="T6509">
            <v>1</v>
          </cell>
          <cell r="U6509">
            <v>0</v>
          </cell>
        </row>
        <row r="6510">
          <cell r="D6510">
            <v>304018</v>
          </cell>
          <cell r="E6510" t="str">
            <v>Pantao Ragat Agro-Ind. HS</v>
          </cell>
          <cell r="F6510">
            <v>1</v>
          </cell>
          <cell r="G6510">
            <v>0</v>
          </cell>
          <cell r="H6510">
            <v>1</v>
          </cell>
          <cell r="I6510">
            <v>1</v>
          </cell>
          <cell r="J6510">
            <v>1</v>
          </cell>
          <cell r="K6510">
            <v>1</v>
          </cell>
          <cell r="L6510">
            <v>1</v>
          </cell>
          <cell r="M6510">
            <v>1</v>
          </cell>
          <cell r="N6510">
            <v>1</v>
          </cell>
          <cell r="O6510">
            <v>1</v>
          </cell>
          <cell r="P6510">
            <v>1</v>
          </cell>
          <cell r="Q6510">
            <v>1</v>
          </cell>
          <cell r="R6510">
            <v>1</v>
          </cell>
          <cell r="S6510">
            <v>0</v>
          </cell>
          <cell r="T6510">
            <v>1</v>
          </cell>
          <cell r="U6510">
            <v>0</v>
          </cell>
        </row>
        <row r="6511">
          <cell r="D6511">
            <v>500431</v>
          </cell>
          <cell r="E6511" t="str">
            <v>Tambacon Integrated School</v>
          </cell>
          <cell r="F6511">
            <v>1</v>
          </cell>
          <cell r="G6511">
            <v>1</v>
          </cell>
          <cell r="H6511">
            <v>0</v>
          </cell>
          <cell r="I6511">
            <v>0</v>
          </cell>
          <cell r="J6511">
            <v>0</v>
          </cell>
          <cell r="K6511">
            <v>0</v>
          </cell>
          <cell r="L6511">
            <v>0</v>
          </cell>
          <cell r="M6511">
            <v>0</v>
          </cell>
          <cell r="N6511">
            <v>0</v>
          </cell>
          <cell r="O6511">
            <v>0</v>
          </cell>
          <cell r="P6511">
            <v>0</v>
          </cell>
          <cell r="Q6511">
            <v>0</v>
          </cell>
          <cell r="R6511">
            <v>0</v>
          </cell>
          <cell r="S6511">
            <v>0</v>
          </cell>
          <cell r="T6511">
            <v>0</v>
          </cell>
          <cell r="U6511">
            <v>0</v>
          </cell>
        </row>
        <row r="6512">
          <cell r="D6512">
            <v>501385</v>
          </cell>
          <cell r="E6512" t="str">
            <v>Miguel  E. Esmade Memorial Integrated School</v>
          </cell>
          <cell r="F6512">
            <v>0</v>
          </cell>
          <cell r="G6512">
            <v>0</v>
          </cell>
          <cell r="H6512">
            <v>0</v>
          </cell>
          <cell r="I6512">
            <v>1</v>
          </cell>
          <cell r="J6512">
            <v>1</v>
          </cell>
          <cell r="K6512">
            <v>0</v>
          </cell>
          <cell r="L6512">
            <v>1</v>
          </cell>
          <cell r="M6512">
            <v>0</v>
          </cell>
          <cell r="N6512">
            <v>0</v>
          </cell>
          <cell r="O6512">
            <v>0</v>
          </cell>
          <cell r="P6512">
            <v>1</v>
          </cell>
          <cell r="Q6512">
            <v>1</v>
          </cell>
          <cell r="R6512">
            <v>1</v>
          </cell>
          <cell r="S6512">
            <v>0</v>
          </cell>
          <cell r="T6512">
            <v>1</v>
          </cell>
          <cell r="U6512">
            <v>1</v>
          </cell>
        </row>
        <row r="6513">
          <cell r="D6513">
            <v>500691</v>
          </cell>
          <cell r="E6513" t="str">
            <v>Sultan Naga Dimaporo Memorial Integrated School</v>
          </cell>
          <cell r="F6513">
            <v>0</v>
          </cell>
          <cell r="G6513">
            <v>0</v>
          </cell>
          <cell r="H6513">
            <v>0</v>
          </cell>
          <cell r="I6513">
            <v>0</v>
          </cell>
          <cell r="J6513">
            <v>0</v>
          </cell>
          <cell r="K6513">
            <v>0</v>
          </cell>
          <cell r="L6513">
            <v>0</v>
          </cell>
          <cell r="M6513">
            <v>0</v>
          </cell>
          <cell r="N6513">
            <v>0</v>
          </cell>
          <cell r="O6513">
            <v>0</v>
          </cell>
          <cell r="P6513">
            <v>1</v>
          </cell>
          <cell r="Q6513">
            <v>0</v>
          </cell>
          <cell r="R6513">
            <v>0</v>
          </cell>
          <cell r="S6513">
            <v>0</v>
          </cell>
          <cell r="T6513">
            <v>1</v>
          </cell>
          <cell r="U6513">
            <v>0</v>
          </cell>
        </row>
        <row r="6514">
          <cell r="D6514">
            <v>501240</v>
          </cell>
          <cell r="E6514" t="str">
            <v>Calube Integrated School</v>
          </cell>
          <cell r="F6514">
            <v>1</v>
          </cell>
          <cell r="G6514">
            <v>0</v>
          </cell>
          <cell r="H6514">
            <v>0</v>
          </cell>
          <cell r="I6514">
            <v>1</v>
          </cell>
          <cell r="J6514">
            <v>1</v>
          </cell>
          <cell r="K6514">
            <v>0</v>
          </cell>
          <cell r="L6514">
            <v>1</v>
          </cell>
          <cell r="M6514">
            <v>0</v>
          </cell>
          <cell r="N6514">
            <v>1</v>
          </cell>
          <cell r="O6514">
            <v>0</v>
          </cell>
          <cell r="P6514">
            <v>1</v>
          </cell>
          <cell r="Q6514">
            <v>1</v>
          </cell>
          <cell r="R6514">
            <v>1</v>
          </cell>
          <cell r="S6514">
            <v>0</v>
          </cell>
          <cell r="T6514">
            <v>1</v>
          </cell>
          <cell r="U6514">
            <v>0</v>
          </cell>
        </row>
        <row r="6515">
          <cell r="D6515">
            <v>501389</v>
          </cell>
          <cell r="E6515" t="str">
            <v>Pikalawag Integrated School</v>
          </cell>
          <cell r="F6515">
            <v>0</v>
          </cell>
          <cell r="G6515">
            <v>1</v>
          </cell>
          <cell r="H6515">
            <v>1</v>
          </cell>
          <cell r="I6515">
            <v>1</v>
          </cell>
          <cell r="J6515">
            <v>1</v>
          </cell>
          <cell r="K6515">
            <v>1</v>
          </cell>
          <cell r="L6515">
            <v>1</v>
          </cell>
          <cell r="M6515">
            <v>1</v>
          </cell>
          <cell r="N6515">
            <v>1</v>
          </cell>
          <cell r="O6515">
            <v>1</v>
          </cell>
          <cell r="P6515">
            <v>1</v>
          </cell>
          <cell r="Q6515">
            <v>1</v>
          </cell>
          <cell r="R6515">
            <v>1</v>
          </cell>
          <cell r="S6515">
            <v>1</v>
          </cell>
          <cell r="T6515">
            <v>1</v>
          </cell>
          <cell r="U6515">
            <v>1</v>
          </cell>
        </row>
        <row r="6516">
          <cell r="D6516">
            <v>304021</v>
          </cell>
          <cell r="E6516" t="str">
            <v>Tagoloan NHS</v>
          </cell>
          <cell r="F6516">
            <v>1</v>
          </cell>
          <cell r="G6516">
            <v>1</v>
          </cell>
          <cell r="H6516">
            <v>0</v>
          </cell>
          <cell r="I6516">
            <v>1</v>
          </cell>
          <cell r="J6516">
            <v>1</v>
          </cell>
          <cell r="K6516">
            <v>1</v>
          </cell>
          <cell r="L6516">
            <v>0</v>
          </cell>
          <cell r="M6516">
            <v>0</v>
          </cell>
          <cell r="N6516">
            <v>0</v>
          </cell>
          <cell r="O6516">
            <v>0</v>
          </cell>
          <cell r="P6516">
            <v>1</v>
          </cell>
          <cell r="Q6516">
            <v>1</v>
          </cell>
          <cell r="R6516">
            <v>1</v>
          </cell>
          <cell r="S6516">
            <v>0</v>
          </cell>
          <cell r="T6516">
            <v>0</v>
          </cell>
          <cell r="U6516">
            <v>1</v>
          </cell>
        </row>
        <row r="6517">
          <cell r="D6517">
            <v>304022</v>
          </cell>
          <cell r="E6517" t="str">
            <v>Andres Bersales, Sr. Nat'l. HS (Pandanan NHS)</v>
          </cell>
          <cell r="F6517">
            <v>0</v>
          </cell>
          <cell r="G6517">
            <v>1</v>
          </cell>
          <cell r="H6517">
            <v>0</v>
          </cell>
          <cell r="I6517">
            <v>0</v>
          </cell>
          <cell r="J6517">
            <v>0</v>
          </cell>
          <cell r="K6517">
            <v>1</v>
          </cell>
          <cell r="L6517">
            <v>0</v>
          </cell>
          <cell r="M6517">
            <v>0</v>
          </cell>
          <cell r="N6517">
            <v>0</v>
          </cell>
          <cell r="O6517">
            <v>0</v>
          </cell>
          <cell r="P6517">
            <v>1</v>
          </cell>
          <cell r="Q6517">
            <v>0</v>
          </cell>
          <cell r="R6517">
            <v>1</v>
          </cell>
          <cell r="S6517">
            <v>0</v>
          </cell>
          <cell r="T6517">
            <v>0</v>
          </cell>
          <cell r="U6517">
            <v>1</v>
          </cell>
        </row>
        <row r="6518">
          <cell r="D6518">
            <v>501433</v>
          </cell>
          <cell r="E6518" t="str">
            <v>Tumple Integrated School</v>
          </cell>
          <cell r="F6518">
            <v>0</v>
          </cell>
          <cell r="G6518">
            <v>1</v>
          </cell>
          <cell r="H6518">
            <v>1</v>
          </cell>
          <cell r="I6518">
            <v>0</v>
          </cell>
          <cell r="J6518">
            <v>0</v>
          </cell>
          <cell r="K6518">
            <v>1</v>
          </cell>
          <cell r="L6518">
            <v>0</v>
          </cell>
          <cell r="M6518">
            <v>0</v>
          </cell>
          <cell r="N6518">
            <v>0</v>
          </cell>
          <cell r="O6518">
            <v>0</v>
          </cell>
          <cell r="P6518">
            <v>1</v>
          </cell>
          <cell r="Q6518">
            <v>0</v>
          </cell>
          <cell r="R6518">
            <v>0</v>
          </cell>
          <cell r="S6518">
            <v>0</v>
          </cell>
          <cell r="T6518">
            <v>0</v>
          </cell>
          <cell r="U6518">
            <v>1</v>
          </cell>
        </row>
        <row r="6519">
          <cell r="D6519">
            <v>501376</v>
          </cell>
          <cell r="E6519" t="str">
            <v>Suso Integrated School</v>
          </cell>
          <cell r="F6519">
            <v>0</v>
          </cell>
          <cell r="G6519">
            <v>1</v>
          </cell>
          <cell r="H6519">
            <v>1</v>
          </cell>
          <cell r="I6519">
            <v>1</v>
          </cell>
          <cell r="J6519">
            <v>1</v>
          </cell>
          <cell r="K6519">
            <v>1</v>
          </cell>
          <cell r="L6519">
            <v>0</v>
          </cell>
          <cell r="M6519">
            <v>0</v>
          </cell>
          <cell r="N6519">
            <v>0</v>
          </cell>
          <cell r="O6519">
            <v>0</v>
          </cell>
          <cell r="P6519">
            <v>1</v>
          </cell>
          <cell r="Q6519">
            <v>1</v>
          </cell>
          <cell r="R6519">
            <v>1</v>
          </cell>
          <cell r="S6519">
            <v>0</v>
          </cell>
          <cell r="T6519">
            <v>1</v>
          </cell>
          <cell r="U6519">
            <v>1</v>
          </cell>
        </row>
        <row r="6520">
          <cell r="D6520">
            <v>501388</v>
          </cell>
          <cell r="E6520" t="str">
            <v>Maguindanao Integrated School</v>
          </cell>
          <cell r="F6520">
            <v>0</v>
          </cell>
          <cell r="G6520">
            <v>1</v>
          </cell>
          <cell r="H6520">
            <v>0</v>
          </cell>
          <cell r="I6520">
            <v>0</v>
          </cell>
          <cell r="J6520">
            <v>0</v>
          </cell>
          <cell r="K6520">
            <v>0</v>
          </cell>
          <cell r="L6520">
            <v>0</v>
          </cell>
          <cell r="M6520">
            <v>0</v>
          </cell>
          <cell r="N6520">
            <v>0</v>
          </cell>
          <cell r="O6520">
            <v>0</v>
          </cell>
          <cell r="P6520">
            <v>0</v>
          </cell>
          <cell r="Q6520">
            <v>1</v>
          </cell>
          <cell r="R6520">
            <v>1</v>
          </cell>
          <cell r="S6520">
            <v>0</v>
          </cell>
          <cell r="T6520">
            <v>0</v>
          </cell>
          <cell r="U6520">
            <v>1</v>
          </cell>
        </row>
        <row r="6521">
          <cell r="D6521">
            <v>501557</v>
          </cell>
          <cell r="E6521" t="str">
            <v>Matampay Integrated School</v>
          </cell>
          <cell r="F6521">
            <v>0</v>
          </cell>
          <cell r="G6521">
            <v>1</v>
          </cell>
          <cell r="H6521">
            <v>0</v>
          </cell>
          <cell r="I6521">
            <v>0</v>
          </cell>
          <cell r="J6521">
            <v>0</v>
          </cell>
          <cell r="K6521">
            <v>1</v>
          </cell>
          <cell r="L6521">
            <v>0</v>
          </cell>
          <cell r="M6521">
            <v>0</v>
          </cell>
          <cell r="N6521">
            <v>0</v>
          </cell>
          <cell r="O6521">
            <v>0</v>
          </cell>
          <cell r="P6521">
            <v>0</v>
          </cell>
          <cell r="Q6521">
            <v>1</v>
          </cell>
          <cell r="R6521">
            <v>1</v>
          </cell>
          <cell r="S6521">
            <v>0</v>
          </cell>
          <cell r="T6521">
            <v>0</v>
          </cell>
          <cell r="U6521">
            <v>1</v>
          </cell>
        </row>
        <row r="6522">
          <cell r="D6522">
            <v>304003</v>
          </cell>
          <cell r="E6522" t="str">
            <v>Kapatagan NHS</v>
          </cell>
          <cell r="F6522">
            <v>1</v>
          </cell>
          <cell r="G6522">
            <v>1</v>
          </cell>
          <cell r="H6522">
            <v>1</v>
          </cell>
          <cell r="I6522">
            <v>1</v>
          </cell>
          <cell r="J6522">
            <v>1</v>
          </cell>
          <cell r="K6522">
            <v>0</v>
          </cell>
          <cell r="L6522">
            <v>0</v>
          </cell>
          <cell r="M6522">
            <v>0</v>
          </cell>
          <cell r="N6522">
            <v>0</v>
          </cell>
          <cell r="O6522">
            <v>0</v>
          </cell>
          <cell r="P6522">
            <v>1</v>
          </cell>
          <cell r="Q6522">
            <v>1</v>
          </cell>
          <cell r="R6522">
            <v>1</v>
          </cell>
          <cell r="S6522">
            <v>1</v>
          </cell>
          <cell r="T6522">
            <v>1</v>
          </cell>
          <cell r="U6522">
            <v>1</v>
          </cell>
        </row>
        <row r="6523">
          <cell r="D6523">
            <v>500689</v>
          </cell>
          <cell r="E6523" t="str">
            <v>Lala Proper ES</v>
          </cell>
          <cell r="F6523">
            <v>1</v>
          </cell>
          <cell r="G6523">
            <v>1</v>
          </cell>
          <cell r="H6523">
            <v>1</v>
          </cell>
          <cell r="I6523">
            <v>1</v>
          </cell>
          <cell r="J6523">
            <v>1</v>
          </cell>
          <cell r="K6523">
            <v>1</v>
          </cell>
          <cell r="L6523">
            <v>1</v>
          </cell>
          <cell r="M6523">
            <v>1</v>
          </cell>
          <cell r="N6523">
            <v>1</v>
          </cell>
          <cell r="O6523">
            <v>1</v>
          </cell>
          <cell r="P6523">
            <v>1</v>
          </cell>
          <cell r="Q6523">
            <v>1</v>
          </cell>
          <cell r="R6523">
            <v>1</v>
          </cell>
          <cell r="S6523">
            <v>0</v>
          </cell>
          <cell r="T6523">
            <v>1</v>
          </cell>
          <cell r="U6523">
            <v>1</v>
          </cell>
        </row>
        <row r="6524">
          <cell r="D6524">
            <v>304000</v>
          </cell>
          <cell r="E6524" t="str">
            <v>Binuni-Demologan NHS</v>
          </cell>
          <cell r="F6524">
            <v>1</v>
          </cell>
          <cell r="G6524">
            <v>1</v>
          </cell>
          <cell r="H6524">
            <v>1</v>
          </cell>
          <cell r="I6524">
            <v>1</v>
          </cell>
          <cell r="J6524">
            <v>1</v>
          </cell>
          <cell r="K6524">
            <v>1</v>
          </cell>
          <cell r="L6524">
            <v>1</v>
          </cell>
          <cell r="M6524">
            <v>1</v>
          </cell>
          <cell r="N6524">
            <v>1</v>
          </cell>
          <cell r="O6524">
            <v>1</v>
          </cell>
          <cell r="P6524">
            <v>1</v>
          </cell>
          <cell r="Q6524">
            <v>1</v>
          </cell>
          <cell r="R6524">
            <v>1</v>
          </cell>
          <cell r="S6524">
            <v>1</v>
          </cell>
          <cell r="T6524">
            <v>1</v>
          </cell>
          <cell r="U6524">
            <v>1</v>
          </cell>
        </row>
        <row r="6525">
          <cell r="D6525">
            <v>501030</v>
          </cell>
          <cell r="E6525" t="str">
            <v>Samburon Integrated School</v>
          </cell>
          <cell r="F6525">
            <v>1</v>
          </cell>
          <cell r="G6525">
            <v>0</v>
          </cell>
          <cell r="H6525">
            <v>1</v>
          </cell>
          <cell r="I6525">
            <v>0</v>
          </cell>
          <cell r="J6525">
            <v>1</v>
          </cell>
          <cell r="K6525">
            <v>0</v>
          </cell>
          <cell r="L6525">
            <v>0</v>
          </cell>
          <cell r="M6525">
            <v>0</v>
          </cell>
          <cell r="N6525">
            <v>0</v>
          </cell>
          <cell r="O6525">
            <v>0</v>
          </cell>
          <cell r="P6525">
            <v>1</v>
          </cell>
          <cell r="Q6525">
            <v>0</v>
          </cell>
          <cell r="R6525">
            <v>1</v>
          </cell>
          <cell r="S6525">
            <v>0</v>
          </cell>
          <cell r="T6525">
            <v>1</v>
          </cell>
          <cell r="U6525">
            <v>0</v>
          </cell>
        </row>
        <row r="6526">
          <cell r="D6526">
            <v>303999</v>
          </cell>
          <cell r="E6526" t="str">
            <v>Bansarvil NHS</v>
          </cell>
          <cell r="F6526">
            <v>1</v>
          </cell>
          <cell r="G6526">
            <v>1</v>
          </cell>
          <cell r="H6526">
            <v>1</v>
          </cell>
          <cell r="I6526">
            <v>0</v>
          </cell>
          <cell r="J6526">
            <v>1</v>
          </cell>
          <cell r="K6526">
            <v>1</v>
          </cell>
          <cell r="L6526">
            <v>1</v>
          </cell>
          <cell r="M6526">
            <v>0</v>
          </cell>
          <cell r="N6526">
            <v>1</v>
          </cell>
          <cell r="O6526">
            <v>1</v>
          </cell>
          <cell r="P6526">
            <v>1</v>
          </cell>
          <cell r="Q6526">
            <v>1</v>
          </cell>
          <cell r="R6526">
            <v>1</v>
          </cell>
          <cell r="S6526">
            <v>0</v>
          </cell>
          <cell r="T6526">
            <v>1</v>
          </cell>
          <cell r="U6526">
            <v>1</v>
          </cell>
        </row>
        <row r="6527">
          <cell r="D6527">
            <v>304002</v>
          </cell>
          <cell r="E6527" t="str">
            <v>Arsenio A. Quibranza NHS (LNNAIHS)</v>
          </cell>
          <cell r="F6527">
            <v>1</v>
          </cell>
          <cell r="G6527">
            <v>0</v>
          </cell>
          <cell r="H6527">
            <v>0</v>
          </cell>
          <cell r="I6527">
            <v>1</v>
          </cell>
          <cell r="J6527">
            <v>1</v>
          </cell>
          <cell r="K6527">
            <v>0</v>
          </cell>
          <cell r="L6527">
            <v>0</v>
          </cell>
          <cell r="M6527">
            <v>0</v>
          </cell>
          <cell r="N6527">
            <v>0</v>
          </cell>
          <cell r="O6527">
            <v>0</v>
          </cell>
          <cell r="P6527">
            <v>1</v>
          </cell>
          <cell r="Q6527">
            <v>1</v>
          </cell>
          <cell r="R6527">
            <v>0</v>
          </cell>
          <cell r="S6527">
            <v>0</v>
          </cell>
          <cell r="T6527">
            <v>1</v>
          </cell>
          <cell r="U6527">
            <v>1</v>
          </cell>
        </row>
        <row r="6528">
          <cell r="D6528">
            <v>501399</v>
          </cell>
          <cell r="E6528" t="str">
            <v>Kahayag Integrated School</v>
          </cell>
          <cell r="F6528">
            <v>0</v>
          </cell>
          <cell r="G6528">
            <v>1</v>
          </cell>
          <cell r="H6528">
            <v>1</v>
          </cell>
          <cell r="I6528">
            <v>1</v>
          </cell>
          <cell r="J6528">
            <v>1</v>
          </cell>
          <cell r="K6528">
            <v>1</v>
          </cell>
          <cell r="L6528">
            <v>0</v>
          </cell>
          <cell r="M6528">
            <v>0</v>
          </cell>
          <cell r="N6528">
            <v>0</v>
          </cell>
          <cell r="O6528">
            <v>0</v>
          </cell>
          <cell r="P6528">
            <v>1</v>
          </cell>
          <cell r="Q6528">
            <v>1</v>
          </cell>
          <cell r="R6528">
            <v>1</v>
          </cell>
          <cell r="S6528">
            <v>0</v>
          </cell>
          <cell r="T6528">
            <v>1</v>
          </cell>
          <cell r="U6528">
            <v>0</v>
          </cell>
        </row>
        <row r="6529">
          <cell r="D6529">
            <v>501393</v>
          </cell>
          <cell r="E6529" t="str">
            <v>Mahayahay  Integrated School</v>
          </cell>
          <cell r="F6529">
            <v>0</v>
          </cell>
          <cell r="G6529">
            <v>1</v>
          </cell>
          <cell r="H6529">
            <v>1</v>
          </cell>
          <cell r="I6529">
            <v>0</v>
          </cell>
          <cell r="J6529">
            <v>0</v>
          </cell>
          <cell r="K6529">
            <v>0</v>
          </cell>
          <cell r="L6529">
            <v>0</v>
          </cell>
          <cell r="M6529">
            <v>0</v>
          </cell>
          <cell r="N6529">
            <v>0</v>
          </cell>
          <cell r="O6529">
            <v>0</v>
          </cell>
          <cell r="P6529">
            <v>0</v>
          </cell>
          <cell r="Q6529">
            <v>1</v>
          </cell>
          <cell r="R6529">
            <v>1</v>
          </cell>
          <cell r="S6529">
            <v>0</v>
          </cell>
          <cell r="T6529">
            <v>0</v>
          </cell>
          <cell r="U6529">
            <v>1</v>
          </cell>
        </row>
        <row r="6530">
          <cell r="D6530">
            <v>315102</v>
          </cell>
          <cell r="E6530" t="str">
            <v>Lanao del Norte Provincial Science and Technology HS (former Malingao NHS (Annex New Pualas NHS)</v>
          </cell>
          <cell r="F6530">
            <v>1</v>
          </cell>
          <cell r="G6530">
            <v>1</v>
          </cell>
          <cell r="H6530">
            <v>0</v>
          </cell>
          <cell r="I6530">
            <v>1</v>
          </cell>
          <cell r="J6530">
            <v>0</v>
          </cell>
          <cell r="K6530">
            <v>0</v>
          </cell>
          <cell r="L6530">
            <v>0</v>
          </cell>
          <cell r="M6530">
            <v>0</v>
          </cell>
          <cell r="N6530">
            <v>1</v>
          </cell>
          <cell r="O6530">
            <v>0</v>
          </cell>
          <cell r="P6530">
            <v>0</v>
          </cell>
          <cell r="Q6530">
            <v>0</v>
          </cell>
          <cell r="R6530">
            <v>1</v>
          </cell>
          <cell r="S6530">
            <v>0</v>
          </cell>
          <cell r="T6530">
            <v>0</v>
          </cell>
          <cell r="U6530">
            <v>0</v>
          </cell>
        </row>
        <row r="6531">
          <cell r="D6531">
            <v>304004</v>
          </cell>
          <cell r="E6531" t="str">
            <v>Lala NHS</v>
          </cell>
          <cell r="F6531">
            <v>1</v>
          </cell>
          <cell r="G6531">
            <v>0</v>
          </cell>
          <cell r="H6531">
            <v>1</v>
          </cell>
          <cell r="I6531">
            <v>1</v>
          </cell>
          <cell r="J6531">
            <v>0</v>
          </cell>
          <cell r="K6531">
            <v>0</v>
          </cell>
          <cell r="L6531">
            <v>1</v>
          </cell>
          <cell r="M6531">
            <v>0</v>
          </cell>
          <cell r="N6531">
            <v>0</v>
          </cell>
          <cell r="O6531">
            <v>0</v>
          </cell>
          <cell r="P6531">
            <v>1</v>
          </cell>
          <cell r="Q6531">
            <v>1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</row>
        <row r="6532">
          <cell r="D6532">
            <v>501382</v>
          </cell>
          <cell r="E6532" t="str">
            <v>Munai Central Integrated School</v>
          </cell>
          <cell r="F6532">
            <v>0</v>
          </cell>
          <cell r="G6532">
            <v>0</v>
          </cell>
          <cell r="H6532">
            <v>1</v>
          </cell>
          <cell r="I6532">
            <v>0</v>
          </cell>
          <cell r="J6532">
            <v>1</v>
          </cell>
          <cell r="K6532">
            <v>0</v>
          </cell>
          <cell r="L6532">
            <v>0</v>
          </cell>
          <cell r="M6532">
            <v>0</v>
          </cell>
          <cell r="N6532">
            <v>0</v>
          </cell>
          <cell r="O6532">
            <v>0</v>
          </cell>
          <cell r="P6532">
            <v>0</v>
          </cell>
          <cell r="Q6532">
            <v>1</v>
          </cell>
          <cell r="R6532">
            <v>1</v>
          </cell>
          <cell r="S6532">
            <v>0</v>
          </cell>
          <cell r="T6532">
            <v>1</v>
          </cell>
          <cell r="U6532">
            <v>1</v>
          </cell>
        </row>
        <row r="6533">
          <cell r="D6533">
            <v>501377</v>
          </cell>
          <cell r="E6533" t="str">
            <v>Manga Integrated School</v>
          </cell>
          <cell r="F6533">
            <v>0</v>
          </cell>
          <cell r="G6533">
            <v>1</v>
          </cell>
          <cell r="H6533">
            <v>1</v>
          </cell>
          <cell r="I6533">
            <v>0</v>
          </cell>
          <cell r="J6533">
            <v>1</v>
          </cell>
          <cell r="K6533">
            <v>1</v>
          </cell>
          <cell r="L6533">
            <v>0</v>
          </cell>
          <cell r="M6533">
            <v>0</v>
          </cell>
          <cell r="N6533">
            <v>0</v>
          </cell>
          <cell r="O6533">
            <v>0</v>
          </cell>
          <cell r="P6533">
            <v>0</v>
          </cell>
          <cell r="Q6533">
            <v>1</v>
          </cell>
          <cell r="R6533">
            <v>1</v>
          </cell>
          <cell r="S6533">
            <v>0</v>
          </cell>
          <cell r="T6533">
            <v>1</v>
          </cell>
          <cell r="U6533">
            <v>1</v>
          </cell>
        </row>
        <row r="6534">
          <cell r="D6534">
            <v>304007</v>
          </cell>
          <cell r="E6534" t="str">
            <v>Liangan NHS</v>
          </cell>
          <cell r="F6534">
            <v>1</v>
          </cell>
          <cell r="G6534">
            <v>1</v>
          </cell>
          <cell r="H6534">
            <v>0</v>
          </cell>
          <cell r="I6534">
            <v>0</v>
          </cell>
          <cell r="J6534">
            <v>1</v>
          </cell>
          <cell r="K6534">
            <v>1</v>
          </cell>
          <cell r="L6534">
            <v>0</v>
          </cell>
          <cell r="M6534">
            <v>0</v>
          </cell>
          <cell r="N6534">
            <v>0</v>
          </cell>
          <cell r="O6534">
            <v>0</v>
          </cell>
          <cell r="P6534">
            <v>1</v>
          </cell>
          <cell r="Q6534">
            <v>0</v>
          </cell>
          <cell r="R6534">
            <v>1</v>
          </cell>
          <cell r="S6534">
            <v>0</v>
          </cell>
          <cell r="T6534">
            <v>0</v>
          </cell>
          <cell r="U6534">
            <v>0</v>
          </cell>
        </row>
        <row r="6535">
          <cell r="D6535">
            <v>304015</v>
          </cell>
          <cell r="E6535" t="str">
            <v>Teofila C. Quibranza NHS (New Pualas NHS)</v>
          </cell>
          <cell r="F6535">
            <v>1</v>
          </cell>
          <cell r="G6535">
            <v>0</v>
          </cell>
          <cell r="H6535">
            <v>0</v>
          </cell>
          <cell r="I6535">
            <v>0</v>
          </cell>
          <cell r="J6535">
            <v>1</v>
          </cell>
          <cell r="K6535">
            <v>0</v>
          </cell>
          <cell r="L6535">
            <v>0</v>
          </cell>
          <cell r="M6535">
            <v>0</v>
          </cell>
          <cell r="N6535">
            <v>0</v>
          </cell>
          <cell r="O6535">
            <v>0</v>
          </cell>
          <cell r="P6535">
            <v>0</v>
          </cell>
          <cell r="Q6535">
            <v>0</v>
          </cell>
          <cell r="R6535">
            <v>1</v>
          </cell>
          <cell r="S6535">
            <v>0</v>
          </cell>
          <cell r="T6535">
            <v>0</v>
          </cell>
          <cell r="U6535">
            <v>1</v>
          </cell>
        </row>
        <row r="6536">
          <cell r="D6536">
            <v>501397</v>
          </cell>
          <cell r="E6536" t="str">
            <v>Poonapiagapo Central Integrated School</v>
          </cell>
          <cell r="F6536">
            <v>0</v>
          </cell>
          <cell r="G6536">
            <v>1</v>
          </cell>
          <cell r="H6536">
            <v>0</v>
          </cell>
          <cell r="I6536">
            <v>0</v>
          </cell>
          <cell r="J6536">
            <v>0</v>
          </cell>
          <cell r="K6536">
            <v>0</v>
          </cell>
          <cell r="L6536">
            <v>0</v>
          </cell>
          <cell r="M6536">
            <v>0</v>
          </cell>
          <cell r="N6536">
            <v>0</v>
          </cell>
          <cell r="O6536">
            <v>0</v>
          </cell>
          <cell r="P6536">
            <v>1</v>
          </cell>
          <cell r="Q6536">
            <v>0</v>
          </cell>
          <cell r="R6536">
            <v>0</v>
          </cell>
          <cell r="S6536">
            <v>0</v>
          </cell>
          <cell r="T6536">
            <v>0</v>
          </cell>
          <cell r="U6536">
            <v>1</v>
          </cell>
        </row>
        <row r="6537">
          <cell r="D6537">
            <v>315106</v>
          </cell>
          <cell r="E6537" t="str">
            <v>Sultan Dimasangcay Mananggolo IS (Delabayan ES)</v>
          </cell>
          <cell r="F6537">
            <v>1</v>
          </cell>
          <cell r="G6537">
            <v>1</v>
          </cell>
          <cell r="H6537">
            <v>1</v>
          </cell>
          <cell r="I6537">
            <v>0</v>
          </cell>
          <cell r="J6537">
            <v>0</v>
          </cell>
          <cell r="K6537">
            <v>1</v>
          </cell>
          <cell r="L6537">
            <v>0</v>
          </cell>
          <cell r="M6537">
            <v>0</v>
          </cell>
          <cell r="N6537">
            <v>0</v>
          </cell>
          <cell r="O6537">
            <v>0</v>
          </cell>
          <cell r="P6537">
            <v>0</v>
          </cell>
          <cell r="Q6537">
            <v>1</v>
          </cell>
          <cell r="R6537">
            <v>0</v>
          </cell>
          <cell r="S6537">
            <v>0</v>
          </cell>
          <cell r="T6537">
            <v>0</v>
          </cell>
          <cell r="U6537">
            <v>1</v>
          </cell>
        </row>
        <row r="6538">
          <cell r="D6538">
            <v>304010</v>
          </cell>
          <cell r="E6538" t="str">
            <v>Maigo NHS</v>
          </cell>
          <cell r="F6538">
            <v>1</v>
          </cell>
          <cell r="G6538">
            <v>1</v>
          </cell>
          <cell r="H6538">
            <v>1</v>
          </cell>
          <cell r="I6538">
            <v>0</v>
          </cell>
          <cell r="J6538">
            <v>0</v>
          </cell>
          <cell r="K6538">
            <v>1</v>
          </cell>
          <cell r="L6538">
            <v>1</v>
          </cell>
          <cell r="M6538">
            <v>1</v>
          </cell>
          <cell r="N6538">
            <v>1</v>
          </cell>
          <cell r="O6538">
            <v>1</v>
          </cell>
          <cell r="P6538">
            <v>1</v>
          </cell>
          <cell r="Q6538">
            <v>1</v>
          </cell>
          <cell r="R6538">
            <v>1</v>
          </cell>
          <cell r="S6538">
            <v>1</v>
          </cell>
          <cell r="T6538">
            <v>1</v>
          </cell>
          <cell r="U6538">
            <v>1</v>
          </cell>
        </row>
        <row r="6539">
          <cell r="D6539">
            <v>315104</v>
          </cell>
          <cell r="E6539" t="str">
            <v>Poonapiagapo NHS(Annex Matungao NHS)</v>
          </cell>
          <cell r="F6539">
            <v>1</v>
          </cell>
          <cell r="G6539">
            <v>1</v>
          </cell>
          <cell r="H6539">
            <v>0</v>
          </cell>
          <cell r="I6539">
            <v>0</v>
          </cell>
          <cell r="J6539">
            <v>0</v>
          </cell>
          <cell r="K6539">
            <v>1</v>
          </cell>
          <cell r="L6539">
            <v>0</v>
          </cell>
          <cell r="M6539">
            <v>0</v>
          </cell>
          <cell r="N6539">
            <v>0</v>
          </cell>
          <cell r="O6539">
            <v>0</v>
          </cell>
          <cell r="P6539">
            <v>1</v>
          </cell>
          <cell r="Q6539">
            <v>1</v>
          </cell>
          <cell r="R6539">
            <v>0</v>
          </cell>
          <cell r="S6539">
            <v>0</v>
          </cell>
          <cell r="T6539">
            <v>1</v>
          </cell>
          <cell r="U6539">
            <v>0</v>
          </cell>
        </row>
        <row r="6540">
          <cell r="D6540">
            <v>315110</v>
          </cell>
          <cell r="E6540" t="str">
            <v>SERGIO P. CERUJALES, JR. NHS</v>
          </cell>
          <cell r="F6540">
            <v>0</v>
          </cell>
          <cell r="G6540">
            <v>1</v>
          </cell>
          <cell r="H6540">
            <v>0</v>
          </cell>
          <cell r="I6540">
            <v>0</v>
          </cell>
          <cell r="J6540">
            <v>0</v>
          </cell>
          <cell r="K6540">
            <v>0</v>
          </cell>
          <cell r="L6540">
            <v>0</v>
          </cell>
          <cell r="M6540">
            <v>0</v>
          </cell>
          <cell r="N6540">
            <v>0</v>
          </cell>
          <cell r="O6540">
            <v>0</v>
          </cell>
          <cell r="P6540">
            <v>0</v>
          </cell>
          <cell r="Q6540">
            <v>1</v>
          </cell>
          <cell r="R6540">
            <v>0</v>
          </cell>
          <cell r="S6540">
            <v>0</v>
          </cell>
          <cell r="T6540">
            <v>1</v>
          </cell>
          <cell r="U6540">
            <v>0</v>
          </cell>
        </row>
        <row r="6541">
          <cell r="D6541">
            <v>315103</v>
          </cell>
          <cell r="E6541" t="str">
            <v>Tangcal NHS (Annex Magsaysay NHS)</v>
          </cell>
          <cell r="F6541">
            <v>1</v>
          </cell>
          <cell r="G6541">
            <v>1</v>
          </cell>
          <cell r="H6541">
            <v>0</v>
          </cell>
          <cell r="I6541">
            <v>0</v>
          </cell>
          <cell r="J6541">
            <v>0</v>
          </cell>
          <cell r="K6541">
            <v>1</v>
          </cell>
          <cell r="L6541">
            <v>0</v>
          </cell>
          <cell r="M6541">
            <v>0</v>
          </cell>
          <cell r="N6541">
            <v>0</v>
          </cell>
          <cell r="O6541">
            <v>0</v>
          </cell>
          <cell r="P6541">
            <v>1</v>
          </cell>
          <cell r="Q6541">
            <v>1</v>
          </cell>
          <cell r="R6541">
            <v>0</v>
          </cell>
          <cell r="S6541">
            <v>0</v>
          </cell>
          <cell r="T6541">
            <v>1</v>
          </cell>
          <cell r="U6541">
            <v>1</v>
          </cell>
        </row>
        <row r="6542">
          <cell r="D6542">
            <v>501395</v>
          </cell>
          <cell r="E6542" t="str">
            <v>Kiasar Integrated School</v>
          </cell>
          <cell r="F6542">
            <v>0</v>
          </cell>
          <cell r="G6542">
            <v>1</v>
          </cell>
          <cell r="H6542">
            <v>1</v>
          </cell>
          <cell r="I6542">
            <v>0</v>
          </cell>
          <cell r="J6542">
            <v>0</v>
          </cell>
          <cell r="K6542">
            <v>0</v>
          </cell>
          <cell r="L6542">
            <v>0</v>
          </cell>
          <cell r="M6542">
            <v>0</v>
          </cell>
          <cell r="N6542">
            <v>0</v>
          </cell>
          <cell r="O6542">
            <v>0</v>
          </cell>
          <cell r="P6542">
            <v>0</v>
          </cell>
          <cell r="Q6542">
            <v>0</v>
          </cell>
          <cell r="R6542">
            <v>0</v>
          </cell>
          <cell r="S6542">
            <v>0</v>
          </cell>
          <cell r="T6542">
            <v>0</v>
          </cell>
          <cell r="U6542">
            <v>0</v>
          </cell>
        </row>
        <row r="6543">
          <cell r="D6543">
            <v>501558</v>
          </cell>
          <cell r="E6543" t="str">
            <v>Pendolonan Integrated School</v>
          </cell>
          <cell r="F6543">
            <v>0</v>
          </cell>
          <cell r="G6543">
            <v>0</v>
          </cell>
          <cell r="H6543">
            <v>1</v>
          </cell>
          <cell r="I6543">
            <v>0</v>
          </cell>
          <cell r="J6543">
            <v>0</v>
          </cell>
          <cell r="K6543">
            <v>1</v>
          </cell>
          <cell r="L6543">
            <v>0</v>
          </cell>
          <cell r="M6543">
            <v>0</v>
          </cell>
          <cell r="N6543">
            <v>0</v>
          </cell>
          <cell r="O6543">
            <v>0</v>
          </cell>
          <cell r="P6543">
            <v>0</v>
          </cell>
          <cell r="Q6543">
            <v>0</v>
          </cell>
          <cell r="R6543">
            <v>0</v>
          </cell>
          <cell r="S6543">
            <v>0</v>
          </cell>
          <cell r="T6543">
            <v>0</v>
          </cell>
          <cell r="U6543">
            <v>1</v>
          </cell>
        </row>
        <row r="6544">
          <cell r="D6544">
            <v>501391</v>
          </cell>
          <cell r="E6544" t="str">
            <v>Mamagum Integrated School</v>
          </cell>
          <cell r="F6544">
            <v>0</v>
          </cell>
          <cell r="G6544">
            <v>1</v>
          </cell>
          <cell r="H6544">
            <v>0</v>
          </cell>
          <cell r="I6544">
            <v>0</v>
          </cell>
          <cell r="J6544">
            <v>1</v>
          </cell>
          <cell r="K6544">
            <v>1</v>
          </cell>
          <cell r="L6544">
            <v>0</v>
          </cell>
          <cell r="M6544">
            <v>0</v>
          </cell>
          <cell r="N6544">
            <v>0</v>
          </cell>
          <cell r="O6544">
            <v>0</v>
          </cell>
          <cell r="P6544">
            <v>1</v>
          </cell>
          <cell r="Q6544">
            <v>1</v>
          </cell>
          <cell r="R6544">
            <v>0</v>
          </cell>
          <cell r="S6544">
            <v>0</v>
          </cell>
          <cell r="T6544">
            <v>0</v>
          </cell>
          <cell r="U6544">
            <v>1</v>
          </cell>
        </row>
        <row r="6545">
          <cell r="D6545">
            <v>501602</v>
          </cell>
          <cell r="E6545" t="str">
            <v>Pelingkingan Integrated School</v>
          </cell>
          <cell r="F6545">
            <v>0</v>
          </cell>
          <cell r="G6545">
            <v>0</v>
          </cell>
          <cell r="H6545">
            <v>0</v>
          </cell>
          <cell r="I6545">
            <v>0</v>
          </cell>
          <cell r="J6545">
            <v>0</v>
          </cell>
          <cell r="K6545">
            <v>0</v>
          </cell>
          <cell r="L6545">
            <v>0</v>
          </cell>
          <cell r="M6545">
            <v>0</v>
          </cell>
          <cell r="N6545">
            <v>0</v>
          </cell>
          <cell r="O6545">
            <v>0</v>
          </cell>
          <cell r="P6545">
            <v>1</v>
          </cell>
          <cell r="Q6545">
            <v>0</v>
          </cell>
          <cell r="R6545">
            <v>0</v>
          </cell>
          <cell r="S6545">
            <v>1</v>
          </cell>
          <cell r="T6545">
            <v>0</v>
          </cell>
          <cell r="U6545">
            <v>0</v>
          </cell>
        </row>
        <row r="6546">
          <cell r="D6546">
            <v>500688</v>
          </cell>
          <cell r="E6546" t="str">
            <v>Taguitic Integrated School</v>
          </cell>
          <cell r="F6546">
            <v>1</v>
          </cell>
          <cell r="G6546">
            <v>1</v>
          </cell>
          <cell r="H6546">
            <v>0</v>
          </cell>
          <cell r="I6546">
            <v>0</v>
          </cell>
          <cell r="J6546">
            <v>0</v>
          </cell>
          <cell r="K6546">
            <v>0</v>
          </cell>
          <cell r="L6546">
            <v>0</v>
          </cell>
          <cell r="M6546">
            <v>0</v>
          </cell>
          <cell r="N6546">
            <v>0</v>
          </cell>
          <cell r="O6546">
            <v>0</v>
          </cell>
          <cell r="P6546">
            <v>0</v>
          </cell>
          <cell r="Q6546">
            <v>1</v>
          </cell>
          <cell r="R6546">
            <v>0</v>
          </cell>
          <cell r="S6546">
            <v>0</v>
          </cell>
          <cell r="T6546">
            <v>0</v>
          </cell>
          <cell r="U6546">
            <v>0</v>
          </cell>
        </row>
        <row r="6547">
          <cell r="D6547">
            <v>304017</v>
          </cell>
          <cell r="E6547" t="str">
            <v>Panoloon NHS</v>
          </cell>
          <cell r="F6547">
            <v>1</v>
          </cell>
          <cell r="G6547">
            <v>1</v>
          </cell>
          <cell r="H6547">
            <v>0</v>
          </cell>
          <cell r="I6547">
            <v>0</v>
          </cell>
          <cell r="J6547">
            <v>1</v>
          </cell>
          <cell r="K6547">
            <v>0</v>
          </cell>
          <cell r="L6547">
            <v>0</v>
          </cell>
          <cell r="M6547">
            <v>0</v>
          </cell>
          <cell r="N6547">
            <v>0</v>
          </cell>
          <cell r="O6547">
            <v>0</v>
          </cell>
          <cell r="P6547">
            <v>1</v>
          </cell>
          <cell r="Q6547">
            <v>1</v>
          </cell>
          <cell r="R6547">
            <v>0</v>
          </cell>
          <cell r="S6547">
            <v>0</v>
          </cell>
          <cell r="T6547">
            <v>0</v>
          </cell>
          <cell r="U6547">
            <v>0</v>
          </cell>
        </row>
        <row r="6548">
          <cell r="D6548">
            <v>501390</v>
          </cell>
          <cell r="E6548" t="str">
            <v>Mabuhay Integrated School</v>
          </cell>
          <cell r="F6548">
            <v>0</v>
          </cell>
          <cell r="G6548">
            <v>1</v>
          </cell>
          <cell r="H6548">
            <v>0</v>
          </cell>
          <cell r="I6548">
            <v>0</v>
          </cell>
          <cell r="J6548">
            <v>0</v>
          </cell>
          <cell r="K6548">
            <v>0</v>
          </cell>
          <cell r="L6548">
            <v>0</v>
          </cell>
          <cell r="M6548">
            <v>0</v>
          </cell>
          <cell r="N6548">
            <v>0</v>
          </cell>
          <cell r="O6548">
            <v>0</v>
          </cell>
          <cell r="P6548">
            <v>1</v>
          </cell>
          <cell r="Q6548">
            <v>0</v>
          </cell>
          <cell r="R6548">
            <v>1</v>
          </cell>
          <cell r="S6548">
            <v>0</v>
          </cell>
          <cell r="T6548">
            <v>0</v>
          </cell>
          <cell r="U6548">
            <v>0</v>
          </cell>
        </row>
        <row r="6549">
          <cell r="D6549">
            <v>304006</v>
          </cell>
          <cell r="E6549" t="str">
            <v>Placida Mequiabas Mem. NHS (Lapinig NHS)</v>
          </cell>
          <cell r="F6549">
            <v>1</v>
          </cell>
          <cell r="G6549">
            <v>1</v>
          </cell>
          <cell r="H6549">
            <v>1</v>
          </cell>
          <cell r="I6549">
            <v>0</v>
          </cell>
          <cell r="J6549">
            <v>1</v>
          </cell>
          <cell r="K6549">
            <v>1</v>
          </cell>
          <cell r="L6549">
            <v>0</v>
          </cell>
          <cell r="M6549">
            <v>0</v>
          </cell>
          <cell r="N6549">
            <v>0</v>
          </cell>
          <cell r="O6549">
            <v>0</v>
          </cell>
          <cell r="P6549">
            <v>1</v>
          </cell>
          <cell r="Q6549">
            <v>1</v>
          </cell>
          <cell r="R6549">
            <v>0</v>
          </cell>
          <cell r="S6549">
            <v>0</v>
          </cell>
          <cell r="T6549">
            <v>1</v>
          </cell>
          <cell r="U6549">
            <v>1</v>
          </cell>
        </row>
        <row r="6550">
          <cell r="D6550">
            <v>500249</v>
          </cell>
          <cell r="E6550" t="str">
            <v>Carusa Integrated School</v>
          </cell>
          <cell r="F6550">
            <v>0</v>
          </cell>
          <cell r="G6550">
            <v>1</v>
          </cell>
          <cell r="H6550">
            <v>1</v>
          </cell>
          <cell r="I6550">
            <v>0</v>
          </cell>
          <cell r="J6550">
            <v>1</v>
          </cell>
          <cell r="K6550">
            <v>1</v>
          </cell>
          <cell r="L6550">
            <v>1</v>
          </cell>
          <cell r="M6550">
            <v>1</v>
          </cell>
          <cell r="N6550">
            <v>1</v>
          </cell>
          <cell r="O6550">
            <v>1</v>
          </cell>
          <cell r="P6550">
            <v>1</v>
          </cell>
          <cell r="Q6550">
            <v>1</v>
          </cell>
          <cell r="R6550">
            <v>1</v>
          </cell>
          <cell r="S6550">
            <v>0</v>
          </cell>
          <cell r="T6550">
            <v>1</v>
          </cell>
          <cell r="U6550">
            <v>1</v>
          </cell>
        </row>
        <row r="6551">
          <cell r="D6551">
            <v>304008</v>
          </cell>
          <cell r="E6551" t="str">
            <v>Linamon NHS</v>
          </cell>
          <cell r="F6551">
            <v>1</v>
          </cell>
          <cell r="G6551">
            <v>0</v>
          </cell>
          <cell r="H6551">
            <v>1</v>
          </cell>
          <cell r="I6551">
            <v>0</v>
          </cell>
          <cell r="J6551">
            <v>0</v>
          </cell>
          <cell r="K6551">
            <v>0</v>
          </cell>
          <cell r="L6551">
            <v>0</v>
          </cell>
          <cell r="M6551">
            <v>0</v>
          </cell>
          <cell r="N6551">
            <v>0</v>
          </cell>
          <cell r="O6551">
            <v>0</v>
          </cell>
          <cell r="P6551">
            <v>0</v>
          </cell>
          <cell r="Q6551">
            <v>0</v>
          </cell>
          <cell r="R6551">
            <v>0</v>
          </cell>
          <cell r="S6551">
            <v>0</v>
          </cell>
          <cell r="T6551">
            <v>1</v>
          </cell>
          <cell r="U6551">
            <v>0</v>
          </cell>
        </row>
        <row r="6552">
          <cell r="D6552">
            <v>500247</v>
          </cell>
          <cell r="E6552" t="str">
            <v>Kalinaw-Kalilintad Integrated Peace School</v>
          </cell>
          <cell r="F6552">
            <v>1</v>
          </cell>
          <cell r="G6552">
            <v>1</v>
          </cell>
          <cell r="H6552">
            <v>1</v>
          </cell>
          <cell r="I6552">
            <v>1</v>
          </cell>
          <cell r="J6552">
            <v>1</v>
          </cell>
          <cell r="K6552">
            <v>1</v>
          </cell>
          <cell r="L6552">
            <v>1</v>
          </cell>
          <cell r="M6552">
            <v>0</v>
          </cell>
          <cell r="N6552">
            <v>1</v>
          </cell>
          <cell r="O6552">
            <v>0</v>
          </cell>
          <cell r="P6552">
            <v>1</v>
          </cell>
          <cell r="Q6552">
            <v>1</v>
          </cell>
          <cell r="R6552">
            <v>1</v>
          </cell>
          <cell r="S6552">
            <v>1</v>
          </cell>
          <cell r="T6552">
            <v>1</v>
          </cell>
          <cell r="U6552">
            <v>1</v>
          </cell>
        </row>
        <row r="6553">
          <cell r="D6553">
            <v>501601</v>
          </cell>
          <cell r="E6553" t="str">
            <v>Olango Integrated School</v>
          </cell>
          <cell r="F6553">
            <v>0</v>
          </cell>
          <cell r="G6553">
            <v>1</v>
          </cell>
          <cell r="H6553">
            <v>1</v>
          </cell>
          <cell r="I6553">
            <v>0</v>
          </cell>
          <cell r="J6553">
            <v>0</v>
          </cell>
          <cell r="K6553">
            <v>1</v>
          </cell>
          <cell r="L6553">
            <v>0</v>
          </cell>
          <cell r="M6553">
            <v>0</v>
          </cell>
          <cell r="N6553">
            <v>0</v>
          </cell>
          <cell r="O6553">
            <v>0</v>
          </cell>
          <cell r="P6553">
            <v>1</v>
          </cell>
          <cell r="Q6553">
            <v>0</v>
          </cell>
          <cell r="R6553">
            <v>0</v>
          </cell>
          <cell r="S6553">
            <v>0</v>
          </cell>
          <cell r="T6553">
            <v>0</v>
          </cell>
          <cell r="U6553">
            <v>1</v>
          </cell>
        </row>
        <row r="6554">
          <cell r="D6554">
            <v>501392</v>
          </cell>
          <cell r="E6554" t="str">
            <v>Madaya Integrated School</v>
          </cell>
          <cell r="F6554">
            <v>0</v>
          </cell>
          <cell r="G6554">
            <v>1</v>
          </cell>
          <cell r="H6554">
            <v>0</v>
          </cell>
          <cell r="I6554">
            <v>0</v>
          </cell>
          <cell r="J6554">
            <v>0</v>
          </cell>
          <cell r="K6554">
            <v>0</v>
          </cell>
          <cell r="L6554">
            <v>0</v>
          </cell>
          <cell r="M6554">
            <v>0</v>
          </cell>
          <cell r="N6554">
            <v>0</v>
          </cell>
          <cell r="O6554">
            <v>0</v>
          </cell>
          <cell r="P6554">
            <v>0</v>
          </cell>
          <cell r="Q6554">
            <v>0</v>
          </cell>
          <cell r="R6554">
            <v>0</v>
          </cell>
          <cell r="S6554">
            <v>0</v>
          </cell>
          <cell r="T6554">
            <v>0</v>
          </cell>
          <cell r="U6554">
            <v>1</v>
          </cell>
        </row>
        <row r="6555">
          <cell r="D6555">
            <v>501381</v>
          </cell>
          <cell r="E6555" t="str">
            <v>Ramain Integrated School</v>
          </cell>
          <cell r="F6555">
            <v>0</v>
          </cell>
          <cell r="G6555">
            <v>1</v>
          </cell>
          <cell r="H6555">
            <v>0</v>
          </cell>
          <cell r="I6555">
            <v>0</v>
          </cell>
          <cell r="J6555">
            <v>0</v>
          </cell>
          <cell r="K6555">
            <v>0</v>
          </cell>
          <cell r="L6555">
            <v>0</v>
          </cell>
          <cell r="M6555">
            <v>0</v>
          </cell>
          <cell r="N6555">
            <v>0</v>
          </cell>
          <cell r="O6555">
            <v>0</v>
          </cell>
          <cell r="P6555">
            <v>1</v>
          </cell>
          <cell r="Q6555">
            <v>1</v>
          </cell>
          <cell r="R6555">
            <v>0</v>
          </cell>
          <cell r="S6555">
            <v>0</v>
          </cell>
          <cell r="T6555">
            <v>0</v>
          </cell>
          <cell r="U6555">
            <v>1</v>
          </cell>
        </row>
        <row r="6556">
          <cell r="D6556">
            <v>501666</v>
          </cell>
          <cell r="E6556" t="str">
            <v>Datu Timbul Ali Integrated School</v>
          </cell>
          <cell r="F6556">
            <v>0</v>
          </cell>
          <cell r="G6556">
            <v>0</v>
          </cell>
          <cell r="H6556">
            <v>1</v>
          </cell>
          <cell r="I6556">
            <v>1</v>
          </cell>
          <cell r="J6556">
            <v>1</v>
          </cell>
          <cell r="K6556">
            <v>1</v>
          </cell>
          <cell r="L6556">
            <v>1</v>
          </cell>
          <cell r="M6556">
            <v>1</v>
          </cell>
          <cell r="N6556">
            <v>0</v>
          </cell>
          <cell r="O6556">
            <v>1</v>
          </cell>
          <cell r="P6556">
            <v>1</v>
          </cell>
          <cell r="Q6556">
            <v>1</v>
          </cell>
          <cell r="R6556">
            <v>1</v>
          </cell>
          <cell r="S6556">
            <v>0</v>
          </cell>
          <cell r="T6556">
            <v>0</v>
          </cell>
          <cell r="U6556">
            <v>1</v>
          </cell>
        </row>
        <row r="6557">
          <cell r="D6557">
            <v>304001</v>
          </cell>
          <cell r="E6557" t="str">
            <v>Diosdado Yap Sr. National High School</v>
          </cell>
          <cell r="F6557">
            <v>1</v>
          </cell>
          <cell r="G6557">
            <v>1</v>
          </cell>
          <cell r="H6557">
            <v>0</v>
          </cell>
          <cell r="I6557">
            <v>0</v>
          </cell>
          <cell r="J6557">
            <v>0</v>
          </cell>
          <cell r="K6557">
            <v>1</v>
          </cell>
          <cell r="L6557">
            <v>0</v>
          </cell>
          <cell r="M6557">
            <v>0</v>
          </cell>
          <cell r="N6557">
            <v>0</v>
          </cell>
          <cell r="O6557">
            <v>0</v>
          </cell>
          <cell r="P6557">
            <v>0</v>
          </cell>
          <cell r="Q6557">
            <v>1</v>
          </cell>
          <cell r="R6557">
            <v>0</v>
          </cell>
          <cell r="S6557">
            <v>0</v>
          </cell>
          <cell r="T6557">
            <v>0</v>
          </cell>
          <cell r="U6557">
            <v>0</v>
          </cell>
        </row>
        <row r="6558">
          <cell r="D6558">
            <v>501380</v>
          </cell>
          <cell r="E6558" t="str">
            <v>Atanacia Logronio Integrated School</v>
          </cell>
          <cell r="F6558">
            <v>0</v>
          </cell>
          <cell r="G6558">
            <v>1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>
            <v>0</v>
          </cell>
          <cell r="M6558">
            <v>0</v>
          </cell>
          <cell r="N6558">
            <v>0</v>
          </cell>
          <cell r="O6558">
            <v>0</v>
          </cell>
          <cell r="P6558">
            <v>1</v>
          </cell>
          <cell r="Q6558">
            <v>1</v>
          </cell>
          <cell r="R6558">
            <v>0</v>
          </cell>
          <cell r="S6558">
            <v>0</v>
          </cell>
          <cell r="T6558">
            <v>0</v>
          </cell>
          <cell r="U6558">
            <v>0</v>
          </cell>
        </row>
        <row r="6559">
          <cell r="D6559">
            <v>304014</v>
          </cell>
          <cell r="E6559" t="str">
            <v>Munai NHS</v>
          </cell>
          <cell r="F6559">
            <v>1</v>
          </cell>
          <cell r="G6559">
            <v>1</v>
          </cell>
          <cell r="H6559">
            <v>1</v>
          </cell>
          <cell r="I6559">
            <v>0</v>
          </cell>
          <cell r="J6559">
            <v>1</v>
          </cell>
          <cell r="K6559">
            <v>1</v>
          </cell>
          <cell r="L6559">
            <v>0</v>
          </cell>
          <cell r="M6559">
            <v>1</v>
          </cell>
          <cell r="N6559">
            <v>1</v>
          </cell>
          <cell r="O6559">
            <v>1</v>
          </cell>
          <cell r="P6559">
            <v>1</v>
          </cell>
          <cell r="Q6559">
            <v>0</v>
          </cell>
          <cell r="R6559">
            <v>0</v>
          </cell>
          <cell r="S6559">
            <v>0</v>
          </cell>
          <cell r="T6559">
            <v>1</v>
          </cell>
          <cell r="U6559">
            <v>1</v>
          </cell>
        </row>
        <row r="6560">
          <cell r="D6560">
            <v>304013</v>
          </cell>
          <cell r="E6560" t="str">
            <v>Diego H. Patigayon NHS (Mukas NHS)</v>
          </cell>
          <cell r="F6560">
            <v>1</v>
          </cell>
          <cell r="G6560">
            <v>0</v>
          </cell>
          <cell r="H6560">
            <v>0</v>
          </cell>
          <cell r="I6560">
            <v>0</v>
          </cell>
          <cell r="J6560">
            <v>1</v>
          </cell>
          <cell r="K6560">
            <v>0</v>
          </cell>
          <cell r="L6560">
            <v>1</v>
          </cell>
          <cell r="M6560">
            <v>0</v>
          </cell>
          <cell r="N6560">
            <v>0</v>
          </cell>
          <cell r="O6560">
            <v>0</v>
          </cell>
          <cell r="P6560">
            <v>0</v>
          </cell>
          <cell r="Q6560">
            <v>0</v>
          </cell>
          <cell r="R6560">
            <v>0</v>
          </cell>
          <cell r="S6560">
            <v>0</v>
          </cell>
          <cell r="T6560">
            <v>1</v>
          </cell>
          <cell r="U6560">
            <v>0</v>
          </cell>
        </row>
        <row r="6561">
          <cell r="D6561">
            <v>304009</v>
          </cell>
          <cell r="E6561" t="str">
            <v>Magsaysay NHS</v>
          </cell>
          <cell r="F6561">
            <v>1</v>
          </cell>
          <cell r="G6561">
            <v>1</v>
          </cell>
          <cell r="H6561">
            <v>0</v>
          </cell>
          <cell r="I6561">
            <v>0</v>
          </cell>
          <cell r="J6561">
            <v>1</v>
          </cell>
          <cell r="K6561">
            <v>0</v>
          </cell>
          <cell r="L6561">
            <v>0</v>
          </cell>
          <cell r="M6561">
            <v>0</v>
          </cell>
          <cell r="N6561">
            <v>0</v>
          </cell>
          <cell r="O6561">
            <v>0</v>
          </cell>
          <cell r="P6561">
            <v>1</v>
          </cell>
          <cell r="Q6561">
            <v>1</v>
          </cell>
          <cell r="R6561">
            <v>0</v>
          </cell>
          <cell r="S6561">
            <v>0</v>
          </cell>
          <cell r="T6561">
            <v>1</v>
          </cell>
          <cell r="U6561">
            <v>1</v>
          </cell>
        </row>
        <row r="6562">
          <cell r="D6562">
            <v>501667</v>
          </cell>
          <cell r="E6562" t="str">
            <v>Sapad Integrated School</v>
          </cell>
          <cell r="F6562">
            <v>0</v>
          </cell>
          <cell r="G6562">
            <v>1</v>
          </cell>
          <cell r="H6562">
            <v>0</v>
          </cell>
          <cell r="I6562">
            <v>0</v>
          </cell>
          <cell r="J6562">
            <v>0</v>
          </cell>
          <cell r="K6562">
            <v>1</v>
          </cell>
          <cell r="L6562">
            <v>0</v>
          </cell>
          <cell r="M6562">
            <v>0</v>
          </cell>
          <cell r="N6562">
            <v>0</v>
          </cell>
          <cell r="O6562">
            <v>0</v>
          </cell>
          <cell r="P6562">
            <v>1</v>
          </cell>
          <cell r="Q6562">
            <v>1</v>
          </cell>
          <cell r="R6562">
            <v>0</v>
          </cell>
          <cell r="S6562">
            <v>0</v>
          </cell>
          <cell r="T6562">
            <v>0</v>
          </cell>
          <cell r="U6562">
            <v>1</v>
          </cell>
        </row>
        <row r="6563">
          <cell r="D6563">
            <v>500453</v>
          </cell>
          <cell r="E6563" t="str">
            <v>Kawit Oriental Integrated School of Fisheries</v>
          </cell>
          <cell r="F6563">
            <v>1</v>
          </cell>
          <cell r="G6563">
            <v>1</v>
          </cell>
          <cell r="H6563">
            <v>0</v>
          </cell>
          <cell r="I6563">
            <v>0</v>
          </cell>
          <cell r="J6563">
            <v>0</v>
          </cell>
          <cell r="K6563">
            <v>1</v>
          </cell>
          <cell r="L6563">
            <v>0</v>
          </cell>
          <cell r="M6563">
            <v>0</v>
          </cell>
          <cell r="N6563">
            <v>0</v>
          </cell>
          <cell r="O6563">
            <v>0</v>
          </cell>
          <cell r="P6563">
            <v>0</v>
          </cell>
          <cell r="Q6563">
            <v>1</v>
          </cell>
          <cell r="R6563">
            <v>0</v>
          </cell>
          <cell r="S6563">
            <v>0</v>
          </cell>
          <cell r="T6563">
            <v>1</v>
          </cell>
          <cell r="U6563">
            <v>0</v>
          </cell>
        </row>
        <row r="6564">
          <cell r="D6564">
            <v>501671</v>
          </cell>
          <cell r="E6564" t="str">
            <v>Sigayan Integrated School</v>
          </cell>
          <cell r="F6564">
            <v>0</v>
          </cell>
          <cell r="G6564">
            <v>1</v>
          </cell>
          <cell r="H6564">
            <v>0</v>
          </cell>
          <cell r="I6564">
            <v>0</v>
          </cell>
          <cell r="J6564">
            <v>1</v>
          </cell>
          <cell r="K6564">
            <v>0</v>
          </cell>
          <cell r="L6564">
            <v>0</v>
          </cell>
          <cell r="M6564">
            <v>0</v>
          </cell>
          <cell r="N6564">
            <v>0</v>
          </cell>
          <cell r="O6564">
            <v>0</v>
          </cell>
          <cell r="P6564">
            <v>1</v>
          </cell>
          <cell r="Q6564">
            <v>1</v>
          </cell>
          <cell r="R6564">
            <v>1</v>
          </cell>
          <cell r="S6564">
            <v>0</v>
          </cell>
          <cell r="T6564">
            <v>0</v>
          </cell>
          <cell r="U6564">
            <v>1</v>
          </cell>
        </row>
        <row r="6565">
          <cell r="D6565">
            <v>501599</v>
          </cell>
          <cell r="E6565" t="str">
            <v>Big Banisilon Integrated School</v>
          </cell>
          <cell r="F6565">
            <v>0</v>
          </cell>
          <cell r="G6565">
            <v>1</v>
          </cell>
          <cell r="H6565">
            <v>0</v>
          </cell>
          <cell r="I6565">
            <v>0</v>
          </cell>
          <cell r="J6565">
            <v>0</v>
          </cell>
          <cell r="K6565">
            <v>0</v>
          </cell>
          <cell r="L6565">
            <v>0</v>
          </cell>
          <cell r="M6565">
            <v>0</v>
          </cell>
          <cell r="N6565">
            <v>0</v>
          </cell>
          <cell r="O6565">
            <v>0</v>
          </cell>
          <cell r="P6565">
            <v>0</v>
          </cell>
          <cell r="Q6565">
            <v>1</v>
          </cell>
          <cell r="R6565">
            <v>1</v>
          </cell>
          <cell r="S6565">
            <v>0</v>
          </cell>
          <cell r="T6565">
            <v>0</v>
          </cell>
          <cell r="U6565">
            <v>1</v>
          </cell>
        </row>
        <row r="6566">
          <cell r="D6566">
            <v>500430</v>
          </cell>
          <cell r="E6566" t="str">
            <v>Rufo Dela Cruz Integrated School</v>
          </cell>
          <cell r="F6566">
            <v>0</v>
          </cell>
          <cell r="G6566">
            <v>0</v>
          </cell>
          <cell r="H6566">
            <v>1</v>
          </cell>
          <cell r="I6566">
            <v>1</v>
          </cell>
          <cell r="J6566">
            <v>1</v>
          </cell>
          <cell r="K6566">
            <v>0</v>
          </cell>
          <cell r="L6566">
            <v>0</v>
          </cell>
          <cell r="M6566">
            <v>0</v>
          </cell>
          <cell r="N6566">
            <v>0</v>
          </cell>
          <cell r="O6566">
            <v>0</v>
          </cell>
          <cell r="P6566">
            <v>1</v>
          </cell>
          <cell r="Q6566">
            <v>1</v>
          </cell>
          <cell r="R6566">
            <v>1</v>
          </cell>
          <cell r="S6566">
            <v>0</v>
          </cell>
          <cell r="T6566">
            <v>0</v>
          </cell>
          <cell r="U6566">
            <v>1</v>
          </cell>
        </row>
        <row r="6567">
          <cell r="D6567">
            <v>304023</v>
          </cell>
          <cell r="E6567" t="str">
            <v>Salvador NHS (Salvador Trade HS)</v>
          </cell>
          <cell r="F6567">
            <v>1</v>
          </cell>
          <cell r="G6567">
            <v>0</v>
          </cell>
          <cell r="H6567">
            <v>0</v>
          </cell>
          <cell r="I6567">
            <v>0</v>
          </cell>
          <cell r="J6567">
            <v>0</v>
          </cell>
          <cell r="K6567">
            <v>0</v>
          </cell>
          <cell r="L6567">
            <v>0</v>
          </cell>
          <cell r="M6567">
            <v>0</v>
          </cell>
          <cell r="N6567">
            <v>0</v>
          </cell>
          <cell r="O6567">
            <v>0</v>
          </cell>
          <cell r="P6567">
            <v>0</v>
          </cell>
          <cell r="Q6567">
            <v>0</v>
          </cell>
          <cell r="R6567">
            <v>0</v>
          </cell>
          <cell r="S6567">
            <v>0</v>
          </cell>
          <cell r="T6567">
            <v>0</v>
          </cell>
          <cell r="U6567">
            <v>0</v>
          </cell>
        </row>
        <row r="6568">
          <cell r="D6568">
            <v>304051</v>
          </cell>
          <cell r="E6568" t="str">
            <v>Sapang Dalaga National High School</v>
          </cell>
          <cell r="F6568">
            <v>1</v>
          </cell>
          <cell r="G6568">
            <v>0</v>
          </cell>
          <cell r="H6568">
            <v>0</v>
          </cell>
          <cell r="I6568">
            <v>0</v>
          </cell>
          <cell r="J6568">
            <v>0</v>
          </cell>
          <cell r="K6568">
            <v>0</v>
          </cell>
          <cell r="L6568">
            <v>0</v>
          </cell>
          <cell r="M6568">
            <v>0</v>
          </cell>
          <cell r="N6568">
            <v>0</v>
          </cell>
          <cell r="O6568">
            <v>0</v>
          </cell>
          <cell r="P6568">
            <v>0</v>
          </cell>
          <cell r="Q6568">
            <v>0</v>
          </cell>
          <cell r="R6568">
            <v>0</v>
          </cell>
          <cell r="S6568">
            <v>0</v>
          </cell>
          <cell r="T6568">
            <v>0</v>
          </cell>
          <cell r="U6568">
            <v>0</v>
          </cell>
        </row>
        <row r="6569">
          <cell r="D6569">
            <v>304032</v>
          </cell>
          <cell r="E6569" t="str">
            <v>Congressman Hilarion J. Ramiro Jr. Memorial National High School</v>
          </cell>
          <cell r="F6569">
            <v>1</v>
          </cell>
          <cell r="G6569">
            <v>1</v>
          </cell>
          <cell r="H6569">
            <v>1</v>
          </cell>
          <cell r="I6569">
            <v>0</v>
          </cell>
          <cell r="J6569">
            <v>1</v>
          </cell>
          <cell r="K6569">
            <v>0</v>
          </cell>
          <cell r="L6569">
            <v>0</v>
          </cell>
          <cell r="M6569">
            <v>0</v>
          </cell>
          <cell r="N6569">
            <v>0</v>
          </cell>
          <cell r="O6569">
            <v>0</v>
          </cell>
          <cell r="P6569">
            <v>1</v>
          </cell>
          <cell r="Q6569">
            <v>1</v>
          </cell>
          <cell r="R6569">
            <v>0</v>
          </cell>
          <cell r="S6569">
            <v>0</v>
          </cell>
          <cell r="T6569">
            <v>0</v>
          </cell>
          <cell r="U6569">
            <v>1</v>
          </cell>
        </row>
        <row r="6570">
          <cell r="D6570">
            <v>315205</v>
          </cell>
          <cell r="E6570" t="str">
            <v>Mitazan Integrated School</v>
          </cell>
          <cell r="F6570">
            <v>1</v>
          </cell>
          <cell r="G6570">
            <v>1</v>
          </cell>
          <cell r="H6570">
            <v>0</v>
          </cell>
          <cell r="I6570">
            <v>0</v>
          </cell>
          <cell r="J6570">
            <v>0</v>
          </cell>
          <cell r="K6570">
            <v>0</v>
          </cell>
          <cell r="L6570">
            <v>0</v>
          </cell>
          <cell r="M6570">
            <v>0</v>
          </cell>
          <cell r="N6570">
            <v>0</v>
          </cell>
          <cell r="O6570">
            <v>0</v>
          </cell>
          <cell r="P6570">
            <v>1</v>
          </cell>
          <cell r="Q6570">
            <v>0</v>
          </cell>
          <cell r="R6570">
            <v>0</v>
          </cell>
          <cell r="S6570">
            <v>0</v>
          </cell>
          <cell r="T6570">
            <v>0</v>
          </cell>
          <cell r="U6570">
            <v>0</v>
          </cell>
        </row>
        <row r="6571">
          <cell r="D6571">
            <v>304036</v>
          </cell>
          <cell r="E6571" t="str">
            <v>Guinabut NHS</v>
          </cell>
          <cell r="F6571">
            <v>1</v>
          </cell>
          <cell r="G6571">
            <v>1</v>
          </cell>
          <cell r="H6571">
            <v>1</v>
          </cell>
          <cell r="I6571">
            <v>1</v>
          </cell>
          <cell r="J6571">
            <v>0</v>
          </cell>
          <cell r="K6571">
            <v>1</v>
          </cell>
          <cell r="L6571">
            <v>0</v>
          </cell>
          <cell r="M6571">
            <v>0</v>
          </cell>
          <cell r="N6571">
            <v>1</v>
          </cell>
          <cell r="O6571">
            <v>0</v>
          </cell>
          <cell r="P6571">
            <v>1</v>
          </cell>
          <cell r="Q6571">
            <v>1</v>
          </cell>
          <cell r="R6571">
            <v>0</v>
          </cell>
          <cell r="S6571">
            <v>0</v>
          </cell>
          <cell r="T6571">
            <v>0</v>
          </cell>
          <cell r="U6571">
            <v>1</v>
          </cell>
        </row>
        <row r="6572">
          <cell r="D6572">
            <v>304038</v>
          </cell>
          <cell r="E6572" t="str">
            <v>Katipunan NHS</v>
          </cell>
          <cell r="F6572">
            <v>1</v>
          </cell>
          <cell r="G6572">
            <v>1</v>
          </cell>
          <cell r="H6572">
            <v>0</v>
          </cell>
          <cell r="I6572">
            <v>0</v>
          </cell>
          <cell r="J6572">
            <v>1</v>
          </cell>
          <cell r="K6572">
            <v>1</v>
          </cell>
          <cell r="L6572">
            <v>0</v>
          </cell>
          <cell r="M6572">
            <v>0</v>
          </cell>
          <cell r="N6572">
            <v>0</v>
          </cell>
          <cell r="O6572">
            <v>0</v>
          </cell>
          <cell r="P6572">
            <v>1</v>
          </cell>
          <cell r="Q6572">
            <v>1</v>
          </cell>
          <cell r="R6572">
            <v>1</v>
          </cell>
          <cell r="S6572">
            <v>0</v>
          </cell>
          <cell r="T6572">
            <v>0</v>
          </cell>
          <cell r="U6572">
            <v>1</v>
          </cell>
        </row>
        <row r="6573">
          <cell r="D6573">
            <v>315204</v>
          </cell>
          <cell r="E6573" t="str">
            <v>Ignacio Tan MIS</v>
          </cell>
          <cell r="F6573">
            <v>1</v>
          </cell>
          <cell r="G6573">
            <v>1</v>
          </cell>
          <cell r="H6573">
            <v>1</v>
          </cell>
          <cell r="I6573">
            <v>1</v>
          </cell>
          <cell r="J6573">
            <v>1</v>
          </cell>
          <cell r="K6573">
            <v>1</v>
          </cell>
          <cell r="L6573">
            <v>0</v>
          </cell>
          <cell r="M6573">
            <v>1</v>
          </cell>
          <cell r="N6573">
            <v>1</v>
          </cell>
          <cell r="O6573">
            <v>1</v>
          </cell>
          <cell r="P6573">
            <v>1</v>
          </cell>
          <cell r="Q6573">
            <v>1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</row>
        <row r="6574">
          <cell r="D6574">
            <v>304048</v>
          </cell>
          <cell r="E6574" t="str">
            <v>Panaon NHS</v>
          </cell>
          <cell r="F6574">
            <v>1</v>
          </cell>
          <cell r="G6574">
            <v>1</v>
          </cell>
          <cell r="H6574">
            <v>0</v>
          </cell>
          <cell r="I6574">
            <v>0</v>
          </cell>
          <cell r="J6574">
            <v>1</v>
          </cell>
          <cell r="K6574">
            <v>1</v>
          </cell>
          <cell r="L6574">
            <v>0</v>
          </cell>
          <cell r="M6574">
            <v>0</v>
          </cell>
          <cell r="N6574">
            <v>0</v>
          </cell>
          <cell r="O6574">
            <v>0</v>
          </cell>
          <cell r="P6574">
            <v>1</v>
          </cell>
          <cell r="Q6574">
            <v>1</v>
          </cell>
          <cell r="R6574">
            <v>0</v>
          </cell>
          <cell r="S6574">
            <v>0</v>
          </cell>
          <cell r="T6574">
            <v>0</v>
          </cell>
          <cell r="U6574">
            <v>1</v>
          </cell>
        </row>
        <row r="6575">
          <cell r="D6575">
            <v>304039</v>
          </cell>
          <cell r="E6575" t="str">
            <v>Colambutan Bajo NHS</v>
          </cell>
          <cell r="F6575">
            <v>0</v>
          </cell>
          <cell r="G6575">
            <v>1</v>
          </cell>
          <cell r="H6575">
            <v>0</v>
          </cell>
          <cell r="I6575">
            <v>1</v>
          </cell>
          <cell r="J6575">
            <v>1</v>
          </cell>
          <cell r="K6575">
            <v>1</v>
          </cell>
          <cell r="L6575">
            <v>1</v>
          </cell>
          <cell r="M6575">
            <v>0</v>
          </cell>
          <cell r="N6575">
            <v>0</v>
          </cell>
          <cell r="O6575">
            <v>1</v>
          </cell>
          <cell r="P6575">
            <v>1</v>
          </cell>
          <cell r="Q6575">
            <v>1</v>
          </cell>
          <cell r="R6575">
            <v>1</v>
          </cell>
          <cell r="S6575">
            <v>0</v>
          </cell>
          <cell r="T6575">
            <v>0</v>
          </cell>
          <cell r="U6575">
            <v>1</v>
          </cell>
        </row>
        <row r="6576">
          <cell r="D6576">
            <v>304040</v>
          </cell>
          <cell r="E6576" t="str">
            <v>LOOC NATIONAL HIGH SCHOOL</v>
          </cell>
          <cell r="F6576">
            <v>1</v>
          </cell>
          <cell r="G6576">
            <v>1</v>
          </cell>
          <cell r="H6576">
            <v>1</v>
          </cell>
          <cell r="I6576">
            <v>1</v>
          </cell>
          <cell r="J6576">
            <v>1</v>
          </cell>
          <cell r="K6576">
            <v>1</v>
          </cell>
          <cell r="L6576">
            <v>0</v>
          </cell>
          <cell r="M6576">
            <v>0</v>
          </cell>
          <cell r="N6576">
            <v>1</v>
          </cell>
          <cell r="O6576">
            <v>1</v>
          </cell>
          <cell r="P6576">
            <v>1</v>
          </cell>
          <cell r="Q6576">
            <v>1</v>
          </cell>
          <cell r="R6576">
            <v>0</v>
          </cell>
          <cell r="S6576">
            <v>0</v>
          </cell>
          <cell r="T6576">
            <v>1</v>
          </cell>
          <cell r="U6576">
            <v>1</v>
          </cell>
        </row>
        <row r="6577">
          <cell r="D6577">
            <v>304031</v>
          </cell>
          <cell r="E6577" t="str">
            <v>Clarin NHS</v>
          </cell>
          <cell r="F6577">
            <v>1</v>
          </cell>
          <cell r="G6577">
            <v>1</v>
          </cell>
          <cell r="H6577">
            <v>1</v>
          </cell>
          <cell r="I6577">
            <v>1</v>
          </cell>
          <cell r="J6577">
            <v>1</v>
          </cell>
          <cell r="K6577">
            <v>1</v>
          </cell>
          <cell r="L6577">
            <v>1</v>
          </cell>
          <cell r="M6577">
            <v>0</v>
          </cell>
          <cell r="N6577">
            <v>1</v>
          </cell>
          <cell r="O6577">
            <v>0</v>
          </cell>
          <cell r="P6577">
            <v>0</v>
          </cell>
          <cell r="Q6577">
            <v>1</v>
          </cell>
          <cell r="R6577">
            <v>1</v>
          </cell>
          <cell r="S6577">
            <v>1</v>
          </cell>
          <cell r="T6577">
            <v>1</v>
          </cell>
          <cell r="U6577">
            <v>1</v>
          </cell>
        </row>
        <row r="6578">
          <cell r="D6578">
            <v>305578</v>
          </cell>
          <cell r="E6578" t="str">
            <v>Pisaan National High School</v>
          </cell>
          <cell r="F6578">
            <v>1</v>
          </cell>
          <cell r="G6578">
            <v>1</v>
          </cell>
          <cell r="H6578">
            <v>1</v>
          </cell>
          <cell r="I6578">
            <v>0</v>
          </cell>
          <cell r="J6578">
            <v>0</v>
          </cell>
          <cell r="K6578">
            <v>1</v>
          </cell>
          <cell r="L6578">
            <v>1</v>
          </cell>
          <cell r="M6578">
            <v>0</v>
          </cell>
          <cell r="N6578">
            <v>1</v>
          </cell>
          <cell r="O6578">
            <v>0</v>
          </cell>
          <cell r="P6578">
            <v>1</v>
          </cell>
          <cell r="Q6578">
            <v>1</v>
          </cell>
          <cell r="R6578">
            <v>0</v>
          </cell>
          <cell r="S6578">
            <v>0</v>
          </cell>
          <cell r="T6578">
            <v>1</v>
          </cell>
          <cell r="U6578">
            <v>0</v>
          </cell>
        </row>
        <row r="6579">
          <cell r="D6579">
            <v>304033</v>
          </cell>
          <cell r="E6579" t="str">
            <v>Concepcion NHS</v>
          </cell>
          <cell r="F6579">
            <v>1</v>
          </cell>
          <cell r="G6579">
            <v>0</v>
          </cell>
          <cell r="H6579">
            <v>0</v>
          </cell>
          <cell r="I6579">
            <v>1</v>
          </cell>
          <cell r="J6579">
            <v>0</v>
          </cell>
          <cell r="K6579">
            <v>1</v>
          </cell>
          <cell r="L6579">
            <v>0</v>
          </cell>
          <cell r="M6579">
            <v>1</v>
          </cell>
          <cell r="N6579">
            <v>1</v>
          </cell>
          <cell r="O6579">
            <v>0</v>
          </cell>
          <cell r="P6579">
            <v>1</v>
          </cell>
          <cell r="Q6579">
            <v>1</v>
          </cell>
          <cell r="R6579">
            <v>1</v>
          </cell>
          <cell r="S6579">
            <v>0</v>
          </cell>
          <cell r="T6579">
            <v>1</v>
          </cell>
          <cell r="U6579">
            <v>1</v>
          </cell>
        </row>
        <row r="6580">
          <cell r="D6580">
            <v>315209</v>
          </cell>
          <cell r="E6580" t="str">
            <v>Bitibut IS</v>
          </cell>
          <cell r="F6580">
            <v>1</v>
          </cell>
          <cell r="G6580">
            <v>1</v>
          </cell>
          <cell r="H6580">
            <v>1</v>
          </cell>
          <cell r="I6580">
            <v>1</v>
          </cell>
          <cell r="J6580">
            <v>1</v>
          </cell>
          <cell r="K6580">
            <v>0</v>
          </cell>
          <cell r="L6580">
            <v>1</v>
          </cell>
          <cell r="M6580">
            <v>1</v>
          </cell>
          <cell r="N6580">
            <v>1</v>
          </cell>
          <cell r="O6580">
            <v>1</v>
          </cell>
          <cell r="P6580">
            <v>1</v>
          </cell>
          <cell r="Q6580">
            <v>1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</row>
        <row r="6581">
          <cell r="D6581">
            <v>315202</v>
          </cell>
          <cell r="E6581" t="str">
            <v>Sapang Ama Integrated School</v>
          </cell>
          <cell r="F6581">
            <v>1</v>
          </cell>
          <cell r="G6581">
            <v>0</v>
          </cell>
          <cell r="H6581">
            <v>0</v>
          </cell>
          <cell r="I6581">
            <v>0</v>
          </cell>
          <cell r="J6581">
            <v>0</v>
          </cell>
          <cell r="K6581">
            <v>0</v>
          </cell>
          <cell r="L6581">
            <v>0</v>
          </cell>
          <cell r="M6581">
            <v>0</v>
          </cell>
          <cell r="N6581">
            <v>0</v>
          </cell>
          <cell r="O6581">
            <v>0</v>
          </cell>
          <cell r="P6581">
            <v>0</v>
          </cell>
          <cell r="Q6581">
            <v>0</v>
          </cell>
          <cell r="R6581">
            <v>0</v>
          </cell>
          <cell r="S6581">
            <v>0</v>
          </cell>
          <cell r="T6581">
            <v>0</v>
          </cell>
          <cell r="U6581">
            <v>0</v>
          </cell>
        </row>
        <row r="6582">
          <cell r="D6582">
            <v>304058</v>
          </cell>
          <cell r="E6582" t="str">
            <v>Tudela National Comprehensive High School</v>
          </cell>
          <cell r="F6582">
            <v>1</v>
          </cell>
          <cell r="G6582">
            <v>0</v>
          </cell>
          <cell r="H6582">
            <v>1</v>
          </cell>
          <cell r="I6582">
            <v>1</v>
          </cell>
          <cell r="J6582">
            <v>0</v>
          </cell>
          <cell r="K6582">
            <v>0</v>
          </cell>
          <cell r="L6582">
            <v>0</v>
          </cell>
          <cell r="M6582">
            <v>1</v>
          </cell>
          <cell r="N6582">
            <v>0</v>
          </cell>
          <cell r="O6582">
            <v>0</v>
          </cell>
          <cell r="P6582">
            <v>1</v>
          </cell>
          <cell r="Q6582">
            <v>1</v>
          </cell>
          <cell r="R6582">
            <v>0</v>
          </cell>
          <cell r="S6582">
            <v>0</v>
          </cell>
          <cell r="T6582">
            <v>1</v>
          </cell>
          <cell r="U6582">
            <v>0</v>
          </cell>
        </row>
        <row r="6583">
          <cell r="D6583">
            <v>305723</v>
          </cell>
          <cell r="E6583" t="str">
            <v>Felina Sevilla Oaminal National High School</v>
          </cell>
          <cell r="F6583">
            <v>0</v>
          </cell>
          <cell r="G6583">
            <v>0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0</v>
          </cell>
          <cell r="M6583">
            <v>0</v>
          </cell>
          <cell r="N6583">
            <v>0</v>
          </cell>
          <cell r="O6583">
            <v>0</v>
          </cell>
          <cell r="P6583">
            <v>1</v>
          </cell>
          <cell r="Q6583">
            <v>1</v>
          </cell>
          <cell r="R6583">
            <v>1</v>
          </cell>
          <cell r="S6583">
            <v>0</v>
          </cell>
          <cell r="T6583">
            <v>1</v>
          </cell>
          <cell r="U6583">
            <v>1</v>
          </cell>
        </row>
        <row r="6584">
          <cell r="D6584">
            <v>315206</v>
          </cell>
          <cell r="E6584" t="str">
            <v>Tagwanao IS</v>
          </cell>
          <cell r="F6584">
            <v>1</v>
          </cell>
          <cell r="G6584">
            <v>0</v>
          </cell>
          <cell r="H6584">
            <v>0</v>
          </cell>
          <cell r="I6584">
            <v>0</v>
          </cell>
          <cell r="J6584">
            <v>0</v>
          </cell>
          <cell r="K6584">
            <v>1</v>
          </cell>
          <cell r="L6584">
            <v>0</v>
          </cell>
          <cell r="M6584">
            <v>0</v>
          </cell>
          <cell r="N6584">
            <v>0</v>
          </cell>
          <cell r="O6584">
            <v>0</v>
          </cell>
          <cell r="P6584">
            <v>0</v>
          </cell>
          <cell r="Q6584">
            <v>1</v>
          </cell>
          <cell r="R6584">
            <v>0</v>
          </cell>
          <cell r="S6584">
            <v>0</v>
          </cell>
          <cell r="T6584">
            <v>0</v>
          </cell>
          <cell r="U6584">
            <v>1</v>
          </cell>
        </row>
        <row r="6585">
          <cell r="D6585">
            <v>315201</v>
          </cell>
          <cell r="E6585" t="str">
            <v>Upper Usugan National Comprehensive High School</v>
          </cell>
          <cell r="F6585">
            <v>1</v>
          </cell>
          <cell r="G6585">
            <v>1</v>
          </cell>
          <cell r="H6585">
            <v>0</v>
          </cell>
          <cell r="I6585">
            <v>1</v>
          </cell>
          <cell r="J6585">
            <v>1</v>
          </cell>
          <cell r="K6585">
            <v>1</v>
          </cell>
          <cell r="L6585">
            <v>0</v>
          </cell>
          <cell r="M6585">
            <v>0</v>
          </cell>
          <cell r="N6585">
            <v>0</v>
          </cell>
          <cell r="O6585">
            <v>1</v>
          </cell>
          <cell r="P6585">
            <v>1</v>
          </cell>
          <cell r="Q6585">
            <v>1</v>
          </cell>
          <cell r="R6585">
            <v>1</v>
          </cell>
          <cell r="S6585">
            <v>0</v>
          </cell>
          <cell r="T6585">
            <v>1</v>
          </cell>
          <cell r="U6585">
            <v>1</v>
          </cell>
        </row>
        <row r="6586">
          <cell r="D6586">
            <v>315208</v>
          </cell>
          <cell r="E6586" t="str">
            <v>Aquino IS</v>
          </cell>
          <cell r="F6586">
            <v>1</v>
          </cell>
          <cell r="G6586">
            <v>1</v>
          </cell>
          <cell r="H6586">
            <v>0</v>
          </cell>
          <cell r="I6586">
            <v>1</v>
          </cell>
          <cell r="J6586">
            <v>0</v>
          </cell>
          <cell r="K6586">
            <v>1</v>
          </cell>
          <cell r="L6586">
            <v>0</v>
          </cell>
          <cell r="M6586">
            <v>0</v>
          </cell>
          <cell r="N6586">
            <v>0</v>
          </cell>
          <cell r="O6586">
            <v>0</v>
          </cell>
          <cell r="P6586">
            <v>1</v>
          </cell>
          <cell r="Q6586">
            <v>0</v>
          </cell>
          <cell r="R6586">
            <v>0</v>
          </cell>
          <cell r="S6586">
            <v>0</v>
          </cell>
          <cell r="T6586">
            <v>0</v>
          </cell>
          <cell r="U6586">
            <v>1</v>
          </cell>
        </row>
        <row r="6587">
          <cell r="D6587">
            <v>304055</v>
          </cell>
          <cell r="E6587" t="str">
            <v>Sinonoc NHS</v>
          </cell>
          <cell r="F6587">
            <v>1</v>
          </cell>
          <cell r="G6587">
            <v>1</v>
          </cell>
          <cell r="H6587">
            <v>0</v>
          </cell>
          <cell r="I6587">
            <v>0</v>
          </cell>
          <cell r="J6587">
            <v>1</v>
          </cell>
          <cell r="K6587">
            <v>1</v>
          </cell>
          <cell r="L6587">
            <v>0</v>
          </cell>
          <cell r="M6587">
            <v>0</v>
          </cell>
          <cell r="N6587">
            <v>1</v>
          </cell>
          <cell r="O6587">
            <v>1</v>
          </cell>
          <cell r="P6587">
            <v>1</v>
          </cell>
          <cell r="Q6587">
            <v>1</v>
          </cell>
          <cell r="R6587">
            <v>0</v>
          </cell>
          <cell r="S6587">
            <v>0</v>
          </cell>
          <cell r="T6587">
            <v>1</v>
          </cell>
          <cell r="U6587">
            <v>1</v>
          </cell>
        </row>
        <row r="6588">
          <cell r="D6588">
            <v>304034</v>
          </cell>
          <cell r="E6588" t="str">
            <v>Diwat National High School</v>
          </cell>
          <cell r="F6588">
            <v>0</v>
          </cell>
          <cell r="G6588">
            <v>1</v>
          </cell>
          <cell r="H6588">
            <v>1</v>
          </cell>
          <cell r="I6588">
            <v>1</v>
          </cell>
          <cell r="J6588">
            <v>1</v>
          </cell>
          <cell r="K6588">
            <v>1</v>
          </cell>
          <cell r="L6588">
            <v>1</v>
          </cell>
          <cell r="M6588">
            <v>1</v>
          </cell>
          <cell r="N6588">
            <v>1</v>
          </cell>
          <cell r="O6588">
            <v>1</v>
          </cell>
          <cell r="P6588">
            <v>1</v>
          </cell>
          <cell r="Q6588">
            <v>1</v>
          </cell>
          <cell r="R6588">
            <v>1</v>
          </cell>
          <cell r="S6588">
            <v>1</v>
          </cell>
          <cell r="T6588">
            <v>1</v>
          </cell>
          <cell r="U6588">
            <v>1</v>
          </cell>
        </row>
        <row r="6589">
          <cell r="D6589">
            <v>315210</v>
          </cell>
          <cell r="E6589" t="str">
            <v>Tabo-o Integrated School</v>
          </cell>
          <cell r="F6589">
            <v>0</v>
          </cell>
          <cell r="G6589">
            <v>0</v>
          </cell>
          <cell r="H6589">
            <v>0</v>
          </cell>
          <cell r="I6589">
            <v>0</v>
          </cell>
          <cell r="J6589">
            <v>0</v>
          </cell>
          <cell r="K6589">
            <v>0</v>
          </cell>
          <cell r="L6589">
            <v>0</v>
          </cell>
          <cell r="M6589">
            <v>0</v>
          </cell>
          <cell r="N6589">
            <v>0</v>
          </cell>
          <cell r="O6589">
            <v>0</v>
          </cell>
          <cell r="P6589">
            <v>0</v>
          </cell>
          <cell r="Q6589">
            <v>0</v>
          </cell>
          <cell r="R6589">
            <v>0</v>
          </cell>
          <cell r="S6589">
            <v>0</v>
          </cell>
          <cell r="T6589">
            <v>0</v>
          </cell>
          <cell r="U6589">
            <v>0</v>
          </cell>
        </row>
        <row r="6590">
          <cell r="D6590">
            <v>304042</v>
          </cell>
          <cell r="E6590" t="str">
            <v>Roque L. SU MNHS (Mabini NHS)</v>
          </cell>
          <cell r="F6590">
            <v>1</v>
          </cell>
          <cell r="G6590">
            <v>1</v>
          </cell>
          <cell r="H6590">
            <v>1</v>
          </cell>
          <cell r="I6590">
            <v>1</v>
          </cell>
          <cell r="J6590">
            <v>1</v>
          </cell>
          <cell r="K6590">
            <v>1</v>
          </cell>
          <cell r="L6590">
            <v>1</v>
          </cell>
          <cell r="M6590">
            <v>1</v>
          </cell>
          <cell r="N6590">
            <v>1</v>
          </cell>
          <cell r="O6590">
            <v>1</v>
          </cell>
          <cell r="P6590">
            <v>1</v>
          </cell>
          <cell r="Q6590">
            <v>1</v>
          </cell>
          <cell r="R6590">
            <v>0</v>
          </cell>
          <cell r="S6590">
            <v>0</v>
          </cell>
          <cell r="T6590">
            <v>0</v>
          </cell>
          <cell r="U6590">
            <v>1</v>
          </cell>
        </row>
        <row r="6591">
          <cell r="D6591">
            <v>304024</v>
          </cell>
          <cell r="E6591" t="str">
            <v>Aloran Trade HS</v>
          </cell>
          <cell r="F6591">
            <v>1</v>
          </cell>
          <cell r="G6591">
            <v>1</v>
          </cell>
          <cell r="H6591">
            <v>0</v>
          </cell>
          <cell r="I6591">
            <v>0</v>
          </cell>
          <cell r="J6591">
            <v>1</v>
          </cell>
          <cell r="K6591">
            <v>1</v>
          </cell>
          <cell r="L6591">
            <v>0</v>
          </cell>
          <cell r="M6591">
            <v>0</v>
          </cell>
          <cell r="N6591">
            <v>0</v>
          </cell>
          <cell r="O6591">
            <v>0</v>
          </cell>
          <cell r="P6591">
            <v>0</v>
          </cell>
          <cell r="Q6591">
            <v>1</v>
          </cell>
          <cell r="R6591">
            <v>0</v>
          </cell>
          <cell r="S6591">
            <v>0</v>
          </cell>
          <cell r="T6591">
            <v>1</v>
          </cell>
          <cell r="U6591">
            <v>0</v>
          </cell>
        </row>
        <row r="6592">
          <cell r="D6592">
            <v>304037</v>
          </cell>
          <cell r="E6592" t="str">
            <v>Jimenez NCHS</v>
          </cell>
          <cell r="F6592">
            <v>1</v>
          </cell>
          <cell r="G6592">
            <v>1</v>
          </cell>
          <cell r="H6592">
            <v>0</v>
          </cell>
          <cell r="I6592">
            <v>0</v>
          </cell>
          <cell r="J6592">
            <v>0</v>
          </cell>
          <cell r="K6592">
            <v>1</v>
          </cell>
          <cell r="L6592">
            <v>0</v>
          </cell>
          <cell r="M6592">
            <v>0</v>
          </cell>
          <cell r="N6592">
            <v>0</v>
          </cell>
          <cell r="O6592">
            <v>0</v>
          </cell>
          <cell r="P6592">
            <v>0</v>
          </cell>
          <cell r="Q6592">
            <v>0</v>
          </cell>
          <cell r="R6592">
            <v>0</v>
          </cell>
          <cell r="S6592">
            <v>0</v>
          </cell>
          <cell r="T6592">
            <v>1</v>
          </cell>
          <cell r="U6592">
            <v>0</v>
          </cell>
        </row>
        <row r="6593">
          <cell r="D6593">
            <v>304028</v>
          </cell>
          <cell r="E6593" t="str">
            <v>Bonifacio NHS</v>
          </cell>
          <cell r="F6593">
            <v>0</v>
          </cell>
          <cell r="G6593">
            <v>0</v>
          </cell>
          <cell r="H6593">
            <v>0</v>
          </cell>
          <cell r="I6593">
            <v>0</v>
          </cell>
          <cell r="J6593">
            <v>0</v>
          </cell>
          <cell r="K6593">
            <v>0</v>
          </cell>
          <cell r="L6593">
            <v>0</v>
          </cell>
          <cell r="M6593">
            <v>0</v>
          </cell>
          <cell r="N6593">
            <v>0</v>
          </cell>
          <cell r="O6593">
            <v>0</v>
          </cell>
          <cell r="P6593">
            <v>0</v>
          </cell>
          <cell r="Q6593">
            <v>0</v>
          </cell>
          <cell r="R6593">
            <v>0</v>
          </cell>
          <cell r="S6593">
            <v>0</v>
          </cell>
          <cell r="T6593">
            <v>0</v>
          </cell>
          <cell r="U6593">
            <v>0</v>
          </cell>
        </row>
        <row r="6594">
          <cell r="D6594">
            <v>315211</v>
          </cell>
          <cell r="E6594" t="str">
            <v>Lampasan Integrated School</v>
          </cell>
          <cell r="F6594">
            <v>1</v>
          </cell>
          <cell r="G6594">
            <v>1</v>
          </cell>
          <cell r="H6594">
            <v>1</v>
          </cell>
          <cell r="I6594">
            <v>0</v>
          </cell>
          <cell r="J6594">
            <v>0</v>
          </cell>
          <cell r="K6594">
            <v>0</v>
          </cell>
          <cell r="L6594">
            <v>0</v>
          </cell>
          <cell r="M6594">
            <v>0</v>
          </cell>
          <cell r="N6594">
            <v>0</v>
          </cell>
          <cell r="O6594">
            <v>0</v>
          </cell>
          <cell r="P6594">
            <v>1</v>
          </cell>
          <cell r="Q6594">
            <v>1</v>
          </cell>
          <cell r="R6594">
            <v>1</v>
          </cell>
          <cell r="S6594">
            <v>0</v>
          </cell>
          <cell r="T6594">
            <v>1</v>
          </cell>
          <cell r="U6594">
            <v>1</v>
          </cell>
        </row>
        <row r="6595">
          <cell r="D6595">
            <v>304025</v>
          </cell>
          <cell r="E6595" t="str">
            <v>Baliangao SOF</v>
          </cell>
          <cell r="F6595">
            <v>1</v>
          </cell>
          <cell r="G6595">
            <v>1</v>
          </cell>
          <cell r="H6595">
            <v>1</v>
          </cell>
          <cell r="I6595">
            <v>1</v>
          </cell>
          <cell r="J6595">
            <v>1</v>
          </cell>
          <cell r="K6595">
            <v>1</v>
          </cell>
          <cell r="L6595">
            <v>0</v>
          </cell>
          <cell r="M6595">
            <v>1</v>
          </cell>
          <cell r="N6595">
            <v>1</v>
          </cell>
          <cell r="O6595">
            <v>0</v>
          </cell>
          <cell r="P6595">
            <v>1</v>
          </cell>
          <cell r="Q6595">
            <v>1</v>
          </cell>
          <cell r="R6595">
            <v>0</v>
          </cell>
          <cell r="S6595">
            <v>0</v>
          </cell>
          <cell r="T6595">
            <v>1</v>
          </cell>
          <cell r="U6595">
            <v>1</v>
          </cell>
        </row>
        <row r="6596">
          <cell r="D6596">
            <v>501638</v>
          </cell>
          <cell r="E6596" t="str">
            <v>Petianan Integrated School</v>
          </cell>
          <cell r="F6596">
            <v>0</v>
          </cell>
          <cell r="G6596">
            <v>1</v>
          </cell>
          <cell r="H6596">
            <v>0</v>
          </cell>
          <cell r="I6596">
            <v>0</v>
          </cell>
          <cell r="J6596">
            <v>1</v>
          </cell>
          <cell r="K6596">
            <v>1</v>
          </cell>
          <cell r="L6596">
            <v>0</v>
          </cell>
          <cell r="M6596">
            <v>0</v>
          </cell>
          <cell r="N6596">
            <v>1</v>
          </cell>
          <cell r="O6596">
            <v>0</v>
          </cell>
          <cell r="P6596">
            <v>1</v>
          </cell>
          <cell r="Q6596">
            <v>1</v>
          </cell>
          <cell r="R6596">
            <v>0</v>
          </cell>
          <cell r="S6596">
            <v>0</v>
          </cell>
          <cell r="T6596">
            <v>0</v>
          </cell>
          <cell r="U6596">
            <v>1</v>
          </cell>
        </row>
        <row r="6597">
          <cell r="D6597">
            <v>304046</v>
          </cell>
          <cell r="E6597" t="str">
            <v>Nueva Vista National High School</v>
          </cell>
          <cell r="F6597">
            <v>1</v>
          </cell>
          <cell r="G6597">
            <v>1</v>
          </cell>
          <cell r="H6597">
            <v>0</v>
          </cell>
          <cell r="I6597">
            <v>0</v>
          </cell>
          <cell r="J6597">
            <v>0</v>
          </cell>
          <cell r="K6597">
            <v>0</v>
          </cell>
          <cell r="L6597">
            <v>0</v>
          </cell>
          <cell r="M6597">
            <v>0</v>
          </cell>
          <cell r="N6597">
            <v>0</v>
          </cell>
          <cell r="O6597">
            <v>0</v>
          </cell>
          <cell r="P6597">
            <v>1</v>
          </cell>
          <cell r="Q6597">
            <v>1</v>
          </cell>
          <cell r="R6597">
            <v>0</v>
          </cell>
          <cell r="S6597">
            <v>0</v>
          </cell>
          <cell r="T6597">
            <v>0</v>
          </cell>
          <cell r="U6597">
            <v>1</v>
          </cell>
        </row>
        <row r="6598">
          <cell r="D6598">
            <v>304035</v>
          </cell>
          <cell r="E6598" t="str">
            <v>Don Victoriano NHS</v>
          </cell>
          <cell r="F6598">
            <v>1</v>
          </cell>
          <cell r="G6598">
            <v>1</v>
          </cell>
          <cell r="H6598">
            <v>1</v>
          </cell>
          <cell r="I6598">
            <v>0</v>
          </cell>
          <cell r="J6598">
            <v>1</v>
          </cell>
          <cell r="K6598">
            <v>0</v>
          </cell>
          <cell r="L6598">
            <v>0</v>
          </cell>
          <cell r="M6598">
            <v>0</v>
          </cell>
          <cell r="N6598">
            <v>0</v>
          </cell>
          <cell r="O6598">
            <v>0</v>
          </cell>
          <cell r="P6598">
            <v>1</v>
          </cell>
          <cell r="Q6598">
            <v>1</v>
          </cell>
          <cell r="R6598">
            <v>1</v>
          </cell>
          <cell r="S6598">
            <v>0</v>
          </cell>
          <cell r="T6598">
            <v>1</v>
          </cell>
          <cell r="U6598">
            <v>1</v>
          </cell>
        </row>
        <row r="6599">
          <cell r="D6599">
            <v>304043</v>
          </cell>
          <cell r="E6599" t="str">
            <v>Macalibre Alto NHS</v>
          </cell>
          <cell r="F6599">
            <v>1</v>
          </cell>
          <cell r="G6599">
            <v>0</v>
          </cell>
          <cell r="H6599">
            <v>1</v>
          </cell>
          <cell r="I6599">
            <v>0</v>
          </cell>
          <cell r="J6599">
            <v>1</v>
          </cell>
          <cell r="K6599">
            <v>1</v>
          </cell>
          <cell r="L6599">
            <v>0</v>
          </cell>
          <cell r="M6599">
            <v>0</v>
          </cell>
          <cell r="N6599">
            <v>0</v>
          </cell>
          <cell r="O6599">
            <v>0</v>
          </cell>
          <cell r="P6599">
            <v>1</v>
          </cell>
          <cell r="Q6599">
            <v>1</v>
          </cell>
          <cell r="R6599">
            <v>0</v>
          </cell>
          <cell r="S6599">
            <v>0</v>
          </cell>
          <cell r="T6599">
            <v>0</v>
          </cell>
          <cell r="U6599">
            <v>0</v>
          </cell>
        </row>
        <row r="6600">
          <cell r="D6600">
            <v>315203</v>
          </cell>
          <cell r="E6600" t="str">
            <v>Carmen IS</v>
          </cell>
          <cell r="F6600">
            <v>1</v>
          </cell>
          <cell r="G6600">
            <v>1</v>
          </cell>
          <cell r="H6600">
            <v>1</v>
          </cell>
          <cell r="I6600">
            <v>1</v>
          </cell>
          <cell r="J6600">
            <v>1</v>
          </cell>
          <cell r="K6600">
            <v>1</v>
          </cell>
          <cell r="L6600">
            <v>1</v>
          </cell>
          <cell r="M6600">
            <v>1</v>
          </cell>
          <cell r="N6600">
            <v>1</v>
          </cell>
          <cell r="O6600">
            <v>1</v>
          </cell>
          <cell r="P6600">
            <v>1</v>
          </cell>
          <cell r="Q6600">
            <v>1</v>
          </cell>
          <cell r="R6600">
            <v>1</v>
          </cell>
          <cell r="S6600">
            <v>1</v>
          </cell>
          <cell r="T6600">
            <v>1</v>
          </cell>
          <cell r="U6600">
            <v>1</v>
          </cell>
        </row>
        <row r="6601">
          <cell r="D6601">
            <v>501236</v>
          </cell>
          <cell r="E6601" t="str">
            <v>Mansabay Alto Integrated School</v>
          </cell>
          <cell r="F6601">
            <v>1</v>
          </cell>
          <cell r="G6601">
            <v>0</v>
          </cell>
          <cell r="H6601">
            <v>0</v>
          </cell>
          <cell r="I6601">
            <v>1</v>
          </cell>
          <cell r="J6601">
            <v>0</v>
          </cell>
          <cell r="K6601">
            <v>1</v>
          </cell>
          <cell r="L6601">
            <v>0</v>
          </cell>
          <cell r="M6601">
            <v>0</v>
          </cell>
          <cell r="N6601">
            <v>0</v>
          </cell>
          <cell r="O6601">
            <v>0</v>
          </cell>
          <cell r="P6601">
            <v>1</v>
          </cell>
          <cell r="Q6601">
            <v>1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</row>
        <row r="6602">
          <cell r="D6602">
            <v>304030</v>
          </cell>
          <cell r="E6602" t="str">
            <v>Calamba CNHS</v>
          </cell>
          <cell r="F6602">
            <v>0</v>
          </cell>
          <cell r="G6602">
            <v>1</v>
          </cell>
          <cell r="H6602">
            <v>1</v>
          </cell>
          <cell r="I6602">
            <v>0</v>
          </cell>
          <cell r="J6602">
            <v>1</v>
          </cell>
          <cell r="K6602">
            <v>1</v>
          </cell>
          <cell r="L6602">
            <v>0</v>
          </cell>
          <cell r="M6602">
            <v>1</v>
          </cell>
          <cell r="N6602">
            <v>0</v>
          </cell>
          <cell r="O6602">
            <v>1</v>
          </cell>
          <cell r="P6602">
            <v>1</v>
          </cell>
          <cell r="Q6602">
            <v>1</v>
          </cell>
          <cell r="R6602">
            <v>0</v>
          </cell>
          <cell r="S6602">
            <v>0</v>
          </cell>
          <cell r="T6602">
            <v>1</v>
          </cell>
          <cell r="U6602">
            <v>0</v>
          </cell>
        </row>
        <row r="6603">
          <cell r="D6603">
            <v>305579</v>
          </cell>
          <cell r="E6603" t="str">
            <v>Kanao-Kanao National High School</v>
          </cell>
          <cell r="F6603">
            <v>1</v>
          </cell>
          <cell r="G6603">
            <v>1</v>
          </cell>
          <cell r="H6603">
            <v>0</v>
          </cell>
          <cell r="I6603">
            <v>1</v>
          </cell>
          <cell r="J6603">
            <v>1</v>
          </cell>
          <cell r="K6603">
            <v>0</v>
          </cell>
          <cell r="L6603">
            <v>1</v>
          </cell>
          <cell r="M6603">
            <v>0</v>
          </cell>
          <cell r="N6603">
            <v>1</v>
          </cell>
          <cell r="O6603">
            <v>0</v>
          </cell>
          <cell r="P6603">
            <v>1</v>
          </cell>
          <cell r="Q6603">
            <v>1</v>
          </cell>
          <cell r="R6603">
            <v>1</v>
          </cell>
          <cell r="S6603">
            <v>0</v>
          </cell>
          <cell r="T6603">
            <v>1</v>
          </cell>
          <cell r="U6603">
            <v>1</v>
          </cell>
        </row>
        <row r="6604">
          <cell r="D6604">
            <v>304091</v>
          </cell>
          <cell r="E6604" t="str">
            <v>Mis. Or. Gen. CHS</v>
          </cell>
          <cell r="F6604">
            <v>1</v>
          </cell>
          <cell r="G6604">
            <v>0</v>
          </cell>
          <cell r="H6604">
            <v>1</v>
          </cell>
          <cell r="I6604">
            <v>1</v>
          </cell>
          <cell r="J6604">
            <v>1</v>
          </cell>
          <cell r="K6604">
            <v>1</v>
          </cell>
          <cell r="L6604">
            <v>1</v>
          </cell>
          <cell r="M6604">
            <v>1</v>
          </cell>
          <cell r="N6604">
            <v>1</v>
          </cell>
          <cell r="O6604">
            <v>1</v>
          </cell>
          <cell r="P6604">
            <v>1</v>
          </cell>
          <cell r="Q6604">
            <v>1</v>
          </cell>
          <cell r="R6604">
            <v>0</v>
          </cell>
          <cell r="S6604">
            <v>0</v>
          </cell>
          <cell r="T6604">
            <v>1</v>
          </cell>
          <cell r="U6604">
            <v>1</v>
          </cell>
        </row>
        <row r="6605">
          <cell r="D6605">
            <v>304093</v>
          </cell>
          <cell r="E6605" t="str">
            <v>Talisayan NHS</v>
          </cell>
          <cell r="F6605">
            <v>1</v>
          </cell>
          <cell r="G6605">
            <v>1</v>
          </cell>
          <cell r="H6605">
            <v>0</v>
          </cell>
          <cell r="I6605">
            <v>0</v>
          </cell>
          <cell r="J6605">
            <v>0</v>
          </cell>
          <cell r="K6605">
            <v>1</v>
          </cell>
          <cell r="L6605">
            <v>1</v>
          </cell>
          <cell r="M6605">
            <v>0</v>
          </cell>
          <cell r="N6605">
            <v>0</v>
          </cell>
          <cell r="O6605">
            <v>0</v>
          </cell>
          <cell r="P6605">
            <v>0</v>
          </cell>
          <cell r="Q6605">
            <v>1</v>
          </cell>
          <cell r="R6605">
            <v>0</v>
          </cell>
          <cell r="S6605">
            <v>0</v>
          </cell>
          <cell r="T6605">
            <v>0</v>
          </cell>
          <cell r="U6605">
            <v>0</v>
          </cell>
        </row>
        <row r="6606">
          <cell r="D6606">
            <v>304083</v>
          </cell>
          <cell r="E6606" t="str">
            <v>Malagana NHS</v>
          </cell>
          <cell r="F6606">
            <v>1</v>
          </cell>
          <cell r="G6606">
            <v>1</v>
          </cell>
          <cell r="H6606">
            <v>1</v>
          </cell>
          <cell r="I6606">
            <v>1</v>
          </cell>
          <cell r="J6606">
            <v>1</v>
          </cell>
          <cell r="K6606">
            <v>1</v>
          </cell>
          <cell r="L6606">
            <v>1</v>
          </cell>
          <cell r="M6606">
            <v>1</v>
          </cell>
          <cell r="N6606">
            <v>1</v>
          </cell>
          <cell r="O6606">
            <v>1</v>
          </cell>
          <cell r="P6606">
            <v>1</v>
          </cell>
          <cell r="Q6606">
            <v>1</v>
          </cell>
          <cell r="R6606">
            <v>1</v>
          </cell>
          <cell r="S6606">
            <v>0</v>
          </cell>
          <cell r="T6606">
            <v>1</v>
          </cell>
          <cell r="U6606">
            <v>1</v>
          </cell>
        </row>
        <row r="6607">
          <cell r="D6607">
            <v>500250</v>
          </cell>
          <cell r="E6607" t="str">
            <v>Alipuaton IS</v>
          </cell>
          <cell r="F6607">
            <v>1</v>
          </cell>
          <cell r="G6607">
            <v>0</v>
          </cell>
          <cell r="H6607">
            <v>0</v>
          </cell>
          <cell r="I6607">
            <v>1</v>
          </cell>
          <cell r="J6607">
            <v>1</v>
          </cell>
          <cell r="K6607">
            <v>0</v>
          </cell>
          <cell r="L6607">
            <v>0</v>
          </cell>
          <cell r="M6607">
            <v>0</v>
          </cell>
          <cell r="N6607">
            <v>1</v>
          </cell>
          <cell r="O6607">
            <v>0</v>
          </cell>
          <cell r="P6607">
            <v>0</v>
          </cell>
          <cell r="Q6607">
            <v>0</v>
          </cell>
          <cell r="R6607">
            <v>0</v>
          </cell>
          <cell r="S6607">
            <v>0</v>
          </cell>
          <cell r="T6607">
            <v>0</v>
          </cell>
          <cell r="U6607">
            <v>1</v>
          </cell>
        </row>
        <row r="6608">
          <cell r="D6608">
            <v>501314</v>
          </cell>
          <cell r="E6608" t="str">
            <v>Gumaod Integrated School</v>
          </cell>
          <cell r="F6608">
            <v>0</v>
          </cell>
          <cell r="G6608">
            <v>1</v>
          </cell>
          <cell r="H6608">
            <v>0</v>
          </cell>
          <cell r="I6608">
            <v>0</v>
          </cell>
          <cell r="J6608">
            <v>1</v>
          </cell>
          <cell r="K6608">
            <v>1</v>
          </cell>
          <cell r="L6608">
            <v>0</v>
          </cell>
          <cell r="M6608">
            <v>0</v>
          </cell>
          <cell r="N6608">
            <v>0</v>
          </cell>
          <cell r="O6608">
            <v>0</v>
          </cell>
          <cell r="P6608">
            <v>0</v>
          </cell>
          <cell r="Q6608">
            <v>1</v>
          </cell>
          <cell r="R6608">
            <v>0</v>
          </cell>
          <cell r="S6608">
            <v>0</v>
          </cell>
          <cell r="T6608">
            <v>0</v>
          </cell>
          <cell r="U6608">
            <v>1</v>
          </cell>
        </row>
        <row r="6609">
          <cell r="D6609">
            <v>304088</v>
          </cell>
          <cell r="E6609" t="str">
            <v>Mat-i (Naawan) NHS</v>
          </cell>
          <cell r="F6609">
            <v>1</v>
          </cell>
          <cell r="G6609">
            <v>1</v>
          </cell>
          <cell r="H6609">
            <v>1</v>
          </cell>
          <cell r="I6609">
            <v>1</v>
          </cell>
          <cell r="J6609">
            <v>1</v>
          </cell>
          <cell r="K6609">
            <v>0</v>
          </cell>
          <cell r="L6609">
            <v>0</v>
          </cell>
          <cell r="M6609">
            <v>0</v>
          </cell>
          <cell r="N6609">
            <v>0</v>
          </cell>
          <cell r="O6609">
            <v>0</v>
          </cell>
          <cell r="P6609">
            <v>1</v>
          </cell>
          <cell r="Q6609">
            <v>1</v>
          </cell>
          <cell r="R6609">
            <v>1</v>
          </cell>
          <cell r="S6609">
            <v>0</v>
          </cell>
          <cell r="T6609">
            <v>0</v>
          </cell>
          <cell r="U6609">
            <v>1</v>
          </cell>
        </row>
        <row r="6610">
          <cell r="D6610">
            <v>304086</v>
          </cell>
          <cell r="E6610" t="str">
            <v>Matangad NHS</v>
          </cell>
          <cell r="F6610">
            <v>1</v>
          </cell>
          <cell r="G6610">
            <v>1</v>
          </cell>
          <cell r="H6610">
            <v>1</v>
          </cell>
          <cell r="I6610">
            <v>1</v>
          </cell>
          <cell r="J6610">
            <v>1</v>
          </cell>
          <cell r="K6610">
            <v>1</v>
          </cell>
          <cell r="L6610">
            <v>0</v>
          </cell>
          <cell r="M6610">
            <v>1</v>
          </cell>
          <cell r="N6610">
            <v>1</v>
          </cell>
          <cell r="O6610">
            <v>1</v>
          </cell>
          <cell r="P6610">
            <v>1</v>
          </cell>
          <cell r="Q6610">
            <v>1</v>
          </cell>
          <cell r="R6610">
            <v>1</v>
          </cell>
          <cell r="S6610">
            <v>1</v>
          </cell>
          <cell r="T6610">
            <v>1</v>
          </cell>
          <cell r="U6610">
            <v>1</v>
          </cell>
        </row>
        <row r="6611">
          <cell r="D6611">
            <v>304059</v>
          </cell>
          <cell r="E6611" t="str">
            <v>Alubijid NCHS</v>
          </cell>
          <cell r="F6611">
            <v>1</v>
          </cell>
          <cell r="G6611">
            <v>0</v>
          </cell>
          <cell r="H6611">
            <v>1</v>
          </cell>
          <cell r="I6611">
            <v>1</v>
          </cell>
          <cell r="J6611">
            <v>1</v>
          </cell>
          <cell r="K6611">
            <v>1</v>
          </cell>
          <cell r="L6611">
            <v>0</v>
          </cell>
          <cell r="M6611">
            <v>0</v>
          </cell>
          <cell r="N6611">
            <v>1</v>
          </cell>
          <cell r="O6611">
            <v>1</v>
          </cell>
          <cell r="P6611">
            <v>1</v>
          </cell>
          <cell r="Q6611">
            <v>1</v>
          </cell>
          <cell r="R6611">
            <v>1</v>
          </cell>
          <cell r="S6611">
            <v>1</v>
          </cell>
          <cell r="T6611">
            <v>1</v>
          </cell>
          <cell r="U6611">
            <v>1</v>
          </cell>
        </row>
        <row r="6612">
          <cell r="D6612">
            <v>315307</v>
          </cell>
          <cell r="E6612" t="str">
            <v>Manticao NHS</v>
          </cell>
          <cell r="F6612">
            <v>1</v>
          </cell>
          <cell r="G6612">
            <v>0</v>
          </cell>
          <cell r="H6612">
            <v>1</v>
          </cell>
          <cell r="I6612">
            <v>0</v>
          </cell>
          <cell r="J6612">
            <v>1</v>
          </cell>
          <cell r="K6612">
            <v>1</v>
          </cell>
          <cell r="L6612">
            <v>0</v>
          </cell>
          <cell r="M6612">
            <v>0</v>
          </cell>
          <cell r="N6612">
            <v>0</v>
          </cell>
          <cell r="O6612">
            <v>0</v>
          </cell>
          <cell r="P6612">
            <v>1</v>
          </cell>
          <cell r="Q6612">
            <v>1</v>
          </cell>
          <cell r="R6612">
            <v>0</v>
          </cell>
          <cell r="S6612">
            <v>0</v>
          </cell>
          <cell r="T6612">
            <v>1</v>
          </cell>
          <cell r="U6612">
            <v>0</v>
          </cell>
        </row>
        <row r="6613">
          <cell r="D6613">
            <v>304061</v>
          </cell>
          <cell r="E6613" t="str">
            <v>Baliwagan NHS</v>
          </cell>
          <cell r="F6613">
            <v>1</v>
          </cell>
          <cell r="G6613">
            <v>1</v>
          </cell>
          <cell r="H6613">
            <v>1</v>
          </cell>
          <cell r="I6613">
            <v>1</v>
          </cell>
          <cell r="J6613">
            <v>1</v>
          </cell>
          <cell r="K6613">
            <v>1</v>
          </cell>
          <cell r="L6613">
            <v>1</v>
          </cell>
          <cell r="M6613">
            <v>0</v>
          </cell>
          <cell r="N6613">
            <v>0</v>
          </cell>
          <cell r="O6613">
            <v>0</v>
          </cell>
          <cell r="P6613">
            <v>0</v>
          </cell>
          <cell r="Q6613">
            <v>1</v>
          </cell>
          <cell r="R6613">
            <v>1</v>
          </cell>
          <cell r="S6613">
            <v>0</v>
          </cell>
          <cell r="T6613">
            <v>1</v>
          </cell>
          <cell r="U6613">
            <v>0</v>
          </cell>
        </row>
        <row r="6614">
          <cell r="D6614">
            <v>304077</v>
          </cell>
          <cell r="E6614" t="str">
            <v>Kinoguitan Nat'l Agricultural HS</v>
          </cell>
          <cell r="F6614">
            <v>1</v>
          </cell>
          <cell r="G6614">
            <v>1</v>
          </cell>
          <cell r="H6614">
            <v>1</v>
          </cell>
          <cell r="I6614">
            <v>0</v>
          </cell>
          <cell r="J6614">
            <v>1</v>
          </cell>
          <cell r="K6614">
            <v>1</v>
          </cell>
          <cell r="L6614">
            <v>1</v>
          </cell>
          <cell r="M6614">
            <v>0</v>
          </cell>
          <cell r="N6614">
            <v>1</v>
          </cell>
          <cell r="O6614">
            <v>1</v>
          </cell>
          <cell r="P6614">
            <v>1</v>
          </cell>
          <cell r="Q6614">
            <v>1</v>
          </cell>
          <cell r="R6614">
            <v>1</v>
          </cell>
          <cell r="S6614">
            <v>1</v>
          </cell>
          <cell r="T6614">
            <v>1</v>
          </cell>
          <cell r="U6614">
            <v>1</v>
          </cell>
        </row>
        <row r="6615">
          <cell r="D6615">
            <v>501320</v>
          </cell>
          <cell r="E6615" t="str">
            <v>Mauswagon Integrated School</v>
          </cell>
          <cell r="F6615">
            <v>0</v>
          </cell>
          <cell r="G6615">
            <v>1</v>
          </cell>
          <cell r="H6615">
            <v>0</v>
          </cell>
          <cell r="I6615">
            <v>0</v>
          </cell>
          <cell r="J6615">
            <v>0</v>
          </cell>
          <cell r="K6615">
            <v>0</v>
          </cell>
          <cell r="L6615">
            <v>0</v>
          </cell>
          <cell r="M6615">
            <v>0</v>
          </cell>
          <cell r="N6615">
            <v>0</v>
          </cell>
          <cell r="O6615">
            <v>0</v>
          </cell>
          <cell r="P6615">
            <v>0</v>
          </cell>
          <cell r="Q6615">
            <v>0</v>
          </cell>
          <cell r="R6615">
            <v>0</v>
          </cell>
          <cell r="S6615">
            <v>0</v>
          </cell>
          <cell r="T6615">
            <v>0</v>
          </cell>
          <cell r="U6615">
            <v>0</v>
          </cell>
        </row>
        <row r="6616">
          <cell r="D6616">
            <v>315312</v>
          </cell>
          <cell r="E6616" t="str">
            <v>Inobulan (Honga Gue) NHS</v>
          </cell>
          <cell r="F6616">
            <v>1</v>
          </cell>
          <cell r="G6616">
            <v>0</v>
          </cell>
          <cell r="H6616">
            <v>1</v>
          </cell>
          <cell r="I6616">
            <v>1</v>
          </cell>
          <cell r="J6616">
            <v>1</v>
          </cell>
          <cell r="K6616">
            <v>1</v>
          </cell>
          <cell r="L6616">
            <v>0</v>
          </cell>
          <cell r="M6616">
            <v>0</v>
          </cell>
          <cell r="N6616">
            <v>0</v>
          </cell>
          <cell r="O6616">
            <v>1</v>
          </cell>
          <cell r="P6616">
            <v>1</v>
          </cell>
          <cell r="Q6616">
            <v>1</v>
          </cell>
          <cell r="R6616">
            <v>0</v>
          </cell>
          <cell r="S6616">
            <v>0</v>
          </cell>
          <cell r="T6616">
            <v>1</v>
          </cell>
          <cell r="U6616">
            <v>1</v>
          </cell>
        </row>
        <row r="6617">
          <cell r="D6617">
            <v>304080</v>
          </cell>
          <cell r="E6617" t="str">
            <v>Looc NHS</v>
          </cell>
          <cell r="F6617">
            <v>1</v>
          </cell>
          <cell r="G6617">
            <v>0</v>
          </cell>
          <cell r="H6617">
            <v>1</v>
          </cell>
          <cell r="I6617">
            <v>1</v>
          </cell>
          <cell r="J6617">
            <v>0</v>
          </cell>
          <cell r="K6617">
            <v>0</v>
          </cell>
          <cell r="L6617">
            <v>0</v>
          </cell>
          <cell r="M6617">
            <v>0</v>
          </cell>
          <cell r="N6617">
            <v>0</v>
          </cell>
          <cell r="O6617">
            <v>0</v>
          </cell>
          <cell r="P6617">
            <v>1</v>
          </cell>
          <cell r="Q6617">
            <v>1</v>
          </cell>
          <cell r="R6617">
            <v>1</v>
          </cell>
          <cell r="S6617">
            <v>1</v>
          </cell>
          <cell r="T6617">
            <v>1</v>
          </cell>
          <cell r="U6617">
            <v>1</v>
          </cell>
        </row>
        <row r="6618">
          <cell r="D6618">
            <v>500527</v>
          </cell>
          <cell r="E6618" t="str">
            <v>Tinagaan IS</v>
          </cell>
          <cell r="F6618">
            <v>1</v>
          </cell>
          <cell r="G6618">
            <v>1</v>
          </cell>
          <cell r="H6618">
            <v>0</v>
          </cell>
          <cell r="I6618">
            <v>1</v>
          </cell>
          <cell r="J6618">
            <v>1</v>
          </cell>
          <cell r="K6618">
            <v>1</v>
          </cell>
          <cell r="L6618">
            <v>0</v>
          </cell>
          <cell r="M6618">
            <v>0</v>
          </cell>
          <cell r="N6618">
            <v>0</v>
          </cell>
          <cell r="O6618">
            <v>0</v>
          </cell>
          <cell r="P6618">
            <v>1</v>
          </cell>
          <cell r="Q6618">
            <v>1</v>
          </cell>
          <cell r="R6618">
            <v>0</v>
          </cell>
          <cell r="S6618">
            <v>1</v>
          </cell>
          <cell r="T6618">
            <v>1</v>
          </cell>
          <cell r="U6618">
            <v>1</v>
          </cell>
        </row>
        <row r="6619">
          <cell r="D6619">
            <v>501160</v>
          </cell>
          <cell r="E6619" t="str">
            <v>Lubilan ES</v>
          </cell>
          <cell r="F6619">
            <v>1</v>
          </cell>
          <cell r="G6619">
            <v>0</v>
          </cell>
          <cell r="H6619">
            <v>0</v>
          </cell>
          <cell r="I6619">
            <v>0</v>
          </cell>
          <cell r="J6619">
            <v>0</v>
          </cell>
          <cell r="K6619">
            <v>0</v>
          </cell>
          <cell r="L6619">
            <v>1</v>
          </cell>
          <cell r="M6619">
            <v>0</v>
          </cell>
          <cell r="N6619">
            <v>0</v>
          </cell>
          <cell r="O6619">
            <v>0</v>
          </cell>
          <cell r="P6619">
            <v>0</v>
          </cell>
          <cell r="Q6619">
            <v>1</v>
          </cell>
          <cell r="R6619">
            <v>0</v>
          </cell>
          <cell r="S6619">
            <v>0</v>
          </cell>
          <cell r="T6619">
            <v>0</v>
          </cell>
          <cell r="U6619">
            <v>0</v>
          </cell>
        </row>
        <row r="6620">
          <cell r="D6620">
            <v>501194</v>
          </cell>
          <cell r="E6620" t="str">
            <v>Balagnan Integrated School</v>
          </cell>
          <cell r="F6620">
            <v>1</v>
          </cell>
          <cell r="G6620">
            <v>1</v>
          </cell>
          <cell r="H6620">
            <v>1</v>
          </cell>
          <cell r="I6620">
            <v>0</v>
          </cell>
          <cell r="J6620">
            <v>0</v>
          </cell>
          <cell r="K6620">
            <v>0</v>
          </cell>
          <cell r="L6620">
            <v>0</v>
          </cell>
          <cell r="M6620">
            <v>1</v>
          </cell>
          <cell r="N6620">
            <v>1</v>
          </cell>
          <cell r="O6620">
            <v>0</v>
          </cell>
          <cell r="P6620">
            <v>1</v>
          </cell>
          <cell r="Q6620">
            <v>1</v>
          </cell>
          <cell r="R6620">
            <v>1</v>
          </cell>
          <cell r="S6620">
            <v>0</v>
          </cell>
          <cell r="T6620">
            <v>0</v>
          </cell>
          <cell r="U6620">
            <v>1</v>
          </cell>
        </row>
        <row r="6621">
          <cell r="D6621">
            <v>304100</v>
          </cell>
          <cell r="E6621" t="str">
            <v>Sta. Ines NHS</v>
          </cell>
          <cell r="F6621">
            <v>1</v>
          </cell>
          <cell r="G6621">
            <v>0</v>
          </cell>
          <cell r="H6621">
            <v>1</v>
          </cell>
          <cell r="I6621">
            <v>1</v>
          </cell>
          <cell r="J6621">
            <v>1</v>
          </cell>
          <cell r="K6621">
            <v>1</v>
          </cell>
          <cell r="L6621">
            <v>1</v>
          </cell>
          <cell r="M6621">
            <v>0</v>
          </cell>
          <cell r="N6621">
            <v>1</v>
          </cell>
          <cell r="O6621">
            <v>0</v>
          </cell>
          <cell r="P6621">
            <v>1</v>
          </cell>
          <cell r="Q6621">
            <v>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</row>
        <row r="6622">
          <cell r="D6622">
            <v>501001</v>
          </cell>
          <cell r="E6622" t="str">
            <v>Lukong IS</v>
          </cell>
          <cell r="F6622">
            <v>1</v>
          </cell>
          <cell r="G6622">
            <v>1</v>
          </cell>
          <cell r="H6622">
            <v>0</v>
          </cell>
          <cell r="I6622">
            <v>0</v>
          </cell>
          <cell r="J6622">
            <v>1</v>
          </cell>
          <cell r="K6622">
            <v>0</v>
          </cell>
          <cell r="L6622">
            <v>0</v>
          </cell>
          <cell r="M6622">
            <v>0</v>
          </cell>
          <cell r="N6622">
            <v>1</v>
          </cell>
          <cell r="O6622">
            <v>1</v>
          </cell>
          <cell r="P6622">
            <v>1</v>
          </cell>
          <cell r="Q6622">
            <v>1</v>
          </cell>
          <cell r="R6622">
            <v>1</v>
          </cell>
          <cell r="S6622">
            <v>0</v>
          </cell>
          <cell r="T6622">
            <v>1</v>
          </cell>
          <cell r="U6622">
            <v>1</v>
          </cell>
        </row>
        <row r="6623">
          <cell r="D6623">
            <v>304073</v>
          </cell>
          <cell r="E6623" t="str">
            <v>Jasaan NHS</v>
          </cell>
          <cell r="F6623">
            <v>1</v>
          </cell>
          <cell r="G6623">
            <v>0</v>
          </cell>
          <cell r="H6623">
            <v>0</v>
          </cell>
          <cell r="I6623">
            <v>0</v>
          </cell>
          <cell r="J6623">
            <v>1</v>
          </cell>
          <cell r="K6623">
            <v>0</v>
          </cell>
          <cell r="L6623">
            <v>0</v>
          </cell>
          <cell r="M6623">
            <v>1</v>
          </cell>
          <cell r="N6623">
            <v>0</v>
          </cell>
          <cell r="O6623">
            <v>0</v>
          </cell>
          <cell r="P6623">
            <v>1</v>
          </cell>
          <cell r="Q6623">
            <v>1</v>
          </cell>
          <cell r="R6623">
            <v>1</v>
          </cell>
          <cell r="S6623">
            <v>0</v>
          </cell>
          <cell r="T6623">
            <v>1</v>
          </cell>
          <cell r="U6623">
            <v>1</v>
          </cell>
        </row>
        <row r="6624">
          <cell r="D6624">
            <v>500521</v>
          </cell>
          <cell r="E6624" t="str">
            <v>Cauyonan IS</v>
          </cell>
          <cell r="F6624">
            <v>1</v>
          </cell>
          <cell r="G6624">
            <v>1</v>
          </cell>
          <cell r="H6624">
            <v>1</v>
          </cell>
          <cell r="I6624">
            <v>0</v>
          </cell>
          <cell r="J6624">
            <v>0</v>
          </cell>
          <cell r="K6624">
            <v>1</v>
          </cell>
          <cell r="L6624">
            <v>0</v>
          </cell>
          <cell r="M6624">
            <v>1</v>
          </cell>
          <cell r="N6624">
            <v>1</v>
          </cell>
          <cell r="O6624">
            <v>0</v>
          </cell>
          <cell r="P6624">
            <v>0</v>
          </cell>
          <cell r="Q6624">
            <v>1</v>
          </cell>
          <cell r="R6624">
            <v>0</v>
          </cell>
          <cell r="S6624">
            <v>0</v>
          </cell>
          <cell r="T6624">
            <v>0</v>
          </cell>
          <cell r="U6624">
            <v>1</v>
          </cell>
        </row>
        <row r="6625">
          <cell r="D6625">
            <v>315314</v>
          </cell>
          <cell r="E6625" t="str">
            <v>Patrocinio NHS</v>
          </cell>
          <cell r="F6625">
            <v>1</v>
          </cell>
          <cell r="G6625">
            <v>1</v>
          </cell>
          <cell r="H6625">
            <v>1</v>
          </cell>
          <cell r="I6625">
            <v>1</v>
          </cell>
          <cell r="J6625">
            <v>1</v>
          </cell>
          <cell r="K6625">
            <v>1</v>
          </cell>
          <cell r="L6625">
            <v>1</v>
          </cell>
          <cell r="M6625">
            <v>1</v>
          </cell>
          <cell r="N6625">
            <v>1</v>
          </cell>
          <cell r="O6625">
            <v>1</v>
          </cell>
          <cell r="P6625">
            <v>1</v>
          </cell>
          <cell r="Q6625">
            <v>1</v>
          </cell>
          <cell r="R6625">
            <v>1</v>
          </cell>
          <cell r="S6625">
            <v>1</v>
          </cell>
          <cell r="T6625">
            <v>1</v>
          </cell>
          <cell r="U6625">
            <v>1</v>
          </cell>
        </row>
        <row r="6626">
          <cell r="D6626">
            <v>501042</v>
          </cell>
          <cell r="E6626" t="str">
            <v>Samay Integrated School</v>
          </cell>
          <cell r="F6626">
            <v>1</v>
          </cell>
          <cell r="G6626">
            <v>1</v>
          </cell>
          <cell r="H6626">
            <v>1</v>
          </cell>
          <cell r="I6626">
            <v>1</v>
          </cell>
          <cell r="J6626">
            <v>1</v>
          </cell>
          <cell r="K6626">
            <v>1</v>
          </cell>
          <cell r="L6626">
            <v>1</v>
          </cell>
          <cell r="M6626">
            <v>0</v>
          </cell>
          <cell r="N6626">
            <v>0</v>
          </cell>
          <cell r="O6626">
            <v>0</v>
          </cell>
          <cell r="P6626">
            <v>1</v>
          </cell>
          <cell r="Q6626">
            <v>1</v>
          </cell>
          <cell r="R6626">
            <v>1</v>
          </cell>
          <cell r="S6626">
            <v>0</v>
          </cell>
          <cell r="T6626">
            <v>0</v>
          </cell>
          <cell r="U6626">
            <v>1</v>
          </cell>
        </row>
        <row r="6627">
          <cell r="D6627">
            <v>501254</v>
          </cell>
          <cell r="E6627" t="str">
            <v>Bayugbayogan Integrated School</v>
          </cell>
          <cell r="F6627">
            <v>1</v>
          </cell>
          <cell r="G6627">
            <v>1</v>
          </cell>
          <cell r="H6627">
            <v>0</v>
          </cell>
          <cell r="I6627">
            <v>0</v>
          </cell>
          <cell r="J6627">
            <v>0</v>
          </cell>
          <cell r="K6627">
            <v>0</v>
          </cell>
          <cell r="L6627">
            <v>0</v>
          </cell>
          <cell r="M6627">
            <v>0</v>
          </cell>
          <cell r="N6627">
            <v>0</v>
          </cell>
          <cell r="O6627">
            <v>0</v>
          </cell>
          <cell r="P6627">
            <v>1</v>
          </cell>
          <cell r="Q6627">
            <v>0</v>
          </cell>
          <cell r="R6627">
            <v>0</v>
          </cell>
          <cell r="S6627">
            <v>0</v>
          </cell>
          <cell r="T6627">
            <v>0</v>
          </cell>
          <cell r="U6627">
            <v>1</v>
          </cell>
        </row>
        <row r="6628">
          <cell r="D6628">
            <v>501044</v>
          </cell>
          <cell r="E6628" t="str">
            <v>Taparak Integrated School</v>
          </cell>
          <cell r="F6628">
            <v>1</v>
          </cell>
          <cell r="G6628">
            <v>1</v>
          </cell>
          <cell r="H6628">
            <v>0</v>
          </cell>
          <cell r="I6628">
            <v>1</v>
          </cell>
          <cell r="J6628">
            <v>1</v>
          </cell>
          <cell r="K6628">
            <v>1</v>
          </cell>
          <cell r="L6628">
            <v>0</v>
          </cell>
          <cell r="M6628">
            <v>0</v>
          </cell>
          <cell r="N6628">
            <v>1</v>
          </cell>
          <cell r="O6628">
            <v>1</v>
          </cell>
          <cell r="P6628">
            <v>1</v>
          </cell>
          <cell r="Q6628">
            <v>0</v>
          </cell>
          <cell r="R6628">
            <v>0</v>
          </cell>
          <cell r="S6628">
            <v>0</v>
          </cell>
          <cell r="T6628">
            <v>0</v>
          </cell>
          <cell r="U6628">
            <v>1</v>
          </cell>
        </row>
        <row r="6629">
          <cell r="D6629">
            <v>315322</v>
          </cell>
          <cell r="E6629" t="str">
            <v>Damayuhan NHS</v>
          </cell>
          <cell r="F6629">
            <v>1</v>
          </cell>
          <cell r="G6629">
            <v>1</v>
          </cell>
          <cell r="H6629">
            <v>0</v>
          </cell>
          <cell r="I6629">
            <v>1</v>
          </cell>
          <cell r="J6629">
            <v>0</v>
          </cell>
          <cell r="K6629">
            <v>1</v>
          </cell>
          <cell r="L6629">
            <v>0</v>
          </cell>
          <cell r="M6629">
            <v>0</v>
          </cell>
          <cell r="N6629">
            <v>0</v>
          </cell>
          <cell r="O6629">
            <v>1</v>
          </cell>
          <cell r="P6629">
            <v>1</v>
          </cell>
          <cell r="Q6629">
            <v>1</v>
          </cell>
          <cell r="R6629">
            <v>1</v>
          </cell>
          <cell r="S6629">
            <v>0</v>
          </cell>
          <cell r="T6629">
            <v>0</v>
          </cell>
          <cell r="U6629">
            <v>1</v>
          </cell>
        </row>
        <row r="6630">
          <cell r="D6630">
            <v>304098</v>
          </cell>
          <cell r="E6630" t="str">
            <v>San Juan National High School</v>
          </cell>
          <cell r="F6630">
            <v>1</v>
          </cell>
          <cell r="G6630">
            <v>0</v>
          </cell>
          <cell r="H6630">
            <v>0</v>
          </cell>
          <cell r="I6630">
            <v>1</v>
          </cell>
          <cell r="J6630">
            <v>1</v>
          </cell>
          <cell r="K6630">
            <v>0</v>
          </cell>
          <cell r="L6630">
            <v>0</v>
          </cell>
          <cell r="M6630">
            <v>0</v>
          </cell>
          <cell r="N6630">
            <v>0</v>
          </cell>
          <cell r="O6630">
            <v>0</v>
          </cell>
          <cell r="P6630">
            <v>1</v>
          </cell>
          <cell r="Q6630">
            <v>1</v>
          </cell>
          <cell r="R6630">
            <v>0</v>
          </cell>
          <cell r="S6630">
            <v>0</v>
          </cell>
          <cell r="T6630">
            <v>0</v>
          </cell>
          <cell r="U6630">
            <v>1</v>
          </cell>
        </row>
        <row r="6631">
          <cell r="D6631">
            <v>501045</v>
          </cell>
          <cell r="E6631" t="str">
            <v>Kandiis Integrated School</v>
          </cell>
          <cell r="F6631">
            <v>1</v>
          </cell>
          <cell r="G6631">
            <v>1</v>
          </cell>
          <cell r="H6631">
            <v>0</v>
          </cell>
          <cell r="I6631">
            <v>1</v>
          </cell>
          <cell r="J6631">
            <v>1</v>
          </cell>
          <cell r="K6631">
            <v>0</v>
          </cell>
          <cell r="L6631">
            <v>0</v>
          </cell>
          <cell r="M6631">
            <v>0</v>
          </cell>
          <cell r="N6631">
            <v>0</v>
          </cell>
          <cell r="O6631">
            <v>0</v>
          </cell>
          <cell r="P6631">
            <v>1</v>
          </cell>
          <cell r="Q6631">
            <v>0</v>
          </cell>
          <cell r="R6631">
            <v>0</v>
          </cell>
          <cell r="S6631">
            <v>0</v>
          </cell>
          <cell r="T6631">
            <v>0</v>
          </cell>
          <cell r="U6631">
            <v>0</v>
          </cell>
        </row>
        <row r="6632">
          <cell r="D6632">
            <v>501250</v>
          </cell>
          <cell r="E6632" t="str">
            <v>Luz Banzon Integrated School</v>
          </cell>
          <cell r="F6632">
            <v>1</v>
          </cell>
          <cell r="G6632">
            <v>0</v>
          </cell>
          <cell r="H6632">
            <v>0</v>
          </cell>
          <cell r="I6632">
            <v>0</v>
          </cell>
          <cell r="J6632">
            <v>0</v>
          </cell>
          <cell r="K6632">
            <v>0</v>
          </cell>
          <cell r="L6632">
            <v>0</v>
          </cell>
          <cell r="M6632">
            <v>0</v>
          </cell>
          <cell r="N6632">
            <v>0</v>
          </cell>
          <cell r="O6632">
            <v>0</v>
          </cell>
          <cell r="P6632">
            <v>0</v>
          </cell>
          <cell r="Q6632">
            <v>0</v>
          </cell>
          <cell r="R6632">
            <v>0</v>
          </cell>
          <cell r="S6632">
            <v>0</v>
          </cell>
          <cell r="T6632">
            <v>0</v>
          </cell>
          <cell r="U6632">
            <v>0</v>
          </cell>
        </row>
        <row r="6633">
          <cell r="D6633">
            <v>304060</v>
          </cell>
          <cell r="E6633" t="str">
            <v>Aplaya NHS</v>
          </cell>
          <cell r="F6633">
            <v>1</v>
          </cell>
          <cell r="G6633">
            <v>1</v>
          </cell>
          <cell r="H6633">
            <v>1</v>
          </cell>
          <cell r="I6633">
            <v>1</v>
          </cell>
          <cell r="J6633">
            <v>1</v>
          </cell>
          <cell r="K6633">
            <v>1</v>
          </cell>
          <cell r="L6633">
            <v>1</v>
          </cell>
          <cell r="M6633">
            <v>0</v>
          </cell>
          <cell r="N6633">
            <v>1</v>
          </cell>
          <cell r="O6633">
            <v>1</v>
          </cell>
          <cell r="P6633">
            <v>1</v>
          </cell>
          <cell r="Q6633">
            <v>1</v>
          </cell>
          <cell r="R6633">
            <v>1</v>
          </cell>
          <cell r="S6633">
            <v>0</v>
          </cell>
          <cell r="T6633">
            <v>1</v>
          </cell>
          <cell r="U6633">
            <v>1</v>
          </cell>
        </row>
        <row r="6634">
          <cell r="D6634">
            <v>501032</v>
          </cell>
          <cell r="E6634" t="str">
            <v>Artadi Integrated School</v>
          </cell>
          <cell r="F6634">
            <v>1</v>
          </cell>
          <cell r="G6634">
            <v>1</v>
          </cell>
          <cell r="H6634">
            <v>0</v>
          </cell>
          <cell r="I6634">
            <v>0</v>
          </cell>
          <cell r="J6634">
            <v>0</v>
          </cell>
          <cell r="K6634">
            <v>0</v>
          </cell>
          <cell r="L6634">
            <v>0</v>
          </cell>
          <cell r="M6634">
            <v>0</v>
          </cell>
          <cell r="N6634">
            <v>0</v>
          </cell>
          <cell r="O6634">
            <v>0</v>
          </cell>
          <cell r="P6634">
            <v>0</v>
          </cell>
          <cell r="Q6634">
            <v>0</v>
          </cell>
          <cell r="R6634">
            <v>0</v>
          </cell>
          <cell r="S6634">
            <v>0</v>
          </cell>
          <cell r="T6634">
            <v>0</v>
          </cell>
          <cell r="U6634">
            <v>1</v>
          </cell>
        </row>
        <row r="6635">
          <cell r="D6635">
            <v>304096</v>
          </cell>
          <cell r="E6635" t="str">
            <v>Salay NHS</v>
          </cell>
          <cell r="F6635">
            <v>1</v>
          </cell>
          <cell r="G6635">
            <v>1</v>
          </cell>
          <cell r="H6635">
            <v>1</v>
          </cell>
          <cell r="I6635">
            <v>1</v>
          </cell>
          <cell r="J6635">
            <v>1</v>
          </cell>
          <cell r="K6635">
            <v>1</v>
          </cell>
          <cell r="L6635">
            <v>1</v>
          </cell>
          <cell r="M6635">
            <v>1</v>
          </cell>
          <cell r="N6635">
            <v>1</v>
          </cell>
          <cell r="O6635">
            <v>1</v>
          </cell>
          <cell r="P6635">
            <v>1</v>
          </cell>
          <cell r="Q6635">
            <v>1</v>
          </cell>
          <cell r="R6635">
            <v>1</v>
          </cell>
          <cell r="S6635">
            <v>1</v>
          </cell>
          <cell r="T6635">
            <v>1</v>
          </cell>
          <cell r="U6635">
            <v>1</v>
          </cell>
        </row>
        <row r="6636">
          <cell r="D6636">
            <v>501002</v>
          </cell>
          <cell r="E6636" t="str">
            <v>Sungay IS</v>
          </cell>
          <cell r="F6636">
            <v>1</v>
          </cell>
          <cell r="G6636">
            <v>1</v>
          </cell>
          <cell r="H6636">
            <v>0</v>
          </cell>
          <cell r="I6636">
            <v>0</v>
          </cell>
          <cell r="J6636">
            <v>0</v>
          </cell>
          <cell r="K6636">
            <v>0</v>
          </cell>
          <cell r="L6636">
            <v>0</v>
          </cell>
          <cell r="M6636">
            <v>0</v>
          </cell>
          <cell r="N6636">
            <v>0</v>
          </cell>
          <cell r="O6636">
            <v>0</v>
          </cell>
          <cell r="P6636">
            <v>0</v>
          </cell>
          <cell r="Q6636">
            <v>1</v>
          </cell>
          <cell r="R6636">
            <v>1</v>
          </cell>
          <cell r="S6636">
            <v>0</v>
          </cell>
          <cell r="T6636">
            <v>0</v>
          </cell>
          <cell r="U6636">
            <v>1</v>
          </cell>
        </row>
        <row r="6637">
          <cell r="D6637">
            <v>315310</v>
          </cell>
          <cell r="E6637" t="str">
            <v>Casinglot NHS</v>
          </cell>
          <cell r="F6637">
            <v>1</v>
          </cell>
          <cell r="G6637">
            <v>0</v>
          </cell>
          <cell r="H6637">
            <v>1</v>
          </cell>
          <cell r="I6637">
            <v>0</v>
          </cell>
          <cell r="J6637">
            <v>0</v>
          </cell>
          <cell r="K6637">
            <v>0</v>
          </cell>
          <cell r="L6637">
            <v>0</v>
          </cell>
          <cell r="M6637">
            <v>0</v>
          </cell>
          <cell r="N6637">
            <v>0</v>
          </cell>
          <cell r="O6637">
            <v>0</v>
          </cell>
          <cell r="P6637">
            <v>0</v>
          </cell>
          <cell r="Q6637">
            <v>0</v>
          </cell>
          <cell r="R6637">
            <v>0</v>
          </cell>
          <cell r="S6637">
            <v>0</v>
          </cell>
          <cell r="T6637">
            <v>1</v>
          </cell>
          <cell r="U6637">
            <v>0</v>
          </cell>
        </row>
        <row r="6638">
          <cell r="D6638">
            <v>501318</v>
          </cell>
          <cell r="E6638" t="str">
            <v>Tubajon Integrated School</v>
          </cell>
          <cell r="F6638">
            <v>0</v>
          </cell>
          <cell r="G6638">
            <v>1</v>
          </cell>
          <cell r="H6638">
            <v>0</v>
          </cell>
          <cell r="I6638">
            <v>0</v>
          </cell>
          <cell r="J6638">
            <v>1</v>
          </cell>
          <cell r="K6638">
            <v>1</v>
          </cell>
          <cell r="L6638">
            <v>0</v>
          </cell>
          <cell r="M6638">
            <v>0</v>
          </cell>
          <cell r="N6638">
            <v>0</v>
          </cell>
          <cell r="O6638">
            <v>0</v>
          </cell>
          <cell r="P6638">
            <v>1</v>
          </cell>
          <cell r="Q6638">
            <v>0</v>
          </cell>
          <cell r="R6638">
            <v>0</v>
          </cell>
          <cell r="S6638">
            <v>0</v>
          </cell>
          <cell r="T6638">
            <v>0</v>
          </cell>
          <cell r="U6638">
            <v>1</v>
          </cell>
        </row>
        <row r="6639">
          <cell r="D6639">
            <v>304067</v>
          </cell>
          <cell r="E6639" t="str">
            <v>Dampias A.O. Rañises NHS</v>
          </cell>
          <cell r="F6639">
            <v>1</v>
          </cell>
          <cell r="G6639">
            <v>1</v>
          </cell>
          <cell r="H6639">
            <v>1</v>
          </cell>
          <cell r="I6639">
            <v>1</v>
          </cell>
          <cell r="J6639">
            <v>1</v>
          </cell>
          <cell r="K6639">
            <v>1</v>
          </cell>
          <cell r="L6639">
            <v>0</v>
          </cell>
          <cell r="M6639">
            <v>0</v>
          </cell>
          <cell r="N6639">
            <v>0</v>
          </cell>
          <cell r="O6639">
            <v>0</v>
          </cell>
          <cell r="P6639">
            <v>1</v>
          </cell>
          <cell r="Q6639">
            <v>1</v>
          </cell>
          <cell r="R6639">
            <v>1</v>
          </cell>
          <cell r="S6639">
            <v>0</v>
          </cell>
          <cell r="T6639">
            <v>1</v>
          </cell>
          <cell r="U6639">
            <v>1</v>
          </cell>
        </row>
        <row r="6640">
          <cell r="D6640">
            <v>304097</v>
          </cell>
          <cell r="E6640" t="str">
            <v>San Isidro NHS</v>
          </cell>
          <cell r="F6640">
            <v>1</v>
          </cell>
          <cell r="G6640">
            <v>0</v>
          </cell>
          <cell r="H6640">
            <v>1</v>
          </cell>
          <cell r="I6640">
            <v>1</v>
          </cell>
          <cell r="J6640">
            <v>1</v>
          </cell>
          <cell r="K6640">
            <v>1</v>
          </cell>
          <cell r="L6640">
            <v>0</v>
          </cell>
          <cell r="M6640">
            <v>0</v>
          </cell>
          <cell r="N6640">
            <v>0</v>
          </cell>
          <cell r="O6640">
            <v>0</v>
          </cell>
          <cell r="P6640">
            <v>1</v>
          </cell>
          <cell r="Q6640">
            <v>1</v>
          </cell>
          <cell r="R6640">
            <v>1</v>
          </cell>
          <cell r="S6640">
            <v>0</v>
          </cell>
          <cell r="T6640">
            <v>0</v>
          </cell>
          <cell r="U6640">
            <v>1</v>
          </cell>
        </row>
        <row r="6641">
          <cell r="D6641">
            <v>304062</v>
          </cell>
          <cell r="E6641" t="str">
            <v>Binuangan NHS</v>
          </cell>
          <cell r="F6641">
            <v>1</v>
          </cell>
          <cell r="G6641">
            <v>1</v>
          </cell>
          <cell r="H6641">
            <v>0</v>
          </cell>
          <cell r="I6641">
            <v>0</v>
          </cell>
          <cell r="J6641">
            <v>1</v>
          </cell>
          <cell r="K6641">
            <v>0</v>
          </cell>
          <cell r="L6641">
            <v>0</v>
          </cell>
          <cell r="M6641">
            <v>0</v>
          </cell>
          <cell r="N6641">
            <v>1</v>
          </cell>
          <cell r="O6641">
            <v>1</v>
          </cell>
          <cell r="P6641">
            <v>1</v>
          </cell>
          <cell r="Q6641">
            <v>1</v>
          </cell>
          <cell r="R6641">
            <v>0</v>
          </cell>
          <cell r="S6641">
            <v>0</v>
          </cell>
          <cell r="T6641">
            <v>1</v>
          </cell>
          <cell r="U6641">
            <v>0</v>
          </cell>
        </row>
        <row r="6642">
          <cell r="D6642">
            <v>315306</v>
          </cell>
          <cell r="E6642" t="str">
            <v>Rosario NHS</v>
          </cell>
          <cell r="F6642">
            <v>1</v>
          </cell>
          <cell r="G6642">
            <v>1</v>
          </cell>
          <cell r="H6642">
            <v>1</v>
          </cell>
          <cell r="I6642">
            <v>1</v>
          </cell>
          <cell r="J6642">
            <v>1</v>
          </cell>
          <cell r="K6642">
            <v>1</v>
          </cell>
          <cell r="L6642">
            <v>1</v>
          </cell>
          <cell r="M6642">
            <v>1</v>
          </cell>
          <cell r="N6642">
            <v>1</v>
          </cell>
          <cell r="O6642">
            <v>1</v>
          </cell>
          <cell r="P6642">
            <v>1</v>
          </cell>
          <cell r="Q6642">
            <v>1</v>
          </cell>
          <cell r="R6642">
            <v>1</v>
          </cell>
          <cell r="S6642">
            <v>1</v>
          </cell>
          <cell r="T6642">
            <v>1</v>
          </cell>
          <cell r="U6642">
            <v>1</v>
          </cell>
        </row>
        <row r="6643">
          <cell r="D6643">
            <v>500520</v>
          </cell>
          <cell r="E6643" t="str">
            <v>Bulahan IS</v>
          </cell>
          <cell r="F6643">
            <v>1</v>
          </cell>
          <cell r="G6643">
            <v>1</v>
          </cell>
          <cell r="H6643">
            <v>1</v>
          </cell>
          <cell r="I6643">
            <v>1</v>
          </cell>
          <cell r="J6643">
            <v>1</v>
          </cell>
          <cell r="K6643">
            <v>1</v>
          </cell>
          <cell r="L6643">
            <v>0</v>
          </cell>
          <cell r="M6643">
            <v>1</v>
          </cell>
          <cell r="N6643">
            <v>1</v>
          </cell>
          <cell r="O6643">
            <v>1</v>
          </cell>
          <cell r="P6643">
            <v>1</v>
          </cell>
          <cell r="Q6643">
            <v>1</v>
          </cell>
          <cell r="R6643">
            <v>0</v>
          </cell>
          <cell r="S6643">
            <v>0</v>
          </cell>
          <cell r="T6643">
            <v>0</v>
          </cell>
          <cell r="U6643">
            <v>1</v>
          </cell>
        </row>
        <row r="6644">
          <cell r="D6644">
            <v>304064</v>
          </cell>
          <cell r="E6644" t="str">
            <v>Cabalantian NHS</v>
          </cell>
          <cell r="F6644">
            <v>1</v>
          </cell>
          <cell r="G6644">
            <v>1</v>
          </cell>
          <cell r="H6644">
            <v>1</v>
          </cell>
          <cell r="I6644">
            <v>1</v>
          </cell>
          <cell r="J6644">
            <v>1</v>
          </cell>
          <cell r="K6644">
            <v>1</v>
          </cell>
          <cell r="L6644">
            <v>0</v>
          </cell>
          <cell r="M6644">
            <v>0</v>
          </cell>
          <cell r="N6644">
            <v>0</v>
          </cell>
          <cell r="O6644">
            <v>1</v>
          </cell>
          <cell r="P6644">
            <v>1</v>
          </cell>
          <cell r="Q6644">
            <v>1</v>
          </cell>
          <cell r="R6644">
            <v>0</v>
          </cell>
          <cell r="S6644">
            <v>0</v>
          </cell>
          <cell r="T6644">
            <v>0</v>
          </cell>
          <cell r="U6644">
            <v>1</v>
          </cell>
        </row>
        <row r="6645">
          <cell r="D6645">
            <v>501034</v>
          </cell>
          <cell r="E6645" t="str">
            <v>Linabu Integrated School</v>
          </cell>
          <cell r="F6645">
            <v>1</v>
          </cell>
          <cell r="G6645">
            <v>1</v>
          </cell>
          <cell r="H6645">
            <v>0</v>
          </cell>
          <cell r="I6645">
            <v>0</v>
          </cell>
          <cell r="J6645">
            <v>1</v>
          </cell>
          <cell r="K6645">
            <v>0</v>
          </cell>
          <cell r="L6645">
            <v>0</v>
          </cell>
          <cell r="M6645">
            <v>0</v>
          </cell>
          <cell r="N6645">
            <v>0</v>
          </cell>
          <cell r="O6645">
            <v>0</v>
          </cell>
          <cell r="P6645">
            <v>1</v>
          </cell>
          <cell r="Q6645">
            <v>1</v>
          </cell>
          <cell r="R6645">
            <v>0</v>
          </cell>
          <cell r="S6645">
            <v>0</v>
          </cell>
          <cell r="T6645">
            <v>0</v>
          </cell>
          <cell r="U6645">
            <v>1</v>
          </cell>
        </row>
        <row r="6646">
          <cell r="D6646">
            <v>500692</v>
          </cell>
          <cell r="E6646" t="str">
            <v>Kidampas IS</v>
          </cell>
          <cell r="F6646">
            <v>1</v>
          </cell>
          <cell r="G6646">
            <v>1</v>
          </cell>
          <cell r="H6646">
            <v>0</v>
          </cell>
          <cell r="I6646">
            <v>1</v>
          </cell>
          <cell r="J6646">
            <v>1</v>
          </cell>
          <cell r="K6646">
            <v>0</v>
          </cell>
          <cell r="L6646">
            <v>0</v>
          </cell>
          <cell r="M6646">
            <v>0</v>
          </cell>
          <cell r="N6646">
            <v>0</v>
          </cell>
          <cell r="O6646">
            <v>0</v>
          </cell>
          <cell r="P6646">
            <v>0</v>
          </cell>
          <cell r="Q6646">
            <v>1</v>
          </cell>
          <cell r="R6646">
            <v>1</v>
          </cell>
          <cell r="S6646">
            <v>0</v>
          </cell>
          <cell r="T6646">
            <v>1</v>
          </cell>
          <cell r="U6646">
            <v>0</v>
          </cell>
        </row>
        <row r="6647">
          <cell r="D6647">
            <v>315301</v>
          </cell>
          <cell r="E6647" t="str">
            <v>Bagocboc NHS</v>
          </cell>
          <cell r="F6647">
            <v>1</v>
          </cell>
          <cell r="G6647">
            <v>1</v>
          </cell>
          <cell r="H6647">
            <v>0</v>
          </cell>
          <cell r="I6647">
            <v>0</v>
          </cell>
          <cell r="J6647">
            <v>1</v>
          </cell>
          <cell r="K6647">
            <v>0</v>
          </cell>
          <cell r="L6647">
            <v>0</v>
          </cell>
          <cell r="M6647">
            <v>0</v>
          </cell>
          <cell r="N6647">
            <v>0</v>
          </cell>
          <cell r="O6647">
            <v>0</v>
          </cell>
          <cell r="P6647">
            <v>0</v>
          </cell>
          <cell r="Q6647">
            <v>0</v>
          </cell>
          <cell r="R6647">
            <v>0</v>
          </cell>
          <cell r="S6647">
            <v>0</v>
          </cell>
          <cell r="T6647">
            <v>0</v>
          </cell>
          <cell r="U6647">
            <v>1</v>
          </cell>
        </row>
        <row r="6648">
          <cell r="D6648">
            <v>304075</v>
          </cell>
          <cell r="E6648" t="str">
            <v>Kibaghot NHS</v>
          </cell>
          <cell r="F6648">
            <v>1</v>
          </cell>
          <cell r="G6648">
            <v>1</v>
          </cell>
          <cell r="H6648">
            <v>1</v>
          </cell>
          <cell r="I6648">
            <v>0</v>
          </cell>
          <cell r="J6648">
            <v>1</v>
          </cell>
          <cell r="K6648">
            <v>1</v>
          </cell>
          <cell r="L6648">
            <v>0</v>
          </cell>
          <cell r="M6648">
            <v>0</v>
          </cell>
          <cell r="N6648">
            <v>0</v>
          </cell>
          <cell r="O6648">
            <v>0</v>
          </cell>
          <cell r="P6648">
            <v>1</v>
          </cell>
          <cell r="Q6648">
            <v>1</v>
          </cell>
          <cell r="R6648">
            <v>0</v>
          </cell>
          <cell r="S6648">
            <v>0</v>
          </cell>
          <cell r="T6648">
            <v>1</v>
          </cell>
          <cell r="U6648">
            <v>1</v>
          </cell>
        </row>
        <row r="6649">
          <cell r="D6649">
            <v>304081</v>
          </cell>
          <cell r="E6649" t="str">
            <v>Lourdes Alubijid NHS</v>
          </cell>
          <cell r="F6649">
            <v>1</v>
          </cell>
          <cell r="G6649">
            <v>0</v>
          </cell>
          <cell r="H6649">
            <v>1</v>
          </cell>
          <cell r="I6649">
            <v>0</v>
          </cell>
          <cell r="J6649">
            <v>1</v>
          </cell>
          <cell r="K6649">
            <v>1</v>
          </cell>
          <cell r="L6649">
            <v>1</v>
          </cell>
          <cell r="M6649">
            <v>0</v>
          </cell>
          <cell r="N6649">
            <v>1</v>
          </cell>
          <cell r="O6649">
            <v>1</v>
          </cell>
          <cell r="P6649">
            <v>1</v>
          </cell>
          <cell r="Q6649">
            <v>1</v>
          </cell>
          <cell r="R6649">
            <v>0</v>
          </cell>
          <cell r="S6649">
            <v>0</v>
          </cell>
          <cell r="T6649">
            <v>0</v>
          </cell>
          <cell r="U6649">
            <v>1</v>
          </cell>
        </row>
        <row r="6650">
          <cell r="D6650">
            <v>500998</v>
          </cell>
          <cell r="E6650" t="str">
            <v>Sibantang IS</v>
          </cell>
          <cell r="F6650">
            <v>1</v>
          </cell>
          <cell r="G6650">
            <v>1</v>
          </cell>
          <cell r="H6650">
            <v>1</v>
          </cell>
          <cell r="I6650">
            <v>0</v>
          </cell>
          <cell r="J6650">
            <v>0</v>
          </cell>
          <cell r="K6650">
            <v>1</v>
          </cell>
          <cell r="L6650">
            <v>0</v>
          </cell>
          <cell r="M6650">
            <v>0</v>
          </cell>
          <cell r="N6650">
            <v>0</v>
          </cell>
          <cell r="O6650">
            <v>0</v>
          </cell>
          <cell r="P6650">
            <v>1</v>
          </cell>
          <cell r="Q6650">
            <v>1</v>
          </cell>
          <cell r="R6650">
            <v>1</v>
          </cell>
          <cell r="S6650">
            <v>0</v>
          </cell>
          <cell r="T6650">
            <v>0</v>
          </cell>
          <cell r="U6650">
            <v>1</v>
          </cell>
        </row>
        <row r="6651">
          <cell r="D6651">
            <v>500999</v>
          </cell>
          <cell r="E6651" t="str">
            <v>G. Pelaez IS</v>
          </cell>
          <cell r="F6651">
            <v>1</v>
          </cell>
          <cell r="G6651">
            <v>1</v>
          </cell>
          <cell r="H6651">
            <v>1</v>
          </cell>
          <cell r="I6651">
            <v>1</v>
          </cell>
          <cell r="J6651">
            <v>1</v>
          </cell>
          <cell r="K6651">
            <v>1</v>
          </cell>
          <cell r="L6651">
            <v>0</v>
          </cell>
          <cell r="M6651">
            <v>0</v>
          </cell>
          <cell r="N6651">
            <v>1</v>
          </cell>
          <cell r="O6651">
            <v>0</v>
          </cell>
          <cell r="P6651">
            <v>0</v>
          </cell>
          <cell r="Q6651">
            <v>1</v>
          </cell>
          <cell r="R6651">
            <v>1</v>
          </cell>
          <cell r="S6651">
            <v>0</v>
          </cell>
          <cell r="T6651">
            <v>0</v>
          </cell>
          <cell r="U6651">
            <v>0</v>
          </cell>
        </row>
        <row r="6652">
          <cell r="D6652">
            <v>304090</v>
          </cell>
          <cell r="E6652" t="str">
            <v>Don Gregorio Pelaez NHS</v>
          </cell>
          <cell r="F6652">
            <v>1</v>
          </cell>
          <cell r="G6652">
            <v>1</v>
          </cell>
          <cell r="H6652">
            <v>1</v>
          </cell>
          <cell r="I6652">
            <v>0</v>
          </cell>
          <cell r="J6652">
            <v>1</v>
          </cell>
          <cell r="K6652">
            <v>0</v>
          </cell>
          <cell r="L6652">
            <v>0</v>
          </cell>
          <cell r="M6652">
            <v>0</v>
          </cell>
          <cell r="N6652">
            <v>0</v>
          </cell>
          <cell r="O6652">
            <v>0</v>
          </cell>
          <cell r="P6652">
            <v>1</v>
          </cell>
          <cell r="Q6652">
            <v>1</v>
          </cell>
          <cell r="R6652">
            <v>1</v>
          </cell>
          <cell r="S6652">
            <v>1</v>
          </cell>
          <cell r="T6652">
            <v>1</v>
          </cell>
          <cell r="U6652">
            <v>1</v>
          </cell>
        </row>
        <row r="6653">
          <cell r="D6653">
            <v>500519</v>
          </cell>
          <cell r="E6653" t="str">
            <v>Andales ES</v>
          </cell>
          <cell r="F6653">
            <v>0</v>
          </cell>
          <cell r="G6653">
            <v>1</v>
          </cell>
          <cell r="H6653">
            <v>0</v>
          </cell>
          <cell r="I6653">
            <v>1</v>
          </cell>
          <cell r="J6653">
            <v>0</v>
          </cell>
          <cell r="K6653">
            <v>1</v>
          </cell>
          <cell r="L6653">
            <v>1</v>
          </cell>
          <cell r="M6653">
            <v>0</v>
          </cell>
          <cell r="N6653">
            <v>0</v>
          </cell>
          <cell r="O6653">
            <v>0</v>
          </cell>
          <cell r="P6653">
            <v>1</v>
          </cell>
          <cell r="Q6653">
            <v>1</v>
          </cell>
          <cell r="R6653">
            <v>1</v>
          </cell>
          <cell r="S6653">
            <v>0</v>
          </cell>
          <cell r="T6653">
            <v>1</v>
          </cell>
          <cell r="U6653">
            <v>1</v>
          </cell>
        </row>
        <row r="6654">
          <cell r="D6654">
            <v>304084</v>
          </cell>
          <cell r="E6654" t="str">
            <v>Mandahilag NHS</v>
          </cell>
          <cell r="F6654">
            <v>1</v>
          </cell>
          <cell r="G6654">
            <v>0</v>
          </cell>
          <cell r="H6654">
            <v>1</v>
          </cell>
          <cell r="I6654">
            <v>0</v>
          </cell>
          <cell r="J6654">
            <v>0</v>
          </cell>
          <cell r="K6654">
            <v>1</v>
          </cell>
          <cell r="L6654">
            <v>0</v>
          </cell>
          <cell r="M6654">
            <v>0</v>
          </cell>
          <cell r="N6654">
            <v>0</v>
          </cell>
          <cell r="O6654">
            <v>0</v>
          </cell>
          <cell r="P6654">
            <v>1</v>
          </cell>
          <cell r="Q6654">
            <v>1</v>
          </cell>
          <cell r="R6654">
            <v>0</v>
          </cell>
          <cell r="S6654">
            <v>0</v>
          </cell>
          <cell r="T6654">
            <v>0</v>
          </cell>
          <cell r="U6654">
            <v>0</v>
          </cell>
        </row>
        <row r="6655">
          <cell r="D6655">
            <v>315304</v>
          </cell>
          <cell r="E6655" t="str">
            <v>Lumbo NHS</v>
          </cell>
          <cell r="F6655">
            <v>1</v>
          </cell>
          <cell r="G6655">
            <v>1</v>
          </cell>
          <cell r="H6655">
            <v>0</v>
          </cell>
          <cell r="I6655">
            <v>1</v>
          </cell>
          <cell r="J6655">
            <v>1</v>
          </cell>
          <cell r="K6655">
            <v>1</v>
          </cell>
          <cell r="L6655">
            <v>1</v>
          </cell>
          <cell r="M6655">
            <v>0</v>
          </cell>
          <cell r="N6655">
            <v>1</v>
          </cell>
          <cell r="O6655">
            <v>1</v>
          </cell>
          <cell r="P6655">
            <v>1</v>
          </cell>
          <cell r="Q6655">
            <v>1</v>
          </cell>
          <cell r="R6655">
            <v>0</v>
          </cell>
          <cell r="S6655">
            <v>0</v>
          </cell>
          <cell r="T6655">
            <v>0</v>
          </cell>
          <cell r="U6655">
            <v>1</v>
          </cell>
        </row>
        <row r="6656">
          <cell r="D6656">
            <v>304069</v>
          </cell>
          <cell r="E6656" t="str">
            <v>Dr. Gerardo Sabal MNHS</v>
          </cell>
          <cell r="F6656">
            <v>1</v>
          </cell>
          <cell r="G6656">
            <v>1</v>
          </cell>
          <cell r="H6656">
            <v>1</v>
          </cell>
          <cell r="I6656">
            <v>0</v>
          </cell>
          <cell r="J6656">
            <v>1</v>
          </cell>
          <cell r="K6656">
            <v>1</v>
          </cell>
          <cell r="L6656">
            <v>0</v>
          </cell>
          <cell r="M6656">
            <v>0</v>
          </cell>
          <cell r="N6656">
            <v>0</v>
          </cell>
          <cell r="O6656">
            <v>0</v>
          </cell>
          <cell r="P6656">
            <v>0</v>
          </cell>
          <cell r="Q6656">
            <v>1</v>
          </cell>
          <cell r="R6656">
            <v>1</v>
          </cell>
          <cell r="S6656">
            <v>0</v>
          </cell>
          <cell r="T6656">
            <v>0</v>
          </cell>
          <cell r="U6656">
            <v>0</v>
          </cell>
        </row>
        <row r="6657">
          <cell r="D6657">
            <v>500528</v>
          </cell>
          <cell r="E6657" t="str">
            <v>Tingalan IS</v>
          </cell>
          <cell r="F6657">
            <v>0</v>
          </cell>
          <cell r="G6657">
            <v>1</v>
          </cell>
          <cell r="H6657">
            <v>0</v>
          </cell>
          <cell r="I6657">
            <v>1</v>
          </cell>
          <cell r="J6657">
            <v>0</v>
          </cell>
          <cell r="K6657">
            <v>0</v>
          </cell>
          <cell r="L6657">
            <v>0</v>
          </cell>
          <cell r="M6657">
            <v>0</v>
          </cell>
          <cell r="N6657">
            <v>0</v>
          </cell>
          <cell r="O6657">
            <v>0</v>
          </cell>
          <cell r="P6657">
            <v>1</v>
          </cell>
          <cell r="Q6657">
            <v>1</v>
          </cell>
          <cell r="R6657">
            <v>0</v>
          </cell>
          <cell r="S6657">
            <v>0</v>
          </cell>
          <cell r="T6657">
            <v>0</v>
          </cell>
          <cell r="U6657">
            <v>0</v>
          </cell>
        </row>
        <row r="6658">
          <cell r="D6658">
            <v>304101</v>
          </cell>
          <cell r="E6658" t="str">
            <v>Sugbongcogon NHS</v>
          </cell>
          <cell r="F6658">
            <v>1</v>
          </cell>
          <cell r="G6658">
            <v>1</v>
          </cell>
          <cell r="H6658">
            <v>1</v>
          </cell>
          <cell r="I6658">
            <v>0</v>
          </cell>
          <cell r="J6658">
            <v>1</v>
          </cell>
          <cell r="K6658">
            <v>1</v>
          </cell>
          <cell r="L6658">
            <v>1</v>
          </cell>
          <cell r="M6658">
            <v>0</v>
          </cell>
          <cell r="N6658">
            <v>0</v>
          </cell>
          <cell r="O6658">
            <v>0</v>
          </cell>
          <cell r="P6658">
            <v>1</v>
          </cell>
          <cell r="Q6658">
            <v>0</v>
          </cell>
          <cell r="R6658">
            <v>0</v>
          </cell>
          <cell r="S6658">
            <v>0</v>
          </cell>
          <cell r="T6658">
            <v>1</v>
          </cell>
          <cell r="U6658">
            <v>0</v>
          </cell>
        </row>
        <row r="6659">
          <cell r="D6659">
            <v>304085</v>
          </cell>
          <cell r="E6659" t="str">
            <v>Mantangale NHS</v>
          </cell>
          <cell r="F6659">
            <v>1</v>
          </cell>
          <cell r="G6659">
            <v>1</v>
          </cell>
          <cell r="H6659">
            <v>1</v>
          </cell>
          <cell r="I6659">
            <v>0</v>
          </cell>
          <cell r="J6659">
            <v>0</v>
          </cell>
          <cell r="K6659">
            <v>0</v>
          </cell>
          <cell r="L6659">
            <v>0</v>
          </cell>
          <cell r="M6659">
            <v>0</v>
          </cell>
          <cell r="N6659">
            <v>0</v>
          </cell>
          <cell r="O6659">
            <v>0</v>
          </cell>
          <cell r="P6659">
            <v>1</v>
          </cell>
          <cell r="Q6659">
            <v>0</v>
          </cell>
          <cell r="R6659">
            <v>0</v>
          </cell>
          <cell r="S6659">
            <v>0</v>
          </cell>
          <cell r="T6659">
            <v>1</v>
          </cell>
          <cell r="U6659">
            <v>1</v>
          </cell>
        </row>
        <row r="6660">
          <cell r="D6660">
            <v>500525</v>
          </cell>
          <cell r="E6660" t="str">
            <v>Limunda IS</v>
          </cell>
          <cell r="F6660">
            <v>1</v>
          </cell>
          <cell r="G6660">
            <v>1</v>
          </cell>
          <cell r="H6660">
            <v>1</v>
          </cell>
          <cell r="I6660">
            <v>0</v>
          </cell>
          <cell r="J6660">
            <v>1</v>
          </cell>
          <cell r="K6660">
            <v>0</v>
          </cell>
          <cell r="L6660">
            <v>0</v>
          </cell>
          <cell r="M6660">
            <v>0</v>
          </cell>
          <cell r="N6660">
            <v>0</v>
          </cell>
          <cell r="O6660">
            <v>0</v>
          </cell>
          <cell r="P6660">
            <v>0</v>
          </cell>
          <cell r="Q6660">
            <v>1</v>
          </cell>
          <cell r="R6660">
            <v>1</v>
          </cell>
          <cell r="S6660">
            <v>0</v>
          </cell>
          <cell r="T6660">
            <v>0</v>
          </cell>
          <cell r="U6660">
            <v>1</v>
          </cell>
        </row>
        <row r="6661">
          <cell r="D6661">
            <v>501040</v>
          </cell>
          <cell r="E6661" t="str">
            <v>Punta Silum Integrated School</v>
          </cell>
          <cell r="F6661">
            <v>1</v>
          </cell>
          <cell r="G6661">
            <v>1</v>
          </cell>
          <cell r="H6661">
            <v>1</v>
          </cell>
          <cell r="I6661">
            <v>1</v>
          </cell>
          <cell r="J6661">
            <v>1</v>
          </cell>
          <cell r="K6661">
            <v>1</v>
          </cell>
          <cell r="L6661">
            <v>0</v>
          </cell>
          <cell r="M6661">
            <v>0</v>
          </cell>
          <cell r="N6661">
            <v>1</v>
          </cell>
          <cell r="O6661">
            <v>0</v>
          </cell>
          <cell r="P6661">
            <v>1</v>
          </cell>
          <cell r="Q6661">
            <v>1</v>
          </cell>
          <cell r="R6661">
            <v>0</v>
          </cell>
          <cell r="S6661">
            <v>0</v>
          </cell>
          <cell r="T6661">
            <v>0</v>
          </cell>
          <cell r="U6661">
            <v>1</v>
          </cell>
        </row>
        <row r="6662">
          <cell r="D6662">
            <v>315309</v>
          </cell>
          <cell r="E6662" t="str">
            <v>Aposkahoy NHS</v>
          </cell>
          <cell r="F6662">
            <v>1</v>
          </cell>
          <cell r="G6662">
            <v>1</v>
          </cell>
          <cell r="H6662">
            <v>1</v>
          </cell>
          <cell r="I6662">
            <v>0</v>
          </cell>
          <cell r="J6662">
            <v>1</v>
          </cell>
          <cell r="K6662">
            <v>0</v>
          </cell>
          <cell r="L6662">
            <v>1</v>
          </cell>
          <cell r="M6662">
            <v>0</v>
          </cell>
          <cell r="N6662">
            <v>0</v>
          </cell>
          <cell r="O6662">
            <v>0</v>
          </cell>
          <cell r="P6662">
            <v>1</v>
          </cell>
          <cell r="Q6662">
            <v>1</v>
          </cell>
          <cell r="R6662">
            <v>1</v>
          </cell>
          <cell r="S6662">
            <v>0</v>
          </cell>
          <cell r="T6662">
            <v>1</v>
          </cell>
          <cell r="U6662">
            <v>1</v>
          </cell>
        </row>
        <row r="6663">
          <cell r="D6663">
            <v>500253</v>
          </cell>
          <cell r="E6663" t="str">
            <v>Calubo IS</v>
          </cell>
          <cell r="F6663">
            <v>1</v>
          </cell>
          <cell r="G6663">
            <v>1</v>
          </cell>
          <cell r="H6663">
            <v>0</v>
          </cell>
          <cell r="I6663">
            <v>0</v>
          </cell>
          <cell r="J6663">
            <v>0</v>
          </cell>
          <cell r="K6663">
            <v>0</v>
          </cell>
          <cell r="L6663">
            <v>0</v>
          </cell>
          <cell r="M6663">
            <v>0</v>
          </cell>
          <cell r="N6663">
            <v>0</v>
          </cell>
          <cell r="O6663">
            <v>0</v>
          </cell>
          <cell r="P6663">
            <v>0</v>
          </cell>
          <cell r="Q6663">
            <v>0</v>
          </cell>
          <cell r="R6663">
            <v>0</v>
          </cell>
          <cell r="S6663">
            <v>0</v>
          </cell>
          <cell r="T6663">
            <v>0</v>
          </cell>
          <cell r="U6663">
            <v>1</v>
          </cell>
        </row>
        <row r="6664">
          <cell r="D6664">
            <v>501037</v>
          </cell>
          <cell r="E6664" t="str">
            <v>Malibato Integrated School</v>
          </cell>
          <cell r="F6664">
            <v>1</v>
          </cell>
          <cell r="G6664">
            <v>1</v>
          </cell>
          <cell r="H6664">
            <v>0</v>
          </cell>
          <cell r="I6664">
            <v>1</v>
          </cell>
          <cell r="J6664">
            <v>1</v>
          </cell>
          <cell r="K6664">
            <v>1</v>
          </cell>
          <cell r="L6664">
            <v>0</v>
          </cell>
          <cell r="M6664">
            <v>0</v>
          </cell>
          <cell r="N6664">
            <v>1</v>
          </cell>
          <cell r="O6664">
            <v>1</v>
          </cell>
          <cell r="P6664">
            <v>1</v>
          </cell>
          <cell r="Q6664">
            <v>1</v>
          </cell>
          <cell r="R6664">
            <v>1</v>
          </cell>
          <cell r="S6664">
            <v>0</v>
          </cell>
          <cell r="T6664">
            <v>0</v>
          </cell>
          <cell r="U6664">
            <v>1</v>
          </cell>
        </row>
        <row r="6665">
          <cell r="D6665">
            <v>304068</v>
          </cell>
          <cell r="E6665" t="str">
            <v>Dampil NHS</v>
          </cell>
          <cell r="F6665">
            <v>1</v>
          </cell>
          <cell r="G6665">
            <v>0</v>
          </cell>
          <cell r="H6665">
            <v>1</v>
          </cell>
          <cell r="I6665">
            <v>0</v>
          </cell>
          <cell r="J6665">
            <v>0</v>
          </cell>
          <cell r="K6665">
            <v>0</v>
          </cell>
          <cell r="L6665">
            <v>0</v>
          </cell>
          <cell r="M6665">
            <v>0</v>
          </cell>
          <cell r="N6665">
            <v>0</v>
          </cell>
          <cell r="O6665">
            <v>0</v>
          </cell>
          <cell r="P6665">
            <v>0</v>
          </cell>
          <cell r="Q6665">
            <v>0</v>
          </cell>
          <cell r="R6665">
            <v>0</v>
          </cell>
          <cell r="S6665">
            <v>0</v>
          </cell>
          <cell r="T6665">
            <v>1</v>
          </cell>
          <cell r="U6665">
            <v>0</v>
          </cell>
        </row>
        <row r="6666">
          <cell r="D6666">
            <v>501035</v>
          </cell>
          <cell r="E6666" t="str">
            <v>Macopa Integrated School</v>
          </cell>
          <cell r="F6666">
            <v>1</v>
          </cell>
          <cell r="G6666">
            <v>0</v>
          </cell>
          <cell r="H6666">
            <v>0</v>
          </cell>
          <cell r="I6666">
            <v>1</v>
          </cell>
          <cell r="J6666">
            <v>0</v>
          </cell>
          <cell r="K6666">
            <v>1</v>
          </cell>
          <cell r="L6666">
            <v>0</v>
          </cell>
          <cell r="M6666">
            <v>0</v>
          </cell>
          <cell r="N6666">
            <v>0</v>
          </cell>
          <cell r="O6666">
            <v>0</v>
          </cell>
          <cell r="P6666">
            <v>0</v>
          </cell>
          <cell r="Q6666">
            <v>1</v>
          </cell>
          <cell r="R6666">
            <v>1</v>
          </cell>
          <cell r="S6666">
            <v>0</v>
          </cell>
          <cell r="T6666">
            <v>0</v>
          </cell>
          <cell r="U6666">
            <v>0</v>
          </cell>
        </row>
        <row r="6667">
          <cell r="D6667">
            <v>500523</v>
          </cell>
          <cell r="E6667" t="str">
            <v>Mahayahay IS</v>
          </cell>
          <cell r="F6667">
            <v>1</v>
          </cell>
          <cell r="G6667">
            <v>0</v>
          </cell>
          <cell r="H6667">
            <v>0</v>
          </cell>
          <cell r="I6667">
            <v>0</v>
          </cell>
          <cell r="J6667">
            <v>0</v>
          </cell>
          <cell r="K6667">
            <v>1</v>
          </cell>
          <cell r="L6667">
            <v>0</v>
          </cell>
          <cell r="M6667">
            <v>0</v>
          </cell>
          <cell r="N6667">
            <v>0</v>
          </cell>
          <cell r="O6667">
            <v>0</v>
          </cell>
          <cell r="P6667">
            <v>0</v>
          </cell>
          <cell r="Q6667">
            <v>1</v>
          </cell>
          <cell r="R6667">
            <v>0</v>
          </cell>
          <cell r="S6667">
            <v>0</v>
          </cell>
          <cell r="T6667">
            <v>0</v>
          </cell>
          <cell r="U6667">
            <v>1</v>
          </cell>
        </row>
        <row r="6668">
          <cell r="D6668">
            <v>501322</v>
          </cell>
          <cell r="E6668" t="str">
            <v>Salawaga Integrated School</v>
          </cell>
          <cell r="F6668">
            <v>0</v>
          </cell>
          <cell r="G6668">
            <v>0</v>
          </cell>
          <cell r="H6668">
            <v>0</v>
          </cell>
          <cell r="I6668">
            <v>0</v>
          </cell>
          <cell r="J6668">
            <v>1</v>
          </cell>
          <cell r="K6668">
            <v>1</v>
          </cell>
          <cell r="L6668">
            <v>0</v>
          </cell>
          <cell r="M6668">
            <v>0</v>
          </cell>
          <cell r="N6668">
            <v>0</v>
          </cell>
          <cell r="O6668">
            <v>0</v>
          </cell>
          <cell r="P6668">
            <v>1</v>
          </cell>
          <cell r="Q6668">
            <v>1</v>
          </cell>
          <cell r="R6668">
            <v>1</v>
          </cell>
          <cell r="S6668">
            <v>0</v>
          </cell>
          <cell r="T6668">
            <v>0</v>
          </cell>
          <cell r="U6668">
            <v>0</v>
          </cell>
        </row>
        <row r="6669">
          <cell r="D6669">
            <v>304070</v>
          </cell>
          <cell r="E6669" t="str">
            <v>Esperanza NHS</v>
          </cell>
          <cell r="F6669">
            <v>1</v>
          </cell>
          <cell r="G6669">
            <v>1</v>
          </cell>
          <cell r="H6669">
            <v>0</v>
          </cell>
          <cell r="I6669">
            <v>0</v>
          </cell>
          <cell r="J6669">
            <v>0</v>
          </cell>
          <cell r="K6669">
            <v>0</v>
          </cell>
          <cell r="L6669">
            <v>0</v>
          </cell>
          <cell r="M6669">
            <v>0</v>
          </cell>
          <cell r="N6669">
            <v>0</v>
          </cell>
          <cell r="O6669">
            <v>0</v>
          </cell>
          <cell r="P6669">
            <v>1</v>
          </cell>
          <cell r="Q6669">
            <v>1</v>
          </cell>
          <cell r="R6669">
            <v>0</v>
          </cell>
          <cell r="S6669">
            <v>0</v>
          </cell>
          <cell r="T6669">
            <v>1</v>
          </cell>
          <cell r="U6669">
            <v>0</v>
          </cell>
        </row>
        <row r="6670">
          <cell r="D6670">
            <v>501039</v>
          </cell>
          <cell r="E6670" t="str">
            <v>Nangcaon Integrated School</v>
          </cell>
          <cell r="F6670">
            <v>1</v>
          </cell>
          <cell r="G6670">
            <v>1</v>
          </cell>
          <cell r="H6670">
            <v>0</v>
          </cell>
          <cell r="I6670">
            <v>0</v>
          </cell>
          <cell r="J6670">
            <v>0</v>
          </cell>
          <cell r="K6670">
            <v>0</v>
          </cell>
          <cell r="L6670">
            <v>1</v>
          </cell>
          <cell r="M6670">
            <v>0</v>
          </cell>
          <cell r="N6670">
            <v>0</v>
          </cell>
          <cell r="O6670">
            <v>0</v>
          </cell>
          <cell r="P6670">
            <v>0</v>
          </cell>
          <cell r="Q6670">
            <v>1</v>
          </cell>
          <cell r="R6670">
            <v>0</v>
          </cell>
          <cell r="S6670">
            <v>0</v>
          </cell>
          <cell r="T6670">
            <v>1</v>
          </cell>
          <cell r="U6670">
            <v>0</v>
          </cell>
        </row>
        <row r="6671">
          <cell r="D6671">
            <v>500252</v>
          </cell>
          <cell r="E6671" t="str">
            <v>Sampatulog IS</v>
          </cell>
          <cell r="F6671">
            <v>1</v>
          </cell>
          <cell r="G6671">
            <v>1</v>
          </cell>
          <cell r="H6671">
            <v>0</v>
          </cell>
          <cell r="I6671">
            <v>0</v>
          </cell>
          <cell r="J6671">
            <v>0</v>
          </cell>
          <cell r="K6671">
            <v>1</v>
          </cell>
          <cell r="L6671">
            <v>0</v>
          </cell>
          <cell r="M6671">
            <v>0</v>
          </cell>
          <cell r="N6671">
            <v>0</v>
          </cell>
          <cell r="O6671">
            <v>0</v>
          </cell>
          <cell r="P6671">
            <v>0</v>
          </cell>
          <cell r="Q6671">
            <v>1</v>
          </cell>
          <cell r="R6671">
            <v>1</v>
          </cell>
          <cell r="S6671">
            <v>0</v>
          </cell>
          <cell r="T6671">
            <v>0</v>
          </cell>
          <cell r="U6671">
            <v>1</v>
          </cell>
        </row>
        <row r="6672">
          <cell r="D6672">
            <v>304092</v>
          </cell>
          <cell r="E6672" t="str">
            <v>Misamis Oriental NHS</v>
          </cell>
          <cell r="F6672">
            <v>1</v>
          </cell>
          <cell r="G6672">
            <v>1</v>
          </cell>
          <cell r="H6672">
            <v>1</v>
          </cell>
          <cell r="I6672">
            <v>1</v>
          </cell>
          <cell r="J6672">
            <v>1</v>
          </cell>
          <cell r="K6672">
            <v>1</v>
          </cell>
          <cell r="L6672">
            <v>1</v>
          </cell>
          <cell r="M6672">
            <v>1</v>
          </cell>
          <cell r="N6672">
            <v>0</v>
          </cell>
          <cell r="O6672">
            <v>0</v>
          </cell>
          <cell r="P6672">
            <v>1</v>
          </cell>
          <cell r="Q6672">
            <v>1</v>
          </cell>
          <cell r="R6672">
            <v>1</v>
          </cell>
          <cell r="S6672">
            <v>1</v>
          </cell>
          <cell r="T6672">
            <v>1</v>
          </cell>
          <cell r="U6672">
            <v>1</v>
          </cell>
        </row>
        <row r="6673">
          <cell r="D6673">
            <v>501033</v>
          </cell>
          <cell r="E6673" t="str">
            <v>Kibanban Integrated School</v>
          </cell>
          <cell r="F6673">
            <v>1</v>
          </cell>
          <cell r="G6673">
            <v>1</v>
          </cell>
          <cell r="H6673">
            <v>0</v>
          </cell>
          <cell r="I6673">
            <v>1</v>
          </cell>
          <cell r="J6673">
            <v>1</v>
          </cell>
          <cell r="K6673">
            <v>1</v>
          </cell>
          <cell r="L6673">
            <v>0</v>
          </cell>
          <cell r="M6673">
            <v>0</v>
          </cell>
          <cell r="N6673">
            <v>0</v>
          </cell>
          <cell r="O6673">
            <v>0</v>
          </cell>
          <cell r="P6673">
            <v>1</v>
          </cell>
          <cell r="Q6673">
            <v>1</v>
          </cell>
          <cell r="R6673">
            <v>1</v>
          </cell>
          <cell r="S6673">
            <v>0</v>
          </cell>
          <cell r="T6673">
            <v>0</v>
          </cell>
          <cell r="U6673">
            <v>1</v>
          </cell>
        </row>
        <row r="6674">
          <cell r="D6674">
            <v>304094</v>
          </cell>
          <cell r="E6674" t="str">
            <v>Opol NSTS</v>
          </cell>
          <cell r="F6674">
            <v>1</v>
          </cell>
          <cell r="G6674">
            <v>1</v>
          </cell>
          <cell r="H6674">
            <v>1</v>
          </cell>
          <cell r="I6674">
            <v>1</v>
          </cell>
          <cell r="J6674">
            <v>1</v>
          </cell>
          <cell r="K6674">
            <v>1</v>
          </cell>
          <cell r="L6674">
            <v>1</v>
          </cell>
          <cell r="M6674">
            <v>1</v>
          </cell>
          <cell r="N6674">
            <v>1</v>
          </cell>
          <cell r="O6674">
            <v>1</v>
          </cell>
          <cell r="P6674">
            <v>1</v>
          </cell>
          <cell r="Q6674">
            <v>1</v>
          </cell>
          <cell r="R6674">
            <v>1</v>
          </cell>
          <cell r="S6674">
            <v>0</v>
          </cell>
          <cell r="T6674">
            <v>1</v>
          </cell>
          <cell r="U6674">
            <v>1</v>
          </cell>
        </row>
        <row r="6675">
          <cell r="D6675">
            <v>315315</v>
          </cell>
          <cell r="E6675" t="str">
            <v>Tambobong-Balacanas NHS</v>
          </cell>
          <cell r="F6675">
            <v>0</v>
          </cell>
          <cell r="G6675">
            <v>0</v>
          </cell>
          <cell r="H6675">
            <v>0</v>
          </cell>
          <cell r="I6675">
            <v>0</v>
          </cell>
          <cell r="J6675">
            <v>0</v>
          </cell>
          <cell r="K6675">
            <v>0</v>
          </cell>
          <cell r="L6675">
            <v>0</v>
          </cell>
          <cell r="M6675">
            <v>0</v>
          </cell>
          <cell r="N6675">
            <v>0</v>
          </cell>
          <cell r="O6675">
            <v>0</v>
          </cell>
          <cell r="P6675">
            <v>1</v>
          </cell>
          <cell r="Q6675">
            <v>1</v>
          </cell>
          <cell r="R6675">
            <v>0</v>
          </cell>
          <cell r="S6675">
            <v>0</v>
          </cell>
          <cell r="T6675">
            <v>0</v>
          </cell>
          <cell r="U6675">
            <v>1</v>
          </cell>
        </row>
        <row r="6676">
          <cell r="D6676">
            <v>500251</v>
          </cell>
          <cell r="E6676" t="str">
            <v>Lantad IS</v>
          </cell>
          <cell r="F6676">
            <v>1</v>
          </cell>
          <cell r="G6676">
            <v>1</v>
          </cell>
          <cell r="H6676">
            <v>0</v>
          </cell>
          <cell r="I6676">
            <v>0</v>
          </cell>
          <cell r="J6676">
            <v>0</v>
          </cell>
          <cell r="K6676">
            <v>1</v>
          </cell>
          <cell r="L6676">
            <v>1</v>
          </cell>
          <cell r="M6676">
            <v>0</v>
          </cell>
          <cell r="N6676">
            <v>0</v>
          </cell>
          <cell r="O6676">
            <v>0</v>
          </cell>
          <cell r="P6676">
            <v>1</v>
          </cell>
          <cell r="Q6676">
            <v>1</v>
          </cell>
          <cell r="R6676">
            <v>1</v>
          </cell>
          <cell r="S6676">
            <v>0</v>
          </cell>
          <cell r="T6676">
            <v>0</v>
          </cell>
          <cell r="U6676">
            <v>0</v>
          </cell>
        </row>
        <row r="6677">
          <cell r="D6677">
            <v>501158</v>
          </cell>
          <cell r="E6677" t="str">
            <v>Tuod Integrated School</v>
          </cell>
          <cell r="F6677">
            <v>1</v>
          </cell>
          <cell r="G6677">
            <v>1</v>
          </cell>
          <cell r="H6677">
            <v>1</v>
          </cell>
          <cell r="I6677">
            <v>0</v>
          </cell>
          <cell r="J6677">
            <v>0</v>
          </cell>
          <cell r="K6677">
            <v>0</v>
          </cell>
          <cell r="L6677">
            <v>0</v>
          </cell>
          <cell r="M6677">
            <v>0</v>
          </cell>
          <cell r="N6677">
            <v>0</v>
          </cell>
          <cell r="O6677">
            <v>0</v>
          </cell>
          <cell r="P6677">
            <v>1</v>
          </cell>
          <cell r="Q6677">
            <v>1</v>
          </cell>
          <cell r="R6677">
            <v>0</v>
          </cell>
          <cell r="S6677">
            <v>0</v>
          </cell>
          <cell r="T6677">
            <v>0</v>
          </cell>
          <cell r="U6677">
            <v>1</v>
          </cell>
        </row>
        <row r="6678">
          <cell r="D6678">
            <v>304102</v>
          </cell>
          <cell r="E6678" t="str">
            <v>Tagoloan NHS</v>
          </cell>
          <cell r="F6678">
            <v>1</v>
          </cell>
          <cell r="G6678">
            <v>1</v>
          </cell>
          <cell r="H6678">
            <v>1</v>
          </cell>
          <cell r="I6678">
            <v>1</v>
          </cell>
          <cell r="J6678">
            <v>1</v>
          </cell>
          <cell r="K6678">
            <v>1</v>
          </cell>
          <cell r="L6678">
            <v>1</v>
          </cell>
          <cell r="M6678">
            <v>1</v>
          </cell>
          <cell r="N6678">
            <v>1</v>
          </cell>
          <cell r="O6678">
            <v>1</v>
          </cell>
          <cell r="P6678">
            <v>1</v>
          </cell>
          <cell r="Q6678">
            <v>1</v>
          </cell>
          <cell r="R6678">
            <v>0</v>
          </cell>
          <cell r="S6678">
            <v>0</v>
          </cell>
          <cell r="T6678">
            <v>1</v>
          </cell>
          <cell r="U6678">
            <v>1</v>
          </cell>
        </row>
        <row r="6679">
          <cell r="D6679">
            <v>501312</v>
          </cell>
          <cell r="E6679" t="str">
            <v>Mambayaan Integrated School</v>
          </cell>
          <cell r="F6679">
            <v>0</v>
          </cell>
          <cell r="G6679">
            <v>1</v>
          </cell>
          <cell r="H6679">
            <v>0</v>
          </cell>
          <cell r="I6679">
            <v>0</v>
          </cell>
          <cell r="J6679">
            <v>1</v>
          </cell>
          <cell r="K6679">
            <v>1</v>
          </cell>
          <cell r="L6679">
            <v>0</v>
          </cell>
          <cell r="M6679">
            <v>0</v>
          </cell>
          <cell r="N6679">
            <v>0</v>
          </cell>
          <cell r="O6679">
            <v>0</v>
          </cell>
          <cell r="P6679">
            <v>0</v>
          </cell>
          <cell r="Q6679">
            <v>1</v>
          </cell>
          <cell r="R6679">
            <v>1</v>
          </cell>
          <cell r="S6679">
            <v>0</v>
          </cell>
          <cell r="T6679">
            <v>0</v>
          </cell>
          <cell r="U6679">
            <v>1</v>
          </cell>
        </row>
        <row r="6680">
          <cell r="D6680">
            <v>304078</v>
          </cell>
          <cell r="E6680" t="str">
            <v>Laguindingan NHS</v>
          </cell>
          <cell r="F6680">
            <v>1</v>
          </cell>
          <cell r="G6680">
            <v>1</v>
          </cell>
          <cell r="H6680">
            <v>1</v>
          </cell>
          <cell r="I6680">
            <v>1</v>
          </cell>
          <cell r="J6680">
            <v>1</v>
          </cell>
          <cell r="K6680">
            <v>1</v>
          </cell>
          <cell r="L6680">
            <v>1</v>
          </cell>
          <cell r="M6680">
            <v>1</v>
          </cell>
          <cell r="N6680">
            <v>1</v>
          </cell>
          <cell r="O6680">
            <v>1</v>
          </cell>
          <cell r="P6680">
            <v>1</v>
          </cell>
          <cell r="Q6680">
            <v>1</v>
          </cell>
          <cell r="R6680">
            <v>0</v>
          </cell>
          <cell r="S6680">
            <v>0</v>
          </cell>
          <cell r="T6680">
            <v>1</v>
          </cell>
          <cell r="U6680">
            <v>1</v>
          </cell>
        </row>
        <row r="6681">
          <cell r="D6681">
            <v>501043</v>
          </cell>
          <cell r="E6681" t="str">
            <v>Talacogon Integrated School</v>
          </cell>
          <cell r="F6681">
            <v>1</v>
          </cell>
          <cell r="G6681">
            <v>1</v>
          </cell>
          <cell r="H6681">
            <v>1</v>
          </cell>
          <cell r="I6681">
            <v>1</v>
          </cell>
          <cell r="J6681">
            <v>1</v>
          </cell>
          <cell r="K6681">
            <v>1</v>
          </cell>
          <cell r="L6681">
            <v>1</v>
          </cell>
          <cell r="M6681">
            <v>0</v>
          </cell>
          <cell r="N6681">
            <v>1</v>
          </cell>
          <cell r="O6681">
            <v>1</v>
          </cell>
          <cell r="P6681">
            <v>1</v>
          </cell>
          <cell r="Q6681">
            <v>1</v>
          </cell>
          <cell r="R6681">
            <v>1</v>
          </cell>
          <cell r="S6681">
            <v>0</v>
          </cell>
          <cell r="T6681">
            <v>1</v>
          </cell>
          <cell r="U6681">
            <v>1</v>
          </cell>
        </row>
        <row r="6682">
          <cell r="D6682">
            <v>304066</v>
          </cell>
          <cell r="E6682" t="str">
            <v>Consuelo NHS</v>
          </cell>
          <cell r="F6682">
            <v>1</v>
          </cell>
          <cell r="G6682">
            <v>1</v>
          </cell>
          <cell r="H6682">
            <v>1</v>
          </cell>
          <cell r="I6682">
            <v>1</v>
          </cell>
          <cell r="J6682">
            <v>1</v>
          </cell>
          <cell r="K6682">
            <v>1</v>
          </cell>
          <cell r="L6682">
            <v>0</v>
          </cell>
          <cell r="M6682">
            <v>0</v>
          </cell>
          <cell r="N6682">
            <v>0</v>
          </cell>
          <cell r="O6682">
            <v>0</v>
          </cell>
          <cell r="P6682">
            <v>0</v>
          </cell>
          <cell r="Q6682">
            <v>1</v>
          </cell>
          <cell r="R6682">
            <v>1</v>
          </cell>
          <cell r="S6682">
            <v>0</v>
          </cell>
          <cell r="T6682">
            <v>0</v>
          </cell>
          <cell r="U6682">
            <v>1</v>
          </cell>
        </row>
        <row r="6683">
          <cell r="D6683">
            <v>304072</v>
          </cell>
          <cell r="E6683" t="str">
            <v>Initao NCHS</v>
          </cell>
          <cell r="F6683">
            <v>1</v>
          </cell>
          <cell r="G6683">
            <v>1</v>
          </cell>
          <cell r="H6683">
            <v>1</v>
          </cell>
          <cell r="I6683">
            <v>0</v>
          </cell>
          <cell r="J6683">
            <v>1</v>
          </cell>
          <cell r="K6683">
            <v>1</v>
          </cell>
          <cell r="L6683">
            <v>1</v>
          </cell>
          <cell r="M6683">
            <v>0</v>
          </cell>
          <cell r="N6683">
            <v>0</v>
          </cell>
          <cell r="O6683">
            <v>1</v>
          </cell>
          <cell r="P6683">
            <v>1</v>
          </cell>
          <cell r="Q6683">
            <v>1</v>
          </cell>
          <cell r="R6683">
            <v>0</v>
          </cell>
          <cell r="S6683">
            <v>0</v>
          </cell>
          <cell r="T6683">
            <v>1</v>
          </cell>
          <cell r="U6683">
            <v>0</v>
          </cell>
        </row>
        <row r="6684">
          <cell r="D6684">
            <v>501192</v>
          </cell>
          <cell r="E6684" t="str">
            <v>Calawag Integrated School</v>
          </cell>
          <cell r="F6684">
            <v>1</v>
          </cell>
          <cell r="G6684">
            <v>1</v>
          </cell>
          <cell r="H6684">
            <v>1</v>
          </cell>
          <cell r="I6684">
            <v>0</v>
          </cell>
          <cell r="J6684">
            <v>0</v>
          </cell>
          <cell r="K6684">
            <v>0</v>
          </cell>
          <cell r="L6684">
            <v>0</v>
          </cell>
          <cell r="M6684">
            <v>0</v>
          </cell>
          <cell r="N6684">
            <v>0</v>
          </cell>
          <cell r="O6684">
            <v>0</v>
          </cell>
          <cell r="P6684">
            <v>0</v>
          </cell>
          <cell r="Q6684">
            <v>0</v>
          </cell>
          <cell r="R6684">
            <v>0</v>
          </cell>
          <cell r="S6684">
            <v>0</v>
          </cell>
          <cell r="T6684">
            <v>0</v>
          </cell>
          <cell r="U6684">
            <v>0</v>
          </cell>
        </row>
        <row r="6685">
          <cell r="D6685">
            <v>500923</v>
          </cell>
          <cell r="E6685" t="str">
            <v>Tama IS</v>
          </cell>
          <cell r="F6685">
            <v>1</v>
          </cell>
          <cell r="G6685">
            <v>1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>
            <v>0</v>
          </cell>
          <cell r="M6685">
            <v>0</v>
          </cell>
          <cell r="N6685">
            <v>0</v>
          </cell>
          <cell r="O6685">
            <v>0</v>
          </cell>
          <cell r="P6685">
            <v>1</v>
          </cell>
          <cell r="Q6685">
            <v>1</v>
          </cell>
          <cell r="R6685">
            <v>0</v>
          </cell>
          <cell r="S6685">
            <v>0</v>
          </cell>
          <cell r="T6685">
            <v>0</v>
          </cell>
          <cell r="U6685">
            <v>1</v>
          </cell>
        </row>
        <row r="6686">
          <cell r="D6686">
            <v>315303</v>
          </cell>
          <cell r="E6686" t="str">
            <v>Naawan NHS</v>
          </cell>
          <cell r="F6686">
            <v>1</v>
          </cell>
          <cell r="G6686">
            <v>0</v>
          </cell>
          <cell r="H6686">
            <v>0</v>
          </cell>
          <cell r="I6686">
            <v>0</v>
          </cell>
          <cell r="J6686">
            <v>1</v>
          </cell>
          <cell r="K6686">
            <v>1</v>
          </cell>
          <cell r="L6686">
            <v>1</v>
          </cell>
          <cell r="M6686">
            <v>0</v>
          </cell>
          <cell r="N6686">
            <v>0</v>
          </cell>
          <cell r="O6686">
            <v>0</v>
          </cell>
          <cell r="P6686">
            <v>0</v>
          </cell>
          <cell r="Q6686">
            <v>1</v>
          </cell>
          <cell r="R6686">
            <v>0</v>
          </cell>
          <cell r="S6686">
            <v>0</v>
          </cell>
          <cell r="T6686">
            <v>0</v>
          </cell>
          <cell r="U6686">
            <v>0</v>
          </cell>
        </row>
        <row r="6687">
          <cell r="D6687">
            <v>304095</v>
          </cell>
          <cell r="E6687" t="str">
            <v>Portulin NHS</v>
          </cell>
          <cell r="F6687">
            <v>1</v>
          </cell>
          <cell r="G6687">
            <v>1</v>
          </cell>
          <cell r="H6687">
            <v>1</v>
          </cell>
          <cell r="I6687">
            <v>1</v>
          </cell>
          <cell r="J6687">
            <v>1</v>
          </cell>
          <cell r="K6687">
            <v>0</v>
          </cell>
          <cell r="L6687">
            <v>0</v>
          </cell>
          <cell r="M6687">
            <v>0</v>
          </cell>
          <cell r="N6687">
            <v>0</v>
          </cell>
          <cell r="O6687">
            <v>0</v>
          </cell>
          <cell r="P6687">
            <v>0</v>
          </cell>
          <cell r="Q6687">
            <v>1</v>
          </cell>
          <cell r="R6687">
            <v>1</v>
          </cell>
          <cell r="S6687">
            <v>1</v>
          </cell>
          <cell r="T6687">
            <v>0</v>
          </cell>
          <cell r="U6687">
            <v>1</v>
          </cell>
        </row>
        <row r="6688">
          <cell r="D6688">
            <v>304074</v>
          </cell>
          <cell r="E6688" t="str">
            <v>Kalingagan NHS</v>
          </cell>
          <cell r="F6688">
            <v>1</v>
          </cell>
          <cell r="G6688">
            <v>1</v>
          </cell>
          <cell r="H6688">
            <v>0</v>
          </cell>
          <cell r="I6688">
            <v>0</v>
          </cell>
          <cell r="J6688">
            <v>1</v>
          </cell>
          <cell r="K6688">
            <v>1</v>
          </cell>
          <cell r="L6688">
            <v>0</v>
          </cell>
          <cell r="M6688">
            <v>0</v>
          </cell>
          <cell r="N6688">
            <v>1</v>
          </cell>
          <cell r="O6688">
            <v>1</v>
          </cell>
          <cell r="P6688">
            <v>1</v>
          </cell>
          <cell r="Q6688">
            <v>1</v>
          </cell>
          <cell r="R6688">
            <v>0</v>
          </cell>
          <cell r="S6688">
            <v>0</v>
          </cell>
          <cell r="T6688">
            <v>1</v>
          </cell>
          <cell r="U6688">
            <v>0</v>
          </cell>
        </row>
        <row r="6689">
          <cell r="D6689">
            <v>304071</v>
          </cell>
          <cell r="E6689" t="str">
            <v>Hinaplanan NHS</v>
          </cell>
          <cell r="F6689">
            <v>1</v>
          </cell>
          <cell r="G6689">
            <v>1</v>
          </cell>
          <cell r="H6689">
            <v>1</v>
          </cell>
          <cell r="I6689">
            <v>1</v>
          </cell>
          <cell r="J6689">
            <v>1</v>
          </cell>
          <cell r="K6689">
            <v>1</v>
          </cell>
          <cell r="L6689">
            <v>0</v>
          </cell>
          <cell r="M6689">
            <v>0</v>
          </cell>
          <cell r="N6689">
            <v>0</v>
          </cell>
          <cell r="O6689">
            <v>1</v>
          </cell>
          <cell r="P6689">
            <v>1</v>
          </cell>
          <cell r="Q6689">
            <v>0</v>
          </cell>
          <cell r="R6689">
            <v>0</v>
          </cell>
          <cell r="S6689">
            <v>0</v>
          </cell>
          <cell r="T6689">
            <v>1</v>
          </cell>
          <cell r="U6689">
            <v>0</v>
          </cell>
        </row>
        <row r="6690">
          <cell r="D6690">
            <v>304099</v>
          </cell>
          <cell r="E6690" t="str">
            <v>Sta. Ana NHS</v>
          </cell>
          <cell r="F6690">
            <v>1</v>
          </cell>
          <cell r="G6690">
            <v>0</v>
          </cell>
          <cell r="H6690">
            <v>1</v>
          </cell>
          <cell r="I6690">
            <v>1</v>
          </cell>
          <cell r="J6690">
            <v>1</v>
          </cell>
          <cell r="K6690">
            <v>1</v>
          </cell>
          <cell r="L6690">
            <v>0</v>
          </cell>
          <cell r="M6690">
            <v>1</v>
          </cell>
          <cell r="N6690">
            <v>0</v>
          </cell>
          <cell r="O6690">
            <v>1</v>
          </cell>
          <cell r="P6690">
            <v>1</v>
          </cell>
          <cell r="Q6690">
            <v>1</v>
          </cell>
          <cell r="R6690">
            <v>1</v>
          </cell>
          <cell r="S6690">
            <v>0</v>
          </cell>
          <cell r="T6690">
            <v>1</v>
          </cell>
          <cell r="U6690">
            <v>0</v>
          </cell>
        </row>
        <row r="6691">
          <cell r="D6691">
            <v>501193</v>
          </cell>
          <cell r="E6691" t="str">
            <v>Gimangpang Integrated School</v>
          </cell>
          <cell r="F6691">
            <v>1</v>
          </cell>
          <cell r="G6691">
            <v>1</v>
          </cell>
          <cell r="H6691">
            <v>1</v>
          </cell>
          <cell r="I6691">
            <v>0</v>
          </cell>
          <cell r="J6691">
            <v>1</v>
          </cell>
          <cell r="K6691">
            <v>1</v>
          </cell>
          <cell r="L6691">
            <v>0</v>
          </cell>
          <cell r="M6691">
            <v>0</v>
          </cell>
          <cell r="N6691">
            <v>0</v>
          </cell>
          <cell r="O6691">
            <v>0</v>
          </cell>
          <cell r="P6691">
            <v>1</v>
          </cell>
          <cell r="Q6691">
            <v>1</v>
          </cell>
          <cell r="R6691">
            <v>0</v>
          </cell>
          <cell r="S6691">
            <v>0</v>
          </cell>
          <cell r="T6691">
            <v>0</v>
          </cell>
          <cell r="U6691">
            <v>1</v>
          </cell>
        </row>
        <row r="6692">
          <cell r="D6692">
            <v>330528</v>
          </cell>
          <cell r="E6692" t="str">
            <v>Rosario NHS of Tagoloan</v>
          </cell>
          <cell r="F6692">
            <v>1</v>
          </cell>
          <cell r="G6692">
            <v>1</v>
          </cell>
          <cell r="H6692">
            <v>0</v>
          </cell>
          <cell r="I6692">
            <v>0</v>
          </cell>
          <cell r="J6692">
            <v>1</v>
          </cell>
          <cell r="K6692">
            <v>0</v>
          </cell>
          <cell r="L6692">
            <v>0</v>
          </cell>
          <cell r="M6692">
            <v>0</v>
          </cell>
          <cell r="N6692">
            <v>0</v>
          </cell>
          <cell r="O6692">
            <v>0</v>
          </cell>
          <cell r="P6692">
            <v>0</v>
          </cell>
          <cell r="Q6692">
            <v>1</v>
          </cell>
          <cell r="R6692">
            <v>0</v>
          </cell>
          <cell r="S6692">
            <v>0</v>
          </cell>
          <cell r="T6692">
            <v>0</v>
          </cell>
          <cell r="U6692">
            <v>0</v>
          </cell>
        </row>
        <row r="6693">
          <cell r="D6693">
            <v>501038</v>
          </cell>
          <cell r="E6693" t="str">
            <v>Maribojoc Integrated School</v>
          </cell>
          <cell r="F6693">
            <v>1</v>
          </cell>
          <cell r="G6693">
            <v>1</v>
          </cell>
          <cell r="H6693">
            <v>1</v>
          </cell>
          <cell r="I6693">
            <v>1</v>
          </cell>
          <cell r="J6693">
            <v>1</v>
          </cell>
          <cell r="K6693">
            <v>1</v>
          </cell>
          <cell r="L6693">
            <v>0</v>
          </cell>
          <cell r="M6693">
            <v>0</v>
          </cell>
          <cell r="N6693">
            <v>1</v>
          </cell>
          <cell r="O6693">
            <v>1</v>
          </cell>
          <cell r="P6693">
            <v>1</v>
          </cell>
          <cell r="Q6693">
            <v>1</v>
          </cell>
          <cell r="R6693">
            <v>0</v>
          </cell>
          <cell r="S6693">
            <v>0</v>
          </cell>
          <cell r="T6693">
            <v>0</v>
          </cell>
          <cell r="U6693">
            <v>1</v>
          </cell>
        </row>
        <row r="6694">
          <cell r="D6694">
            <v>315313</v>
          </cell>
          <cell r="E6694" t="str">
            <v>Gumabon NHS</v>
          </cell>
          <cell r="F6694">
            <v>1</v>
          </cell>
          <cell r="G6694">
            <v>1</v>
          </cell>
          <cell r="H6694">
            <v>1</v>
          </cell>
          <cell r="I6694">
            <v>0</v>
          </cell>
          <cell r="J6694">
            <v>1</v>
          </cell>
          <cell r="K6694">
            <v>1</v>
          </cell>
          <cell r="L6694">
            <v>0</v>
          </cell>
          <cell r="M6694">
            <v>0</v>
          </cell>
          <cell r="N6694">
            <v>1</v>
          </cell>
          <cell r="O6694">
            <v>1</v>
          </cell>
          <cell r="P6694">
            <v>1</v>
          </cell>
          <cell r="Q6694">
            <v>1</v>
          </cell>
          <cell r="R6694">
            <v>1</v>
          </cell>
          <cell r="S6694">
            <v>1</v>
          </cell>
          <cell r="T6694">
            <v>0</v>
          </cell>
          <cell r="U6694">
            <v>1</v>
          </cell>
        </row>
        <row r="6695">
          <cell r="D6695">
            <v>304063</v>
          </cell>
          <cell r="E6695" t="str">
            <v>Bobontugan NHS</v>
          </cell>
          <cell r="F6695">
            <v>1</v>
          </cell>
          <cell r="G6695">
            <v>1</v>
          </cell>
          <cell r="H6695">
            <v>1</v>
          </cell>
          <cell r="I6695">
            <v>1</v>
          </cell>
          <cell r="J6695">
            <v>1</v>
          </cell>
          <cell r="K6695">
            <v>1</v>
          </cell>
          <cell r="L6695">
            <v>1</v>
          </cell>
          <cell r="M6695">
            <v>1</v>
          </cell>
          <cell r="N6695">
            <v>1</v>
          </cell>
          <cell r="O6695">
            <v>1</v>
          </cell>
          <cell r="P6695">
            <v>1</v>
          </cell>
          <cell r="Q6695">
            <v>1</v>
          </cell>
          <cell r="R6695">
            <v>1</v>
          </cell>
          <cell r="S6695">
            <v>0</v>
          </cell>
          <cell r="T6695">
            <v>1</v>
          </cell>
          <cell r="U6695">
            <v>1</v>
          </cell>
        </row>
        <row r="6696">
          <cell r="D6696">
            <v>500845</v>
          </cell>
          <cell r="E6696" t="str">
            <v>Cabalawan IS</v>
          </cell>
          <cell r="F6696">
            <v>1</v>
          </cell>
          <cell r="G6696">
            <v>1</v>
          </cell>
          <cell r="H6696">
            <v>1</v>
          </cell>
          <cell r="I6696">
            <v>0</v>
          </cell>
          <cell r="J6696">
            <v>1</v>
          </cell>
          <cell r="K6696">
            <v>1</v>
          </cell>
          <cell r="L6696">
            <v>0</v>
          </cell>
          <cell r="M6696">
            <v>0</v>
          </cell>
          <cell r="N6696">
            <v>0</v>
          </cell>
          <cell r="O6696">
            <v>0</v>
          </cell>
          <cell r="P6696">
            <v>1</v>
          </cell>
          <cell r="Q6696">
            <v>1</v>
          </cell>
          <cell r="R6696">
            <v>0</v>
          </cell>
          <cell r="S6696">
            <v>0</v>
          </cell>
          <cell r="T6696">
            <v>0</v>
          </cell>
          <cell r="U6696">
            <v>1</v>
          </cell>
        </row>
        <row r="6697">
          <cell r="D6697">
            <v>500526</v>
          </cell>
          <cell r="E6697" t="str">
            <v>Tawantawan ES</v>
          </cell>
          <cell r="F6697">
            <v>1</v>
          </cell>
          <cell r="G6697">
            <v>1</v>
          </cell>
          <cell r="H6697">
            <v>1</v>
          </cell>
          <cell r="I6697">
            <v>0</v>
          </cell>
          <cell r="J6697">
            <v>1</v>
          </cell>
          <cell r="K6697">
            <v>0</v>
          </cell>
          <cell r="L6697">
            <v>0</v>
          </cell>
          <cell r="M6697">
            <v>0</v>
          </cell>
          <cell r="N6697">
            <v>0</v>
          </cell>
          <cell r="O6697">
            <v>0</v>
          </cell>
          <cell r="P6697">
            <v>0</v>
          </cell>
          <cell r="Q6697">
            <v>0</v>
          </cell>
          <cell r="R6697">
            <v>0</v>
          </cell>
          <cell r="S6697">
            <v>0</v>
          </cell>
          <cell r="T6697">
            <v>0</v>
          </cell>
          <cell r="U6697">
            <v>1</v>
          </cell>
        </row>
        <row r="6698">
          <cell r="D6698">
            <v>501041</v>
          </cell>
          <cell r="E6698" t="str">
            <v>Quezon Integrated School</v>
          </cell>
          <cell r="F6698">
            <v>1</v>
          </cell>
          <cell r="G6698">
            <v>1</v>
          </cell>
          <cell r="H6698">
            <v>1</v>
          </cell>
          <cell r="I6698">
            <v>0</v>
          </cell>
          <cell r="J6698">
            <v>0</v>
          </cell>
          <cell r="K6698">
            <v>1</v>
          </cell>
          <cell r="L6698">
            <v>0</v>
          </cell>
          <cell r="M6698">
            <v>0</v>
          </cell>
          <cell r="N6698">
            <v>1</v>
          </cell>
          <cell r="O6698">
            <v>0</v>
          </cell>
          <cell r="P6698">
            <v>1</v>
          </cell>
          <cell r="Q6698">
            <v>1</v>
          </cell>
          <cell r="R6698">
            <v>1</v>
          </cell>
          <cell r="S6698">
            <v>0</v>
          </cell>
          <cell r="T6698">
            <v>0</v>
          </cell>
          <cell r="U6698">
            <v>1</v>
          </cell>
        </row>
        <row r="6699">
          <cell r="D6699">
            <v>304103</v>
          </cell>
          <cell r="E6699" t="str">
            <v>Villanueva NHS</v>
          </cell>
          <cell r="F6699">
            <v>1</v>
          </cell>
          <cell r="G6699">
            <v>1</v>
          </cell>
          <cell r="H6699">
            <v>1</v>
          </cell>
          <cell r="I6699">
            <v>0</v>
          </cell>
          <cell r="J6699">
            <v>1</v>
          </cell>
          <cell r="K6699">
            <v>1</v>
          </cell>
          <cell r="L6699">
            <v>1</v>
          </cell>
          <cell r="M6699">
            <v>0</v>
          </cell>
          <cell r="N6699">
            <v>0</v>
          </cell>
          <cell r="O6699">
            <v>1</v>
          </cell>
          <cell r="P6699">
            <v>1</v>
          </cell>
          <cell r="Q6699">
            <v>1</v>
          </cell>
          <cell r="R6699">
            <v>1</v>
          </cell>
          <cell r="S6699">
            <v>1</v>
          </cell>
          <cell r="T6699">
            <v>1</v>
          </cell>
          <cell r="U6699">
            <v>1</v>
          </cell>
        </row>
        <row r="6700">
          <cell r="D6700">
            <v>315317</v>
          </cell>
          <cell r="E6700" t="str">
            <v>Kalacapan NHS</v>
          </cell>
          <cell r="F6700">
            <v>0</v>
          </cell>
          <cell r="G6700">
            <v>1</v>
          </cell>
          <cell r="H6700">
            <v>1</v>
          </cell>
          <cell r="I6700">
            <v>1</v>
          </cell>
          <cell r="J6700">
            <v>0</v>
          </cell>
          <cell r="K6700">
            <v>0</v>
          </cell>
          <cell r="L6700">
            <v>1</v>
          </cell>
          <cell r="M6700">
            <v>0</v>
          </cell>
          <cell r="N6700">
            <v>0</v>
          </cell>
          <cell r="O6700">
            <v>0</v>
          </cell>
          <cell r="P6700">
            <v>0</v>
          </cell>
          <cell r="Q6700">
            <v>1</v>
          </cell>
          <cell r="R6700">
            <v>1</v>
          </cell>
          <cell r="S6700">
            <v>0</v>
          </cell>
          <cell r="T6700">
            <v>0</v>
          </cell>
          <cell r="U6700">
            <v>1</v>
          </cell>
        </row>
        <row r="6701">
          <cell r="D6701">
            <v>500524</v>
          </cell>
          <cell r="E6701" t="str">
            <v>Minalwang ES</v>
          </cell>
          <cell r="F6701">
            <v>1</v>
          </cell>
          <cell r="G6701">
            <v>1</v>
          </cell>
          <cell r="H6701">
            <v>1</v>
          </cell>
          <cell r="I6701">
            <v>0</v>
          </cell>
          <cell r="J6701">
            <v>0</v>
          </cell>
          <cell r="K6701">
            <v>1</v>
          </cell>
          <cell r="L6701">
            <v>0</v>
          </cell>
          <cell r="M6701">
            <v>0</v>
          </cell>
          <cell r="N6701">
            <v>1</v>
          </cell>
          <cell r="O6701">
            <v>0</v>
          </cell>
          <cell r="P6701">
            <v>1</v>
          </cell>
          <cell r="Q6701">
            <v>1</v>
          </cell>
          <cell r="R6701">
            <v>1</v>
          </cell>
          <cell r="S6701">
            <v>0</v>
          </cell>
          <cell r="T6701">
            <v>0</v>
          </cell>
          <cell r="U6701">
            <v>1</v>
          </cell>
        </row>
        <row r="6702">
          <cell r="D6702">
            <v>501251</v>
          </cell>
          <cell r="E6702" t="str">
            <v>San Martin Integrated School</v>
          </cell>
          <cell r="F6702">
            <v>1</v>
          </cell>
          <cell r="G6702">
            <v>1</v>
          </cell>
          <cell r="H6702">
            <v>1</v>
          </cell>
          <cell r="I6702">
            <v>0</v>
          </cell>
          <cell r="J6702">
            <v>1</v>
          </cell>
          <cell r="K6702">
            <v>1</v>
          </cell>
          <cell r="L6702">
            <v>1</v>
          </cell>
          <cell r="M6702">
            <v>0</v>
          </cell>
          <cell r="N6702">
            <v>1</v>
          </cell>
          <cell r="O6702">
            <v>0</v>
          </cell>
          <cell r="P6702">
            <v>1</v>
          </cell>
          <cell r="Q6702">
            <v>0</v>
          </cell>
          <cell r="R6702">
            <v>0</v>
          </cell>
          <cell r="S6702">
            <v>1</v>
          </cell>
          <cell r="T6702">
            <v>1</v>
          </cell>
          <cell r="U6702">
            <v>0</v>
          </cell>
        </row>
        <row r="6703">
          <cell r="D6703">
            <v>315308</v>
          </cell>
          <cell r="E6703" t="str">
            <v>Rizal NHS</v>
          </cell>
          <cell r="F6703">
            <v>1</v>
          </cell>
          <cell r="G6703">
            <v>0</v>
          </cell>
          <cell r="H6703">
            <v>1</v>
          </cell>
          <cell r="I6703">
            <v>0</v>
          </cell>
          <cell r="J6703">
            <v>0</v>
          </cell>
          <cell r="K6703">
            <v>0</v>
          </cell>
          <cell r="L6703">
            <v>1</v>
          </cell>
          <cell r="M6703">
            <v>1</v>
          </cell>
          <cell r="N6703">
            <v>1</v>
          </cell>
          <cell r="O6703">
            <v>1</v>
          </cell>
          <cell r="P6703">
            <v>1</v>
          </cell>
          <cell r="Q6703">
            <v>1</v>
          </cell>
          <cell r="R6703">
            <v>1</v>
          </cell>
          <cell r="S6703">
            <v>0</v>
          </cell>
          <cell r="T6703">
            <v>1</v>
          </cell>
          <cell r="U6703">
            <v>1</v>
          </cell>
        </row>
        <row r="6704">
          <cell r="D6704">
            <v>501000</v>
          </cell>
          <cell r="E6704" t="str">
            <v>Kimaya IS</v>
          </cell>
          <cell r="F6704">
            <v>1</v>
          </cell>
          <cell r="G6704">
            <v>1</v>
          </cell>
          <cell r="H6704">
            <v>1</v>
          </cell>
          <cell r="I6704">
            <v>1</v>
          </cell>
          <cell r="J6704">
            <v>1</v>
          </cell>
          <cell r="K6704">
            <v>1</v>
          </cell>
          <cell r="L6704">
            <v>1</v>
          </cell>
          <cell r="M6704">
            <v>1</v>
          </cell>
          <cell r="N6704">
            <v>1</v>
          </cell>
          <cell r="O6704">
            <v>1</v>
          </cell>
          <cell r="P6704">
            <v>1</v>
          </cell>
          <cell r="Q6704">
            <v>1</v>
          </cell>
          <cell r="R6704">
            <v>1</v>
          </cell>
          <cell r="S6704">
            <v>1</v>
          </cell>
          <cell r="T6704">
            <v>1</v>
          </cell>
          <cell r="U6704">
            <v>1</v>
          </cell>
        </row>
        <row r="6705">
          <cell r="D6705">
            <v>304076</v>
          </cell>
          <cell r="E6705" t="str">
            <v>Kibungsod NHS</v>
          </cell>
          <cell r="F6705">
            <v>1</v>
          </cell>
          <cell r="G6705">
            <v>1</v>
          </cell>
          <cell r="H6705">
            <v>0</v>
          </cell>
          <cell r="I6705">
            <v>0</v>
          </cell>
          <cell r="J6705">
            <v>1</v>
          </cell>
          <cell r="K6705">
            <v>1</v>
          </cell>
          <cell r="L6705">
            <v>0</v>
          </cell>
          <cell r="M6705">
            <v>0</v>
          </cell>
          <cell r="N6705">
            <v>0</v>
          </cell>
          <cell r="O6705">
            <v>1</v>
          </cell>
          <cell r="P6705">
            <v>1</v>
          </cell>
          <cell r="Q6705">
            <v>1</v>
          </cell>
          <cell r="R6705">
            <v>1</v>
          </cell>
          <cell r="S6705">
            <v>0</v>
          </cell>
          <cell r="T6705">
            <v>1</v>
          </cell>
          <cell r="U6705">
            <v>0</v>
          </cell>
        </row>
        <row r="6706">
          <cell r="D6706">
            <v>501321</v>
          </cell>
          <cell r="E6706" t="str">
            <v>Lubluban Integrated School</v>
          </cell>
          <cell r="F6706">
            <v>0</v>
          </cell>
          <cell r="G6706">
            <v>1</v>
          </cell>
          <cell r="H6706">
            <v>0</v>
          </cell>
          <cell r="I6706">
            <v>0</v>
          </cell>
          <cell r="J6706">
            <v>1</v>
          </cell>
          <cell r="K6706">
            <v>1</v>
          </cell>
          <cell r="L6706">
            <v>0</v>
          </cell>
          <cell r="M6706">
            <v>0</v>
          </cell>
          <cell r="N6706">
            <v>1</v>
          </cell>
          <cell r="O6706">
            <v>0</v>
          </cell>
          <cell r="P6706">
            <v>0</v>
          </cell>
          <cell r="Q6706">
            <v>0</v>
          </cell>
          <cell r="R6706">
            <v>0</v>
          </cell>
          <cell r="S6706">
            <v>0</v>
          </cell>
          <cell r="T6706">
            <v>0</v>
          </cell>
          <cell r="U6706">
            <v>1</v>
          </cell>
        </row>
        <row r="6707">
          <cell r="D6707">
            <v>315302</v>
          </cell>
          <cell r="E6707" t="str">
            <v>Danao NHS</v>
          </cell>
          <cell r="F6707">
            <v>1</v>
          </cell>
          <cell r="G6707">
            <v>0</v>
          </cell>
          <cell r="H6707">
            <v>0</v>
          </cell>
          <cell r="I6707">
            <v>0</v>
          </cell>
          <cell r="J6707">
            <v>1</v>
          </cell>
          <cell r="K6707">
            <v>0</v>
          </cell>
          <cell r="L6707">
            <v>0</v>
          </cell>
          <cell r="M6707">
            <v>0</v>
          </cell>
          <cell r="N6707">
            <v>0</v>
          </cell>
          <cell r="O6707">
            <v>0</v>
          </cell>
          <cell r="P6707">
            <v>0</v>
          </cell>
          <cell r="Q6707">
            <v>0</v>
          </cell>
          <cell r="R6707">
            <v>0</v>
          </cell>
          <cell r="S6707">
            <v>0</v>
          </cell>
          <cell r="T6707">
            <v>0</v>
          </cell>
          <cell r="U6707">
            <v>1</v>
          </cell>
        </row>
        <row r="6708">
          <cell r="D6708">
            <v>501161</v>
          </cell>
          <cell r="E6708" t="str">
            <v>Luna ES</v>
          </cell>
          <cell r="F6708">
            <v>1</v>
          </cell>
          <cell r="G6708">
            <v>1</v>
          </cell>
          <cell r="H6708">
            <v>0</v>
          </cell>
          <cell r="I6708">
            <v>0</v>
          </cell>
          <cell r="J6708">
            <v>0</v>
          </cell>
          <cell r="K6708">
            <v>0</v>
          </cell>
          <cell r="L6708">
            <v>0</v>
          </cell>
          <cell r="M6708">
            <v>0</v>
          </cell>
          <cell r="N6708">
            <v>0</v>
          </cell>
          <cell r="O6708">
            <v>0</v>
          </cell>
          <cell r="P6708">
            <v>1</v>
          </cell>
          <cell r="Q6708">
            <v>1</v>
          </cell>
          <cell r="R6708">
            <v>0</v>
          </cell>
          <cell r="S6708">
            <v>0</v>
          </cell>
          <cell r="T6708">
            <v>1</v>
          </cell>
          <cell r="U6708">
            <v>0</v>
          </cell>
        </row>
        <row r="6709">
          <cell r="D6709">
            <v>304082</v>
          </cell>
          <cell r="E6709" t="str">
            <v>Lugait NHS</v>
          </cell>
          <cell r="F6709">
            <v>1</v>
          </cell>
          <cell r="G6709">
            <v>1</v>
          </cell>
          <cell r="H6709">
            <v>1</v>
          </cell>
          <cell r="I6709">
            <v>0</v>
          </cell>
          <cell r="J6709">
            <v>1</v>
          </cell>
          <cell r="K6709">
            <v>0</v>
          </cell>
          <cell r="L6709">
            <v>1</v>
          </cell>
          <cell r="M6709">
            <v>0</v>
          </cell>
          <cell r="N6709">
            <v>0</v>
          </cell>
          <cell r="O6709">
            <v>0</v>
          </cell>
          <cell r="P6709">
            <v>1</v>
          </cell>
          <cell r="Q6709">
            <v>1</v>
          </cell>
          <cell r="R6709">
            <v>1</v>
          </cell>
          <cell r="S6709">
            <v>0</v>
          </cell>
          <cell r="T6709">
            <v>1</v>
          </cell>
          <cell r="U6709">
            <v>0</v>
          </cell>
        </row>
        <row r="6710">
          <cell r="D6710">
            <v>501252</v>
          </cell>
          <cell r="E6710" t="str">
            <v>Corrales Integrated School</v>
          </cell>
          <cell r="F6710">
            <v>0</v>
          </cell>
          <cell r="G6710">
            <v>1</v>
          </cell>
          <cell r="H6710">
            <v>1</v>
          </cell>
          <cell r="I6710">
            <v>1</v>
          </cell>
          <cell r="J6710">
            <v>1</v>
          </cell>
          <cell r="K6710">
            <v>1</v>
          </cell>
          <cell r="L6710">
            <v>1</v>
          </cell>
          <cell r="M6710">
            <v>1</v>
          </cell>
          <cell r="N6710">
            <v>1</v>
          </cell>
          <cell r="O6710">
            <v>1</v>
          </cell>
          <cell r="P6710">
            <v>1</v>
          </cell>
          <cell r="Q6710">
            <v>1</v>
          </cell>
          <cell r="R6710">
            <v>1</v>
          </cell>
          <cell r="S6710">
            <v>1</v>
          </cell>
          <cell r="T6710">
            <v>1</v>
          </cell>
          <cell r="U6710">
            <v>1</v>
          </cell>
        </row>
        <row r="6711">
          <cell r="D6711">
            <v>501253</v>
          </cell>
          <cell r="E6711" t="str">
            <v>Natubo Integrated School</v>
          </cell>
          <cell r="F6711">
            <v>1</v>
          </cell>
          <cell r="G6711">
            <v>1</v>
          </cell>
          <cell r="H6711">
            <v>0</v>
          </cell>
          <cell r="I6711">
            <v>0</v>
          </cell>
          <cell r="J6711">
            <v>0</v>
          </cell>
          <cell r="K6711">
            <v>0</v>
          </cell>
          <cell r="L6711">
            <v>0</v>
          </cell>
          <cell r="M6711">
            <v>0</v>
          </cell>
          <cell r="N6711">
            <v>0</v>
          </cell>
          <cell r="O6711">
            <v>0</v>
          </cell>
          <cell r="P6711">
            <v>0</v>
          </cell>
          <cell r="Q6711">
            <v>0</v>
          </cell>
          <cell r="R6711">
            <v>0</v>
          </cell>
          <cell r="S6711">
            <v>0</v>
          </cell>
          <cell r="T6711">
            <v>0</v>
          </cell>
          <cell r="U6711">
            <v>1</v>
          </cell>
        </row>
        <row r="6712">
          <cell r="D6712">
            <v>500522</v>
          </cell>
          <cell r="E6712" t="str">
            <v>Kabulakan ES</v>
          </cell>
          <cell r="F6712">
            <v>1</v>
          </cell>
          <cell r="G6712">
            <v>1</v>
          </cell>
          <cell r="H6712">
            <v>1</v>
          </cell>
          <cell r="I6712">
            <v>1</v>
          </cell>
          <cell r="J6712">
            <v>0</v>
          </cell>
          <cell r="K6712">
            <v>1</v>
          </cell>
          <cell r="L6712">
            <v>0</v>
          </cell>
          <cell r="M6712">
            <v>0</v>
          </cell>
          <cell r="N6712">
            <v>0</v>
          </cell>
          <cell r="O6712">
            <v>0</v>
          </cell>
          <cell r="P6712">
            <v>1</v>
          </cell>
          <cell r="Q6712">
            <v>1</v>
          </cell>
          <cell r="R6712">
            <v>1</v>
          </cell>
          <cell r="S6712">
            <v>0</v>
          </cell>
          <cell r="T6712">
            <v>1</v>
          </cell>
          <cell r="U6712">
            <v>1</v>
          </cell>
        </row>
        <row r="6713">
          <cell r="D6713">
            <v>501031</v>
          </cell>
          <cell r="E6713" t="str">
            <v>Abunda Integrated School</v>
          </cell>
          <cell r="F6713">
            <v>1</v>
          </cell>
          <cell r="G6713">
            <v>1</v>
          </cell>
          <cell r="H6713">
            <v>1</v>
          </cell>
          <cell r="I6713">
            <v>1</v>
          </cell>
          <cell r="J6713">
            <v>1</v>
          </cell>
          <cell r="K6713">
            <v>1</v>
          </cell>
          <cell r="L6713">
            <v>1</v>
          </cell>
          <cell r="M6713">
            <v>0</v>
          </cell>
          <cell r="N6713">
            <v>1</v>
          </cell>
          <cell r="O6713">
            <v>1</v>
          </cell>
          <cell r="P6713">
            <v>1</v>
          </cell>
          <cell r="Q6713">
            <v>1</v>
          </cell>
          <cell r="R6713">
            <v>1</v>
          </cell>
          <cell r="S6713">
            <v>0</v>
          </cell>
          <cell r="T6713">
            <v>0</v>
          </cell>
          <cell r="U6713">
            <v>1</v>
          </cell>
        </row>
        <row r="6714">
          <cell r="D6714">
            <v>304087</v>
          </cell>
          <cell r="E6714" t="str">
            <v>Mat-i (Claveria) NHS</v>
          </cell>
          <cell r="F6714">
            <v>1</v>
          </cell>
          <cell r="G6714">
            <v>1</v>
          </cell>
          <cell r="H6714">
            <v>1</v>
          </cell>
          <cell r="I6714">
            <v>0</v>
          </cell>
          <cell r="J6714">
            <v>0</v>
          </cell>
          <cell r="K6714">
            <v>1</v>
          </cell>
          <cell r="L6714">
            <v>0</v>
          </cell>
          <cell r="M6714">
            <v>0</v>
          </cell>
          <cell r="N6714">
            <v>0</v>
          </cell>
          <cell r="O6714">
            <v>0</v>
          </cell>
          <cell r="P6714">
            <v>1</v>
          </cell>
          <cell r="Q6714">
            <v>1</v>
          </cell>
          <cell r="R6714">
            <v>0</v>
          </cell>
          <cell r="S6714">
            <v>0</v>
          </cell>
          <cell r="T6714">
            <v>1</v>
          </cell>
          <cell r="U6714">
            <v>0</v>
          </cell>
        </row>
        <row r="6715">
          <cell r="D6715">
            <v>304089</v>
          </cell>
          <cell r="E6715" t="str">
            <v>Medina NCHS</v>
          </cell>
          <cell r="F6715">
            <v>1</v>
          </cell>
          <cell r="G6715">
            <v>1</v>
          </cell>
          <cell r="H6715">
            <v>1</v>
          </cell>
          <cell r="I6715">
            <v>1</v>
          </cell>
          <cell r="J6715">
            <v>1</v>
          </cell>
          <cell r="K6715">
            <v>1</v>
          </cell>
          <cell r="L6715">
            <v>1</v>
          </cell>
          <cell r="M6715">
            <v>0</v>
          </cell>
          <cell r="N6715">
            <v>0</v>
          </cell>
          <cell r="O6715">
            <v>0</v>
          </cell>
          <cell r="P6715">
            <v>1</v>
          </cell>
          <cell r="Q6715">
            <v>1</v>
          </cell>
          <cell r="R6715">
            <v>1</v>
          </cell>
          <cell r="S6715">
            <v>1</v>
          </cell>
          <cell r="T6715">
            <v>1</v>
          </cell>
          <cell r="U6715">
            <v>1</v>
          </cell>
        </row>
        <row r="6716">
          <cell r="D6716">
            <v>501162</v>
          </cell>
          <cell r="E6716" t="str">
            <v>Malunsagay IS</v>
          </cell>
          <cell r="F6716">
            <v>1</v>
          </cell>
          <cell r="G6716">
            <v>1</v>
          </cell>
          <cell r="H6716">
            <v>0</v>
          </cell>
          <cell r="I6716">
            <v>0</v>
          </cell>
          <cell r="J6716">
            <v>1</v>
          </cell>
          <cell r="K6716">
            <v>1</v>
          </cell>
          <cell r="L6716">
            <v>0</v>
          </cell>
          <cell r="M6716">
            <v>0</v>
          </cell>
          <cell r="N6716">
            <v>0</v>
          </cell>
          <cell r="O6716">
            <v>1</v>
          </cell>
          <cell r="P6716">
            <v>1</v>
          </cell>
          <cell r="Q6716">
            <v>1</v>
          </cell>
          <cell r="R6716">
            <v>1</v>
          </cell>
          <cell r="S6716">
            <v>0</v>
          </cell>
          <cell r="T6716">
            <v>0</v>
          </cell>
          <cell r="U6716">
            <v>0</v>
          </cell>
        </row>
        <row r="6717">
          <cell r="D6717">
            <v>304079</v>
          </cell>
          <cell r="E6717" t="str">
            <v>Libertad NHS</v>
          </cell>
          <cell r="F6717">
            <v>1</v>
          </cell>
          <cell r="G6717">
            <v>1</v>
          </cell>
          <cell r="H6717">
            <v>1</v>
          </cell>
          <cell r="I6717">
            <v>1</v>
          </cell>
          <cell r="J6717">
            <v>1</v>
          </cell>
          <cell r="K6717">
            <v>1</v>
          </cell>
          <cell r="L6717">
            <v>1</v>
          </cell>
          <cell r="M6717">
            <v>0</v>
          </cell>
          <cell r="N6717">
            <v>0</v>
          </cell>
          <cell r="O6717">
            <v>1</v>
          </cell>
          <cell r="P6717">
            <v>1</v>
          </cell>
          <cell r="Q6717">
            <v>1</v>
          </cell>
          <cell r="R6717">
            <v>1</v>
          </cell>
          <cell r="S6717">
            <v>1</v>
          </cell>
          <cell r="T6717">
            <v>1</v>
          </cell>
          <cell r="U6717">
            <v>1</v>
          </cell>
        </row>
        <row r="6718">
          <cell r="D6718">
            <v>304111</v>
          </cell>
          <cell r="E6718" t="str">
            <v>CAGAYAN DE ORO NATIONAL HIGH SCHOOL</v>
          </cell>
          <cell r="F6718">
            <v>1</v>
          </cell>
          <cell r="G6718">
            <v>1</v>
          </cell>
          <cell r="H6718">
            <v>1</v>
          </cell>
          <cell r="I6718">
            <v>1</v>
          </cell>
          <cell r="J6718">
            <v>1</v>
          </cell>
          <cell r="K6718">
            <v>1</v>
          </cell>
          <cell r="L6718">
            <v>1</v>
          </cell>
          <cell r="M6718">
            <v>1</v>
          </cell>
          <cell r="N6718">
            <v>1</v>
          </cell>
          <cell r="O6718">
            <v>1</v>
          </cell>
          <cell r="P6718">
            <v>1</v>
          </cell>
          <cell r="Q6718">
            <v>1</v>
          </cell>
          <cell r="R6718">
            <v>0</v>
          </cell>
          <cell r="S6718">
            <v>0</v>
          </cell>
          <cell r="T6718">
            <v>1</v>
          </cell>
          <cell r="U6718">
            <v>1</v>
          </cell>
        </row>
        <row r="6719">
          <cell r="D6719">
            <v>304120</v>
          </cell>
          <cell r="E6719" t="str">
            <v>Macabalan National High School</v>
          </cell>
          <cell r="F6719">
            <v>0</v>
          </cell>
          <cell r="G6719">
            <v>1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>
            <v>0</v>
          </cell>
          <cell r="M6719">
            <v>0</v>
          </cell>
          <cell r="N6719">
            <v>0</v>
          </cell>
          <cell r="O6719">
            <v>0</v>
          </cell>
          <cell r="P6719">
            <v>0</v>
          </cell>
          <cell r="Q6719">
            <v>1</v>
          </cell>
          <cell r="R6719">
            <v>0</v>
          </cell>
          <cell r="S6719">
            <v>1</v>
          </cell>
          <cell r="T6719">
            <v>0</v>
          </cell>
          <cell r="U6719">
            <v>1</v>
          </cell>
        </row>
        <row r="6720">
          <cell r="D6720">
            <v>315409</v>
          </cell>
          <cell r="E6720" t="str">
            <v>Iponan NHS - San Simon Annex</v>
          </cell>
          <cell r="F6720">
            <v>1</v>
          </cell>
          <cell r="G6720">
            <v>1</v>
          </cell>
          <cell r="H6720">
            <v>0</v>
          </cell>
          <cell r="I6720">
            <v>0</v>
          </cell>
          <cell r="J6720">
            <v>1</v>
          </cell>
          <cell r="K6720">
            <v>1</v>
          </cell>
          <cell r="L6720">
            <v>0</v>
          </cell>
          <cell r="M6720">
            <v>1</v>
          </cell>
          <cell r="N6720">
            <v>1</v>
          </cell>
          <cell r="O6720">
            <v>1</v>
          </cell>
          <cell r="P6720">
            <v>1</v>
          </cell>
          <cell r="Q6720">
            <v>1</v>
          </cell>
          <cell r="R6720">
            <v>0</v>
          </cell>
          <cell r="S6720">
            <v>0</v>
          </cell>
          <cell r="T6720">
            <v>1</v>
          </cell>
          <cell r="U6720">
            <v>1</v>
          </cell>
        </row>
        <row r="6721">
          <cell r="D6721">
            <v>315404</v>
          </cell>
          <cell r="E6721" t="str">
            <v>Camaman-an National High School</v>
          </cell>
          <cell r="F6721">
            <v>1</v>
          </cell>
          <cell r="G6721">
            <v>1</v>
          </cell>
          <cell r="H6721">
            <v>1</v>
          </cell>
          <cell r="I6721">
            <v>1</v>
          </cell>
          <cell r="J6721">
            <v>0</v>
          </cell>
          <cell r="K6721">
            <v>1</v>
          </cell>
          <cell r="L6721">
            <v>0</v>
          </cell>
          <cell r="M6721">
            <v>1</v>
          </cell>
          <cell r="N6721">
            <v>0</v>
          </cell>
          <cell r="O6721">
            <v>0</v>
          </cell>
          <cell r="P6721">
            <v>1</v>
          </cell>
          <cell r="Q6721">
            <v>1</v>
          </cell>
          <cell r="R6721">
            <v>0</v>
          </cell>
          <cell r="S6721">
            <v>0</v>
          </cell>
          <cell r="T6721">
            <v>0</v>
          </cell>
          <cell r="U6721">
            <v>1</v>
          </cell>
        </row>
        <row r="6722">
          <cell r="D6722">
            <v>304106</v>
          </cell>
          <cell r="E6722" t="str">
            <v>Bayabas National High School</v>
          </cell>
          <cell r="F6722">
            <v>1</v>
          </cell>
          <cell r="G6722">
            <v>1</v>
          </cell>
          <cell r="H6722">
            <v>1</v>
          </cell>
          <cell r="I6722">
            <v>0</v>
          </cell>
          <cell r="J6722">
            <v>1</v>
          </cell>
          <cell r="K6722">
            <v>0</v>
          </cell>
          <cell r="L6722">
            <v>1</v>
          </cell>
          <cell r="M6722">
            <v>0</v>
          </cell>
          <cell r="N6722">
            <v>1</v>
          </cell>
          <cell r="O6722">
            <v>1</v>
          </cell>
          <cell r="P6722">
            <v>1</v>
          </cell>
          <cell r="Q6722">
            <v>1</v>
          </cell>
          <cell r="R6722">
            <v>0</v>
          </cell>
          <cell r="S6722">
            <v>0</v>
          </cell>
          <cell r="T6722">
            <v>0</v>
          </cell>
          <cell r="U6722">
            <v>1</v>
          </cell>
        </row>
        <row r="6723">
          <cell r="D6723">
            <v>304113</v>
          </cell>
          <cell r="E6723" t="str">
            <v>Angeles Sisters National High School</v>
          </cell>
          <cell r="F6723">
            <v>1</v>
          </cell>
          <cell r="G6723">
            <v>0</v>
          </cell>
          <cell r="H6723">
            <v>1</v>
          </cell>
          <cell r="I6723">
            <v>1</v>
          </cell>
          <cell r="J6723">
            <v>0</v>
          </cell>
          <cell r="K6723">
            <v>1</v>
          </cell>
          <cell r="L6723">
            <v>1</v>
          </cell>
          <cell r="M6723">
            <v>1</v>
          </cell>
          <cell r="N6723">
            <v>1</v>
          </cell>
          <cell r="O6723">
            <v>0</v>
          </cell>
          <cell r="P6723">
            <v>1</v>
          </cell>
          <cell r="Q6723">
            <v>1</v>
          </cell>
          <cell r="R6723">
            <v>1</v>
          </cell>
          <cell r="S6723">
            <v>1</v>
          </cell>
          <cell r="T6723">
            <v>1</v>
          </cell>
          <cell r="U6723">
            <v>1</v>
          </cell>
        </row>
        <row r="6724">
          <cell r="D6724">
            <v>304119</v>
          </cell>
          <cell r="E6724" t="str">
            <v>Lumbia National High School</v>
          </cell>
          <cell r="F6724">
            <v>1</v>
          </cell>
          <cell r="G6724">
            <v>1</v>
          </cell>
          <cell r="H6724">
            <v>1</v>
          </cell>
          <cell r="I6724">
            <v>1</v>
          </cell>
          <cell r="J6724">
            <v>1</v>
          </cell>
          <cell r="K6724">
            <v>1</v>
          </cell>
          <cell r="L6724">
            <v>1</v>
          </cell>
          <cell r="M6724">
            <v>1</v>
          </cell>
          <cell r="N6724">
            <v>1</v>
          </cell>
          <cell r="O6724">
            <v>1</v>
          </cell>
          <cell r="P6724">
            <v>1</v>
          </cell>
          <cell r="Q6724">
            <v>1</v>
          </cell>
          <cell r="R6724">
            <v>1</v>
          </cell>
          <cell r="S6724">
            <v>1</v>
          </cell>
          <cell r="T6724">
            <v>1</v>
          </cell>
          <cell r="U6724">
            <v>1</v>
          </cell>
        </row>
        <row r="6725">
          <cell r="D6725">
            <v>304118</v>
          </cell>
          <cell r="E6725" t="str">
            <v>Lapasan National High School</v>
          </cell>
          <cell r="F6725">
            <v>1</v>
          </cell>
          <cell r="G6725">
            <v>0</v>
          </cell>
          <cell r="H6725">
            <v>1</v>
          </cell>
          <cell r="I6725">
            <v>0</v>
          </cell>
          <cell r="J6725">
            <v>1</v>
          </cell>
          <cell r="K6725">
            <v>1</v>
          </cell>
          <cell r="L6725">
            <v>1</v>
          </cell>
          <cell r="M6725">
            <v>1</v>
          </cell>
          <cell r="N6725">
            <v>1</v>
          </cell>
          <cell r="O6725">
            <v>0</v>
          </cell>
          <cell r="P6725">
            <v>1</v>
          </cell>
          <cell r="Q6725">
            <v>1</v>
          </cell>
          <cell r="R6725">
            <v>0</v>
          </cell>
          <cell r="S6725">
            <v>0</v>
          </cell>
          <cell r="T6725">
            <v>0</v>
          </cell>
          <cell r="U6725">
            <v>0</v>
          </cell>
        </row>
        <row r="6726">
          <cell r="D6726">
            <v>315412</v>
          </cell>
          <cell r="E6726" t="str">
            <v>Bonbon National High School</v>
          </cell>
          <cell r="F6726">
            <v>1</v>
          </cell>
          <cell r="G6726">
            <v>0</v>
          </cell>
          <cell r="H6726">
            <v>1</v>
          </cell>
          <cell r="I6726">
            <v>0</v>
          </cell>
          <cell r="J6726">
            <v>0</v>
          </cell>
          <cell r="K6726">
            <v>0</v>
          </cell>
          <cell r="L6726">
            <v>1</v>
          </cell>
          <cell r="M6726">
            <v>0</v>
          </cell>
          <cell r="N6726">
            <v>0</v>
          </cell>
          <cell r="O6726">
            <v>1</v>
          </cell>
          <cell r="P6726">
            <v>1</v>
          </cell>
          <cell r="Q6726">
            <v>1</v>
          </cell>
          <cell r="R6726">
            <v>0</v>
          </cell>
          <cell r="S6726">
            <v>0</v>
          </cell>
          <cell r="T6726">
            <v>1</v>
          </cell>
          <cell r="U6726">
            <v>1</v>
          </cell>
        </row>
        <row r="6727">
          <cell r="D6727">
            <v>315410</v>
          </cell>
          <cell r="E6727" t="str">
            <v>Macasandig National High School</v>
          </cell>
          <cell r="F6727">
            <v>1</v>
          </cell>
          <cell r="G6727">
            <v>0</v>
          </cell>
          <cell r="H6727">
            <v>1</v>
          </cell>
          <cell r="I6727">
            <v>1</v>
          </cell>
          <cell r="J6727">
            <v>1</v>
          </cell>
          <cell r="K6727">
            <v>1</v>
          </cell>
          <cell r="L6727">
            <v>1</v>
          </cell>
          <cell r="M6727">
            <v>1</v>
          </cell>
          <cell r="N6727">
            <v>1</v>
          </cell>
          <cell r="O6727">
            <v>1</v>
          </cell>
          <cell r="P6727">
            <v>1</v>
          </cell>
          <cell r="Q6727">
            <v>1</v>
          </cell>
          <cell r="R6727">
            <v>1</v>
          </cell>
          <cell r="S6727">
            <v>0</v>
          </cell>
          <cell r="T6727">
            <v>1</v>
          </cell>
          <cell r="U6727">
            <v>1</v>
          </cell>
        </row>
        <row r="6728">
          <cell r="D6728">
            <v>304124</v>
          </cell>
          <cell r="E6728" t="str">
            <v>Puntod National High School</v>
          </cell>
          <cell r="F6728">
            <v>1</v>
          </cell>
          <cell r="G6728">
            <v>0</v>
          </cell>
          <cell r="H6728">
            <v>0</v>
          </cell>
          <cell r="I6728">
            <v>0</v>
          </cell>
          <cell r="J6728">
            <v>1</v>
          </cell>
          <cell r="K6728">
            <v>1</v>
          </cell>
          <cell r="L6728">
            <v>0</v>
          </cell>
          <cell r="M6728">
            <v>0</v>
          </cell>
          <cell r="N6728">
            <v>0</v>
          </cell>
          <cell r="O6728">
            <v>0</v>
          </cell>
          <cell r="P6728">
            <v>0</v>
          </cell>
          <cell r="Q6728">
            <v>1</v>
          </cell>
          <cell r="R6728">
            <v>1</v>
          </cell>
          <cell r="S6728">
            <v>0</v>
          </cell>
          <cell r="T6728">
            <v>0</v>
          </cell>
          <cell r="U6728">
            <v>0</v>
          </cell>
        </row>
        <row r="6729">
          <cell r="D6729">
            <v>304127</v>
          </cell>
          <cell r="E6729" t="str">
            <v>Tagpangi National High School</v>
          </cell>
          <cell r="F6729">
            <v>1</v>
          </cell>
          <cell r="G6729">
            <v>1</v>
          </cell>
          <cell r="H6729">
            <v>1</v>
          </cell>
          <cell r="I6729">
            <v>1</v>
          </cell>
          <cell r="J6729">
            <v>1</v>
          </cell>
          <cell r="K6729">
            <v>0</v>
          </cell>
          <cell r="L6729">
            <v>1</v>
          </cell>
          <cell r="M6729">
            <v>0</v>
          </cell>
          <cell r="N6729">
            <v>1</v>
          </cell>
          <cell r="O6729">
            <v>1</v>
          </cell>
          <cell r="P6729">
            <v>1</v>
          </cell>
          <cell r="Q6729">
            <v>1</v>
          </cell>
          <cell r="R6729">
            <v>0</v>
          </cell>
          <cell r="S6729">
            <v>0</v>
          </cell>
          <cell r="T6729">
            <v>1</v>
          </cell>
          <cell r="U6729">
            <v>1</v>
          </cell>
        </row>
        <row r="6730">
          <cell r="D6730">
            <v>304107</v>
          </cell>
          <cell r="E6730" t="str">
            <v>Bugo National High School</v>
          </cell>
          <cell r="F6730">
            <v>0</v>
          </cell>
          <cell r="G6730">
            <v>0</v>
          </cell>
          <cell r="H6730">
            <v>1</v>
          </cell>
          <cell r="I6730">
            <v>0</v>
          </cell>
          <cell r="J6730">
            <v>0</v>
          </cell>
          <cell r="K6730">
            <v>0</v>
          </cell>
          <cell r="L6730">
            <v>1</v>
          </cell>
          <cell r="M6730">
            <v>0</v>
          </cell>
          <cell r="N6730">
            <v>0</v>
          </cell>
          <cell r="O6730">
            <v>0</v>
          </cell>
          <cell r="P6730">
            <v>1</v>
          </cell>
          <cell r="Q6730">
            <v>1</v>
          </cell>
          <cell r="R6730">
            <v>0</v>
          </cell>
          <cell r="S6730">
            <v>0</v>
          </cell>
          <cell r="T6730">
            <v>1</v>
          </cell>
          <cell r="U6730">
            <v>0</v>
          </cell>
        </row>
        <row r="6731">
          <cell r="D6731">
            <v>315406</v>
          </cell>
          <cell r="E6731" t="str">
            <v>Taglimao NHS-Tumpagon Annex</v>
          </cell>
          <cell r="F6731">
            <v>1</v>
          </cell>
          <cell r="G6731">
            <v>0</v>
          </cell>
          <cell r="H6731">
            <v>1</v>
          </cell>
          <cell r="I6731">
            <v>0</v>
          </cell>
          <cell r="J6731">
            <v>0</v>
          </cell>
          <cell r="K6731">
            <v>0</v>
          </cell>
          <cell r="L6731">
            <v>0</v>
          </cell>
          <cell r="M6731">
            <v>0</v>
          </cell>
          <cell r="N6731">
            <v>0</v>
          </cell>
          <cell r="O6731">
            <v>0</v>
          </cell>
          <cell r="P6731">
            <v>1</v>
          </cell>
          <cell r="Q6731">
            <v>1</v>
          </cell>
          <cell r="R6731">
            <v>0</v>
          </cell>
          <cell r="S6731">
            <v>0</v>
          </cell>
          <cell r="T6731">
            <v>0</v>
          </cell>
          <cell r="U6731">
            <v>1</v>
          </cell>
        </row>
        <row r="6732">
          <cell r="D6732">
            <v>315401</v>
          </cell>
          <cell r="E6732" t="str">
            <v>Balubal National High School</v>
          </cell>
          <cell r="F6732">
            <v>1</v>
          </cell>
          <cell r="G6732">
            <v>1</v>
          </cell>
          <cell r="H6732">
            <v>1</v>
          </cell>
          <cell r="I6732">
            <v>1</v>
          </cell>
          <cell r="J6732">
            <v>1</v>
          </cell>
          <cell r="K6732">
            <v>1</v>
          </cell>
          <cell r="L6732">
            <v>1</v>
          </cell>
          <cell r="M6732">
            <v>1</v>
          </cell>
          <cell r="N6732">
            <v>1</v>
          </cell>
          <cell r="O6732">
            <v>1</v>
          </cell>
          <cell r="P6732">
            <v>1</v>
          </cell>
          <cell r="Q6732">
            <v>1</v>
          </cell>
          <cell r="R6732">
            <v>1</v>
          </cell>
          <cell r="S6732">
            <v>0</v>
          </cell>
          <cell r="T6732">
            <v>1</v>
          </cell>
          <cell r="U6732">
            <v>1</v>
          </cell>
        </row>
        <row r="6733">
          <cell r="D6733">
            <v>304104</v>
          </cell>
          <cell r="E6733" t="str">
            <v>Agusan National High School</v>
          </cell>
          <cell r="F6733">
            <v>1</v>
          </cell>
          <cell r="G6733">
            <v>0</v>
          </cell>
          <cell r="H6733">
            <v>1</v>
          </cell>
          <cell r="I6733">
            <v>0</v>
          </cell>
          <cell r="J6733">
            <v>0</v>
          </cell>
          <cell r="K6733">
            <v>1</v>
          </cell>
          <cell r="L6733">
            <v>0</v>
          </cell>
          <cell r="M6733">
            <v>1</v>
          </cell>
          <cell r="N6733">
            <v>0</v>
          </cell>
          <cell r="O6733">
            <v>0</v>
          </cell>
          <cell r="P6733">
            <v>1</v>
          </cell>
          <cell r="Q6733">
            <v>1</v>
          </cell>
          <cell r="R6733">
            <v>0</v>
          </cell>
          <cell r="S6733">
            <v>0</v>
          </cell>
          <cell r="T6733">
            <v>0</v>
          </cell>
          <cell r="U6733">
            <v>0</v>
          </cell>
        </row>
        <row r="6734">
          <cell r="D6734">
            <v>304122</v>
          </cell>
          <cell r="E6734" t="str">
            <v>Mambuaya NHS-Bayanga Annex</v>
          </cell>
          <cell r="F6734">
            <v>1</v>
          </cell>
          <cell r="G6734">
            <v>0</v>
          </cell>
          <cell r="H6734">
            <v>0</v>
          </cell>
          <cell r="I6734">
            <v>1</v>
          </cell>
          <cell r="J6734">
            <v>0</v>
          </cell>
          <cell r="K6734">
            <v>0</v>
          </cell>
          <cell r="L6734">
            <v>1</v>
          </cell>
          <cell r="M6734">
            <v>0</v>
          </cell>
          <cell r="N6734">
            <v>0</v>
          </cell>
          <cell r="O6734">
            <v>0</v>
          </cell>
          <cell r="P6734">
            <v>1</v>
          </cell>
          <cell r="Q6734">
            <v>1</v>
          </cell>
          <cell r="R6734">
            <v>0</v>
          </cell>
          <cell r="S6734">
            <v>0</v>
          </cell>
          <cell r="T6734">
            <v>0</v>
          </cell>
          <cell r="U6734">
            <v>0</v>
          </cell>
        </row>
        <row r="6735">
          <cell r="D6735">
            <v>304114</v>
          </cell>
          <cell r="E6735" t="str">
            <v>Gusa Regional Science High School-X</v>
          </cell>
          <cell r="F6735">
            <v>1</v>
          </cell>
          <cell r="G6735">
            <v>0</v>
          </cell>
          <cell r="H6735">
            <v>1</v>
          </cell>
          <cell r="I6735">
            <v>0</v>
          </cell>
          <cell r="J6735">
            <v>1</v>
          </cell>
          <cell r="K6735">
            <v>0</v>
          </cell>
          <cell r="L6735">
            <v>1</v>
          </cell>
          <cell r="M6735">
            <v>0</v>
          </cell>
          <cell r="N6735">
            <v>0</v>
          </cell>
          <cell r="O6735">
            <v>0</v>
          </cell>
          <cell r="P6735">
            <v>0</v>
          </cell>
          <cell r="Q6735">
            <v>1</v>
          </cell>
          <cell r="R6735">
            <v>0</v>
          </cell>
          <cell r="S6735">
            <v>0</v>
          </cell>
          <cell r="T6735">
            <v>0</v>
          </cell>
          <cell r="U6735">
            <v>0</v>
          </cell>
        </row>
        <row r="6736">
          <cell r="D6736">
            <v>315403</v>
          </cell>
          <cell r="E6736" t="str">
            <v>Cagayan de Oro NHS - Balulang Annex</v>
          </cell>
          <cell r="F6736">
            <v>1</v>
          </cell>
          <cell r="G6736">
            <v>1</v>
          </cell>
          <cell r="H6736">
            <v>1</v>
          </cell>
          <cell r="I6736">
            <v>0</v>
          </cell>
          <cell r="J6736">
            <v>1</v>
          </cell>
          <cell r="K6736">
            <v>1</v>
          </cell>
          <cell r="L6736">
            <v>0</v>
          </cell>
          <cell r="M6736">
            <v>0</v>
          </cell>
          <cell r="N6736">
            <v>1</v>
          </cell>
          <cell r="O6736">
            <v>1</v>
          </cell>
          <cell r="P6736">
            <v>1</v>
          </cell>
          <cell r="Q6736">
            <v>1</v>
          </cell>
          <cell r="R6736">
            <v>1</v>
          </cell>
          <cell r="S6736">
            <v>0</v>
          </cell>
          <cell r="T6736">
            <v>0</v>
          </cell>
          <cell r="U6736">
            <v>1</v>
          </cell>
        </row>
        <row r="6737">
          <cell r="D6737">
            <v>315411</v>
          </cell>
          <cell r="E6737" t="str">
            <v>Kauswagan National High School</v>
          </cell>
          <cell r="F6737">
            <v>1</v>
          </cell>
          <cell r="G6737">
            <v>1</v>
          </cell>
          <cell r="H6737">
            <v>1</v>
          </cell>
          <cell r="I6737">
            <v>0</v>
          </cell>
          <cell r="J6737">
            <v>1</v>
          </cell>
          <cell r="K6737">
            <v>0</v>
          </cell>
          <cell r="L6737">
            <v>0</v>
          </cell>
          <cell r="M6737">
            <v>0</v>
          </cell>
          <cell r="N6737">
            <v>0</v>
          </cell>
          <cell r="O6737">
            <v>0</v>
          </cell>
          <cell r="P6737">
            <v>0</v>
          </cell>
          <cell r="Q6737">
            <v>0</v>
          </cell>
          <cell r="R6737">
            <v>0</v>
          </cell>
          <cell r="S6737">
            <v>0</v>
          </cell>
          <cell r="T6737">
            <v>0</v>
          </cell>
          <cell r="U6737">
            <v>0</v>
          </cell>
        </row>
        <row r="6738">
          <cell r="D6738">
            <v>304108</v>
          </cell>
          <cell r="E6738" t="str">
            <v>Bulua National High School</v>
          </cell>
          <cell r="F6738">
            <v>1</v>
          </cell>
          <cell r="G6738">
            <v>1</v>
          </cell>
          <cell r="H6738">
            <v>0</v>
          </cell>
          <cell r="I6738">
            <v>1</v>
          </cell>
          <cell r="J6738">
            <v>1</v>
          </cell>
          <cell r="K6738">
            <v>0</v>
          </cell>
          <cell r="L6738">
            <v>1</v>
          </cell>
          <cell r="M6738">
            <v>1</v>
          </cell>
          <cell r="N6738">
            <v>0</v>
          </cell>
          <cell r="O6738">
            <v>1</v>
          </cell>
          <cell r="P6738">
            <v>1</v>
          </cell>
          <cell r="Q6738">
            <v>1</v>
          </cell>
          <cell r="R6738">
            <v>0</v>
          </cell>
          <cell r="S6738">
            <v>0</v>
          </cell>
          <cell r="T6738">
            <v>0</v>
          </cell>
          <cell r="U6738">
            <v>1</v>
          </cell>
        </row>
        <row r="6739">
          <cell r="D6739">
            <v>304116</v>
          </cell>
          <cell r="E6739" t="str">
            <v>Indahag National High School</v>
          </cell>
          <cell r="F6739">
            <v>1</v>
          </cell>
          <cell r="G6739">
            <v>0</v>
          </cell>
          <cell r="H6739">
            <v>1</v>
          </cell>
          <cell r="I6739">
            <v>0</v>
          </cell>
          <cell r="J6739">
            <v>1</v>
          </cell>
          <cell r="K6739">
            <v>1</v>
          </cell>
          <cell r="L6739">
            <v>1</v>
          </cell>
          <cell r="M6739">
            <v>1</v>
          </cell>
          <cell r="N6739">
            <v>1</v>
          </cell>
          <cell r="O6739">
            <v>1</v>
          </cell>
          <cell r="P6739">
            <v>1</v>
          </cell>
          <cell r="Q6739">
            <v>1</v>
          </cell>
          <cell r="R6739">
            <v>1</v>
          </cell>
          <cell r="S6739">
            <v>0</v>
          </cell>
          <cell r="T6739">
            <v>1</v>
          </cell>
          <cell r="U6739">
            <v>1</v>
          </cell>
        </row>
        <row r="6740">
          <cell r="D6740">
            <v>304112</v>
          </cell>
          <cell r="E6740" t="str">
            <v>Carmen National High School</v>
          </cell>
          <cell r="F6740">
            <v>1</v>
          </cell>
          <cell r="G6740">
            <v>1</v>
          </cell>
          <cell r="H6740">
            <v>1</v>
          </cell>
          <cell r="I6740">
            <v>1</v>
          </cell>
          <cell r="J6740">
            <v>1</v>
          </cell>
          <cell r="K6740">
            <v>1</v>
          </cell>
          <cell r="L6740">
            <v>1</v>
          </cell>
          <cell r="M6740">
            <v>1</v>
          </cell>
          <cell r="N6740">
            <v>0</v>
          </cell>
          <cell r="O6740">
            <v>0</v>
          </cell>
          <cell r="P6740">
            <v>1</v>
          </cell>
          <cell r="Q6740">
            <v>1</v>
          </cell>
          <cell r="R6740">
            <v>0</v>
          </cell>
          <cell r="S6740">
            <v>0</v>
          </cell>
          <cell r="T6740">
            <v>0</v>
          </cell>
          <cell r="U6740">
            <v>0</v>
          </cell>
        </row>
        <row r="6741">
          <cell r="D6741">
            <v>315402</v>
          </cell>
          <cell r="E6741" t="str">
            <v>Puerto National High School</v>
          </cell>
          <cell r="F6741">
            <v>1</v>
          </cell>
          <cell r="G6741">
            <v>0</v>
          </cell>
          <cell r="H6741">
            <v>1</v>
          </cell>
          <cell r="I6741">
            <v>0</v>
          </cell>
          <cell r="J6741">
            <v>1</v>
          </cell>
          <cell r="K6741">
            <v>1</v>
          </cell>
          <cell r="L6741">
            <v>0</v>
          </cell>
          <cell r="M6741">
            <v>0</v>
          </cell>
          <cell r="N6741">
            <v>1</v>
          </cell>
          <cell r="O6741">
            <v>0</v>
          </cell>
          <cell r="P6741">
            <v>1</v>
          </cell>
          <cell r="Q6741">
            <v>1</v>
          </cell>
          <cell r="R6741">
            <v>0</v>
          </cell>
          <cell r="S6741">
            <v>0</v>
          </cell>
          <cell r="T6741">
            <v>1</v>
          </cell>
          <cell r="U6741">
            <v>0</v>
          </cell>
        </row>
        <row r="6742">
          <cell r="D6742">
            <v>304110</v>
          </cell>
          <cell r="E6742" t="str">
            <v>Pedro "Oloy" N. Roa, Sr. National High School</v>
          </cell>
          <cell r="F6742">
            <v>1</v>
          </cell>
          <cell r="G6742">
            <v>0</v>
          </cell>
          <cell r="H6742">
            <v>1</v>
          </cell>
          <cell r="I6742">
            <v>0</v>
          </cell>
          <cell r="J6742">
            <v>0</v>
          </cell>
          <cell r="K6742">
            <v>1</v>
          </cell>
          <cell r="L6742">
            <v>1</v>
          </cell>
          <cell r="M6742">
            <v>1</v>
          </cell>
          <cell r="N6742">
            <v>0</v>
          </cell>
          <cell r="O6742">
            <v>0</v>
          </cell>
          <cell r="P6742">
            <v>1</v>
          </cell>
          <cell r="Q6742">
            <v>1</v>
          </cell>
          <cell r="R6742">
            <v>0</v>
          </cell>
          <cell r="S6742">
            <v>0</v>
          </cell>
          <cell r="T6742">
            <v>0</v>
          </cell>
          <cell r="U6742">
            <v>0</v>
          </cell>
        </row>
        <row r="6743">
          <cell r="D6743">
            <v>304128</v>
          </cell>
          <cell r="E6743" t="str">
            <v>Tagpangi NHS-Tuburan Annex</v>
          </cell>
          <cell r="F6743">
            <v>1</v>
          </cell>
          <cell r="G6743">
            <v>1</v>
          </cell>
          <cell r="H6743">
            <v>0</v>
          </cell>
          <cell r="I6743">
            <v>0</v>
          </cell>
          <cell r="J6743">
            <v>1</v>
          </cell>
          <cell r="K6743">
            <v>0</v>
          </cell>
          <cell r="L6743">
            <v>0</v>
          </cell>
          <cell r="M6743">
            <v>0</v>
          </cell>
          <cell r="N6743">
            <v>1</v>
          </cell>
          <cell r="O6743">
            <v>0</v>
          </cell>
          <cell r="P6743">
            <v>1</v>
          </cell>
          <cell r="Q6743">
            <v>1</v>
          </cell>
          <cell r="R6743">
            <v>1</v>
          </cell>
          <cell r="S6743">
            <v>0</v>
          </cell>
          <cell r="T6743">
            <v>0</v>
          </cell>
          <cell r="U6743">
            <v>0</v>
          </cell>
        </row>
        <row r="6744">
          <cell r="D6744">
            <v>315408</v>
          </cell>
          <cell r="E6744" t="str">
            <v>Gusa NHS - FS Catanico Annex</v>
          </cell>
          <cell r="F6744">
            <v>1</v>
          </cell>
          <cell r="G6744">
            <v>1</v>
          </cell>
          <cell r="H6744">
            <v>1</v>
          </cell>
          <cell r="I6744">
            <v>1</v>
          </cell>
          <cell r="J6744">
            <v>1</v>
          </cell>
          <cell r="K6744">
            <v>1</v>
          </cell>
          <cell r="L6744">
            <v>1</v>
          </cell>
          <cell r="M6744">
            <v>0</v>
          </cell>
          <cell r="N6744">
            <v>1</v>
          </cell>
          <cell r="O6744">
            <v>1</v>
          </cell>
          <cell r="P6744">
            <v>1</v>
          </cell>
          <cell r="Q6744">
            <v>1</v>
          </cell>
          <cell r="R6744">
            <v>1</v>
          </cell>
          <cell r="S6744">
            <v>0</v>
          </cell>
          <cell r="T6744">
            <v>1</v>
          </cell>
          <cell r="U6744">
            <v>1</v>
          </cell>
        </row>
        <row r="6745">
          <cell r="D6745">
            <v>304123</v>
          </cell>
          <cell r="E6745" t="str">
            <v>Tignapoloan NHS</v>
          </cell>
          <cell r="F6745">
            <v>1</v>
          </cell>
          <cell r="G6745">
            <v>0</v>
          </cell>
          <cell r="H6745">
            <v>1</v>
          </cell>
          <cell r="I6745">
            <v>0</v>
          </cell>
          <cell r="J6745">
            <v>0</v>
          </cell>
          <cell r="K6745">
            <v>0</v>
          </cell>
          <cell r="L6745">
            <v>0</v>
          </cell>
          <cell r="M6745">
            <v>0</v>
          </cell>
          <cell r="N6745">
            <v>0</v>
          </cell>
          <cell r="O6745">
            <v>0</v>
          </cell>
          <cell r="P6745">
            <v>0</v>
          </cell>
          <cell r="Q6745">
            <v>0</v>
          </cell>
          <cell r="R6745">
            <v>0</v>
          </cell>
          <cell r="S6745">
            <v>1</v>
          </cell>
          <cell r="T6745">
            <v>0</v>
          </cell>
          <cell r="U6745">
            <v>0</v>
          </cell>
        </row>
        <row r="6746">
          <cell r="D6746">
            <v>304121</v>
          </cell>
          <cell r="E6746" t="str">
            <v>Mambuaya National High School</v>
          </cell>
          <cell r="F6746">
            <v>1</v>
          </cell>
          <cell r="G6746">
            <v>1</v>
          </cell>
          <cell r="H6746">
            <v>1</v>
          </cell>
          <cell r="I6746">
            <v>1</v>
          </cell>
          <cell r="J6746">
            <v>0</v>
          </cell>
          <cell r="K6746">
            <v>0</v>
          </cell>
          <cell r="L6746">
            <v>1</v>
          </cell>
          <cell r="M6746">
            <v>0</v>
          </cell>
          <cell r="N6746">
            <v>0</v>
          </cell>
          <cell r="O6746">
            <v>0</v>
          </cell>
          <cell r="P6746">
            <v>0</v>
          </cell>
          <cell r="Q6746">
            <v>1</v>
          </cell>
          <cell r="R6746">
            <v>0</v>
          </cell>
          <cell r="S6746">
            <v>0</v>
          </cell>
          <cell r="T6746">
            <v>0</v>
          </cell>
          <cell r="U6746">
            <v>0</v>
          </cell>
        </row>
        <row r="6747">
          <cell r="D6747">
            <v>304115</v>
          </cell>
          <cell r="E6747" t="str">
            <v>Gusa NHS-Cugman Annex</v>
          </cell>
          <cell r="F6747">
            <v>1</v>
          </cell>
          <cell r="G6747">
            <v>0</v>
          </cell>
          <cell r="H6747">
            <v>0</v>
          </cell>
          <cell r="I6747">
            <v>0</v>
          </cell>
          <cell r="J6747">
            <v>0</v>
          </cell>
          <cell r="K6747">
            <v>0</v>
          </cell>
          <cell r="L6747">
            <v>1</v>
          </cell>
          <cell r="M6747">
            <v>0</v>
          </cell>
          <cell r="N6747">
            <v>0</v>
          </cell>
          <cell r="O6747">
            <v>0</v>
          </cell>
          <cell r="P6747">
            <v>0</v>
          </cell>
          <cell r="Q6747">
            <v>1</v>
          </cell>
          <cell r="R6747">
            <v>0</v>
          </cell>
          <cell r="S6747">
            <v>0</v>
          </cell>
          <cell r="T6747">
            <v>0</v>
          </cell>
          <cell r="U6747">
            <v>0</v>
          </cell>
        </row>
        <row r="6748">
          <cell r="D6748">
            <v>304109</v>
          </cell>
          <cell r="E6748" t="str">
            <v>Canitoan National High School</v>
          </cell>
          <cell r="F6748">
            <v>1</v>
          </cell>
          <cell r="G6748">
            <v>1</v>
          </cell>
          <cell r="H6748">
            <v>1</v>
          </cell>
          <cell r="I6748">
            <v>0</v>
          </cell>
          <cell r="J6748">
            <v>1</v>
          </cell>
          <cell r="K6748">
            <v>1</v>
          </cell>
          <cell r="L6748">
            <v>1</v>
          </cell>
          <cell r="M6748">
            <v>0</v>
          </cell>
          <cell r="N6748">
            <v>0</v>
          </cell>
          <cell r="O6748">
            <v>0</v>
          </cell>
          <cell r="P6748">
            <v>0</v>
          </cell>
          <cell r="Q6748">
            <v>0</v>
          </cell>
          <cell r="R6748">
            <v>0</v>
          </cell>
          <cell r="S6748">
            <v>0</v>
          </cell>
          <cell r="T6748">
            <v>0</v>
          </cell>
          <cell r="U6748">
            <v>0</v>
          </cell>
        </row>
        <row r="6749">
          <cell r="D6749">
            <v>304126</v>
          </cell>
          <cell r="E6749" t="str">
            <v>Taglimao NHS-Besigan Annex</v>
          </cell>
          <cell r="F6749">
            <v>1</v>
          </cell>
          <cell r="G6749">
            <v>1</v>
          </cell>
          <cell r="H6749">
            <v>0</v>
          </cell>
          <cell r="I6749">
            <v>1</v>
          </cell>
          <cell r="J6749">
            <v>0</v>
          </cell>
          <cell r="K6749">
            <v>0</v>
          </cell>
          <cell r="L6749">
            <v>0</v>
          </cell>
          <cell r="M6749">
            <v>0</v>
          </cell>
          <cell r="N6749">
            <v>0</v>
          </cell>
          <cell r="O6749">
            <v>0</v>
          </cell>
          <cell r="P6749">
            <v>0</v>
          </cell>
          <cell r="Q6749">
            <v>0</v>
          </cell>
          <cell r="R6749">
            <v>0</v>
          </cell>
          <cell r="S6749">
            <v>0</v>
          </cell>
          <cell r="T6749">
            <v>0</v>
          </cell>
          <cell r="U6749">
            <v>0</v>
          </cell>
        </row>
        <row r="6750">
          <cell r="D6750">
            <v>304105</v>
          </cell>
          <cell r="E6750" t="str">
            <v>Tablon National High School</v>
          </cell>
          <cell r="F6750">
            <v>1</v>
          </cell>
          <cell r="G6750">
            <v>1</v>
          </cell>
          <cell r="H6750">
            <v>1</v>
          </cell>
          <cell r="I6750">
            <v>0</v>
          </cell>
          <cell r="J6750">
            <v>0</v>
          </cell>
          <cell r="K6750">
            <v>0</v>
          </cell>
          <cell r="L6750">
            <v>0</v>
          </cell>
          <cell r="M6750">
            <v>0</v>
          </cell>
          <cell r="N6750">
            <v>0</v>
          </cell>
          <cell r="O6750">
            <v>0</v>
          </cell>
          <cell r="P6750">
            <v>1</v>
          </cell>
          <cell r="Q6750">
            <v>1</v>
          </cell>
          <cell r="R6750">
            <v>0</v>
          </cell>
          <cell r="S6750">
            <v>0</v>
          </cell>
          <cell r="T6750">
            <v>0</v>
          </cell>
          <cell r="U6750">
            <v>0</v>
          </cell>
        </row>
        <row r="6751">
          <cell r="D6751">
            <v>304117</v>
          </cell>
          <cell r="E6751" t="str">
            <v>Iponan National High School</v>
          </cell>
          <cell r="F6751">
            <v>1</v>
          </cell>
          <cell r="G6751">
            <v>0</v>
          </cell>
          <cell r="H6751">
            <v>1</v>
          </cell>
          <cell r="I6751">
            <v>0</v>
          </cell>
          <cell r="J6751">
            <v>0</v>
          </cell>
          <cell r="K6751">
            <v>0</v>
          </cell>
          <cell r="L6751">
            <v>0</v>
          </cell>
          <cell r="M6751">
            <v>0</v>
          </cell>
          <cell r="N6751">
            <v>0</v>
          </cell>
          <cell r="O6751">
            <v>0</v>
          </cell>
          <cell r="P6751">
            <v>0</v>
          </cell>
          <cell r="Q6751">
            <v>1</v>
          </cell>
          <cell r="R6751">
            <v>0</v>
          </cell>
          <cell r="S6751">
            <v>0</v>
          </cell>
          <cell r="T6751">
            <v>0</v>
          </cell>
          <cell r="U6751">
            <v>0</v>
          </cell>
        </row>
        <row r="6752">
          <cell r="D6752">
            <v>315405</v>
          </cell>
          <cell r="E6752" t="str">
            <v>Mambuaya NHS-Dansolihon Annex</v>
          </cell>
          <cell r="F6752">
            <v>1</v>
          </cell>
          <cell r="G6752">
            <v>0</v>
          </cell>
          <cell r="H6752">
            <v>0</v>
          </cell>
          <cell r="I6752">
            <v>0</v>
          </cell>
          <cell r="J6752">
            <v>0</v>
          </cell>
          <cell r="K6752">
            <v>0</v>
          </cell>
          <cell r="L6752">
            <v>0</v>
          </cell>
          <cell r="M6752">
            <v>0</v>
          </cell>
          <cell r="N6752">
            <v>0</v>
          </cell>
          <cell r="O6752">
            <v>0</v>
          </cell>
          <cell r="P6752">
            <v>0</v>
          </cell>
          <cell r="Q6752">
            <v>0</v>
          </cell>
          <cell r="R6752">
            <v>0</v>
          </cell>
          <cell r="S6752">
            <v>0</v>
          </cell>
          <cell r="T6752">
            <v>0</v>
          </cell>
          <cell r="U6752">
            <v>0</v>
          </cell>
        </row>
        <row r="6753">
          <cell r="D6753">
            <v>304125</v>
          </cell>
          <cell r="E6753" t="str">
            <v>Taglimao National High School</v>
          </cell>
          <cell r="F6753">
            <v>1</v>
          </cell>
          <cell r="G6753">
            <v>1</v>
          </cell>
          <cell r="H6753">
            <v>1</v>
          </cell>
          <cell r="I6753">
            <v>1</v>
          </cell>
          <cell r="J6753">
            <v>1</v>
          </cell>
          <cell r="K6753">
            <v>1</v>
          </cell>
          <cell r="L6753">
            <v>1</v>
          </cell>
          <cell r="M6753">
            <v>1</v>
          </cell>
          <cell r="N6753">
            <v>1</v>
          </cell>
          <cell r="O6753">
            <v>1</v>
          </cell>
          <cell r="P6753">
            <v>1</v>
          </cell>
          <cell r="Q6753">
            <v>1</v>
          </cell>
          <cell r="R6753">
            <v>1</v>
          </cell>
          <cell r="S6753">
            <v>1</v>
          </cell>
          <cell r="T6753">
            <v>1</v>
          </cell>
          <cell r="U6753">
            <v>1</v>
          </cell>
        </row>
        <row r="6754">
          <cell r="D6754">
            <v>315407</v>
          </cell>
          <cell r="E6754" t="str">
            <v>East Gusa National High School</v>
          </cell>
          <cell r="F6754">
            <v>1</v>
          </cell>
          <cell r="G6754">
            <v>1</v>
          </cell>
          <cell r="H6754">
            <v>1</v>
          </cell>
          <cell r="I6754">
            <v>0</v>
          </cell>
          <cell r="J6754">
            <v>0</v>
          </cell>
          <cell r="K6754">
            <v>1</v>
          </cell>
          <cell r="L6754">
            <v>1</v>
          </cell>
          <cell r="M6754">
            <v>1</v>
          </cell>
          <cell r="N6754">
            <v>1</v>
          </cell>
          <cell r="O6754">
            <v>0</v>
          </cell>
          <cell r="P6754">
            <v>1</v>
          </cell>
          <cell r="Q6754">
            <v>1</v>
          </cell>
          <cell r="R6754">
            <v>0</v>
          </cell>
          <cell r="S6754">
            <v>0</v>
          </cell>
          <cell r="T6754">
            <v>0</v>
          </cell>
          <cell r="U6754">
            <v>1</v>
          </cell>
        </row>
        <row r="6755">
          <cell r="D6755">
            <v>304129</v>
          </cell>
          <cell r="E6755" t="str">
            <v>Bal-ason NHS</v>
          </cell>
          <cell r="F6755">
            <v>1</v>
          </cell>
          <cell r="G6755">
            <v>1</v>
          </cell>
          <cell r="H6755">
            <v>1</v>
          </cell>
          <cell r="I6755">
            <v>0</v>
          </cell>
          <cell r="J6755">
            <v>1</v>
          </cell>
          <cell r="K6755">
            <v>0</v>
          </cell>
          <cell r="L6755">
            <v>0</v>
          </cell>
          <cell r="M6755">
            <v>0</v>
          </cell>
          <cell r="N6755">
            <v>0</v>
          </cell>
          <cell r="O6755">
            <v>1</v>
          </cell>
          <cell r="P6755">
            <v>1</v>
          </cell>
          <cell r="Q6755">
            <v>1</v>
          </cell>
          <cell r="R6755">
            <v>1</v>
          </cell>
          <cell r="S6755">
            <v>0</v>
          </cell>
          <cell r="T6755">
            <v>1</v>
          </cell>
          <cell r="U6755">
            <v>1</v>
          </cell>
        </row>
        <row r="6756">
          <cell r="D6756">
            <v>304130</v>
          </cell>
          <cell r="E6756" t="str">
            <v>Gingoog City CNHS</v>
          </cell>
          <cell r="F6756">
            <v>1</v>
          </cell>
          <cell r="G6756">
            <v>1</v>
          </cell>
          <cell r="H6756">
            <v>1</v>
          </cell>
          <cell r="I6756">
            <v>1</v>
          </cell>
          <cell r="J6756">
            <v>1</v>
          </cell>
          <cell r="K6756">
            <v>1</v>
          </cell>
          <cell r="L6756">
            <v>0</v>
          </cell>
          <cell r="M6756">
            <v>1</v>
          </cell>
          <cell r="N6756">
            <v>1</v>
          </cell>
          <cell r="O6756">
            <v>0</v>
          </cell>
          <cell r="P6756">
            <v>1</v>
          </cell>
          <cell r="Q6756">
            <v>1</v>
          </cell>
          <cell r="R6756">
            <v>1</v>
          </cell>
          <cell r="S6756">
            <v>0</v>
          </cell>
          <cell r="T6756">
            <v>0</v>
          </cell>
          <cell r="U6756">
            <v>1</v>
          </cell>
        </row>
        <row r="6757">
          <cell r="D6757">
            <v>501435</v>
          </cell>
          <cell r="E6757" t="str">
            <v>Fructuso Rife Integrated School - Elem</v>
          </cell>
          <cell r="F6757">
            <v>0</v>
          </cell>
          <cell r="G6757">
            <v>0</v>
          </cell>
          <cell r="H6757">
            <v>1</v>
          </cell>
          <cell r="I6757">
            <v>1</v>
          </cell>
          <cell r="J6757">
            <v>1</v>
          </cell>
          <cell r="K6757">
            <v>1</v>
          </cell>
          <cell r="L6757">
            <v>1</v>
          </cell>
          <cell r="M6757">
            <v>1</v>
          </cell>
          <cell r="N6757">
            <v>1</v>
          </cell>
          <cell r="O6757">
            <v>1</v>
          </cell>
          <cell r="P6757">
            <v>1</v>
          </cell>
          <cell r="Q6757">
            <v>1</v>
          </cell>
          <cell r="R6757">
            <v>1</v>
          </cell>
          <cell r="S6757">
            <v>0</v>
          </cell>
          <cell r="T6757">
            <v>0</v>
          </cell>
          <cell r="U6757">
            <v>0</v>
          </cell>
        </row>
        <row r="6758">
          <cell r="D6758">
            <v>315504</v>
          </cell>
          <cell r="E6758" t="str">
            <v>Gingoog City CNHS - PUNDASAN NHS Annex</v>
          </cell>
          <cell r="F6758">
            <v>1</v>
          </cell>
          <cell r="G6758">
            <v>1</v>
          </cell>
          <cell r="H6758">
            <v>1</v>
          </cell>
          <cell r="I6758">
            <v>1</v>
          </cell>
          <cell r="J6758">
            <v>1</v>
          </cell>
          <cell r="K6758">
            <v>1</v>
          </cell>
          <cell r="L6758">
            <v>0</v>
          </cell>
          <cell r="M6758">
            <v>0</v>
          </cell>
          <cell r="N6758">
            <v>1</v>
          </cell>
          <cell r="O6758">
            <v>0</v>
          </cell>
          <cell r="P6758">
            <v>1</v>
          </cell>
          <cell r="Q6758">
            <v>1</v>
          </cell>
          <cell r="R6758">
            <v>1</v>
          </cell>
          <cell r="S6758">
            <v>0</v>
          </cell>
          <cell r="T6758">
            <v>0</v>
          </cell>
          <cell r="U6758">
            <v>1</v>
          </cell>
        </row>
        <row r="6759">
          <cell r="D6759">
            <v>315507</v>
          </cell>
          <cell r="E6759" t="str">
            <v>Lunao National High School</v>
          </cell>
          <cell r="F6759">
            <v>0</v>
          </cell>
          <cell r="G6759">
            <v>1</v>
          </cell>
          <cell r="H6759">
            <v>1</v>
          </cell>
          <cell r="I6759">
            <v>1</v>
          </cell>
          <cell r="J6759">
            <v>1</v>
          </cell>
          <cell r="K6759">
            <v>1</v>
          </cell>
          <cell r="L6759">
            <v>0</v>
          </cell>
          <cell r="M6759">
            <v>0</v>
          </cell>
          <cell r="N6759">
            <v>1</v>
          </cell>
          <cell r="O6759">
            <v>0</v>
          </cell>
          <cell r="P6759">
            <v>1</v>
          </cell>
          <cell r="Q6759">
            <v>1</v>
          </cell>
          <cell r="R6759">
            <v>1</v>
          </cell>
          <cell r="S6759">
            <v>0</v>
          </cell>
          <cell r="T6759">
            <v>0</v>
          </cell>
          <cell r="U6759">
            <v>0</v>
          </cell>
        </row>
        <row r="6760">
          <cell r="D6760">
            <v>500799</v>
          </cell>
          <cell r="E6760" t="str">
            <v>Pigsalohan Integrated School - Elem</v>
          </cell>
          <cell r="F6760">
            <v>1</v>
          </cell>
          <cell r="G6760">
            <v>0</v>
          </cell>
          <cell r="H6760">
            <v>1</v>
          </cell>
          <cell r="I6760">
            <v>1</v>
          </cell>
          <cell r="J6760">
            <v>1</v>
          </cell>
          <cell r="K6760">
            <v>0</v>
          </cell>
          <cell r="L6760">
            <v>0</v>
          </cell>
          <cell r="M6760">
            <v>0</v>
          </cell>
          <cell r="N6760">
            <v>0</v>
          </cell>
          <cell r="O6760">
            <v>0</v>
          </cell>
          <cell r="P6760">
            <v>1</v>
          </cell>
          <cell r="Q6760">
            <v>1</v>
          </cell>
          <cell r="R6760">
            <v>0</v>
          </cell>
          <cell r="S6760">
            <v>0</v>
          </cell>
          <cell r="T6760">
            <v>0</v>
          </cell>
          <cell r="U6760">
            <v>1</v>
          </cell>
        </row>
        <row r="6761">
          <cell r="D6761">
            <v>500801</v>
          </cell>
          <cell r="E6761" t="str">
            <v>Bantaawan Integrated School - Elem</v>
          </cell>
          <cell r="F6761">
            <v>1</v>
          </cell>
          <cell r="G6761">
            <v>0</v>
          </cell>
          <cell r="H6761">
            <v>0</v>
          </cell>
          <cell r="I6761">
            <v>0</v>
          </cell>
          <cell r="J6761">
            <v>0</v>
          </cell>
          <cell r="K6761">
            <v>0</v>
          </cell>
          <cell r="L6761">
            <v>0</v>
          </cell>
          <cell r="M6761">
            <v>0</v>
          </cell>
          <cell r="N6761">
            <v>0</v>
          </cell>
          <cell r="O6761">
            <v>0</v>
          </cell>
          <cell r="P6761">
            <v>0</v>
          </cell>
          <cell r="Q6761">
            <v>0</v>
          </cell>
          <cell r="R6761">
            <v>0</v>
          </cell>
          <cell r="S6761">
            <v>0</v>
          </cell>
          <cell r="T6761">
            <v>0</v>
          </cell>
          <cell r="U6761">
            <v>0</v>
          </cell>
        </row>
        <row r="6762">
          <cell r="D6762">
            <v>304134</v>
          </cell>
          <cell r="E6762" t="str">
            <v>Malinao National High School</v>
          </cell>
          <cell r="F6762">
            <v>1</v>
          </cell>
          <cell r="G6762">
            <v>1</v>
          </cell>
          <cell r="H6762">
            <v>0</v>
          </cell>
          <cell r="I6762">
            <v>1</v>
          </cell>
          <cell r="J6762">
            <v>1</v>
          </cell>
          <cell r="K6762">
            <v>0</v>
          </cell>
          <cell r="L6762">
            <v>1</v>
          </cell>
          <cell r="M6762">
            <v>0</v>
          </cell>
          <cell r="N6762">
            <v>0</v>
          </cell>
          <cell r="O6762">
            <v>0</v>
          </cell>
          <cell r="P6762">
            <v>0</v>
          </cell>
          <cell r="Q6762">
            <v>1</v>
          </cell>
          <cell r="R6762">
            <v>0</v>
          </cell>
          <cell r="S6762">
            <v>0</v>
          </cell>
          <cell r="T6762">
            <v>0</v>
          </cell>
          <cell r="U6762">
            <v>0</v>
          </cell>
        </row>
        <row r="6763">
          <cell r="D6763">
            <v>304132</v>
          </cell>
          <cell r="E6763" t="str">
            <v>Kalipay National High School</v>
          </cell>
          <cell r="F6763">
            <v>0</v>
          </cell>
          <cell r="G6763">
            <v>1</v>
          </cell>
          <cell r="H6763">
            <v>0</v>
          </cell>
          <cell r="I6763">
            <v>1</v>
          </cell>
          <cell r="J6763">
            <v>1</v>
          </cell>
          <cell r="K6763">
            <v>1</v>
          </cell>
          <cell r="L6763">
            <v>0</v>
          </cell>
          <cell r="M6763">
            <v>0</v>
          </cell>
          <cell r="N6763">
            <v>1</v>
          </cell>
          <cell r="O6763">
            <v>0</v>
          </cell>
          <cell r="P6763">
            <v>0</v>
          </cell>
          <cell r="Q6763">
            <v>0</v>
          </cell>
          <cell r="R6763">
            <v>0</v>
          </cell>
          <cell r="S6763">
            <v>0</v>
          </cell>
          <cell r="T6763">
            <v>0</v>
          </cell>
          <cell r="U6763">
            <v>0</v>
          </cell>
        </row>
        <row r="6764">
          <cell r="D6764">
            <v>304133</v>
          </cell>
          <cell r="E6764" t="str">
            <v>Malibud National High School</v>
          </cell>
          <cell r="F6764">
            <v>1</v>
          </cell>
          <cell r="G6764">
            <v>1</v>
          </cell>
          <cell r="H6764">
            <v>1</v>
          </cell>
          <cell r="I6764">
            <v>1</v>
          </cell>
          <cell r="J6764">
            <v>1</v>
          </cell>
          <cell r="K6764">
            <v>1</v>
          </cell>
          <cell r="L6764">
            <v>1</v>
          </cell>
          <cell r="M6764">
            <v>0</v>
          </cell>
          <cell r="N6764">
            <v>0</v>
          </cell>
          <cell r="O6764">
            <v>0</v>
          </cell>
          <cell r="P6764">
            <v>0</v>
          </cell>
          <cell r="Q6764">
            <v>1</v>
          </cell>
          <cell r="R6764">
            <v>1</v>
          </cell>
          <cell r="S6764">
            <v>0</v>
          </cell>
          <cell r="T6764">
            <v>0</v>
          </cell>
          <cell r="U6764">
            <v>0</v>
          </cell>
        </row>
        <row r="6765">
          <cell r="D6765">
            <v>304135</v>
          </cell>
          <cell r="E6765" t="str">
            <v>Mimbunga National High School</v>
          </cell>
          <cell r="F6765">
            <v>0</v>
          </cell>
          <cell r="G6765">
            <v>1</v>
          </cell>
          <cell r="H6765">
            <v>0</v>
          </cell>
          <cell r="I6765">
            <v>1</v>
          </cell>
          <cell r="J6765">
            <v>1</v>
          </cell>
          <cell r="K6765">
            <v>0</v>
          </cell>
          <cell r="L6765">
            <v>0</v>
          </cell>
          <cell r="M6765">
            <v>0</v>
          </cell>
          <cell r="N6765">
            <v>0</v>
          </cell>
          <cell r="O6765">
            <v>0</v>
          </cell>
          <cell r="P6765">
            <v>1</v>
          </cell>
          <cell r="Q6765">
            <v>1</v>
          </cell>
          <cell r="R6765">
            <v>0</v>
          </cell>
          <cell r="S6765">
            <v>0</v>
          </cell>
          <cell r="T6765">
            <v>0</v>
          </cell>
          <cell r="U6765">
            <v>1</v>
          </cell>
        </row>
        <row r="6766">
          <cell r="D6766">
            <v>501436</v>
          </cell>
          <cell r="E6766" t="str">
            <v>Kamanikan Integrated School - Elem</v>
          </cell>
          <cell r="F6766">
            <v>0</v>
          </cell>
          <cell r="G6766">
            <v>1</v>
          </cell>
          <cell r="H6766">
            <v>0</v>
          </cell>
          <cell r="I6766">
            <v>0</v>
          </cell>
          <cell r="J6766">
            <v>0</v>
          </cell>
          <cell r="K6766">
            <v>0</v>
          </cell>
          <cell r="L6766">
            <v>0</v>
          </cell>
          <cell r="M6766">
            <v>0</v>
          </cell>
          <cell r="N6766">
            <v>0</v>
          </cell>
          <cell r="O6766">
            <v>0</v>
          </cell>
          <cell r="P6766">
            <v>1</v>
          </cell>
          <cell r="Q6766">
            <v>1</v>
          </cell>
          <cell r="R6766">
            <v>1</v>
          </cell>
          <cell r="S6766">
            <v>0</v>
          </cell>
          <cell r="T6766">
            <v>0</v>
          </cell>
          <cell r="U6766">
            <v>1</v>
          </cell>
        </row>
        <row r="6767">
          <cell r="D6767">
            <v>500802</v>
          </cell>
          <cell r="E6767" t="str">
            <v>Sioan Integrated School - Elem</v>
          </cell>
          <cell r="F6767">
            <v>1</v>
          </cell>
          <cell r="G6767">
            <v>1</v>
          </cell>
          <cell r="H6767">
            <v>0</v>
          </cell>
          <cell r="I6767">
            <v>0</v>
          </cell>
          <cell r="J6767">
            <v>0</v>
          </cell>
          <cell r="K6767">
            <v>1</v>
          </cell>
          <cell r="L6767">
            <v>0</v>
          </cell>
          <cell r="M6767">
            <v>0</v>
          </cell>
          <cell r="N6767">
            <v>1</v>
          </cell>
          <cell r="O6767">
            <v>0</v>
          </cell>
          <cell r="P6767">
            <v>1</v>
          </cell>
          <cell r="Q6767">
            <v>1</v>
          </cell>
          <cell r="R6767">
            <v>1</v>
          </cell>
          <cell r="S6767">
            <v>0</v>
          </cell>
          <cell r="T6767">
            <v>0</v>
          </cell>
          <cell r="U6767">
            <v>1</v>
          </cell>
        </row>
        <row r="6768">
          <cell r="D6768">
            <v>501400</v>
          </cell>
          <cell r="E6768" t="str">
            <v>Talon Integrated School - Elem</v>
          </cell>
          <cell r="F6768">
            <v>0</v>
          </cell>
          <cell r="G6768">
            <v>0</v>
          </cell>
          <cell r="H6768">
            <v>1</v>
          </cell>
          <cell r="I6768">
            <v>0</v>
          </cell>
          <cell r="J6768">
            <v>1</v>
          </cell>
          <cell r="K6768">
            <v>1</v>
          </cell>
          <cell r="L6768">
            <v>0</v>
          </cell>
          <cell r="M6768">
            <v>0</v>
          </cell>
          <cell r="N6768">
            <v>1</v>
          </cell>
          <cell r="O6768">
            <v>0</v>
          </cell>
          <cell r="P6768">
            <v>1</v>
          </cell>
          <cell r="Q6768">
            <v>1</v>
          </cell>
          <cell r="R6768">
            <v>1</v>
          </cell>
          <cell r="S6768">
            <v>0</v>
          </cell>
          <cell r="T6768">
            <v>0</v>
          </cell>
          <cell r="U6768">
            <v>1</v>
          </cell>
        </row>
        <row r="6769">
          <cell r="D6769">
            <v>315501</v>
          </cell>
          <cell r="E6769" t="str">
            <v>EUREKA NATIONAL HIGH SCHOOL</v>
          </cell>
          <cell r="F6769">
            <v>1</v>
          </cell>
          <cell r="G6769">
            <v>1</v>
          </cell>
          <cell r="H6769">
            <v>1</v>
          </cell>
          <cell r="I6769">
            <v>1</v>
          </cell>
          <cell r="J6769">
            <v>1</v>
          </cell>
          <cell r="K6769">
            <v>1</v>
          </cell>
          <cell r="L6769">
            <v>0</v>
          </cell>
          <cell r="M6769">
            <v>0</v>
          </cell>
          <cell r="N6769">
            <v>1</v>
          </cell>
          <cell r="O6769">
            <v>0</v>
          </cell>
          <cell r="P6769">
            <v>1</v>
          </cell>
          <cell r="Q6769">
            <v>1</v>
          </cell>
          <cell r="R6769">
            <v>0</v>
          </cell>
          <cell r="S6769">
            <v>0</v>
          </cell>
          <cell r="T6769">
            <v>0</v>
          </cell>
          <cell r="U6769">
            <v>0</v>
          </cell>
        </row>
        <row r="6770">
          <cell r="D6770">
            <v>304136</v>
          </cell>
          <cell r="E6770" t="str">
            <v>Jacinto D. Malimas Sr. National High School</v>
          </cell>
          <cell r="F6770">
            <v>1</v>
          </cell>
          <cell r="G6770">
            <v>0</v>
          </cell>
          <cell r="H6770">
            <v>0</v>
          </cell>
          <cell r="I6770">
            <v>0</v>
          </cell>
          <cell r="J6770">
            <v>0</v>
          </cell>
          <cell r="K6770">
            <v>0</v>
          </cell>
          <cell r="L6770">
            <v>0</v>
          </cell>
          <cell r="M6770">
            <v>0</v>
          </cell>
          <cell r="N6770">
            <v>0</v>
          </cell>
          <cell r="O6770">
            <v>0</v>
          </cell>
          <cell r="P6770">
            <v>0</v>
          </cell>
          <cell r="Q6770">
            <v>0</v>
          </cell>
          <cell r="R6770">
            <v>0</v>
          </cell>
          <cell r="S6770">
            <v>0</v>
          </cell>
          <cell r="T6770">
            <v>0</v>
          </cell>
          <cell r="U6770">
            <v>0</v>
          </cell>
        </row>
        <row r="6771">
          <cell r="D6771">
            <v>315502</v>
          </cell>
          <cell r="E6771" t="str">
            <v>Odiongan NHS - Talisay NHS Annex</v>
          </cell>
          <cell r="F6771">
            <v>1</v>
          </cell>
          <cell r="G6771">
            <v>1</v>
          </cell>
          <cell r="H6771">
            <v>1</v>
          </cell>
          <cell r="I6771">
            <v>1</v>
          </cell>
          <cell r="J6771">
            <v>1</v>
          </cell>
          <cell r="K6771">
            <v>1</v>
          </cell>
          <cell r="L6771">
            <v>0</v>
          </cell>
          <cell r="M6771">
            <v>0</v>
          </cell>
          <cell r="N6771">
            <v>0</v>
          </cell>
          <cell r="O6771">
            <v>1</v>
          </cell>
          <cell r="P6771">
            <v>1</v>
          </cell>
          <cell r="Q6771">
            <v>1</v>
          </cell>
          <cell r="R6771">
            <v>0</v>
          </cell>
          <cell r="S6771">
            <v>0</v>
          </cell>
          <cell r="T6771">
            <v>1</v>
          </cell>
          <cell r="U6771">
            <v>1</v>
          </cell>
        </row>
        <row r="6772">
          <cell r="D6772">
            <v>315506</v>
          </cell>
          <cell r="E6772" t="str">
            <v>Kisandi National High School</v>
          </cell>
          <cell r="F6772">
            <v>0</v>
          </cell>
          <cell r="G6772">
            <v>1</v>
          </cell>
          <cell r="H6772">
            <v>1</v>
          </cell>
          <cell r="I6772">
            <v>1</v>
          </cell>
          <cell r="J6772">
            <v>1</v>
          </cell>
          <cell r="K6772">
            <v>1</v>
          </cell>
          <cell r="L6772">
            <v>1</v>
          </cell>
          <cell r="M6772">
            <v>0</v>
          </cell>
          <cell r="N6772">
            <v>1</v>
          </cell>
          <cell r="O6772">
            <v>1</v>
          </cell>
          <cell r="P6772">
            <v>1</v>
          </cell>
          <cell r="Q6772">
            <v>1</v>
          </cell>
          <cell r="R6772">
            <v>1</v>
          </cell>
          <cell r="S6772">
            <v>1</v>
          </cell>
          <cell r="T6772">
            <v>1</v>
          </cell>
          <cell r="U6772">
            <v>0</v>
          </cell>
        </row>
        <row r="6773">
          <cell r="D6773">
            <v>304131</v>
          </cell>
          <cell r="E6773" t="str">
            <v>Gingoog City CNHS - BACKKISMI NHS Annex</v>
          </cell>
          <cell r="F6773">
            <v>1</v>
          </cell>
          <cell r="G6773">
            <v>0</v>
          </cell>
          <cell r="H6773">
            <v>1</v>
          </cell>
          <cell r="I6773">
            <v>0</v>
          </cell>
          <cell r="J6773">
            <v>0</v>
          </cell>
          <cell r="K6773">
            <v>1</v>
          </cell>
          <cell r="L6773">
            <v>0</v>
          </cell>
          <cell r="M6773">
            <v>0</v>
          </cell>
          <cell r="N6773">
            <v>0</v>
          </cell>
          <cell r="O6773">
            <v>0</v>
          </cell>
          <cell r="P6773">
            <v>1</v>
          </cell>
          <cell r="Q6773">
            <v>0</v>
          </cell>
          <cell r="R6773">
            <v>0</v>
          </cell>
          <cell r="S6773">
            <v>0</v>
          </cell>
          <cell r="T6773">
            <v>0</v>
          </cell>
          <cell r="U6773">
            <v>1</v>
          </cell>
        </row>
        <row r="6774">
          <cell r="D6774">
            <v>501379</v>
          </cell>
          <cell r="E6774" t="str">
            <v>Alfonso Ang Militante Integrated School - Elem</v>
          </cell>
          <cell r="F6774">
            <v>0</v>
          </cell>
          <cell r="G6774">
            <v>0</v>
          </cell>
          <cell r="H6774">
            <v>0</v>
          </cell>
          <cell r="I6774">
            <v>0</v>
          </cell>
          <cell r="J6774">
            <v>0</v>
          </cell>
          <cell r="K6774">
            <v>0</v>
          </cell>
          <cell r="L6774">
            <v>0</v>
          </cell>
          <cell r="M6774">
            <v>0</v>
          </cell>
          <cell r="N6774">
            <v>0</v>
          </cell>
          <cell r="O6774">
            <v>0</v>
          </cell>
          <cell r="P6774">
            <v>1</v>
          </cell>
          <cell r="Q6774">
            <v>1</v>
          </cell>
          <cell r="R6774">
            <v>1</v>
          </cell>
          <cell r="S6774">
            <v>1</v>
          </cell>
          <cell r="T6774">
            <v>1</v>
          </cell>
          <cell r="U6774">
            <v>1</v>
          </cell>
        </row>
        <row r="6775">
          <cell r="D6775">
            <v>501023</v>
          </cell>
          <cell r="E6775" t="str">
            <v>Civoleg Integrated School - Elem</v>
          </cell>
          <cell r="F6775">
            <v>1</v>
          </cell>
          <cell r="G6775">
            <v>0</v>
          </cell>
          <cell r="H6775">
            <v>1</v>
          </cell>
          <cell r="I6775">
            <v>0</v>
          </cell>
          <cell r="J6775">
            <v>1</v>
          </cell>
          <cell r="K6775">
            <v>0</v>
          </cell>
          <cell r="L6775">
            <v>0</v>
          </cell>
          <cell r="M6775">
            <v>0</v>
          </cell>
          <cell r="N6775">
            <v>0</v>
          </cell>
          <cell r="O6775">
            <v>0</v>
          </cell>
          <cell r="P6775">
            <v>0</v>
          </cell>
          <cell r="Q6775">
            <v>1</v>
          </cell>
          <cell r="R6775">
            <v>1</v>
          </cell>
          <cell r="S6775">
            <v>0</v>
          </cell>
          <cell r="T6775">
            <v>0</v>
          </cell>
          <cell r="U6775">
            <v>1</v>
          </cell>
        </row>
        <row r="6776">
          <cell r="D6776">
            <v>501432</v>
          </cell>
          <cell r="E6776" t="str">
            <v>Kalagonoy Integrated School - Elem</v>
          </cell>
          <cell r="F6776">
            <v>0</v>
          </cell>
          <cell r="G6776">
            <v>0</v>
          </cell>
          <cell r="H6776">
            <v>0</v>
          </cell>
          <cell r="I6776">
            <v>0</v>
          </cell>
          <cell r="J6776">
            <v>0</v>
          </cell>
          <cell r="K6776">
            <v>0</v>
          </cell>
          <cell r="L6776">
            <v>0</v>
          </cell>
          <cell r="M6776">
            <v>0</v>
          </cell>
          <cell r="N6776">
            <v>0</v>
          </cell>
          <cell r="O6776">
            <v>0</v>
          </cell>
          <cell r="P6776">
            <v>0</v>
          </cell>
          <cell r="Q6776">
            <v>0</v>
          </cell>
          <cell r="R6776">
            <v>0</v>
          </cell>
          <cell r="S6776">
            <v>0</v>
          </cell>
          <cell r="T6776">
            <v>0</v>
          </cell>
          <cell r="U6776">
            <v>0</v>
          </cell>
        </row>
        <row r="6777">
          <cell r="D6777">
            <v>315503</v>
          </cell>
          <cell r="E6777" t="str">
            <v>Gingoog City CNHS - LURISA NHS Annex</v>
          </cell>
          <cell r="F6777">
            <v>0</v>
          </cell>
          <cell r="G6777">
            <v>1</v>
          </cell>
          <cell r="H6777">
            <v>0</v>
          </cell>
          <cell r="I6777">
            <v>0</v>
          </cell>
          <cell r="J6777">
            <v>1</v>
          </cell>
          <cell r="K6777">
            <v>0</v>
          </cell>
          <cell r="L6777">
            <v>0</v>
          </cell>
          <cell r="M6777">
            <v>0</v>
          </cell>
          <cell r="N6777">
            <v>0</v>
          </cell>
          <cell r="O6777">
            <v>0</v>
          </cell>
          <cell r="P6777">
            <v>0</v>
          </cell>
          <cell r="Q6777">
            <v>0</v>
          </cell>
          <cell r="R6777">
            <v>0</v>
          </cell>
          <cell r="S6777">
            <v>0</v>
          </cell>
          <cell r="T6777">
            <v>0</v>
          </cell>
          <cell r="U6777">
            <v>0</v>
          </cell>
        </row>
        <row r="6778">
          <cell r="D6778">
            <v>500741</v>
          </cell>
          <cell r="E6778" t="str">
            <v>Murallon Integrated School - Elem</v>
          </cell>
          <cell r="F6778">
            <v>1</v>
          </cell>
          <cell r="G6778">
            <v>1</v>
          </cell>
          <cell r="H6778">
            <v>1</v>
          </cell>
          <cell r="I6778">
            <v>1</v>
          </cell>
          <cell r="J6778">
            <v>1</v>
          </cell>
          <cell r="K6778">
            <v>1</v>
          </cell>
          <cell r="L6778">
            <v>1</v>
          </cell>
          <cell r="M6778">
            <v>0</v>
          </cell>
          <cell r="N6778">
            <v>0</v>
          </cell>
          <cell r="O6778">
            <v>0</v>
          </cell>
          <cell r="P6778">
            <v>1</v>
          </cell>
          <cell r="Q6778">
            <v>1</v>
          </cell>
          <cell r="R6778">
            <v>1</v>
          </cell>
          <cell r="S6778">
            <v>0</v>
          </cell>
          <cell r="T6778">
            <v>1</v>
          </cell>
          <cell r="U6778">
            <v>1</v>
          </cell>
        </row>
        <row r="6779">
          <cell r="D6779">
            <v>501025</v>
          </cell>
          <cell r="E6779" t="str">
            <v>Sulpicio Lugod Integrated School - Elem</v>
          </cell>
          <cell r="F6779">
            <v>1</v>
          </cell>
          <cell r="G6779">
            <v>1</v>
          </cell>
          <cell r="H6779">
            <v>0</v>
          </cell>
          <cell r="I6779">
            <v>1</v>
          </cell>
          <cell r="J6779">
            <v>1</v>
          </cell>
          <cell r="K6779">
            <v>1</v>
          </cell>
          <cell r="L6779">
            <v>0</v>
          </cell>
          <cell r="M6779">
            <v>0</v>
          </cell>
          <cell r="N6779">
            <v>1</v>
          </cell>
          <cell r="O6779">
            <v>0</v>
          </cell>
          <cell r="P6779">
            <v>1</v>
          </cell>
          <cell r="Q6779">
            <v>1</v>
          </cell>
          <cell r="R6779">
            <v>0</v>
          </cell>
          <cell r="S6779">
            <v>0</v>
          </cell>
          <cell r="T6779">
            <v>0</v>
          </cell>
          <cell r="U6779">
            <v>1</v>
          </cell>
        </row>
        <row r="6780">
          <cell r="D6780">
            <v>500800</v>
          </cell>
          <cell r="E6780" t="str">
            <v>Dukdokaan Integrated School - Elem</v>
          </cell>
          <cell r="F6780">
            <v>1</v>
          </cell>
          <cell r="G6780">
            <v>1</v>
          </cell>
          <cell r="H6780">
            <v>0</v>
          </cell>
          <cell r="I6780">
            <v>1</v>
          </cell>
          <cell r="J6780">
            <v>1</v>
          </cell>
          <cell r="K6780">
            <v>0</v>
          </cell>
          <cell r="L6780">
            <v>0</v>
          </cell>
          <cell r="M6780">
            <v>0</v>
          </cell>
          <cell r="N6780">
            <v>0</v>
          </cell>
          <cell r="O6780">
            <v>0</v>
          </cell>
          <cell r="P6780">
            <v>1</v>
          </cell>
          <cell r="Q6780">
            <v>0</v>
          </cell>
          <cell r="R6780">
            <v>0</v>
          </cell>
          <cell r="S6780">
            <v>0</v>
          </cell>
          <cell r="T6780">
            <v>0</v>
          </cell>
          <cell r="U6780">
            <v>1</v>
          </cell>
        </row>
        <row r="6781">
          <cell r="D6781">
            <v>304137</v>
          </cell>
          <cell r="E6781" t="str">
            <v>San Luis National High School</v>
          </cell>
          <cell r="F6781">
            <v>1</v>
          </cell>
          <cell r="G6781">
            <v>1</v>
          </cell>
          <cell r="H6781">
            <v>1</v>
          </cell>
          <cell r="I6781">
            <v>1</v>
          </cell>
          <cell r="J6781">
            <v>1</v>
          </cell>
          <cell r="K6781">
            <v>1</v>
          </cell>
          <cell r="L6781">
            <v>0</v>
          </cell>
          <cell r="M6781">
            <v>0</v>
          </cell>
          <cell r="N6781">
            <v>0</v>
          </cell>
          <cell r="O6781">
            <v>0</v>
          </cell>
          <cell r="P6781">
            <v>1</v>
          </cell>
          <cell r="Q6781">
            <v>1</v>
          </cell>
          <cell r="R6781">
            <v>0</v>
          </cell>
          <cell r="S6781">
            <v>0</v>
          </cell>
          <cell r="T6781">
            <v>1</v>
          </cell>
          <cell r="U6781">
            <v>0</v>
          </cell>
        </row>
        <row r="6782">
          <cell r="D6782">
            <v>315505</v>
          </cell>
          <cell r="E6782" t="str">
            <v>Gingoog City CNHS - Anakan NHS Annex</v>
          </cell>
          <cell r="F6782">
            <v>1</v>
          </cell>
          <cell r="G6782">
            <v>1</v>
          </cell>
          <cell r="H6782">
            <v>1</v>
          </cell>
          <cell r="I6782">
            <v>0</v>
          </cell>
          <cell r="J6782">
            <v>1</v>
          </cell>
          <cell r="K6782">
            <v>0</v>
          </cell>
          <cell r="L6782">
            <v>0</v>
          </cell>
          <cell r="M6782">
            <v>0</v>
          </cell>
          <cell r="N6782">
            <v>0</v>
          </cell>
          <cell r="O6782">
            <v>0</v>
          </cell>
          <cell r="P6782">
            <v>1</v>
          </cell>
          <cell r="Q6782">
            <v>1</v>
          </cell>
          <cell r="R6782">
            <v>1</v>
          </cell>
          <cell r="S6782">
            <v>0</v>
          </cell>
          <cell r="T6782">
            <v>0</v>
          </cell>
          <cell r="U6782">
            <v>1</v>
          </cell>
        </row>
        <row r="6783">
          <cell r="D6783">
            <v>500811</v>
          </cell>
          <cell r="E6783" t="str">
            <v>Pedro Maligmat Integrated School - Elem</v>
          </cell>
          <cell r="F6783">
            <v>1</v>
          </cell>
          <cell r="G6783">
            <v>1</v>
          </cell>
          <cell r="H6783">
            <v>1</v>
          </cell>
          <cell r="I6783">
            <v>1</v>
          </cell>
          <cell r="J6783">
            <v>1</v>
          </cell>
          <cell r="K6783">
            <v>1</v>
          </cell>
          <cell r="L6783">
            <v>0</v>
          </cell>
          <cell r="M6783">
            <v>1</v>
          </cell>
          <cell r="N6783">
            <v>1</v>
          </cell>
          <cell r="O6783">
            <v>1</v>
          </cell>
          <cell r="P6783">
            <v>1</v>
          </cell>
          <cell r="Q6783">
            <v>0</v>
          </cell>
          <cell r="R6783">
            <v>0</v>
          </cell>
          <cell r="S6783">
            <v>0</v>
          </cell>
          <cell r="T6783">
            <v>0</v>
          </cell>
          <cell r="U6783">
            <v>0</v>
          </cell>
        </row>
        <row r="6784">
          <cell r="D6784">
            <v>501024</v>
          </cell>
          <cell r="E6784" t="str">
            <v>Sangalan Integrated School - Elem</v>
          </cell>
          <cell r="F6784">
            <v>1</v>
          </cell>
          <cell r="G6784">
            <v>0</v>
          </cell>
          <cell r="H6784">
            <v>0</v>
          </cell>
          <cell r="I6784">
            <v>0</v>
          </cell>
          <cell r="J6784">
            <v>0</v>
          </cell>
          <cell r="K6784">
            <v>0</v>
          </cell>
          <cell r="L6784">
            <v>0</v>
          </cell>
          <cell r="M6784">
            <v>0</v>
          </cell>
          <cell r="N6784">
            <v>0</v>
          </cell>
          <cell r="O6784">
            <v>0</v>
          </cell>
          <cell r="P6784">
            <v>1</v>
          </cell>
          <cell r="Q6784">
            <v>1</v>
          </cell>
          <cell r="R6784">
            <v>0</v>
          </cell>
          <cell r="S6784">
            <v>0</v>
          </cell>
          <cell r="T6784">
            <v>0</v>
          </cell>
          <cell r="U6784">
            <v>0</v>
          </cell>
        </row>
        <row r="6785">
          <cell r="D6785">
            <v>500696</v>
          </cell>
          <cell r="E6785" t="str">
            <v>Francisco Laya Memorial Integrated School</v>
          </cell>
          <cell r="F6785">
            <v>1</v>
          </cell>
          <cell r="G6785">
            <v>1</v>
          </cell>
          <cell r="H6785">
            <v>1</v>
          </cell>
          <cell r="I6785">
            <v>1</v>
          </cell>
          <cell r="J6785">
            <v>1</v>
          </cell>
          <cell r="K6785">
            <v>1</v>
          </cell>
          <cell r="L6785">
            <v>1</v>
          </cell>
          <cell r="M6785">
            <v>1</v>
          </cell>
          <cell r="N6785">
            <v>1</v>
          </cell>
          <cell r="O6785">
            <v>1</v>
          </cell>
          <cell r="P6785">
            <v>1</v>
          </cell>
          <cell r="Q6785">
            <v>1</v>
          </cell>
          <cell r="R6785">
            <v>1</v>
          </cell>
          <cell r="S6785">
            <v>1</v>
          </cell>
          <cell r="T6785">
            <v>0</v>
          </cell>
          <cell r="U6785">
            <v>1</v>
          </cell>
        </row>
        <row r="6786">
          <cell r="D6786">
            <v>304145</v>
          </cell>
          <cell r="E6786" t="str">
            <v>Iligan City NHS</v>
          </cell>
          <cell r="F6786">
            <v>1</v>
          </cell>
          <cell r="G6786">
            <v>0</v>
          </cell>
          <cell r="H6786">
            <v>1</v>
          </cell>
          <cell r="I6786">
            <v>0</v>
          </cell>
          <cell r="J6786">
            <v>1</v>
          </cell>
          <cell r="K6786">
            <v>0</v>
          </cell>
          <cell r="L6786">
            <v>0</v>
          </cell>
          <cell r="M6786">
            <v>0</v>
          </cell>
          <cell r="N6786">
            <v>0</v>
          </cell>
          <cell r="O6786">
            <v>0</v>
          </cell>
          <cell r="P6786">
            <v>1</v>
          </cell>
          <cell r="Q6786">
            <v>1</v>
          </cell>
          <cell r="R6786">
            <v>0</v>
          </cell>
          <cell r="S6786">
            <v>0</v>
          </cell>
          <cell r="T6786">
            <v>1</v>
          </cell>
          <cell r="U6786">
            <v>0</v>
          </cell>
        </row>
        <row r="6787">
          <cell r="D6787">
            <v>304149</v>
          </cell>
          <cell r="E6787" t="str">
            <v>Iligan City East High School - Hinaplanon Annex</v>
          </cell>
          <cell r="F6787">
            <v>1</v>
          </cell>
          <cell r="G6787">
            <v>1</v>
          </cell>
          <cell r="H6787">
            <v>1</v>
          </cell>
          <cell r="I6787">
            <v>1</v>
          </cell>
          <cell r="J6787">
            <v>1</v>
          </cell>
          <cell r="K6787">
            <v>1</v>
          </cell>
          <cell r="L6787">
            <v>1</v>
          </cell>
          <cell r="M6787">
            <v>0</v>
          </cell>
          <cell r="N6787">
            <v>0</v>
          </cell>
          <cell r="O6787">
            <v>1</v>
          </cell>
          <cell r="P6787">
            <v>1</v>
          </cell>
          <cell r="Q6787">
            <v>1</v>
          </cell>
          <cell r="R6787">
            <v>0</v>
          </cell>
          <cell r="S6787">
            <v>0</v>
          </cell>
          <cell r="T6787">
            <v>1</v>
          </cell>
          <cell r="U6787">
            <v>0</v>
          </cell>
        </row>
        <row r="6788">
          <cell r="D6788">
            <v>304141</v>
          </cell>
          <cell r="E6788" t="str">
            <v>Don Jose F. Yanez MHS (Bunawan NHS)</v>
          </cell>
          <cell r="F6788">
            <v>1</v>
          </cell>
          <cell r="G6788">
            <v>1</v>
          </cell>
          <cell r="H6788">
            <v>1</v>
          </cell>
          <cell r="I6788">
            <v>0</v>
          </cell>
          <cell r="J6788">
            <v>0</v>
          </cell>
          <cell r="K6788">
            <v>0</v>
          </cell>
          <cell r="L6788">
            <v>0</v>
          </cell>
          <cell r="M6788">
            <v>0</v>
          </cell>
          <cell r="N6788">
            <v>0</v>
          </cell>
          <cell r="O6788">
            <v>0</v>
          </cell>
          <cell r="P6788">
            <v>0</v>
          </cell>
          <cell r="Q6788">
            <v>0</v>
          </cell>
          <cell r="R6788">
            <v>0</v>
          </cell>
          <cell r="S6788">
            <v>0</v>
          </cell>
          <cell r="T6788">
            <v>0</v>
          </cell>
          <cell r="U6788">
            <v>1</v>
          </cell>
        </row>
        <row r="6789">
          <cell r="D6789">
            <v>304157</v>
          </cell>
          <cell r="E6789" t="str">
            <v>Tomas Cabili National High School</v>
          </cell>
          <cell r="F6789">
            <v>1</v>
          </cell>
          <cell r="G6789">
            <v>0</v>
          </cell>
          <cell r="H6789">
            <v>1</v>
          </cell>
          <cell r="I6789">
            <v>0</v>
          </cell>
          <cell r="J6789">
            <v>0</v>
          </cell>
          <cell r="K6789">
            <v>0</v>
          </cell>
          <cell r="L6789">
            <v>0</v>
          </cell>
          <cell r="M6789">
            <v>0</v>
          </cell>
          <cell r="N6789">
            <v>0</v>
          </cell>
          <cell r="O6789">
            <v>0</v>
          </cell>
          <cell r="P6789">
            <v>0</v>
          </cell>
          <cell r="Q6789">
            <v>1</v>
          </cell>
          <cell r="R6789">
            <v>0</v>
          </cell>
          <cell r="S6789">
            <v>1</v>
          </cell>
          <cell r="T6789">
            <v>0</v>
          </cell>
          <cell r="U6789">
            <v>0</v>
          </cell>
        </row>
        <row r="6790">
          <cell r="D6790">
            <v>304143</v>
          </cell>
          <cell r="E6790" t="str">
            <v>Dalipuga National High School</v>
          </cell>
          <cell r="F6790">
            <v>1</v>
          </cell>
          <cell r="G6790">
            <v>1</v>
          </cell>
          <cell r="H6790">
            <v>1</v>
          </cell>
          <cell r="I6790">
            <v>1</v>
          </cell>
          <cell r="J6790">
            <v>1</v>
          </cell>
          <cell r="K6790">
            <v>1</v>
          </cell>
          <cell r="L6790">
            <v>1</v>
          </cell>
          <cell r="M6790">
            <v>1</v>
          </cell>
          <cell r="N6790">
            <v>1</v>
          </cell>
          <cell r="O6790">
            <v>1</v>
          </cell>
          <cell r="P6790">
            <v>1</v>
          </cell>
          <cell r="Q6790">
            <v>1</v>
          </cell>
          <cell r="R6790">
            <v>1</v>
          </cell>
          <cell r="S6790">
            <v>1</v>
          </cell>
          <cell r="T6790">
            <v>1</v>
          </cell>
          <cell r="U6790">
            <v>1</v>
          </cell>
        </row>
        <row r="6791">
          <cell r="D6791">
            <v>304152</v>
          </cell>
          <cell r="E6791" t="str">
            <v>Maria Cristina National High School</v>
          </cell>
          <cell r="F6791">
            <v>0</v>
          </cell>
          <cell r="G6791">
            <v>1</v>
          </cell>
          <cell r="H6791">
            <v>1</v>
          </cell>
          <cell r="I6791">
            <v>0</v>
          </cell>
          <cell r="J6791">
            <v>0</v>
          </cell>
          <cell r="K6791">
            <v>1</v>
          </cell>
          <cell r="L6791">
            <v>1</v>
          </cell>
          <cell r="M6791">
            <v>0</v>
          </cell>
          <cell r="N6791">
            <v>1</v>
          </cell>
          <cell r="O6791">
            <v>0</v>
          </cell>
          <cell r="P6791">
            <v>1</v>
          </cell>
          <cell r="Q6791">
            <v>1</v>
          </cell>
          <cell r="R6791">
            <v>1</v>
          </cell>
          <cell r="S6791">
            <v>1</v>
          </cell>
          <cell r="T6791">
            <v>1</v>
          </cell>
          <cell r="U6791">
            <v>1</v>
          </cell>
        </row>
        <row r="6792">
          <cell r="D6792">
            <v>304156</v>
          </cell>
          <cell r="E6792" t="str">
            <v>Suarez National High School</v>
          </cell>
          <cell r="F6792">
            <v>1</v>
          </cell>
          <cell r="G6792">
            <v>1</v>
          </cell>
          <cell r="H6792">
            <v>1</v>
          </cell>
          <cell r="I6792">
            <v>1</v>
          </cell>
          <cell r="J6792">
            <v>1</v>
          </cell>
          <cell r="K6792">
            <v>0</v>
          </cell>
          <cell r="L6792">
            <v>1</v>
          </cell>
          <cell r="M6792">
            <v>1</v>
          </cell>
          <cell r="N6792">
            <v>0</v>
          </cell>
          <cell r="O6792">
            <v>1</v>
          </cell>
          <cell r="P6792">
            <v>1</v>
          </cell>
          <cell r="Q6792">
            <v>1</v>
          </cell>
          <cell r="R6792">
            <v>0</v>
          </cell>
          <cell r="S6792">
            <v>0</v>
          </cell>
          <cell r="T6792">
            <v>1</v>
          </cell>
          <cell r="U6792">
            <v>1</v>
          </cell>
        </row>
        <row r="6793">
          <cell r="D6793">
            <v>500698</v>
          </cell>
          <cell r="E6793" t="str">
            <v>Del Carmen Integrated School</v>
          </cell>
          <cell r="F6793">
            <v>1</v>
          </cell>
          <cell r="G6793">
            <v>1</v>
          </cell>
          <cell r="H6793">
            <v>0</v>
          </cell>
          <cell r="I6793">
            <v>1</v>
          </cell>
          <cell r="J6793">
            <v>1</v>
          </cell>
          <cell r="K6793">
            <v>1</v>
          </cell>
          <cell r="L6793">
            <v>0</v>
          </cell>
          <cell r="M6793">
            <v>1</v>
          </cell>
          <cell r="N6793">
            <v>1</v>
          </cell>
          <cell r="O6793">
            <v>1</v>
          </cell>
          <cell r="P6793">
            <v>1</v>
          </cell>
          <cell r="Q6793">
            <v>1</v>
          </cell>
          <cell r="R6793">
            <v>1</v>
          </cell>
          <cell r="S6793">
            <v>0</v>
          </cell>
          <cell r="T6793">
            <v>0</v>
          </cell>
          <cell r="U6793">
            <v>1</v>
          </cell>
        </row>
        <row r="6794">
          <cell r="D6794">
            <v>304155</v>
          </cell>
          <cell r="E6794" t="str">
            <v>Rogongon Agricultural High School</v>
          </cell>
          <cell r="F6794">
            <v>1</v>
          </cell>
          <cell r="G6794">
            <v>1</v>
          </cell>
          <cell r="H6794">
            <v>0</v>
          </cell>
          <cell r="I6794">
            <v>0</v>
          </cell>
          <cell r="J6794">
            <v>1</v>
          </cell>
          <cell r="K6794">
            <v>0</v>
          </cell>
          <cell r="L6794">
            <v>0</v>
          </cell>
          <cell r="M6794">
            <v>0</v>
          </cell>
          <cell r="N6794">
            <v>0</v>
          </cell>
          <cell r="O6794">
            <v>0</v>
          </cell>
          <cell r="P6794">
            <v>1</v>
          </cell>
          <cell r="Q6794">
            <v>0</v>
          </cell>
          <cell r="R6794">
            <v>0</v>
          </cell>
          <cell r="S6794">
            <v>0</v>
          </cell>
          <cell r="T6794">
            <v>0</v>
          </cell>
          <cell r="U6794">
            <v>0</v>
          </cell>
        </row>
        <row r="6795">
          <cell r="D6795">
            <v>501017</v>
          </cell>
          <cell r="E6795" t="str">
            <v>Dalamas Integrated School</v>
          </cell>
          <cell r="F6795">
            <v>1</v>
          </cell>
          <cell r="G6795">
            <v>1</v>
          </cell>
          <cell r="H6795">
            <v>1</v>
          </cell>
          <cell r="I6795">
            <v>1</v>
          </cell>
          <cell r="J6795">
            <v>1</v>
          </cell>
          <cell r="K6795">
            <v>1</v>
          </cell>
          <cell r="L6795">
            <v>0</v>
          </cell>
          <cell r="M6795">
            <v>0</v>
          </cell>
          <cell r="N6795">
            <v>0</v>
          </cell>
          <cell r="O6795">
            <v>1</v>
          </cell>
          <cell r="P6795">
            <v>1</v>
          </cell>
          <cell r="Q6795">
            <v>1</v>
          </cell>
          <cell r="R6795">
            <v>1</v>
          </cell>
          <cell r="S6795">
            <v>0</v>
          </cell>
          <cell r="T6795">
            <v>0</v>
          </cell>
          <cell r="U6795">
            <v>1</v>
          </cell>
        </row>
        <row r="6796">
          <cell r="D6796">
            <v>315603</v>
          </cell>
          <cell r="E6796" t="str">
            <v>Iligan City NHS - Tambacan HS Annex</v>
          </cell>
          <cell r="F6796">
            <v>1</v>
          </cell>
          <cell r="G6796">
            <v>0</v>
          </cell>
          <cell r="H6796">
            <v>1</v>
          </cell>
          <cell r="I6796">
            <v>0</v>
          </cell>
          <cell r="J6796">
            <v>1</v>
          </cell>
          <cell r="K6796">
            <v>0</v>
          </cell>
          <cell r="L6796">
            <v>0</v>
          </cell>
          <cell r="M6796">
            <v>0</v>
          </cell>
          <cell r="N6796">
            <v>0</v>
          </cell>
          <cell r="O6796">
            <v>0</v>
          </cell>
          <cell r="P6796">
            <v>1</v>
          </cell>
          <cell r="Q6796">
            <v>1</v>
          </cell>
          <cell r="R6796">
            <v>0</v>
          </cell>
          <cell r="S6796">
            <v>0</v>
          </cell>
          <cell r="T6796">
            <v>0</v>
          </cell>
          <cell r="U6796">
            <v>0</v>
          </cell>
        </row>
        <row r="6797">
          <cell r="D6797">
            <v>304154</v>
          </cell>
          <cell r="E6797" t="str">
            <v>Esperidion F. Encabo I MHS (Pugaan NHS)</v>
          </cell>
          <cell r="F6797">
            <v>1</v>
          </cell>
          <cell r="G6797">
            <v>0</v>
          </cell>
          <cell r="H6797">
            <v>0</v>
          </cell>
          <cell r="I6797">
            <v>0</v>
          </cell>
          <cell r="J6797">
            <v>0</v>
          </cell>
          <cell r="K6797">
            <v>0</v>
          </cell>
          <cell r="L6797">
            <v>0</v>
          </cell>
          <cell r="M6797">
            <v>0</v>
          </cell>
          <cell r="N6797">
            <v>0</v>
          </cell>
          <cell r="O6797">
            <v>0</v>
          </cell>
          <cell r="P6797">
            <v>0</v>
          </cell>
          <cell r="Q6797">
            <v>0</v>
          </cell>
          <cell r="R6797">
            <v>0</v>
          </cell>
          <cell r="S6797">
            <v>0</v>
          </cell>
          <cell r="T6797">
            <v>0</v>
          </cell>
          <cell r="U6797">
            <v>0</v>
          </cell>
        </row>
        <row r="6798">
          <cell r="D6798">
            <v>304147</v>
          </cell>
          <cell r="E6798" t="str">
            <v>KIWALAN NATIONAL HIGH SCHOOL</v>
          </cell>
          <cell r="F6798">
            <v>0</v>
          </cell>
          <cell r="G6798">
            <v>0</v>
          </cell>
          <cell r="H6798">
            <v>1</v>
          </cell>
          <cell r="I6798">
            <v>0</v>
          </cell>
          <cell r="J6798">
            <v>0</v>
          </cell>
          <cell r="K6798">
            <v>1</v>
          </cell>
          <cell r="L6798">
            <v>0</v>
          </cell>
          <cell r="M6798">
            <v>0</v>
          </cell>
          <cell r="N6798">
            <v>1</v>
          </cell>
          <cell r="O6798">
            <v>0</v>
          </cell>
          <cell r="P6798">
            <v>1</v>
          </cell>
          <cell r="Q6798">
            <v>1</v>
          </cell>
          <cell r="R6798">
            <v>1</v>
          </cell>
          <cell r="S6798">
            <v>0</v>
          </cell>
          <cell r="T6798">
            <v>0</v>
          </cell>
          <cell r="U6798">
            <v>1</v>
          </cell>
        </row>
        <row r="6799">
          <cell r="D6799">
            <v>304150</v>
          </cell>
          <cell r="E6799" t="str">
            <v>Iligan City NSOF</v>
          </cell>
          <cell r="F6799">
            <v>1</v>
          </cell>
          <cell r="G6799">
            <v>1</v>
          </cell>
          <cell r="H6799">
            <v>1</v>
          </cell>
          <cell r="I6799">
            <v>0</v>
          </cell>
          <cell r="J6799">
            <v>1</v>
          </cell>
          <cell r="K6799">
            <v>0</v>
          </cell>
          <cell r="L6799">
            <v>1</v>
          </cell>
          <cell r="M6799">
            <v>0</v>
          </cell>
          <cell r="N6799">
            <v>0</v>
          </cell>
          <cell r="O6799">
            <v>1</v>
          </cell>
          <cell r="P6799">
            <v>1</v>
          </cell>
          <cell r="Q6799">
            <v>1</v>
          </cell>
          <cell r="R6799">
            <v>0</v>
          </cell>
          <cell r="S6799">
            <v>0</v>
          </cell>
          <cell r="T6799">
            <v>0</v>
          </cell>
          <cell r="U6799">
            <v>1</v>
          </cell>
        </row>
        <row r="6800">
          <cell r="D6800">
            <v>304159</v>
          </cell>
          <cell r="E6800" t="str">
            <v>Tubaran NHS</v>
          </cell>
          <cell r="F6800">
            <v>1</v>
          </cell>
          <cell r="G6800">
            <v>1</v>
          </cell>
          <cell r="H6800">
            <v>0</v>
          </cell>
          <cell r="I6800">
            <v>1</v>
          </cell>
          <cell r="J6800">
            <v>0</v>
          </cell>
          <cell r="K6800">
            <v>1</v>
          </cell>
          <cell r="L6800">
            <v>0</v>
          </cell>
          <cell r="M6800">
            <v>0</v>
          </cell>
          <cell r="N6800">
            <v>0</v>
          </cell>
          <cell r="O6800">
            <v>0</v>
          </cell>
          <cell r="P6800">
            <v>1</v>
          </cell>
          <cell r="Q6800">
            <v>1</v>
          </cell>
          <cell r="R6800">
            <v>1</v>
          </cell>
          <cell r="S6800">
            <v>0</v>
          </cell>
          <cell r="T6800">
            <v>1</v>
          </cell>
          <cell r="U6800">
            <v>1</v>
          </cell>
        </row>
        <row r="6801">
          <cell r="D6801">
            <v>304142</v>
          </cell>
          <cell r="E6801" t="str">
            <v>KABACSANAN NATIONAL HIGH SCHOOL</v>
          </cell>
          <cell r="F6801">
            <v>1</v>
          </cell>
          <cell r="G6801">
            <v>1</v>
          </cell>
          <cell r="H6801">
            <v>1</v>
          </cell>
          <cell r="I6801">
            <v>1</v>
          </cell>
          <cell r="J6801">
            <v>1</v>
          </cell>
          <cell r="K6801">
            <v>1</v>
          </cell>
          <cell r="L6801">
            <v>1</v>
          </cell>
          <cell r="M6801">
            <v>1</v>
          </cell>
          <cell r="N6801">
            <v>1</v>
          </cell>
          <cell r="O6801">
            <v>0</v>
          </cell>
          <cell r="P6801">
            <v>1</v>
          </cell>
          <cell r="Q6801">
            <v>1</v>
          </cell>
          <cell r="R6801">
            <v>1</v>
          </cell>
          <cell r="S6801">
            <v>1</v>
          </cell>
          <cell r="T6801">
            <v>1</v>
          </cell>
          <cell r="U6801">
            <v>1</v>
          </cell>
        </row>
        <row r="6802">
          <cell r="D6802">
            <v>500697</v>
          </cell>
          <cell r="E6802" t="str">
            <v>Sultan Mamarinta Panandigan Integrated School</v>
          </cell>
          <cell r="F6802">
            <v>1</v>
          </cell>
          <cell r="G6802">
            <v>1</v>
          </cell>
          <cell r="H6802">
            <v>1</v>
          </cell>
          <cell r="I6802">
            <v>0</v>
          </cell>
          <cell r="J6802">
            <v>1</v>
          </cell>
          <cell r="K6802">
            <v>1</v>
          </cell>
          <cell r="L6802">
            <v>0</v>
          </cell>
          <cell r="M6802">
            <v>0</v>
          </cell>
          <cell r="N6802">
            <v>1</v>
          </cell>
          <cell r="O6802">
            <v>1</v>
          </cell>
          <cell r="P6802">
            <v>1</v>
          </cell>
          <cell r="Q6802">
            <v>1</v>
          </cell>
          <cell r="R6802">
            <v>1</v>
          </cell>
          <cell r="S6802">
            <v>1</v>
          </cell>
          <cell r="T6802">
            <v>1</v>
          </cell>
          <cell r="U6802">
            <v>1</v>
          </cell>
        </row>
        <row r="6803">
          <cell r="D6803">
            <v>304139</v>
          </cell>
          <cell r="E6803" t="str">
            <v>Acelo C. Badelles, Sr. MNHS - Abuno HS Annex</v>
          </cell>
          <cell r="F6803">
            <v>1</v>
          </cell>
          <cell r="G6803">
            <v>1</v>
          </cell>
          <cell r="H6803">
            <v>1</v>
          </cell>
          <cell r="I6803">
            <v>1</v>
          </cell>
          <cell r="J6803">
            <v>1</v>
          </cell>
          <cell r="K6803">
            <v>1</v>
          </cell>
          <cell r="L6803">
            <v>1</v>
          </cell>
          <cell r="M6803">
            <v>1</v>
          </cell>
          <cell r="N6803">
            <v>1</v>
          </cell>
          <cell r="O6803">
            <v>1</v>
          </cell>
          <cell r="P6803">
            <v>1</v>
          </cell>
          <cell r="Q6803">
            <v>1</v>
          </cell>
          <cell r="R6803">
            <v>1</v>
          </cell>
          <cell r="S6803">
            <v>1</v>
          </cell>
          <cell r="T6803">
            <v>1</v>
          </cell>
          <cell r="U6803">
            <v>1</v>
          </cell>
        </row>
        <row r="6804">
          <cell r="D6804">
            <v>304153</v>
          </cell>
          <cell r="E6804" t="str">
            <v>Ditucalan National High School</v>
          </cell>
          <cell r="F6804">
            <v>1</v>
          </cell>
          <cell r="G6804">
            <v>0</v>
          </cell>
          <cell r="H6804">
            <v>0</v>
          </cell>
          <cell r="I6804">
            <v>0</v>
          </cell>
          <cell r="J6804">
            <v>0</v>
          </cell>
          <cell r="K6804">
            <v>0</v>
          </cell>
          <cell r="L6804">
            <v>0</v>
          </cell>
          <cell r="M6804">
            <v>0</v>
          </cell>
          <cell r="N6804">
            <v>0</v>
          </cell>
          <cell r="O6804">
            <v>0</v>
          </cell>
          <cell r="P6804">
            <v>0</v>
          </cell>
          <cell r="Q6804">
            <v>0</v>
          </cell>
          <cell r="R6804">
            <v>0</v>
          </cell>
          <cell r="S6804">
            <v>0</v>
          </cell>
          <cell r="T6804">
            <v>0</v>
          </cell>
          <cell r="U6804">
            <v>0</v>
          </cell>
        </row>
        <row r="6805">
          <cell r="D6805">
            <v>304160</v>
          </cell>
          <cell r="E6805" t="str">
            <v>Tubaran NHS - Digkilaan HS Annex</v>
          </cell>
          <cell r="F6805">
            <v>1</v>
          </cell>
          <cell r="G6805">
            <v>1</v>
          </cell>
          <cell r="H6805">
            <v>1</v>
          </cell>
          <cell r="I6805">
            <v>0</v>
          </cell>
          <cell r="J6805">
            <v>1</v>
          </cell>
          <cell r="K6805">
            <v>1</v>
          </cell>
          <cell r="L6805">
            <v>0</v>
          </cell>
          <cell r="M6805">
            <v>0</v>
          </cell>
          <cell r="N6805">
            <v>0</v>
          </cell>
          <cell r="O6805">
            <v>1</v>
          </cell>
          <cell r="P6805">
            <v>1</v>
          </cell>
          <cell r="Q6805">
            <v>1</v>
          </cell>
          <cell r="R6805">
            <v>1</v>
          </cell>
          <cell r="S6805">
            <v>0</v>
          </cell>
          <cell r="T6805">
            <v>0</v>
          </cell>
          <cell r="U6805">
            <v>1</v>
          </cell>
        </row>
        <row r="6806">
          <cell r="D6806">
            <v>315604</v>
          </cell>
          <cell r="E6806" t="str">
            <v>Iligan City NHS - Pala-o HS Annex</v>
          </cell>
          <cell r="F6806">
            <v>1</v>
          </cell>
          <cell r="G6806">
            <v>0</v>
          </cell>
          <cell r="H6806">
            <v>1</v>
          </cell>
          <cell r="I6806">
            <v>1</v>
          </cell>
          <cell r="J6806">
            <v>1</v>
          </cell>
          <cell r="K6806">
            <v>0</v>
          </cell>
          <cell r="L6806">
            <v>1</v>
          </cell>
          <cell r="M6806">
            <v>0</v>
          </cell>
          <cell r="N6806">
            <v>0</v>
          </cell>
          <cell r="O6806">
            <v>0</v>
          </cell>
          <cell r="P6806">
            <v>0</v>
          </cell>
          <cell r="Q6806">
            <v>1</v>
          </cell>
          <cell r="R6806">
            <v>0</v>
          </cell>
          <cell r="S6806">
            <v>0</v>
          </cell>
          <cell r="T6806">
            <v>0</v>
          </cell>
          <cell r="U6806">
            <v>0</v>
          </cell>
        </row>
        <row r="6807">
          <cell r="D6807">
            <v>315609</v>
          </cell>
          <cell r="E6807" t="str">
            <v>Kalubihon High School</v>
          </cell>
          <cell r="F6807">
            <v>1</v>
          </cell>
          <cell r="G6807">
            <v>1</v>
          </cell>
          <cell r="H6807">
            <v>0</v>
          </cell>
          <cell r="I6807">
            <v>0</v>
          </cell>
          <cell r="J6807">
            <v>0</v>
          </cell>
          <cell r="K6807">
            <v>0</v>
          </cell>
          <cell r="L6807">
            <v>0</v>
          </cell>
          <cell r="M6807">
            <v>0</v>
          </cell>
          <cell r="N6807">
            <v>0</v>
          </cell>
          <cell r="O6807">
            <v>0</v>
          </cell>
          <cell r="P6807">
            <v>0</v>
          </cell>
          <cell r="Q6807">
            <v>0</v>
          </cell>
          <cell r="R6807">
            <v>1</v>
          </cell>
          <cell r="S6807">
            <v>0</v>
          </cell>
          <cell r="T6807">
            <v>0</v>
          </cell>
          <cell r="U6807">
            <v>1</v>
          </cell>
        </row>
        <row r="6808">
          <cell r="D6808">
            <v>304144</v>
          </cell>
          <cell r="E6808" t="str">
            <v>Dalipuga NHS - Hindang NHS Annex</v>
          </cell>
          <cell r="F6808">
            <v>1</v>
          </cell>
          <cell r="G6808">
            <v>0</v>
          </cell>
          <cell r="H6808">
            <v>0</v>
          </cell>
          <cell r="I6808">
            <v>0</v>
          </cell>
          <cell r="J6808">
            <v>1</v>
          </cell>
          <cell r="K6808">
            <v>0</v>
          </cell>
          <cell r="L6808">
            <v>0</v>
          </cell>
          <cell r="M6808">
            <v>0</v>
          </cell>
          <cell r="N6808">
            <v>0</v>
          </cell>
          <cell r="O6808">
            <v>0</v>
          </cell>
          <cell r="P6808">
            <v>0</v>
          </cell>
          <cell r="Q6808">
            <v>0</v>
          </cell>
          <cell r="R6808">
            <v>0</v>
          </cell>
          <cell r="S6808">
            <v>0</v>
          </cell>
          <cell r="T6808">
            <v>0</v>
          </cell>
          <cell r="U6808">
            <v>1</v>
          </cell>
        </row>
        <row r="6809">
          <cell r="D6809">
            <v>304146</v>
          </cell>
          <cell r="E6809" t="str">
            <v>Iligan City East National HS (Sta. Filomena)</v>
          </cell>
          <cell r="F6809">
            <v>1</v>
          </cell>
          <cell r="G6809">
            <v>1</v>
          </cell>
          <cell r="H6809">
            <v>1</v>
          </cell>
          <cell r="I6809">
            <v>0</v>
          </cell>
          <cell r="J6809">
            <v>0</v>
          </cell>
          <cell r="K6809">
            <v>0</v>
          </cell>
          <cell r="L6809">
            <v>0</v>
          </cell>
          <cell r="M6809">
            <v>0</v>
          </cell>
          <cell r="N6809">
            <v>0</v>
          </cell>
          <cell r="O6809">
            <v>0</v>
          </cell>
          <cell r="P6809">
            <v>0</v>
          </cell>
          <cell r="Q6809">
            <v>0</v>
          </cell>
          <cell r="R6809">
            <v>0</v>
          </cell>
          <cell r="S6809">
            <v>1</v>
          </cell>
          <cell r="T6809">
            <v>0</v>
          </cell>
          <cell r="U6809">
            <v>1</v>
          </cell>
        </row>
        <row r="6810">
          <cell r="D6810">
            <v>304148</v>
          </cell>
          <cell r="E6810" t="str">
            <v>Iligan City East HS - Santiago HS Annex</v>
          </cell>
          <cell r="F6810">
            <v>1</v>
          </cell>
          <cell r="G6810">
            <v>1</v>
          </cell>
          <cell r="H6810">
            <v>1</v>
          </cell>
          <cell r="I6810">
            <v>1</v>
          </cell>
          <cell r="J6810">
            <v>1</v>
          </cell>
          <cell r="K6810">
            <v>1</v>
          </cell>
          <cell r="L6810">
            <v>1</v>
          </cell>
          <cell r="M6810">
            <v>1</v>
          </cell>
          <cell r="N6810">
            <v>1</v>
          </cell>
          <cell r="O6810">
            <v>1</v>
          </cell>
          <cell r="P6810">
            <v>1</v>
          </cell>
          <cell r="Q6810">
            <v>1</v>
          </cell>
          <cell r="R6810">
            <v>1</v>
          </cell>
          <cell r="S6810">
            <v>1</v>
          </cell>
          <cell r="T6810">
            <v>1</v>
          </cell>
          <cell r="U6810">
            <v>1</v>
          </cell>
        </row>
        <row r="6811">
          <cell r="D6811">
            <v>304158</v>
          </cell>
          <cell r="E6811" t="str">
            <v>Tomas Cabili NHS - Annex</v>
          </cell>
          <cell r="F6811">
            <v>0</v>
          </cell>
          <cell r="G6811">
            <v>1</v>
          </cell>
          <cell r="H6811">
            <v>1</v>
          </cell>
          <cell r="I6811">
            <v>1</v>
          </cell>
          <cell r="J6811">
            <v>0</v>
          </cell>
          <cell r="K6811">
            <v>1</v>
          </cell>
          <cell r="L6811">
            <v>1</v>
          </cell>
          <cell r="M6811">
            <v>0</v>
          </cell>
          <cell r="N6811">
            <v>0</v>
          </cell>
          <cell r="O6811">
            <v>0</v>
          </cell>
          <cell r="P6811">
            <v>1</v>
          </cell>
          <cell r="Q6811">
            <v>1</v>
          </cell>
          <cell r="R6811">
            <v>0</v>
          </cell>
          <cell r="S6811">
            <v>0</v>
          </cell>
          <cell r="T6811">
            <v>0</v>
          </cell>
          <cell r="U6811">
            <v>1</v>
          </cell>
        </row>
        <row r="6812">
          <cell r="D6812">
            <v>304138</v>
          </cell>
          <cell r="E6812" t="str">
            <v>Acelo C. Badelles, Sr. MHS (Tipanoy NHS)</v>
          </cell>
          <cell r="F6812">
            <v>1</v>
          </cell>
          <cell r="G6812">
            <v>0</v>
          </cell>
          <cell r="H6812">
            <v>1</v>
          </cell>
          <cell r="I6812">
            <v>0</v>
          </cell>
          <cell r="J6812">
            <v>1</v>
          </cell>
          <cell r="K6812">
            <v>0</v>
          </cell>
          <cell r="L6812">
            <v>0</v>
          </cell>
          <cell r="M6812">
            <v>1</v>
          </cell>
          <cell r="N6812">
            <v>0</v>
          </cell>
          <cell r="O6812">
            <v>0</v>
          </cell>
          <cell r="P6812">
            <v>1</v>
          </cell>
          <cell r="Q6812">
            <v>1</v>
          </cell>
          <cell r="R6812">
            <v>1</v>
          </cell>
          <cell r="S6812">
            <v>0</v>
          </cell>
          <cell r="T6812">
            <v>0</v>
          </cell>
          <cell r="U6812">
            <v>1</v>
          </cell>
        </row>
        <row r="6813">
          <cell r="D6813">
            <v>304140</v>
          </cell>
          <cell r="E6813" t="str">
            <v>Bunawan Agri. HS</v>
          </cell>
          <cell r="F6813">
            <v>1</v>
          </cell>
          <cell r="G6813">
            <v>1</v>
          </cell>
          <cell r="H6813">
            <v>1</v>
          </cell>
          <cell r="I6813">
            <v>1</v>
          </cell>
          <cell r="J6813">
            <v>1</v>
          </cell>
          <cell r="K6813">
            <v>1</v>
          </cell>
          <cell r="L6813">
            <v>1</v>
          </cell>
          <cell r="M6813">
            <v>1</v>
          </cell>
          <cell r="N6813">
            <v>1</v>
          </cell>
          <cell r="O6813">
            <v>1</v>
          </cell>
          <cell r="P6813">
            <v>1</v>
          </cell>
          <cell r="Q6813">
            <v>1</v>
          </cell>
          <cell r="R6813">
            <v>1</v>
          </cell>
          <cell r="S6813">
            <v>1</v>
          </cell>
          <cell r="T6813">
            <v>1</v>
          </cell>
          <cell r="U6813">
            <v>1</v>
          </cell>
        </row>
        <row r="6814">
          <cell r="D6814">
            <v>315606</v>
          </cell>
          <cell r="E6814" t="str">
            <v>Tubaran NHS (Lanipao Annex)</v>
          </cell>
          <cell r="F6814">
            <v>1</v>
          </cell>
          <cell r="G6814">
            <v>0</v>
          </cell>
          <cell r="H6814">
            <v>0</v>
          </cell>
          <cell r="I6814">
            <v>0</v>
          </cell>
          <cell r="J6814">
            <v>0</v>
          </cell>
          <cell r="K6814">
            <v>0</v>
          </cell>
          <cell r="L6814">
            <v>0</v>
          </cell>
          <cell r="M6814">
            <v>0</v>
          </cell>
          <cell r="N6814">
            <v>0</v>
          </cell>
          <cell r="O6814">
            <v>0</v>
          </cell>
          <cell r="P6814">
            <v>0</v>
          </cell>
          <cell r="Q6814">
            <v>0</v>
          </cell>
          <cell r="R6814">
            <v>0</v>
          </cell>
          <cell r="S6814">
            <v>0</v>
          </cell>
          <cell r="T6814">
            <v>0</v>
          </cell>
          <cell r="U6814">
            <v>0</v>
          </cell>
        </row>
        <row r="6815">
          <cell r="D6815">
            <v>304151</v>
          </cell>
          <cell r="E6815" t="str">
            <v>Mainit High School</v>
          </cell>
          <cell r="F6815">
            <v>1</v>
          </cell>
          <cell r="G6815">
            <v>0</v>
          </cell>
          <cell r="H6815">
            <v>0</v>
          </cell>
          <cell r="I6815">
            <v>0</v>
          </cell>
          <cell r="J6815">
            <v>1</v>
          </cell>
          <cell r="K6815">
            <v>0</v>
          </cell>
          <cell r="L6815">
            <v>0</v>
          </cell>
          <cell r="M6815">
            <v>0</v>
          </cell>
          <cell r="N6815">
            <v>0</v>
          </cell>
          <cell r="O6815">
            <v>0</v>
          </cell>
          <cell r="P6815">
            <v>1</v>
          </cell>
          <cell r="Q6815">
            <v>1</v>
          </cell>
          <cell r="R6815">
            <v>1</v>
          </cell>
          <cell r="S6815">
            <v>0</v>
          </cell>
          <cell r="T6815">
            <v>0</v>
          </cell>
          <cell r="U6815">
            <v>1</v>
          </cell>
        </row>
        <row r="6816">
          <cell r="D6816">
            <v>500701</v>
          </cell>
          <cell r="E6816" t="str">
            <v>Misamis Annex Integrated School</v>
          </cell>
          <cell r="F6816">
            <v>1</v>
          </cell>
          <cell r="G6816">
            <v>0</v>
          </cell>
          <cell r="H6816">
            <v>1</v>
          </cell>
          <cell r="I6816">
            <v>1</v>
          </cell>
          <cell r="J6816">
            <v>1</v>
          </cell>
          <cell r="K6816">
            <v>1</v>
          </cell>
          <cell r="L6816">
            <v>1</v>
          </cell>
          <cell r="M6816">
            <v>1</v>
          </cell>
          <cell r="N6816">
            <v>1</v>
          </cell>
          <cell r="O6816">
            <v>1</v>
          </cell>
          <cell r="P6816">
            <v>1</v>
          </cell>
          <cell r="Q6816">
            <v>1</v>
          </cell>
          <cell r="R6816">
            <v>1</v>
          </cell>
          <cell r="S6816">
            <v>0</v>
          </cell>
          <cell r="T6816">
            <v>0</v>
          </cell>
          <cell r="U6816">
            <v>0</v>
          </cell>
        </row>
        <row r="6817">
          <cell r="D6817">
            <v>500700</v>
          </cell>
          <cell r="E6817" t="str">
            <v>Malaubang Integrated School</v>
          </cell>
          <cell r="F6817">
            <v>1</v>
          </cell>
          <cell r="G6817">
            <v>1</v>
          </cell>
          <cell r="H6817">
            <v>1</v>
          </cell>
          <cell r="I6817">
            <v>1</v>
          </cell>
          <cell r="J6817">
            <v>1</v>
          </cell>
          <cell r="K6817">
            <v>1</v>
          </cell>
          <cell r="L6817">
            <v>1</v>
          </cell>
          <cell r="M6817">
            <v>0</v>
          </cell>
          <cell r="N6817">
            <v>0</v>
          </cell>
          <cell r="O6817">
            <v>0</v>
          </cell>
          <cell r="P6817">
            <v>1</v>
          </cell>
          <cell r="Q6817">
            <v>1</v>
          </cell>
          <cell r="R6817">
            <v>1</v>
          </cell>
          <cell r="S6817">
            <v>0</v>
          </cell>
          <cell r="T6817">
            <v>0</v>
          </cell>
          <cell r="U6817">
            <v>1</v>
          </cell>
        </row>
        <row r="6818">
          <cell r="D6818">
            <v>304163</v>
          </cell>
          <cell r="E6818" t="str">
            <v>Labo National High School</v>
          </cell>
          <cell r="F6818">
            <v>1</v>
          </cell>
          <cell r="G6818">
            <v>1</v>
          </cell>
          <cell r="H6818">
            <v>1</v>
          </cell>
          <cell r="I6818">
            <v>0</v>
          </cell>
          <cell r="J6818">
            <v>1</v>
          </cell>
          <cell r="K6818">
            <v>1</v>
          </cell>
          <cell r="L6818">
            <v>0</v>
          </cell>
          <cell r="M6818">
            <v>0</v>
          </cell>
          <cell r="N6818">
            <v>0</v>
          </cell>
          <cell r="O6818">
            <v>0</v>
          </cell>
          <cell r="P6818">
            <v>1</v>
          </cell>
          <cell r="Q6818">
            <v>1</v>
          </cell>
          <cell r="R6818">
            <v>1</v>
          </cell>
          <cell r="S6818">
            <v>1</v>
          </cell>
          <cell r="T6818">
            <v>1</v>
          </cell>
          <cell r="U6818">
            <v>1</v>
          </cell>
        </row>
        <row r="6819">
          <cell r="D6819">
            <v>501205</v>
          </cell>
          <cell r="E6819" t="str">
            <v>Cruz Lanzado Saligan Elementary School</v>
          </cell>
          <cell r="F6819">
            <v>1</v>
          </cell>
          <cell r="G6819">
            <v>1</v>
          </cell>
          <cell r="H6819">
            <v>0</v>
          </cell>
          <cell r="I6819">
            <v>0</v>
          </cell>
          <cell r="J6819">
            <v>0</v>
          </cell>
          <cell r="K6819">
            <v>0</v>
          </cell>
          <cell r="L6819">
            <v>0</v>
          </cell>
          <cell r="M6819">
            <v>0</v>
          </cell>
          <cell r="N6819">
            <v>0</v>
          </cell>
          <cell r="O6819">
            <v>0</v>
          </cell>
          <cell r="P6819">
            <v>0</v>
          </cell>
          <cell r="Q6819">
            <v>1</v>
          </cell>
          <cell r="R6819">
            <v>1</v>
          </cell>
          <cell r="S6819">
            <v>0</v>
          </cell>
          <cell r="T6819">
            <v>0</v>
          </cell>
          <cell r="U6819">
            <v>0</v>
          </cell>
        </row>
        <row r="6820">
          <cell r="D6820">
            <v>304164</v>
          </cell>
          <cell r="E6820" t="str">
            <v>Jose Lim Ho National High School</v>
          </cell>
          <cell r="F6820">
            <v>1</v>
          </cell>
          <cell r="G6820">
            <v>0</v>
          </cell>
          <cell r="H6820">
            <v>1</v>
          </cell>
          <cell r="I6820">
            <v>1</v>
          </cell>
          <cell r="J6820">
            <v>1</v>
          </cell>
          <cell r="K6820">
            <v>0</v>
          </cell>
          <cell r="L6820">
            <v>0</v>
          </cell>
          <cell r="M6820">
            <v>0</v>
          </cell>
          <cell r="N6820">
            <v>0</v>
          </cell>
          <cell r="O6820">
            <v>0</v>
          </cell>
          <cell r="P6820">
            <v>0</v>
          </cell>
          <cell r="Q6820">
            <v>1</v>
          </cell>
          <cell r="R6820">
            <v>0</v>
          </cell>
          <cell r="S6820">
            <v>0</v>
          </cell>
          <cell r="T6820">
            <v>0</v>
          </cell>
          <cell r="U6820">
            <v>1</v>
          </cell>
        </row>
        <row r="6821">
          <cell r="D6821">
            <v>304161</v>
          </cell>
          <cell r="E6821" t="str">
            <v>Labinay National High School</v>
          </cell>
          <cell r="F6821">
            <v>1</v>
          </cell>
          <cell r="G6821">
            <v>1</v>
          </cell>
          <cell r="H6821">
            <v>1</v>
          </cell>
          <cell r="I6821">
            <v>0</v>
          </cell>
          <cell r="J6821">
            <v>0</v>
          </cell>
          <cell r="K6821">
            <v>1</v>
          </cell>
          <cell r="L6821">
            <v>0</v>
          </cell>
          <cell r="M6821">
            <v>0</v>
          </cell>
          <cell r="N6821">
            <v>0</v>
          </cell>
          <cell r="O6821">
            <v>0</v>
          </cell>
          <cell r="P6821">
            <v>1</v>
          </cell>
          <cell r="Q6821">
            <v>1</v>
          </cell>
          <cell r="R6821">
            <v>0</v>
          </cell>
          <cell r="S6821">
            <v>0</v>
          </cell>
          <cell r="T6821">
            <v>1</v>
          </cell>
          <cell r="U6821">
            <v>1</v>
          </cell>
        </row>
        <row r="6822">
          <cell r="D6822">
            <v>304166</v>
          </cell>
          <cell r="E6822" t="str">
            <v>Montol National High School</v>
          </cell>
          <cell r="F6822">
            <v>1</v>
          </cell>
          <cell r="G6822">
            <v>1</v>
          </cell>
          <cell r="H6822">
            <v>0</v>
          </cell>
          <cell r="I6822">
            <v>1</v>
          </cell>
          <cell r="J6822">
            <v>1</v>
          </cell>
          <cell r="K6822">
            <v>1</v>
          </cell>
          <cell r="L6822">
            <v>0</v>
          </cell>
          <cell r="M6822">
            <v>0</v>
          </cell>
          <cell r="N6822">
            <v>1</v>
          </cell>
          <cell r="O6822">
            <v>0</v>
          </cell>
          <cell r="P6822">
            <v>1</v>
          </cell>
          <cell r="Q6822">
            <v>1</v>
          </cell>
          <cell r="R6822">
            <v>1</v>
          </cell>
          <cell r="S6822">
            <v>0</v>
          </cell>
          <cell r="T6822">
            <v>1</v>
          </cell>
          <cell r="U6822">
            <v>1</v>
          </cell>
        </row>
        <row r="6823">
          <cell r="D6823">
            <v>501206</v>
          </cell>
          <cell r="E6823" t="str">
            <v>Jacinto Nemeno Integrated School</v>
          </cell>
          <cell r="F6823">
            <v>0</v>
          </cell>
          <cell r="G6823">
            <v>0</v>
          </cell>
          <cell r="H6823">
            <v>0</v>
          </cell>
          <cell r="I6823">
            <v>1</v>
          </cell>
          <cell r="J6823">
            <v>0</v>
          </cell>
          <cell r="K6823">
            <v>1</v>
          </cell>
          <cell r="L6823">
            <v>0</v>
          </cell>
          <cell r="M6823">
            <v>0</v>
          </cell>
          <cell r="N6823">
            <v>0</v>
          </cell>
          <cell r="O6823">
            <v>0</v>
          </cell>
          <cell r="P6823">
            <v>1</v>
          </cell>
          <cell r="Q6823">
            <v>1</v>
          </cell>
          <cell r="R6823">
            <v>0</v>
          </cell>
          <cell r="S6823">
            <v>0</v>
          </cell>
          <cell r="T6823">
            <v>1</v>
          </cell>
          <cell r="U6823">
            <v>1</v>
          </cell>
        </row>
        <row r="6824">
          <cell r="D6824">
            <v>304167</v>
          </cell>
          <cell r="E6824" t="str">
            <v>Ozamiz City National High School</v>
          </cell>
          <cell r="F6824">
            <v>1</v>
          </cell>
          <cell r="G6824">
            <v>1</v>
          </cell>
          <cell r="H6824">
            <v>1</v>
          </cell>
          <cell r="I6824">
            <v>1</v>
          </cell>
          <cell r="J6824">
            <v>1</v>
          </cell>
          <cell r="K6824">
            <v>1</v>
          </cell>
          <cell r="L6824">
            <v>1</v>
          </cell>
          <cell r="M6824">
            <v>1</v>
          </cell>
          <cell r="N6824">
            <v>1</v>
          </cell>
          <cell r="O6824">
            <v>0</v>
          </cell>
          <cell r="P6824">
            <v>1</v>
          </cell>
          <cell r="Q6824">
            <v>1</v>
          </cell>
          <cell r="R6824">
            <v>1</v>
          </cell>
          <cell r="S6824">
            <v>1</v>
          </cell>
          <cell r="T6824">
            <v>1</v>
          </cell>
          <cell r="U6824">
            <v>1</v>
          </cell>
        </row>
        <row r="6825">
          <cell r="D6825">
            <v>304165</v>
          </cell>
          <cell r="E6825" t="str">
            <v>San Antonio National High School</v>
          </cell>
          <cell r="F6825">
            <v>1</v>
          </cell>
          <cell r="G6825">
            <v>0</v>
          </cell>
          <cell r="H6825">
            <v>1</v>
          </cell>
          <cell r="I6825">
            <v>1</v>
          </cell>
          <cell r="J6825">
            <v>1</v>
          </cell>
          <cell r="K6825">
            <v>0</v>
          </cell>
          <cell r="L6825">
            <v>1</v>
          </cell>
          <cell r="M6825">
            <v>0</v>
          </cell>
          <cell r="N6825">
            <v>0</v>
          </cell>
          <cell r="O6825">
            <v>0</v>
          </cell>
          <cell r="P6825">
            <v>0</v>
          </cell>
          <cell r="Q6825">
            <v>1</v>
          </cell>
          <cell r="R6825">
            <v>1</v>
          </cell>
          <cell r="S6825">
            <v>1</v>
          </cell>
          <cell r="T6825">
            <v>1</v>
          </cell>
          <cell r="U6825">
            <v>1</v>
          </cell>
        </row>
        <row r="6826">
          <cell r="D6826">
            <v>304168</v>
          </cell>
          <cell r="E6826" t="str">
            <v>Ozamiz City School of Arts and Trades</v>
          </cell>
          <cell r="F6826">
            <v>1</v>
          </cell>
          <cell r="G6826">
            <v>1</v>
          </cell>
          <cell r="H6826">
            <v>1</v>
          </cell>
          <cell r="I6826">
            <v>1</v>
          </cell>
          <cell r="J6826">
            <v>1</v>
          </cell>
          <cell r="K6826">
            <v>1</v>
          </cell>
          <cell r="L6826">
            <v>1</v>
          </cell>
          <cell r="M6826">
            <v>1</v>
          </cell>
          <cell r="N6826">
            <v>1</v>
          </cell>
          <cell r="O6826">
            <v>1</v>
          </cell>
          <cell r="P6826">
            <v>1</v>
          </cell>
          <cell r="Q6826">
            <v>1</v>
          </cell>
          <cell r="R6826">
            <v>1</v>
          </cell>
          <cell r="S6826">
            <v>1</v>
          </cell>
          <cell r="T6826">
            <v>1</v>
          </cell>
          <cell r="U6826">
            <v>1</v>
          </cell>
        </row>
        <row r="6827">
          <cell r="D6827">
            <v>304170</v>
          </cell>
          <cell r="E6827" t="str">
            <v>Gala National High School</v>
          </cell>
          <cell r="F6827">
            <v>1</v>
          </cell>
          <cell r="G6827">
            <v>1</v>
          </cell>
          <cell r="H6827">
            <v>1</v>
          </cell>
          <cell r="I6827">
            <v>0</v>
          </cell>
          <cell r="J6827">
            <v>1</v>
          </cell>
          <cell r="K6827">
            <v>1</v>
          </cell>
          <cell r="L6827">
            <v>0</v>
          </cell>
          <cell r="M6827">
            <v>0</v>
          </cell>
          <cell r="N6827">
            <v>0</v>
          </cell>
          <cell r="O6827">
            <v>0</v>
          </cell>
          <cell r="P6827">
            <v>1</v>
          </cell>
          <cell r="Q6827">
            <v>1</v>
          </cell>
          <cell r="R6827">
            <v>1</v>
          </cell>
          <cell r="S6827">
            <v>0</v>
          </cell>
          <cell r="T6827">
            <v>0</v>
          </cell>
          <cell r="U6827">
            <v>1</v>
          </cell>
        </row>
        <row r="6828">
          <cell r="D6828">
            <v>304169</v>
          </cell>
          <cell r="E6828" t="str">
            <v>Pulot National High School</v>
          </cell>
          <cell r="F6828">
            <v>1</v>
          </cell>
          <cell r="G6828">
            <v>1</v>
          </cell>
          <cell r="H6828">
            <v>1</v>
          </cell>
          <cell r="I6828">
            <v>1</v>
          </cell>
          <cell r="J6828">
            <v>1</v>
          </cell>
          <cell r="K6828">
            <v>1</v>
          </cell>
          <cell r="L6828">
            <v>1</v>
          </cell>
          <cell r="M6828">
            <v>0</v>
          </cell>
          <cell r="N6828">
            <v>0</v>
          </cell>
          <cell r="O6828">
            <v>0</v>
          </cell>
          <cell r="P6828">
            <v>1</v>
          </cell>
          <cell r="Q6828">
            <v>1</v>
          </cell>
          <cell r="R6828">
            <v>0</v>
          </cell>
          <cell r="S6828">
            <v>0</v>
          </cell>
          <cell r="T6828">
            <v>0</v>
          </cell>
          <cell r="U6828">
            <v>1</v>
          </cell>
        </row>
        <row r="6829">
          <cell r="D6829">
            <v>304162</v>
          </cell>
          <cell r="E6829" t="str">
            <v>Tabid National High School</v>
          </cell>
          <cell r="F6829">
            <v>1</v>
          </cell>
          <cell r="G6829">
            <v>1</v>
          </cell>
          <cell r="H6829">
            <v>0</v>
          </cell>
          <cell r="I6829">
            <v>0</v>
          </cell>
          <cell r="J6829">
            <v>1</v>
          </cell>
          <cell r="K6829">
            <v>0</v>
          </cell>
          <cell r="L6829">
            <v>0</v>
          </cell>
          <cell r="M6829">
            <v>0</v>
          </cell>
          <cell r="N6829">
            <v>0</v>
          </cell>
          <cell r="O6829">
            <v>0</v>
          </cell>
          <cell r="P6829">
            <v>1</v>
          </cell>
          <cell r="Q6829">
            <v>1</v>
          </cell>
          <cell r="R6829">
            <v>0</v>
          </cell>
          <cell r="S6829">
            <v>0</v>
          </cell>
          <cell r="T6829">
            <v>0</v>
          </cell>
          <cell r="U6829">
            <v>1</v>
          </cell>
        </row>
        <row r="6830">
          <cell r="D6830">
            <v>500699</v>
          </cell>
          <cell r="E6830" t="str">
            <v>Cogon Integrated School</v>
          </cell>
          <cell r="F6830">
            <v>1</v>
          </cell>
          <cell r="G6830">
            <v>1</v>
          </cell>
          <cell r="H6830">
            <v>1</v>
          </cell>
          <cell r="I6830">
            <v>1</v>
          </cell>
          <cell r="J6830">
            <v>1</v>
          </cell>
          <cell r="K6830">
            <v>1</v>
          </cell>
          <cell r="L6830">
            <v>0</v>
          </cell>
          <cell r="M6830">
            <v>0</v>
          </cell>
          <cell r="N6830">
            <v>1</v>
          </cell>
          <cell r="O6830">
            <v>1</v>
          </cell>
          <cell r="P6830">
            <v>1</v>
          </cell>
          <cell r="Q6830">
            <v>1</v>
          </cell>
          <cell r="R6830">
            <v>1</v>
          </cell>
          <cell r="S6830">
            <v>0</v>
          </cell>
          <cell r="T6830">
            <v>0</v>
          </cell>
          <cell r="U6830">
            <v>0</v>
          </cell>
        </row>
        <row r="6831">
          <cell r="D6831">
            <v>501209</v>
          </cell>
          <cell r="E6831" t="str">
            <v>Marcelino C. Regis Integrated School</v>
          </cell>
          <cell r="F6831">
            <v>0</v>
          </cell>
          <cell r="G6831">
            <v>1</v>
          </cell>
          <cell r="H6831">
            <v>1</v>
          </cell>
          <cell r="I6831">
            <v>1</v>
          </cell>
          <cell r="J6831">
            <v>1</v>
          </cell>
          <cell r="K6831">
            <v>1</v>
          </cell>
          <cell r="L6831">
            <v>1</v>
          </cell>
          <cell r="M6831">
            <v>1</v>
          </cell>
          <cell r="N6831">
            <v>1</v>
          </cell>
          <cell r="O6831">
            <v>1</v>
          </cell>
          <cell r="P6831">
            <v>1</v>
          </cell>
          <cell r="Q6831">
            <v>1</v>
          </cell>
          <cell r="R6831">
            <v>0</v>
          </cell>
          <cell r="S6831">
            <v>0</v>
          </cell>
          <cell r="T6831">
            <v>0</v>
          </cell>
          <cell r="U6831">
            <v>1</v>
          </cell>
        </row>
        <row r="6832">
          <cell r="D6832">
            <v>304057</v>
          </cell>
          <cell r="E6832" t="str">
            <v>Talairon NHS</v>
          </cell>
          <cell r="F6832">
            <v>1</v>
          </cell>
          <cell r="G6832">
            <v>0</v>
          </cell>
          <cell r="H6832">
            <v>1</v>
          </cell>
          <cell r="I6832">
            <v>1</v>
          </cell>
          <cell r="J6832">
            <v>1</v>
          </cell>
          <cell r="K6832">
            <v>1</v>
          </cell>
          <cell r="L6832">
            <v>1</v>
          </cell>
          <cell r="M6832">
            <v>0</v>
          </cell>
          <cell r="N6832">
            <v>0</v>
          </cell>
          <cell r="O6832">
            <v>0</v>
          </cell>
          <cell r="P6832">
            <v>1</v>
          </cell>
          <cell r="Q6832">
            <v>1</v>
          </cell>
          <cell r="R6832">
            <v>1</v>
          </cell>
          <cell r="S6832">
            <v>0</v>
          </cell>
          <cell r="T6832">
            <v>1</v>
          </cell>
          <cell r="U6832">
            <v>0</v>
          </cell>
        </row>
        <row r="6833">
          <cell r="D6833">
            <v>304052</v>
          </cell>
          <cell r="E6833" t="str">
            <v>Senote NHS</v>
          </cell>
          <cell r="F6833">
            <v>0</v>
          </cell>
          <cell r="G6833">
            <v>1</v>
          </cell>
          <cell r="H6833">
            <v>1</v>
          </cell>
          <cell r="I6833">
            <v>0</v>
          </cell>
          <cell r="J6833">
            <v>1</v>
          </cell>
          <cell r="K6833">
            <v>0</v>
          </cell>
          <cell r="L6833">
            <v>0</v>
          </cell>
          <cell r="M6833">
            <v>0</v>
          </cell>
          <cell r="N6833">
            <v>0</v>
          </cell>
          <cell r="O6833">
            <v>0</v>
          </cell>
          <cell r="P6833">
            <v>0</v>
          </cell>
          <cell r="Q6833">
            <v>1</v>
          </cell>
          <cell r="R6833">
            <v>1</v>
          </cell>
          <cell r="S6833">
            <v>0</v>
          </cell>
          <cell r="T6833">
            <v>0</v>
          </cell>
          <cell r="U6833">
            <v>1</v>
          </cell>
        </row>
        <row r="6834">
          <cell r="D6834">
            <v>304044</v>
          </cell>
          <cell r="E6834" t="str">
            <v>Misamis Occidental Science and Technology High School</v>
          </cell>
          <cell r="F6834">
            <v>1</v>
          </cell>
          <cell r="G6834">
            <v>1</v>
          </cell>
          <cell r="H6834">
            <v>1</v>
          </cell>
          <cell r="I6834">
            <v>1</v>
          </cell>
          <cell r="J6834">
            <v>1</v>
          </cell>
          <cell r="K6834">
            <v>1</v>
          </cell>
          <cell r="L6834">
            <v>1</v>
          </cell>
          <cell r="M6834">
            <v>1</v>
          </cell>
          <cell r="N6834">
            <v>1</v>
          </cell>
          <cell r="O6834">
            <v>1</v>
          </cell>
          <cell r="P6834">
            <v>1</v>
          </cell>
          <cell r="Q6834">
            <v>1</v>
          </cell>
          <cell r="R6834">
            <v>1</v>
          </cell>
          <cell r="S6834">
            <v>1</v>
          </cell>
          <cell r="T6834">
            <v>1</v>
          </cell>
          <cell r="U6834">
            <v>1</v>
          </cell>
        </row>
        <row r="6835">
          <cell r="D6835">
            <v>500401</v>
          </cell>
          <cell r="E6835" t="str">
            <v>Mobod IS</v>
          </cell>
          <cell r="F6835">
            <v>1</v>
          </cell>
          <cell r="G6835">
            <v>1</v>
          </cell>
          <cell r="H6835">
            <v>1</v>
          </cell>
          <cell r="I6835">
            <v>1</v>
          </cell>
          <cell r="J6835">
            <v>1</v>
          </cell>
          <cell r="K6835">
            <v>1</v>
          </cell>
          <cell r="L6835">
            <v>0</v>
          </cell>
          <cell r="M6835">
            <v>1</v>
          </cell>
          <cell r="N6835">
            <v>1</v>
          </cell>
          <cell r="O6835">
            <v>1</v>
          </cell>
          <cell r="P6835">
            <v>1</v>
          </cell>
          <cell r="Q6835">
            <v>1</v>
          </cell>
          <cell r="R6835">
            <v>0</v>
          </cell>
          <cell r="S6835">
            <v>0</v>
          </cell>
          <cell r="T6835">
            <v>1</v>
          </cell>
          <cell r="U6835">
            <v>1</v>
          </cell>
        </row>
        <row r="6836">
          <cell r="D6836">
            <v>500402</v>
          </cell>
          <cell r="E6836" t="str">
            <v>Dullan IS</v>
          </cell>
          <cell r="F6836">
            <v>1</v>
          </cell>
          <cell r="G6836">
            <v>1</v>
          </cell>
          <cell r="H6836">
            <v>1</v>
          </cell>
          <cell r="I6836">
            <v>0</v>
          </cell>
          <cell r="J6836">
            <v>1</v>
          </cell>
          <cell r="K6836">
            <v>0</v>
          </cell>
          <cell r="L6836">
            <v>0</v>
          </cell>
          <cell r="M6836">
            <v>0</v>
          </cell>
          <cell r="N6836">
            <v>0</v>
          </cell>
          <cell r="O6836">
            <v>0</v>
          </cell>
          <cell r="P6836">
            <v>0</v>
          </cell>
          <cell r="Q6836">
            <v>1</v>
          </cell>
          <cell r="R6836">
            <v>1</v>
          </cell>
          <cell r="S6836">
            <v>0</v>
          </cell>
          <cell r="T6836">
            <v>0</v>
          </cell>
          <cell r="U6836">
            <v>0</v>
          </cell>
        </row>
        <row r="6837">
          <cell r="D6837">
            <v>304045</v>
          </cell>
          <cell r="E6837" t="str">
            <v>Misamis Occidental NHS</v>
          </cell>
          <cell r="F6837">
            <v>1</v>
          </cell>
          <cell r="G6837">
            <v>0</v>
          </cell>
          <cell r="H6837">
            <v>1</v>
          </cell>
          <cell r="I6837">
            <v>0</v>
          </cell>
          <cell r="J6837">
            <v>1</v>
          </cell>
          <cell r="K6837">
            <v>1</v>
          </cell>
          <cell r="L6837">
            <v>0</v>
          </cell>
          <cell r="M6837">
            <v>1</v>
          </cell>
          <cell r="N6837">
            <v>1</v>
          </cell>
          <cell r="O6837">
            <v>1</v>
          </cell>
          <cell r="P6837">
            <v>1</v>
          </cell>
          <cell r="Q6837">
            <v>1</v>
          </cell>
          <cell r="R6837">
            <v>1</v>
          </cell>
          <cell r="S6837">
            <v>1</v>
          </cell>
          <cell r="T6837">
            <v>1</v>
          </cell>
          <cell r="U6837">
            <v>1</v>
          </cell>
        </row>
        <row r="6838">
          <cell r="D6838">
            <v>304047</v>
          </cell>
          <cell r="E6838" t="str">
            <v>Oroquieta City National High School - Villaflor Campus</v>
          </cell>
          <cell r="F6838">
            <v>1</v>
          </cell>
          <cell r="G6838">
            <v>1</v>
          </cell>
          <cell r="H6838">
            <v>0</v>
          </cell>
          <cell r="I6838">
            <v>0</v>
          </cell>
          <cell r="J6838">
            <v>1</v>
          </cell>
          <cell r="K6838">
            <v>0</v>
          </cell>
          <cell r="L6838">
            <v>0</v>
          </cell>
          <cell r="M6838">
            <v>0</v>
          </cell>
          <cell r="N6838">
            <v>0</v>
          </cell>
          <cell r="O6838">
            <v>0</v>
          </cell>
          <cell r="P6838">
            <v>1</v>
          </cell>
          <cell r="Q6838">
            <v>1</v>
          </cell>
          <cell r="R6838">
            <v>0</v>
          </cell>
          <cell r="S6838">
            <v>0</v>
          </cell>
          <cell r="T6838">
            <v>0</v>
          </cell>
          <cell r="U6838">
            <v>0</v>
          </cell>
        </row>
        <row r="6839">
          <cell r="D6839">
            <v>323202</v>
          </cell>
          <cell r="E6839" t="str">
            <v>Oroquieta City NHS - Clarin Settlement Campus</v>
          </cell>
          <cell r="F6839">
            <v>1</v>
          </cell>
          <cell r="G6839">
            <v>1</v>
          </cell>
          <cell r="H6839">
            <v>0</v>
          </cell>
          <cell r="I6839">
            <v>1</v>
          </cell>
          <cell r="J6839">
            <v>1</v>
          </cell>
          <cell r="K6839">
            <v>1</v>
          </cell>
          <cell r="L6839">
            <v>0</v>
          </cell>
          <cell r="M6839">
            <v>1</v>
          </cell>
          <cell r="N6839">
            <v>1</v>
          </cell>
          <cell r="O6839">
            <v>0</v>
          </cell>
          <cell r="P6839">
            <v>1</v>
          </cell>
          <cell r="Q6839">
            <v>1</v>
          </cell>
          <cell r="R6839">
            <v>1</v>
          </cell>
          <cell r="S6839">
            <v>0</v>
          </cell>
          <cell r="T6839">
            <v>0</v>
          </cell>
          <cell r="U6839">
            <v>1</v>
          </cell>
        </row>
        <row r="6840">
          <cell r="D6840">
            <v>500403</v>
          </cell>
          <cell r="E6840" t="str">
            <v>Sebucal IS</v>
          </cell>
          <cell r="F6840">
            <v>1</v>
          </cell>
          <cell r="G6840">
            <v>1</v>
          </cell>
          <cell r="H6840">
            <v>0</v>
          </cell>
          <cell r="I6840">
            <v>0</v>
          </cell>
          <cell r="J6840">
            <v>0</v>
          </cell>
          <cell r="K6840">
            <v>0</v>
          </cell>
          <cell r="L6840">
            <v>0</v>
          </cell>
          <cell r="M6840">
            <v>0</v>
          </cell>
          <cell r="N6840">
            <v>0</v>
          </cell>
          <cell r="O6840">
            <v>0</v>
          </cell>
          <cell r="P6840">
            <v>1</v>
          </cell>
          <cell r="Q6840">
            <v>1</v>
          </cell>
          <cell r="R6840">
            <v>1</v>
          </cell>
          <cell r="S6840">
            <v>1</v>
          </cell>
          <cell r="T6840">
            <v>1</v>
          </cell>
          <cell r="U6840">
            <v>1</v>
          </cell>
        </row>
        <row r="6841">
          <cell r="D6841">
            <v>304049</v>
          </cell>
          <cell r="E6841" t="str">
            <v>Rizal NHS</v>
          </cell>
          <cell r="F6841">
            <v>1</v>
          </cell>
          <cell r="G6841">
            <v>1</v>
          </cell>
          <cell r="H6841">
            <v>1</v>
          </cell>
          <cell r="I6841">
            <v>0</v>
          </cell>
          <cell r="J6841">
            <v>0</v>
          </cell>
          <cell r="K6841">
            <v>0</v>
          </cell>
          <cell r="L6841">
            <v>1</v>
          </cell>
          <cell r="M6841">
            <v>0</v>
          </cell>
          <cell r="N6841">
            <v>0</v>
          </cell>
          <cell r="O6841">
            <v>0</v>
          </cell>
          <cell r="P6841">
            <v>1</v>
          </cell>
          <cell r="Q6841">
            <v>1</v>
          </cell>
          <cell r="R6841">
            <v>0</v>
          </cell>
          <cell r="S6841">
            <v>0</v>
          </cell>
          <cell r="T6841">
            <v>0</v>
          </cell>
          <cell r="U6841">
            <v>1</v>
          </cell>
        </row>
        <row r="6842">
          <cell r="D6842">
            <v>304029</v>
          </cell>
          <cell r="E6842" t="str">
            <v>Bunga NHS</v>
          </cell>
          <cell r="F6842">
            <v>1</v>
          </cell>
          <cell r="G6842">
            <v>1</v>
          </cell>
          <cell r="H6842">
            <v>1</v>
          </cell>
          <cell r="I6842">
            <v>1</v>
          </cell>
          <cell r="J6842">
            <v>1</v>
          </cell>
          <cell r="K6842">
            <v>1</v>
          </cell>
          <cell r="L6842">
            <v>1</v>
          </cell>
          <cell r="M6842">
            <v>0</v>
          </cell>
          <cell r="N6842">
            <v>1</v>
          </cell>
          <cell r="O6842">
            <v>0</v>
          </cell>
          <cell r="P6842">
            <v>1</v>
          </cell>
          <cell r="Q6842">
            <v>1</v>
          </cell>
          <cell r="R6842">
            <v>1</v>
          </cell>
          <cell r="S6842">
            <v>0</v>
          </cell>
          <cell r="T6842">
            <v>1</v>
          </cell>
          <cell r="U6842">
            <v>1</v>
          </cell>
        </row>
        <row r="6843">
          <cell r="D6843">
            <v>323302</v>
          </cell>
          <cell r="E6843" t="str">
            <v>Simasay NHS</v>
          </cell>
          <cell r="F6843">
            <v>1</v>
          </cell>
          <cell r="G6843">
            <v>1</v>
          </cell>
          <cell r="H6843">
            <v>0</v>
          </cell>
          <cell r="I6843">
            <v>0</v>
          </cell>
          <cell r="J6843">
            <v>0</v>
          </cell>
          <cell r="K6843">
            <v>0</v>
          </cell>
          <cell r="L6843">
            <v>0</v>
          </cell>
          <cell r="M6843">
            <v>0</v>
          </cell>
          <cell r="N6843">
            <v>0</v>
          </cell>
          <cell r="O6843">
            <v>0</v>
          </cell>
          <cell r="P6843">
            <v>1</v>
          </cell>
          <cell r="Q6843">
            <v>0</v>
          </cell>
          <cell r="R6843">
            <v>0</v>
          </cell>
          <cell r="S6843">
            <v>0</v>
          </cell>
          <cell r="T6843">
            <v>0</v>
          </cell>
          <cell r="U6843">
            <v>1</v>
          </cell>
        </row>
        <row r="6844">
          <cell r="D6844">
            <v>500753</v>
          </cell>
          <cell r="E6844" t="str">
            <v>Maquilao Integrated School</v>
          </cell>
          <cell r="F6844">
            <v>1</v>
          </cell>
          <cell r="G6844">
            <v>1</v>
          </cell>
          <cell r="H6844">
            <v>1</v>
          </cell>
          <cell r="I6844">
            <v>1</v>
          </cell>
          <cell r="J6844">
            <v>1</v>
          </cell>
          <cell r="K6844">
            <v>1</v>
          </cell>
          <cell r="L6844">
            <v>1</v>
          </cell>
          <cell r="M6844">
            <v>0</v>
          </cell>
          <cell r="N6844">
            <v>1</v>
          </cell>
          <cell r="O6844">
            <v>0</v>
          </cell>
          <cell r="P6844">
            <v>1</v>
          </cell>
          <cell r="Q6844">
            <v>1</v>
          </cell>
          <cell r="R6844">
            <v>1</v>
          </cell>
          <cell r="S6844">
            <v>0</v>
          </cell>
          <cell r="T6844">
            <v>1</v>
          </cell>
          <cell r="U6844">
            <v>1</v>
          </cell>
        </row>
        <row r="6845">
          <cell r="D6845">
            <v>304054</v>
          </cell>
          <cell r="E6845" t="str">
            <v>Caniangan NHS</v>
          </cell>
          <cell r="F6845">
            <v>1</v>
          </cell>
          <cell r="G6845">
            <v>0</v>
          </cell>
          <cell r="H6845">
            <v>1</v>
          </cell>
          <cell r="I6845">
            <v>0</v>
          </cell>
          <cell r="J6845">
            <v>1</v>
          </cell>
          <cell r="K6845">
            <v>1</v>
          </cell>
          <cell r="L6845">
            <v>1</v>
          </cell>
          <cell r="M6845">
            <v>0</v>
          </cell>
          <cell r="N6845">
            <v>0</v>
          </cell>
          <cell r="O6845">
            <v>0</v>
          </cell>
          <cell r="P6845">
            <v>0</v>
          </cell>
          <cell r="Q6845">
            <v>1</v>
          </cell>
          <cell r="R6845">
            <v>1</v>
          </cell>
          <cell r="S6845">
            <v>1</v>
          </cell>
          <cell r="T6845">
            <v>1</v>
          </cell>
          <cell r="U6845">
            <v>1</v>
          </cell>
        </row>
        <row r="6846">
          <cell r="D6846">
            <v>304056</v>
          </cell>
          <cell r="E6846" t="str">
            <v>Sumirap NHS</v>
          </cell>
          <cell r="F6846">
            <v>1</v>
          </cell>
          <cell r="G6846">
            <v>1</v>
          </cell>
          <cell r="H6846">
            <v>1</v>
          </cell>
          <cell r="I6846">
            <v>1</v>
          </cell>
          <cell r="J6846">
            <v>1</v>
          </cell>
          <cell r="K6846">
            <v>1</v>
          </cell>
          <cell r="L6846">
            <v>1</v>
          </cell>
          <cell r="M6846">
            <v>1</v>
          </cell>
          <cell r="N6846">
            <v>1</v>
          </cell>
          <cell r="O6846">
            <v>1</v>
          </cell>
          <cell r="P6846">
            <v>1</v>
          </cell>
          <cell r="Q6846">
            <v>1</v>
          </cell>
          <cell r="R6846">
            <v>1</v>
          </cell>
          <cell r="S6846">
            <v>1</v>
          </cell>
          <cell r="T6846">
            <v>1</v>
          </cell>
          <cell r="U6846">
            <v>1</v>
          </cell>
        </row>
        <row r="6847">
          <cell r="D6847">
            <v>501029</v>
          </cell>
          <cell r="E6847" t="str">
            <v>Bintana Integrated School</v>
          </cell>
          <cell r="F6847">
            <v>1</v>
          </cell>
          <cell r="G6847">
            <v>0</v>
          </cell>
          <cell r="H6847">
            <v>0</v>
          </cell>
          <cell r="I6847">
            <v>0</v>
          </cell>
          <cell r="J6847">
            <v>0</v>
          </cell>
          <cell r="K6847">
            <v>0</v>
          </cell>
          <cell r="L6847">
            <v>0</v>
          </cell>
          <cell r="M6847">
            <v>0</v>
          </cell>
          <cell r="N6847">
            <v>0</v>
          </cell>
          <cell r="O6847">
            <v>0</v>
          </cell>
          <cell r="P6847">
            <v>0</v>
          </cell>
          <cell r="Q6847">
            <v>0</v>
          </cell>
          <cell r="R6847">
            <v>0</v>
          </cell>
          <cell r="S6847">
            <v>0</v>
          </cell>
          <cell r="T6847">
            <v>0</v>
          </cell>
          <cell r="U6847">
            <v>0</v>
          </cell>
        </row>
        <row r="6848">
          <cell r="D6848">
            <v>500752</v>
          </cell>
          <cell r="E6848" t="str">
            <v>Pangabuan Integrated School</v>
          </cell>
          <cell r="F6848">
            <v>1</v>
          </cell>
          <cell r="G6848">
            <v>1</v>
          </cell>
          <cell r="H6848">
            <v>0</v>
          </cell>
          <cell r="I6848">
            <v>0</v>
          </cell>
          <cell r="J6848">
            <v>0</v>
          </cell>
          <cell r="K6848">
            <v>0</v>
          </cell>
          <cell r="L6848">
            <v>0</v>
          </cell>
          <cell r="M6848">
            <v>0</v>
          </cell>
          <cell r="N6848">
            <v>0</v>
          </cell>
          <cell r="O6848">
            <v>0</v>
          </cell>
          <cell r="P6848">
            <v>1</v>
          </cell>
          <cell r="Q6848">
            <v>1</v>
          </cell>
          <cell r="R6848">
            <v>1</v>
          </cell>
          <cell r="S6848">
            <v>0</v>
          </cell>
          <cell r="T6848">
            <v>0</v>
          </cell>
          <cell r="U6848">
            <v>1</v>
          </cell>
        </row>
        <row r="6849">
          <cell r="D6849">
            <v>304053</v>
          </cell>
          <cell r="E6849" t="str">
            <v>Silangit NHS</v>
          </cell>
          <cell r="F6849">
            <v>1</v>
          </cell>
          <cell r="G6849">
            <v>1</v>
          </cell>
          <cell r="H6849">
            <v>0</v>
          </cell>
          <cell r="I6849">
            <v>0</v>
          </cell>
          <cell r="J6849">
            <v>1</v>
          </cell>
          <cell r="K6849">
            <v>0</v>
          </cell>
          <cell r="L6849">
            <v>0</v>
          </cell>
          <cell r="M6849">
            <v>0</v>
          </cell>
          <cell r="N6849">
            <v>0</v>
          </cell>
          <cell r="O6849">
            <v>0</v>
          </cell>
          <cell r="P6849">
            <v>1</v>
          </cell>
          <cell r="Q6849">
            <v>1</v>
          </cell>
          <cell r="R6849">
            <v>0</v>
          </cell>
          <cell r="S6849">
            <v>0</v>
          </cell>
          <cell r="T6849">
            <v>0</v>
          </cell>
          <cell r="U6849">
            <v>0</v>
          </cell>
        </row>
        <row r="6850">
          <cell r="D6850">
            <v>304026</v>
          </cell>
          <cell r="E6850" t="str">
            <v>Banglay NHS</v>
          </cell>
          <cell r="F6850">
            <v>1</v>
          </cell>
          <cell r="G6850">
            <v>1</v>
          </cell>
          <cell r="H6850">
            <v>1</v>
          </cell>
          <cell r="I6850">
            <v>0</v>
          </cell>
          <cell r="J6850">
            <v>1</v>
          </cell>
          <cell r="K6850">
            <v>1</v>
          </cell>
          <cell r="L6850">
            <v>1</v>
          </cell>
          <cell r="M6850">
            <v>1</v>
          </cell>
          <cell r="N6850">
            <v>1</v>
          </cell>
          <cell r="O6850">
            <v>1</v>
          </cell>
          <cell r="P6850">
            <v>1</v>
          </cell>
          <cell r="Q6850">
            <v>1</v>
          </cell>
          <cell r="R6850">
            <v>1</v>
          </cell>
          <cell r="S6850">
            <v>0</v>
          </cell>
          <cell r="T6850">
            <v>1</v>
          </cell>
          <cell r="U6850">
            <v>0</v>
          </cell>
        </row>
        <row r="6851">
          <cell r="D6851">
            <v>304050</v>
          </cell>
          <cell r="E6851" t="str">
            <v>Santa Maria NHS</v>
          </cell>
          <cell r="F6851">
            <v>1</v>
          </cell>
          <cell r="G6851">
            <v>1</v>
          </cell>
          <cell r="H6851">
            <v>1</v>
          </cell>
          <cell r="I6851">
            <v>1</v>
          </cell>
          <cell r="J6851">
            <v>1</v>
          </cell>
          <cell r="K6851">
            <v>1</v>
          </cell>
          <cell r="L6851">
            <v>1</v>
          </cell>
          <cell r="M6851">
            <v>1</v>
          </cell>
          <cell r="N6851">
            <v>1</v>
          </cell>
          <cell r="O6851">
            <v>1</v>
          </cell>
          <cell r="P6851">
            <v>1</v>
          </cell>
          <cell r="Q6851">
            <v>1</v>
          </cell>
          <cell r="R6851">
            <v>1</v>
          </cell>
          <cell r="S6851">
            <v>0</v>
          </cell>
          <cell r="T6851">
            <v>1</v>
          </cell>
          <cell r="U6851">
            <v>1</v>
          </cell>
        </row>
        <row r="6852">
          <cell r="D6852">
            <v>304027</v>
          </cell>
          <cell r="E6852" t="str">
            <v>Bongabong NHS</v>
          </cell>
          <cell r="F6852">
            <v>1</v>
          </cell>
          <cell r="G6852">
            <v>0</v>
          </cell>
          <cell r="H6852">
            <v>1</v>
          </cell>
          <cell r="I6852">
            <v>0</v>
          </cell>
          <cell r="J6852">
            <v>1</v>
          </cell>
          <cell r="K6852">
            <v>0</v>
          </cell>
          <cell r="L6852">
            <v>0</v>
          </cell>
          <cell r="M6852">
            <v>0</v>
          </cell>
          <cell r="N6852">
            <v>0</v>
          </cell>
          <cell r="O6852">
            <v>0</v>
          </cell>
          <cell r="P6852">
            <v>0</v>
          </cell>
          <cell r="Q6852">
            <v>0</v>
          </cell>
          <cell r="R6852">
            <v>0</v>
          </cell>
          <cell r="S6852">
            <v>0</v>
          </cell>
          <cell r="T6852">
            <v>0</v>
          </cell>
          <cell r="U6852">
            <v>1</v>
          </cell>
        </row>
        <row r="6853">
          <cell r="D6853">
            <v>304171</v>
          </cell>
          <cell r="E6853" t="str">
            <v>Tangub City NHS</v>
          </cell>
          <cell r="F6853">
            <v>1</v>
          </cell>
          <cell r="G6853">
            <v>1</v>
          </cell>
          <cell r="H6853">
            <v>1</v>
          </cell>
          <cell r="I6853">
            <v>1</v>
          </cell>
          <cell r="J6853">
            <v>1</v>
          </cell>
          <cell r="K6853">
            <v>1</v>
          </cell>
          <cell r="L6853">
            <v>1</v>
          </cell>
          <cell r="M6853">
            <v>1</v>
          </cell>
          <cell r="N6853">
            <v>1</v>
          </cell>
          <cell r="O6853">
            <v>1</v>
          </cell>
          <cell r="P6853">
            <v>1</v>
          </cell>
          <cell r="Q6853">
            <v>1</v>
          </cell>
          <cell r="R6853">
            <v>1</v>
          </cell>
          <cell r="S6853">
            <v>0</v>
          </cell>
          <cell r="T6853">
            <v>1</v>
          </cell>
          <cell r="U6853">
            <v>1</v>
          </cell>
        </row>
        <row r="6854">
          <cell r="D6854">
            <v>323301</v>
          </cell>
          <cell r="E6854" t="str">
            <v>Mayor Alfonso Tan High School</v>
          </cell>
          <cell r="F6854">
            <v>1</v>
          </cell>
          <cell r="G6854">
            <v>1</v>
          </cell>
          <cell r="H6854">
            <v>0</v>
          </cell>
          <cell r="I6854">
            <v>1</v>
          </cell>
          <cell r="J6854">
            <v>0</v>
          </cell>
          <cell r="K6854">
            <v>1</v>
          </cell>
          <cell r="L6854">
            <v>0</v>
          </cell>
          <cell r="M6854">
            <v>0</v>
          </cell>
          <cell r="N6854">
            <v>1</v>
          </cell>
          <cell r="O6854">
            <v>0</v>
          </cell>
          <cell r="P6854">
            <v>0</v>
          </cell>
          <cell r="Q6854">
            <v>0</v>
          </cell>
          <cell r="R6854">
            <v>0</v>
          </cell>
          <cell r="S6854">
            <v>0</v>
          </cell>
          <cell r="T6854">
            <v>1</v>
          </cell>
          <cell r="U6854">
            <v>0</v>
          </cell>
        </row>
        <row r="6855">
          <cell r="D6855">
            <v>501036</v>
          </cell>
          <cell r="E6855" t="str">
            <v>Polao Integrated School</v>
          </cell>
          <cell r="F6855">
            <v>1</v>
          </cell>
          <cell r="G6855">
            <v>1</v>
          </cell>
          <cell r="H6855">
            <v>1</v>
          </cell>
          <cell r="I6855">
            <v>0</v>
          </cell>
          <cell r="J6855">
            <v>0</v>
          </cell>
          <cell r="K6855">
            <v>1</v>
          </cell>
          <cell r="L6855">
            <v>0</v>
          </cell>
          <cell r="M6855">
            <v>0</v>
          </cell>
          <cell r="N6855">
            <v>0</v>
          </cell>
          <cell r="O6855">
            <v>0</v>
          </cell>
          <cell r="P6855">
            <v>1</v>
          </cell>
          <cell r="Q6855">
            <v>0</v>
          </cell>
          <cell r="R6855">
            <v>0</v>
          </cell>
          <cell r="S6855">
            <v>0</v>
          </cell>
          <cell r="T6855">
            <v>1</v>
          </cell>
          <cell r="U6855">
            <v>0</v>
          </cell>
        </row>
        <row r="6856">
          <cell r="D6856">
            <v>304041</v>
          </cell>
          <cell r="E6856" t="str">
            <v>Lorenzo Tan NHS</v>
          </cell>
          <cell r="F6856">
            <v>1</v>
          </cell>
          <cell r="G6856">
            <v>1</v>
          </cell>
          <cell r="H6856">
            <v>1</v>
          </cell>
          <cell r="I6856">
            <v>0</v>
          </cell>
          <cell r="J6856">
            <v>1</v>
          </cell>
          <cell r="K6856">
            <v>1</v>
          </cell>
          <cell r="L6856">
            <v>1</v>
          </cell>
          <cell r="M6856">
            <v>1</v>
          </cell>
          <cell r="N6856">
            <v>1</v>
          </cell>
          <cell r="O6856">
            <v>1</v>
          </cell>
          <cell r="P6856">
            <v>1</v>
          </cell>
          <cell r="Q6856">
            <v>1</v>
          </cell>
          <cell r="R6856">
            <v>1</v>
          </cell>
          <cell r="S6856">
            <v>1</v>
          </cell>
          <cell r="T6856">
            <v>1</v>
          </cell>
          <cell r="U6856">
            <v>1</v>
          </cell>
        </row>
        <row r="6857">
          <cell r="D6857">
            <v>500750</v>
          </cell>
          <cell r="E6857" t="str">
            <v>Maloro Integrated School</v>
          </cell>
          <cell r="F6857">
            <v>1</v>
          </cell>
          <cell r="G6857">
            <v>1</v>
          </cell>
          <cell r="H6857">
            <v>0</v>
          </cell>
          <cell r="I6857">
            <v>1</v>
          </cell>
          <cell r="J6857">
            <v>1</v>
          </cell>
          <cell r="K6857">
            <v>1</v>
          </cell>
          <cell r="L6857">
            <v>0</v>
          </cell>
          <cell r="M6857">
            <v>1</v>
          </cell>
          <cell r="N6857">
            <v>0</v>
          </cell>
          <cell r="O6857">
            <v>0</v>
          </cell>
          <cell r="P6857">
            <v>1</v>
          </cell>
          <cell r="Q6857">
            <v>1</v>
          </cell>
          <cell r="R6857">
            <v>0</v>
          </cell>
          <cell r="S6857">
            <v>0</v>
          </cell>
          <cell r="T6857">
            <v>1</v>
          </cell>
          <cell r="U6857">
            <v>1</v>
          </cell>
        </row>
        <row r="6858">
          <cell r="D6858">
            <v>500703</v>
          </cell>
          <cell r="E6858" t="str">
            <v>Dagatkidavao Integrated School</v>
          </cell>
          <cell r="F6858">
            <v>1</v>
          </cell>
          <cell r="G6858">
            <v>1</v>
          </cell>
          <cell r="H6858">
            <v>1</v>
          </cell>
          <cell r="I6858">
            <v>0</v>
          </cell>
          <cell r="J6858">
            <v>0</v>
          </cell>
          <cell r="K6858">
            <v>1</v>
          </cell>
          <cell r="L6858">
            <v>0</v>
          </cell>
          <cell r="M6858">
            <v>0</v>
          </cell>
          <cell r="N6858">
            <v>0</v>
          </cell>
          <cell r="O6858">
            <v>0</v>
          </cell>
          <cell r="P6858">
            <v>1</v>
          </cell>
          <cell r="Q6858">
            <v>1</v>
          </cell>
          <cell r="R6858">
            <v>0</v>
          </cell>
          <cell r="S6858">
            <v>0</v>
          </cell>
          <cell r="T6858">
            <v>0</v>
          </cell>
          <cell r="U6858">
            <v>0</v>
          </cell>
        </row>
        <row r="6859">
          <cell r="D6859">
            <v>500704</v>
          </cell>
          <cell r="E6859" t="str">
            <v>LOURDES INTEGRATED SCHOOL</v>
          </cell>
          <cell r="F6859">
            <v>0</v>
          </cell>
          <cell r="G6859">
            <v>1</v>
          </cell>
          <cell r="H6859">
            <v>1</v>
          </cell>
          <cell r="I6859">
            <v>0</v>
          </cell>
          <cell r="J6859">
            <v>0</v>
          </cell>
          <cell r="K6859">
            <v>0</v>
          </cell>
          <cell r="L6859">
            <v>0</v>
          </cell>
          <cell r="M6859">
            <v>0</v>
          </cell>
          <cell r="N6859">
            <v>0</v>
          </cell>
          <cell r="O6859">
            <v>0</v>
          </cell>
          <cell r="P6859">
            <v>1</v>
          </cell>
          <cell r="Q6859">
            <v>1</v>
          </cell>
          <cell r="R6859">
            <v>0</v>
          </cell>
          <cell r="S6859">
            <v>1</v>
          </cell>
          <cell r="T6859">
            <v>0</v>
          </cell>
          <cell r="U6859">
            <v>0</v>
          </cell>
        </row>
        <row r="6860">
          <cell r="D6860">
            <v>501125</v>
          </cell>
          <cell r="E6860" t="str">
            <v>Vintar Integrated School</v>
          </cell>
          <cell r="F6860">
            <v>1</v>
          </cell>
          <cell r="G6860">
            <v>0</v>
          </cell>
          <cell r="H6860">
            <v>0</v>
          </cell>
          <cell r="I6860">
            <v>0</v>
          </cell>
          <cell r="J6860">
            <v>0</v>
          </cell>
          <cell r="K6860">
            <v>0</v>
          </cell>
          <cell r="L6860">
            <v>0</v>
          </cell>
          <cell r="M6860">
            <v>0</v>
          </cell>
          <cell r="N6860">
            <v>0</v>
          </cell>
          <cell r="O6860">
            <v>0</v>
          </cell>
          <cell r="P6860">
            <v>1</v>
          </cell>
          <cell r="Q6860">
            <v>0</v>
          </cell>
          <cell r="R6860">
            <v>0</v>
          </cell>
          <cell r="S6860">
            <v>0</v>
          </cell>
          <cell r="T6860">
            <v>0</v>
          </cell>
          <cell r="U6860">
            <v>1</v>
          </cell>
        </row>
        <row r="6861">
          <cell r="D6861">
            <v>500705</v>
          </cell>
          <cell r="E6861" t="str">
            <v>Mt. Nebo Integrated School</v>
          </cell>
          <cell r="F6861">
            <v>1</v>
          </cell>
          <cell r="G6861">
            <v>0</v>
          </cell>
          <cell r="H6861">
            <v>0</v>
          </cell>
          <cell r="I6861">
            <v>0</v>
          </cell>
          <cell r="J6861">
            <v>0</v>
          </cell>
          <cell r="K6861">
            <v>1</v>
          </cell>
          <cell r="L6861">
            <v>0</v>
          </cell>
          <cell r="M6861">
            <v>1</v>
          </cell>
          <cell r="N6861">
            <v>0</v>
          </cell>
          <cell r="O6861">
            <v>0</v>
          </cell>
          <cell r="P6861">
            <v>1</v>
          </cell>
          <cell r="Q6861">
            <v>1</v>
          </cell>
          <cell r="R6861">
            <v>1</v>
          </cell>
          <cell r="S6861">
            <v>0</v>
          </cell>
          <cell r="T6861">
            <v>0</v>
          </cell>
          <cell r="U6861">
            <v>1</v>
          </cell>
        </row>
        <row r="6862">
          <cell r="D6862">
            <v>314909</v>
          </cell>
          <cell r="E6862" t="str">
            <v>Guinuyoran National High School</v>
          </cell>
          <cell r="F6862">
            <v>1</v>
          </cell>
          <cell r="G6862">
            <v>1</v>
          </cell>
          <cell r="H6862">
            <v>1</v>
          </cell>
          <cell r="I6862">
            <v>1</v>
          </cell>
          <cell r="J6862">
            <v>1</v>
          </cell>
          <cell r="K6862">
            <v>1</v>
          </cell>
          <cell r="L6862">
            <v>1</v>
          </cell>
          <cell r="M6862">
            <v>0</v>
          </cell>
          <cell r="N6862">
            <v>0</v>
          </cell>
          <cell r="O6862">
            <v>0</v>
          </cell>
          <cell r="P6862">
            <v>0</v>
          </cell>
          <cell r="Q6862">
            <v>1</v>
          </cell>
          <cell r="R6862">
            <v>0</v>
          </cell>
          <cell r="S6862">
            <v>0</v>
          </cell>
          <cell r="T6862">
            <v>1</v>
          </cell>
          <cell r="U6862">
            <v>0</v>
          </cell>
        </row>
        <row r="6863">
          <cell r="D6863">
            <v>500702</v>
          </cell>
          <cell r="E6863" t="str">
            <v>Banlag IS</v>
          </cell>
          <cell r="F6863">
            <v>1</v>
          </cell>
          <cell r="G6863">
            <v>0</v>
          </cell>
          <cell r="H6863">
            <v>1</v>
          </cell>
          <cell r="I6863">
            <v>0</v>
          </cell>
          <cell r="J6863">
            <v>1</v>
          </cell>
          <cell r="K6863">
            <v>1</v>
          </cell>
          <cell r="L6863">
            <v>0</v>
          </cell>
          <cell r="M6863">
            <v>1</v>
          </cell>
          <cell r="N6863">
            <v>1</v>
          </cell>
          <cell r="O6863">
            <v>1</v>
          </cell>
          <cell r="P6863">
            <v>1</v>
          </cell>
          <cell r="Q6863">
            <v>0</v>
          </cell>
          <cell r="R6863">
            <v>0</v>
          </cell>
          <cell r="S6863">
            <v>0</v>
          </cell>
          <cell r="T6863">
            <v>0</v>
          </cell>
          <cell r="U6863">
            <v>1</v>
          </cell>
        </row>
        <row r="6864">
          <cell r="D6864">
            <v>501120</v>
          </cell>
          <cell r="E6864" t="str">
            <v>Batangan Integrated School</v>
          </cell>
          <cell r="F6864">
            <v>1</v>
          </cell>
          <cell r="G6864">
            <v>0</v>
          </cell>
          <cell r="H6864">
            <v>1</v>
          </cell>
          <cell r="I6864">
            <v>0</v>
          </cell>
          <cell r="J6864">
            <v>0</v>
          </cell>
          <cell r="K6864">
            <v>0</v>
          </cell>
          <cell r="L6864">
            <v>0</v>
          </cell>
          <cell r="M6864">
            <v>0</v>
          </cell>
          <cell r="N6864">
            <v>0</v>
          </cell>
          <cell r="O6864">
            <v>0</v>
          </cell>
          <cell r="P6864">
            <v>1</v>
          </cell>
          <cell r="Q6864">
            <v>1</v>
          </cell>
          <cell r="R6864">
            <v>1</v>
          </cell>
          <cell r="S6864">
            <v>1</v>
          </cell>
          <cell r="T6864">
            <v>1</v>
          </cell>
          <cell r="U6864">
            <v>1</v>
          </cell>
        </row>
        <row r="6865">
          <cell r="D6865">
            <v>303970</v>
          </cell>
          <cell r="E6865" t="str">
            <v>Lurugan National High School</v>
          </cell>
          <cell r="F6865">
            <v>1</v>
          </cell>
          <cell r="G6865">
            <v>1</v>
          </cell>
          <cell r="H6865">
            <v>0</v>
          </cell>
          <cell r="I6865">
            <v>0</v>
          </cell>
          <cell r="J6865">
            <v>0</v>
          </cell>
          <cell r="K6865">
            <v>1</v>
          </cell>
          <cell r="L6865">
            <v>0</v>
          </cell>
          <cell r="M6865">
            <v>0</v>
          </cell>
          <cell r="N6865">
            <v>0</v>
          </cell>
          <cell r="O6865">
            <v>0</v>
          </cell>
          <cell r="P6865">
            <v>1</v>
          </cell>
          <cell r="Q6865">
            <v>1</v>
          </cell>
          <cell r="R6865">
            <v>0</v>
          </cell>
          <cell r="S6865">
            <v>0</v>
          </cell>
          <cell r="T6865">
            <v>0</v>
          </cell>
          <cell r="U6865">
            <v>1</v>
          </cell>
        </row>
        <row r="6866">
          <cell r="D6866">
            <v>323802</v>
          </cell>
          <cell r="E6866" t="str">
            <v>Catumbalon National High School</v>
          </cell>
          <cell r="F6866">
            <v>1</v>
          </cell>
          <cell r="G6866">
            <v>1</v>
          </cell>
          <cell r="H6866">
            <v>1</v>
          </cell>
          <cell r="I6866">
            <v>0</v>
          </cell>
          <cell r="J6866">
            <v>0</v>
          </cell>
          <cell r="K6866">
            <v>1</v>
          </cell>
          <cell r="L6866">
            <v>1</v>
          </cell>
          <cell r="M6866">
            <v>0</v>
          </cell>
          <cell r="N6866">
            <v>1</v>
          </cell>
          <cell r="O6866">
            <v>1</v>
          </cell>
          <cell r="P6866">
            <v>1</v>
          </cell>
          <cell r="Q6866">
            <v>1</v>
          </cell>
          <cell r="R6866">
            <v>1</v>
          </cell>
          <cell r="S6866">
            <v>0</v>
          </cell>
          <cell r="T6866">
            <v>0</v>
          </cell>
          <cell r="U6866">
            <v>0</v>
          </cell>
        </row>
        <row r="6867">
          <cell r="D6867">
            <v>314906</v>
          </cell>
          <cell r="E6867" t="str">
            <v>Lilingayon National High School</v>
          </cell>
          <cell r="F6867">
            <v>1</v>
          </cell>
          <cell r="G6867">
            <v>0</v>
          </cell>
          <cell r="H6867">
            <v>0</v>
          </cell>
          <cell r="I6867">
            <v>0</v>
          </cell>
          <cell r="J6867">
            <v>1</v>
          </cell>
          <cell r="K6867">
            <v>1</v>
          </cell>
          <cell r="L6867">
            <v>0</v>
          </cell>
          <cell r="M6867">
            <v>0</v>
          </cell>
          <cell r="N6867">
            <v>0</v>
          </cell>
          <cell r="O6867">
            <v>0</v>
          </cell>
          <cell r="P6867">
            <v>1</v>
          </cell>
          <cell r="Q6867">
            <v>1</v>
          </cell>
          <cell r="R6867">
            <v>0</v>
          </cell>
          <cell r="S6867">
            <v>0</v>
          </cell>
          <cell r="T6867">
            <v>0</v>
          </cell>
          <cell r="U6867">
            <v>0</v>
          </cell>
        </row>
        <row r="6868">
          <cell r="D6868">
            <v>323801</v>
          </cell>
          <cell r="E6868" t="str">
            <v>Tongantongan National High School</v>
          </cell>
          <cell r="F6868">
            <v>1</v>
          </cell>
          <cell r="G6868">
            <v>1</v>
          </cell>
          <cell r="H6868">
            <v>0</v>
          </cell>
          <cell r="I6868">
            <v>0</v>
          </cell>
          <cell r="J6868">
            <v>0</v>
          </cell>
          <cell r="K6868">
            <v>0</v>
          </cell>
          <cell r="L6868">
            <v>0</v>
          </cell>
          <cell r="M6868">
            <v>0</v>
          </cell>
          <cell r="N6868">
            <v>0</v>
          </cell>
          <cell r="O6868">
            <v>0</v>
          </cell>
          <cell r="P6868">
            <v>1</v>
          </cell>
          <cell r="Q6868">
            <v>1</v>
          </cell>
          <cell r="R6868">
            <v>1</v>
          </cell>
          <cell r="S6868">
            <v>1</v>
          </cell>
          <cell r="T6868">
            <v>1</v>
          </cell>
          <cell r="U6868">
            <v>1</v>
          </cell>
        </row>
        <row r="6869">
          <cell r="D6869">
            <v>501122</v>
          </cell>
          <cell r="E6869" t="str">
            <v>Lumbo Integrated School</v>
          </cell>
          <cell r="F6869">
            <v>1</v>
          </cell>
          <cell r="G6869">
            <v>0</v>
          </cell>
          <cell r="H6869">
            <v>1</v>
          </cell>
          <cell r="I6869">
            <v>1</v>
          </cell>
          <cell r="J6869">
            <v>0</v>
          </cell>
          <cell r="K6869">
            <v>1</v>
          </cell>
          <cell r="L6869">
            <v>0</v>
          </cell>
          <cell r="M6869">
            <v>0</v>
          </cell>
          <cell r="N6869">
            <v>1</v>
          </cell>
          <cell r="O6869">
            <v>1</v>
          </cell>
          <cell r="P6869">
            <v>1</v>
          </cell>
          <cell r="Q6869">
            <v>1</v>
          </cell>
          <cell r="R6869">
            <v>1</v>
          </cell>
          <cell r="S6869">
            <v>0</v>
          </cell>
          <cell r="T6869">
            <v>0</v>
          </cell>
          <cell r="U6869">
            <v>0</v>
          </cell>
        </row>
        <row r="6870">
          <cell r="D6870">
            <v>323803</v>
          </cell>
          <cell r="E6870" t="str">
            <v>Concepcion National High School</v>
          </cell>
          <cell r="F6870">
            <v>1</v>
          </cell>
          <cell r="G6870">
            <v>1</v>
          </cell>
          <cell r="H6870">
            <v>1</v>
          </cell>
          <cell r="I6870">
            <v>1</v>
          </cell>
          <cell r="J6870">
            <v>0</v>
          </cell>
          <cell r="K6870">
            <v>0</v>
          </cell>
          <cell r="L6870">
            <v>0</v>
          </cell>
          <cell r="M6870">
            <v>0</v>
          </cell>
          <cell r="N6870">
            <v>0</v>
          </cell>
          <cell r="O6870">
            <v>0</v>
          </cell>
          <cell r="P6870">
            <v>1</v>
          </cell>
          <cell r="Q6870">
            <v>1</v>
          </cell>
          <cell r="R6870">
            <v>1</v>
          </cell>
          <cell r="S6870">
            <v>1</v>
          </cell>
          <cell r="T6870">
            <v>0</v>
          </cell>
          <cell r="U6870">
            <v>1</v>
          </cell>
        </row>
        <row r="6871">
          <cell r="D6871">
            <v>501123</v>
          </cell>
          <cell r="E6871" t="str">
            <v>San Isidro Integrated School</v>
          </cell>
          <cell r="F6871">
            <v>1</v>
          </cell>
          <cell r="G6871">
            <v>1</v>
          </cell>
          <cell r="H6871">
            <v>1</v>
          </cell>
          <cell r="I6871">
            <v>0</v>
          </cell>
          <cell r="J6871">
            <v>1</v>
          </cell>
          <cell r="K6871">
            <v>1</v>
          </cell>
          <cell r="L6871">
            <v>0</v>
          </cell>
          <cell r="M6871">
            <v>0</v>
          </cell>
          <cell r="N6871">
            <v>1</v>
          </cell>
          <cell r="O6871">
            <v>0</v>
          </cell>
          <cell r="P6871">
            <v>1</v>
          </cell>
          <cell r="Q6871">
            <v>1</v>
          </cell>
          <cell r="R6871">
            <v>0</v>
          </cell>
          <cell r="S6871">
            <v>0</v>
          </cell>
          <cell r="T6871">
            <v>0</v>
          </cell>
          <cell r="U6871">
            <v>1</v>
          </cell>
        </row>
        <row r="6872">
          <cell r="D6872">
            <v>501121</v>
          </cell>
          <cell r="E6872" t="str">
            <v>Cambangon Integrated School</v>
          </cell>
          <cell r="F6872">
            <v>1</v>
          </cell>
          <cell r="G6872">
            <v>0</v>
          </cell>
          <cell r="H6872">
            <v>1</v>
          </cell>
          <cell r="I6872">
            <v>0</v>
          </cell>
          <cell r="J6872">
            <v>0</v>
          </cell>
          <cell r="K6872">
            <v>0</v>
          </cell>
          <cell r="L6872">
            <v>0</v>
          </cell>
          <cell r="M6872">
            <v>0</v>
          </cell>
          <cell r="N6872">
            <v>0</v>
          </cell>
          <cell r="O6872">
            <v>0</v>
          </cell>
          <cell r="P6872">
            <v>1</v>
          </cell>
          <cell r="Q6872">
            <v>1</v>
          </cell>
          <cell r="R6872">
            <v>1</v>
          </cell>
          <cell r="S6872">
            <v>0</v>
          </cell>
          <cell r="T6872">
            <v>1</v>
          </cell>
          <cell r="U6872">
            <v>1</v>
          </cell>
        </row>
        <row r="6873">
          <cell r="D6873">
            <v>501124</v>
          </cell>
          <cell r="E6873" t="str">
            <v>SUGOD INTEGRATED SCHOOL</v>
          </cell>
          <cell r="F6873">
            <v>1</v>
          </cell>
          <cell r="G6873">
            <v>1</v>
          </cell>
          <cell r="H6873">
            <v>0</v>
          </cell>
          <cell r="I6873">
            <v>0</v>
          </cell>
          <cell r="J6873">
            <v>0</v>
          </cell>
          <cell r="K6873">
            <v>0</v>
          </cell>
          <cell r="L6873">
            <v>0</v>
          </cell>
          <cell r="M6873">
            <v>0</v>
          </cell>
          <cell r="N6873">
            <v>0</v>
          </cell>
          <cell r="O6873">
            <v>0</v>
          </cell>
          <cell r="P6873">
            <v>1</v>
          </cell>
          <cell r="Q6873">
            <v>1</v>
          </cell>
          <cell r="R6873">
            <v>0</v>
          </cell>
          <cell r="S6873">
            <v>0</v>
          </cell>
          <cell r="T6873">
            <v>0</v>
          </cell>
          <cell r="U6873">
            <v>0</v>
          </cell>
        </row>
        <row r="6874">
          <cell r="D6874">
            <v>303988</v>
          </cell>
          <cell r="E6874" t="str">
            <v>Valencia NHS</v>
          </cell>
          <cell r="F6874">
            <v>1</v>
          </cell>
          <cell r="G6874">
            <v>1</v>
          </cell>
          <cell r="H6874">
            <v>1</v>
          </cell>
          <cell r="I6874">
            <v>1</v>
          </cell>
          <cell r="J6874">
            <v>1</v>
          </cell>
          <cell r="K6874">
            <v>1</v>
          </cell>
          <cell r="L6874">
            <v>1</v>
          </cell>
          <cell r="M6874">
            <v>1</v>
          </cell>
          <cell r="N6874">
            <v>1</v>
          </cell>
          <cell r="O6874">
            <v>1</v>
          </cell>
          <cell r="P6874">
            <v>1</v>
          </cell>
          <cell r="Q6874">
            <v>1</v>
          </cell>
          <cell r="R6874">
            <v>1</v>
          </cell>
          <cell r="S6874">
            <v>1</v>
          </cell>
          <cell r="T6874">
            <v>1</v>
          </cell>
          <cell r="U6874">
            <v>1</v>
          </cell>
        </row>
        <row r="6875">
          <cell r="D6875">
            <v>315318</v>
          </cell>
          <cell r="E6875" t="str">
            <v>Hinigdaan NHS</v>
          </cell>
          <cell r="F6875">
            <v>0</v>
          </cell>
          <cell r="G6875">
            <v>0</v>
          </cell>
          <cell r="H6875">
            <v>1</v>
          </cell>
          <cell r="I6875">
            <v>1</v>
          </cell>
          <cell r="J6875">
            <v>0</v>
          </cell>
          <cell r="K6875">
            <v>0</v>
          </cell>
          <cell r="L6875">
            <v>0</v>
          </cell>
          <cell r="M6875">
            <v>0</v>
          </cell>
          <cell r="N6875">
            <v>1</v>
          </cell>
          <cell r="O6875">
            <v>1</v>
          </cell>
          <cell r="P6875">
            <v>1</v>
          </cell>
          <cell r="Q6875">
            <v>1</v>
          </cell>
          <cell r="R6875">
            <v>1</v>
          </cell>
          <cell r="S6875">
            <v>0</v>
          </cell>
          <cell r="T6875">
            <v>0</v>
          </cell>
          <cell r="U6875">
            <v>1</v>
          </cell>
        </row>
        <row r="6876">
          <cell r="D6876">
            <v>304065</v>
          </cell>
          <cell r="E6876" t="str">
            <v>Cogon NHS</v>
          </cell>
          <cell r="F6876">
            <v>1</v>
          </cell>
          <cell r="G6876">
            <v>0</v>
          </cell>
          <cell r="H6876">
            <v>0</v>
          </cell>
          <cell r="I6876">
            <v>0</v>
          </cell>
          <cell r="J6876">
            <v>0</v>
          </cell>
          <cell r="K6876">
            <v>0</v>
          </cell>
          <cell r="L6876">
            <v>0</v>
          </cell>
          <cell r="M6876">
            <v>0</v>
          </cell>
          <cell r="N6876">
            <v>0</v>
          </cell>
          <cell r="O6876">
            <v>0</v>
          </cell>
          <cell r="P6876">
            <v>0</v>
          </cell>
          <cell r="Q6876">
            <v>0</v>
          </cell>
          <cell r="R6876">
            <v>0</v>
          </cell>
          <cell r="S6876">
            <v>0</v>
          </cell>
          <cell r="T6876">
            <v>0</v>
          </cell>
          <cell r="U6876">
            <v>0</v>
          </cell>
        </row>
        <row r="6877">
          <cell r="D6877">
            <v>305683</v>
          </cell>
          <cell r="E6877" t="str">
            <v>Sambulawan National High School</v>
          </cell>
          <cell r="F6877">
            <v>0</v>
          </cell>
          <cell r="G6877">
            <v>1</v>
          </cell>
          <cell r="H6877">
            <v>0</v>
          </cell>
          <cell r="I6877">
            <v>0</v>
          </cell>
          <cell r="J6877">
            <v>0</v>
          </cell>
          <cell r="K6877">
            <v>0</v>
          </cell>
          <cell r="L6877">
            <v>0</v>
          </cell>
          <cell r="M6877">
            <v>0</v>
          </cell>
          <cell r="N6877">
            <v>0</v>
          </cell>
          <cell r="O6877">
            <v>0</v>
          </cell>
          <cell r="P6877">
            <v>0</v>
          </cell>
          <cell r="Q6877">
            <v>1</v>
          </cell>
          <cell r="R6877">
            <v>0</v>
          </cell>
          <cell r="S6877">
            <v>0</v>
          </cell>
          <cell r="T6877">
            <v>0</v>
          </cell>
          <cell r="U6877">
            <v>1</v>
          </cell>
        </row>
        <row r="6878">
          <cell r="D6878">
            <v>325701</v>
          </cell>
          <cell r="E6878" t="str">
            <v>SAN FRANCISCO DE ASIS NATIONAL HIGH SCHOOL</v>
          </cell>
          <cell r="F6878">
            <v>1</v>
          </cell>
          <cell r="G6878">
            <v>1</v>
          </cell>
          <cell r="H6878">
            <v>1</v>
          </cell>
          <cell r="I6878">
            <v>0</v>
          </cell>
          <cell r="J6878">
            <v>1</v>
          </cell>
          <cell r="K6878">
            <v>1</v>
          </cell>
          <cell r="L6878">
            <v>0</v>
          </cell>
          <cell r="M6878">
            <v>0</v>
          </cell>
          <cell r="N6878">
            <v>0</v>
          </cell>
          <cell r="O6878">
            <v>1</v>
          </cell>
          <cell r="P6878">
            <v>1</v>
          </cell>
          <cell r="Q6878">
            <v>1</v>
          </cell>
          <cell r="R6878">
            <v>1</v>
          </cell>
          <cell r="S6878">
            <v>0</v>
          </cell>
          <cell r="T6878">
            <v>0</v>
          </cell>
          <cell r="U6878">
            <v>1</v>
          </cell>
        </row>
        <row r="6879">
          <cell r="D6879">
            <v>304787</v>
          </cell>
          <cell r="E6879" t="str">
            <v>El Salvador City National High School</v>
          </cell>
          <cell r="F6879">
            <v>1</v>
          </cell>
          <cell r="G6879">
            <v>0</v>
          </cell>
          <cell r="H6879">
            <v>0</v>
          </cell>
          <cell r="I6879">
            <v>0</v>
          </cell>
          <cell r="J6879">
            <v>0</v>
          </cell>
          <cell r="K6879">
            <v>0</v>
          </cell>
          <cell r="L6879">
            <v>0</v>
          </cell>
          <cell r="M6879">
            <v>0</v>
          </cell>
          <cell r="N6879">
            <v>0</v>
          </cell>
          <cell r="O6879">
            <v>0</v>
          </cell>
          <cell r="P6879">
            <v>1</v>
          </cell>
          <cell r="Q6879">
            <v>0</v>
          </cell>
          <cell r="R6879">
            <v>0</v>
          </cell>
          <cell r="S6879">
            <v>0</v>
          </cell>
          <cell r="T6879">
            <v>0</v>
          </cell>
          <cell r="U6879">
            <v>1</v>
          </cell>
        </row>
        <row r="6880">
          <cell r="D6880">
            <v>315305</v>
          </cell>
          <cell r="E6880" t="str">
            <v>MOLUGAN NATIONAL HIGH SCHOOL</v>
          </cell>
          <cell r="F6880">
            <v>1</v>
          </cell>
          <cell r="G6880">
            <v>0</v>
          </cell>
          <cell r="H6880">
            <v>1</v>
          </cell>
          <cell r="I6880">
            <v>0</v>
          </cell>
          <cell r="J6880">
            <v>1</v>
          </cell>
          <cell r="K6880">
            <v>1</v>
          </cell>
          <cell r="L6880">
            <v>0</v>
          </cell>
          <cell r="M6880">
            <v>0</v>
          </cell>
          <cell r="N6880">
            <v>0</v>
          </cell>
          <cell r="O6880">
            <v>0</v>
          </cell>
          <cell r="P6880">
            <v>1</v>
          </cell>
          <cell r="Q6880">
            <v>1</v>
          </cell>
          <cell r="R6880">
            <v>0</v>
          </cell>
          <cell r="S6880">
            <v>0</v>
          </cell>
          <cell r="T6880">
            <v>0</v>
          </cell>
          <cell r="U6880">
            <v>0</v>
          </cell>
        </row>
        <row r="6881">
          <cell r="D6881">
            <v>304768</v>
          </cell>
          <cell r="E6881" t="str">
            <v>Himaya National High School</v>
          </cell>
          <cell r="F6881">
            <v>1</v>
          </cell>
          <cell r="G6881">
            <v>1</v>
          </cell>
          <cell r="H6881">
            <v>1</v>
          </cell>
          <cell r="I6881">
            <v>1</v>
          </cell>
          <cell r="J6881">
            <v>1</v>
          </cell>
          <cell r="K6881">
            <v>1</v>
          </cell>
          <cell r="L6881">
            <v>1</v>
          </cell>
          <cell r="M6881">
            <v>0</v>
          </cell>
          <cell r="N6881">
            <v>1</v>
          </cell>
          <cell r="O6881">
            <v>1</v>
          </cell>
          <cell r="P6881">
            <v>1</v>
          </cell>
          <cell r="Q6881">
            <v>1</v>
          </cell>
          <cell r="R6881">
            <v>1</v>
          </cell>
          <cell r="S6881">
            <v>0</v>
          </cell>
          <cell r="T6881">
            <v>1</v>
          </cell>
          <cell r="U6881">
            <v>1</v>
          </cell>
        </row>
        <row r="6882">
          <cell r="D6882">
            <v>304797</v>
          </cell>
          <cell r="E6882" t="str">
            <v>Sinaloc National High School</v>
          </cell>
          <cell r="F6882">
            <v>1</v>
          </cell>
          <cell r="G6882">
            <v>0</v>
          </cell>
          <cell r="H6882">
            <v>0</v>
          </cell>
          <cell r="I6882">
            <v>0</v>
          </cell>
          <cell r="J6882">
            <v>1</v>
          </cell>
          <cell r="K6882">
            <v>0</v>
          </cell>
          <cell r="L6882">
            <v>0</v>
          </cell>
          <cell r="M6882">
            <v>0</v>
          </cell>
          <cell r="N6882">
            <v>0</v>
          </cell>
          <cell r="O6882">
            <v>0</v>
          </cell>
          <cell r="P6882">
            <v>0</v>
          </cell>
          <cell r="Q6882">
            <v>1</v>
          </cell>
          <cell r="R6882">
            <v>0</v>
          </cell>
          <cell r="S6882">
            <v>0</v>
          </cell>
          <cell r="T6882">
            <v>0</v>
          </cell>
          <cell r="U6882">
            <v>1</v>
          </cell>
        </row>
        <row r="6883">
          <cell r="D6883">
            <v>304205</v>
          </cell>
          <cell r="E6883" t="str">
            <v>Nabunturan NCHS</v>
          </cell>
          <cell r="F6883">
            <v>1</v>
          </cell>
          <cell r="G6883">
            <v>0</v>
          </cell>
          <cell r="H6883">
            <v>1</v>
          </cell>
          <cell r="I6883">
            <v>0</v>
          </cell>
          <cell r="J6883">
            <v>1</v>
          </cell>
          <cell r="K6883">
            <v>1</v>
          </cell>
          <cell r="L6883">
            <v>1</v>
          </cell>
          <cell r="M6883">
            <v>1</v>
          </cell>
          <cell r="N6883">
            <v>0</v>
          </cell>
          <cell r="O6883">
            <v>1</v>
          </cell>
          <cell r="P6883">
            <v>1</v>
          </cell>
          <cell r="Q6883">
            <v>1</v>
          </cell>
          <cell r="R6883">
            <v>1</v>
          </cell>
          <cell r="S6883">
            <v>1</v>
          </cell>
          <cell r="T6883">
            <v>1</v>
          </cell>
          <cell r="U6883">
            <v>1</v>
          </cell>
        </row>
        <row r="6884">
          <cell r="D6884">
            <v>500533</v>
          </cell>
          <cell r="E6884" t="str">
            <v>Manurigao Integrated School</v>
          </cell>
          <cell r="F6884">
            <v>1</v>
          </cell>
          <cell r="G6884">
            <v>0</v>
          </cell>
          <cell r="H6884">
            <v>0</v>
          </cell>
          <cell r="I6884">
            <v>0</v>
          </cell>
          <cell r="J6884">
            <v>1</v>
          </cell>
          <cell r="K6884">
            <v>0</v>
          </cell>
          <cell r="L6884">
            <v>0</v>
          </cell>
          <cell r="M6884">
            <v>0</v>
          </cell>
          <cell r="N6884">
            <v>0</v>
          </cell>
          <cell r="O6884">
            <v>0</v>
          </cell>
          <cell r="P6884">
            <v>1</v>
          </cell>
          <cell r="Q6884">
            <v>0</v>
          </cell>
          <cell r="R6884">
            <v>0</v>
          </cell>
          <cell r="S6884">
            <v>0</v>
          </cell>
          <cell r="T6884">
            <v>1</v>
          </cell>
          <cell r="U6884">
            <v>0</v>
          </cell>
        </row>
        <row r="6885">
          <cell r="D6885">
            <v>304184</v>
          </cell>
          <cell r="E6885" t="str">
            <v>Consuelo M. Valderrama NHS</v>
          </cell>
          <cell r="F6885">
            <v>1</v>
          </cell>
          <cell r="G6885">
            <v>1</v>
          </cell>
          <cell r="H6885">
            <v>1</v>
          </cell>
          <cell r="I6885">
            <v>0</v>
          </cell>
          <cell r="J6885">
            <v>0</v>
          </cell>
          <cell r="K6885">
            <v>1</v>
          </cell>
          <cell r="L6885">
            <v>0</v>
          </cell>
          <cell r="M6885">
            <v>0</v>
          </cell>
          <cell r="N6885">
            <v>0</v>
          </cell>
          <cell r="O6885">
            <v>0</v>
          </cell>
          <cell r="P6885">
            <v>0</v>
          </cell>
          <cell r="Q6885">
            <v>1</v>
          </cell>
          <cell r="R6885">
            <v>1</v>
          </cell>
          <cell r="S6885">
            <v>1</v>
          </cell>
          <cell r="T6885">
            <v>1</v>
          </cell>
          <cell r="U6885">
            <v>1</v>
          </cell>
        </row>
        <row r="6886">
          <cell r="D6886">
            <v>304199</v>
          </cell>
          <cell r="E6886" t="str">
            <v>Monkayo NHS</v>
          </cell>
          <cell r="F6886">
            <v>1</v>
          </cell>
          <cell r="G6886">
            <v>1</v>
          </cell>
          <cell r="H6886">
            <v>1</v>
          </cell>
          <cell r="I6886">
            <v>0</v>
          </cell>
          <cell r="J6886">
            <v>1</v>
          </cell>
          <cell r="K6886">
            <v>0</v>
          </cell>
          <cell r="L6886">
            <v>0</v>
          </cell>
          <cell r="M6886">
            <v>0</v>
          </cell>
          <cell r="N6886">
            <v>0</v>
          </cell>
          <cell r="O6886">
            <v>0</v>
          </cell>
          <cell r="P6886">
            <v>0</v>
          </cell>
          <cell r="Q6886">
            <v>1</v>
          </cell>
          <cell r="R6886">
            <v>1</v>
          </cell>
          <cell r="S6886">
            <v>1</v>
          </cell>
          <cell r="T6886">
            <v>1</v>
          </cell>
          <cell r="U6886">
            <v>1</v>
          </cell>
        </row>
        <row r="6887">
          <cell r="D6887">
            <v>304177</v>
          </cell>
          <cell r="E6887" t="str">
            <v>Bantacan NHS</v>
          </cell>
          <cell r="F6887">
            <v>1</v>
          </cell>
          <cell r="G6887">
            <v>1</v>
          </cell>
          <cell r="H6887">
            <v>1</v>
          </cell>
          <cell r="I6887">
            <v>0</v>
          </cell>
          <cell r="J6887">
            <v>1</v>
          </cell>
          <cell r="K6887">
            <v>0</v>
          </cell>
          <cell r="L6887">
            <v>1</v>
          </cell>
          <cell r="M6887">
            <v>0</v>
          </cell>
          <cell r="N6887">
            <v>0</v>
          </cell>
          <cell r="O6887">
            <v>0</v>
          </cell>
          <cell r="P6887">
            <v>1</v>
          </cell>
          <cell r="Q6887">
            <v>1</v>
          </cell>
          <cell r="R6887">
            <v>0</v>
          </cell>
          <cell r="S6887">
            <v>0</v>
          </cell>
          <cell r="T6887">
            <v>1</v>
          </cell>
          <cell r="U6887">
            <v>1</v>
          </cell>
        </row>
        <row r="6888">
          <cell r="D6888">
            <v>315820</v>
          </cell>
          <cell r="E6888" t="str">
            <v>Corazon C. Aquino NHS</v>
          </cell>
          <cell r="F6888">
            <v>1</v>
          </cell>
          <cell r="G6888">
            <v>1</v>
          </cell>
          <cell r="H6888">
            <v>1</v>
          </cell>
          <cell r="I6888">
            <v>1</v>
          </cell>
          <cell r="J6888">
            <v>0</v>
          </cell>
          <cell r="K6888">
            <v>1</v>
          </cell>
          <cell r="L6888">
            <v>0</v>
          </cell>
          <cell r="M6888">
            <v>0</v>
          </cell>
          <cell r="N6888">
            <v>0</v>
          </cell>
          <cell r="O6888">
            <v>0</v>
          </cell>
          <cell r="P6888">
            <v>0</v>
          </cell>
          <cell r="Q6888">
            <v>1</v>
          </cell>
          <cell r="R6888">
            <v>1</v>
          </cell>
          <cell r="S6888">
            <v>1</v>
          </cell>
          <cell r="T6888">
            <v>1</v>
          </cell>
          <cell r="U6888">
            <v>1</v>
          </cell>
        </row>
        <row r="6889">
          <cell r="D6889">
            <v>304201</v>
          </cell>
          <cell r="E6889" t="str">
            <v>Pasian NHS</v>
          </cell>
          <cell r="F6889">
            <v>1</v>
          </cell>
          <cell r="G6889">
            <v>1</v>
          </cell>
          <cell r="H6889">
            <v>1</v>
          </cell>
          <cell r="I6889">
            <v>0</v>
          </cell>
          <cell r="J6889">
            <v>1</v>
          </cell>
          <cell r="K6889">
            <v>1</v>
          </cell>
          <cell r="L6889">
            <v>0</v>
          </cell>
          <cell r="M6889">
            <v>0</v>
          </cell>
          <cell r="N6889">
            <v>0</v>
          </cell>
          <cell r="O6889">
            <v>0</v>
          </cell>
          <cell r="P6889">
            <v>1</v>
          </cell>
          <cell r="Q6889">
            <v>1</v>
          </cell>
          <cell r="R6889">
            <v>0</v>
          </cell>
          <cell r="S6889">
            <v>0</v>
          </cell>
          <cell r="T6889">
            <v>1</v>
          </cell>
          <cell r="U6889">
            <v>0</v>
          </cell>
        </row>
        <row r="6890">
          <cell r="D6890">
            <v>304211</v>
          </cell>
          <cell r="E6890" t="str">
            <v>Tambongon NHS</v>
          </cell>
          <cell r="F6890">
            <v>1</v>
          </cell>
          <cell r="G6890">
            <v>0</v>
          </cell>
          <cell r="H6890">
            <v>1</v>
          </cell>
          <cell r="I6890">
            <v>0</v>
          </cell>
          <cell r="J6890">
            <v>0</v>
          </cell>
          <cell r="K6890">
            <v>0</v>
          </cell>
          <cell r="L6890">
            <v>0</v>
          </cell>
          <cell r="M6890">
            <v>0</v>
          </cell>
          <cell r="N6890">
            <v>0</v>
          </cell>
          <cell r="O6890">
            <v>0</v>
          </cell>
          <cell r="P6890">
            <v>0</v>
          </cell>
          <cell r="Q6890">
            <v>1</v>
          </cell>
          <cell r="R6890">
            <v>0</v>
          </cell>
          <cell r="S6890">
            <v>0</v>
          </cell>
          <cell r="T6890">
            <v>0</v>
          </cell>
          <cell r="U6890">
            <v>0</v>
          </cell>
        </row>
        <row r="6891">
          <cell r="D6891">
            <v>304172</v>
          </cell>
          <cell r="E6891" t="str">
            <v>Andili NHS</v>
          </cell>
          <cell r="F6891">
            <v>1</v>
          </cell>
          <cell r="G6891">
            <v>1</v>
          </cell>
          <cell r="H6891">
            <v>0</v>
          </cell>
          <cell r="I6891">
            <v>0</v>
          </cell>
          <cell r="J6891">
            <v>1</v>
          </cell>
          <cell r="K6891">
            <v>0</v>
          </cell>
          <cell r="L6891">
            <v>0</v>
          </cell>
          <cell r="M6891">
            <v>0</v>
          </cell>
          <cell r="N6891">
            <v>0</v>
          </cell>
          <cell r="O6891">
            <v>0</v>
          </cell>
          <cell r="P6891">
            <v>1</v>
          </cell>
          <cell r="Q6891">
            <v>1</v>
          </cell>
          <cell r="R6891">
            <v>0</v>
          </cell>
          <cell r="S6891">
            <v>0</v>
          </cell>
          <cell r="T6891">
            <v>1</v>
          </cell>
          <cell r="U6891">
            <v>1</v>
          </cell>
        </row>
        <row r="6892">
          <cell r="D6892">
            <v>501652</v>
          </cell>
          <cell r="E6892" t="str">
            <v>Danggayon Integrated School</v>
          </cell>
          <cell r="F6892">
            <v>0</v>
          </cell>
          <cell r="G6892">
            <v>1</v>
          </cell>
          <cell r="H6892">
            <v>0</v>
          </cell>
          <cell r="I6892">
            <v>0</v>
          </cell>
          <cell r="J6892">
            <v>0</v>
          </cell>
          <cell r="K6892">
            <v>1</v>
          </cell>
          <cell r="L6892">
            <v>0</v>
          </cell>
          <cell r="M6892">
            <v>0</v>
          </cell>
          <cell r="N6892">
            <v>1</v>
          </cell>
          <cell r="O6892">
            <v>1</v>
          </cell>
          <cell r="P6892">
            <v>1</v>
          </cell>
          <cell r="Q6892">
            <v>1</v>
          </cell>
          <cell r="R6892">
            <v>0</v>
          </cell>
          <cell r="S6892">
            <v>0</v>
          </cell>
          <cell r="T6892">
            <v>0</v>
          </cell>
          <cell r="U6892">
            <v>0</v>
          </cell>
        </row>
        <row r="6893">
          <cell r="D6893">
            <v>500456</v>
          </cell>
          <cell r="E6893" t="str">
            <v>Panansalan Integrated School</v>
          </cell>
          <cell r="F6893">
            <v>1</v>
          </cell>
          <cell r="G6893">
            <v>0</v>
          </cell>
          <cell r="H6893">
            <v>1</v>
          </cell>
          <cell r="I6893">
            <v>0</v>
          </cell>
          <cell r="J6893">
            <v>1</v>
          </cell>
          <cell r="K6893">
            <v>0</v>
          </cell>
          <cell r="L6893">
            <v>0</v>
          </cell>
          <cell r="M6893">
            <v>0</v>
          </cell>
          <cell r="N6893">
            <v>0</v>
          </cell>
          <cell r="O6893">
            <v>0</v>
          </cell>
          <cell r="P6893">
            <v>1</v>
          </cell>
          <cell r="Q6893">
            <v>1</v>
          </cell>
          <cell r="R6893">
            <v>0</v>
          </cell>
          <cell r="S6893">
            <v>0</v>
          </cell>
          <cell r="T6893">
            <v>0</v>
          </cell>
          <cell r="U6893">
            <v>1</v>
          </cell>
        </row>
        <row r="6894">
          <cell r="D6894">
            <v>304202</v>
          </cell>
          <cell r="E6894" t="str">
            <v>Montevista NHS</v>
          </cell>
          <cell r="F6894">
            <v>1</v>
          </cell>
          <cell r="G6894">
            <v>1</v>
          </cell>
          <cell r="H6894">
            <v>1</v>
          </cell>
          <cell r="I6894">
            <v>0</v>
          </cell>
          <cell r="J6894">
            <v>1</v>
          </cell>
          <cell r="K6894">
            <v>1</v>
          </cell>
          <cell r="L6894">
            <v>1</v>
          </cell>
          <cell r="M6894">
            <v>1</v>
          </cell>
          <cell r="N6894">
            <v>1</v>
          </cell>
          <cell r="O6894">
            <v>1</v>
          </cell>
          <cell r="P6894">
            <v>1</v>
          </cell>
          <cell r="Q6894">
            <v>1</v>
          </cell>
          <cell r="R6894">
            <v>1</v>
          </cell>
          <cell r="S6894">
            <v>1</v>
          </cell>
          <cell r="T6894">
            <v>1</v>
          </cell>
          <cell r="U6894">
            <v>1</v>
          </cell>
        </row>
        <row r="6895">
          <cell r="D6895">
            <v>304193</v>
          </cell>
          <cell r="E6895" t="str">
            <v>Atty. Orlando S. Rimando NHS</v>
          </cell>
          <cell r="F6895">
            <v>1</v>
          </cell>
          <cell r="G6895">
            <v>1</v>
          </cell>
          <cell r="H6895">
            <v>1</v>
          </cell>
          <cell r="I6895">
            <v>1</v>
          </cell>
          <cell r="J6895">
            <v>1</v>
          </cell>
          <cell r="K6895">
            <v>1</v>
          </cell>
          <cell r="L6895">
            <v>1</v>
          </cell>
          <cell r="M6895">
            <v>1</v>
          </cell>
          <cell r="N6895">
            <v>0</v>
          </cell>
          <cell r="O6895">
            <v>0</v>
          </cell>
          <cell r="P6895">
            <v>1</v>
          </cell>
          <cell r="Q6895">
            <v>1</v>
          </cell>
          <cell r="R6895">
            <v>1</v>
          </cell>
          <cell r="S6895">
            <v>1</v>
          </cell>
          <cell r="T6895">
            <v>1</v>
          </cell>
          <cell r="U6895">
            <v>1</v>
          </cell>
        </row>
        <row r="6896">
          <cell r="D6896">
            <v>304203</v>
          </cell>
          <cell r="E6896" t="str">
            <v>Montevista NHS - Annex (DNAS Campus)</v>
          </cell>
          <cell r="F6896">
            <v>1</v>
          </cell>
          <cell r="G6896">
            <v>1</v>
          </cell>
          <cell r="H6896">
            <v>1</v>
          </cell>
          <cell r="I6896">
            <v>0</v>
          </cell>
          <cell r="J6896">
            <v>1</v>
          </cell>
          <cell r="K6896">
            <v>0</v>
          </cell>
          <cell r="L6896">
            <v>1</v>
          </cell>
          <cell r="M6896">
            <v>0</v>
          </cell>
          <cell r="N6896">
            <v>0</v>
          </cell>
          <cell r="O6896">
            <v>0</v>
          </cell>
          <cell r="P6896">
            <v>1</v>
          </cell>
          <cell r="Q6896">
            <v>1</v>
          </cell>
          <cell r="R6896">
            <v>1</v>
          </cell>
          <cell r="S6896">
            <v>0</v>
          </cell>
          <cell r="T6896">
            <v>1</v>
          </cell>
          <cell r="U6896">
            <v>0</v>
          </cell>
        </row>
        <row r="6897">
          <cell r="D6897">
            <v>300588</v>
          </cell>
          <cell r="E6897" t="str">
            <v>Boringot NHS</v>
          </cell>
          <cell r="F6897">
            <v>1</v>
          </cell>
          <cell r="G6897">
            <v>1</v>
          </cell>
          <cell r="H6897">
            <v>0</v>
          </cell>
          <cell r="I6897">
            <v>0</v>
          </cell>
          <cell r="J6897">
            <v>1</v>
          </cell>
          <cell r="K6897">
            <v>1</v>
          </cell>
          <cell r="L6897">
            <v>1</v>
          </cell>
          <cell r="M6897">
            <v>0</v>
          </cell>
          <cell r="N6897">
            <v>0</v>
          </cell>
          <cell r="O6897">
            <v>0</v>
          </cell>
          <cell r="P6897">
            <v>1</v>
          </cell>
          <cell r="Q6897">
            <v>1</v>
          </cell>
          <cell r="R6897">
            <v>1</v>
          </cell>
          <cell r="S6897">
            <v>1</v>
          </cell>
          <cell r="T6897">
            <v>1</v>
          </cell>
          <cell r="U6897">
            <v>1</v>
          </cell>
        </row>
        <row r="6898">
          <cell r="D6898">
            <v>501366</v>
          </cell>
          <cell r="E6898" t="str">
            <v>Pongpong Integrated School</v>
          </cell>
          <cell r="F6898">
            <v>0</v>
          </cell>
          <cell r="G6898">
            <v>0</v>
          </cell>
          <cell r="H6898">
            <v>0</v>
          </cell>
          <cell r="I6898">
            <v>0</v>
          </cell>
          <cell r="J6898">
            <v>1</v>
          </cell>
          <cell r="K6898">
            <v>0</v>
          </cell>
          <cell r="L6898">
            <v>0</v>
          </cell>
          <cell r="M6898">
            <v>0</v>
          </cell>
          <cell r="N6898">
            <v>0</v>
          </cell>
          <cell r="O6898">
            <v>0</v>
          </cell>
          <cell r="P6898">
            <v>1</v>
          </cell>
          <cell r="Q6898">
            <v>0</v>
          </cell>
          <cell r="R6898">
            <v>0</v>
          </cell>
          <cell r="S6898">
            <v>0</v>
          </cell>
          <cell r="T6898">
            <v>0</v>
          </cell>
          <cell r="U6898">
            <v>1</v>
          </cell>
        </row>
        <row r="6899">
          <cell r="D6899">
            <v>315803</v>
          </cell>
          <cell r="E6899" t="str">
            <v>Tuboran NHS</v>
          </cell>
          <cell r="F6899">
            <v>1</v>
          </cell>
          <cell r="G6899">
            <v>1</v>
          </cell>
          <cell r="H6899">
            <v>1</v>
          </cell>
          <cell r="I6899">
            <v>0</v>
          </cell>
          <cell r="J6899">
            <v>0</v>
          </cell>
          <cell r="K6899">
            <v>0</v>
          </cell>
          <cell r="L6899">
            <v>0</v>
          </cell>
          <cell r="M6899">
            <v>0</v>
          </cell>
          <cell r="N6899">
            <v>0</v>
          </cell>
          <cell r="O6899">
            <v>0</v>
          </cell>
          <cell r="P6899">
            <v>1</v>
          </cell>
          <cell r="Q6899">
            <v>1</v>
          </cell>
          <cell r="R6899">
            <v>0</v>
          </cell>
          <cell r="S6899">
            <v>0</v>
          </cell>
          <cell r="T6899">
            <v>0</v>
          </cell>
          <cell r="U6899">
            <v>1</v>
          </cell>
        </row>
        <row r="6900">
          <cell r="D6900">
            <v>501054</v>
          </cell>
          <cell r="E6900" t="str">
            <v>Bongkilaton Integrated School</v>
          </cell>
          <cell r="F6900">
            <v>1</v>
          </cell>
          <cell r="G6900">
            <v>1</v>
          </cell>
          <cell r="H6900">
            <v>1</v>
          </cell>
          <cell r="I6900">
            <v>1</v>
          </cell>
          <cell r="J6900">
            <v>1</v>
          </cell>
          <cell r="K6900">
            <v>1</v>
          </cell>
          <cell r="L6900">
            <v>0</v>
          </cell>
          <cell r="M6900">
            <v>0</v>
          </cell>
          <cell r="N6900">
            <v>1</v>
          </cell>
          <cell r="O6900">
            <v>1</v>
          </cell>
          <cell r="P6900">
            <v>1</v>
          </cell>
          <cell r="Q6900">
            <v>1</v>
          </cell>
          <cell r="R6900">
            <v>1</v>
          </cell>
          <cell r="S6900">
            <v>0</v>
          </cell>
          <cell r="T6900">
            <v>1</v>
          </cell>
          <cell r="U6900">
            <v>1</v>
          </cell>
        </row>
        <row r="6901">
          <cell r="D6901">
            <v>304206</v>
          </cell>
          <cell r="E6901" t="str">
            <v>New Bataan NHS</v>
          </cell>
          <cell r="F6901">
            <v>1</v>
          </cell>
          <cell r="G6901">
            <v>1</v>
          </cell>
          <cell r="H6901">
            <v>1</v>
          </cell>
          <cell r="I6901">
            <v>0</v>
          </cell>
          <cell r="J6901">
            <v>0</v>
          </cell>
          <cell r="K6901">
            <v>0</v>
          </cell>
          <cell r="L6901">
            <v>0</v>
          </cell>
          <cell r="M6901">
            <v>0</v>
          </cell>
          <cell r="N6901">
            <v>0</v>
          </cell>
          <cell r="O6901">
            <v>0</v>
          </cell>
          <cell r="P6901">
            <v>0</v>
          </cell>
          <cell r="Q6901">
            <v>1</v>
          </cell>
          <cell r="R6901">
            <v>0</v>
          </cell>
          <cell r="S6901">
            <v>0</v>
          </cell>
          <cell r="T6901">
            <v>0</v>
          </cell>
          <cell r="U6901">
            <v>0</v>
          </cell>
        </row>
        <row r="6902">
          <cell r="D6902">
            <v>315815</v>
          </cell>
          <cell r="E6902" t="str">
            <v>New Albay NHS</v>
          </cell>
          <cell r="F6902">
            <v>1</v>
          </cell>
          <cell r="G6902">
            <v>1</v>
          </cell>
          <cell r="H6902">
            <v>0</v>
          </cell>
          <cell r="I6902">
            <v>0</v>
          </cell>
          <cell r="J6902">
            <v>0</v>
          </cell>
          <cell r="K6902">
            <v>0</v>
          </cell>
          <cell r="L6902">
            <v>0</v>
          </cell>
          <cell r="M6902">
            <v>0</v>
          </cell>
          <cell r="N6902">
            <v>0</v>
          </cell>
          <cell r="O6902">
            <v>0</v>
          </cell>
          <cell r="P6902">
            <v>1</v>
          </cell>
          <cell r="Q6902">
            <v>1</v>
          </cell>
          <cell r="R6902">
            <v>0</v>
          </cell>
          <cell r="S6902">
            <v>0</v>
          </cell>
          <cell r="T6902">
            <v>1</v>
          </cell>
          <cell r="U6902">
            <v>0</v>
          </cell>
        </row>
        <row r="6903">
          <cell r="D6903">
            <v>501058</v>
          </cell>
          <cell r="E6903" t="str">
            <v>San Vicente Integrated School</v>
          </cell>
          <cell r="F6903">
            <v>1</v>
          </cell>
          <cell r="G6903">
            <v>1</v>
          </cell>
          <cell r="H6903">
            <v>1</v>
          </cell>
          <cell r="I6903">
            <v>0</v>
          </cell>
          <cell r="J6903">
            <v>1</v>
          </cell>
          <cell r="K6903">
            <v>0</v>
          </cell>
          <cell r="L6903">
            <v>1</v>
          </cell>
          <cell r="M6903">
            <v>0</v>
          </cell>
          <cell r="N6903">
            <v>0</v>
          </cell>
          <cell r="O6903">
            <v>0</v>
          </cell>
          <cell r="P6903">
            <v>1</v>
          </cell>
          <cell r="Q6903">
            <v>1</v>
          </cell>
          <cell r="R6903">
            <v>1</v>
          </cell>
          <cell r="S6903">
            <v>0</v>
          </cell>
          <cell r="T6903">
            <v>1</v>
          </cell>
          <cell r="U6903">
            <v>1</v>
          </cell>
        </row>
        <row r="6904">
          <cell r="D6904">
            <v>304181</v>
          </cell>
          <cell r="E6904" t="str">
            <v>Compostela NHS</v>
          </cell>
          <cell r="F6904">
            <v>1</v>
          </cell>
          <cell r="G6904">
            <v>0</v>
          </cell>
          <cell r="H6904">
            <v>1</v>
          </cell>
          <cell r="I6904">
            <v>0</v>
          </cell>
          <cell r="J6904">
            <v>0</v>
          </cell>
          <cell r="K6904">
            <v>0</v>
          </cell>
          <cell r="L6904">
            <v>0</v>
          </cell>
          <cell r="M6904">
            <v>0</v>
          </cell>
          <cell r="N6904">
            <v>0</v>
          </cell>
          <cell r="O6904">
            <v>0</v>
          </cell>
          <cell r="P6904">
            <v>0</v>
          </cell>
          <cell r="Q6904">
            <v>1</v>
          </cell>
          <cell r="R6904">
            <v>0</v>
          </cell>
          <cell r="S6904">
            <v>0</v>
          </cell>
          <cell r="T6904">
            <v>1</v>
          </cell>
          <cell r="U6904">
            <v>0</v>
          </cell>
        </row>
        <row r="6905">
          <cell r="D6905">
            <v>501053</v>
          </cell>
          <cell r="E6905" t="str">
            <v>Alimadmad Integrated School</v>
          </cell>
          <cell r="F6905">
            <v>1</v>
          </cell>
          <cell r="G6905">
            <v>0</v>
          </cell>
          <cell r="H6905">
            <v>0</v>
          </cell>
          <cell r="I6905">
            <v>0</v>
          </cell>
          <cell r="J6905">
            <v>0</v>
          </cell>
          <cell r="K6905">
            <v>0</v>
          </cell>
          <cell r="L6905">
            <v>0</v>
          </cell>
          <cell r="M6905">
            <v>0</v>
          </cell>
          <cell r="N6905">
            <v>0</v>
          </cell>
          <cell r="O6905">
            <v>0</v>
          </cell>
          <cell r="P6905">
            <v>0</v>
          </cell>
          <cell r="Q6905">
            <v>0</v>
          </cell>
          <cell r="R6905">
            <v>0</v>
          </cell>
          <cell r="S6905">
            <v>0</v>
          </cell>
          <cell r="T6905">
            <v>0</v>
          </cell>
          <cell r="U6905">
            <v>0</v>
          </cell>
        </row>
        <row r="6906">
          <cell r="D6906">
            <v>501365</v>
          </cell>
          <cell r="E6906" t="str">
            <v>Basak Integrated School</v>
          </cell>
          <cell r="F6906">
            <v>0</v>
          </cell>
          <cell r="G6906">
            <v>1</v>
          </cell>
          <cell r="H6906">
            <v>1</v>
          </cell>
          <cell r="I6906">
            <v>0</v>
          </cell>
          <cell r="J6906">
            <v>1</v>
          </cell>
          <cell r="K6906">
            <v>1</v>
          </cell>
          <cell r="L6906">
            <v>0</v>
          </cell>
          <cell r="M6906">
            <v>0</v>
          </cell>
          <cell r="N6906">
            <v>0</v>
          </cell>
          <cell r="O6906">
            <v>1</v>
          </cell>
          <cell r="P6906">
            <v>1</v>
          </cell>
          <cell r="Q6906">
            <v>1</v>
          </cell>
          <cell r="R6906">
            <v>0</v>
          </cell>
          <cell r="S6906">
            <v>0</v>
          </cell>
          <cell r="T6906">
            <v>1</v>
          </cell>
          <cell r="U6906">
            <v>1</v>
          </cell>
        </row>
        <row r="6907">
          <cell r="D6907">
            <v>315807</v>
          </cell>
          <cell r="E6907" t="str">
            <v>Magnaga NHS</v>
          </cell>
          <cell r="F6907">
            <v>1</v>
          </cell>
          <cell r="G6907">
            <v>1</v>
          </cell>
          <cell r="H6907">
            <v>1</v>
          </cell>
          <cell r="I6907">
            <v>0</v>
          </cell>
          <cell r="J6907">
            <v>1</v>
          </cell>
          <cell r="K6907">
            <v>1</v>
          </cell>
          <cell r="L6907">
            <v>1</v>
          </cell>
          <cell r="M6907">
            <v>1</v>
          </cell>
          <cell r="N6907">
            <v>0</v>
          </cell>
          <cell r="O6907">
            <v>0</v>
          </cell>
          <cell r="P6907">
            <v>1</v>
          </cell>
          <cell r="Q6907">
            <v>1</v>
          </cell>
          <cell r="R6907">
            <v>0</v>
          </cell>
          <cell r="S6907">
            <v>0</v>
          </cell>
          <cell r="T6907">
            <v>1</v>
          </cell>
          <cell r="U6907">
            <v>1</v>
          </cell>
        </row>
        <row r="6908">
          <cell r="D6908">
            <v>304173</v>
          </cell>
          <cell r="E6908" t="str">
            <v>Anibongan NHS</v>
          </cell>
          <cell r="F6908">
            <v>1</v>
          </cell>
          <cell r="G6908">
            <v>1</v>
          </cell>
          <cell r="H6908">
            <v>0</v>
          </cell>
          <cell r="I6908">
            <v>0</v>
          </cell>
          <cell r="J6908">
            <v>0</v>
          </cell>
          <cell r="K6908">
            <v>0</v>
          </cell>
          <cell r="L6908">
            <v>0</v>
          </cell>
          <cell r="M6908">
            <v>0</v>
          </cell>
          <cell r="N6908">
            <v>0</v>
          </cell>
          <cell r="O6908">
            <v>0</v>
          </cell>
          <cell r="P6908">
            <v>0</v>
          </cell>
          <cell r="Q6908">
            <v>1</v>
          </cell>
          <cell r="R6908">
            <v>0</v>
          </cell>
          <cell r="S6908">
            <v>0</v>
          </cell>
          <cell r="T6908">
            <v>0</v>
          </cell>
          <cell r="U6908">
            <v>0</v>
          </cell>
        </row>
        <row r="6909">
          <cell r="D6909">
            <v>304191</v>
          </cell>
          <cell r="E6909" t="str">
            <v>Lorenzo S. Sarmiento Sr. NHS</v>
          </cell>
          <cell r="F6909">
            <v>1</v>
          </cell>
          <cell r="G6909">
            <v>0</v>
          </cell>
          <cell r="H6909">
            <v>0</v>
          </cell>
          <cell r="I6909">
            <v>0</v>
          </cell>
          <cell r="J6909">
            <v>0</v>
          </cell>
          <cell r="K6909">
            <v>0</v>
          </cell>
          <cell r="L6909">
            <v>0</v>
          </cell>
          <cell r="M6909">
            <v>0</v>
          </cell>
          <cell r="N6909">
            <v>0</v>
          </cell>
          <cell r="O6909">
            <v>0</v>
          </cell>
          <cell r="P6909">
            <v>0</v>
          </cell>
          <cell r="Q6909">
            <v>0</v>
          </cell>
          <cell r="R6909">
            <v>0</v>
          </cell>
          <cell r="S6909">
            <v>0</v>
          </cell>
          <cell r="T6909">
            <v>0</v>
          </cell>
          <cell r="U6909">
            <v>0</v>
          </cell>
        </row>
        <row r="6910">
          <cell r="D6910">
            <v>300607</v>
          </cell>
          <cell r="E6910" t="str">
            <v>Cabidianan NHS</v>
          </cell>
          <cell r="F6910">
            <v>1</v>
          </cell>
          <cell r="G6910">
            <v>1</v>
          </cell>
          <cell r="H6910">
            <v>0</v>
          </cell>
          <cell r="I6910">
            <v>0</v>
          </cell>
          <cell r="J6910">
            <v>0</v>
          </cell>
          <cell r="K6910">
            <v>0</v>
          </cell>
          <cell r="L6910">
            <v>0</v>
          </cell>
          <cell r="M6910">
            <v>0</v>
          </cell>
          <cell r="N6910">
            <v>0</v>
          </cell>
          <cell r="O6910">
            <v>0</v>
          </cell>
          <cell r="P6910">
            <v>0</v>
          </cell>
          <cell r="Q6910">
            <v>0</v>
          </cell>
          <cell r="R6910">
            <v>0</v>
          </cell>
          <cell r="S6910">
            <v>0</v>
          </cell>
          <cell r="T6910">
            <v>0</v>
          </cell>
          <cell r="U6910">
            <v>1</v>
          </cell>
        </row>
        <row r="6911">
          <cell r="D6911">
            <v>501057</v>
          </cell>
          <cell r="E6911" t="str">
            <v>Magangit Integrated School</v>
          </cell>
          <cell r="F6911">
            <v>1</v>
          </cell>
          <cell r="G6911">
            <v>1</v>
          </cell>
          <cell r="H6911">
            <v>0</v>
          </cell>
          <cell r="I6911">
            <v>0</v>
          </cell>
          <cell r="J6911">
            <v>0</v>
          </cell>
          <cell r="K6911">
            <v>0</v>
          </cell>
          <cell r="L6911">
            <v>0</v>
          </cell>
          <cell r="M6911">
            <v>0</v>
          </cell>
          <cell r="N6911">
            <v>0</v>
          </cell>
          <cell r="O6911">
            <v>0</v>
          </cell>
          <cell r="P6911">
            <v>0</v>
          </cell>
          <cell r="Q6911">
            <v>1</v>
          </cell>
          <cell r="R6911">
            <v>1</v>
          </cell>
          <cell r="S6911">
            <v>0</v>
          </cell>
          <cell r="T6911">
            <v>0</v>
          </cell>
          <cell r="U6911">
            <v>0</v>
          </cell>
        </row>
        <row r="6912">
          <cell r="D6912">
            <v>301294</v>
          </cell>
          <cell r="E6912" t="str">
            <v>Libaylibay NHS</v>
          </cell>
          <cell r="F6912">
            <v>1</v>
          </cell>
          <cell r="G6912">
            <v>1</v>
          </cell>
          <cell r="H6912">
            <v>1</v>
          </cell>
          <cell r="I6912">
            <v>0</v>
          </cell>
          <cell r="J6912">
            <v>1</v>
          </cell>
          <cell r="K6912">
            <v>0</v>
          </cell>
          <cell r="L6912">
            <v>0</v>
          </cell>
          <cell r="M6912">
            <v>1</v>
          </cell>
          <cell r="N6912">
            <v>0</v>
          </cell>
          <cell r="O6912">
            <v>0</v>
          </cell>
          <cell r="P6912">
            <v>0</v>
          </cell>
          <cell r="Q6912">
            <v>1</v>
          </cell>
          <cell r="R6912">
            <v>0</v>
          </cell>
          <cell r="S6912">
            <v>0</v>
          </cell>
          <cell r="T6912">
            <v>1</v>
          </cell>
          <cell r="U6912">
            <v>1</v>
          </cell>
        </row>
        <row r="6913">
          <cell r="D6913">
            <v>304182</v>
          </cell>
          <cell r="E6913" t="str">
            <v>Mangayon NHS</v>
          </cell>
          <cell r="F6913">
            <v>1</v>
          </cell>
          <cell r="G6913">
            <v>1</v>
          </cell>
          <cell r="H6913">
            <v>1</v>
          </cell>
          <cell r="I6913">
            <v>0</v>
          </cell>
          <cell r="J6913">
            <v>0</v>
          </cell>
          <cell r="K6913">
            <v>0</v>
          </cell>
          <cell r="L6913">
            <v>0</v>
          </cell>
          <cell r="M6913">
            <v>1</v>
          </cell>
          <cell r="N6913">
            <v>0</v>
          </cell>
          <cell r="O6913">
            <v>0</v>
          </cell>
          <cell r="P6913">
            <v>1</v>
          </cell>
          <cell r="Q6913">
            <v>1</v>
          </cell>
          <cell r="R6913">
            <v>0</v>
          </cell>
          <cell r="S6913">
            <v>0</v>
          </cell>
          <cell r="T6913">
            <v>1</v>
          </cell>
          <cell r="U6913">
            <v>0</v>
          </cell>
        </row>
        <row r="6914">
          <cell r="D6914">
            <v>304192</v>
          </cell>
          <cell r="E6914" t="str">
            <v>Mabini NHS</v>
          </cell>
          <cell r="F6914">
            <v>1</v>
          </cell>
          <cell r="G6914">
            <v>1</v>
          </cell>
          <cell r="H6914">
            <v>0</v>
          </cell>
          <cell r="I6914">
            <v>0</v>
          </cell>
          <cell r="J6914">
            <v>0</v>
          </cell>
          <cell r="K6914">
            <v>0</v>
          </cell>
          <cell r="L6914">
            <v>0</v>
          </cell>
          <cell r="M6914">
            <v>0</v>
          </cell>
          <cell r="N6914">
            <v>0</v>
          </cell>
          <cell r="O6914">
            <v>1</v>
          </cell>
          <cell r="P6914">
            <v>1</v>
          </cell>
          <cell r="Q6914">
            <v>0</v>
          </cell>
          <cell r="R6914">
            <v>0</v>
          </cell>
          <cell r="S6914">
            <v>0</v>
          </cell>
          <cell r="T6914">
            <v>1</v>
          </cell>
          <cell r="U6914">
            <v>0</v>
          </cell>
        </row>
        <row r="6915">
          <cell r="D6915">
            <v>501055</v>
          </cell>
          <cell r="E6915" t="str">
            <v>Canidkid Integrated School</v>
          </cell>
          <cell r="F6915">
            <v>1</v>
          </cell>
          <cell r="G6915">
            <v>1</v>
          </cell>
          <cell r="H6915">
            <v>0</v>
          </cell>
          <cell r="I6915">
            <v>0</v>
          </cell>
          <cell r="J6915">
            <v>1</v>
          </cell>
          <cell r="K6915">
            <v>0</v>
          </cell>
          <cell r="L6915">
            <v>0</v>
          </cell>
          <cell r="M6915">
            <v>0</v>
          </cell>
          <cell r="N6915">
            <v>0</v>
          </cell>
          <cell r="O6915">
            <v>0</v>
          </cell>
          <cell r="P6915">
            <v>1</v>
          </cell>
          <cell r="Q6915">
            <v>1</v>
          </cell>
          <cell r="R6915">
            <v>0</v>
          </cell>
          <cell r="S6915">
            <v>0</v>
          </cell>
          <cell r="T6915">
            <v>0</v>
          </cell>
          <cell r="U6915">
            <v>1</v>
          </cell>
        </row>
        <row r="6916">
          <cell r="D6916">
            <v>315816</v>
          </cell>
          <cell r="E6916" t="str">
            <v>Napnapan NHS</v>
          </cell>
          <cell r="F6916">
            <v>1</v>
          </cell>
          <cell r="G6916">
            <v>1</v>
          </cell>
          <cell r="H6916">
            <v>0</v>
          </cell>
          <cell r="I6916">
            <v>0</v>
          </cell>
          <cell r="J6916">
            <v>0</v>
          </cell>
          <cell r="K6916">
            <v>0</v>
          </cell>
          <cell r="L6916">
            <v>0</v>
          </cell>
          <cell r="M6916">
            <v>0</v>
          </cell>
          <cell r="N6916">
            <v>0</v>
          </cell>
          <cell r="O6916">
            <v>0</v>
          </cell>
          <cell r="P6916">
            <v>1</v>
          </cell>
          <cell r="Q6916">
            <v>1</v>
          </cell>
          <cell r="R6916">
            <v>0</v>
          </cell>
          <cell r="S6916">
            <v>0</v>
          </cell>
          <cell r="T6916">
            <v>1</v>
          </cell>
          <cell r="U6916">
            <v>0</v>
          </cell>
        </row>
        <row r="6917">
          <cell r="D6917">
            <v>315814</v>
          </cell>
          <cell r="E6917" t="str">
            <v>Andap NHS</v>
          </cell>
          <cell r="F6917">
            <v>1</v>
          </cell>
          <cell r="G6917">
            <v>1</v>
          </cell>
          <cell r="H6917">
            <v>0</v>
          </cell>
          <cell r="I6917">
            <v>1</v>
          </cell>
          <cell r="J6917">
            <v>1</v>
          </cell>
          <cell r="K6917">
            <v>0</v>
          </cell>
          <cell r="L6917">
            <v>0</v>
          </cell>
          <cell r="M6917">
            <v>0</v>
          </cell>
          <cell r="N6917">
            <v>0</v>
          </cell>
          <cell r="O6917">
            <v>1</v>
          </cell>
          <cell r="P6917">
            <v>1</v>
          </cell>
          <cell r="Q6917">
            <v>0</v>
          </cell>
          <cell r="R6917">
            <v>0</v>
          </cell>
          <cell r="S6917">
            <v>0</v>
          </cell>
          <cell r="T6917">
            <v>1</v>
          </cell>
          <cell r="U6917">
            <v>0</v>
          </cell>
        </row>
        <row r="6918">
          <cell r="D6918">
            <v>300640</v>
          </cell>
          <cell r="E6918" t="str">
            <v>Camansi NHS</v>
          </cell>
          <cell r="F6918">
            <v>1</v>
          </cell>
          <cell r="G6918">
            <v>1</v>
          </cell>
          <cell r="H6918">
            <v>0</v>
          </cell>
          <cell r="I6918">
            <v>0</v>
          </cell>
          <cell r="J6918">
            <v>1</v>
          </cell>
          <cell r="K6918">
            <v>0</v>
          </cell>
          <cell r="L6918">
            <v>0</v>
          </cell>
          <cell r="M6918">
            <v>1</v>
          </cell>
          <cell r="N6918">
            <v>0</v>
          </cell>
          <cell r="O6918">
            <v>1</v>
          </cell>
          <cell r="P6918">
            <v>1</v>
          </cell>
          <cell r="Q6918">
            <v>0</v>
          </cell>
          <cell r="R6918">
            <v>1</v>
          </cell>
          <cell r="S6918">
            <v>0</v>
          </cell>
          <cell r="T6918">
            <v>0</v>
          </cell>
          <cell r="U6918">
            <v>1</v>
          </cell>
        </row>
        <row r="6919">
          <cell r="D6919">
            <v>304204</v>
          </cell>
          <cell r="E6919" t="str">
            <v>Mayaon NHS</v>
          </cell>
          <cell r="F6919">
            <v>1</v>
          </cell>
          <cell r="G6919">
            <v>1</v>
          </cell>
          <cell r="H6919">
            <v>1</v>
          </cell>
          <cell r="I6919">
            <v>1</v>
          </cell>
          <cell r="J6919">
            <v>1</v>
          </cell>
          <cell r="K6919">
            <v>1</v>
          </cell>
          <cell r="L6919">
            <v>1</v>
          </cell>
          <cell r="M6919">
            <v>1</v>
          </cell>
          <cell r="N6919">
            <v>0</v>
          </cell>
          <cell r="O6919">
            <v>1</v>
          </cell>
          <cell r="P6919">
            <v>1</v>
          </cell>
          <cell r="Q6919">
            <v>1</v>
          </cell>
          <cell r="R6919">
            <v>1</v>
          </cell>
          <cell r="S6919">
            <v>1</v>
          </cell>
          <cell r="T6919">
            <v>1</v>
          </cell>
          <cell r="U6919">
            <v>1</v>
          </cell>
        </row>
        <row r="6920">
          <cell r="D6920">
            <v>304209</v>
          </cell>
          <cell r="E6920" t="str">
            <v>Tagugpo NHS</v>
          </cell>
          <cell r="F6920">
            <v>1</v>
          </cell>
          <cell r="G6920">
            <v>1</v>
          </cell>
          <cell r="H6920">
            <v>1</v>
          </cell>
          <cell r="I6920">
            <v>0</v>
          </cell>
          <cell r="J6920">
            <v>1</v>
          </cell>
          <cell r="K6920">
            <v>0</v>
          </cell>
          <cell r="L6920">
            <v>0</v>
          </cell>
          <cell r="M6920">
            <v>0</v>
          </cell>
          <cell r="N6920">
            <v>0</v>
          </cell>
          <cell r="O6920">
            <v>0</v>
          </cell>
          <cell r="P6920">
            <v>1</v>
          </cell>
          <cell r="Q6920">
            <v>1</v>
          </cell>
          <cell r="R6920">
            <v>0</v>
          </cell>
          <cell r="S6920">
            <v>0</v>
          </cell>
          <cell r="T6920">
            <v>0</v>
          </cell>
          <cell r="U6920">
            <v>0</v>
          </cell>
        </row>
        <row r="6921">
          <cell r="D6921">
            <v>304186</v>
          </cell>
          <cell r="E6921" t="str">
            <v>Elizalde NHS</v>
          </cell>
          <cell r="F6921">
            <v>1</v>
          </cell>
          <cell r="G6921">
            <v>0</v>
          </cell>
          <cell r="H6921">
            <v>0</v>
          </cell>
          <cell r="I6921">
            <v>0</v>
          </cell>
          <cell r="J6921">
            <v>0</v>
          </cell>
          <cell r="K6921">
            <v>1</v>
          </cell>
          <cell r="L6921">
            <v>0</v>
          </cell>
          <cell r="M6921">
            <v>0</v>
          </cell>
          <cell r="N6921">
            <v>0</v>
          </cell>
          <cell r="O6921">
            <v>0</v>
          </cell>
          <cell r="P6921">
            <v>0</v>
          </cell>
          <cell r="Q6921">
            <v>0</v>
          </cell>
          <cell r="R6921">
            <v>0</v>
          </cell>
          <cell r="S6921">
            <v>0</v>
          </cell>
          <cell r="T6921">
            <v>0</v>
          </cell>
          <cell r="U6921">
            <v>0</v>
          </cell>
        </row>
        <row r="6922">
          <cell r="D6922">
            <v>501368</v>
          </cell>
          <cell r="E6922" t="str">
            <v>Belmonte Integrated School</v>
          </cell>
          <cell r="F6922">
            <v>0</v>
          </cell>
          <cell r="G6922">
            <v>1</v>
          </cell>
          <cell r="H6922">
            <v>1</v>
          </cell>
          <cell r="I6922">
            <v>1</v>
          </cell>
          <cell r="J6922">
            <v>0</v>
          </cell>
          <cell r="K6922">
            <v>0</v>
          </cell>
          <cell r="L6922">
            <v>0</v>
          </cell>
          <cell r="M6922">
            <v>0</v>
          </cell>
          <cell r="N6922">
            <v>0</v>
          </cell>
          <cell r="O6922">
            <v>1</v>
          </cell>
          <cell r="P6922">
            <v>1</v>
          </cell>
          <cell r="Q6922">
            <v>0</v>
          </cell>
          <cell r="R6922">
            <v>0</v>
          </cell>
          <cell r="S6922">
            <v>0</v>
          </cell>
          <cell r="T6922">
            <v>0</v>
          </cell>
          <cell r="U6922">
            <v>1</v>
          </cell>
        </row>
        <row r="6923">
          <cell r="D6923">
            <v>501367</v>
          </cell>
          <cell r="E6923" t="str">
            <v>Gumayan Integrated School</v>
          </cell>
          <cell r="F6923">
            <v>0</v>
          </cell>
          <cell r="G6923">
            <v>1</v>
          </cell>
          <cell r="H6923">
            <v>0</v>
          </cell>
          <cell r="I6923">
            <v>0</v>
          </cell>
          <cell r="J6923">
            <v>0</v>
          </cell>
          <cell r="K6923">
            <v>0</v>
          </cell>
          <cell r="L6923">
            <v>0</v>
          </cell>
          <cell r="M6923">
            <v>0</v>
          </cell>
          <cell r="N6923">
            <v>0</v>
          </cell>
          <cell r="O6923">
            <v>0</v>
          </cell>
          <cell r="P6923">
            <v>1</v>
          </cell>
          <cell r="Q6923">
            <v>0</v>
          </cell>
          <cell r="R6923">
            <v>1</v>
          </cell>
          <cell r="S6923">
            <v>0</v>
          </cell>
          <cell r="T6923">
            <v>0</v>
          </cell>
          <cell r="U6923">
            <v>1</v>
          </cell>
        </row>
        <row r="6924">
          <cell r="D6924">
            <v>304198</v>
          </cell>
          <cell r="E6924" t="str">
            <v>Maragusan NHS</v>
          </cell>
          <cell r="F6924">
            <v>1</v>
          </cell>
          <cell r="G6924">
            <v>1</v>
          </cell>
          <cell r="H6924">
            <v>1</v>
          </cell>
          <cell r="I6924">
            <v>0</v>
          </cell>
          <cell r="J6924">
            <v>1</v>
          </cell>
          <cell r="K6924">
            <v>1</v>
          </cell>
          <cell r="L6924">
            <v>1</v>
          </cell>
          <cell r="M6924">
            <v>0</v>
          </cell>
          <cell r="N6924">
            <v>0</v>
          </cell>
          <cell r="O6924">
            <v>1</v>
          </cell>
          <cell r="P6924">
            <v>1</v>
          </cell>
          <cell r="Q6924">
            <v>1</v>
          </cell>
          <cell r="R6924">
            <v>0</v>
          </cell>
          <cell r="S6924">
            <v>0</v>
          </cell>
          <cell r="T6924">
            <v>1</v>
          </cell>
          <cell r="U6924">
            <v>1</v>
          </cell>
        </row>
        <row r="6925">
          <cell r="D6925">
            <v>305637</v>
          </cell>
          <cell r="E6925" t="str">
            <v>Teresa National High School</v>
          </cell>
          <cell r="F6925">
            <v>0</v>
          </cell>
          <cell r="G6925">
            <v>0</v>
          </cell>
          <cell r="H6925">
            <v>1</v>
          </cell>
          <cell r="I6925">
            <v>0</v>
          </cell>
          <cell r="J6925">
            <v>0</v>
          </cell>
          <cell r="K6925">
            <v>0</v>
          </cell>
          <cell r="L6925">
            <v>0</v>
          </cell>
          <cell r="M6925">
            <v>0</v>
          </cell>
          <cell r="N6925">
            <v>0</v>
          </cell>
          <cell r="O6925">
            <v>0</v>
          </cell>
          <cell r="P6925">
            <v>1</v>
          </cell>
          <cell r="Q6925">
            <v>1</v>
          </cell>
          <cell r="R6925">
            <v>0</v>
          </cell>
          <cell r="S6925">
            <v>0</v>
          </cell>
          <cell r="T6925">
            <v>0</v>
          </cell>
          <cell r="U6925">
            <v>0</v>
          </cell>
        </row>
        <row r="6926">
          <cell r="D6926">
            <v>300608</v>
          </cell>
          <cell r="E6926" t="str">
            <v>Cagan NHS</v>
          </cell>
          <cell r="F6926">
            <v>1</v>
          </cell>
          <cell r="G6926">
            <v>1</v>
          </cell>
          <cell r="H6926">
            <v>0</v>
          </cell>
          <cell r="I6926">
            <v>1</v>
          </cell>
          <cell r="J6926">
            <v>1</v>
          </cell>
          <cell r="K6926">
            <v>1</v>
          </cell>
          <cell r="L6926">
            <v>0</v>
          </cell>
          <cell r="M6926">
            <v>0</v>
          </cell>
          <cell r="N6926">
            <v>1</v>
          </cell>
          <cell r="O6926">
            <v>1</v>
          </cell>
          <cell r="P6926">
            <v>1</v>
          </cell>
          <cell r="Q6926">
            <v>0</v>
          </cell>
          <cell r="R6926">
            <v>1</v>
          </cell>
          <cell r="S6926">
            <v>0</v>
          </cell>
          <cell r="T6926">
            <v>0</v>
          </cell>
          <cell r="U6926">
            <v>1</v>
          </cell>
        </row>
        <row r="6927">
          <cell r="D6927">
            <v>501056</v>
          </cell>
          <cell r="E6927" t="str">
            <v>Cogonon Integrated School</v>
          </cell>
          <cell r="F6927">
            <v>1</v>
          </cell>
          <cell r="G6927">
            <v>0</v>
          </cell>
          <cell r="H6927">
            <v>0</v>
          </cell>
          <cell r="I6927">
            <v>0</v>
          </cell>
          <cell r="J6927">
            <v>0</v>
          </cell>
          <cell r="K6927">
            <v>0</v>
          </cell>
          <cell r="L6927">
            <v>0</v>
          </cell>
          <cell r="M6927">
            <v>0</v>
          </cell>
          <cell r="N6927">
            <v>0</v>
          </cell>
          <cell r="O6927">
            <v>0</v>
          </cell>
          <cell r="P6927">
            <v>1</v>
          </cell>
          <cell r="Q6927">
            <v>0</v>
          </cell>
          <cell r="R6927">
            <v>0</v>
          </cell>
          <cell r="S6927">
            <v>0</v>
          </cell>
          <cell r="T6927">
            <v>1</v>
          </cell>
          <cell r="U6927">
            <v>0</v>
          </cell>
        </row>
        <row r="6928">
          <cell r="D6928">
            <v>301526</v>
          </cell>
          <cell r="E6928" t="str">
            <v>Pangi NHS</v>
          </cell>
          <cell r="F6928">
            <v>1</v>
          </cell>
          <cell r="G6928">
            <v>0</v>
          </cell>
          <cell r="H6928">
            <v>0</v>
          </cell>
          <cell r="I6928">
            <v>0</v>
          </cell>
          <cell r="J6928">
            <v>0</v>
          </cell>
          <cell r="K6928">
            <v>0</v>
          </cell>
          <cell r="L6928">
            <v>0</v>
          </cell>
          <cell r="M6928">
            <v>0</v>
          </cell>
          <cell r="N6928">
            <v>0</v>
          </cell>
          <cell r="O6928">
            <v>0</v>
          </cell>
          <cell r="P6928">
            <v>1</v>
          </cell>
          <cell r="Q6928">
            <v>0</v>
          </cell>
          <cell r="R6928">
            <v>0</v>
          </cell>
          <cell r="S6928">
            <v>0</v>
          </cell>
          <cell r="T6928">
            <v>1</v>
          </cell>
          <cell r="U6928">
            <v>0</v>
          </cell>
        </row>
        <row r="6929">
          <cell r="D6929">
            <v>304187</v>
          </cell>
          <cell r="E6929" t="str">
            <v>Gabi NHS</v>
          </cell>
          <cell r="F6929">
            <v>1</v>
          </cell>
          <cell r="G6929">
            <v>1</v>
          </cell>
          <cell r="H6929">
            <v>1</v>
          </cell>
          <cell r="I6929">
            <v>0</v>
          </cell>
          <cell r="J6929">
            <v>1</v>
          </cell>
          <cell r="K6929">
            <v>1</v>
          </cell>
          <cell r="L6929">
            <v>0</v>
          </cell>
          <cell r="M6929">
            <v>0</v>
          </cell>
          <cell r="N6929">
            <v>0</v>
          </cell>
          <cell r="O6929">
            <v>1</v>
          </cell>
          <cell r="P6929">
            <v>1</v>
          </cell>
          <cell r="Q6929">
            <v>1</v>
          </cell>
          <cell r="R6929">
            <v>1</v>
          </cell>
          <cell r="S6929">
            <v>0</v>
          </cell>
          <cell r="T6929">
            <v>0</v>
          </cell>
          <cell r="U6929">
            <v>1</v>
          </cell>
        </row>
        <row r="6930">
          <cell r="D6930">
            <v>315802</v>
          </cell>
          <cell r="E6930" t="str">
            <v>Nuevo Iloco NHS</v>
          </cell>
          <cell r="F6930">
            <v>1</v>
          </cell>
          <cell r="G6930">
            <v>1</v>
          </cell>
          <cell r="H6930">
            <v>1</v>
          </cell>
          <cell r="I6930">
            <v>0</v>
          </cell>
          <cell r="J6930">
            <v>1</v>
          </cell>
          <cell r="K6930">
            <v>1</v>
          </cell>
          <cell r="L6930">
            <v>1</v>
          </cell>
          <cell r="M6930">
            <v>0</v>
          </cell>
          <cell r="N6930">
            <v>0</v>
          </cell>
          <cell r="O6930">
            <v>0</v>
          </cell>
          <cell r="P6930">
            <v>1</v>
          </cell>
          <cell r="Q6930">
            <v>1</v>
          </cell>
          <cell r="R6930">
            <v>0</v>
          </cell>
          <cell r="S6930">
            <v>0</v>
          </cell>
          <cell r="T6930">
            <v>1</v>
          </cell>
          <cell r="U6930">
            <v>1</v>
          </cell>
        </row>
        <row r="6931">
          <cell r="D6931">
            <v>315811</v>
          </cell>
          <cell r="E6931" t="str">
            <v>New Leyte NHS</v>
          </cell>
          <cell r="F6931">
            <v>1</v>
          </cell>
          <cell r="G6931">
            <v>1</v>
          </cell>
          <cell r="H6931">
            <v>0</v>
          </cell>
          <cell r="I6931">
            <v>0</v>
          </cell>
          <cell r="J6931">
            <v>1</v>
          </cell>
          <cell r="K6931">
            <v>0</v>
          </cell>
          <cell r="L6931">
            <v>0</v>
          </cell>
          <cell r="M6931">
            <v>0</v>
          </cell>
          <cell r="N6931">
            <v>0</v>
          </cell>
          <cell r="O6931">
            <v>0</v>
          </cell>
          <cell r="P6931">
            <v>1</v>
          </cell>
          <cell r="Q6931">
            <v>1</v>
          </cell>
          <cell r="R6931">
            <v>1</v>
          </cell>
          <cell r="S6931">
            <v>0</v>
          </cell>
          <cell r="T6931">
            <v>1</v>
          </cell>
          <cell r="U6931">
            <v>1</v>
          </cell>
        </row>
        <row r="6932">
          <cell r="D6932">
            <v>304180</v>
          </cell>
          <cell r="E6932" t="str">
            <v>Camanlangan NHS</v>
          </cell>
          <cell r="F6932">
            <v>0</v>
          </cell>
          <cell r="G6932">
            <v>1</v>
          </cell>
          <cell r="H6932">
            <v>1</v>
          </cell>
          <cell r="I6932">
            <v>0</v>
          </cell>
          <cell r="J6932">
            <v>1</v>
          </cell>
          <cell r="K6932">
            <v>0</v>
          </cell>
          <cell r="L6932">
            <v>0</v>
          </cell>
          <cell r="M6932">
            <v>0</v>
          </cell>
          <cell r="N6932">
            <v>0</v>
          </cell>
          <cell r="O6932">
            <v>1</v>
          </cell>
          <cell r="P6932">
            <v>1</v>
          </cell>
          <cell r="Q6932">
            <v>1</v>
          </cell>
          <cell r="R6932">
            <v>0</v>
          </cell>
          <cell r="S6932">
            <v>0</v>
          </cell>
          <cell r="T6932">
            <v>1</v>
          </cell>
          <cell r="U6932">
            <v>0</v>
          </cell>
        </row>
        <row r="6933">
          <cell r="D6933">
            <v>301052</v>
          </cell>
          <cell r="E6933" t="str">
            <v>Lawaan NHS</v>
          </cell>
          <cell r="F6933">
            <v>1</v>
          </cell>
          <cell r="G6933">
            <v>0</v>
          </cell>
          <cell r="H6933">
            <v>0</v>
          </cell>
          <cell r="I6933">
            <v>0</v>
          </cell>
          <cell r="J6933">
            <v>0</v>
          </cell>
          <cell r="K6933">
            <v>1</v>
          </cell>
          <cell r="L6933">
            <v>0</v>
          </cell>
          <cell r="M6933">
            <v>0</v>
          </cell>
          <cell r="N6933">
            <v>0</v>
          </cell>
          <cell r="O6933">
            <v>0</v>
          </cell>
          <cell r="P6933">
            <v>0</v>
          </cell>
          <cell r="Q6933">
            <v>0</v>
          </cell>
          <cell r="R6933">
            <v>0</v>
          </cell>
          <cell r="S6933">
            <v>0</v>
          </cell>
          <cell r="T6933">
            <v>0</v>
          </cell>
          <cell r="U6933">
            <v>1</v>
          </cell>
        </row>
        <row r="6934">
          <cell r="D6934">
            <v>300927</v>
          </cell>
          <cell r="E6934" t="str">
            <v>Diosdado Macapagal NHS</v>
          </cell>
          <cell r="F6934">
            <v>1</v>
          </cell>
          <cell r="G6934">
            <v>0</v>
          </cell>
          <cell r="H6934">
            <v>1</v>
          </cell>
          <cell r="I6934">
            <v>0</v>
          </cell>
          <cell r="J6934">
            <v>0</v>
          </cell>
          <cell r="K6934">
            <v>0</v>
          </cell>
          <cell r="L6934">
            <v>0</v>
          </cell>
          <cell r="M6934">
            <v>0</v>
          </cell>
          <cell r="N6934">
            <v>0</v>
          </cell>
          <cell r="O6934">
            <v>0</v>
          </cell>
          <cell r="P6934">
            <v>0</v>
          </cell>
          <cell r="Q6934">
            <v>1</v>
          </cell>
          <cell r="R6934">
            <v>1</v>
          </cell>
          <cell r="S6934">
            <v>0</v>
          </cell>
          <cell r="T6934">
            <v>1</v>
          </cell>
          <cell r="U6934">
            <v>0</v>
          </cell>
        </row>
        <row r="6935">
          <cell r="D6935">
            <v>304208</v>
          </cell>
          <cell r="E6935" t="str">
            <v>Pantukan NHS</v>
          </cell>
          <cell r="F6935">
            <v>1</v>
          </cell>
          <cell r="G6935">
            <v>1</v>
          </cell>
          <cell r="H6935">
            <v>1</v>
          </cell>
          <cell r="I6935">
            <v>1</v>
          </cell>
          <cell r="J6935">
            <v>0</v>
          </cell>
          <cell r="K6935">
            <v>0</v>
          </cell>
          <cell r="L6935">
            <v>0</v>
          </cell>
          <cell r="M6935">
            <v>0</v>
          </cell>
          <cell r="N6935">
            <v>0</v>
          </cell>
          <cell r="O6935">
            <v>0</v>
          </cell>
          <cell r="P6935">
            <v>1</v>
          </cell>
          <cell r="Q6935">
            <v>1</v>
          </cell>
          <cell r="R6935">
            <v>0</v>
          </cell>
          <cell r="S6935">
            <v>0</v>
          </cell>
          <cell r="T6935">
            <v>1</v>
          </cell>
          <cell r="U6935">
            <v>1</v>
          </cell>
        </row>
        <row r="6936">
          <cell r="D6936">
            <v>304175</v>
          </cell>
          <cell r="E6936" t="str">
            <v>Araibo NHS</v>
          </cell>
          <cell r="F6936">
            <v>1</v>
          </cell>
          <cell r="G6936">
            <v>0</v>
          </cell>
          <cell r="H6936">
            <v>0</v>
          </cell>
          <cell r="I6936">
            <v>0</v>
          </cell>
          <cell r="J6936">
            <v>0</v>
          </cell>
          <cell r="K6936">
            <v>0</v>
          </cell>
          <cell r="L6936">
            <v>0</v>
          </cell>
          <cell r="M6936">
            <v>0</v>
          </cell>
          <cell r="N6936">
            <v>0</v>
          </cell>
          <cell r="O6936">
            <v>0</v>
          </cell>
          <cell r="P6936">
            <v>1</v>
          </cell>
          <cell r="Q6936">
            <v>1</v>
          </cell>
          <cell r="R6936">
            <v>1</v>
          </cell>
          <cell r="S6936">
            <v>0</v>
          </cell>
          <cell r="T6936">
            <v>0</v>
          </cell>
          <cell r="U6936">
            <v>0</v>
          </cell>
        </row>
        <row r="6937">
          <cell r="D6937">
            <v>300667</v>
          </cell>
          <cell r="E6937" t="str">
            <v>Depot Ancestral Domain NHS</v>
          </cell>
          <cell r="F6937">
            <v>1</v>
          </cell>
          <cell r="G6937">
            <v>1</v>
          </cell>
          <cell r="H6937">
            <v>0</v>
          </cell>
          <cell r="I6937">
            <v>0</v>
          </cell>
          <cell r="J6937">
            <v>0</v>
          </cell>
          <cell r="K6937">
            <v>0</v>
          </cell>
          <cell r="L6937">
            <v>1</v>
          </cell>
          <cell r="M6937">
            <v>1</v>
          </cell>
          <cell r="N6937">
            <v>0</v>
          </cell>
          <cell r="O6937">
            <v>0</v>
          </cell>
          <cell r="P6937">
            <v>1</v>
          </cell>
          <cell r="Q6937">
            <v>1</v>
          </cell>
          <cell r="R6937">
            <v>0</v>
          </cell>
          <cell r="S6937">
            <v>0</v>
          </cell>
          <cell r="T6937">
            <v>0</v>
          </cell>
          <cell r="U6937">
            <v>1</v>
          </cell>
        </row>
        <row r="6938">
          <cell r="D6938">
            <v>315805</v>
          </cell>
          <cell r="E6938" t="str">
            <v>Pindasan NHS</v>
          </cell>
          <cell r="F6938">
            <v>1</v>
          </cell>
          <cell r="G6938">
            <v>1</v>
          </cell>
          <cell r="H6938">
            <v>1</v>
          </cell>
          <cell r="I6938">
            <v>0</v>
          </cell>
          <cell r="J6938">
            <v>1</v>
          </cell>
          <cell r="K6938">
            <v>1</v>
          </cell>
          <cell r="L6938">
            <v>1</v>
          </cell>
          <cell r="M6938">
            <v>1</v>
          </cell>
          <cell r="N6938">
            <v>1</v>
          </cell>
          <cell r="O6938">
            <v>1</v>
          </cell>
          <cell r="P6938">
            <v>1</v>
          </cell>
          <cell r="Q6938">
            <v>1</v>
          </cell>
          <cell r="R6938">
            <v>1</v>
          </cell>
          <cell r="S6938">
            <v>1</v>
          </cell>
          <cell r="T6938">
            <v>1</v>
          </cell>
          <cell r="U6938">
            <v>1</v>
          </cell>
        </row>
        <row r="6939">
          <cell r="D6939">
            <v>315823</v>
          </cell>
          <cell r="E6939" t="str">
            <v>New Kapatagan NHS</v>
          </cell>
          <cell r="F6939">
            <v>1</v>
          </cell>
          <cell r="G6939">
            <v>1</v>
          </cell>
          <cell r="H6939">
            <v>0</v>
          </cell>
          <cell r="I6939">
            <v>1</v>
          </cell>
          <cell r="J6939">
            <v>1</v>
          </cell>
          <cell r="K6939">
            <v>0</v>
          </cell>
          <cell r="L6939">
            <v>0</v>
          </cell>
          <cell r="M6939">
            <v>0</v>
          </cell>
          <cell r="N6939">
            <v>0</v>
          </cell>
          <cell r="O6939">
            <v>0</v>
          </cell>
          <cell r="P6939">
            <v>1</v>
          </cell>
          <cell r="Q6939">
            <v>1</v>
          </cell>
          <cell r="R6939">
            <v>1</v>
          </cell>
          <cell r="S6939">
            <v>0</v>
          </cell>
          <cell r="T6939">
            <v>0</v>
          </cell>
          <cell r="U6939">
            <v>1</v>
          </cell>
        </row>
        <row r="6940">
          <cell r="D6940">
            <v>301585</v>
          </cell>
          <cell r="E6940" t="str">
            <v>Panibasan NHS</v>
          </cell>
          <cell r="F6940">
            <v>1</v>
          </cell>
          <cell r="G6940">
            <v>0</v>
          </cell>
          <cell r="H6940">
            <v>0</v>
          </cell>
          <cell r="I6940">
            <v>0</v>
          </cell>
          <cell r="J6940">
            <v>0</v>
          </cell>
          <cell r="K6940">
            <v>0</v>
          </cell>
          <cell r="L6940">
            <v>0</v>
          </cell>
          <cell r="M6940">
            <v>0</v>
          </cell>
          <cell r="N6940">
            <v>0</v>
          </cell>
          <cell r="O6940">
            <v>0</v>
          </cell>
          <cell r="P6940">
            <v>1</v>
          </cell>
          <cell r="Q6940">
            <v>1</v>
          </cell>
          <cell r="R6940">
            <v>0</v>
          </cell>
          <cell r="S6940">
            <v>0</v>
          </cell>
          <cell r="T6940">
            <v>0</v>
          </cell>
          <cell r="U6940">
            <v>0</v>
          </cell>
        </row>
        <row r="6941">
          <cell r="D6941">
            <v>304207</v>
          </cell>
          <cell r="E6941" t="str">
            <v>Paloc NHS</v>
          </cell>
          <cell r="F6941">
            <v>1</v>
          </cell>
          <cell r="G6941">
            <v>1</v>
          </cell>
          <cell r="H6941">
            <v>0</v>
          </cell>
          <cell r="I6941">
            <v>1</v>
          </cell>
          <cell r="J6941">
            <v>1</v>
          </cell>
          <cell r="K6941">
            <v>0</v>
          </cell>
          <cell r="L6941">
            <v>0</v>
          </cell>
          <cell r="M6941">
            <v>0</v>
          </cell>
          <cell r="N6941">
            <v>0</v>
          </cell>
          <cell r="O6941">
            <v>0</v>
          </cell>
          <cell r="P6941">
            <v>1</v>
          </cell>
          <cell r="Q6941">
            <v>1</v>
          </cell>
          <cell r="R6941">
            <v>0</v>
          </cell>
          <cell r="S6941">
            <v>0</v>
          </cell>
          <cell r="T6941">
            <v>1</v>
          </cell>
          <cell r="U6941">
            <v>1</v>
          </cell>
        </row>
        <row r="6942">
          <cell r="D6942">
            <v>315809</v>
          </cell>
          <cell r="E6942" t="str">
            <v>Union NHS-Mt. Diwata HS Annex</v>
          </cell>
          <cell r="F6942">
            <v>1</v>
          </cell>
          <cell r="G6942">
            <v>0</v>
          </cell>
          <cell r="H6942">
            <v>1</v>
          </cell>
          <cell r="I6942">
            <v>1</v>
          </cell>
          <cell r="J6942">
            <v>1</v>
          </cell>
          <cell r="K6942">
            <v>1</v>
          </cell>
          <cell r="L6942">
            <v>1</v>
          </cell>
          <cell r="M6942">
            <v>0</v>
          </cell>
          <cell r="N6942">
            <v>1</v>
          </cell>
          <cell r="O6942">
            <v>0</v>
          </cell>
          <cell r="P6942">
            <v>1</v>
          </cell>
          <cell r="Q6942">
            <v>1</v>
          </cell>
          <cell r="R6942">
            <v>1</v>
          </cell>
          <cell r="S6942">
            <v>1</v>
          </cell>
          <cell r="T6942">
            <v>1</v>
          </cell>
          <cell r="U6942">
            <v>1</v>
          </cell>
        </row>
        <row r="6943">
          <cell r="D6943">
            <v>304179</v>
          </cell>
          <cell r="E6943" t="str">
            <v>Bongabong NHS</v>
          </cell>
          <cell r="F6943">
            <v>1</v>
          </cell>
          <cell r="G6943">
            <v>0</v>
          </cell>
          <cell r="H6943">
            <v>1</v>
          </cell>
          <cell r="I6943">
            <v>1</v>
          </cell>
          <cell r="J6943">
            <v>1</v>
          </cell>
          <cell r="K6943">
            <v>0</v>
          </cell>
          <cell r="L6943">
            <v>0</v>
          </cell>
          <cell r="M6943">
            <v>1</v>
          </cell>
          <cell r="N6943">
            <v>0</v>
          </cell>
          <cell r="O6943">
            <v>0</v>
          </cell>
          <cell r="P6943">
            <v>1</v>
          </cell>
          <cell r="Q6943">
            <v>1</v>
          </cell>
          <cell r="R6943">
            <v>1</v>
          </cell>
          <cell r="S6943">
            <v>1</v>
          </cell>
          <cell r="T6943">
            <v>1</v>
          </cell>
          <cell r="U6943">
            <v>1</v>
          </cell>
        </row>
        <row r="6944">
          <cell r="D6944">
            <v>301358</v>
          </cell>
          <cell r="E6944" t="str">
            <v>Mabuhay NHS</v>
          </cell>
          <cell r="F6944">
            <v>1</v>
          </cell>
          <cell r="G6944">
            <v>1</v>
          </cell>
          <cell r="H6944">
            <v>1</v>
          </cell>
          <cell r="I6944">
            <v>0</v>
          </cell>
          <cell r="J6944">
            <v>0</v>
          </cell>
          <cell r="K6944">
            <v>0</v>
          </cell>
          <cell r="L6944">
            <v>0</v>
          </cell>
          <cell r="M6944">
            <v>0</v>
          </cell>
          <cell r="N6944">
            <v>0</v>
          </cell>
          <cell r="O6944">
            <v>0</v>
          </cell>
          <cell r="P6944">
            <v>1</v>
          </cell>
          <cell r="Q6944">
            <v>1</v>
          </cell>
          <cell r="R6944">
            <v>1</v>
          </cell>
          <cell r="S6944">
            <v>0</v>
          </cell>
          <cell r="T6944">
            <v>0</v>
          </cell>
          <cell r="U6944">
            <v>1</v>
          </cell>
        </row>
        <row r="6945">
          <cell r="D6945">
            <v>304200</v>
          </cell>
          <cell r="E6945" t="str">
            <v>Awao NHS</v>
          </cell>
          <cell r="F6945">
            <v>1</v>
          </cell>
          <cell r="G6945">
            <v>1</v>
          </cell>
          <cell r="H6945">
            <v>1</v>
          </cell>
          <cell r="I6945">
            <v>1</v>
          </cell>
          <cell r="J6945">
            <v>1</v>
          </cell>
          <cell r="K6945">
            <v>0</v>
          </cell>
          <cell r="L6945">
            <v>0</v>
          </cell>
          <cell r="M6945">
            <v>0</v>
          </cell>
          <cell r="N6945">
            <v>0</v>
          </cell>
          <cell r="O6945">
            <v>0</v>
          </cell>
          <cell r="P6945">
            <v>0</v>
          </cell>
          <cell r="Q6945">
            <v>1</v>
          </cell>
          <cell r="R6945">
            <v>0</v>
          </cell>
          <cell r="S6945">
            <v>0</v>
          </cell>
          <cell r="T6945">
            <v>1</v>
          </cell>
          <cell r="U6945">
            <v>0</v>
          </cell>
        </row>
        <row r="6946">
          <cell r="D6946">
            <v>304196</v>
          </cell>
          <cell r="E6946" t="str">
            <v>Maparat NHS</v>
          </cell>
          <cell r="F6946">
            <v>1</v>
          </cell>
          <cell r="G6946">
            <v>1</v>
          </cell>
          <cell r="H6946">
            <v>0</v>
          </cell>
          <cell r="I6946">
            <v>0</v>
          </cell>
          <cell r="J6946">
            <v>0</v>
          </cell>
          <cell r="K6946">
            <v>1</v>
          </cell>
          <cell r="L6946">
            <v>0</v>
          </cell>
          <cell r="M6946">
            <v>0</v>
          </cell>
          <cell r="N6946">
            <v>0</v>
          </cell>
          <cell r="O6946">
            <v>0</v>
          </cell>
          <cell r="P6946">
            <v>0</v>
          </cell>
          <cell r="Q6946">
            <v>1</v>
          </cell>
          <cell r="R6946">
            <v>0</v>
          </cell>
          <cell r="S6946">
            <v>0</v>
          </cell>
          <cell r="T6946">
            <v>0</v>
          </cell>
          <cell r="U6946">
            <v>0</v>
          </cell>
        </row>
        <row r="6947">
          <cell r="D6947">
            <v>304210</v>
          </cell>
          <cell r="E6947" t="str">
            <v>Siocon NHS</v>
          </cell>
          <cell r="F6947">
            <v>1</v>
          </cell>
          <cell r="G6947">
            <v>1</v>
          </cell>
          <cell r="H6947">
            <v>1</v>
          </cell>
          <cell r="I6947">
            <v>0</v>
          </cell>
          <cell r="J6947">
            <v>1</v>
          </cell>
          <cell r="K6947">
            <v>0</v>
          </cell>
          <cell r="L6947">
            <v>0</v>
          </cell>
          <cell r="M6947">
            <v>0</v>
          </cell>
          <cell r="N6947">
            <v>0</v>
          </cell>
          <cell r="O6947">
            <v>0</v>
          </cell>
          <cell r="P6947">
            <v>0</v>
          </cell>
          <cell r="Q6947">
            <v>1</v>
          </cell>
          <cell r="R6947">
            <v>1</v>
          </cell>
          <cell r="S6947">
            <v>1</v>
          </cell>
          <cell r="T6947">
            <v>1</v>
          </cell>
          <cell r="U6947">
            <v>1</v>
          </cell>
        </row>
        <row r="6948">
          <cell r="D6948">
            <v>304190</v>
          </cell>
          <cell r="E6948" t="str">
            <v>Kidawa NHS</v>
          </cell>
          <cell r="F6948">
            <v>1</v>
          </cell>
          <cell r="G6948">
            <v>1</v>
          </cell>
          <cell r="H6948">
            <v>1</v>
          </cell>
          <cell r="I6948">
            <v>0</v>
          </cell>
          <cell r="J6948">
            <v>0</v>
          </cell>
          <cell r="K6948">
            <v>1</v>
          </cell>
          <cell r="L6948">
            <v>0</v>
          </cell>
          <cell r="M6948">
            <v>0</v>
          </cell>
          <cell r="N6948">
            <v>1</v>
          </cell>
          <cell r="O6948">
            <v>1</v>
          </cell>
          <cell r="P6948">
            <v>1</v>
          </cell>
          <cell r="Q6948">
            <v>1</v>
          </cell>
          <cell r="R6948">
            <v>0</v>
          </cell>
          <cell r="S6948">
            <v>0</v>
          </cell>
          <cell r="T6948">
            <v>1</v>
          </cell>
          <cell r="U6948">
            <v>0</v>
          </cell>
        </row>
        <row r="6949">
          <cell r="D6949">
            <v>315801</v>
          </cell>
          <cell r="E6949" t="str">
            <v>Casoon NHS</v>
          </cell>
          <cell r="F6949">
            <v>1</v>
          </cell>
          <cell r="G6949">
            <v>1</v>
          </cell>
          <cell r="H6949">
            <v>1</v>
          </cell>
          <cell r="I6949">
            <v>0</v>
          </cell>
          <cell r="J6949">
            <v>1</v>
          </cell>
          <cell r="K6949">
            <v>1</v>
          </cell>
          <cell r="L6949">
            <v>1</v>
          </cell>
          <cell r="M6949">
            <v>0</v>
          </cell>
          <cell r="N6949">
            <v>0</v>
          </cell>
          <cell r="O6949">
            <v>0</v>
          </cell>
          <cell r="P6949">
            <v>1</v>
          </cell>
          <cell r="Q6949">
            <v>1</v>
          </cell>
          <cell r="R6949">
            <v>1</v>
          </cell>
          <cell r="S6949">
            <v>1</v>
          </cell>
          <cell r="T6949">
            <v>1</v>
          </cell>
          <cell r="U6949">
            <v>1</v>
          </cell>
        </row>
        <row r="6950">
          <cell r="D6950">
            <v>304195</v>
          </cell>
          <cell r="E6950" t="str">
            <v>Manat NHS</v>
          </cell>
          <cell r="F6950">
            <v>1</v>
          </cell>
          <cell r="G6950">
            <v>0</v>
          </cell>
          <cell r="H6950">
            <v>1</v>
          </cell>
          <cell r="I6950">
            <v>0</v>
          </cell>
          <cell r="J6950">
            <v>0</v>
          </cell>
          <cell r="K6950">
            <v>1</v>
          </cell>
          <cell r="L6950">
            <v>0</v>
          </cell>
          <cell r="M6950">
            <v>0</v>
          </cell>
          <cell r="N6950">
            <v>0</v>
          </cell>
          <cell r="O6950">
            <v>0</v>
          </cell>
          <cell r="P6950">
            <v>1</v>
          </cell>
          <cell r="Q6950">
            <v>0</v>
          </cell>
          <cell r="R6950">
            <v>0</v>
          </cell>
          <cell r="S6950">
            <v>1</v>
          </cell>
          <cell r="T6950">
            <v>1</v>
          </cell>
          <cell r="U6950">
            <v>0</v>
          </cell>
        </row>
        <row r="6951">
          <cell r="D6951">
            <v>304174</v>
          </cell>
          <cell r="E6951" t="str">
            <v>Anitapan NHS</v>
          </cell>
          <cell r="F6951">
            <v>1</v>
          </cell>
          <cell r="G6951">
            <v>1</v>
          </cell>
          <cell r="H6951">
            <v>0</v>
          </cell>
          <cell r="I6951">
            <v>0</v>
          </cell>
          <cell r="J6951">
            <v>0</v>
          </cell>
          <cell r="K6951">
            <v>0</v>
          </cell>
          <cell r="L6951">
            <v>0</v>
          </cell>
          <cell r="M6951">
            <v>0</v>
          </cell>
          <cell r="N6951">
            <v>0</v>
          </cell>
          <cell r="O6951">
            <v>1</v>
          </cell>
          <cell r="P6951">
            <v>1</v>
          </cell>
          <cell r="Q6951">
            <v>0</v>
          </cell>
          <cell r="R6951">
            <v>1</v>
          </cell>
          <cell r="S6951">
            <v>0</v>
          </cell>
          <cell r="T6951">
            <v>1</v>
          </cell>
          <cell r="U6951">
            <v>1</v>
          </cell>
        </row>
        <row r="6952">
          <cell r="D6952">
            <v>500455</v>
          </cell>
          <cell r="E6952" t="str">
            <v>Olaycon Integrated School</v>
          </cell>
          <cell r="F6952">
            <v>1</v>
          </cell>
          <cell r="G6952">
            <v>1</v>
          </cell>
          <cell r="H6952">
            <v>1</v>
          </cell>
          <cell r="I6952">
            <v>0</v>
          </cell>
          <cell r="J6952">
            <v>1</v>
          </cell>
          <cell r="K6952">
            <v>1</v>
          </cell>
          <cell r="L6952">
            <v>1</v>
          </cell>
          <cell r="M6952">
            <v>0</v>
          </cell>
          <cell r="N6952">
            <v>0</v>
          </cell>
          <cell r="O6952">
            <v>0</v>
          </cell>
          <cell r="P6952">
            <v>1</v>
          </cell>
          <cell r="Q6952">
            <v>1</v>
          </cell>
          <cell r="R6952">
            <v>1</v>
          </cell>
          <cell r="S6952">
            <v>1</v>
          </cell>
          <cell r="T6952">
            <v>1</v>
          </cell>
          <cell r="U6952">
            <v>0</v>
          </cell>
        </row>
        <row r="6953">
          <cell r="D6953">
            <v>304178</v>
          </cell>
          <cell r="E6953" t="str">
            <v>Bayabas NHS</v>
          </cell>
          <cell r="F6953">
            <v>1</v>
          </cell>
          <cell r="G6953">
            <v>1</v>
          </cell>
          <cell r="H6953">
            <v>1</v>
          </cell>
          <cell r="I6953">
            <v>0</v>
          </cell>
          <cell r="J6953">
            <v>0</v>
          </cell>
          <cell r="K6953">
            <v>0</v>
          </cell>
          <cell r="L6953">
            <v>0</v>
          </cell>
          <cell r="M6953">
            <v>0</v>
          </cell>
          <cell r="N6953">
            <v>0</v>
          </cell>
          <cell r="O6953">
            <v>0</v>
          </cell>
          <cell r="P6953">
            <v>1</v>
          </cell>
          <cell r="Q6953">
            <v>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</row>
        <row r="6954">
          <cell r="D6954">
            <v>304197</v>
          </cell>
          <cell r="E6954" t="str">
            <v>Mapawa NHS</v>
          </cell>
          <cell r="F6954">
            <v>1</v>
          </cell>
          <cell r="G6954">
            <v>1</v>
          </cell>
          <cell r="H6954">
            <v>1</v>
          </cell>
          <cell r="I6954">
            <v>1</v>
          </cell>
          <cell r="J6954">
            <v>1</v>
          </cell>
          <cell r="K6954">
            <v>1</v>
          </cell>
          <cell r="L6954">
            <v>1</v>
          </cell>
          <cell r="M6954">
            <v>0</v>
          </cell>
          <cell r="N6954">
            <v>0</v>
          </cell>
          <cell r="O6954">
            <v>1</v>
          </cell>
          <cell r="P6954">
            <v>1</v>
          </cell>
          <cell r="Q6954">
            <v>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</row>
        <row r="6955">
          <cell r="D6955">
            <v>304188</v>
          </cell>
          <cell r="E6955" t="str">
            <v>Kapatagan NHS</v>
          </cell>
          <cell r="F6955">
            <v>1</v>
          </cell>
          <cell r="G6955">
            <v>1</v>
          </cell>
          <cell r="H6955">
            <v>1</v>
          </cell>
          <cell r="I6955">
            <v>0</v>
          </cell>
          <cell r="J6955">
            <v>1</v>
          </cell>
          <cell r="K6955">
            <v>0</v>
          </cell>
          <cell r="L6955">
            <v>1</v>
          </cell>
          <cell r="M6955">
            <v>1</v>
          </cell>
          <cell r="N6955">
            <v>0</v>
          </cell>
          <cell r="O6955">
            <v>0</v>
          </cell>
          <cell r="P6955">
            <v>1</v>
          </cell>
          <cell r="Q6955">
            <v>1</v>
          </cell>
          <cell r="R6955">
            <v>0</v>
          </cell>
          <cell r="S6955">
            <v>1</v>
          </cell>
          <cell r="T6955">
            <v>1</v>
          </cell>
          <cell r="U6955">
            <v>1</v>
          </cell>
        </row>
        <row r="6956">
          <cell r="D6956">
            <v>315806</v>
          </cell>
          <cell r="E6956" t="str">
            <v>Kao NHS</v>
          </cell>
          <cell r="F6956">
            <v>1</v>
          </cell>
          <cell r="G6956">
            <v>1</v>
          </cell>
          <cell r="H6956">
            <v>0</v>
          </cell>
          <cell r="I6956">
            <v>0</v>
          </cell>
          <cell r="J6956">
            <v>0</v>
          </cell>
          <cell r="K6956">
            <v>0</v>
          </cell>
          <cell r="L6956">
            <v>0</v>
          </cell>
          <cell r="M6956">
            <v>0</v>
          </cell>
          <cell r="N6956">
            <v>0</v>
          </cell>
          <cell r="O6956">
            <v>0</v>
          </cell>
          <cell r="P6956">
            <v>0</v>
          </cell>
          <cell r="Q6956">
            <v>0</v>
          </cell>
          <cell r="R6956">
            <v>0</v>
          </cell>
          <cell r="S6956">
            <v>0</v>
          </cell>
          <cell r="T6956">
            <v>0</v>
          </cell>
          <cell r="U6956">
            <v>0</v>
          </cell>
        </row>
        <row r="6957">
          <cell r="D6957">
            <v>304185</v>
          </cell>
          <cell r="E6957" t="str">
            <v>Don Vicente Romualdez NHS</v>
          </cell>
          <cell r="F6957">
            <v>1</v>
          </cell>
          <cell r="G6957">
            <v>1</v>
          </cell>
          <cell r="H6957">
            <v>1</v>
          </cell>
          <cell r="I6957">
            <v>1</v>
          </cell>
          <cell r="J6957">
            <v>1</v>
          </cell>
          <cell r="K6957">
            <v>1</v>
          </cell>
          <cell r="L6957">
            <v>1</v>
          </cell>
          <cell r="M6957">
            <v>1</v>
          </cell>
          <cell r="N6957">
            <v>1</v>
          </cell>
          <cell r="O6957">
            <v>1</v>
          </cell>
          <cell r="P6957">
            <v>1</v>
          </cell>
          <cell r="Q6957">
            <v>1</v>
          </cell>
          <cell r="R6957">
            <v>1</v>
          </cell>
          <cell r="S6957">
            <v>0</v>
          </cell>
          <cell r="T6957">
            <v>1</v>
          </cell>
          <cell r="U6957">
            <v>1</v>
          </cell>
        </row>
        <row r="6958">
          <cell r="D6958">
            <v>304183</v>
          </cell>
          <cell r="E6958" t="str">
            <v>San Miguel NHS</v>
          </cell>
          <cell r="F6958">
            <v>1</v>
          </cell>
          <cell r="G6958">
            <v>1</v>
          </cell>
          <cell r="H6958">
            <v>1</v>
          </cell>
          <cell r="I6958">
            <v>1</v>
          </cell>
          <cell r="J6958">
            <v>1</v>
          </cell>
          <cell r="K6958">
            <v>1</v>
          </cell>
          <cell r="L6958">
            <v>1</v>
          </cell>
          <cell r="M6958">
            <v>0</v>
          </cell>
          <cell r="N6958">
            <v>1</v>
          </cell>
          <cell r="O6958">
            <v>1</v>
          </cell>
          <cell r="P6958">
            <v>1</v>
          </cell>
          <cell r="Q6958">
            <v>1</v>
          </cell>
          <cell r="R6958">
            <v>1</v>
          </cell>
          <cell r="S6958">
            <v>1</v>
          </cell>
          <cell r="T6958">
            <v>1</v>
          </cell>
          <cell r="U6958">
            <v>1</v>
          </cell>
        </row>
        <row r="6959">
          <cell r="D6959">
            <v>304189</v>
          </cell>
          <cell r="E6959" t="str">
            <v>Laak NHS</v>
          </cell>
          <cell r="F6959">
            <v>1</v>
          </cell>
          <cell r="G6959">
            <v>1</v>
          </cell>
          <cell r="H6959">
            <v>1</v>
          </cell>
          <cell r="I6959">
            <v>0</v>
          </cell>
          <cell r="J6959">
            <v>1</v>
          </cell>
          <cell r="K6959">
            <v>0</v>
          </cell>
          <cell r="L6959">
            <v>0</v>
          </cell>
          <cell r="M6959">
            <v>0</v>
          </cell>
          <cell r="N6959">
            <v>0</v>
          </cell>
          <cell r="O6959">
            <v>0</v>
          </cell>
          <cell r="P6959">
            <v>1</v>
          </cell>
          <cell r="Q6959">
            <v>0</v>
          </cell>
          <cell r="R6959">
            <v>0</v>
          </cell>
          <cell r="S6959">
            <v>0</v>
          </cell>
          <cell r="T6959">
            <v>1</v>
          </cell>
          <cell r="U6959">
            <v>0</v>
          </cell>
        </row>
        <row r="6960">
          <cell r="D6960">
            <v>304176</v>
          </cell>
          <cell r="E6960" t="str">
            <v>Babag NHS</v>
          </cell>
          <cell r="F6960">
            <v>1</v>
          </cell>
          <cell r="G6960">
            <v>1</v>
          </cell>
          <cell r="H6960">
            <v>1</v>
          </cell>
          <cell r="I6960">
            <v>1</v>
          </cell>
          <cell r="J6960">
            <v>1</v>
          </cell>
          <cell r="K6960">
            <v>1</v>
          </cell>
          <cell r="L6960">
            <v>1</v>
          </cell>
          <cell r="M6960">
            <v>1</v>
          </cell>
          <cell r="N6960">
            <v>1</v>
          </cell>
          <cell r="O6960">
            <v>1</v>
          </cell>
          <cell r="P6960">
            <v>1</v>
          </cell>
          <cell r="Q6960">
            <v>1</v>
          </cell>
          <cell r="R6960">
            <v>1</v>
          </cell>
          <cell r="S6960">
            <v>1</v>
          </cell>
          <cell r="T6960">
            <v>1</v>
          </cell>
          <cell r="U6960">
            <v>1</v>
          </cell>
        </row>
        <row r="6961">
          <cell r="D6961">
            <v>304213</v>
          </cell>
          <cell r="E6961" t="str">
            <v>Tupaz NHS</v>
          </cell>
          <cell r="F6961">
            <v>1</v>
          </cell>
          <cell r="G6961">
            <v>1</v>
          </cell>
          <cell r="H6961">
            <v>1</v>
          </cell>
          <cell r="I6961">
            <v>0</v>
          </cell>
          <cell r="J6961">
            <v>0</v>
          </cell>
          <cell r="K6961">
            <v>1</v>
          </cell>
          <cell r="L6961">
            <v>0</v>
          </cell>
          <cell r="M6961">
            <v>0</v>
          </cell>
          <cell r="N6961">
            <v>0</v>
          </cell>
          <cell r="O6961">
            <v>0</v>
          </cell>
          <cell r="P6961">
            <v>1</v>
          </cell>
          <cell r="Q6961">
            <v>0</v>
          </cell>
          <cell r="R6961">
            <v>0</v>
          </cell>
          <cell r="S6961">
            <v>0</v>
          </cell>
          <cell r="T6961">
            <v>1</v>
          </cell>
          <cell r="U6961">
            <v>0</v>
          </cell>
        </row>
        <row r="6962">
          <cell r="D6962">
            <v>304194</v>
          </cell>
          <cell r="E6962" t="str">
            <v>Mainit NHS</v>
          </cell>
          <cell r="F6962">
            <v>1</v>
          </cell>
          <cell r="G6962">
            <v>1</v>
          </cell>
          <cell r="H6962">
            <v>1</v>
          </cell>
          <cell r="I6962">
            <v>0</v>
          </cell>
          <cell r="J6962">
            <v>0</v>
          </cell>
          <cell r="K6962">
            <v>1</v>
          </cell>
          <cell r="L6962">
            <v>0</v>
          </cell>
          <cell r="M6962">
            <v>0</v>
          </cell>
          <cell r="N6962">
            <v>0</v>
          </cell>
          <cell r="O6962">
            <v>0</v>
          </cell>
          <cell r="P6962">
            <v>0</v>
          </cell>
          <cell r="Q6962">
            <v>1</v>
          </cell>
          <cell r="R6962">
            <v>0</v>
          </cell>
          <cell r="S6962">
            <v>0</v>
          </cell>
          <cell r="T6962">
            <v>1</v>
          </cell>
          <cell r="U6962">
            <v>0</v>
          </cell>
        </row>
        <row r="6963">
          <cell r="D6963">
            <v>315808</v>
          </cell>
          <cell r="E6963" t="str">
            <v>Ulip NHS</v>
          </cell>
          <cell r="F6963">
            <v>1</v>
          </cell>
          <cell r="G6963">
            <v>1</v>
          </cell>
          <cell r="H6963">
            <v>1</v>
          </cell>
          <cell r="I6963">
            <v>0</v>
          </cell>
          <cell r="J6963">
            <v>1</v>
          </cell>
          <cell r="K6963">
            <v>1</v>
          </cell>
          <cell r="L6963">
            <v>1</v>
          </cell>
          <cell r="M6963">
            <v>0</v>
          </cell>
          <cell r="N6963">
            <v>0</v>
          </cell>
          <cell r="O6963">
            <v>0</v>
          </cell>
          <cell r="P6963">
            <v>1</v>
          </cell>
          <cell r="Q6963">
            <v>1</v>
          </cell>
          <cell r="R6963">
            <v>0</v>
          </cell>
          <cell r="S6963">
            <v>0</v>
          </cell>
          <cell r="T6963">
            <v>1</v>
          </cell>
          <cell r="U6963">
            <v>1</v>
          </cell>
        </row>
        <row r="6964">
          <cell r="D6964">
            <v>300577</v>
          </cell>
          <cell r="E6964" t="str">
            <v>Bagong Silang NHS</v>
          </cell>
          <cell r="F6964">
            <v>1</v>
          </cell>
          <cell r="G6964">
            <v>1</v>
          </cell>
          <cell r="H6964">
            <v>1</v>
          </cell>
          <cell r="I6964">
            <v>1</v>
          </cell>
          <cell r="J6964">
            <v>1</v>
          </cell>
          <cell r="K6964">
            <v>1</v>
          </cell>
          <cell r="L6964">
            <v>1</v>
          </cell>
          <cell r="M6964">
            <v>1</v>
          </cell>
          <cell r="N6964">
            <v>1</v>
          </cell>
          <cell r="O6964">
            <v>1</v>
          </cell>
          <cell r="P6964">
            <v>1</v>
          </cell>
          <cell r="Q6964">
            <v>1</v>
          </cell>
          <cell r="R6964">
            <v>1</v>
          </cell>
          <cell r="S6964">
            <v>1</v>
          </cell>
          <cell r="T6964">
            <v>1</v>
          </cell>
          <cell r="U6964">
            <v>1</v>
          </cell>
        </row>
        <row r="6965">
          <cell r="D6965">
            <v>315812</v>
          </cell>
          <cell r="E6965" t="str">
            <v>San Antonio NHS</v>
          </cell>
          <cell r="F6965">
            <v>1</v>
          </cell>
          <cell r="G6965">
            <v>1</v>
          </cell>
          <cell r="H6965">
            <v>1</v>
          </cell>
          <cell r="I6965">
            <v>0</v>
          </cell>
          <cell r="J6965">
            <v>1</v>
          </cell>
          <cell r="K6965">
            <v>1</v>
          </cell>
          <cell r="L6965">
            <v>0</v>
          </cell>
          <cell r="M6965">
            <v>1</v>
          </cell>
          <cell r="N6965">
            <v>0</v>
          </cell>
          <cell r="O6965">
            <v>0</v>
          </cell>
          <cell r="P6965">
            <v>1</v>
          </cell>
          <cell r="Q6965">
            <v>0</v>
          </cell>
          <cell r="R6965">
            <v>0</v>
          </cell>
          <cell r="S6965">
            <v>0</v>
          </cell>
          <cell r="T6965">
            <v>1</v>
          </cell>
          <cell r="U6965">
            <v>0</v>
          </cell>
        </row>
        <row r="6966">
          <cell r="D6966">
            <v>315813</v>
          </cell>
          <cell r="E6966" t="str">
            <v>Langgawisan NHS</v>
          </cell>
          <cell r="F6966">
            <v>1</v>
          </cell>
          <cell r="G6966">
            <v>0</v>
          </cell>
          <cell r="H6966">
            <v>0</v>
          </cell>
          <cell r="I6966">
            <v>0</v>
          </cell>
          <cell r="J6966">
            <v>0</v>
          </cell>
          <cell r="K6966">
            <v>0</v>
          </cell>
          <cell r="L6966">
            <v>0</v>
          </cell>
          <cell r="M6966">
            <v>0</v>
          </cell>
          <cell r="N6966">
            <v>0</v>
          </cell>
          <cell r="O6966">
            <v>0</v>
          </cell>
          <cell r="P6966">
            <v>1</v>
          </cell>
          <cell r="Q6966">
            <v>1</v>
          </cell>
          <cell r="R6966">
            <v>0</v>
          </cell>
          <cell r="S6966">
            <v>0</v>
          </cell>
          <cell r="T6966">
            <v>0</v>
          </cell>
          <cell r="U6966">
            <v>0</v>
          </cell>
        </row>
        <row r="6967">
          <cell r="D6967">
            <v>315821</v>
          </cell>
          <cell r="E6967" t="str">
            <v>Magsaysay NHS</v>
          </cell>
          <cell r="F6967">
            <v>1</v>
          </cell>
          <cell r="G6967">
            <v>0</v>
          </cell>
          <cell r="H6967">
            <v>1</v>
          </cell>
          <cell r="I6967">
            <v>0</v>
          </cell>
          <cell r="J6967">
            <v>0</v>
          </cell>
          <cell r="K6967">
            <v>0</v>
          </cell>
          <cell r="L6967">
            <v>0</v>
          </cell>
          <cell r="M6967">
            <v>0</v>
          </cell>
          <cell r="N6967">
            <v>0</v>
          </cell>
          <cell r="O6967">
            <v>1</v>
          </cell>
          <cell r="P6967">
            <v>1</v>
          </cell>
          <cell r="Q6967">
            <v>1</v>
          </cell>
          <cell r="R6967">
            <v>1</v>
          </cell>
          <cell r="S6967">
            <v>0</v>
          </cell>
          <cell r="T6967">
            <v>0</v>
          </cell>
          <cell r="U6967">
            <v>1</v>
          </cell>
        </row>
        <row r="6968">
          <cell r="D6968">
            <v>304214</v>
          </cell>
          <cell r="E6968" t="str">
            <v>Union NHS</v>
          </cell>
          <cell r="F6968">
            <v>1</v>
          </cell>
          <cell r="G6968">
            <v>1</v>
          </cell>
          <cell r="H6968">
            <v>1</v>
          </cell>
          <cell r="I6968">
            <v>0</v>
          </cell>
          <cell r="J6968">
            <v>0</v>
          </cell>
          <cell r="K6968">
            <v>0</v>
          </cell>
          <cell r="L6968">
            <v>0</v>
          </cell>
          <cell r="M6968">
            <v>0</v>
          </cell>
          <cell r="N6968">
            <v>0</v>
          </cell>
          <cell r="O6968">
            <v>0</v>
          </cell>
          <cell r="P6968">
            <v>0</v>
          </cell>
          <cell r="Q6968">
            <v>1</v>
          </cell>
          <cell r="R6968">
            <v>0</v>
          </cell>
          <cell r="S6968">
            <v>0</v>
          </cell>
          <cell r="T6968">
            <v>1</v>
          </cell>
          <cell r="U6968">
            <v>0</v>
          </cell>
        </row>
        <row r="6969">
          <cell r="D6969">
            <v>304212</v>
          </cell>
          <cell r="E6969" t="str">
            <v>Tubo-Tubo NHS</v>
          </cell>
          <cell r="F6969">
            <v>1</v>
          </cell>
          <cell r="G6969">
            <v>1</v>
          </cell>
          <cell r="H6969">
            <v>0</v>
          </cell>
          <cell r="I6969">
            <v>0</v>
          </cell>
          <cell r="J6969">
            <v>0</v>
          </cell>
          <cell r="K6969">
            <v>0</v>
          </cell>
          <cell r="L6969">
            <v>0</v>
          </cell>
          <cell r="M6969">
            <v>0</v>
          </cell>
          <cell r="N6969">
            <v>0</v>
          </cell>
          <cell r="O6969">
            <v>0</v>
          </cell>
          <cell r="P6969">
            <v>1</v>
          </cell>
          <cell r="Q6969">
            <v>1</v>
          </cell>
          <cell r="R6969">
            <v>0</v>
          </cell>
          <cell r="S6969">
            <v>0</v>
          </cell>
          <cell r="T6969">
            <v>0</v>
          </cell>
          <cell r="U6969">
            <v>1</v>
          </cell>
        </row>
        <row r="6970">
          <cell r="D6970">
            <v>315822</v>
          </cell>
          <cell r="E6970" t="str">
            <v>Golden Valley NHS</v>
          </cell>
          <cell r="F6970">
            <v>1</v>
          </cell>
          <cell r="G6970">
            <v>1</v>
          </cell>
          <cell r="H6970">
            <v>0</v>
          </cell>
          <cell r="I6970">
            <v>0</v>
          </cell>
          <cell r="J6970">
            <v>0</v>
          </cell>
          <cell r="K6970">
            <v>0</v>
          </cell>
          <cell r="L6970">
            <v>0</v>
          </cell>
          <cell r="M6970">
            <v>0</v>
          </cell>
          <cell r="N6970">
            <v>0</v>
          </cell>
          <cell r="O6970">
            <v>0</v>
          </cell>
          <cell r="P6970">
            <v>0</v>
          </cell>
          <cell r="Q6970">
            <v>1</v>
          </cell>
          <cell r="R6970">
            <v>0</v>
          </cell>
          <cell r="S6970">
            <v>0</v>
          </cell>
          <cell r="T6970">
            <v>0</v>
          </cell>
          <cell r="U6970">
            <v>0</v>
          </cell>
        </row>
        <row r="6971">
          <cell r="D6971">
            <v>315818</v>
          </cell>
          <cell r="E6971" t="str">
            <v>New Sibonga NHS</v>
          </cell>
          <cell r="F6971">
            <v>1</v>
          </cell>
          <cell r="G6971">
            <v>1</v>
          </cell>
          <cell r="H6971">
            <v>1</v>
          </cell>
          <cell r="I6971">
            <v>0</v>
          </cell>
          <cell r="J6971">
            <v>1</v>
          </cell>
          <cell r="K6971">
            <v>0</v>
          </cell>
          <cell r="L6971">
            <v>0</v>
          </cell>
          <cell r="M6971">
            <v>1</v>
          </cell>
          <cell r="N6971">
            <v>0</v>
          </cell>
          <cell r="O6971">
            <v>1</v>
          </cell>
          <cell r="P6971">
            <v>1</v>
          </cell>
          <cell r="Q6971">
            <v>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</row>
        <row r="6972">
          <cell r="D6972">
            <v>315804</v>
          </cell>
          <cell r="E6972" t="str">
            <v>Melale NHS</v>
          </cell>
          <cell r="F6972">
            <v>1</v>
          </cell>
          <cell r="G6972">
            <v>0</v>
          </cell>
          <cell r="H6972">
            <v>1</v>
          </cell>
          <cell r="I6972">
            <v>0</v>
          </cell>
          <cell r="J6972">
            <v>0</v>
          </cell>
          <cell r="K6972">
            <v>0</v>
          </cell>
          <cell r="L6972">
            <v>1</v>
          </cell>
          <cell r="M6972">
            <v>0</v>
          </cell>
          <cell r="N6972">
            <v>0</v>
          </cell>
          <cell r="O6972">
            <v>0</v>
          </cell>
          <cell r="P6972">
            <v>1</v>
          </cell>
          <cell r="Q6972">
            <v>1</v>
          </cell>
          <cell r="R6972">
            <v>0</v>
          </cell>
          <cell r="S6972">
            <v>0</v>
          </cell>
          <cell r="T6972">
            <v>1</v>
          </cell>
          <cell r="U6972">
            <v>0</v>
          </cell>
        </row>
        <row r="6973">
          <cell r="D6973">
            <v>315819</v>
          </cell>
          <cell r="E6973" t="str">
            <v>Bango NHS</v>
          </cell>
          <cell r="F6973">
            <v>1</v>
          </cell>
          <cell r="G6973">
            <v>0</v>
          </cell>
          <cell r="H6973">
            <v>1</v>
          </cell>
          <cell r="I6973">
            <v>0</v>
          </cell>
          <cell r="J6973">
            <v>0</v>
          </cell>
          <cell r="K6973">
            <v>0</v>
          </cell>
          <cell r="L6973">
            <v>0</v>
          </cell>
          <cell r="M6973">
            <v>0</v>
          </cell>
          <cell r="N6973">
            <v>0</v>
          </cell>
          <cell r="O6973">
            <v>0</v>
          </cell>
          <cell r="P6973">
            <v>1</v>
          </cell>
          <cell r="Q6973">
            <v>0</v>
          </cell>
          <cell r="R6973">
            <v>0</v>
          </cell>
          <cell r="S6973">
            <v>0</v>
          </cell>
          <cell r="T6973">
            <v>0</v>
          </cell>
          <cell r="U6973">
            <v>1</v>
          </cell>
        </row>
        <row r="6974">
          <cell r="D6974">
            <v>500859</v>
          </cell>
          <cell r="E6974" t="str">
            <v>Igangon Integrated School</v>
          </cell>
          <cell r="F6974">
            <v>1</v>
          </cell>
          <cell r="G6974">
            <v>1</v>
          </cell>
          <cell r="H6974">
            <v>1</v>
          </cell>
          <cell r="I6974">
            <v>1</v>
          </cell>
          <cell r="J6974">
            <v>0</v>
          </cell>
          <cell r="K6974">
            <v>0</v>
          </cell>
          <cell r="L6974">
            <v>0</v>
          </cell>
          <cell r="M6974">
            <v>0</v>
          </cell>
          <cell r="N6974">
            <v>0</v>
          </cell>
          <cell r="O6974">
            <v>0</v>
          </cell>
          <cell r="P6974">
            <v>0</v>
          </cell>
          <cell r="Q6974">
            <v>1</v>
          </cell>
          <cell r="R6974">
            <v>1</v>
          </cell>
          <cell r="S6974">
            <v>0</v>
          </cell>
          <cell r="T6974">
            <v>0</v>
          </cell>
          <cell r="U6974">
            <v>0</v>
          </cell>
        </row>
        <row r="6975">
          <cell r="D6975">
            <v>304221</v>
          </cell>
          <cell r="E6975" t="str">
            <v>Antonio V. Fruto Sr. NHS</v>
          </cell>
          <cell r="F6975">
            <v>1</v>
          </cell>
          <cell r="G6975">
            <v>0</v>
          </cell>
          <cell r="H6975">
            <v>0</v>
          </cell>
          <cell r="I6975">
            <v>1</v>
          </cell>
          <cell r="J6975">
            <v>1</v>
          </cell>
          <cell r="K6975">
            <v>1</v>
          </cell>
          <cell r="L6975">
            <v>1</v>
          </cell>
          <cell r="M6975">
            <v>1</v>
          </cell>
          <cell r="N6975">
            <v>0</v>
          </cell>
          <cell r="O6975">
            <v>1</v>
          </cell>
          <cell r="P6975">
            <v>0</v>
          </cell>
          <cell r="Q6975">
            <v>1</v>
          </cell>
          <cell r="R6975">
            <v>1</v>
          </cell>
          <cell r="S6975">
            <v>1</v>
          </cell>
          <cell r="T6975">
            <v>1</v>
          </cell>
          <cell r="U6975">
            <v>1</v>
          </cell>
        </row>
        <row r="6976">
          <cell r="D6976">
            <v>304254</v>
          </cell>
          <cell r="E6976" t="str">
            <v>Sto Tomas NHS</v>
          </cell>
          <cell r="F6976">
            <v>1</v>
          </cell>
          <cell r="G6976">
            <v>1</v>
          </cell>
          <cell r="H6976">
            <v>1</v>
          </cell>
          <cell r="I6976">
            <v>0</v>
          </cell>
          <cell r="J6976">
            <v>1</v>
          </cell>
          <cell r="K6976">
            <v>1</v>
          </cell>
          <cell r="L6976">
            <v>1</v>
          </cell>
          <cell r="M6976">
            <v>1</v>
          </cell>
          <cell r="N6976">
            <v>1</v>
          </cell>
          <cell r="O6976">
            <v>1</v>
          </cell>
          <cell r="P6976">
            <v>1</v>
          </cell>
          <cell r="Q6976">
            <v>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</row>
        <row r="6977">
          <cell r="D6977">
            <v>304229</v>
          </cell>
          <cell r="E6977" t="str">
            <v>Dujali National High School</v>
          </cell>
          <cell r="F6977">
            <v>1</v>
          </cell>
          <cell r="G6977">
            <v>1</v>
          </cell>
          <cell r="H6977">
            <v>1</v>
          </cell>
          <cell r="I6977">
            <v>0</v>
          </cell>
          <cell r="J6977">
            <v>1</v>
          </cell>
          <cell r="K6977">
            <v>1</v>
          </cell>
          <cell r="L6977">
            <v>1</v>
          </cell>
          <cell r="M6977">
            <v>0</v>
          </cell>
          <cell r="N6977">
            <v>0</v>
          </cell>
          <cell r="O6977">
            <v>0</v>
          </cell>
          <cell r="P6977">
            <v>1</v>
          </cell>
          <cell r="Q6977">
            <v>1</v>
          </cell>
          <cell r="R6977">
            <v>0</v>
          </cell>
          <cell r="S6977">
            <v>1</v>
          </cell>
          <cell r="T6977">
            <v>1</v>
          </cell>
          <cell r="U6977">
            <v>1</v>
          </cell>
        </row>
        <row r="6978">
          <cell r="D6978">
            <v>304256</v>
          </cell>
          <cell r="E6978" t="str">
            <v>Salvacion NHS</v>
          </cell>
          <cell r="F6978">
            <v>1</v>
          </cell>
          <cell r="G6978">
            <v>1</v>
          </cell>
          <cell r="H6978">
            <v>1</v>
          </cell>
          <cell r="I6978">
            <v>1</v>
          </cell>
          <cell r="J6978">
            <v>1</v>
          </cell>
          <cell r="K6978">
            <v>1</v>
          </cell>
          <cell r="L6978">
            <v>1</v>
          </cell>
          <cell r="M6978">
            <v>0</v>
          </cell>
          <cell r="N6978">
            <v>0</v>
          </cell>
          <cell r="O6978">
            <v>1</v>
          </cell>
          <cell r="P6978">
            <v>1</v>
          </cell>
          <cell r="Q6978">
            <v>1</v>
          </cell>
          <cell r="R6978">
            <v>1</v>
          </cell>
          <cell r="S6978">
            <v>1</v>
          </cell>
          <cell r="T6978">
            <v>1</v>
          </cell>
          <cell r="U6978">
            <v>0</v>
          </cell>
        </row>
        <row r="6979">
          <cell r="D6979">
            <v>304230</v>
          </cell>
          <cell r="E6979" t="str">
            <v>Tanglaw NHS</v>
          </cell>
          <cell r="F6979">
            <v>1</v>
          </cell>
          <cell r="G6979">
            <v>1</v>
          </cell>
          <cell r="H6979">
            <v>1</v>
          </cell>
          <cell r="I6979">
            <v>0</v>
          </cell>
          <cell r="J6979">
            <v>1</v>
          </cell>
          <cell r="K6979">
            <v>0</v>
          </cell>
          <cell r="L6979">
            <v>0</v>
          </cell>
          <cell r="M6979">
            <v>0</v>
          </cell>
          <cell r="N6979">
            <v>0</v>
          </cell>
          <cell r="O6979">
            <v>0</v>
          </cell>
          <cell r="P6979">
            <v>1</v>
          </cell>
          <cell r="Q6979">
            <v>1</v>
          </cell>
          <cell r="R6979">
            <v>1</v>
          </cell>
          <cell r="S6979">
            <v>1</v>
          </cell>
          <cell r="T6979">
            <v>1</v>
          </cell>
          <cell r="U6979">
            <v>1</v>
          </cell>
        </row>
        <row r="6980">
          <cell r="D6980">
            <v>315904</v>
          </cell>
          <cell r="E6980" t="str">
            <v>La Paz National High School</v>
          </cell>
          <cell r="F6980">
            <v>1</v>
          </cell>
          <cell r="G6980">
            <v>0</v>
          </cell>
          <cell r="H6980">
            <v>1</v>
          </cell>
          <cell r="I6980">
            <v>0</v>
          </cell>
          <cell r="J6980">
            <v>0</v>
          </cell>
          <cell r="K6980">
            <v>0</v>
          </cell>
          <cell r="L6980">
            <v>0</v>
          </cell>
          <cell r="M6980">
            <v>0</v>
          </cell>
          <cell r="N6980">
            <v>0</v>
          </cell>
          <cell r="O6980">
            <v>0</v>
          </cell>
          <cell r="P6980">
            <v>0</v>
          </cell>
          <cell r="Q6980">
            <v>1</v>
          </cell>
          <cell r="R6980">
            <v>0</v>
          </cell>
          <cell r="S6980">
            <v>0</v>
          </cell>
          <cell r="T6980">
            <v>1</v>
          </cell>
          <cell r="U6980">
            <v>0</v>
          </cell>
        </row>
        <row r="6981">
          <cell r="D6981">
            <v>304224</v>
          </cell>
          <cell r="E6981" t="str">
            <v>Datu Balong NHS</v>
          </cell>
          <cell r="F6981">
            <v>1</v>
          </cell>
          <cell r="G6981">
            <v>1</v>
          </cell>
          <cell r="H6981">
            <v>1</v>
          </cell>
          <cell r="I6981">
            <v>1</v>
          </cell>
          <cell r="J6981">
            <v>1</v>
          </cell>
          <cell r="K6981">
            <v>1</v>
          </cell>
          <cell r="L6981">
            <v>0</v>
          </cell>
          <cell r="M6981">
            <v>1</v>
          </cell>
          <cell r="N6981">
            <v>0</v>
          </cell>
          <cell r="O6981">
            <v>0</v>
          </cell>
          <cell r="P6981">
            <v>1</v>
          </cell>
          <cell r="Q6981">
            <v>1</v>
          </cell>
          <cell r="R6981">
            <v>0</v>
          </cell>
          <cell r="S6981">
            <v>0</v>
          </cell>
          <cell r="T6981">
            <v>0</v>
          </cell>
          <cell r="U6981">
            <v>0</v>
          </cell>
        </row>
        <row r="6982">
          <cell r="D6982">
            <v>304219</v>
          </cell>
          <cell r="E6982" t="str">
            <v>Balagunan National High School</v>
          </cell>
          <cell r="F6982">
            <v>1</v>
          </cell>
          <cell r="G6982">
            <v>1</v>
          </cell>
          <cell r="H6982">
            <v>1</v>
          </cell>
          <cell r="I6982">
            <v>0</v>
          </cell>
          <cell r="J6982">
            <v>1</v>
          </cell>
          <cell r="K6982">
            <v>0</v>
          </cell>
          <cell r="L6982">
            <v>0</v>
          </cell>
          <cell r="M6982">
            <v>0</v>
          </cell>
          <cell r="N6982">
            <v>0</v>
          </cell>
          <cell r="O6982">
            <v>0</v>
          </cell>
          <cell r="P6982">
            <v>1</v>
          </cell>
          <cell r="Q6982">
            <v>1</v>
          </cell>
          <cell r="R6982">
            <v>1</v>
          </cell>
          <cell r="S6982">
            <v>0</v>
          </cell>
          <cell r="T6982">
            <v>1</v>
          </cell>
          <cell r="U6982">
            <v>1</v>
          </cell>
        </row>
        <row r="6983">
          <cell r="D6983">
            <v>315901</v>
          </cell>
          <cell r="E6983" t="str">
            <v>Tubod National High School</v>
          </cell>
          <cell r="F6983">
            <v>1</v>
          </cell>
          <cell r="G6983">
            <v>0</v>
          </cell>
          <cell r="H6983">
            <v>1</v>
          </cell>
          <cell r="I6983">
            <v>1</v>
          </cell>
          <cell r="J6983">
            <v>1</v>
          </cell>
          <cell r="K6983">
            <v>0</v>
          </cell>
          <cell r="L6983">
            <v>0</v>
          </cell>
          <cell r="M6983">
            <v>1</v>
          </cell>
          <cell r="N6983">
            <v>0</v>
          </cell>
          <cell r="O6983">
            <v>1</v>
          </cell>
          <cell r="P6983">
            <v>1</v>
          </cell>
          <cell r="Q6983">
            <v>1</v>
          </cell>
          <cell r="R6983">
            <v>0</v>
          </cell>
          <cell r="S6983">
            <v>0</v>
          </cell>
          <cell r="T6983">
            <v>1</v>
          </cell>
          <cell r="U6983">
            <v>1</v>
          </cell>
        </row>
        <row r="6984">
          <cell r="D6984">
            <v>304240</v>
          </cell>
          <cell r="E6984" t="str">
            <v>Linao National High School</v>
          </cell>
          <cell r="F6984">
            <v>1</v>
          </cell>
          <cell r="G6984">
            <v>1</v>
          </cell>
          <cell r="H6984">
            <v>1</v>
          </cell>
          <cell r="I6984">
            <v>0</v>
          </cell>
          <cell r="J6984">
            <v>1</v>
          </cell>
          <cell r="K6984">
            <v>0</v>
          </cell>
          <cell r="L6984">
            <v>0</v>
          </cell>
          <cell r="M6984">
            <v>0</v>
          </cell>
          <cell r="N6984">
            <v>0</v>
          </cell>
          <cell r="O6984">
            <v>0</v>
          </cell>
          <cell r="P6984">
            <v>0</v>
          </cell>
          <cell r="Q6984">
            <v>1</v>
          </cell>
          <cell r="R6984">
            <v>1</v>
          </cell>
          <cell r="S6984">
            <v>0</v>
          </cell>
          <cell r="T6984">
            <v>0</v>
          </cell>
          <cell r="U6984">
            <v>1</v>
          </cell>
        </row>
        <row r="6985">
          <cell r="D6985">
            <v>304252</v>
          </cell>
          <cell r="E6985" t="str">
            <v>Sonlon NHS</v>
          </cell>
          <cell r="F6985">
            <v>1</v>
          </cell>
          <cell r="G6985">
            <v>1</v>
          </cell>
          <cell r="H6985">
            <v>1</v>
          </cell>
          <cell r="I6985">
            <v>0</v>
          </cell>
          <cell r="J6985">
            <v>1</v>
          </cell>
          <cell r="K6985">
            <v>1</v>
          </cell>
          <cell r="L6985">
            <v>0</v>
          </cell>
          <cell r="M6985">
            <v>1</v>
          </cell>
          <cell r="N6985">
            <v>0</v>
          </cell>
          <cell r="O6985">
            <v>1</v>
          </cell>
          <cell r="P6985">
            <v>1</v>
          </cell>
          <cell r="Q6985">
            <v>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</row>
        <row r="6986">
          <cell r="D6986">
            <v>341449</v>
          </cell>
          <cell r="E6986" t="str">
            <v>Davao del Norte Regional Sports Academy</v>
          </cell>
          <cell r="F6986">
            <v>0</v>
          </cell>
          <cell r="G6986">
            <v>0</v>
          </cell>
          <cell r="H6986">
            <v>0</v>
          </cell>
          <cell r="I6986">
            <v>1</v>
          </cell>
          <cell r="J6986">
            <v>0</v>
          </cell>
          <cell r="K6986">
            <v>0</v>
          </cell>
          <cell r="L6986">
            <v>0</v>
          </cell>
          <cell r="M6986">
            <v>0</v>
          </cell>
          <cell r="N6986">
            <v>0</v>
          </cell>
          <cell r="O6986">
            <v>0</v>
          </cell>
          <cell r="P6986">
            <v>1</v>
          </cell>
          <cell r="Q6986">
            <v>0</v>
          </cell>
          <cell r="R6986">
            <v>0</v>
          </cell>
          <cell r="S6986">
            <v>0</v>
          </cell>
          <cell r="T6986">
            <v>0</v>
          </cell>
          <cell r="U6986">
            <v>1</v>
          </cell>
        </row>
        <row r="6987">
          <cell r="D6987">
            <v>304251</v>
          </cell>
          <cell r="E6987" t="str">
            <v>Sawata NHS</v>
          </cell>
          <cell r="F6987">
            <v>1</v>
          </cell>
          <cell r="G6987">
            <v>1</v>
          </cell>
          <cell r="H6987">
            <v>1</v>
          </cell>
          <cell r="I6987">
            <v>0</v>
          </cell>
          <cell r="J6987">
            <v>0</v>
          </cell>
          <cell r="K6987">
            <v>1</v>
          </cell>
          <cell r="L6987">
            <v>0</v>
          </cell>
          <cell r="M6987">
            <v>0</v>
          </cell>
          <cell r="N6987">
            <v>0</v>
          </cell>
          <cell r="O6987">
            <v>1</v>
          </cell>
          <cell r="P6987">
            <v>1</v>
          </cell>
          <cell r="Q6987">
            <v>1</v>
          </cell>
          <cell r="R6987">
            <v>0</v>
          </cell>
          <cell r="S6987">
            <v>0</v>
          </cell>
          <cell r="T6987">
            <v>1</v>
          </cell>
          <cell r="U6987">
            <v>1</v>
          </cell>
        </row>
        <row r="6988">
          <cell r="D6988">
            <v>304241</v>
          </cell>
          <cell r="E6988" t="str">
            <v>Luna National High School</v>
          </cell>
          <cell r="F6988">
            <v>1</v>
          </cell>
          <cell r="G6988">
            <v>1</v>
          </cell>
          <cell r="H6988">
            <v>1</v>
          </cell>
          <cell r="I6988">
            <v>0</v>
          </cell>
          <cell r="J6988">
            <v>0</v>
          </cell>
          <cell r="K6988">
            <v>0</v>
          </cell>
          <cell r="L6988">
            <v>0</v>
          </cell>
          <cell r="M6988">
            <v>0</v>
          </cell>
          <cell r="N6988">
            <v>1</v>
          </cell>
          <cell r="O6988">
            <v>0</v>
          </cell>
          <cell r="P6988">
            <v>1</v>
          </cell>
          <cell r="Q6988">
            <v>0</v>
          </cell>
          <cell r="R6988">
            <v>0</v>
          </cell>
          <cell r="S6988">
            <v>0</v>
          </cell>
          <cell r="T6988">
            <v>1</v>
          </cell>
          <cell r="U6988">
            <v>0</v>
          </cell>
        </row>
        <row r="6989">
          <cell r="D6989">
            <v>315905</v>
          </cell>
          <cell r="E6989" t="str">
            <v>Dagohoy National High School</v>
          </cell>
          <cell r="F6989">
            <v>1</v>
          </cell>
          <cell r="G6989">
            <v>1</v>
          </cell>
          <cell r="H6989">
            <v>0</v>
          </cell>
          <cell r="I6989">
            <v>0</v>
          </cell>
          <cell r="J6989">
            <v>0</v>
          </cell>
          <cell r="K6989">
            <v>1</v>
          </cell>
          <cell r="L6989">
            <v>0</v>
          </cell>
          <cell r="M6989">
            <v>0</v>
          </cell>
          <cell r="N6989">
            <v>0</v>
          </cell>
          <cell r="O6989">
            <v>1</v>
          </cell>
          <cell r="P6989">
            <v>0</v>
          </cell>
          <cell r="Q6989">
            <v>1</v>
          </cell>
          <cell r="R6989">
            <v>0</v>
          </cell>
          <cell r="S6989">
            <v>0</v>
          </cell>
          <cell r="T6989">
            <v>1</v>
          </cell>
          <cell r="U6989">
            <v>0</v>
          </cell>
        </row>
        <row r="6990">
          <cell r="D6990">
            <v>305508</v>
          </cell>
          <cell r="E6990" t="str">
            <v>Ramon S. Segundo Sr. NHS</v>
          </cell>
          <cell r="F6990">
            <v>1</v>
          </cell>
          <cell r="G6990">
            <v>1</v>
          </cell>
          <cell r="H6990">
            <v>1</v>
          </cell>
          <cell r="I6990">
            <v>1</v>
          </cell>
          <cell r="J6990">
            <v>1</v>
          </cell>
          <cell r="K6990">
            <v>1</v>
          </cell>
          <cell r="L6990">
            <v>0</v>
          </cell>
          <cell r="M6990">
            <v>0</v>
          </cell>
          <cell r="N6990">
            <v>1</v>
          </cell>
          <cell r="O6990">
            <v>1</v>
          </cell>
          <cell r="P6990">
            <v>1</v>
          </cell>
          <cell r="Q6990">
            <v>1</v>
          </cell>
          <cell r="R6990">
            <v>0</v>
          </cell>
          <cell r="S6990">
            <v>0</v>
          </cell>
          <cell r="T6990">
            <v>0</v>
          </cell>
          <cell r="U6990">
            <v>0</v>
          </cell>
        </row>
        <row r="6991">
          <cell r="D6991">
            <v>304235</v>
          </cell>
          <cell r="E6991" t="str">
            <v>Sua-on National High School</v>
          </cell>
          <cell r="F6991">
            <v>1</v>
          </cell>
          <cell r="G6991">
            <v>1</v>
          </cell>
          <cell r="H6991">
            <v>0</v>
          </cell>
          <cell r="I6991">
            <v>0</v>
          </cell>
          <cell r="J6991">
            <v>1</v>
          </cell>
          <cell r="K6991">
            <v>0</v>
          </cell>
          <cell r="L6991">
            <v>0</v>
          </cell>
          <cell r="M6991">
            <v>0</v>
          </cell>
          <cell r="N6991">
            <v>0</v>
          </cell>
          <cell r="O6991">
            <v>0</v>
          </cell>
          <cell r="P6991">
            <v>1</v>
          </cell>
          <cell r="Q6991">
            <v>1</v>
          </cell>
          <cell r="R6991">
            <v>0</v>
          </cell>
          <cell r="S6991">
            <v>0</v>
          </cell>
          <cell r="T6991">
            <v>1</v>
          </cell>
          <cell r="U6991">
            <v>1</v>
          </cell>
        </row>
        <row r="6992">
          <cell r="D6992">
            <v>304217</v>
          </cell>
          <cell r="E6992" t="str">
            <v>Asuncion National High School</v>
          </cell>
          <cell r="F6992">
            <v>1</v>
          </cell>
          <cell r="G6992">
            <v>1</v>
          </cell>
          <cell r="H6992">
            <v>1</v>
          </cell>
          <cell r="I6992">
            <v>1</v>
          </cell>
          <cell r="J6992">
            <v>1</v>
          </cell>
          <cell r="K6992">
            <v>1</v>
          </cell>
          <cell r="L6992">
            <v>0</v>
          </cell>
          <cell r="M6992">
            <v>1</v>
          </cell>
          <cell r="N6992">
            <v>1</v>
          </cell>
          <cell r="O6992">
            <v>1</v>
          </cell>
          <cell r="P6992">
            <v>1</v>
          </cell>
          <cell r="Q6992">
            <v>1</v>
          </cell>
          <cell r="R6992">
            <v>1</v>
          </cell>
          <cell r="S6992">
            <v>1</v>
          </cell>
          <cell r="T6992">
            <v>1</v>
          </cell>
          <cell r="U6992">
            <v>1</v>
          </cell>
        </row>
        <row r="6993">
          <cell r="D6993">
            <v>304228</v>
          </cell>
          <cell r="E6993" t="str">
            <v>Doña Carmen Soriano National High School</v>
          </cell>
          <cell r="F6993">
            <v>1</v>
          </cell>
          <cell r="G6993">
            <v>0</v>
          </cell>
          <cell r="H6993">
            <v>1</v>
          </cell>
          <cell r="I6993">
            <v>0</v>
          </cell>
          <cell r="J6993">
            <v>0</v>
          </cell>
          <cell r="K6993">
            <v>1</v>
          </cell>
          <cell r="L6993">
            <v>0</v>
          </cell>
          <cell r="M6993">
            <v>1</v>
          </cell>
          <cell r="N6993">
            <v>0</v>
          </cell>
          <cell r="O6993">
            <v>0</v>
          </cell>
          <cell r="P6993">
            <v>1</v>
          </cell>
          <cell r="Q6993">
            <v>0</v>
          </cell>
          <cell r="R6993">
            <v>0</v>
          </cell>
          <cell r="S6993">
            <v>0</v>
          </cell>
          <cell r="T6993">
            <v>1</v>
          </cell>
          <cell r="U6993">
            <v>0</v>
          </cell>
        </row>
        <row r="6994">
          <cell r="D6994">
            <v>500789</v>
          </cell>
          <cell r="E6994" t="str">
            <v>Sampao IS</v>
          </cell>
          <cell r="F6994">
            <v>1</v>
          </cell>
          <cell r="G6994">
            <v>1</v>
          </cell>
          <cell r="H6994">
            <v>1</v>
          </cell>
          <cell r="I6994">
            <v>1</v>
          </cell>
          <cell r="J6994">
            <v>1</v>
          </cell>
          <cell r="K6994">
            <v>1</v>
          </cell>
          <cell r="L6994">
            <v>1</v>
          </cell>
          <cell r="M6994">
            <v>1</v>
          </cell>
          <cell r="N6994">
            <v>1</v>
          </cell>
          <cell r="O6994">
            <v>1</v>
          </cell>
          <cell r="P6994">
            <v>1</v>
          </cell>
          <cell r="Q6994">
            <v>1</v>
          </cell>
          <cell r="R6994">
            <v>1</v>
          </cell>
          <cell r="S6994">
            <v>0</v>
          </cell>
          <cell r="T6994">
            <v>1</v>
          </cell>
          <cell r="U6994">
            <v>0</v>
          </cell>
        </row>
        <row r="6995">
          <cell r="D6995">
            <v>304255</v>
          </cell>
          <cell r="E6995" t="str">
            <v>La Libertad National High School</v>
          </cell>
          <cell r="F6995">
            <v>1</v>
          </cell>
          <cell r="G6995">
            <v>1</v>
          </cell>
          <cell r="H6995">
            <v>1</v>
          </cell>
          <cell r="I6995">
            <v>0</v>
          </cell>
          <cell r="J6995">
            <v>1</v>
          </cell>
          <cell r="K6995">
            <v>0</v>
          </cell>
          <cell r="L6995">
            <v>0</v>
          </cell>
          <cell r="M6995">
            <v>0</v>
          </cell>
          <cell r="N6995">
            <v>0</v>
          </cell>
          <cell r="O6995">
            <v>1</v>
          </cell>
          <cell r="P6995">
            <v>1</v>
          </cell>
          <cell r="Q6995">
            <v>1</v>
          </cell>
          <cell r="R6995">
            <v>0</v>
          </cell>
          <cell r="S6995">
            <v>0</v>
          </cell>
          <cell r="T6995">
            <v>0</v>
          </cell>
          <cell r="U6995">
            <v>0</v>
          </cell>
        </row>
        <row r="6996">
          <cell r="D6996">
            <v>304257</v>
          </cell>
          <cell r="E6996" t="str">
            <v>Sto. Nino NHS</v>
          </cell>
          <cell r="F6996">
            <v>1</v>
          </cell>
          <cell r="G6996">
            <v>1</v>
          </cell>
          <cell r="H6996">
            <v>1</v>
          </cell>
          <cell r="I6996">
            <v>0</v>
          </cell>
          <cell r="J6996">
            <v>0</v>
          </cell>
          <cell r="K6996">
            <v>1</v>
          </cell>
          <cell r="L6996">
            <v>1</v>
          </cell>
          <cell r="M6996">
            <v>0</v>
          </cell>
          <cell r="N6996">
            <v>0</v>
          </cell>
          <cell r="O6996">
            <v>1</v>
          </cell>
          <cell r="P6996">
            <v>1</v>
          </cell>
          <cell r="Q6996">
            <v>0</v>
          </cell>
          <cell r="R6996">
            <v>0</v>
          </cell>
          <cell r="S6996">
            <v>0</v>
          </cell>
          <cell r="T6996">
            <v>1</v>
          </cell>
          <cell r="U6996">
            <v>0</v>
          </cell>
        </row>
        <row r="6997">
          <cell r="D6997">
            <v>304246</v>
          </cell>
          <cell r="E6997" t="str">
            <v>Marsman NHS</v>
          </cell>
          <cell r="F6997">
            <v>1</v>
          </cell>
          <cell r="G6997">
            <v>1</v>
          </cell>
          <cell r="H6997">
            <v>0</v>
          </cell>
          <cell r="I6997">
            <v>1</v>
          </cell>
          <cell r="J6997">
            <v>0</v>
          </cell>
          <cell r="K6997">
            <v>1</v>
          </cell>
          <cell r="L6997">
            <v>0</v>
          </cell>
          <cell r="M6997">
            <v>0</v>
          </cell>
          <cell r="N6997">
            <v>0</v>
          </cell>
          <cell r="O6997">
            <v>0</v>
          </cell>
          <cell r="P6997">
            <v>1</v>
          </cell>
          <cell r="Q6997">
            <v>0</v>
          </cell>
          <cell r="R6997">
            <v>0</v>
          </cell>
          <cell r="S6997">
            <v>0</v>
          </cell>
          <cell r="T6997">
            <v>1</v>
          </cell>
          <cell r="U6997">
            <v>0</v>
          </cell>
        </row>
        <row r="6998">
          <cell r="D6998">
            <v>304242</v>
          </cell>
          <cell r="E6998" t="str">
            <v>Mabantao National High School</v>
          </cell>
          <cell r="F6998">
            <v>1</v>
          </cell>
          <cell r="G6998">
            <v>1</v>
          </cell>
          <cell r="H6998">
            <v>1</v>
          </cell>
          <cell r="I6998">
            <v>1</v>
          </cell>
          <cell r="J6998">
            <v>1</v>
          </cell>
          <cell r="K6998">
            <v>0</v>
          </cell>
          <cell r="L6998">
            <v>0</v>
          </cell>
          <cell r="M6998">
            <v>0</v>
          </cell>
          <cell r="N6998">
            <v>0</v>
          </cell>
          <cell r="O6998">
            <v>1</v>
          </cell>
          <cell r="P6998">
            <v>1</v>
          </cell>
          <cell r="Q6998">
            <v>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</row>
        <row r="6999">
          <cell r="D6999">
            <v>304222</v>
          </cell>
          <cell r="E6999" t="str">
            <v>Carmen NHS</v>
          </cell>
          <cell r="F6999">
            <v>1</v>
          </cell>
          <cell r="G6999">
            <v>1</v>
          </cell>
          <cell r="H6999">
            <v>1</v>
          </cell>
          <cell r="I6999">
            <v>1</v>
          </cell>
          <cell r="J6999">
            <v>1</v>
          </cell>
          <cell r="K6999">
            <v>1</v>
          </cell>
          <cell r="L6999">
            <v>1</v>
          </cell>
          <cell r="M6999">
            <v>1</v>
          </cell>
          <cell r="N6999">
            <v>1</v>
          </cell>
          <cell r="O6999">
            <v>1</v>
          </cell>
          <cell r="P6999">
            <v>1</v>
          </cell>
          <cell r="Q6999">
            <v>1</v>
          </cell>
          <cell r="R6999">
            <v>1</v>
          </cell>
          <cell r="S6999">
            <v>0</v>
          </cell>
          <cell r="T6999">
            <v>1</v>
          </cell>
          <cell r="U6999">
            <v>1</v>
          </cell>
        </row>
        <row r="7000">
          <cell r="D7000">
            <v>304258</v>
          </cell>
          <cell r="E7000" t="str">
            <v>Datu Jose A. Libayao Memorial NHS</v>
          </cell>
          <cell r="F7000">
            <v>1</v>
          </cell>
          <cell r="G7000">
            <v>1</v>
          </cell>
          <cell r="H7000">
            <v>1</v>
          </cell>
          <cell r="I7000">
            <v>0</v>
          </cell>
          <cell r="J7000">
            <v>1</v>
          </cell>
          <cell r="K7000">
            <v>1</v>
          </cell>
          <cell r="L7000">
            <v>1</v>
          </cell>
          <cell r="M7000">
            <v>0</v>
          </cell>
          <cell r="N7000">
            <v>0</v>
          </cell>
          <cell r="O7000">
            <v>0</v>
          </cell>
          <cell r="P7000">
            <v>1</v>
          </cell>
          <cell r="Q7000">
            <v>1</v>
          </cell>
          <cell r="R7000">
            <v>0</v>
          </cell>
          <cell r="S7000">
            <v>0</v>
          </cell>
          <cell r="T7000">
            <v>1</v>
          </cell>
          <cell r="U7000">
            <v>1</v>
          </cell>
        </row>
        <row r="7001">
          <cell r="D7001">
            <v>501410</v>
          </cell>
          <cell r="E7001" t="str">
            <v>Palma Gil Integrated School</v>
          </cell>
          <cell r="F7001">
            <v>0</v>
          </cell>
          <cell r="G7001">
            <v>1</v>
          </cell>
          <cell r="H7001">
            <v>1</v>
          </cell>
          <cell r="I7001">
            <v>0</v>
          </cell>
          <cell r="J7001">
            <v>0</v>
          </cell>
          <cell r="K7001">
            <v>0</v>
          </cell>
          <cell r="L7001">
            <v>0</v>
          </cell>
          <cell r="M7001">
            <v>0</v>
          </cell>
          <cell r="N7001">
            <v>0</v>
          </cell>
          <cell r="O7001">
            <v>0</v>
          </cell>
          <cell r="P7001">
            <v>1</v>
          </cell>
          <cell r="Q7001">
            <v>0</v>
          </cell>
          <cell r="R7001">
            <v>0</v>
          </cell>
          <cell r="S7001">
            <v>0</v>
          </cell>
          <cell r="T7001">
            <v>1</v>
          </cell>
          <cell r="U7001">
            <v>1</v>
          </cell>
        </row>
        <row r="7002">
          <cell r="D7002">
            <v>500848</v>
          </cell>
          <cell r="E7002" t="str">
            <v>Lumabag Integrated School</v>
          </cell>
          <cell r="F7002">
            <v>1</v>
          </cell>
          <cell r="G7002">
            <v>1</v>
          </cell>
          <cell r="H7002">
            <v>0</v>
          </cell>
          <cell r="I7002">
            <v>0</v>
          </cell>
          <cell r="J7002">
            <v>0</v>
          </cell>
          <cell r="K7002">
            <v>0</v>
          </cell>
          <cell r="L7002">
            <v>0</v>
          </cell>
          <cell r="M7002">
            <v>0</v>
          </cell>
          <cell r="N7002">
            <v>0</v>
          </cell>
          <cell r="O7002">
            <v>0</v>
          </cell>
          <cell r="P7002">
            <v>0</v>
          </cell>
          <cell r="Q7002">
            <v>0</v>
          </cell>
          <cell r="R7002">
            <v>0</v>
          </cell>
          <cell r="S7002">
            <v>0</v>
          </cell>
          <cell r="T7002">
            <v>0</v>
          </cell>
          <cell r="U7002">
            <v>1</v>
          </cell>
        </row>
        <row r="7003">
          <cell r="D7003">
            <v>501076</v>
          </cell>
          <cell r="E7003" t="str">
            <v>Kamansi Integrated School</v>
          </cell>
          <cell r="F7003">
            <v>1</v>
          </cell>
          <cell r="G7003">
            <v>0</v>
          </cell>
          <cell r="H7003">
            <v>0</v>
          </cell>
          <cell r="I7003">
            <v>0</v>
          </cell>
          <cell r="J7003">
            <v>0</v>
          </cell>
          <cell r="K7003">
            <v>0</v>
          </cell>
          <cell r="L7003">
            <v>0</v>
          </cell>
          <cell r="M7003">
            <v>0</v>
          </cell>
          <cell r="N7003">
            <v>0</v>
          </cell>
          <cell r="O7003">
            <v>0</v>
          </cell>
          <cell r="P7003">
            <v>1</v>
          </cell>
          <cell r="Q7003">
            <v>0</v>
          </cell>
          <cell r="R7003">
            <v>1</v>
          </cell>
          <cell r="S7003">
            <v>0</v>
          </cell>
          <cell r="T7003">
            <v>0</v>
          </cell>
          <cell r="U7003">
            <v>1</v>
          </cell>
        </row>
        <row r="7004">
          <cell r="D7004">
            <v>500850</v>
          </cell>
          <cell r="E7004" t="str">
            <v>Naseco Integrated School</v>
          </cell>
          <cell r="F7004">
            <v>0</v>
          </cell>
          <cell r="G7004">
            <v>0</v>
          </cell>
          <cell r="H7004">
            <v>0</v>
          </cell>
          <cell r="I7004">
            <v>0</v>
          </cell>
          <cell r="J7004">
            <v>0</v>
          </cell>
          <cell r="K7004">
            <v>0</v>
          </cell>
          <cell r="L7004">
            <v>0</v>
          </cell>
          <cell r="M7004">
            <v>0</v>
          </cell>
          <cell r="N7004">
            <v>0</v>
          </cell>
          <cell r="O7004">
            <v>0</v>
          </cell>
          <cell r="P7004">
            <v>1</v>
          </cell>
          <cell r="Q7004">
            <v>0</v>
          </cell>
          <cell r="R7004">
            <v>0</v>
          </cell>
          <cell r="S7004">
            <v>0</v>
          </cell>
          <cell r="T7004">
            <v>0</v>
          </cell>
          <cell r="U7004">
            <v>1</v>
          </cell>
        </row>
        <row r="7005">
          <cell r="D7005">
            <v>500855</v>
          </cell>
          <cell r="E7005" t="str">
            <v>Mesolong Integrated School</v>
          </cell>
          <cell r="F7005">
            <v>1</v>
          </cell>
          <cell r="G7005">
            <v>0</v>
          </cell>
          <cell r="H7005">
            <v>0</v>
          </cell>
          <cell r="I7005">
            <v>0</v>
          </cell>
          <cell r="J7005">
            <v>0</v>
          </cell>
          <cell r="K7005">
            <v>0</v>
          </cell>
          <cell r="L7005">
            <v>0</v>
          </cell>
          <cell r="M7005">
            <v>0</v>
          </cell>
          <cell r="N7005">
            <v>0</v>
          </cell>
          <cell r="O7005">
            <v>0</v>
          </cell>
          <cell r="P7005">
            <v>0</v>
          </cell>
          <cell r="Q7005">
            <v>0</v>
          </cell>
          <cell r="R7005">
            <v>0</v>
          </cell>
          <cell r="S7005">
            <v>0</v>
          </cell>
          <cell r="T7005">
            <v>0</v>
          </cell>
          <cell r="U7005">
            <v>0</v>
          </cell>
        </row>
        <row r="7006">
          <cell r="D7006">
            <v>500448</v>
          </cell>
          <cell r="E7006" t="str">
            <v>Nasilaban IS</v>
          </cell>
          <cell r="F7006">
            <v>0</v>
          </cell>
          <cell r="G7006">
            <v>0</v>
          </cell>
          <cell r="H7006">
            <v>1</v>
          </cell>
          <cell r="I7006">
            <v>0</v>
          </cell>
          <cell r="J7006">
            <v>0</v>
          </cell>
          <cell r="K7006">
            <v>0</v>
          </cell>
          <cell r="L7006">
            <v>0</v>
          </cell>
          <cell r="M7006">
            <v>0</v>
          </cell>
          <cell r="N7006">
            <v>0</v>
          </cell>
          <cell r="O7006">
            <v>0</v>
          </cell>
          <cell r="P7006">
            <v>1</v>
          </cell>
          <cell r="Q7006">
            <v>1</v>
          </cell>
          <cell r="R7006">
            <v>1</v>
          </cell>
          <cell r="S7006">
            <v>1</v>
          </cell>
          <cell r="T7006">
            <v>0</v>
          </cell>
          <cell r="U7006">
            <v>1</v>
          </cell>
        </row>
        <row r="7007">
          <cell r="D7007">
            <v>500452</v>
          </cell>
          <cell r="E7007" t="str">
            <v>Kapatagan Integrated School</v>
          </cell>
          <cell r="F7007">
            <v>1</v>
          </cell>
          <cell r="G7007">
            <v>1</v>
          </cell>
          <cell r="H7007">
            <v>0</v>
          </cell>
          <cell r="I7007">
            <v>0</v>
          </cell>
          <cell r="J7007">
            <v>0</v>
          </cell>
          <cell r="K7007">
            <v>0</v>
          </cell>
          <cell r="L7007">
            <v>0</v>
          </cell>
          <cell r="M7007">
            <v>0</v>
          </cell>
          <cell r="N7007">
            <v>0</v>
          </cell>
          <cell r="O7007">
            <v>0</v>
          </cell>
          <cell r="P7007">
            <v>0</v>
          </cell>
          <cell r="Q7007">
            <v>0</v>
          </cell>
          <cell r="R7007">
            <v>0</v>
          </cell>
          <cell r="S7007">
            <v>0</v>
          </cell>
          <cell r="T7007">
            <v>0</v>
          </cell>
          <cell r="U7007">
            <v>1</v>
          </cell>
        </row>
        <row r="7008">
          <cell r="D7008">
            <v>500449</v>
          </cell>
          <cell r="E7008" t="str">
            <v>Butay Integrated School</v>
          </cell>
          <cell r="F7008">
            <v>1</v>
          </cell>
          <cell r="G7008">
            <v>1</v>
          </cell>
          <cell r="H7008">
            <v>0</v>
          </cell>
          <cell r="I7008">
            <v>0</v>
          </cell>
          <cell r="J7008">
            <v>0</v>
          </cell>
          <cell r="K7008">
            <v>1</v>
          </cell>
          <cell r="L7008">
            <v>0</v>
          </cell>
          <cell r="M7008">
            <v>0</v>
          </cell>
          <cell r="N7008">
            <v>0</v>
          </cell>
          <cell r="O7008">
            <v>0</v>
          </cell>
          <cell r="P7008">
            <v>1</v>
          </cell>
          <cell r="Q7008">
            <v>1</v>
          </cell>
          <cell r="R7008">
            <v>0</v>
          </cell>
          <cell r="S7008">
            <v>0</v>
          </cell>
          <cell r="T7008">
            <v>0</v>
          </cell>
          <cell r="U7008">
            <v>1</v>
          </cell>
        </row>
        <row r="7009">
          <cell r="D7009">
            <v>304233</v>
          </cell>
          <cell r="E7009" t="str">
            <v>Kapalong National High School</v>
          </cell>
          <cell r="F7009">
            <v>1</v>
          </cell>
          <cell r="G7009">
            <v>0</v>
          </cell>
          <cell r="H7009">
            <v>1</v>
          </cell>
          <cell r="I7009">
            <v>0</v>
          </cell>
          <cell r="J7009">
            <v>0</v>
          </cell>
          <cell r="K7009">
            <v>0</v>
          </cell>
          <cell r="L7009">
            <v>0</v>
          </cell>
          <cell r="M7009">
            <v>1</v>
          </cell>
          <cell r="N7009">
            <v>0</v>
          </cell>
          <cell r="O7009">
            <v>0</v>
          </cell>
          <cell r="P7009">
            <v>1</v>
          </cell>
          <cell r="Q7009">
            <v>0</v>
          </cell>
          <cell r="R7009">
            <v>0</v>
          </cell>
          <cell r="S7009">
            <v>0</v>
          </cell>
          <cell r="T7009">
            <v>1</v>
          </cell>
          <cell r="U7009">
            <v>0</v>
          </cell>
        </row>
        <row r="7010">
          <cell r="D7010">
            <v>500851</v>
          </cell>
          <cell r="E7010" t="str">
            <v>Paiton Integrated School</v>
          </cell>
          <cell r="F7010">
            <v>0</v>
          </cell>
          <cell r="G7010">
            <v>0</v>
          </cell>
          <cell r="H7010">
            <v>0</v>
          </cell>
          <cell r="I7010">
            <v>0</v>
          </cell>
          <cell r="J7010">
            <v>0</v>
          </cell>
          <cell r="K7010">
            <v>1</v>
          </cell>
          <cell r="L7010">
            <v>0</v>
          </cell>
          <cell r="M7010">
            <v>0</v>
          </cell>
          <cell r="N7010">
            <v>0</v>
          </cell>
          <cell r="O7010">
            <v>0</v>
          </cell>
          <cell r="P7010">
            <v>1</v>
          </cell>
          <cell r="Q7010">
            <v>0</v>
          </cell>
          <cell r="R7010">
            <v>0</v>
          </cell>
          <cell r="S7010">
            <v>0</v>
          </cell>
          <cell r="T7010">
            <v>0</v>
          </cell>
          <cell r="U7010">
            <v>1</v>
          </cell>
        </row>
        <row r="7011">
          <cell r="D7011">
            <v>304248</v>
          </cell>
          <cell r="E7011" t="str">
            <v>New Corella National High School</v>
          </cell>
          <cell r="F7011">
            <v>1</v>
          </cell>
          <cell r="G7011">
            <v>0</v>
          </cell>
          <cell r="H7011">
            <v>1</v>
          </cell>
          <cell r="I7011">
            <v>0</v>
          </cell>
          <cell r="J7011">
            <v>0</v>
          </cell>
          <cell r="K7011">
            <v>1</v>
          </cell>
          <cell r="L7011">
            <v>0</v>
          </cell>
          <cell r="M7011">
            <v>0</v>
          </cell>
          <cell r="N7011">
            <v>0</v>
          </cell>
          <cell r="O7011">
            <v>0</v>
          </cell>
          <cell r="P7011">
            <v>1</v>
          </cell>
          <cell r="Q7011">
            <v>1</v>
          </cell>
          <cell r="R7011">
            <v>0</v>
          </cell>
          <cell r="S7011">
            <v>0</v>
          </cell>
          <cell r="T7011">
            <v>1</v>
          </cell>
          <cell r="U7011">
            <v>0</v>
          </cell>
        </row>
        <row r="7012">
          <cell r="D7012">
            <v>301775</v>
          </cell>
          <cell r="E7012" t="str">
            <v>Benigno Q. Martir NHS</v>
          </cell>
          <cell r="F7012">
            <v>1</v>
          </cell>
          <cell r="G7012">
            <v>1</v>
          </cell>
          <cell r="H7012">
            <v>0</v>
          </cell>
          <cell r="I7012">
            <v>0</v>
          </cell>
          <cell r="J7012">
            <v>0</v>
          </cell>
          <cell r="K7012">
            <v>0</v>
          </cell>
          <cell r="L7012">
            <v>0</v>
          </cell>
          <cell r="M7012">
            <v>0</v>
          </cell>
          <cell r="N7012">
            <v>0</v>
          </cell>
          <cell r="O7012">
            <v>0</v>
          </cell>
          <cell r="P7012">
            <v>0</v>
          </cell>
          <cell r="Q7012">
            <v>0</v>
          </cell>
          <cell r="R7012">
            <v>0</v>
          </cell>
          <cell r="S7012">
            <v>0</v>
          </cell>
          <cell r="T7012">
            <v>0</v>
          </cell>
          <cell r="U7012">
            <v>1</v>
          </cell>
        </row>
        <row r="7013">
          <cell r="D7013">
            <v>500847</v>
          </cell>
          <cell r="E7013" t="str">
            <v>Gupitan Integrated School</v>
          </cell>
          <cell r="F7013">
            <v>1</v>
          </cell>
          <cell r="G7013">
            <v>1</v>
          </cell>
          <cell r="H7013">
            <v>0</v>
          </cell>
          <cell r="I7013">
            <v>0</v>
          </cell>
          <cell r="J7013">
            <v>0</v>
          </cell>
          <cell r="K7013">
            <v>0</v>
          </cell>
          <cell r="L7013">
            <v>0</v>
          </cell>
          <cell r="M7013">
            <v>0</v>
          </cell>
          <cell r="N7013">
            <v>0</v>
          </cell>
          <cell r="O7013">
            <v>0</v>
          </cell>
          <cell r="P7013">
            <v>0</v>
          </cell>
          <cell r="Q7013">
            <v>1</v>
          </cell>
          <cell r="R7013">
            <v>0</v>
          </cell>
          <cell r="S7013">
            <v>0</v>
          </cell>
          <cell r="T7013">
            <v>0</v>
          </cell>
          <cell r="U7013">
            <v>1</v>
          </cell>
        </row>
        <row r="7014">
          <cell r="D7014">
            <v>304239</v>
          </cell>
          <cell r="E7014" t="str">
            <v>Limbaan NHS</v>
          </cell>
          <cell r="F7014">
            <v>1</v>
          </cell>
          <cell r="G7014">
            <v>1</v>
          </cell>
          <cell r="H7014">
            <v>1</v>
          </cell>
          <cell r="I7014">
            <v>1</v>
          </cell>
          <cell r="J7014">
            <v>1</v>
          </cell>
          <cell r="K7014">
            <v>1</v>
          </cell>
          <cell r="L7014">
            <v>1</v>
          </cell>
          <cell r="M7014">
            <v>1</v>
          </cell>
          <cell r="N7014">
            <v>1</v>
          </cell>
          <cell r="O7014">
            <v>1</v>
          </cell>
          <cell r="P7014">
            <v>1</v>
          </cell>
          <cell r="Q7014">
            <v>1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</row>
        <row r="7015">
          <cell r="D7015">
            <v>501661</v>
          </cell>
          <cell r="E7015" t="str">
            <v>Mangguangan Integrated School</v>
          </cell>
          <cell r="F7015">
            <v>0</v>
          </cell>
          <cell r="G7015">
            <v>0</v>
          </cell>
          <cell r="H7015">
            <v>0</v>
          </cell>
          <cell r="I7015">
            <v>0</v>
          </cell>
          <cell r="J7015">
            <v>0</v>
          </cell>
          <cell r="K7015">
            <v>0</v>
          </cell>
          <cell r="L7015">
            <v>0</v>
          </cell>
          <cell r="M7015">
            <v>0</v>
          </cell>
          <cell r="N7015">
            <v>0</v>
          </cell>
          <cell r="O7015">
            <v>0</v>
          </cell>
          <cell r="P7015">
            <v>1</v>
          </cell>
          <cell r="Q7015">
            <v>0</v>
          </cell>
          <cell r="R7015">
            <v>0</v>
          </cell>
          <cell r="S7015">
            <v>0</v>
          </cell>
          <cell r="T7015">
            <v>0</v>
          </cell>
          <cell r="U7015">
            <v>1</v>
          </cell>
        </row>
        <row r="7016">
          <cell r="D7016">
            <v>501077</v>
          </cell>
          <cell r="E7016" t="str">
            <v>Magatos Integrated School</v>
          </cell>
          <cell r="F7016">
            <v>1</v>
          </cell>
          <cell r="G7016">
            <v>0</v>
          </cell>
          <cell r="H7016">
            <v>1</v>
          </cell>
          <cell r="I7016">
            <v>1</v>
          </cell>
          <cell r="J7016">
            <v>1</v>
          </cell>
          <cell r="K7016">
            <v>1</v>
          </cell>
          <cell r="L7016">
            <v>0</v>
          </cell>
          <cell r="M7016">
            <v>0</v>
          </cell>
          <cell r="N7016">
            <v>1</v>
          </cell>
          <cell r="O7016">
            <v>1</v>
          </cell>
          <cell r="P7016">
            <v>1</v>
          </cell>
          <cell r="Q7016">
            <v>1</v>
          </cell>
          <cell r="R7016">
            <v>1</v>
          </cell>
          <cell r="S7016">
            <v>1</v>
          </cell>
          <cell r="T7016">
            <v>1</v>
          </cell>
          <cell r="U7016">
            <v>1</v>
          </cell>
        </row>
        <row r="7017">
          <cell r="D7017">
            <v>500846</v>
          </cell>
          <cell r="E7017" t="str">
            <v>Rizal Integrated School</v>
          </cell>
          <cell r="F7017">
            <v>1</v>
          </cell>
          <cell r="G7017">
            <v>1</v>
          </cell>
          <cell r="H7017">
            <v>1</v>
          </cell>
          <cell r="I7017">
            <v>1</v>
          </cell>
          <cell r="J7017">
            <v>1</v>
          </cell>
          <cell r="K7017">
            <v>1</v>
          </cell>
          <cell r="L7017">
            <v>1</v>
          </cell>
          <cell r="M7017">
            <v>1</v>
          </cell>
          <cell r="N7017">
            <v>1</v>
          </cell>
          <cell r="O7017">
            <v>1</v>
          </cell>
          <cell r="P7017">
            <v>1</v>
          </cell>
          <cell r="Q7017">
            <v>1</v>
          </cell>
          <cell r="R7017">
            <v>1</v>
          </cell>
          <cell r="S7017">
            <v>1</v>
          </cell>
          <cell r="T7017">
            <v>1</v>
          </cell>
          <cell r="U7017">
            <v>1</v>
          </cell>
        </row>
        <row r="7018">
          <cell r="D7018">
            <v>500849</v>
          </cell>
          <cell r="E7018" t="str">
            <v>Macgum Integrated School</v>
          </cell>
          <cell r="F7018">
            <v>0</v>
          </cell>
          <cell r="G7018">
            <v>0</v>
          </cell>
          <cell r="H7018">
            <v>1</v>
          </cell>
          <cell r="I7018">
            <v>1</v>
          </cell>
          <cell r="J7018">
            <v>1</v>
          </cell>
          <cell r="K7018">
            <v>1</v>
          </cell>
          <cell r="L7018">
            <v>0</v>
          </cell>
          <cell r="M7018">
            <v>1</v>
          </cell>
          <cell r="N7018">
            <v>0</v>
          </cell>
          <cell r="O7018">
            <v>0</v>
          </cell>
          <cell r="P7018">
            <v>1</v>
          </cell>
          <cell r="Q7018">
            <v>1</v>
          </cell>
          <cell r="R7018">
            <v>0</v>
          </cell>
          <cell r="S7018">
            <v>0</v>
          </cell>
          <cell r="T7018">
            <v>0</v>
          </cell>
          <cell r="U7018">
            <v>1</v>
          </cell>
        </row>
        <row r="7019">
          <cell r="D7019">
            <v>315903</v>
          </cell>
          <cell r="E7019" t="str">
            <v>Anibongan NHS</v>
          </cell>
          <cell r="F7019">
            <v>1</v>
          </cell>
          <cell r="G7019">
            <v>1</v>
          </cell>
          <cell r="H7019">
            <v>1</v>
          </cell>
          <cell r="I7019">
            <v>0</v>
          </cell>
          <cell r="J7019">
            <v>1</v>
          </cell>
          <cell r="K7019">
            <v>1</v>
          </cell>
          <cell r="L7019">
            <v>1</v>
          </cell>
          <cell r="M7019">
            <v>1</v>
          </cell>
          <cell r="N7019">
            <v>1</v>
          </cell>
          <cell r="O7019">
            <v>1</v>
          </cell>
          <cell r="P7019">
            <v>1</v>
          </cell>
          <cell r="Q7019">
            <v>1</v>
          </cell>
          <cell r="R7019">
            <v>1</v>
          </cell>
          <cell r="S7019">
            <v>1</v>
          </cell>
          <cell r="T7019">
            <v>1</v>
          </cell>
          <cell r="U7019">
            <v>1</v>
          </cell>
        </row>
        <row r="7020">
          <cell r="D7020">
            <v>315906</v>
          </cell>
          <cell r="E7020" t="str">
            <v>Pinamuno National High School</v>
          </cell>
          <cell r="F7020">
            <v>1</v>
          </cell>
          <cell r="G7020">
            <v>1</v>
          </cell>
          <cell r="H7020">
            <v>0</v>
          </cell>
          <cell r="I7020">
            <v>0</v>
          </cell>
          <cell r="J7020">
            <v>0</v>
          </cell>
          <cell r="K7020">
            <v>0</v>
          </cell>
          <cell r="L7020">
            <v>0</v>
          </cell>
          <cell r="M7020">
            <v>0</v>
          </cell>
          <cell r="N7020">
            <v>0</v>
          </cell>
          <cell r="O7020">
            <v>0</v>
          </cell>
          <cell r="P7020">
            <v>0</v>
          </cell>
          <cell r="Q7020">
            <v>1</v>
          </cell>
          <cell r="R7020">
            <v>0</v>
          </cell>
          <cell r="S7020">
            <v>0</v>
          </cell>
          <cell r="T7020">
            <v>0</v>
          </cell>
          <cell r="U7020">
            <v>0</v>
          </cell>
        </row>
        <row r="7021">
          <cell r="D7021">
            <v>500450</v>
          </cell>
          <cell r="E7021" t="str">
            <v>Kinamayan IS</v>
          </cell>
          <cell r="F7021">
            <v>1</v>
          </cell>
          <cell r="G7021">
            <v>0</v>
          </cell>
          <cell r="H7021">
            <v>1</v>
          </cell>
          <cell r="I7021">
            <v>0</v>
          </cell>
          <cell r="J7021">
            <v>0</v>
          </cell>
          <cell r="K7021">
            <v>0</v>
          </cell>
          <cell r="L7021">
            <v>1</v>
          </cell>
          <cell r="M7021">
            <v>0</v>
          </cell>
          <cell r="N7021">
            <v>0</v>
          </cell>
          <cell r="O7021">
            <v>0</v>
          </cell>
          <cell r="P7021">
            <v>1</v>
          </cell>
          <cell r="Q7021">
            <v>1</v>
          </cell>
          <cell r="R7021">
            <v>1</v>
          </cell>
          <cell r="S7021">
            <v>0</v>
          </cell>
          <cell r="T7021">
            <v>1</v>
          </cell>
          <cell r="U7021">
            <v>1</v>
          </cell>
        </row>
        <row r="7022">
          <cell r="D7022">
            <v>304249</v>
          </cell>
          <cell r="E7022" t="str">
            <v>Mesaoy NHS</v>
          </cell>
          <cell r="F7022">
            <v>1</v>
          </cell>
          <cell r="G7022">
            <v>1</v>
          </cell>
          <cell r="H7022">
            <v>1</v>
          </cell>
          <cell r="I7022">
            <v>1</v>
          </cell>
          <cell r="J7022">
            <v>0</v>
          </cell>
          <cell r="K7022">
            <v>1</v>
          </cell>
          <cell r="L7022">
            <v>0</v>
          </cell>
          <cell r="M7022">
            <v>1</v>
          </cell>
          <cell r="N7022">
            <v>0</v>
          </cell>
          <cell r="O7022">
            <v>0</v>
          </cell>
          <cell r="P7022">
            <v>1</v>
          </cell>
          <cell r="Q7022">
            <v>1</v>
          </cell>
          <cell r="R7022">
            <v>0</v>
          </cell>
          <cell r="S7022">
            <v>0</v>
          </cell>
          <cell r="T7022">
            <v>1</v>
          </cell>
          <cell r="U7022">
            <v>0</v>
          </cell>
        </row>
        <row r="7023">
          <cell r="D7023">
            <v>304244</v>
          </cell>
          <cell r="E7023" t="str">
            <v>MABUHAY NATIONAL HIGH SCHOOL</v>
          </cell>
          <cell r="F7023">
            <v>1</v>
          </cell>
          <cell r="G7023">
            <v>1</v>
          </cell>
          <cell r="H7023">
            <v>1</v>
          </cell>
          <cell r="I7023">
            <v>0</v>
          </cell>
          <cell r="J7023">
            <v>1</v>
          </cell>
          <cell r="K7023">
            <v>0</v>
          </cell>
          <cell r="L7023">
            <v>1</v>
          </cell>
          <cell r="M7023">
            <v>0</v>
          </cell>
          <cell r="N7023">
            <v>0</v>
          </cell>
          <cell r="O7023">
            <v>1</v>
          </cell>
          <cell r="P7023">
            <v>1</v>
          </cell>
          <cell r="Q7023">
            <v>1</v>
          </cell>
          <cell r="R7023">
            <v>0</v>
          </cell>
          <cell r="S7023">
            <v>0</v>
          </cell>
          <cell r="T7023">
            <v>1</v>
          </cell>
          <cell r="U7023">
            <v>1</v>
          </cell>
        </row>
        <row r="7024">
          <cell r="D7024">
            <v>500852</v>
          </cell>
          <cell r="E7024" t="str">
            <v>Magwawa Integrated School</v>
          </cell>
          <cell r="F7024">
            <v>1</v>
          </cell>
          <cell r="G7024">
            <v>1</v>
          </cell>
          <cell r="H7024">
            <v>0</v>
          </cell>
          <cell r="I7024">
            <v>0</v>
          </cell>
          <cell r="J7024">
            <v>1</v>
          </cell>
          <cell r="K7024">
            <v>0</v>
          </cell>
          <cell r="L7024">
            <v>0</v>
          </cell>
          <cell r="M7024">
            <v>0</v>
          </cell>
          <cell r="N7024">
            <v>0</v>
          </cell>
          <cell r="O7024">
            <v>0</v>
          </cell>
          <cell r="P7024">
            <v>1</v>
          </cell>
          <cell r="Q7024">
            <v>0</v>
          </cell>
          <cell r="R7024">
            <v>0</v>
          </cell>
          <cell r="S7024">
            <v>0</v>
          </cell>
          <cell r="T7024">
            <v>0</v>
          </cell>
          <cell r="U7024">
            <v>0</v>
          </cell>
        </row>
        <row r="7025">
          <cell r="D7025">
            <v>304243</v>
          </cell>
          <cell r="E7025" t="str">
            <v>Semong National High School</v>
          </cell>
          <cell r="F7025">
            <v>1</v>
          </cell>
          <cell r="G7025">
            <v>1</v>
          </cell>
          <cell r="H7025">
            <v>1</v>
          </cell>
          <cell r="I7025">
            <v>0</v>
          </cell>
          <cell r="J7025">
            <v>0</v>
          </cell>
          <cell r="K7025">
            <v>1</v>
          </cell>
          <cell r="L7025">
            <v>0</v>
          </cell>
          <cell r="M7025">
            <v>0</v>
          </cell>
          <cell r="N7025">
            <v>0</v>
          </cell>
          <cell r="O7025">
            <v>0</v>
          </cell>
          <cell r="P7025">
            <v>0</v>
          </cell>
          <cell r="Q7025">
            <v>1</v>
          </cell>
          <cell r="R7025">
            <v>0</v>
          </cell>
          <cell r="S7025">
            <v>0</v>
          </cell>
          <cell r="T7025">
            <v>1</v>
          </cell>
          <cell r="U7025">
            <v>0</v>
          </cell>
        </row>
        <row r="7026">
          <cell r="D7026">
            <v>304215</v>
          </cell>
          <cell r="E7026" t="str">
            <v>Alejal National High School</v>
          </cell>
          <cell r="F7026">
            <v>1</v>
          </cell>
          <cell r="G7026">
            <v>1</v>
          </cell>
          <cell r="H7026">
            <v>1</v>
          </cell>
          <cell r="I7026">
            <v>0</v>
          </cell>
          <cell r="J7026">
            <v>1</v>
          </cell>
          <cell r="K7026">
            <v>0</v>
          </cell>
          <cell r="L7026">
            <v>0</v>
          </cell>
          <cell r="M7026">
            <v>0</v>
          </cell>
          <cell r="N7026">
            <v>0</v>
          </cell>
          <cell r="O7026">
            <v>0</v>
          </cell>
          <cell r="P7026">
            <v>1</v>
          </cell>
          <cell r="Q7026">
            <v>1</v>
          </cell>
          <cell r="R7026">
            <v>0</v>
          </cell>
          <cell r="S7026">
            <v>0</v>
          </cell>
          <cell r="T7026">
            <v>0</v>
          </cell>
          <cell r="U7026">
            <v>0</v>
          </cell>
        </row>
        <row r="7027">
          <cell r="D7027">
            <v>304218</v>
          </cell>
          <cell r="E7027" t="str">
            <v>Sagayen NHS</v>
          </cell>
          <cell r="F7027">
            <v>1</v>
          </cell>
          <cell r="G7027">
            <v>1</v>
          </cell>
          <cell r="H7027">
            <v>1</v>
          </cell>
          <cell r="I7027">
            <v>0</v>
          </cell>
          <cell r="J7027">
            <v>1</v>
          </cell>
          <cell r="K7027">
            <v>1</v>
          </cell>
          <cell r="L7027">
            <v>0</v>
          </cell>
          <cell r="M7027">
            <v>0</v>
          </cell>
          <cell r="N7027">
            <v>0</v>
          </cell>
          <cell r="O7027">
            <v>0</v>
          </cell>
          <cell r="P7027">
            <v>0</v>
          </cell>
          <cell r="Q7027">
            <v>1</v>
          </cell>
          <cell r="R7027">
            <v>0</v>
          </cell>
          <cell r="S7027">
            <v>0</v>
          </cell>
          <cell r="T7027">
            <v>1</v>
          </cell>
          <cell r="U7027">
            <v>0</v>
          </cell>
        </row>
        <row r="7028">
          <cell r="D7028">
            <v>304234</v>
          </cell>
          <cell r="E7028" t="str">
            <v>Baltazar Nicor Valenzuela NHS</v>
          </cell>
          <cell r="F7028">
            <v>0</v>
          </cell>
          <cell r="G7028">
            <v>0</v>
          </cell>
          <cell r="H7028">
            <v>1</v>
          </cell>
          <cell r="I7028">
            <v>0</v>
          </cell>
          <cell r="J7028">
            <v>1</v>
          </cell>
          <cell r="K7028">
            <v>0</v>
          </cell>
          <cell r="L7028">
            <v>0</v>
          </cell>
          <cell r="M7028">
            <v>0</v>
          </cell>
          <cell r="N7028">
            <v>0</v>
          </cell>
          <cell r="O7028">
            <v>0</v>
          </cell>
          <cell r="P7028">
            <v>1</v>
          </cell>
          <cell r="Q7028">
            <v>0</v>
          </cell>
          <cell r="R7028">
            <v>0</v>
          </cell>
          <cell r="S7028">
            <v>0</v>
          </cell>
          <cell r="T7028">
            <v>1</v>
          </cell>
          <cell r="U7028">
            <v>0</v>
          </cell>
        </row>
        <row r="7029">
          <cell r="D7029">
            <v>301773</v>
          </cell>
          <cell r="E7029" t="str">
            <v>Dugayan NHS</v>
          </cell>
          <cell r="F7029">
            <v>1</v>
          </cell>
          <cell r="G7029">
            <v>1</v>
          </cell>
          <cell r="H7029">
            <v>1</v>
          </cell>
          <cell r="I7029">
            <v>1</v>
          </cell>
          <cell r="J7029">
            <v>1</v>
          </cell>
          <cell r="K7029">
            <v>1</v>
          </cell>
          <cell r="L7029">
            <v>0</v>
          </cell>
          <cell r="M7029">
            <v>1</v>
          </cell>
          <cell r="N7029">
            <v>0</v>
          </cell>
          <cell r="O7029">
            <v>0</v>
          </cell>
          <cell r="P7029">
            <v>0</v>
          </cell>
          <cell r="Q7029">
            <v>1</v>
          </cell>
          <cell r="R7029">
            <v>1</v>
          </cell>
          <cell r="S7029">
            <v>0</v>
          </cell>
          <cell r="T7029">
            <v>0</v>
          </cell>
          <cell r="U7029">
            <v>1</v>
          </cell>
        </row>
        <row r="7030">
          <cell r="D7030">
            <v>501074</v>
          </cell>
          <cell r="E7030" t="str">
            <v>Cabadiangan Integrated School</v>
          </cell>
          <cell r="F7030">
            <v>1</v>
          </cell>
          <cell r="G7030">
            <v>1</v>
          </cell>
          <cell r="H7030">
            <v>0</v>
          </cell>
          <cell r="I7030">
            <v>1</v>
          </cell>
          <cell r="J7030">
            <v>0</v>
          </cell>
          <cell r="K7030">
            <v>1</v>
          </cell>
          <cell r="L7030">
            <v>0</v>
          </cell>
          <cell r="M7030">
            <v>0</v>
          </cell>
          <cell r="N7030">
            <v>0</v>
          </cell>
          <cell r="O7030">
            <v>0</v>
          </cell>
          <cell r="P7030">
            <v>1</v>
          </cell>
          <cell r="Q7030">
            <v>0</v>
          </cell>
          <cell r="R7030">
            <v>1</v>
          </cell>
          <cell r="S7030">
            <v>0</v>
          </cell>
          <cell r="T7030">
            <v>0</v>
          </cell>
          <cell r="U7030">
            <v>0</v>
          </cell>
        </row>
        <row r="7031">
          <cell r="D7031">
            <v>304237</v>
          </cell>
          <cell r="E7031" t="str">
            <v>Kimamon National High School</v>
          </cell>
          <cell r="F7031">
            <v>0</v>
          </cell>
          <cell r="G7031">
            <v>1</v>
          </cell>
          <cell r="H7031">
            <v>1</v>
          </cell>
          <cell r="I7031">
            <v>0</v>
          </cell>
          <cell r="J7031">
            <v>1</v>
          </cell>
          <cell r="K7031">
            <v>0</v>
          </cell>
          <cell r="L7031">
            <v>0</v>
          </cell>
          <cell r="M7031">
            <v>0</v>
          </cell>
          <cell r="N7031">
            <v>0</v>
          </cell>
          <cell r="O7031">
            <v>0</v>
          </cell>
          <cell r="P7031">
            <v>0</v>
          </cell>
          <cell r="Q7031">
            <v>1</v>
          </cell>
          <cell r="R7031">
            <v>0</v>
          </cell>
          <cell r="S7031">
            <v>0</v>
          </cell>
          <cell r="T7031">
            <v>1</v>
          </cell>
          <cell r="U7031">
            <v>0</v>
          </cell>
        </row>
        <row r="7032">
          <cell r="D7032">
            <v>315907</v>
          </cell>
          <cell r="E7032" t="str">
            <v>Sta. Fe National High School</v>
          </cell>
          <cell r="F7032">
            <v>1</v>
          </cell>
          <cell r="G7032">
            <v>1</v>
          </cell>
          <cell r="H7032">
            <v>1</v>
          </cell>
          <cell r="I7032">
            <v>0</v>
          </cell>
          <cell r="J7032">
            <v>0</v>
          </cell>
          <cell r="K7032">
            <v>0</v>
          </cell>
          <cell r="L7032">
            <v>0</v>
          </cell>
          <cell r="M7032">
            <v>0</v>
          </cell>
          <cell r="N7032">
            <v>0</v>
          </cell>
          <cell r="O7032">
            <v>1</v>
          </cell>
          <cell r="P7032">
            <v>1</v>
          </cell>
          <cell r="Q7032">
            <v>1</v>
          </cell>
          <cell r="R7032">
            <v>0</v>
          </cell>
          <cell r="S7032">
            <v>0</v>
          </cell>
          <cell r="T7032">
            <v>0</v>
          </cell>
          <cell r="U7032">
            <v>0</v>
          </cell>
        </row>
        <row r="7033">
          <cell r="D7033">
            <v>315902</v>
          </cell>
          <cell r="E7033" t="str">
            <v>Tulalian NHS</v>
          </cell>
          <cell r="F7033">
            <v>1</v>
          </cell>
          <cell r="G7033">
            <v>1</v>
          </cell>
          <cell r="H7033">
            <v>1</v>
          </cell>
          <cell r="I7033">
            <v>0</v>
          </cell>
          <cell r="J7033">
            <v>1</v>
          </cell>
          <cell r="K7033">
            <v>1</v>
          </cell>
          <cell r="L7033">
            <v>0</v>
          </cell>
          <cell r="M7033">
            <v>0</v>
          </cell>
          <cell r="N7033">
            <v>1</v>
          </cell>
          <cell r="O7033">
            <v>1</v>
          </cell>
          <cell r="P7033">
            <v>1</v>
          </cell>
          <cell r="Q7033">
            <v>1</v>
          </cell>
          <cell r="R7033">
            <v>1</v>
          </cell>
          <cell r="S7033">
            <v>0</v>
          </cell>
          <cell r="T7033">
            <v>0</v>
          </cell>
          <cell r="U7033">
            <v>1</v>
          </cell>
        </row>
        <row r="7034">
          <cell r="D7034">
            <v>500451</v>
          </cell>
          <cell r="E7034" t="str">
            <v>Tibucag IS</v>
          </cell>
          <cell r="F7034">
            <v>1</v>
          </cell>
          <cell r="G7034">
            <v>1</v>
          </cell>
          <cell r="H7034">
            <v>0</v>
          </cell>
          <cell r="I7034">
            <v>0</v>
          </cell>
          <cell r="J7034">
            <v>0</v>
          </cell>
          <cell r="K7034">
            <v>0</v>
          </cell>
          <cell r="L7034">
            <v>0</v>
          </cell>
          <cell r="M7034">
            <v>0</v>
          </cell>
          <cell r="N7034">
            <v>0</v>
          </cell>
          <cell r="O7034">
            <v>0</v>
          </cell>
          <cell r="P7034">
            <v>0</v>
          </cell>
          <cell r="Q7034">
            <v>0</v>
          </cell>
          <cell r="R7034">
            <v>0</v>
          </cell>
          <cell r="S7034">
            <v>0</v>
          </cell>
          <cell r="T7034">
            <v>0</v>
          </cell>
          <cell r="U7034">
            <v>1</v>
          </cell>
        </row>
        <row r="7035">
          <cell r="D7035">
            <v>304284</v>
          </cell>
          <cell r="E7035" t="str">
            <v>Lower Bala NHS</v>
          </cell>
          <cell r="F7035">
            <v>1</v>
          </cell>
          <cell r="G7035">
            <v>1</v>
          </cell>
          <cell r="H7035">
            <v>1</v>
          </cell>
          <cell r="I7035">
            <v>0</v>
          </cell>
          <cell r="J7035">
            <v>1</v>
          </cell>
          <cell r="K7035">
            <v>1</v>
          </cell>
          <cell r="L7035">
            <v>0</v>
          </cell>
          <cell r="M7035">
            <v>0</v>
          </cell>
          <cell r="N7035">
            <v>0</v>
          </cell>
          <cell r="O7035">
            <v>0</v>
          </cell>
          <cell r="P7035">
            <v>1</v>
          </cell>
          <cell r="Q7035">
            <v>1</v>
          </cell>
          <cell r="R7035">
            <v>0</v>
          </cell>
          <cell r="S7035">
            <v>0</v>
          </cell>
          <cell r="T7035">
            <v>1</v>
          </cell>
          <cell r="U7035">
            <v>0</v>
          </cell>
        </row>
        <row r="7036">
          <cell r="D7036">
            <v>316003</v>
          </cell>
          <cell r="E7036" t="str">
            <v>SALUD CAGAS TECH.&amp; VOC. H.S</v>
          </cell>
          <cell r="F7036">
            <v>1</v>
          </cell>
          <cell r="G7036">
            <v>1</v>
          </cell>
          <cell r="H7036">
            <v>1</v>
          </cell>
          <cell r="I7036">
            <v>1</v>
          </cell>
          <cell r="J7036">
            <v>1</v>
          </cell>
          <cell r="K7036">
            <v>1</v>
          </cell>
          <cell r="L7036">
            <v>1</v>
          </cell>
          <cell r="M7036">
            <v>0</v>
          </cell>
          <cell r="N7036">
            <v>1</v>
          </cell>
          <cell r="O7036">
            <v>0</v>
          </cell>
          <cell r="P7036">
            <v>1</v>
          </cell>
          <cell r="Q7036">
            <v>1</v>
          </cell>
          <cell r="R7036">
            <v>1</v>
          </cell>
          <cell r="S7036">
            <v>1</v>
          </cell>
          <cell r="T7036">
            <v>1</v>
          </cell>
          <cell r="U7036">
            <v>1</v>
          </cell>
        </row>
        <row r="7037">
          <cell r="D7037">
            <v>305509</v>
          </cell>
          <cell r="E7037" t="str">
            <v>Lapulabao National High School</v>
          </cell>
          <cell r="F7037">
            <v>1</v>
          </cell>
          <cell r="G7037">
            <v>1</v>
          </cell>
          <cell r="H7037">
            <v>1</v>
          </cell>
          <cell r="I7037">
            <v>1</v>
          </cell>
          <cell r="J7037">
            <v>1</v>
          </cell>
          <cell r="K7037">
            <v>1</v>
          </cell>
          <cell r="L7037">
            <v>0</v>
          </cell>
          <cell r="M7037">
            <v>0</v>
          </cell>
          <cell r="N7037">
            <v>1</v>
          </cell>
          <cell r="O7037">
            <v>1</v>
          </cell>
          <cell r="P7037">
            <v>1</v>
          </cell>
          <cell r="Q7037">
            <v>1</v>
          </cell>
          <cell r="R7037">
            <v>1</v>
          </cell>
          <cell r="S7037">
            <v>1</v>
          </cell>
          <cell r="T7037">
            <v>1</v>
          </cell>
          <cell r="U7037">
            <v>1</v>
          </cell>
        </row>
        <row r="7038">
          <cell r="D7038">
            <v>316004</v>
          </cell>
          <cell r="E7038" t="str">
            <v>SACUB National High School</v>
          </cell>
          <cell r="F7038">
            <v>1</v>
          </cell>
          <cell r="G7038">
            <v>1</v>
          </cell>
          <cell r="H7038">
            <v>1</v>
          </cell>
          <cell r="I7038">
            <v>0</v>
          </cell>
          <cell r="J7038">
            <v>1</v>
          </cell>
          <cell r="K7038">
            <v>1</v>
          </cell>
          <cell r="L7038">
            <v>0</v>
          </cell>
          <cell r="M7038">
            <v>0</v>
          </cell>
          <cell r="N7038">
            <v>0</v>
          </cell>
          <cell r="O7038">
            <v>0</v>
          </cell>
          <cell r="P7038">
            <v>1</v>
          </cell>
          <cell r="Q7038">
            <v>1</v>
          </cell>
          <cell r="R7038">
            <v>0</v>
          </cell>
          <cell r="S7038">
            <v>0</v>
          </cell>
          <cell r="T7038">
            <v>1</v>
          </cell>
          <cell r="U7038">
            <v>0</v>
          </cell>
        </row>
        <row r="7039">
          <cell r="D7039">
            <v>304263</v>
          </cell>
          <cell r="E7039" t="str">
            <v>Federico Yap National High School</v>
          </cell>
          <cell r="F7039">
            <v>1</v>
          </cell>
          <cell r="G7039">
            <v>1</v>
          </cell>
          <cell r="H7039">
            <v>1</v>
          </cell>
          <cell r="I7039">
            <v>0</v>
          </cell>
          <cell r="J7039">
            <v>1</v>
          </cell>
          <cell r="K7039">
            <v>0</v>
          </cell>
          <cell r="L7039">
            <v>0</v>
          </cell>
          <cell r="M7039">
            <v>1</v>
          </cell>
          <cell r="N7039">
            <v>0</v>
          </cell>
          <cell r="O7039">
            <v>0</v>
          </cell>
          <cell r="P7039">
            <v>1</v>
          </cell>
          <cell r="Q7039">
            <v>1</v>
          </cell>
          <cell r="R7039">
            <v>1</v>
          </cell>
          <cell r="S7039">
            <v>0</v>
          </cell>
          <cell r="T7039">
            <v>1</v>
          </cell>
          <cell r="U7039">
            <v>0</v>
          </cell>
        </row>
        <row r="7040">
          <cell r="D7040">
            <v>316017</v>
          </cell>
          <cell r="E7040" t="str">
            <v>New Katipunan National High School</v>
          </cell>
          <cell r="F7040">
            <v>1</v>
          </cell>
          <cell r="G7040">
            <v>1</v>
          </cell>
          <cell r="H7040">
            <v>1</v>
          </cell>
          <cell r="I7040">
            <v>1</v>
          </cell>
          <cell r="J7040">
            <v>1</v>
          </cell>
          <cell r="K7040">
            <v>1</v>
          </cell>
          <cell r="L7040">
            <v>0</v>
          </cell>
          <cell r="M7040">
            <v>0</v>
          </cell>
          <cell r="N7040">
            <v>0</v>
          </cell>
          <cell r="O7040">
            <v>0</v>
          </cell>
          <cell r="P7040">
            <v>1</v>
          </cell>
          <cell r="Q7040">
            <v>1</v>
          </cell>
          <cell r="R7040">
            <v>0</v>
          </cell>
          <cell r="S7040">
            <v>0</v>
          </cell>
          <cell r="T7040">
            <v>1</v>
          </cell>
          <cell r="U7040">
            <v>1</v>
          </cell>
        </row>
        <row r="7041">
          <cell r="D7041">
            <v>316019</v>
          </cell>
          <cell r="E7041" t="str">
            <v>Perfecto O. Sagarino Sr. National High School</v>
          </cell>
          <cell r="F7041">
            <v>1</v>
          </cell>
          <cell r="G7041">
            <v>1</v>
          </cell>
          <cell r="H7041">
            <v>0</v>
          </cell>
          <cell r="I7041">
            <v>0</v>
          </cell>
          <cell r="J7041">
            <v>1</v>
          </cell>
          <cell r="K7041">
            <v>0</v>
          </cell>
          <cell r="L7041">
            <v>0</v>
          </cell>
          <cell r="M7041">
            <v>0</v>
          </cell>
          <cell r="N7041">
            <v>0</v>
          </cell>
          <cell r="O7041">
            <v>0</v>
          </cell>
          <cell r="P7041">
            <v>1</v>
          </cell>
          <cell r="Q7041">
            <v>1</v>
          </cell>
          <cell r="R7041">
            <v>1</v>
          </cell>
          <cell r="S7041">
            <v>0</v>
          </cell>
          <cell r="T7041">
            <v>1</v>
          </cell>
          <cell r="U7041">
            <v>1</v>
          </cell>
        </row>
        <row r="7042">
          <cell r="D7042">
            <v>304277</v>
          </cell>
          <cell r="E7042" t="str">
            <v>Ihan NHS</v>
          </cell>
          <cell r="F7042">
            <v>1</v>
          </cell>
          <cell r="G7042">
            <v>1</v>
          </cell>
          <cell r="H7042">
            <v>1</v>
          </cell>
          <cell r="I7042">
            <v>0</v>
          </cell>
          <cell r="J7042">
            <v>0</v>
          </cell>
          <cell r="K7042">
            <v>1</v>
          </cell>
          <cell r="L7042">
            <v>0</v>
          </cell>
          <cell r="M7042">
            <v>0</v>
          </cell>
          <cell r="N7042">
            <v>0</v>
          </cell>
          <cell r="O7042">
            <v>0</v>
          </cell>
          <cell r="P7042">
            <v>0</v>
          </cell>
          <cell r="Q7042">
            <v>1</v>
          </cell>
          <cell r="R7042">
            <v>1</v>
          </cell>
          <cell r="S7042">
            <v>0</v>
          </cell>
          <cell r="T7042">
            <v>1</v>
          </cell>
          <cell r="U7042">
            <v>1</v>
          </cell>
        </row>
        <row r="7043">
          <cell r="D7043">
            <v>316014</v>
          </cell>
          <cell r="E7043" t="str">
            <v>Malinao National High School of Arts and Trade</v>
          </cell>
          <cell r="F7043">
            <v>1</v>
          </cell>
          <cell r="G7043">
            <v>1</v>
          </cell>
          <cell r="H7043">
            <v>0</v>
          </cell>
          <cell r="I7043">
            <v>0</v>
          </cell>
          <cell r="J7043">
            <v>0</v>
          </cell>
          <cell r="K7043">
            <v>0</v>
          </cell>
          <cell r="L7043">
            <v>0</v>
          </cell>
          <cell r="M7043">
            <v>0</v>
          </cell>
          <cell r="N7043">
            <v>0</v>
          </cell>
          <cell r="O7043">
            <v>0</v>
          </cell>
          <cell r="P7043">
            <v>0</v>
          </cell>
          <cell r="Q7043">
            <v>1</v>
          </cell>
          <cell r="R7043">
            <v>0</v>
          </cell>
          <cell r="S7043">
            <v>0</v>
          </cell>
          <cell r="T7043">
            <v>0</v>
          </cell>
          <cell r="U7043">
            <v>0</v>
          </cell>
        </row>
        <row r="7044">
          <cell r="D7044">
            <v>316002</v>
          </cell>
          <cell r="E7044" t="str">
            <v>Padada NHS</v>
          </cell>
          <cell r="F7044">
            <v>1</v>
          </cell>
          <cell r="G7044">
            <v>1</v>
          </cell>
          <cell r="H7044">
            <v>1</v>
          </cell>
          <cell r="I7044">
            <v>0</v>
          </cell>
          <cell r="J7044">
            <v>0</v>
          </cell>
          <cell r="K7044">
            <v>0</v>
          </cell>
          <cell r="L7044">
            <v>0</v>
          </cell>
          <cell r="M7044">
            <v>1</v>
          </cell>
          <cell r="N7044">
            <v>0</v>
          </cell>
          <cell r="O7044">
            <v>0</v>
          </cell>
          <cell r="P7044">
            <v>1</v>
          </cell>
          <cell r="Q7044">
            <v>1</v>
          </cell>
          <cell r="R7044">
            <v>0</v>
          </cell>
          <cell r="S7044">
            <v>0</v>
          </cell>
          <cell r="T7044">
            <v>1</v>
          </cell>
          <cell r="U7044">
            <v>0</v>
          </cell>
        </row>
        <row r="7045">
          <cell r="D7045">
            <v>304265</v>
          </cell>
          <cell r="E7045" t="str">
            <v>Barayong National High School</v>
          </cell>
          <cell r="F7045">
            <v>1</v>
          </cell>
          <cell r="G7045">
            <v>1</v>
          </cell>
          <cell r="H7045">
            <v>1</v>
          </cell>
          <cell r="I7045">
            <v>0</v>
          </cell>
          <cell r="J7045">
            <v>1</v>
          </cell>
          <cell r="K7045">
            <v>1</v>
          </cell>
          <cell r="L7045">
            <v>0</v>
          </cell>
          <cell r="M7045">
            <v>0</v>
          </cell>
          <cell r="N7045">
            <v>1</v>
          </cell>
          <cell r="O7045">
            <v>1</v>
          </cell>
          <cell r="P7045">
            <v>1</v>
          </cell>
          <cell r="Q7045">
            <v>0</v>
          </cell>
          <cell r="R7045">
            <v>0</v>
          </cell>
          <cell r="S7045">
            <v>0</v>
          </cell>
          <cell r="T7045">
            <v>1</v>
          </cell>
          <cell r="U7045">
            <v>1</v>
          </cell>
        </row>
        <row r="7046">
          <cell r="D7046">
            <v>304297</v>
          </cell>
          <cell r="E7046" t="str">
            <v>Sulop NHS</v>
          </cell>
          <cell r="F7046">
            <v>1</v>
          </cell>
          <cell r="G7046">
            <v>0</v>
          </cell>
          <cell r="H7046">
            <v>0</v>
          </cell>
          <cell r="I7046">
            <v>0</v>
          </cell>
          <cell r="J7046">
            <v>0</v>
          </cell>
          <cell r="K7046">
            <v>1</v>
          </cell>
          <cell r="L7046">
            <v>0</v>
          </cell>
          <cell r="M7046">
            <v>0</v>
          </cell>
          <cell r="N7046">
            <v>0</v>
          </cell>
          <cell r="O7046">
            <v>1</v>
          </cell>
          <cell r="P7046">
            <v>1</v>
          </cell>
          <cell r="Q7046">
            <v>1</v>
          </cell>
          <cell r="R7046">
            <v>0</v>
          </cell>
          <cell r="S7046">
            <v>0</v>
          </cell>
          <cell r="T7046">
            <v>1</v>
          </cell>
          <cell r="U7046">
            <v>0</v>
          </cell>
        </row>
        <row r="7047">
          <cell r="D7047">
            <v>316013</v>
          </cell>
          <cell r="E7047" t="str">
            <v>Mabuhay National High School</v>
          </cell>
          <cell r="F7047">
            <v>1</v>
          </cell>
          <cell r="G7047">
            <v>1</v>
          </cell>
          <cell r="H7047">
            <v>1</v>
          </cell>
          <cell r="I7047">
            <v>1</v>
          </cell>
          <cell r="J7047">
            <v>1</v>
          </cell>
          <cell r="K7047">
            <v>1</v>
          </cell>
          <cell r="L7047">
            <v>0</v>
          </cell>
          <cell r="M7047">
            <v>0</v>
          </cell>
          <cell r="N7047">
            <v>0</v>
          </cell>
          <cell r="O7047">
            <v>0</v>
          </cell>
          <cell r="P7047">
            <v>1</v>
          </cell>
          <cell r="Q7047">
            <v>1</v>
          </cell>
          <cell r="R7047">
            <v>1</v>
          </cell>
          <cell r="S7047">
            <v>0</v>
          </cell>
          <cell r="T7047">
            <v>1</v>
          </cell>
          <cell r="U7047">
            <v>0</v>
          </cell>
        </row>
        <row r="7048">
          <cell r="D7048">
            <v>304285</v>
          </cell>
          <cell r="E7048" t="str">
            <v>Pedro A. Arches NHS</v>
          </cell>
          <cell r="F7048">
            <v>1</v>
          </cell>
          <cell r="G7048">
            <v>1</v>
          </cell>
          <cell r="H7048">
            <v>1</v>
          </cell>
          <cell r="I7048">
            <v>1</v>
          </cell>
          <cell r="J7048">
            <v>0</v>
          </cell>
          <cell r="K7048">
            <v>0</v>
          </cell>
          <cell r="L7048">
            <v>0</v>
          </cell>
          <cell r="M7048">
            <v>0</v>
          </cell>
          <cell r="N7048">
            <v>0</v>
          </cell>
          <cell r="O7048">
            <v>0</v>
          </cell>
          <cell r="P7048">
            <v>1</v>
          </cell>
          <cell r="Q7048">
            <v>1</v>
          </cell>
          <cell r="R7048">
            <v>0</v>
          </cell>
          <cell r="S7048">
            <v>0</v>
          </cell>
          <cell r="T7048">
            <v>0</v>
          </cell>
          <cell r="U7048">
            <v>0</v>
          </cell>
        </row>
        <row r="7049">
          <cell r="D7049">
            <v>316010</v>
          </cell>
          <cell r="E7049" t="str">
            <v>Kimlawis National High School</v>
          </cell>
          <cell r="F7049">
            <v>1</v>
          </cell>
          <cell r="G7049">
            <v>1</v>
          </cell>
          <cell r="H7049">
            <v>1</v>
          </cell>
          <cell r="I7049">
            <v>0</v>
          </cell>
          <cell r="J7049">
            <v>0</v>
          </cell>
          <cell r="K7049">
            <v>1</v>
          </cell>
          <cell r="L7049">
            <v>0</v>
          </cell>
          <cell r="M7049">
            <v>0</v>
          </cell>
          <cell r="N7049">
            <v>0</v>
          </cell>
          <cell r="O7049">
            <v>0</v>
          </cell>
          <cell r="P7049">
            <v>1</v>
          </cell>
          <cell r="Q7049">
            <v>1</v>
          </cell>
          <cell r="R7049">
            <v>1</v>
          </cell>
          <cell r="S7049">
            <v>0</v>
          </cell>
          <cell r="T7049">
            <v>1</v>
          </cell>
          <cell r="U7049">
            <v>1</v>
          </cell>
        </row>
        <row r="7050">
          <cell r="D7050">
            <v>304280</v>
          </cell>
          <cell r="E7050" t="str">
            <v>Tudaya National High School</v>
          </cell>
          <cell r="F7050">
            <v>1</v>
          </cell>
          <cell r="G7050">
            <v>1</v>
          </cell>
          <cell r="H7050">
            <v>0</v>
          </cell>
          <cell r="I7050">
            <v>1</v>
          </cell>
          <cell r="J7050">
            <v>1</v>
          </cell>
          <cell r="K7050">
            <v>1</v>
          </cell>
          <cell r="L7050">
            <v>0</v>
          </cell>
          <cell r="M7050">
            <v>0</v>
          </cell>
          <cell r="N7050">
            <v>0</v>
          </cell>
          <cell r="O7050">
            <v>0</v>
          </cell>
          <cell r="P7050">
            <v>1</v>
          </cell>
          <cell r="Q7050">
            <v>0</v>
          </cell>
          <cell r="R7050">
            <v>1</v>
          </cell>
          <cell r="S7050">
            <v>0</v>
          </cell>
          <cell r="T7050">
            <v>0</v>
          </cell>
          <cell r="U7050">
            <v>1</v>
          </cell>
        </row>
        <row r="7051">
          <cell r="D7051">
            <v>304295</v>
          </cell>
          <cell r="E7051" t="str">
            <v>Bato NHS</v>
          </cell>
          <cell r="F7051">
            <v>1</v>
          </cell>
          <cell r="G7051">
            <v>0</v>
          </cell>
          <cell r="H7051">
            <v>1</v>
          </cell>
          <cell r="I7051">
            <v>0</v>
          </cell>
          <cell r="J7051">
            <v>1</v>
          </cell>
          <cell r="K7051">
            <v>0</v>
          </cell>
          <cell r="L7051">
            <v>1</v>
          </cell>
          <cell r="M7051">
            <v>1</v>
          </cell>
          <cell r="N7051">
            <v>0</v>
          </cell>
          <cell r="O7051">
            <v>0</v>
          </cell>
          <cell r="P7051">
            <v>1</v>
          </cell>
          <cell r="Q7051">
            <v>1</v>
          </cell>
          <cell r="R7051">
            <v>0</v>
          </cell>
          <cell r="S7051">
            <v>0</v>
          </cell>
          <cell r="T7051">
            <v>1</v>
          </cell>
          <cell r="U7051">
            <v>1</v>
          </cell>
        </row>
        <row r="7052">
          <cell r="D7052">
            <v>316020</v>
          </cell>
          <cell r="E7052" t="str">
            <v>San Isidro National High School</v>
          </cell>
          <cell r="F7052">
            <v>1</v>
          </cell>
          <cell r="G7052">
            <v>0</v>
          </cell>
          <cell r="H7052">
            <v>0</v>
          </cell>
          <cell r="I7052">
            <v>0</v>
          </cell>
          <cell r="J7052">
            <v>0</v>
          </cell>
          <cell r="K7052">
            <v>0</v>
          </cell>
          <cell r="L7052">
            <v>0</v>
          </cell>
          <cell r="M7052">
            <v>0</v>
          </cell>
          <cell r="N7052">
            <v>0</v>
          </cell>
          <cell r="O7052">
            <v>0</v>
          </cell>
          <cell r="P7052">
            <v>1</v>
          </cell>
          <cell r="Q7052">
            <v>1</v>
          </cell>
          <cell r="R7052">
            <v>0</v>
          </cell>
          <cell r="S7052">
            <v>0</v>
          </cell>
          <cell r="T7052">
            <v>1</v>
          </cell>
          <cell r="U7052">
            <v>0</v>
          </cell>
        </row>
        <row r="7053">
          <cell r="D7053">
            <v>316001</v>
          </cell>
          <cell r="E7053" t="str">
            <v>Molopolo National High School</v>
          </cell>
          <cell r="F7053">
            <v>1</v>
          </cell>
          <cell r="G7053">
            <v>1</v>
          </cell>
          <cell r="H7053">
            <v>0</v>
          </cell>
          <cell r="I7053">
            <v>1</v>
          </cell>
          <cell r="J7053">
            <v>1</v>
          </cell>
          <cell r="K7053">
            <v>1</v>
          </cell>
          <cell r="L7053">
            <v>1</v>
          </cell>
          <cell r="M7053">
            <v>0</v>
          </cell>
          <cell r="N7053">
            <v>0</v>
          </cell>
          <cell r="O7053">
            <v>0</v>
          </cell>
          <cell r="P7053">
            <v>1</v>
          </cell>
          <cell r="Q7053">
            <v>1</v>
          </cell>
          <cell r="R7053">
            <v>1</v>
          </cell>
          <cell r="S7053">
            <v>1</v>
          </cell>
          <cell r="T7053">
            <v>1</v>
          </cell>
          <cell r="U7053">
            <v>1</v>
          </cell>
        </row>
        <row r="7054">
          <cell r="D7054">
            <v>316016</v>
          </cell>
          <cell r="E7054" t="str">
            <v>Maria Cleta R. Delos Cientos  National High School</v>
          </cell>
          <cell r="F7054">
            <v>1</v>
          </cell>
          <cell r="G7054">
            <v>0</v>
          </cell>
          <cell r="H7054">
            <v>1</v>
          </cell>
          <cell r="I7054">
            <v>0</v>
          </cell>
          <cell r="J7054">
            <v>0</v>
          </cell>
          <cell r="K7054">
            <v>0</v>
          </cell>
          <cell r="L7054">
            <v>0</v>
          </cell>
          <cell r="M7054">
            <v>0</v>
          </cell>
          <cell r="N7054">
            <v>0</v>
          </cell>
          <cell r="O7054">
            <v>0</v>
          </cell>
          <cell r="P7054">
            <v>0</v>
          </cell>
          <cell r="Q7054">
            <v>1</v>
          </cell>
          <cell r="R7054">
            <v>0</v>
          </cell>
          <cell r="S7054">
            <v>0</v>
          </cell>
          <cell r="T7054">
            <v>0</v>
          </cell>
          <cell r="U7054">
            <v>0</v>
          </cell>
        </row>
        <row r="7055">
          <cell r="D7055">
            <v>304274</v>
          </cell>
          <cell r="E7055" t="str">
            <v>Gov. N. Llanos NHS</v>
          </cell>
          <cell r="F7055">
            <v>1</v>
          </cell>
          <cell r="G7055">
            <v>0</v>
          </cell>
          <cell r="H7055">
            <v>1</v>
          </cell>
          <cell r="I7055">
            <v>0</v>
          </cell>
          <cell r="J7055">
            <v>0</v>
          </cell>
          <cell r="K7055">
            <v>0</v>
          </cell>
          <cell r="L7055">
            <v>0</v>
          </cell>
          <cell r="M7055">
            <v>0</v>
          </cell>
          <cell r="N7055">
            <v>0</v>
          </cell>
          <cell r="O7055">
            <v>0</v>
          </cell>
          <cell r="P7055">
            <v>0</v>
          </cell>
          <cell r="Q7055">
            <v>1</v>
          </cell>
          <cell r="R7055">
            <v>1</v>
          </cell>
          <cell r="S7055">
            <v>0</v>
          </cell>
          <cell r="T7055">
            <v>1</v>
          </cell>
          <cell r="U7055">
            <v>1</v>
          </cell>
        </row>
        <row r="7056">
          <cell r="D7056">
            <v>304294</v>
          </cell>
          <cell r="E7056" t="str">
            <v>Sta. Cruz National High School</v>
          </cell>
          <cell r="F7056">
            <v>1</v>
          </cell>
          <cell r="G7056">
            <v>1</v>
          </cell>
          <cell r="H7056">
            <v>0</v>
          </cell>
          <cell r="I7056">
            <v>1</v>
          </cell>
          <cell r="J7056">
            <v>1</v>
          </cell>
          <cell r="K7056">
            <v>1</v>
          </cell>
          <cell r="L7056">
            <v>0</v>
          </cell>
          <cell r="M7056">
            <v>0</v>
          </cell>
          <cell r="N7056">
            <v>0</v>
          </cell>
          <cell r="O7056">
            <v>0</v>
          </cell>
          <cell r="P7056">
            <v>1</v>
          </cell>
          <cell r="Q7056">
            <v>1</v>
          </cell>
          <cell r="R7056">
            <v>0</v>
          </cell>
          <cell r="S7056">
            <v>0</v>
          </cell>
          <cell r="T7056">
            <v>0</v>
          </cell>
          <cell r="U7056">
            <v>0</v>
          </cell>
        </row>
        <row r="7057">
          <cell r="D7057">
            <v>304275</v>
          </cell>
          <cell r="E7057" t="str">
            <v>Hagonoy National High School</v>
          </cell>
          <cell r="F7057">
            <v>1</v>
          </cell>
          <cell r="G7057">
            <v>1</v>
          </cell>
          <cell r="H7057">
            <v>1</v>
          </cell>
          <cell r="I7057">
            <v>0</v>
          </cell>
          <cell r="J7057">
            <v>1</v>
          </cell>
          <cell r="K7057">
            <v>1</v>
          </cell>
          <cell r="L7057">
            <v>1</v>
          </cell>
          <cell r="M7057">
            <v>1</v>
          </cell>
          <cell r="N7057">
            <v>0</v>
          </cell>
          <cell r="O7057">
            <v>0</v>
          </cell>
          <cell r="P7057">
            <v>1</v>
          </cell>
          <cell r="Q7057">
            <v>1</v>
          </cell>
          <cell r="R7057">
            <v>0</v>
          </cell>
          <cell r="S7057">
            <v>0</v>
          </cell>
          <cell r="T7057">
            <v>0</v>
          </cell>
          <cell r="U7057">
            <v>0</v>
          </cell>
        </row>
        <row r="7058">
          <cell r="D7058">
            <v>304286</v>
          </cell>
          <cell r="E7058" t="str">
            <v>Marber NHS</v>
          </cell>
          <cell r="F7058">
            <v>1</v>
          </cell>
          <cell r="G7058">
            <v>0</v>
          </cell>
          <cell r="H7058">
            <v>0</v>
          </cell>
          <cell r="I7058">
            <v>0</v>
          </cell>
          <cell r="J7058">
            <v>1</v>
          </cell>
          <cell r="K7058">
            <v>0</v>
          </cell>
          <cell r="L7058">
            <v>0</v>
          </cell>
          <cell r="M7058">
            <v>1</v>
          </cell>
          <cell r="N7058">
            <v>0</v>
          </cell>
          <cell r="O7058">
            <v>0</v>
          </cell>
          <cell r="P7058">
            <v>1</v>
          </cell>
          <cell r="Q7058">
            <v>0</v>
          </cell>
          <cell r="R7058">
            <v>0</v>
          </cell>
          <cell r="S7058">
            <v>0</v>
          </cell>
          <cell r="T7058">
            <v>1</v>
          </cell>
          <cell r="U7058">
            <v>0</v>
          </cell>
        </row>
        <row r="7059">
          <cell r="D7059">
            <v>305510</v>
          </cell>
          <cell r="E7059" t="str">
            <v>Zosimo S. Magdadaro National High School</v>
          </cell>
          <cell r="F7059">
            <v>1</v>
          </cell>
          <cell r="G7059">
            <v>0</v>
          </cell>
          <cell r="H7059">
            <v>0</v>
          </cell>
          <cell r="I7059">
            <v>0</v>
          </cell>
          <cell r="J7059">
            <v>0</v>
          </cell>
          <cell r="K7059">
            <v>0</v>
          </cell>
          <cell r="L7059">
            <v>0</v>
          </cell>
          <cell r="M7059">
            <v>0</v>
          </cell>
          <cell r="N7059">
            <v>0</v>
          </cell>
          <cell r="O7059">
            <v>0</v>
          </cell>
          <cell r="P7059">
            <v>1</v>
          </cell>
          <cell r="Q7059">
            <v>1</v>
          </cell>
          <cell r="R7059">
            <v>0</v>
          </cell>
          <cell r="S7059">
            <v>0</v>
          </cell>
          <cell r="T7059">
            <v>0</v>
          </cell>
          <cell r="U7059">
            <v>0</v>
          </cell>
        </row>
        <row r="7060">
          <cell r="D7060">
            <v>304278</v>
          </cell>
          <cell r="E7060" t="str">
            <v>Inawayan National High School</v>
          </cell>
          <cell r="F7060">
            <v>1</v>
          </cell>
          <cell r="G7060">
            <v>0</v>
          </cell>
          <cell r="H7060">
            <v>1</v>
          </cell>
          <cell r="I7060">
            <v>1</v>
          </cell>
          <cell r="J7060">
            <v>1</v>
          </cell>
          <cell r="K7060">
            <v>1</v>
          </cell>
          <cell r="L7060">
            <v>0</v>
          </cell>
          <cell r="M7060">
            <v>1</v>
          </cell>
          <cell r="N7060">
            <v>1</v>
          </cell>
          <cell r="O7060">
            <v>1</v>
          </cell>
          <cell r="P7060">
            <v>1</v>
          </cell>
          <cell r="Q7060">
            <v>1</v>
          </cell>
          <cell r="R7060">
            <v>0</v>
          </cell>
          <cell r="S7060">
            <v>0</v>
          </cell>
          <cell r="T7060">
            <v>1</v>
          </cell>
          <cell r="U7060">
            <v>0</v>
          </cell>
        </row>
        <row r="7061">
          <cell r="D7061">
            <v>304288</v>
          </cell>
          <cell r="E7061" t="str">
            <v>Matanao National High School</v>
          </cell>
          <cell r="F7061">
            <v>1</v>
          </cell>
          <cell r="G7061">
            <v>1</v>
          </cell>
          <cell r="H7061">
            <v>1</v>
          </cell>
          <cell r="I7061">
            <v>1</v>
          </cell>
          <cell r="J7061">
            <v>1</v>
          </cell>
          <cell r="K7061">
            <v>1</v>
          </cell>
          <cell r="L7061">
            <v>1</v>
          </cell>
          <cell r="M7061">
            <v>0</v>
          </cell>
          <cell r="N7061">
            <v>0</v>
          </cell>
          <cell r="O7061">
            <v>0</v>
          </cell>
          <cell r="P7061">
            <v>1</v>
          </cell>
          <cell r="Q7061">
            <v>0</v>
          </cell>
          <cell r="R7061">
            <v>0</v>
          </cell>
          <cell r="S7061">
            <v>1</v>
          </cell>
          <cell r="T7061">
            <v>1</v>
          </cell>
          <cell r="U7061">
            <v>0</v>
          </cell>
        </row>
        <row r="7062">
          <cell r="D7062">
            <v>304279</v>
          </cell>
          <cell r="E7062" t="str">
            <v>Sibulan National High School</v>
          </cell>
          <cell r="F7062">
            <v>1</v>
          </cell>
          <cell r="G7062">
            <v>0</v>
          </cell>
          <cell r="H7062">
            <v>1</v>
          </cell>
          <cell r="I7062">
            <v>0</v>
          </cell>
          <cell r="J7062">
            <v>1</v>
          </cell>
          <cell r="K7062">
            <v>0</v>
          </cell>
          <cell r="L7062">
            <v>0</v>
          </cell>
          <cell r="M7062">
            <v>0</v>
          </cell>
          <cell r="N7062">
            <v>0</v>
          </cell>
          <cell r="O7062">
            <v>0</v>
          </cell>
          <cell r="P7062">
            <v>1</v>
          </cell>
          <cell r="Q7062">
            <v>1</v>
          </cell>
          <cell r="R7062">
            <v>0</v>
          </cell>
          <cell r="S7062">
            <v>0</v>
          </cell>
          <cell r="T7062">
            <v>0</v>
          </cell>
          <cell r="U7062">
            <v>0</v>
          </cell>
        </row>
        <row r="7063">
          <cell r="D7063">
            <v>316011</v>
          </cell>
          <cell r="E7063" t="str">
            <v>Libertad National High School</v>
          </cell>
          <cell r="F7063">
            <v>1</v>
          </cell>
          <cell r="G7063">
            <v>1</v>
          </cell>
          <cell r="H7063">
            <v>1</v>
          </cell>
          <cell r="I7063">
            <v>0</v>
          </cell>
          <cell r="J7063">
            <v>0</v>
          </cell>
          <cell r="K7063">
            <v>1</v>
          </cell>
          <cell r="L7063">
            <v>1</v>
          </cell>
          <cell r="M7063">
            <v>1</v>
          </cell>
          <cell r="N7063">
            <v>1</v>
          </cell>
          <cell r="O7063">
            <v>0</v>
          </cell>
          <cell r="P7063">
            <v>1</v>
          </cell>
          <cell r="Q7063">
            <v>1</v>
          </cell>
          <cell r="R7063">
            <v>0</v>
          </cell>
          <cell r="S7063">
            <v>0</v>
          </cell>
          <cell r="T7063">
            <v>1</v>
          </cell>
          <cell r="U7063">
            <v>1</v>
          </cell>
        </row>
        <row r="7064">
          <cell r="D7064">
            <v>316015</v>
          </cell>
          <cell r="E7064" t="str">
            <v>Manuel Francisco C. Ramos Sr. National High School</v>
          </cell>
          <cell r="F7064">
            <v>1</v>
          </cell>
          <cell r="G7064">
            <v>1</v>
          </cell>
          <cell r="H7064">
            <v>1</v>
          </cell>
          <cell r="I7064">
            <v>1</v>
          </cell>
          <cell r="J7064">
            <v>1</v>
          </cell>
          <cell r="K7064">
            <v>0</v>
          </cell>
          <cell r="L7064">
            <v>1</v>
          </cell>
          <cell r="M7064">
            <v>1</v>
          </cell>
          <cell r="N7064">
            <v>0</v>
          </cell>
          <cell r="O7064">
            <v>1</v>
          </cell>
          <cell r="P7064">
            <v>1</v>
          </cell>
          <cell r="Q7064">
            <v>1</v>
          </cell>
          <cell r="R7064">
            <v>1</v>
          </cell>
          <cell r="S7064">
            <v>1</v>
          </cell>
          <cell r="T7064">
            <v>1</v>
          </cell>
          <cell r="U7064">
            <v>1</v>
          </cell>
        </row>
        <row r="7065">
          <cell r="D7065">
            <v>304290</v>
          </cell>
          <cell r="E7065" t="str">
            <v>Sinawilan NHS</v>
          </cell>
          <cell r="F7065">
            <v>1</v>
          </cell>
          <cell r="G7065">
            <v>0</v>
          </cell>
          <cell r="H7065">
            <v>1</v>
          </cell>
          <cell r="I7065">
            <v>0</v>
          </cell>
          <cell r="J7065">
            <v>0</v>
          </cell>
          <cell r="K7065">
            <v>1</v>
          </cell>
          <cell r="L7065">
            <v>1</v>
          </cell>
          <cell r="M7065">
            <v>0</v>
          </cell>
          <cell r="N7065">
            <v>1</v>
          </cell>
          <cell r="O7065">
            <v>1</v>
          </cell>
          <cell r="P7065">
            <v>1</v>
          </cell>
          <cell r="Q7065">
            <v>1</v>
          </cell>
          <cell r="R7065">
            <v>0</v>
          </cell>
          <cell r="S7065">
            <v>0</v>
          </cell>
          <cell r="T7065">
            <v>0</v>
          </cell>
          <cell r="U7065">
            <v>0</v>
          </cell>
        </row>
        <row r="7066">
          <cell r="D7066">
            <v>316009</v>
          </cell>
          <cell r="E7066" t="str">
            <v>Kasuga National High School</v>
          </cell>
          <cell r="F7066">
            <v>1</v>
          </cell>
          <cell r="G7066">
            <v>1</v>
          </cell>
          <cell r="H7066">
            <v>0</v>
          </cell>
          <cell r="I7066">
            <v>1</v>
          </cell>
          <cell r="J7066">
            <v>0</v>
          </cell>
          <cell r="K7066">
            <v>0</v>
          </cell>
          <cell r="L7066">
            <v>0</v>
          </cell>
          <cell r="M7066">
            <v>0</v>
          </cell>
          <cell r="N7066">
            <v>0</v>
          </cell>
          <cell r="O7066">
            <v>0</v>
          </cell>
          <cell r="P7066">
            <v>1</v>
          </cell>
          <cell r="Q7066">
            <v>1</v>
          </cell>
          <cell r="R7066">
            <v>0</v>
          </cell>
          <cell r="S7066">
            <v>0</v>
          </cell>
          <cell r="T7066">
            <v>0</v>
          </cell>
          <cell r="U7066">
            <v>1</v>
          </cell>
        </row>
        <row r="7067">
          <cell r="D7067">
            <v>316006</v>
          </cell>
          <cell r="E7067" t="str">
            <v>New Clarin National High School</v>
          </cell>
          <cell r="F7067">
            <v>1</v>
          </cell>
          <cell r="G7067">
            <v>0</v>
          </cell>
          <cell r="H7067">
            <v>0</v>
          </cell>
          <cell r="I7067">
            <v>0</v>
          </cell>
          <cell r="J7067">
            <v>0</v>
          </cell>
          <cell r="K7067">
            <v>0</v>
          </cell>
          <cell r="L7067">
            <v>0</v>
          </cell>
          <cell r="M7067">
            <v>0</v>
          </cell>
          <cell r="N7067">
            <v>0</v>
          </cell>
          <cell r="O7067">
            <v>0</v>
          </cell>
          <cell r="P7067">
            <v>1</v>
          </cell>
          <cell r="Q7067">
            <v>0</v>
          </cell>
          <cell r="R7067">
            <v>0</v>
          </cell>
          <cell r="S7067">
            <v>0</v>
          </cell>
          <cell r="T7067">
            <v>1</v>
          </cell>
          <cell r="U7067">
            <v>0</v>
          </cell>
        </row>
        <row r="7068">
          <cell r="D7068">
            <v>304270</v>
          </cell>
          <cell r="E7068" t="str">
            <v>Davao Del Sur SOF</v>
          </cell>
          <cell r="F7068">
            <v>1</v>
          </cell>
          <cell r="G7068">
            <v>1</v>
          </cell>
          <cell r="H7068">
            <v>1</v>
          </cell>
          <cell r="I7068">
            <v>1</v>
          </cell>
          <cell r="J7068">
            <v>1</v>
          </cell>
          <cell r="K7068">
            <v>1</v>
          </cell>
          <cell r="L7068">
            <v>0</v>
          </cell>
          <cell r="M7068">
            <v>1</v>
          </cell>
          <cell r="N7068">
            <v>1</v>
          </cell>
          <cell r="O7068">
            <v>1</v>
          </cell>
          <cell r="P7068">
            <v>1</v>
          </cell>
          <cell r="Q7068">
            <v>0</v>
          </cell>
          <cell r="R7068">
            <v>0</v>
          </cell>
          <cell r="S7068">
            <v>0</v>
          </cell>
          <cell r="T7068">
            <v>1</v>
          </cell>
          <cell r="U7068">
            <v>0</v>
          </cell>
        </row>
        <row r="7069">
          <cell r="D7069">
            <v>304298</v>
          </cell>
          <cell r="E7069" t="str">
            <v>Tacul Agricultural High School</v>
          </cell>
          <cell r="F7069">
            <v>1</v>
          </cell>
          <cell r="G7069">
            <v>1</v>
          </cell>
          <cell r="H7069">
            <v>0</v>
          </cell>
          <cell r="I7069">
            <v>0</v>
          </cell>
          <cell r="J7069">
            <v>0</v>
          </cell>
          <cell r="K7069">
            <v>1</v>
          </cell>
          <cell r="L7069">
            <v>0</v>
          </cell>
          <cell r="M7069">
            <v>0</v>
          </cell>
          <cell r="N7069">
            <v>1</v>
          </cell>
          <cell r="O7069">
            <v>1</v>
          </cell>
          <cell r="P7069">
            <v>1</v>
          </cell>
          <cell r="Q7069">
            <v>1</v>
          </cell>
          <cell r="R7069">
            <v>1</v>
          </cell>
          <cell r="S7069">
            <v>0</v>
          </cell>
          <cell r="T7069">
            <v>1</v>
          </cell>
          <cell r="U7069">
            <v>1</v>
          </cell>
        </row>
        <row r="7070">
          <cell r="D7070">
            <v>316005</v>
          </cell>
          <cell r="E7070" t="str">
            <v>Felipe-Inocencia Deluao NHS</v>
          </cell>
          <cell r="F7070">
            <v>1</v>
          </cell>
          <cell r="G7070">
            <v>0</v>
          </cell>
          <cell r="H7070">
            <v>1</v>
          </cell>
          <cell r="I7070">
            <v>0</v>
          </cell>
          <cell r="J7070">
            <v>1</v>
          </cell>
          <cell r="K7070">
            <v>0</v>
          </cell>
          <cell r="L7070">
            <v>0</v>
          </cell>
          <cell r="M7070">
            <v>0</v>
          </cell>
          <cell r="N7070">
            <v>0</v>
          </cell>
          <cell r="O7070">
            <v>0</v>
          </cell>
          <cell r="P7070">
            <v>0</v>
          </cell>
          <cell r="Q7070">
            <v>1</v>
          </cell>
          <cell r="R7070">
            <v>0</v>
          </cell>
          <cell r="S7070">
            <v>0</v>
          </cell>
          <cell r="T7070">
            <v>0</v>
          </cell>
          <cell r="U7070">
            <v>0</v>
          </cell>
        </row>
        <row r="7071">
          <cell r="D7071">
            <v>304289</v>
          </cell>
          <cell r="E7071" t="str">
            <v>Bangkal NHS</v>
          </cell>
          <cell r="F7071">
            <v>1</v>
          </cell>
          <cell r="G7071">
            <v>1</v>
          </cell>
          <cell r="H7071">
            <v>1</v>
          </cell>
          <cell r="I7071">
            <v>1</v>
          </cell>
          <cell r="J7071">
            <v>1</v>
          </cell>
          <cell r="K7071">
            <v>1</v>
          </cell>
          <cell r="L7071">
            <v>1</v>
          </cell>
          <cell r="M7071">
            <v>0</v>
          </cell>
          <cell r="N7071">
            <v>0</v>
          </cell>
          <cell r="O7071">
            <v>0</v>
          </cell>
          <cell r="P7071">
            <v>0</v>
          </cell>
          <cell r="Q7071">
            <v>1</v>
          </cell>
          <cell r="R7071">
            <v>1</v>
          </cell>
          <cell r="S7071">
            <v>0</v>
          </cell>
          <cell r="T7071">
            <v>1</v>
          </cell>
          <cell r="U7071">
            <v>1</v>
          </cell>
        </row>
        <row r="7072">
          <cell r="D7072">
            <v>304340</v>
          </cell>
          <cell r="E7072" t="str">
            <v>Tibanban NHS</v>
          </cell>
          <cell r="F7072">
            <v>1</v>
          </cell>
          <cell r="G7072">
            <v>1</v>
          </cell>
          <cell r="H7072">
            <v>1</v>
          </cell>
          <cell r="I7072">
            <v>1</v>
          </cell>
          <cell r="J7072">
            <v>1</v>
          </cell>
          <cell r="K7072">
            <v>1</v>
          </cell>
          <cell r="L7072">
            <v>1</v>
          </cell>
          <cell r="M7072">
            <v>1</v>
          </cell>
          <cell r="N7072">
            <v>1</v>
          </cell>
          <cell r="O7072">
            <v>1</v>
          </cell>
          <cell r="P7072">
            <v>1</v>
          </cell>
          <cell r="Q7072">
            <v>1</v>
          </cell>
          <cell r="R7072">
            <v>1</v>
          </cell>
          <cell r="S7072">
            <v>1</v>
          </cell>
          <cell r="T7072">
            <v>1</v>
          </cell>
          <cell r="U7072">
            <v>1</v>
          </cell>
        </row>
        <row r="7073">
          <cell r="D7073">
            <v>316105</v>
          </cell>
          <cell r="E7073" t="str">
            <v>Paniquian NHS</v>
          </cell>
          <cell r="F7073">
            <v>1</v>
          </cell>
          <cell r="G7073">
            <v>1</v>
          </cell>
          <cell r="H7073">
            <v>1</v>
          </cell>
          <cell r="I7073">
            <v>1</v>
          </cell>
          <cell r="J7073">
            <v>1</v>
          </cell>
          <cell r="K7073">
            <v>1</v>
          </cell>
          <cell r="L7073">
            <v>1</v>
          </cell>
          <cell r="M7073">
            <v>1</v>
          </cell>
          <cell r="N7073">
            <v>1</v>
          </cell>
          <cell r="O7073">
            <v>1</v>
          </cell>
          <cell r="P7073">
            <v>1</v>
          </cell>
          <cell r="Q7073">
            <v>1</v>
          </cell>
          <cell r="R7073">
            <v>1</v>
          </cell>
          <cell r="S7073">
            <v>1</v>
          </cell>
          <cell r="T7073">
            <v>1</v>
          </cell>
          <cell r="U7073">
            <v>1</v>
          </cell>
        </row>
        <row r="7074">
          <cell r="D7074">
            <v>304322</v>
          </cell>
          <cell r="E7074" t="str">
            <v>Luzon National High School</v>
          </cell>
          <cell r="F7074">
            <v>1</v>
          </cell>
          <cell r="G7074">
            <v>1</v>
          </cell>
          <cell r="H7074">
            <v>1</v>
          </cell>
          <cell r="I7074">
            <v>0</v>
          </cell>
          <cell r="J7074">
            <v>1</v>
          </cell>
          <cell r="K7074">
            <v>0</v>
          </cell>
          <cell r="L7074">
            <v>0</v>
          </cell>
          <cell r="M7074">
            <v>0</v>
          </cell>
          <cell r="N7074">
            <v>0</v>
          </cell>
          <cell r="O7074">
            <v>0</v>
          </cell>
          <cell r="P7074">
            <v>1</v>
          </cell>
          <cell r="Q7074">
            <v>1</v>
          </cell>
          <cell r="R7074">
            <v>1</v>
          </cell>
          <cell r="S7074">
            <v>0</v>
          </cell>
          <cell r="T7074">
            <v>1</v>
          </cell>
          <cell r="U7074">
            <v>1</v>
          </cell>
        </row>
        <row r="7075">
          <cell r="D7075">
            <v>316109</v>
          </cell>
          <cell r="E7075" t="str">
            <v>Tagboa Agri-Vocational High School</v>
          </cell>
          <cell r="F7075">
            <v>1</v>
          </cell>
          <cell r="G7075">
            <v>1</v>
          </cell>
          <cell r="H7075">
            <v>0</v>
          </cell>
          <cell r="I7075">
            <v>0</v>
          </cell>
          <cell r="J7075">
            <v>1</v>
          </cell>
          <cell r="K7075">
            <v>1</v>
          </cell>
          <cell r="L7075">
            <v>0</v>
          </cell>
          <cell r="M7075">
            <v>0</v>
          </cell>
          <cell r="N7075">
            <v>1</v>
          </cell>
          <cell r="O7075">
            <v>0</v>
          </cell>
          <cell r="P7075">
            <v>1</v>
          </cell>
          <cell r="Q7075">
            <v>1</v>
          </cell>
          <cell r="R7075">
            <v>1</v>
          </cell>
          <cell r="S7075">
            <v>0</v>
          </cell>
          <cell r="T7075">
            <v>0</v>
          </cell>
          <cell r="U7075">
            <v>1</v>
          </cell>
        </row>
        <row r="7076">
          <cell r="D7076">
            <v>316101</v>
          </cell>
          <cell r="E7076" t="str">
            <v>Marayag NHS</v>
          </cell>
          <cell r="F7076">
            <v>1</v>
          </cell>
          <cell r="G7076">
            <v>0</v>
          </cell>
          <cell r="H7076">
            <v>0</v>
          </cell>
          <cell r="I7076">
            <v>1</v>
          </cell>
          <cell r="J7076">
            <v>1</v>
          </cell>
          <cell r="K7076">
            <v>0</v>
          </cell>
          <cell r="L7076">
            <v>0</v>
          </cell>
          <cell r="M7076">
            <v>0</v>
          </cell>
          <cell r="N7076">
            <v>1</v>
          </cell>
          <cell r="O7076">
            <v>0</v>
          </cell>
          <cell r="P7076">
            <v>1</v>
          </cell>
          <cell r="Q7076">
            <v>1</v>
          </cell>
          <cell r="R7076">
            <v>1</v>
          </cell>
          <cell r="S7076">
            <v>0</v>
          </cell>
          <cell r="T7076">
            <v>0</v>
          </cell>
          <cell r="U7076">
            <v>0</v>
          </cell>
        </row>
        <row r="7077">
          <cell r="D7077">
            <v>304331</v>
          </cell>
          <cell r="E7077" t="str">
            <v>Puntalinao National High School</v>
          </cell>
          <cell r="F7077">
            <v>1</v>
          </cell>
          <cell r="G7077">
            <v>1</v>
          </cell>
          <cell r="H7077">
            <v>0</v>
          </cell>
          <cell r="I7077">
            <v>1</v>
          </cell>
          <cell r="J7077">
            <v>1</v>
          </cell>
          <cell r="K7077">
            <v>0</v>
          </cell>
          <cell r="L7077">
            <v>1</v>
          </cell>
          <cell r="M7077">
            <v>0</v>
          </cell>
          <cell r="N7077">
            <v>0</v>
          </cell>
          <cell r="O7077">
            <v>0</v>
          </cell>
          <cell r="P7077">
            <v>0</v>
          </cell>
          <cell r="Q7077">
            <v>1</v>
          </cell>
          <cell r="R7077">
            <v>0</v>
          </cell>
          <cell r="S7077">
            <v>0</v>
          </cell>
          <cell r="T7077">
            <v>0</v>
          </cell>
          <cell r="U7077">
            <v>1</v>
          </cell>
        </row>
        <row r="7078">
          <cell r="D7078">
            <v>304320</v>
          </cell>
          <cell r="E7078" t="str">
            <v>Bagumbayan Agro-Ind. HS</v>
          </cell>
          <cell r="F7078">
            <v>1</v>
          </cell>
          <cell r="G7078">
            <v>1</v>
          </cell>
          <cell r="H7078">
            <v>1</v>
          </cell>
          <cell r="I7078">
            <v>0</v>
          </cell>
          <cell r="J7078">
            <v>0</v>
          </cell>
          <cell r="K7078">
            <v>0</v>
          </cell>
          <cell r="L7078">
            <v>0</v>
          </cell>
          <cell r="M7078">
            <v>0</v>
          </cell>
          <cell r="N7078">
            <v>1</v>
          </cell>
          <cell r="O7078">
            <v>1</v>
          </cell>
          <cell r="P7078">
            <v>1</v>
          </cell>
          <cell r="Q7078">
            <v>0</v>
          </cell>
          <cell r="R7078">
            <v>0</v>
          </cell>
          <cell r="S7078">
            <v>0</v>
          </cell>
          <cell r="T7078">
            <v>1</v>
          </cell>
          <cell r="U7078">
            <v>0</v>
          </cell>
        </row>
        <row r="7079">
          <cell r="D7079">
            <v>304329</v>
          </cell>
          <cell r="E7079" t="str">
            <v>Nangan NHS</v>
          </cell>
          <cell r="F7079">
            <v>1</v>
          </cell>
          <cell r="G7079">
            <v>0</v>
          </cell>
          <cell r="H7079">
            <v>1</v>
          </cell>
          <cell r="I7079">
            <v>0</v>
          </cell>
          <cell r="J7079">
            <v>0</v>
          </cell>
          <cell r="K7079">
            <v>0</v>
          </cell>
          <cell r="L7079">
            <v>0</v>
          </cell>
          <cell r="M7079">
            <v>0</v>
          </cell>
          <cell r="N7079">
            <v>0</v>
          </cell>
          <cell r="O7079">
            <v>0</v>
          </cell>
          <cell r="P7079">
            <v>0</v>
          </cell>
          <cell r="Q7079">
            <v>1</v>
          </cell>
          <cell r="R7079">
            <v>0</v>
          </cell>
          <cell r="S7079">
            <v>0</v>
          </cell>
          <cell r="T7079">
            <v>0</v>
          </cell>
          <cell r="U7079">
            <v>0</v>
          </cell>
        </row>
        <row r="7080">
          <cell r="D7080">
            <v>304321</v>
          </cell>
          <cell r="E7080" t="str">
            <v>Lupon NCHS</v>
          </cell>
          <cell r="F7080">
            <v>1</v>
          </cell>
          <cell r="G7080">
            <v>1</v>
          </cell>
          <cell r="H7080">
            <v>1</v>
          </cell>
          <cell r="I7080">
            <v>0</v>
          </cell>
          <cell r="J7080">
            <v>1</v>
          </cell>
          <cell r="K7080">
            <v>1</v>
          </cell>
          <cell r="L7080">
            <v>1</v>
          </cell>
          <cell r="M7080">
            <v>0</v>
          </cell>
          <cell r="N7080">
            <v>0</v>
          </cell>
          <cell r="O7080">
            <v>0</v>
          </cell>
          <cell r="P7080">
            <v>1</v>
          </cell>
          <cell r="Q7080">
            <v>1</v>
          </cell>
          <cell r="R7080">
            <v>1</v>
          </cell>
          <cell r="S7080">
            <v>0</v>
          </cell>
          <cell r="T7080">
            <v>1</v>
          </cell>
          <cell r="U7080">
            <v>1</v>
          </cell>
        </row>
        <row r="7081">
          <cell r="D7081">
            <v>304332</v>
          </cell>
          <cell r="E7081" t="str">
            <v>San Isidro NHS</v>
          </cell>
          <cell r="F7081">
            <v>1</v>
          </cell>
          <cell r="G7081">
            <v>1</v>
          </cell>
          <cell r="H7081">
            <v>1</v>
          </cell>
          <cell r="I7081">
            <v>1</v>
          </cell>
          <cell r="J7081">
            <v>1</v>
          </cell>
          <cell r="K7081">
            <v>1</v>
          </cell>
          <cell r="L7081">
            <v>1</v>
          </cell>
          <cell r="M7081">
            <v>1</v>
          </cell>
          <cell r="N7081">
            <v>1</v>
          </cell>
          <cell r="O7081">
            <v>1</v>
          </cell>
          <cell r="P7081">
            <v>1</v>
          </cell>
          <cell r="Q7081">
            <v>1</v>
          </cell>
          <cell r="R7081">
            <v>1</v>
          </cell>
          <cell r="S7081">
            <v>0</v>
          </cell>
          <cell r="T7081">
            <v>1</v>
          </cell>
          <cell r="U7081">
            <v>1</v>
          </cell>
        </row>
        <row r="7082">
          <cell r="D7082">
            <v>304323</v>
          </cell>
          <cell r="E7082" t="str">
            <v>Macangao Agri. VHS</v>
          </cell>
          <cell r="F7082">
            <v>1</v>
          </cell>
          <cell r="G7082">
            <v>1</v>
          </cell>
          <cell r="H7082">
            <v>0</v>
          </cell>
          <cell r="I7082">
            <v>0</v>
          </cell>
          <cell r="J7082">
            <v>1</v>
          </cell>
          <cell r="K7082">
            <v>1</v>
          </cell>
          <cell r="L7082">
            <v>0</v>
          </cell>
          <cell r="M7082">
            <v>0</v>
          </cell>
          <cell r="N7082">
            <v>0</v>
          </cell>
          <cell r="O7082">
            <v>0</v>
          </cell>
          <cell r="P7082">
            <v>0</v>
          </cell>
          <cell r="Q7082">
            <v>1</v>
          </cell>
          <cell r="R7082">
            <v>0</v>
          </cell>
          <cell r="S7082">
            <v>0</v>
          </cell>
          <cell r="T7082">
            <v>0</v>
          </cell>
          <cell r="U7082">
            <v>0</v>
          </cell>
        </row>
        <row r="7083">
          <cell r="D7083">
            <v>316106</v>
          </cell>
          <cell r="E7083" t="str">
            <v>Don Mariano Marcos NHS</v>
          </cell>
          <cell r="F7083">
            <v>1</v>
          </cell>
          <cell r="G7083">
            <v>1</v>
          </cell>
          <cell r="H7083">
            <v>1</v>
          </cell>
          <cell r="I7083">
            <v>0</v>
          </cell>
          <cell r="J7083">
            <v>1</v>
          </cell>
          <cell r="K7083">
            <v>1</v>
          </cell>
          <cell r="L7083">
            <v>0</v>
          </cell>
          <cell r="M7083">
            <v>1</v>
          </cell>
          <cell r="N7083">
            <v>1</v>
          </cell>
          <cell r="O7083">
            <v>0</v>
          </cell>
          <cell r="P7083">
            <v>1</v>
          </cell>
          <cell r="Q7083">
            <v>1</v>
          </cell>
          <cell r="R7083">
            <v>1</v>
          </cell>
          <cell r="S7083">
            <v>0</v>
          </cell>
          <cell r="T7083">
            <v>0</v>
          </cell>
          <cell r="U7083">
            <v>1</v>
          </cell>
        </row>
        <row r="7084">
          <cell r="D7084">
            <v>501418</v>
          </cell>
          <cell r="E7084" t="str">
            <v>Paglusngan Integrated School</v>
          </cell>
          <cell r="F7084">
            <v>0</v>
          </cell>
          <cell r="G7084">
            <v>0</v>
          </cell>
          <cell r="H7084">
            <v>0</v>
          </cell>
          <cell r="I7084">
            <v>0</v>
          </cell>
          <cell r="J7084">
            <v>0</v>
          </cell>
          <cell r="K7084">
            <v>0</v>
          </cell>
          <cell r="L7084">
            <v>0</v>
          </cell>
          <cell r="M7084">
            <v>0</v>
          </cell>
          <cell r="N7084">
            <v>0</v>
          </cell>
          <cell r="O7084">
            <v>0</v>
          </cell>
          <cell r="P7084">
            <v>0</v>
          </cell>
          <cell r="Q7084">
            <v>0</v>
          </cell>
          <cell r="R7084">
            <v>0</v>
          </cell>
          <cell r="S7084">
            <v>0</v>
          </cell>
          <cell r="T7084">
            <v>0</v>
          </cell>
          <cell r="U7084">
            <v>0</v>
          </cell>
        </row>
        <row r="7085">
          <cell r="D7085">
            <v>304309</v>
          </cell>
          <cell r="E7085" t="str">
            <v>Cateel National Agricultural High School</v>
          </cell>
          <cell r="F7085">
            <v>1</v>
          </cell>
          <cell r="G7085">
            <v>1</v>
          </cell>
          <cell r="H7085">
            <v>0</v>
          </cell>
          <cell r="I7085">
            <v>1</v>
          </cell>
          <cell r="J7085">
            <v>1</v>
          </cell>
          <cell r="K7085">
            <v>0</v>
          </cell>
          <cell r="L7085">
            <v>0</v>
          </cell>
          <cell r="M7085">
            <v>0</v>
          </cell>
          <cell r="N7085">
            <v>0</v>
          </cell>
          <cell r="O7085">
            <v>0</v>
          </cell>
          <cell r="P7085">
            <v>0</v>
          </cell>
          <cell r="Q7085">
            <v>0</v>
          </cell>
          <cell r="R7085">
            <v>0</v>
          </cell>
          <cell r="S7085">
            <v>0</v>
          </cell>
          <cell r="T7085">
            <v>1</v>
          </cell>
          <cell r="U7085">
            <v>0</v>
          </cell>
        </row>
        <row r="7086">
          <cell r="D7086">
            <v>316108</v>
          </cell>
          <cell r="E7086" t="str">
            <v>Lavigan National High School</v>
          </cell>
          <cell r="F7086">
            <v>1</v>
          </cell>
          <cell r="G7086">
            <v>0</v>
          </cell>
          <cell r="H7086">
            <v>1</v>
          </cell>
          <cell r="I7086">
            <v>0</v>
          </cell>
          <cell r="J7086">
            <v>1</v>
          </cell>
          <cell r="K7086">
            <v>1</v>
          </cell>
          <cell r="L7086">
            <v>0</v>
          </cell>
          <cell r="M7086">
            <v>0</v>
          </cell>
          <cell r="N7086">
            <v>0</v>
          </cell>
          <cell r="O7086">
            <v>0</v>
          </cell>
          <cell r="P7086">
            <v>1</v>
          </cell>
          <cell r="Q7086">
            <v>1</v>
          </cell>
          <cell r="R7086">
            <v>0</v>
          </cell>
          <cell r="S7086">
            <v>0</v>
          </cell>
          <cell r="T7086">
            <v>0</v>
          </cell>
          <cell r="U7086">
            <v>1</v>
          </cell>
        </row>
        <row r="7087">
          <cell r="D7087">
            <v>304330</v>
          </cell>
          <cell r="E7087" t="str">
            <v>Pundaguitan National High School</v>
          </cell>
          <cell r="F7087">
            <v>1</v>
          </cell>
          <cell r="G7087">
            <v>1</v>
          </cell>
          <cell r="H7087">
            <v>1</v>
          </cell>
          <cell r="I7087">
            <v>1</v>
          </cell>
          <cell r="J7087">
            <v>1</v>
          </cell>
          <cell r="K7087">
            <v>0</v>
          </cell>
          <cell r="L7087">
            <v>0</v>
          </cell>
          <cell r="M7087">
            <v>0</v>
          </cell>
          <cell r="N7087">
            <v>1</v>
          </cell>
          <cell r="O7087">
            <v>1</v>
          </cell>
          <cell r="P7087">
            <v>1</v>
          </cell>
          <cell r="Q7087">
            <v>1</v>
          </cell>
          <cell r="R7087">
            <v>1</v>
          </cell>
          <cell r="S7087">
            <v>0</v>
          </cell>
          <cell r="T7087">
            <v>1</v>
          </cell>
          <cell r="U7087">
            <v>1</v>
          </cell>
        </row>
        <row r="7088">
          <cell r="D7088">
            <v>501422</v>
          </cell>
          <cell r="E7088" t="str">
            <v>Binaton Integrated School</v>
          </cell>
          <cell r="F7088">
            <v>0</v>
          </cell>
          <cell r="G7088">
            <v>1</v>
          </cell>
          <cell r="H7088">
            <v>1</v>
          </cell>
          <cell r="I7088">
            <v>1</v>
          </cell>
          <cell r="J7088">
            <v>1</v>
          </cell>
          <cell r="K7088">
            <v>1</v>
          </cell>
          <cell r="L7088">
            <v>1</v>
          </cell>
          <cell r="M7088">
            <v>1</v>
          </cell>
          <cell r="N7088">
            <v>1</v>
          </cell>
          <cell r="O7088">
            <v>1</v>
          </cell>
          <cell r="P7088">
            <v>1</v>
          </cell>
          <cell r="Q7088">
            <v>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</row>
        <row r="7089">
          <cell r="D7089">
            <v>304312</v>
          </cell>
          <cell r="E7089" t="str">
            <v>Crispin E. Rojas National High School</v>
          </cell>
          <cell r="F7089">
            <v>1</v>
          </cell>
          <cell r="G7089">
            <v>0</v>
          </cell>
          <cell r="H7089">
            <v>1</v>
          </cell>
          <cell r="I7089">
            <v>0</v>
          </cell>
          <cell r="J7089">
            <v>0</v>
          </cell>
          <cell r="K7089">
            <v>1</v>
          </cell>
          <cell r="L7089">
            <v>1</v>
          </cell>
          <cell r="M7089">
            <v>0</v>
          </cell>
          <cell r="N7089">
            <v>0</v>
          </cell>
          <cell r="O7089">
            <v>0</v>
          </cell>
          <cell r="P7089">
            <v>0</v>
          </cell>
          <cell r="Q7089">
            <v>1</v>
          </cell>
          <cell r="R7089">
            <v>0</v>
          </cell>
          <cell r="S7089">
            <v>0</v>
          </cell>
          <cell r="T7089">
            <v>1</v>
          </cell>
          <cell r="U7089">
            <v>0</v>
          </cell>
        </row>
        <row r="7090">
          <cell r="D7090">
            <v>304306</v>
          </cell>
          <cell r="E7090" t="str">
            <v>Calapagan NHS</v>
          </cell>
          <cell r="F7090">
            <v>1</v>
          </cell>
          <cell r="G7090">
            <v>0</v>
          </cell>
          <cell r="H7090">
            <v>1</v>
          </cell>
          <cell r="I7090">
            <v>0</v>
          </cell>
          <cell r="J7090">
            <v>1</v>
          </cell>
          <cell r="K7090">
            <v>0</v>
          </cell>
          <cell r="L7090">
            <v>0</v>
          </cell>
          <cell r="M7090">
            <v>0</v>
          </cell>
          <cell r="N7090">
            <v>0</v>
          </cell>
          <cell r="O7090">
            <v>0</v>
          </cell>
          <cell r="P7090">
            <v>0</v>
          </cell>
          <cell r="Q7090">
            <v>0</v>
          </cell>
          <cell r="R7090">
            <v>0</v>
          </cell>
          <cell r="S7090">
            <v>0</v>
          </cell>
          <cell r="T7090">
            <v>0</v>
          </cell>
          <cell r="U7090">
            <v>1</v>
          </cell>
        </row>
        <row r="7091">
          <cell r="D7091">
            <v>501419</v>
          </cell>
          <cell r="E7091" t="str">
            <v>Bantay Integrated School</v>
          </cell>
          <cell r="F7091">
            <v>0</v>
          </cell>
          <cell r="G7091">
            <v>1</v>
          </cell>
          <cell r="H7091">
            <v>0</v>
          </cell>
          <cell r="I7091">
            <v>1</v>
          </cell>
          <cell r="J7091">
            <v>0</v>
          </cell>
          <cell r="K7091">
            <v>0</v>
          </cell>
          <cell r="L7091">
            <v>0</v>
          </cell>
          <cell r="M7091">
            <v>0</v>
          </cell>
          <cell r="N7091">
            <v>0</v>
          </cell>
          <cell r="O7091">
            <v>0</v>
          </cell>
          <cell r="P7091">
            <v>1</v>
          </cell>
          <cell r="Q7091">
            <v>0</v>
          </cell>
          <cell r="R7091">
            <v>0</v>
          </cell>
          <cell r="S7091">
            <v>0</v>
          </cell>
          <cell r="T7091">
            <v>0</v>
          </cell>
          <cell r="U7091">
            <v>1</v>
          </cell>
        </row>
        <row r="7092">
          <cell r="D7092">
            <v>304310</v>
          </cell>
          <cell r="E7092" t="str">
            <v>San Antonio NHS</v>
          </cell>
          <cell r="F7092">
            <v>1</v>
          </cell>
          <cell r="G7092">
            <v>1</v>
          </cell>
          <cell r="H7092">
            <v>0</v>
          </cell>
          <cell r="I7092">
            <v>0</v>
          </cell>
          <cell r="J7092">
            <v>1</v>
          </cell>
          <cell r="K7092">
            <v>1</v>
          </cell>
          <cell r="L7092">
            <v>0</v>
          </cell>
          <cell r="M7092">
            <v>0</v>
          </cell>
          <cell r="N7092">
            <v>0</v>
          </cell>
          <cell r="O7092">
            <v>0</v>
          </cell>
          <cell r="P7092">
            <v>0</v>
          </cell>
          <cell r="Q7092">
            <v>1</v>
          </cell>
          <cell r="R7092">
            <v>0</v>
          </cell>
          <cell r="S7092">
            <v>0</v>
          </cell>
          <cell r="T7092">
            <v>0</v>
          </cell>
          <cell r="U7092">
            <v>0</v>
          </cell>
        </row>
        <row r="7093">
          <cell r="D7093">
            <v>304315</v>
          </cell>
          <cell r="E7093" t="str">
            <v>Evaristo Moralizon National  Vocational  High School</v>
          </cell>
          <cell r="F7093">
            <v>1</v>
          </cell>
          <cell r="G7093">
            <v>1</v>
          </cell>
          <cell r="H7093">
            <v>1</v>
          </cell>
          <cell r="I7093">
            <v>1</v>
          </cell>
          <cell r="J7093">
            <v>1</v>
          </cell>
          <cell r="K7093">
            <v>1</v>
          </cell>
          <cell r="L7093">
            <v>1</v>
          </cell>
          <cell r="M7093">
            <v>1</v>
          </cell>
          <cell r="N7093">
            <v>1</v>
          </cell>
          <cell r="O7093">
            <v>1</v>
          </cell>
          <cell r="P7093">
            <v>1</v>
          </cell>
          <cell r="Q7093">
            <v>1</v>
          </cell>
          <cell r="R7093">
            <v>1</v>
          </cell>
          <cell r="S7093">
            <v>0</v>
          </cell>
          <cell r="T7093">
            <v>1</v>
          </cell>
          <cell r="U7093">
            <v>0</v>
          </cell>
        </row>
        <row r="7094">
          <cell r="D7094">
            <v>316113</v>
          </cell>
          <cell r="E7094" t="str">
            <v>Paulina Gambong Abayon NHS</v>
          </cell>
          <cell r="F7094">
            <v>1</v>
          </cell>
          <cell r="G7094">
            <v>1</v>
          </cell>
          <cell r="H7094">
            <v>1</v>
          </cell>
          <cell r="I7094">
            <v>1</v>
          </cell>
          <cell r="J7094">
            <v>1</v>
          </cell>
          <cell r="K7094">
            <v>1</v>
          </cell>
          <cell r="L7094">
            <v>0</v>
          </cell>
          <cell r="M7094">
            <v>0</v>
          </cell>
          <cell r="N7094">
            <v>0</v>
          </cell>
          <cell r="O7094">
            <v>0</v>
          </cell>
          <cell r="P7094">
            <v>1</v>
          </cell>
          <cell r="Q7094">
            <v>1</v>
          </cell>
          <cell r="R7094">
            <v>0</v>
          </cell>
          <cell r="S7094">
            <v>0</v>
          </cell>
          <cell r="T7094">
            <v>0</v>
          </cell>
          <cell r="U7094">
            <v>0</v>
          </cell>
        </row>
        <row r="7095">
          <cell r="D7095">
            <v>501608</v>
          </cell>
          <cell r="E7095" t="str">
            <v>Modesto T. Veroy, Sr. Integrated School</v>
          </cell>
          <cell r="F7095">
            <v>0</v>
          </cell>
          <cell r="G7095">
            <v>0</v>
          </cell>
          <cell r="H7095">
            <v>0</v>
          </cell>
          <cell r="I7095">
            <v>0</v>
          </cell>
          <cell r="J7095">
            <v>1</v>
          </cell>
          <cell r="K7095">
            <v>0</v>
          </cell>
          <cell r="L7095">
            <v>0</v>
          </cell>
          <cell r="M7095">
            <v>0</v>
          </cell>
          <cell r="N7095">
            <v>0</v>
          </cell>
          <cell r="O7095">
            <v>0</v>
          </cell>
          <cell r="P7095">
            <v>1</v>
          </cell>
          <cell r="Q7095">
            <v>1</v>
          </cell>
          <cell r="R7095">
            <v>0</v>
          </cell>
          <cell r="S7095">
            <v>0</v>
          </cell>
          <cell r="T7095">
            <v>1</v>
          </cell>
          <cell r="U7095">
            <v>0</v>
          </cell>
        </row>
        <row r="7096">
          <cell r="D7096">
            <v>500457</v>
          </cell>
          <cell r="E7096" t="str">
            <v>Maylaya IS</v>
          </cell>
          <cell r="F7096">
            <v>1</v>
          </cell>
          <cell r="G7096">
            <v>1</v>
          </cell>
          <cell r="H7096">
            <v>0</v>
          </cell>
          <cell r="I7096">
            <v>1</v>
          </cell>
          <cell r="J7096">
            <v>1</v>
          </cell>
          <cell r="K7096">
            <v>0</v>
          </cell>
          <cell r="L7096">
            <v>0</v>
          </cell>
          <cell r="M7096">
            <v>0</v>
          </cell>
          <cell r="N7096">
            <v>1</v>
          </cell>
          <cell r="O7096">
            <v>0</v>
          </cell>
          <cell r="P7096">
            <v>1</v>
          </cell>
          <cell r="Q7096">
            <v>1</v>
          </cell>
          <cell r="R7096">
            <v>1</v>
          </cell>
          <cell r="S7096">
            <v>0</v>
          </cell>
          <cell r="T7096">
            <v>1</v>
          </cell>
          <cell r="U7096">
            <v>1</v>
          </cell>
        </row>
        <row r="7097">
          <cell r="D7097">
            <v>501423</v>
          </cell>
          <cell r="E7097" t="str">
            <v>Lucatan Integrated School</v>
          </cell>
          <cell r="F7097">
            <v>0</v>
          </cell>
          <cell r="G7097">
            <v>0</v>
          </cell>
          <cell r="H7097">
            <v>1</v>
          </cell>
          <cell r="I7097">
            <v>0</v>
          </cell>
          <cell r="J7097">
            <v>0</v>
          </cell>
          <cell r="K7097">
            <v>0</v>
          </cell>
          <cell r="L7097">
            <v>0</v>
          </cell>
          <cell r="M7097">
            <v>0</v>
          </cell>
          <cell r="N7097">
            <v>0</v>
          </cell>
          <cell r="O7097">
            <v>0</v>
          </cell>
          <cell r="P7097">
            <v>1</v>
          </cell>
          <cell r="Q7097">
            <v>1</v>
          </cell>
          <cell r="R7097">
            <v>1</v>
          </cell>
          <cell r="S7097">
            <v>0</v>
          </cell>
          <cell r="T7097">
            <v>0</v>
          </cell>
          <cell r="U7097">
            <v>1</v>
          </cell>
        </row>
        <row r="7098">
          <cell r="D7098">
            <v>501081</v>
          </cell>
          <cell r="E7098" t="str">
            <v>Butay Integrated School</v>
          </cell>
          <cell r="F7098">
            <v>1</v>
          </cell>
          <cell r="G7098">
            <v>1</v>
          </cell>
          <cell r="H7098">
            <v>0</v>
          </cell>
          <cell r="I7098">
            <v>0</v>
          </cell>
          <cell r="J7098">
            <v>0</v>
          </cell>
          <cell r="K7098">
            <v>0</v>
          </cell>
          <cell r="L7098">
            <v>0</v>
          </cell>
          <cell r="M7098">
            <v>0</v>
          </cell>
          <cell r="N7098">
            <v>0</v>
          </cell>
          <cell r="O7098">
            <v>0</v>
          </cell>
          <cell r="P7098">
            <v>1</v>
          </cell>
          <cell r="Q7098">
            <v>0</v>
          </cell>
          <cell r="R7098">
            <v>1</v>
          </cell>
          <cell r="S7098">
            <v>0</v>
          </cell>
          <cell r="T7098">
            <v>0</v>
          </cell>
          <cell r="U7098">
            <v>1</v>
          </cell>
        </row>
        <row r="7099">
          <cell r="D7099">
            <v>304311</v>
          </cell>
          <cell r="E7099" t="str">
            <v>Cateel Vocational High School</v>
          </cell>
          <cell r="F7099">
            <v>1</v>
          </cell>
          <cell r="G7099">
            <v>1</v>
          </cell>
          <cell r="H7099">
            <v>1</v>
          </cell>
          <cell r="I7099">
            <v>0</v>
          </cell>
          <cell r="J7099">
            <v>0</v>
          </cell>
          <cell r="K7099">
            <v>1</v>
          </cell>
          <cell r="L7099">
            <v>0</v>
          </cell>
          <cell r="M7099">
            <v>0</v>
          </cell>
          <cell r="N7099">
            <v>0</v>
          </cell>
          <cell r="O7099">
            <v>0</v>
          </cell>
          <cell r="P7099">
            <v>1</v>
          </cell>
          <cell r="Q7099">
            <v>1</v>
          </cell>
          <cell r="R7099">
            <v>0</v>
          </cell>
          <cell r="S7099">
            <v>0</v>
          </cell>
          <cell r="T7099">
            <v>1</v>
          </cell>
          <cell r="U7099">
            <v>1</v>
          </cell>
        </row>
        <row r="7100">
          <cell r="D7100">
            <v>316111</v>
          </cell>
          <cell r="E7100" t="str">
            <v>Caatijan NHS</v>
          </cell>
          <cell r="F7100">
            <v>1</v>
          </cell>
          <cell r="G7100">
            <v>1</v>
          </cell>
          <cell r="H7100">
            <v>0</v>
          </cell>
          <cell r="I7100">
            <v>0</v>
          </cell>
          <cell r="J7100">
            <v>0</v>
          </cell>
          <cell r="K7100">
            <v>0</v>
          </cell>
          <cell r="L7100">
            <v>0</v>
          </cell>
          <cell r="M7100">
            <v>0</v>
          </cell>
          <cell r="N7100">
            <v>0</v>
          </cell>
          <cell r="O7100">
            <v>0</v>
          </cell>
          <cell r="P7100">
            <v>0</v>
          </cell>
          <cell r="Q7100">
            <v>1</v>
          </cell>
          <cell r="R7100">
            <v>0</v>
          </cell>
          <cell r="S7100">
            <v>0</v>
          </cell>
          <cell r="T7100">
            <v>0</v>
          </cell>
          <cell r="U7100">
            <v>0</v>
          </cell>
        </row>
        <row r="7101">
          <cell r="D7101">
            <v>304336</v>
          </cell>
          <cell r="E7101" t="str">
            <v>Sigaboy Agri. Voc. HS</v>
          </cell>
          <cell r="F7101">
            <v>1</v>
          </cell>
          <cell r="G7101">
            <v>1</v>
          </cell>
          <cell r="H7101">
            <v>1</v>
          </cell>
          <cell r="I7101">
            <v>1</v>
          </cell>
          <cell r="J7101">
            <v>1</v>
          </cell>
          <cell r="K7101">
            <v>1</v>
          </cell>
          <cell r="L7101">
            <v>0</v>
          </cell>
          <cell r="M7101">
            <v>1</v>
          </cell>
          <cell r="N7101">
            <v>0</v>
          </cell>
          <cell r="O7101">
            <v>0</v>
          </cell>
          <cell r="P7101">
            <v>0</v>
          </cell>
          <cell r="Q7101">
            <v>1</v>
          </cell>
          <cell r="R7101">
            <v>0</v>
          </cell>
          <cell r="S7101">
            <v>0</v>
          </cell>
          <cell r="T7101">
            <v>0</v>
          </cell>
          <cell r="U7101">
            <v>0</v>
          </cell>
        </row>
        <row r="7102">
          <cell r="D7102">
            <v>501425</v>
          </cell>
          <cell r="E7102" t="str">
            <v>Oregon Integrated School</v>
          </cell>
          <cell r="F7102">
            <v>0</v>
          </cell>
          <cell r="G7102">
            <v>1</v>
          </cell>
          <cell r="H7102">
            <v>1</v>
          </cell>
          <cell r="I7102">
            <v>0</v>
          </cell>
          <cell r="J7102">
            <v>0</v>
          </cell>
          <cell r="K7102">
            <v>0</v>
          </cell>
          <cell r="L7102">
            <v>0</v>
          </cell>
          <cell r="M7102">
            <v>0</v>
          </cell>
          <cell r="N7102">
            <v>0</v>
          </cell>
          <cell r="O7102">
            <v>0</v>
          </cell>
          <cell r="P7102">
            <v>1</v>
          </cell>
          <cell r="Q7102">
            <v>1</v>
          </cell>
          <cell r="R7102">
            <v>0</v>
          </cell>
          <cell r="S7102">
            <v>0</v>
          </cell>
          <cell r="T7102">
            <v>0</v>
          </cell>
          <cell r="U7102">
            <v>0</v>
          </cell>
        </row>
        <row r="7103">
          <cell r="D7103">
            <v>304339</v>
          </cell>
          <cell r="E7103" t="str">
            <v>Tarragona National High School</v>
          </cell>
          <cell r="F7103">
            <v>1</v>
          </cell>
          <cell r="G7103">
            <v>1</v>
          </cell>
          <cell r="H7103">
            <v>0</v>
          </cell>
          <cell r="I7103">
            <v>1</v>
          </cell>
          <cell r="J7103">
            <v>0</v>
          </cell>
          <cell r="K7103">
            <v>1</v>
          </cell>
          <cell r="L7103">
            <v>0</v>
          </cell>
          <cell r="M7103">
            <v>1</v>
          </cell>
          <cell r="N7103">
            <v>0</v>
          </cell>
          <cell r="O7103">
            <v>0</v>
          </cell>
          <cell r="P7103">
            <v>1</v>
          </cell>
          <cell r="Q7103">
            <v>0</v>
          </cell>
          <cell r="R7103">
            <v>0</v>
          </cell>
          <cell r="S7103">
            <v>0</v>
          </cell>
          <cell r="T7103">
            <v>1</v>
          </cell>
          <cell r="U7103">
            <v>0</v>
          </cell>
        </row>
        <row r="7104">
          <cell r="D7104">
            <v>501555</v>
          </cell>
          <cell r="E7104" t="str">
            <v>Aliwagwag Integrated School</v>
          </cell>
          <cell r="F7104">
            <v>0</v>
          </cell>
          <cell r="G7104">
            <v>1</v>
          </cell>
          <cell r="H7104">
            <v>1</v>
          </cell>
          <cell r="I7104">
            <v>1</v>
          </cell>
          <cell r="J7104">
            <v>1</v>
          </cell>
          <cell r="K7104">
            <v>1</v>
          </cell>
          <cell r="L7104">
            <v>1</v>
          </cell>
          <cell r="M7104">
            <v>1</v>
          </cell>
          <cell r="N7104">
            <v>1</v>
          </cell>
          <cell r="O7104">
            <v>1</v>
          </cell>
          <cell r="P7104">
            <v>1</v>
          </cell>
          <cell r="Q7104">
            <v>1</v>
          </cell>
          <cell r="R7104">
            <v>1</v>
          </cell>
          <cell r="S7104">
            <v>1</v>
          </cell>
          <cell r="T7104">
            <v>1</v>
          </cell>
          <cell r="U7104">
            <v>1</v>
          </cell>
        </row>
        <row r="7105">
          <cell r="D7105">
            <v>304324</v>
          </cell>
          <cell r="E7105" t="str">
            <v>Manay National High School</v>
          </cell>
          <cell r="F7105">
            <v>1</v>
          </cell>
          <cell r="G7105">
            <v>1</v>
          </cell>
          <cell r="H7105">
            <v>1</v>
          </cell>
          <cell r="I7105">
            <v>0</v>
          </cell>
          <cell r="J7105">
            <v>0</v>
          </cell>
          <cell r="K7105">
            <v>1</v>
          </cell>
          <cell r="L7105">
            <v>0</v>
          </cell>
          <cell r="M7105">
            <v>0</v>
          </cell>
          <cell r="N7105">
            <v>0</v>
          </cell>
          <cell r="O7105">
            <v>0</v>
          </cell>
          <cell r="P7105">
            <v>0</v>
          </cell>
          <cell r="Q7105">
            <v>1</v>
          </cell>
          <cell r="R7105">
            <v>0</v>
          </cell>
          <cell r="S7105">
            <v>0</v>
          </cell>
          <cell r="T7105">
            <v>1</v>
          </cell>
          <cell r="U7105">
            <v>0</v>
          </cell>
        </row>
        <row r="7106">
          <cell r="D7106">
            <v>304316</v>
          </cell>
          <cell r="E7106" t="str">
            <v>DR. BEATO C. MACAYRA NATIONAL HIGH SCHOOL</v>
          </cell>
          <cell r="F7106">
            <v>1</v>
          </cell>
          <cell r="G7106">
            <v>0</v>
          </cell>
          <cell r="H7106">
            <v>1</v>
          </cell>
          <cell r="I7106">
            <v>1</v>
          </cell>
          <cell r="J7106">
            <v>1</v>
          </cell>
          <cell r="K7106">
            <v>1</v>
          </cell>
          <cell r="L7106">
            <v>0</v>
          </cell>
          <cell r="M7106">
            <v>0</v>
          </cell>
          <cell r="N7106">
            <v>0</v>
          </cell>
          <cell r="O7106">
            <v>0</v>
          </cell>
          <cell r="P7106">
            <v>1</v>
          </cell>
          <cell r="Q7106">
            <v>1</v>
          </cell>
          <cell r="R7106">
            <v>0</v>
          </cell>
          <cell r="S7106">
            <v>0</v>
          </cell>
          <cell r="T7106">
            <v>1</v>
          </cell>
          <cell r="U7106">
            <v>0</v>
          </cell>
        </row>
        <row r="7107">
          <cell r="D7107">
            <v>304334</v>
          </cell>
          <cell r="E7107" t="str">
            <v>Sangab National High School</v>
          </cell>
          <cell r="F7107">
            <v>1</v>
          </cell>
          <cell r="G7107">
            <v>0</v>
          </cell>
          <cell r="H7107">
            <v>1</v>
          </cell>
          <cell r="I7107">
            <v>0</v>
          </cell>
          <cell r="J7107">
            <v>1</v>
          </cell>
          <cell r="K7107">
            <v>0</v>
          </cell>
          <cell r="L7107">
            <v>0</v>
          </cell>
          <cell r="M7107">
            <v>0</v>
          </cell>
          <cell r="N7107">
            <v>0</v>
          </cell>
          <cell r="O7107">
            <v>0</v>
          </cell>
          <cell r="P7107">
            <v>0</v>
          </cell>
          <cell r="Q7107">
            <v>0</v>
          </cell>
          <cell r="R7107">
            <v>0</v>
          </cell>
          <cell r="S7107">
            <v>0</v>
          </cell>
          <cell r="T7107">
            <v>0</v>
          </cell>
          <cell r="U7107">
            <v>1</v>
          </cell>
        </row>
        <row r="7108">
          <cell r="D7108">
            <v>304300</v>
          </cell>
          <cell r="E7108" t="str">
            <v>Baganga NHS</v>
          </cell>
          <cell r="F7108">
            <v>1</v>
          </cell>
          <cell r="G7108">
            <v>1</v>
          </cell>
          <cell r="H7108">
            <v>0</v>
          </cell>
          <cell r="I7108">
            <v>0</v>
          </cell>
          <cell r="J7108">
            <v>0</v>
          </cell>
          <cell r="K7108">
            <v>1</v>
          </cell>
          <cell r="L7108">
            <v>0</v>
          </cell>
          <cell r="M7108">
            <v>1</v>
          </cell>
          <cell r="N7108">
            <v>0</v>
          </cell>
          <cell r="O7108">
            <v>1</v>
          </cell>
          <cell r="P7108">
            <v>1</v>
          </cell>
          <cell r="Q7108">
            <v>1</v>
          </cell>
          <cell r="R7108">
            <v>0</v>
          </cell>
          <cell r="S7108">
            <v>0</v>
          </cell>
          <cell r="T7108">
            <v>1</v>
          </cell>
          <cell r="U7108">
            <v>0</v>
          </cell>
        </row>
        <row r="7109">
          <cell r="D7109">
            <v>500416</v>
          </cell>
          <cell r="E7109" t="str">
            <v>Taocanga ES</v>
          </cell>
          <cell r="F7109">
            <v>1</v>
          </cell>
          <cell r="G7109">
            <v>1</v>
          </cell>
          <cell r="H7109">
            <v>0</v>
          </cell>
          <cell r="I7109">
            <v>0</v>
          </cell>
          <cell r="J7109">
            <v>1</v>
          </cell>
          <cell r="K7109">
            <v>1</v>
          </cell>
          <cell r="L7109">
            <v>0</v>
          </cell>
          <cell r="M7109">
            <v>0</v>
          </cell>
          <cell r="N7109">
            <v>1</v>
          </cell>
          <cell r="O7109">
            <v>0</v>
          </cell>
          <cell r="P7109">
            <v>0</v>
          </cell>
          <cell r="Q7109">
            <v>1</v>
          </cell>
          <cell r="R7109">
            <v>1</v>
          </cell>
          <cell r="S7109">
            <v>0</v>
          </cell>
          <cell r="T7109">
            <v>0</v>
          </cell>
          <cell r="U7109">
            <v>1</v>
          </cell>
        </row>
        <row r="7110">
          <cell r="D7110">
            <v>501657</v>
          </cell>
          <cell r="E7110" t="str">
            <v>San Lorenzo Integrated School</v>
          </cell>
          <cell r="F7110">
            <v>0</v>
          </cell>
          <cell r="G7110">
            <v>1</v>
          </cell>
          <cell r="H7110">
            <v>1</v>
          </cell>
          <cell r="I7110">
            <v>0</v>
          </cell>
          <cell r="J7110">
            <v>0</v>
          </cell>
          <cell r="K7110">
            <v>0</v>
          </cell>
          <cell r="L7110">
            <v>0</v>
          </cell>
          <cell r="M7110">
            <v>0</v>
          </cell>
          <cell r="N7110">
            <v>0</v>
          </cell>
          <cell r="O7110">
            <v>0</v>
          </cell>
          <cell r="P7110">
            <v>0</v>
          </cell>
          <cell r="Q7110">
            <v>0</v>
          </cell>
          <cell r="R7110">
            <v>0</v>
          </cell>
          <cell r="S7110">
            <v>0</v>
          </cell>
          <cell r="T7110">
            <v>0</v>
          </cell>
          <cell r="U7110">
            <v>1</v>
          </cell>
        </row>
        <row r="7111">
          <cell r="D7111">
            <v>304299</v>
          </cell>
          <cell r="E7111" t="str">
            <v>Baculin NHS</v>
          </cell>
          <cell r="F7111">
            <v>1</v>
          </cell>
          <cell r="G7111">
            <v>1</v>
          </cell>
          <cell r="H7111">
            <v>1</v>
          </cell>
          <cell r="I7111">
            <v>0</v>
          </cell>
          <cell r="J7111">
            <v>0</v>
          </cell>
          <cell r="K7111">
            <v>0</v>
          </cell>
          <cell r="L7111">
            <v>1</v>
          </cell>
          <cell r="M7111">
            <v>0</v>
          </cell>
          <cell r="N7111">
            <v>0</v>
          </cell>
          <cell r="O7111">
            <v>0</v>
          </cell>
          <cell r="P7111">
            <v>0</v>
          </cell>
          <cell r="Q7111">
            <v>1</v>
          </cell>
          <cell r="R7111">
            <v>0</v>
          </cell>
          <cell r="S7111">
            <v>0</v>
          </cell>
          <cell r="T7111">
            <v>1</v>
          </cell>
          <cell r="U7111">
            <v>0</v>
          </cell>
        </row>
        <row r="7112">
          <cell r="D7112">
            <v>500417</v>
          </cell>
          <cell r="E7112" t="str">
            <v>Jose Antop Sr. San Isidro Integrated School</v>
          </cell>
          <cell r="F7112">
            <v>1</v>
          </cell>
          <cell r="G7112">
            <v>1</v>
          </cell>
          <cell r="H7112">
            <v>0</v>
          </cell>
          <cell r="I7112">
            <v>1</v>
          </cell>
          <cell r="J7112">
            <v>1</v>
          </cell>
          <cell r="K7112">
            <v>1</v>
          </cell>
          <cell r="L7112">
            <v>0</v>
          </cell>
          <cell r="M7112">
            <v>0</v>
          </cell>
          <cell r="N7112">
            <v>1</v>
          </cell>
          <cell r="O7112">
            <v>1</v>
          </cell>
          <cell r="P7112">
            <v>1</v>
          </cell>
          <cell r="Q7112">
            <v>1</v>
          </cell>
          <cell r="R7112">
            <v>0</v>
          </cell>
          <cell r="S7112">
            <v>0</v>
          </cell>
          <cell r="T7112">
            <v>0</v>
          </cell>
          <cell r="U7112">
            <v>1</v>
          </cell>
        </row>
        <row r="7113">
          <cell r="D7113">
            <v>500478</v>
          </cell>
          <cell r="E7113" t="str">
            <v>Binondo IS</v>
          </cell>
          <cell r="F7113">
            <v>1</v>
          </cell>
          <cell r="G7113">
            <v>1</v>
          </cell>
          <cell r="H7113">
            <v>0</v>
          </cell>
          <cell r="I7113">
            <v>0</v>
          </cell>
          <cell r="J7113">
            <v>0</v>
          </cell>
          <cell r="K7113">
            <v>0</v>
          </cell>
          <cell r="L7113">
            <v>0</v>
          </cell>
          <cell r="M7113">
            <v>0</v>
          </cell>
          <cell r="N7113">
            <v>0</v>
          </cell>
          <cell r="O7113">
            <v>0</v>
          </cell>
          <cell r="P7113">
            <v>0</v>
          </cell>
          <cell r="Q7113">
            <v>1</v>
          </cell>
          <cell r="R7113">
            <v>1</v>
          </cell>
          <cell r="S7113">
            <v>0</v>
          </cell>
          <cell r="T7113">
            <v>0</v>
          </cell>
          <cell r="U7113">
            <v>1</v>
          </cell>
        </row>
        <row r="7114">
          <cell r="D7114">
            <v>316102</v>
          </cell>
          <cell r="E7114" t="str">
            <v>Del Pilar NHS</v>
          </cell>
          <cell r="F7114">
            <v>1</v>
          </cell>
          <cell r="G7114">
            <v>1</v>
          </cell>
          <cell r="H7114">
            <v>1</v>
          </cell>
          <cell r="I7114">
            <v>1</v>
          </cell>
          <cell r="J7114">
            <v>1</v>
          </cell>
          <cell r="K7114">
            <v>0</v>
          </cell>
          <cell r="L7114">
            <v>0</v>
          </cell>
          <cell r="M7114">
            <v>0</v>
          </cell>
          <cell r="N7114">
            <v>0</v>
          </cell>
          <cell r="O7114">
            <v>0</v>
          </cell>
          <cell r="P7114">
            <v>1</v>
          </cell>
          <cell r="Q7114">
            <v>0</v>
          </cell>
          <cell r="R7114">
            <v>0</v>
          </cell>
          <cell r="S7114">
            <v>0</v>
          </cell>
          <cell r="T7114">
            <v>0</v>
          </cell>
          <cell r="U7114">
            <v>1</v>
          </cell>
        </row>
        <row r="7115">
          <cell r="D7115">
            <v>501420</v>
          </cell>
          <cell r="E7115" t="str">
            <v>Spur 2 Integrated School</v>
          </cell>
          <cell r="F7115">
            <v>0</v>
          </cell>
          <cell r="G7115">
            <v>1</v>
          </cell>
          <cell r="H7115">
            <v>0</v>
          </cell>
          <cell r="I7115">
            <v>1</v>
          </cell>
          <cell r="J7115">
            <v>0</v>
          </cell>
          <cell r="K7115">
            <v>1</v>
          </cell>
          <cell r="L7115">
            <v>0</v>
          </cell>
          <cell r="M7115">
            <v>0</v>
          </cell>
          <cell r="N7115">
            <v>0</v>
          </cell>
          <cell r="O7115">
            <v>0</v>
          </cell>
          <cell r="P7115">
            <v>0</v>
          </cell>
          <cell r="Q7115">
            <v>1</v>
          </cell>
          <cell r="R7115">
            <v>0</v>
          </cell>
          <cell r="S7115">
            <v>0</v>
          </cell>
          <cell r="T7115">
            <v>0</v>
          </cell>
          <cell r="U7115">
            <v>0</v>
          </cell>
        </row>
        <row r="7116">
          <cell r="D7116">
            <v>305517</v>
          </cell>
          <cell r="E7116" t="str">
            <v>Talisay National High School</v>
          </cell>
          <cell r="F7116">
            <v>1</v>
          </cell>
          <cell r="G7116">
            <v>0</v>
          </cell>
          <cell r="H7116">
            <v>1</v>
          </cell>
          <cell r="I7116">
            <v>1</v>
          </cell>
          <cell r="J7116">
            <v>1</v>
          </cell>
          <cell r="K7116">
            <v>1</v>
          </cell>
          <cell r="L7116">
            <v>0</v>
          </cell>
          <cell r="M7116">
            <v>0</v>
          </cell>
          <cell r="N7116">
            <v>0</v>
          </cell>
          <cell r="O7116">
            <v>0</v>
          </cell>
          <cell r="P7116">
            <v>1</v>
          </cell>
          <cell r="Q7116">
            <v>1</v>
          </cell>
          <cell r="R7116">
            <v>0</v>
          </cell>
          <cell r="S7116">
            <v>0</v>
          </cell>
          <cell r="T7116">
            <v>1</v>
          </cell>
          <cell r="U7116">
            <v>0</v>
          </cell>
        </row>
        <row r="7117">
          <cell r="D7117">
            <v>304335</v>
          </cell>
          <cell r="E7117" t="str">
            <v>Santiago National High School</v>
          </cell>
          <cell r="F7117">
            <v>1</v>
          </cell>
          <cell r="G7117">
            <v>1</v>
          </cell>
          <cell r="H7117">
            <v>1</v>
          </cell>
          <cell r="I7117">
            <v>1</v>
          </cell>
          <cell r="J7117">
            <v>1</v>
          </cell>
          <cell r="K7117">
            <v>1</v>
          </cell>
          <cell r="L7117">
            <v>0</v>
          </cell>
          <cell r="M7117">
            <v>1</v>
          </cell>
          <cell r="N7117">
            <v>1</v>
          </cell>
          <cell r="O7117">
            <v>1</v>
          </cell>
          <cell r="P7117">
            <v>1</v>
          </cell>
          <cell r="Q7117">
            <v>1</v>
          </cell>
          <cell r="R7117">
            <v>1</v>
          </cell>
          <cell r="S7117">
            <v>0</v>
          </cell>
          <cell r="T7117">
            <v>1</v>
          </cell>
          <cell r="U7117">
            <v>1</v>
          </cell>
        </row>
        <row r="7118">
          <cell r="D7118">
            <v>501517</v>
          </cell>
          <cell r="E7118" t="str">
            <v>Alegria Integrated School</v>
          </cell>
          <cell r="F7118">
            <v>0</v>
          </cell>
          <cell r="G7118">
            <v>1</v>
          </cell>
          <cell r="H7118">
            <v>1</v>
          </cell>
          <cell r="I7118">
            <v>1</v>
          </cell>
          <cell r="J7118">
            <v>1</v>
          </cell>
          <cell r="K7118">
            <v>1</v>
          </cell>
          <cell r="L7118">
            <v>1</v>
          </cell>
          <cell r="M7118">
            <v>1</v>
          </cell>
          <cell r="N7118">
            <v>1</v>
          </cell>
          <cell r="O7118">
            <v>1</v>
          </cell>
          <cell r="P7118">
            <v>1</v>
          </cell>
          <cell r="Q7118">
            <v>1</v>
          </cell>
          <cell r="R7118">
            <v>1</v>
          </cell>
          <cell r="S7118">
            <v>1</v>
          </cell>
          <cell r="T7118">
            <v>1</v>
          </cell>
          <cell r="U7118">
            <v>1</v>
          </cell>
        </row>
        <row r="7119">
          <cell r="D7119">
            <v>302077</v>
          </cell>
          <cell r="E7119" t="str">
            <v>Tiombocan National High School</v>
          </cell>
          <cell r="F7119">
            <v>1</v>
          </cell>
          <cell r="G7119">
            <v>1</v>
          </cell>
          <cell r="H7119">
            <v>1</v>
          </cell>
          <cell r="I7119">
            <v>1</v>
          </cell>
          <cell r="J7119">
            <v>0</v>
          </cell>
          <cell r="K7119">
            <v>0</v>
          </cell>
          <cell r="L7119">
            <v>0</v>
          </cell>
          <cell r="M7119">
            <v>0</v>
          </cell>
          <cell r="N7119">
            <v>0</v>
          </cell>
          <cell r="O7119">
            <v>0</v>
          </cell>
          <cell r="P7119">
            <v>1</v>
          </cell>
          <cell r="Q7119">
            <v>1</v>
          </cell>
          <cell r="R7119">
            <v>1</v>
          </cell>
          <cell r="S7119">
            <v>0</v>
          </cell>
          <cell r="T7119">
            <v>1</v>
          </cell>
          <cell r="U7119">
            <v>1</v>
          </cell>
        </row>
        <row r="7120">
          <cell r="D7120">
            <v>305514</v>
          </cell>
          <cell r="E7120" t="str">
            <v>Tubaon National High School</v>
          </cell>
          <cell r="F7120">
            <v>1</v>
          </cell>
          <cell r="G7120">
            <v>1</v>
          </cell>
          <cell r="H7120">
            <v>0</v>
          </cell>
          <cell r="I7120">
            <v>1</v>
          </cell>
          <cell r="J7120">
            <v>1</v>
          </cell>
          <cell r="K7120">
            <v>1</v>
          </cell>
          <cell r="L7120">
            <v>0</v>
          </cell>
          <cell r="M7120">
            <v>0</v>
          </cell>
          <cell r="N7120">
            <v>0</v>
          </cell>
          <cell r="O7120">
            <v>0</v>
          </cell>
          <cell r="P7120">
            <v>1</v>
          </cell>
          <cell r="Q7120">
            <v>1</v>
          </cell>
          <cell r="R7120">
            <v>1</v>
          </cell>
          <cell r="S7120">
            <v>0</v>
          </cell>
          <cell r="T7120">
            <v>1</v>
          </cell>
          <cell r="U7120">
            <v>1</v>
          </cell>
        </row>
        <row r="7121">
          <cell r="D7121">
            <v>304333</v>
          </cell>
          <cell r="E7121" t="str">
            <v>San Luis NHS</v>
          </cell>
          <cell r="F7121">
            <v>1</v>
          </cell>
          <cell r="G7121">
            <v>1</v>
          </cell>
          <cell r="H7121">
            <v>1</v>
          </cell>
          <cell r="I7121">
            <v>1</v>
          </cell>
          <cell r="J7121">
            <v>1</v>
          </cell>
          <cell r="K7121">
            <v>1</v>
          </cell>
          <cell r="L7121">
            <v>0</v>
          </cell>
          <cell r="M7121">
            <v>0</v>
          </cell>
          <cell r="N7121">
            <v>0</v>
          </cell>
          <cell r="O7121">
            <v>0</v>
          </cell>
          <cell r="P7121">
            <v>1</v>
          </cell>
          <cell r="Q7121">
            <v>0</v>
          </cell>
          <cell r="R7121">
            <v>0</v>
          </cell>
          <cell r="S7121">
            <v>0</v>
          </cell>
          <cell r="T7121">
            <v>0</v>
          </cell>
          <cell r="U7121">
            <v>1</v>
          </cell>
        </row>
        <row r="7122">
          <cell r="D7122">
            <v>501516</v>
          </cell>
          <cell r="E7122" t="str">
            <v>Mc Arthur S. Madani Integrated School</v>
          </cell>
          <cell r="F7122">
            <v>0</v>
          </cell>
          <cell r="G7122">
            <v>1</v>
          </cell>
          <cell r="H7122">
            <v>1</v>
          </cell>
          <cell r="I7122">
            <v>1</v>
          </cell>
          <cell r="J7122">
            <v>1</v>
          </cell>
          <cell r="K7122">
            <v>0</v>
          </cell>
          <cell r="L7122">
            <v>0</v>
          </cell>
          <cell r="M7122">
            <v>0</v>
          </cell>
          <cell r="N7122">
            <v>1</v>
          </cell>
          <cell r="O7122">
            <v>0</v>
          </cell>
          <cell r="P7122">
            <v>1</v>
          </cell>
          <cell r="Q7122">
            <v>1</v>
          </cell>
          <cell r="R7122">
            <v>1</v>
          </cell>
          <cell r="S7122">
            <v>0</v>
          </cell>
          <cell r="T7122">
            <v>0</v>
          </cell>
          <cell r="U7122">
            <v>1</v>
          </cell>
        </row>
        <row r="7123">
          <cell r="D7123">
            <v>304304</v>
          </cell>
          <cell r="E7123" t="str">
            <v>Boston NHS</v>
          </cell>
          <cell r="F7123">
            <v>1</v>
          </cell>
          <cell r="G7123">
            <v>1</v>
          </cell>
          <cell r="H7123">
            <v>1</v>
          </cell>
          <cell r="I7123">
            <v>1</v>
          </cell>
          <cell r="J7123">
            <v>1</v>
          </cell>
          <cell r="K7123">
            <v>1</v>
          </cell>
          <cell r="L7123">
            <v>1</v>
          </cell>
          <cell r="M7123">
            <v>0</v>
          </cell>
          <cell r="N7123">
            <v>1</v>
          </cell>
          <cell r="O7123">
            <v>1</v>
          </cell>
          <cell r="P7123">
            <v>1</v>
          </cell>
          <cell r="Q7123">
            <v>1</v>
          </cell>
          <cell r="R7123">
            <v>0</v>
          </cell>
          <cell r="S7123">
            <v>0</v>
          </cell>
          <cell r="T7123">
            <v>1</v>
          </cell>
          <cell r="U7123">
            <v>0</v>
          </cell>
        </row>
        <row r="7124">
          <cell r="D7124">
            <v>304301</v>
          </cell>
          <cell r="E7124" t="str">
            <v>Manuel B.Guiñez  Sr. NHS</v>
          </cell>
          <cell r="F7124">
            <v>0</v>
          </cell>
          <cell r="G7124">
            <v>0</v>
          </cell>
          <cell r="H7124">
            <v>1</v>
          </cell>
          <cell r="I7124">
            <v>0</v>
          </cell>
          <cell r="J7124">
            <v>1</v>
          </cell>
          <cell r="K7124">
            <v>0</v>
          </cell>
          <cell r="L7124">
            <v>1</v>
          </cell>
          <cell r="M7124">
            <v>0</v>
          </cell>
          <cell r="N7124">
            <v>0</v>
          </cell>
          <cell r="O7124">
            <v>0</v>
          </cell>
          <cell r="P7124">
            <v>0</v>
          </cell>
          <cell r="Q7124">
            <v>1</v>
          </cell>
          <cell r="R7124">
            <v>0</v>
          </cell>
          <cell r="S7124">
            <v>0</v>
          </cell>
          <cell r="T7124">
            <v>1</v>
          </cell>
          <cell r="U7124">
            <v>0</v>
          </cell>
        </row>
        <row r="7125">
          <cell r="D7125">
            <v>305516</v>
          </cell>
          <cell r="E7125" t="str">
            <v>Corporacion National High School</v>
          </cell>
          <cell r="F7125">
            <v>1</v>
          </cell>
          <cell r="G7125">
            <v>0</v>
          </cell>
          <cell r="H7125">
            <v>1</v>
          </cell>
          <cell r="I7125">
            <v>1</v>
          </cell>
          <cell r="J7125">
            <v>1</v>
          </cell>
          <cell r="K7125">
            <v>0</v>
          </cell>
          <cell r="L7125">
            <v>0</v>
          </cell>
          <cell r="M7125">
            <v>0</v>
          </cell>
          <cell r="N7125">
            <v>0</v>
          </cell>
          <cell r="O7125">
            <v>0</v>
          </cell>
          <cell r="P7125">
            <v>0</v>
          </cell>
          <cell r="Q7125">
            <v>1</v>
          </cell>
          <cell r="R7125">
            <v>0</v>
          </cell>
          <cell r="S7125">
            <v>0</v>
          </cell>
          <cell r="T7125">
            <v>0</v>
          </cell>
          <cell r="U7125">
            <v>0</v>
          </cell>
        </row>
        <row r="7126">
          <cell r="D7126">
            <v>304308</v>
          </cell>
          <cell r="E7126" t="str">
            <v>Pantuyan NHS</v>
          </cell>
          <cell r="F7126">
            <v>1</v>
          </cell>
          <cell r="G7126">
            <v>1</v>
          </cell>
          <cell r="H7126">
            <v>1</v>
          </cell>
          <cell r="I7126">
            <v>0</v>
          </cell>
          <cell r="J7126">
            <v>1</v>
          </cell>
          <cell r="K7126">
            <v>1</v>
          </cell>
          <cell r="L7126">
            <v>0</v>
          </cell>
          <cell r="M7126">
            <v>0</v>
          </cell>
          <cell r="N7126">
            <v>0</v>
          </cell>
          <cell r="O7126">
            <v>0</v>
          </cell>
          <cell r="P7126">
            <v>1</v>
          </cell>
          <cell r="Q7126">
            <v>1</v>
          </cell>
          <cell r="R7126">
            <v>1</v>
          </cell>
          <cell r="S7126">
            <v>0</v>
          </cell>
          <cell r="T7126">
            <v>0</v>
          </cell>
          <cell r="U7126">
            <v>1</v>
          </cell>
        </row>
        <row r="7127">
          <cell r="D7127">
            <v>304307</v>
          </cell>
          <cell r="E7127" t="str">
            <v>Caraga National High School</v>
          </cell>
          <cell r="F7127">
            <v>1</v>
          </cell>
          <cell r="G7127">
            <v>1</v>
          </cell>
          <cell r="H7127">
            <v>1</v>
          </cell>
          <cell r="I7127">
            <v>1</v>
          </cell>
          <cell r="J7127">
            <v>1</v>
          </cell>
          <cell r="K7127">
            <v>1</v>
          </cell>
          <cell r="L7127">
            <v>1</v>
          </cell>
          <cell r="M7127">
            <v>1</v>
          </cell>
          <cell r="N7127">
            <v>1</v>
          </cell>
          <cell r="O7127">
            <v>1</v>
          </cell>
          <cell r="P7127">
            <v>1</v>
          </cell>
          <cell r="Q7127">
            <v>1</v>
          </cell>
          <cell r="R7127">
            <v>1</v>
          </cell>
          <cell r="S7127">
            <v>1</v>
          </cell>
          <cell r="T7127">
            <v>1</v>
          </cell>
          <cell r="U7127">
            <v>1</v>
          </cell>
        </row>
        <row r="7128">
          <cell r="D7128">
            <v>304337</v>
          </cell>
          <cell r="E7128" t="str">
            <v>Tagugpo NHS</v>
          </cell>
          <cell r="F7128">
            <v>1</v>
          </cell>
          <cell r="G7128">
            <v>1</v>
          </cell>
          <cell r="H7128">
            <v>1</v>
          </cell>
          <cell r="I7128">
            <v>0</v>
          </cell>
          <cell r="J7128">
            <v>1</v>
          </cell>
          <cell r="K7128">
            <v>0</v>
          </cell>
          <cell r="L7128">
            <v>1</v>
          </cell>
          <cell r="M7128">
            <v>0</v>
          </cell>
          <cell r="N7128">
            <v>0</v>
          </cell>
          <cell r="O7128">
            <v>1</v>
          </cell>
          <cell r="P7128">
            <v>1</v>
          </cell>
          <cell r="Q7128">
            <v>1</v>
          </cell>
          <cell r="R7128">
            <v>0</v>
          </cell>
          <cell r="S7128">
            <v>0</v>
          </cell>
          <cell r="T7128">
            <v>0</v>
          </cell>
          <cell r="U7128">
            <v>0</v>
          </cell>
        </row>
        <row r="7129">
          <cell r="D7129">
            <v>316107</v>
          </cell>
          <cell r="E7129" t="str">
            <v>Leandro G. Japos NHS</v>
          </cell>
          <cell r="F7129">
            <v>1</v>
          </cell>
          <cell r="G7129">
            <v>1</v>
          </cell>
          <cell r="H7129">
            <v>1</v>
          </cell>
          <cell r="I7129">
            <v>1</v>
          </cell>
          <cell r="J7129">
            <v>1</v>
          </cell>
          <cell r="K7129">
            <v>1</v>
          </cell>
          <cell r="L7129">
            <v>1</v>
          </cell>
          <cell r="M7129">
            <v>1</v>
          </cell>
          <cell r="N7129">
            <v>1</v>
          </cell>
          <cell r="O7129">
            <v>1</v>
          </cell>
          <cell r="P7129">
            <v>1</v>
          </cell>
          <cell r="Q7129">
            <v>1</v>
          </cell>
          <cell r="R7129">
            <v>1</v>
          </cell>
          <cell r="S7129">
            <v>1</v>
          </cell>
          <cell r="T7129">
            <v>1</v>
          </cell>
          <cell r="U7129">
            <v>1</v>
          </cell>
        </row>
        <row r="7130">
          <cell r="D7130">
            <v>304319</v>
          </cell>
          <cell r="E7130" t="str">
            <v>Lupon Vocational High School</v>
          </cell>
          <cell r="F7130">
            <v>0</v>
          </cell>
          <cell r="G7130">
            <v>1</v>
          </cell>
          <cell r="H7130">
            <v>1</v>
          </cell>
          <cell r="I7130">
            <v>0</v>
          </cell>
          <cell r="J7130">
            <v>1</v>
          </cell>
          <cell r="K7130">
            <v>1</v>
          </cell>
          <cell r="L7130">
            <v>1</v>
          </cell>
          <cell r="M7130">
            <v>0</v>
          </cell>
          <cell r="N7130">
            <v>1</v>
          </cell>
          <cell r="O7130">
            <v>0</v>
          </cell>
          <cell r="P7130">
            <v>1</v>
          </cell>
          <cell r="Q7130">
            <v>1</v>
          </cell>
          <cell r="R7130">
            <v>1</v>
          </cell>
          <cell r="S7130">
            <v>0</v>
          </cell>
          <cell r="T7130">
            <v>1</v>
          </cell>
          <cell r="U7130">
            <v>0</v>
          </cell>
        </row>
        <row r="7131">
          <cell r="D7131">
            <v>304317</v>
          </cell>
          <cell r="E7131" t="str">
            <v>Manuel S. Nasser Sr. National High School</v>
          </cell>
          <cell r="F7131">
            <v>1</v>
          </cell>
          <cell r="G7131">
            <v>1</v>
          </cell>
          <cell r="H7131">
            <v>0</v>
          </cell>
          <cell r="I7131">
            <v>0</v>
          </cell>
          <cell r="J7131">
            <v>0</v>
          </cell>
          <cell r="K7131">
            <v>1</v>
          </cell>
          <cell r="L7131">
            <v>0</v>
          </cell>
          <cell r="M7131">
            <v>0</v>
          </cell>
          <cell r="N7131">
            <v>0</v>
          </cell>
          <cell r="O7131">
            <v>0</v>
          </cell>
          <cell r="P7131">
            <v>0</v>
          </cell>
          <cell r="Q7131">
            <v>0</v>
          </cell>
          <cell r="R7131">
            <v>0</v>
          </cell>
          <cell r="S7131">
            <v>0</v>
          </cell>
          <cell r="T7131">
            <v>0</v>
          </cell>
          <cell r="U7131">
            <v>0</v>
          </cell>
        </row>
        <row r="7132">
          <cell r="D7132">
            <v>305515</v>
          </cell>
          <cell r="E7132" t="str">
            <v>Magdug National High School</v>
          </cell>
          <cell r="F7132">
            <v>0</v>
          </cell>
          <cell r="G7132">
            <v>1</v>
          </cell>
          <cell r="H7132">
            <v>1</v>
          </cell>
          <cell r="I7132">
            <v>0</v>
          </cell>
          <cell r="J7132">
            <v>1</v>
          </cell>
          <cell r="K7132">
            <v>0</v>
          </cell>
          <cell r="L7132">
            <v>0</v>
          </cell>
          <cell r="M7132">
            <v>0</v>
          </cell>
          <cell r="N7132">
            <v>0</v>
          </cell>
          <cell r="O7132">
            <v>0</v>
          </cell>
          <cell r="P7132">
            <v>0</v>
          </cell>
          <cell r="Q7132">
            <v>1</v>
          </cell>
          <cell r="R7132">
            <v>0</v>
          </cell>
          <cell r="S7132">
            <v>0</v>
          </cell>
          <cell r="T7132">
            <v>0</v>
          </cell>
          <cell r="U7132">
            <v>0</v>
          </cell>
        </row>
        <row r="7133">
          <cell r="D7133">
            <v>304302</v>
          </cell>
          <cell r="E7133" t="str">
            <v>Bitaogan NHS</v>
          </cell>
          <cell r="F7133">
            <v>0</v>
          </cell>
          <cell r="G7133">
            <v>1</v>
          </cell>
          <cell r="H7133">
            <v>0</v>
          </cell>
          <cell r="I7133">
            <v>0</v>
          </cell>
          <cell r="J7133">
            <v>0</v>
          </cell>
          <cell r="K7133">
            <v>0</v>
          </cell>
          <cell r="L7133">
            <v>0</v>
          </cell>
          <cell r="M7133">
            <v>0</v>
          </cell>
          <cell r="N7133">
            <v>0</v>
          </cell>
          <cell r="O7133">
            <v>0</v>
          </cell>
          <cell r="P7133">
            <v>1</v>
          </cell>
          <cell r="Q7133">
            <v>1</v>
          </cell>
          <cell r="R7133">
            <v>0</v>
          </cell>
          <cell r="S7133">
            <v>0</v>
          </cell>
          <cell r="T7133">
            <v>1</v>
          </cell>
          <cell r="U7133">
            <v>0</v>
          </cell>
        </row>
        <row r="7134">
          <cell r="D7134">
            <v>316103</v>
          </cell>
          <cell r="E7134" t="str">
            <v>Old Macopa NHS</v>
          </cell>
          <cell r="F7134">
            <v>0</v>
          </cell>
          <cell r="G7134">
            <v>1</v>
          </cell>
          <cell r="H7134">
            <v>1</v>
          </cell>
          <cell r="I7134">
            <v>1</v>
          </cell>
          <cell r="J7134">
            <v>1</v>
          </cell>
          <cell r="K7134">
            <v>1</v>
          </cell>
          <cell r="L7134">
            <v>1</v>
          </cell>
          <cell r="M7134">
            <v>1</v>
          </cell>
          <cell r="N7134">
            <v>1</v>
          </cell>
          <cell r="O7134">
            <v>1</v>
          </cell>
          <cell r="P7134">
            <v>1</v>
          </cell>
          <cell r="Q7134">
            <v>1</v>
          </cell>
          <cell r="R7134">
            <v>1</v>
          </cell>
          <cell r="S7134">
            <v>0</v>
          </cell>
          <cell r="T7134">
            <v>0</v>
          </cell>
          <cell r="U7134">
            <v>0</v>
          </cell>
        </row>
        <row r="7135">
          <cell r="D7135">
            <v>501082</v>
          </cell>
          <cell r="E7135" t="str">
            <v>Coog Integrated School</v>
          </cell>
          <cell r="F7135">
            <v>1</v>
          </cell>
          <cell r="G7135">
            <v>0</v>
          </cell>
          <cell r="H7135">
            <v>0</v>
          </cell>
          <cell r="I7135">
            <v>0</v>
          </cell>
          <cell r="J7135">
            <v>1</v>
          </cell>
          <cell r="K7135">
            <v>0</v>
          </cell>
          <cell r="L7135">
            <v>0</v>
          </cell>
          <cell r="M7135">
            <v>0</v>
          </cell>
          <cell r="N7135">
            <v>0</v>
          </cell>
          <cell r="O7135">
            <v>0</v>
          </cell>
          <cell r="P7135">
            <v>1</v>
          </cell>
          <cell r="Q7135">
            <v>1</v>
          </cell>
          <cell r="R7135">
            <v>0</v>
          </cell>
          <cell r="S7135">
            <v>0</v>
          </cell>
          <cell r="T7135">
            <v>0</v>
          </cell>
          <cell r="U7135">
            <v>1</v>
          </cell>
        </row>
        <row r="7136">
          <cell r="D7136">
            <v>501084</v>
          </cell>
          <cell r="E7136" t="str">
            <v>Taytayan Integrated School</v>
          </cell>
          <cell r="F7136">
            <v>1</v>
          </cell>
          <cell r="G7136">
            <v>1</v>
          </cell>
          <cell r="H7136">
            <v>0</v>
          </cell>
          <cell r="I7136">
            <v>1</v>
          </cell>
          <cell r="J7136">
            <v>1</v>
          </cell>
          <cell r="K7136">
            <v>1</v>
          </cell>
          <cell r="L7136">
            <v>0</v>
          </cell>
          <cell r="M7136">
            <v>0</v>
          </cell>
          <cell r="N7136">
            <v>0</v>
          </cell>
          <cell r="O7136">
            <v>0</v>
          </cell>
          <cell r="P7136">
            <v>1</v>
          </cell>
          <cell r="Q7136">
            <v>1</v>
          </cell>
          <cell r="R7136">
            <v>1</v>
          </cell>
          <cell r="S7136">
            <v>0</v>
          </cell>
          <cell r="T7136">
            <v>1</v>
          </cell>
          <cell r="U7136">
            <v>1</v>
          </cell>
        </row>
        <row r="7137">
          <cell r="D7137">
            <v>304357</v>
          </cell>
          <cell r="E7137" t="str">
            <v>E. B. Lopez Mem. NHS</v>
          </cell>
          <cell r="F7137">
            <v>1</v>
          </cell>
          <cell r="G7137">
            <v>1</v>
          </cell>
          <cell r="H7137">
            <v>1</v>
          </cell>
          <cell r="I7137">
            <v>0</v>
          </cell>
          <cell r="J7137">
            <v>0</v>
          </cell>
          <cell r="K7137">
            <v>1</v>
          </cell>
          <cell r="L7137">
            <v>0</v>
          </cell>
          <cell r="M7137">
            <v>1</v>
          </cell>
          <cell r="N7137">
            <v>0</v>
          </cell>
          <cell r="O7137">
            <v>0</v>
          </cell>
          <cell r="P7137">
            <v>1</v>
          </cell>
          <cell r="Q7137">
            <v>1</v>
          </cell>
          <cell r="R7137">
            <v>0</v>
          </cell>
          <cell r="S7137">
            <v>0</v>
          </cell>
          <cell r="T7137">
            <v>0</v>
          </cell>
          <cell r="U7137">
            <v>0</v>
          </cell>
        </row>
        <row r="7138">
          <cell r="D7138">
            <v>501406</v>
          </cell>
          <cell r="E7138" t="str">
            <v>Bayanihan Integrated School</v>
          </cell>
          <cell r="F7138">
            <v>0</v>
          </cell>
          <cell r="G7138">
            <v>1</v>
          </cell>
          <cell r="H7138">
            <v>1</v>
          </cell>
          <cell r="I7138">
            <v>0</v>
          </cell>
          <cell r="J7138">
            <v>1</v>
          </cell>
          <cell r="K7138">
            <v>0</v>
          </cell>
          <cell r="L7138">
            <v>0</v>
          </cell>
          <cell r="M7138">
            <v>0</v>
          </cell>
          <cell r="N7138">
            <v>1</v>
          </cell>
          <cell r="O7138">
            <v>1</v>
          </cell>
          <cell r="P7138">
            <v>1</v>
          </cell>
          <cell r="Q7138">
            <v>1</v>
          </cell>
          <cell r="R7138">
            <v>0</v>
          </cell>
          <cell r="S7138">
            <v>0</v>
          </cell>
          <cell r="T7138">
            <v>0</v>
          </cell>
          <cell r="U7138">
            <v>0</v>
          </cell>
        </row>
        <row r="7139">
          <cell r="D7139">
            <v>501402</v>
          </cell>
          <cell r="E7139" t="str">
            <v>Laho Integrated School</v>
          </cell>
          <cell r="F7139">
            <v>0</v>
          </cell>
          <cell r="G7139">
            <v>0</v>
          </cell>
          <cell r="H7139">
            <v>0</v>
          </cell>
          <cell r="I7139">
            <v>0</v>
          </cell>
          <cell r="J7139">
            <v>0</v>
          </cell>
          <cell r="K7139">
            <v>0</v>
          </cell>
          <cell r="L7139">
            <v>0</v>
          </cell>
          <cell r="M7139">
            <v>0</v>
          </cell>
          <cell r="N7139">
            <v>0</v>
          </cell>
          <cell r="O7139">
            <v>1</v>
          </cell>
          <cell r="P7139">
            <v>0</v>
          </cell>
          <cell r="Q7139">
            <v>0</v>
          </cell>
          <cell r="R7139">
            <v>0</v>
          </cell>
          <cell r="S7139">
            <v>0</v>
          </cell>
          <cell r="T7139">
            <v>0</v>
          </cell>
          <cell r="U7139">
            <v>1</v>
          </cell>
        </row>
        <row r="7140">
          <cell r="D7140">
            <v>501059</v>
          </cell>
          <cell r="E7140" t="str">
            <v>Balderas Integrated School</v>
          </cell>
          <cell r="F7140">
            <v>1</v>
          </cell>
          <cell r="G7140">
            <v>0</v>
          </cell>
          <cell r="H7140">
            <v>1</v>
          </cell>
          <cell r="I7140">
            <v>1</v>
          </cell>
          <cell r="J7140">
            <v>0</v>
          </cell>
          <cell r="K7140">
            <v>0</v>
          </cell>
          <cell r="L7140">
            <v>0</v>
          </cell>
          <cell r="M7140">
            <v>0</v>
          </cell>
          <cell r="N7140">
            <v>0</v>
          </cell>
          <cell r="O7140">
            <v>0</v>
          </cell>
          <cell r="P7140">
            <v>1</v>
          </cell>
          <cell r="Q7140">
            <v>0</v>
          </cell>
          <cell r="R7140">
            <v>0</v>
          </cell>
          <cell r="S7140">
            <v>0</v>
          </cell>
          <cell r="T7140">
            <v>0</v>
          </cell>
          <cell r="U7140">
            <v>1</v>
          </cell>
        </row>
        <row r="7141">
          <cell r="D7141">
            <v>301716</v>
          </cell>
          <cell r="E7141" t="str">
            <v>Salaysay National High School</v>
          </cell>
          <cell r="F7141">
            <v>1</v>
          </cell>
          <cell r="G7141">
            <v>0</v>
          </cell>
          <cell r="H7141">
            <v>1</v>
          </cell>
          <cell r="I7141">
            <v>0</v>
          </cell>
          <cell r="J7141">
            <v>1</v>
          </cell>
          <cell r="K7141">
            <v>1</v>
          </cell>
          <cell r="L7141">
            <v>0</v>
          </cell>
          <cell r="M7141">
            <v>0</v>
          </cell>
          <cell r="N7141">
            <v>0</v>
          </cell>
          <cell r="O7141">
            <v>0</v>
          </cell>
          <cell r="P7141">
            <v>0</v>
          </cell>
          <cell r="Q7141">
            <v>1</v>
          </cell>
          <cell r="R7141">
            <v>1</v>
          </cell>
          <cell r="S7141">
            <v>0</v>
          </cell>
          <cell r="T7141">
            <v>0</v>
          </cell>
          <cell r="U7141">
            <v>1</v>
          </cell>
        </row>
        <row r="7142">
          <cell r="D7142">
            <v>304391</v>
          </cell>
          <cell r="E7142" t="str">
            <v>Leon Garcia, Sr. NHS</v>
          </cell>
          <cell r="F7142">
            <v>1</v>
          </cell>
          <cell r="G7142">
            <v>1</v>
          </cell>
          <cell r="H7142">
            <v>0</v>
          </cell>
          <cell r="I7142">
            <v>1</v>
          </cell>
          <cell r="J7142">
            <v>0</v>
          </cell>
          <cell r="K7142">
            <v>1</v>
          </cell>
          <cell r="L7142">
            <v>0</v>
          </cell>
          <cell r="M7142">
            <v>0</v>
          </cell>
          <cell r="N7142">
            <v>0</v>
          </cell>
          <cell r="O7142">
            <v>0</v>
          </cell>
          <cell r="P7142">
            <v>0</v>
          </cell>
          <cell r="Q7142">
            <v>0</v>
          </cell>
          <cell r="R7142">
            <v>0</v>
          </cell>
          <cell r="S7142">
            <v>0</v>
          </cell>
          <cell r="T7142">
            <v>0</v>
          </cell>
          <cell r="U7142">
            <v>0</v>
          </cell>
        </row>
        <row r="7143">
          <cell r="D7143">
            <v>316213</v>
          </cell>
          <cell r="E7143" t="str">
            <v>MAHAYAG NATIONAL HIGH SCHOOL</v>
          </cell>
          <cell r="F7143">
            <v>1</v>
          </cell>
          <cell r="G7143">
            <v>0</v>
          </cell>
          <cell r="H7143">
            <v>1</v>
          </cell>
          <cell r="I7143">
            <v>1</v>
          </cell>
          <cell r="J7143">
            <v>1</v>
          </cell>
          <cell r="K7143">
            <v>1</v>
          </cell>
          <cell r="L7143">
            <v>1</v>
          </cell>
          <cell r="M7143">
            <v>1</v>
          </cell>
          <cell r="N7143">
            <v>1</v>
          </cell>
          <cell r="O7143">
            <v>1</v>
          </cell>
          <cell r="P7143">
            <v>1</v>
          </cell>
          <cell r="Q7143">
            <v>1</v>
          </cell>
          <cell r="R7143">
            <v>1</v>
          </cell>
          <cell r="S7143">
            <v>1</v>
          </cell>
          <cell r="T7143">
            <v>1</v>
          </cell>
          <cell r="U7143">
            <v>1</v>
          </cell>
        </row>
        <row r="7144">
          <cell r="D7144">
            <v>316212</v>
          </cell>
          <cell r="E7144" t="str">
            <v>JOSE T. QUIBOLOY SR. NATIONAL HIGH SCHOOL</v>
          </cell>
          <cell r="F7144">
            <v>1</v>
          </cell>
          <cell r="G7144">
            <v>1</v>
          </cell>
          <cell r="H7144">
            <v>1</v>
          </cell>
          <cell r="I7144">
            <v>1</v>
          </cell>
          <cell r="J7144">
            <v>1</v>
          </cell>
          <cell r="K7144">
            <v>1</v>
          </cell>
          <cell r="L7144">
            <v>1</v>
          </cell>
          <cell r="M7144">
            <v>1</v>
          </cell>
          <cell r="N7144">
            <v>1</v>
          </cell>
          <cell r="O7144">
            <v>1</v>
          </cell>
          <cell r="P7144">
            <v>1</v>
          </cell>
          <cell r="Q7144">
            <v>1</v>
          </cell>
          <cell r="R7144">
            <v>1</v>
          </cell>
          <cell r="S7144">
            <v>0</v>
          </cell>
          <cell r="T7144">
            <v>0</v>
          </cell>
          <cell r="U7144">
            <v>1</v>
          </cell>
        </row>
        <row r="7145">
          <cell r="D7145">
            <v>501069</v>
          </cell>
          <cell r="E7145" t="str">
            <v>Sta. Maria Integrated School</v>
          </cell>
          <cell r="F7145">
            <v>1</v>
          </cell>
          <cell r="G7145">
            <v>1</v>
          </cell>
          <cell r="H7145">
            <v>0</v>
          </cell>
          <cell r="I7145">
            <v>0</v>
          </cell>
          <cell r="J7145">
            <v>0</v>
          </cell>
          <cell r="K7145">
            <v>1</v>
          </cell>
          <cell r="L7145">
            <v>0</v>
          </cell>
          <cell r="M7145">
            <v>0</v>
          </cell>
          <cell r="N7145">
            <v>1</v>
          </cell>
          <cell r="O7145">
            <v>1</v>
          </cell>
          <cell r="P7145">
            <v>0</v>
          </cell>
          <cell r="Q7145">
            <v>1</v>
          </cell>
          <cell r="R7145">
            <v>0</v>
          </cell>
          <cell r="S7145">
            <v>0</v>
          </cell>
          <cell r="T7145">
            <v>0</v>
          </cell>
          <cell r="U7145">
            <v>1</v>
          </cell>
        </row>
        <row r="7146">
          <cell r="D7146">
            <v>304365</v>
          </cell>
          <cell r="E7146" t="str">
            <v>Erico T. Nograles NHS</v>
          </cell>
          <cell r="F7146">
            <v>1</v>
          </cell>
          <cell r="G7146">
            <v>0</v>
          </cell>
          <cell r="H7146">
            <v>0</v>
          </cell>
          <cell r="I7146">
            <v>0</v>
          </cell>
          <cell r="J7146">
            <v>1</v>
          </cell>
          <cell r="K7146">
            <v>1</v>
          </cell>
          <cell r="L7146">
            <v>1</v>
          </cell>
          <cell r="M7146">
            <v>0</v>
          </cell>
          <cell r="N7146">
            <v>0</v>
          </cell>
          <cell r="O7146">
            <v>0</v>
          </cell>
          <cell r="P7146">
            <v>1</v>
          </cell>
          <cell r="Q7146">
            <v>1</v>
          </cell>
          <cell r="R7146">
            <v>0</v>
          </cell>
          <cell r="S7146">
            <v>0</v>
          </cell>
          <cell r="T7146">
            <v>0</v>
          </cell>
          <cell r="U7146">
            <v>0</v>
          </cell>
        </row>
        <row r="7147">
          <cell r="D7147">
            <v>304396</v>
          </cell>
          <cell r="E7147" t="str">
            <v>Talomo National High School</v>
          </cell>
          <cell r="F7147">
            <v>0</v>
          </cell>
          <cell r="G7147">
            <v>0</v>
          </cell>
          <cell r="H7147">
            <v>1</v>
          </cell>
          <cell r="I7147">
            <v>0</v>
          </cell>
          <cell r="J7147">
            <v>0</v>
          </cell>
          <cell r="K7147">
            <v>1</v>
          </cell>
          <cell r="L7147">
            <v>1</v>
          </cell>
          <cell r="M7147">
            <v>0</v>
          </cell>
          <cell r="N7147">
            <v>0</v>
          </cell>
          <cell r="O7147">
            <v>0</v>
          </cell>
          <cell r="P7147">
            <v>0</v>
          </cell>
          <cell r="Q7147">
            <v>1</v>
          </cell>
          <cell r="R7147">
            <v>0</v>
          </cell>
          <cell r="S7147">
            <v>0</v>
          </cell>
          <cell r="T7147">
            <v>0</v>
          </cell>
          <cell r="U7147">
            <v>0</v>
          </cell>
        </row>
        <row r="7148">
          <cell r="D7148">
            <v>305662</v>
          </cell>
          <cell r="E7148" t="str">
            <v>Malikongkong National High School</v>
          </cell>
          <cell r="F7148">
            <v>0</v>
          </cell>
          <cell r="G7148">
            <v>0</v>
          </cell>
          <cell r="H7148">
            <v>0</v>
          </cell>
          <cell r="I7148">
            <v>1</v>
          </cell>
          <cell r="J7148">
            <v>1</v>
          </cell>
          <cell r="K7148">
            <v>0</v>
          </cell>
          <cell r="L7148">
            <v>0</v>
          </cell>
          <cell r="M7148">
            <v>0</v>
          </cell>
          <cell r="N7148">
            <v>0</v>
          </cell>
          <cell r="O7148">
            <v>1</v>
          </cell>
          <cell r="P7148">
            <v>0</v>
          </cell>
          <cell r="Q7148">
            <v>0</v>
          </cell>
          <cell r="R7148">
            <v>0</v>
          </cell>
          <cell r="S7148">
            <v>0</v>
          </cell>
          <cell r="T7148">
            <v>0</v>
          </cell>
          <cell r="U7148">
            <v>1</v>
          </cell>
        </row>
        <row r="7149">
          <cell r="D7149">
            <v>305659</v>
          </cell>
          <cell r="E7149" t="str">
            <v>Sumilop National High School</v>
          </cell>
          <cell r="F7149">
            <v>0</v>
          </cell>
          <cell r="G7149">
            <v>1</v>
          </cell>
          <cell r="H7149">
            <v>0</v>
          </cell>
          <cell r="I7149">
            <v>0</v>
          </cell>
          <cell r="J7149">
            <v>0</v>
          </cell>
          <cell r="K7149">
            <v>0</v>
          </cell>
          <cell r="L7149">
            <v>0</v>
          </cell>
          <cell r="M7149">
            <v>0</v>
          </cell>
          <cell r="N7149">
            <v>0</v>
          </cell>
          <cell r="O7149">
            <v>0</v>
          </cell>
          <cell r="P7149">
            <v>0</v>
          </cell>
          <cell r="Q7149">
            <v>0</v>
          </cell>
          <cell r="R7149">
            <v>0</v>
          </cell>
          <cell r="S7149">
            <v>0</v>
          </cell>
          <cell r="T7149">
            <v>0</v>
          </cell>
          <cell r="U7149">
            <v>1</v>
          </cell>
        </row>
        <row r="7150">
          <cell r="D7150">
            <v>305651</v>
          </cell>
          <cell r="E7150" t="str">
            <v>Lumiad National High School</v>
          </cell>
          <cell r="F7150">
            <v>0</v>
          </cell>
          <cell r="G7150">
            <v>0</v>
          </cell>
          <cell r="H7150">
            <v>0</v>
          </cell>
          <cell r="I7150">
            <v>1</v>
          </cell>
          <cell r="J7150">
            <v>1</v>
          </cell>
          <cell r="K7150">
            <v>0</v>
          </cell>
          <cell r="L7150">
            <v>1</v>
          </cell>
          <cell r="M7150">
            <v>0</v>
          </cell>
          <cell r="N7150">
            <v>0</v>
          </cell>
          <cell r="O7150">
            <v>0</v>
          </cell>
          <cell r="P7150">
            <v>1</v>
          </cell>
          <cell r="Q7150">
            <v>1</v>
          </cell>
          <cell r="R7150">
            <v>0</v>
          </cell>
          <cell r="S7150">
            <v>0</v>
          </cell>
          <cell r="T7150">
            <v>1</v>
          </cell>
          <cell r="U7150">
            <v>0</v>
          </cell>
        </row>
        <row r="7151">
          <cell r="D7151">
            <v>305649</v>
          </cell>
          <cell r="E7151" t="str">
            <v>Mapula National High School</v>
          </cell>
          <cell r="F7151">
            <v>0</v>
          </cell>
          <cell r="G7151">
            <v>1</v>
          </cell>
          <cell r="H7151">
            <v>0</v>
          </cell>
          <cell r="I7151">
            <v>1</v>
          </cell>
          <cell r="J7151">
            <v>0</v>
          </cell>
          <cell r="K7151">
            <v>1</v>
          </cell>
          <cell r="L7151">
            <v>0</v>
          </cell>
          <cell r="M7151">
            <v>0</v>
          </cell>
          <cell r="N7151">
            <v>0</v>
          </cell>
          <cell r="O7151">
            <v>0</v>
          </cell>
          <cell r="P7151">
            <v>0</v>
          </cell>
          <cell r="Q7151">
            <v>1</v>
          </cell>
          <cell r="R7151">
            <v>0</v>
          </cell>
          <cell r="S7151">
            <v>0</v>
          </cell>
          <cell r="T7151">
            <v>0</v>
          </cell>
          <cell r="U7151">
            <v>0</v>
          </cell>
        </row>
        <row r="7152">
          <cell r="D7152">
            <v>304346</v>
          </cell>
          <cell r="E7152" t="str">
            <v>Cabantian NHS</v>
          </cell>
          <cell r="F7152">
            <v>1</v>
          </cell>
          <cell r="G7152">
            <v>0</v>
          </cell>
          <cell r="H7152">
            <v>1</v>
          </cell>
          <cell r="I7152">
            <v>0</v>
          </cell>
          <cell r="J7152">
            <v>1</v>
          </cell>
          <cell r="K7152">
            <v>1</v>
          </cell>
          <cell r="L7152">
            <v>1</v>
          </cell>
          <cell r="M7152">
            <v>1</v>
          </cell>
          <cell r="N7152">
            <v>1</v>
          </cell>
          <cell r="O7152">
            <v>1</v>
          </cell>
          <cell r="P7152">
            <v>1</v>
          </cell>
          <cell r="Q7152">
            <v>1</v>
          </cell>
          <cell r="R7152">
            <v>1</v>
          </cell>
          <cell r="S7152">
            <v>0</v>
          </cell>
          <cell r="T7152">
            <v>0</v>
          </cell>
          <cell r="U7152">
            <v>0</v>
          </cell>
        </row>
        <row r="7153">
          <cell r="D7153">
            <v>305654</v>
          </cell>
          <cell r="E7153" t="str">
            <v>Datu Duyan National High School</v>
          </cell>
          <cell r="F7153">
            <v>0</v>
          </cell>
          <cell r="G7153">
            <v>1</v>
          </cell>
          <cell r="H7153">
            <v>0</v>
          </cell>
          <cell r="I7153">
            <v>1</v>
          </cell>
          <cell r="J7153">
            <v>0</v>
          </cell>
          <cell r="K7153">
            <v>0</v>
          </cell>
          <cell r="L7153">
            <v>0</v>
          </cell>
          <cell r="M7153">
            <v>0</v>
          </cell>
          <cell r="N7153">
            <v>0</v>
          </cell>
          <cell r="O7153">
            <v>0</v>
          </cell>
          <cell r="P7153">
            <v>0</v>
          </cell>
          <cell r="Q7153">
            <v>1</v>
          </cell>
          <cell r="R7153">
            <v>1</v>
          </cell>
          <cell r="S7153">
            <v>0</v>
          </cell>
          <cell r="T7153">
            <v>0</v>
          </cell>
          <cell r="U7153">
            <v>1</v>
          </cell>
        </row>
        <row r="7154">
          <cell r="D7154">
            <v>305590</v>
          </cell>
          <cell r="E7154" t="str">
            <v>Tapak National High School</v>
          </cell>
          <cell r="F7154">
            <v>1</v>
          </cell>
          <cell r="G7154">
            <v>1</v>
          </cell>
          <cell r="H7154">
            <v>0</v>
          </cell>
          <cell r="I7154">
            <v>0</v>
          </cell>
          <cell r="J7154">
            <v>1</v>
          </cell>
          <cell r="K7154">
            <v>0</v>
          </cell>
          <cell r="L7154">
            <v>0</v>
          </cell>
          <cell r="M7154">
            <v>0</v>
          </cell>
          <cell r="N7154">
            <v>0</v>
          </cell>
          <cell r="O7154">
            <v>0</v>
          </cell>
          <cell r="P7154">
            <v>0</v>
          </cell>
          <cell r="Q7154">
            <v>1</v>
          </cell>
          <cell r="R7154">
            <v>1</v>
          </cell>
          <cell r="S7154">
            <v>0</v>
          </cell>
          <cell r="T7154">
            <v>0</v>
          </cell>
          <cell r="U7154">
            <v>1</v>
          </cell>
        </row>
        <row r="7155">
          <cell r="D7155">
            <v>501065</v>
          </cell>
          <cell r="E7155" t="str">
            <v>Pilar P. Rodriguez Integrated School</v>
          </cell>
          <cell r="F7155">
            <v>1</v>
          </cell>
          <cell r="G7155">
            <v>1</v>
          </cell>
          <cell r="H7155">
            <v>1</v>
          </cell>
          <cell r="I7155">
            <v>0</v>
          </cell>
          <cell r="J7155">
            <v>1</v>
          </cell>
          <cell r="K7155">
            <v>0</v>
          </cell>
          <cell r="L7155">
            <v>0</v>
          </cell>
          <cell r="M7155">
            <v>0</v>
          </cell>
          <cell r="N7155">
            <v>0</v>
          </cell>
          <cell r="O7155">
            <v>0</v>
          </cell>
          <cell r="P7155">
            <v>0</v>
          </cell>
          <cell r="Q7155">
            <v>1</v>
          </cell>
          <cell r="R7155">
            <v>1</v>
          </cell>
          <cell r="S7155">
            <v>1</v>
          </cell>
          <cell r="T7155">
            <v>0</v>
          </cell>
          <cell r="U7155">
            <v>1</v>
          </cell>
        </row>
        <row r="7156">
          <cell r="D7156">
            <v>305640</v>
          </cell>
          <cell r="E7156" t="str">
            <v>Upian National High School</v>
          </cell>
          <cell r="F7156">
            <v>0</v>
          </cell>
          <cell r="G7156">
            <v>1</v>
          </cell>
          <cell r="H7156">
            <v>0</v>
          </cell>
          <cell r="I7156">
            <v>0</v>
          </cell>
          <cell r="J7156">
            <v>0</v>
          </cell>
          <cell r="K7156">
            <v>0</v>
          </cell>
          <cell r="L7156">
            <v>0</v>
          </cell>
          <cell r="M7156">
            <v>0</v>
          </cell>
          <cell r="N7156">
            <v>0</v>
          </cell>
          <cell r="O7156">
            <v>0</v>
          </cell>
          <cell r="P7156">
            <v>0</v>
          </cell>
          <cell r="Q7156">
            <v>0</v>
          </cell>
          <cell r="R7156">
            <v>1</v>
          </cell>
          <cell r="S7156">
            <v>0</v>
          </cell>
          <cell r="T7156">
            <v>0</v>
          </cell>
          <cell r="U7156">
            <v>1</v>
          </cell>
        </row>
        <row r="7157">
          <cell r="D7157">
            <v>301717</v>
          </cell>
          <cell r="E7157" t="str">
            <v>Magtuod National High School</v>
          </cell>
          <cell r="F7157">
            <v>1</v>
          </cell>
          <cell r="G7157">
            <v>0</v>
          </cell>
          <cell r="H7157">
            <v>1</v>
          </cell>
          <cell r="I7157">
            <v>0</v>
          </cell>
          <cell r="J7157">
            <v>1</v>
          </cell>
          <cell r="K7157">
            <v>0</v>
          </cell>
          <cell r="L7157">
            <v>0</v>
          </cell>
          <cell r="M7157">
            <v>1</v>
          </cell>
          <cell r="N7157">
            <v>0</v>
          </cell>
          <cell r="O7157">
            <v>0</v>
          </cell>
          <cell r="P7157">
            <v>1</v>
          </cell>
          <cell r="Q7157">
            <v>1</v>
          </cell>
          <cell r="R7157">
            <v>1</v>
          </cell>
          <cell r="S7157">
            <v>0</v>
          </cell>
          <cell r="T7157">
            <v>0</v>
          </cell>
          <cell r="U7157">
            <v>1</v>
          </cell>
        </row>
        <row r="7158">
          <cell r="D7158">
            <v>501404</v>
          </cell>
          <cell r="E7158" t="str">
            <v>Victor Bernal Integrated School</v>
          </cell>
          <cell r="F7158">
            <v>0</v>
          </cell>
          <cell r="G7158">
            <v>1</v>
          </cell>
          <cell r="H7158">
            <v>0</v>
          </cell>
          <cell r="I7158">
            <v>0</v>
          </cell>
          <cell r="J7158">
            <v>1</v>
          </cell>
          <cell r="K7158">
            <v>1</v>
          </cell>
          <cell r="L7158">
            <v>0</v>
          </cell>
          <cell r="M7158">
            <v>0</v>
          </cell>
          <cell r="N7158">
            <v>1</v>
          </cell>
          <cell r="O7158">
            <v>0</v>
          </cell>
          <cell r="P7158">
            <v>1</v>
          </cell>
          <cell r="Q7158">
            <v>1</v>
          </cell>
          <cell r="R7158">
            <v>1</v>
          </cell>
          <cell r="S7158">
            <v>0</v>
          </cell>
          <cell r="T7158">
            <v>0</v>
          </cell>
          <cell r="U7158">
            <v>1</v>
          </cell>
        </row>
        <row r="7159">
          <cell r="D7159">
            <v>304388</v>
          </cell>
          <cell r="E7159" t="str">
            <v>Optaciano Hilay NHS</v>
          </cell>
          <cell r="F7159">
            <v>1</v>
          </cell>
          <cell r="G7159">
            <v>1</v>
          </cell>
          <cell r="H7159">
            <v>1</v>
          </cell>
          <cell r="I7159">
            <v>1</v>
          </cell>
          <cell r="J7159">
            <v>1</v>
          </cell>
          <cell r="K7159">
            <v>1</v>
          </cell>
          <cell r="L7159">
            <v>1</v>
          </cell>
          <cell r="M7159">
            <v>1</v>
          </cell>
          <cell r="N7159">
            <v>1</v>
          </cell>
          <cell r="O7159">
            <v>1</v>
          </cell>
          <cell r="P7159">
            <v>1</v>
          </cell>
          <cell r="Q7159">
            <v>1</v>
          </cell>
          <cell r="R7159">
            <v>0</v>
          </cell>
          <cell r="S7159">
            <v>0</v>
          </cell>
          <cell r="T7159">
            <v>1</v>
          </cell>
          <cell r="U7159">
            <v>1</v>
          </cell>
        </row>
        <row r="7160">
          <cell r="D7160">
            <v>304397</v>
          </cell>
          <cell r="E7160" t="str">
            <v>Telesforo Singson NHS</v>
          </cell>
          <cell r="F7160">
            <v>1</v>
          </cell>
          <cell r="G7160">
            <v>0</v>
          </cell>
          <cell r="H7160">
            <v>0</v>
          </cell>
          <cell r="I7160">
            <v>0</v>
          </cell>
          <cell r="J7160">
            <v>1</v>
          </cell>
          <cell r="K7160">
            <v>0</v>
          </cell>
          <cell r="L7160">
            <v>1</v>
          </cell>
          <cell r="M7160">
            <v>0</v>
          </cell>
          <cell r="N7160">
            <v>0</v>
          </cell>
          <cell r="O7160">
            <v>1</v>
          </cell>
          <cell r="P7160">
            <v>1</v>
          </cell>
          <cell r="Q7160">
            <v>1</v>
          </cell>
          <cell r="R7160">
            <v>1</v>
          </cell>
          <cell r="S7160">
            <v>0</v>
          </cell>
          <cell r="T7160">
            <v>0</v>
          </cell>
          <cell r="U7160">
            <v>1</v>
          </cell>
        </row>
        <row r="7161">
          <cell r="D7161">
            <v>501403</v>
          </cell>
          <cell r="E7161" t="str">
            <v>Betan Integrated School</v>
          </cell>
          <cell r="F7161">
            <v>0</v>
          </cell>
          <cell r="G7161">
            <v>1</v>
          </cell>
          <cell r="H7161">
            <v>1</v>
          </cell>
          <cell r="I7161">
            <v>0</v>
          </cell>
          <cell r="J7161">
            <v>1</v>
          </cell>
          <cell r="K7161">
            <v>0</v>
          </cell>
          <cell r="L7161">
            <v>0</v>
          </cell>
          <cell r="M7161">
            <v>0</v>
          </cell>
          <cell r="N7161">
            <v>0</v>
          </cell>
          <cell r="O7161">
            <v>0</v>
          </cell>
          <cell r="P7161">
            <v>0</v>
          </cell>
          <cell r="Q7161">
            <v>0</v>
          </cell>
          <cell r="R7161">
            <v>0</v>
          </cell>
          <cell r="S7161">
            <v>0</v>
          </cell>
          <cell r="T7161">
            <v>0</v>
          </cell>
          <cell r="U7161">
            <v>0</v>
          </cell>
        </row>
        <row r="7162">
          <cell r="D7162">
            <v>304378</v>
          </cell>
          <cell r="E7162" t="str">
            <v>GOV. VICENTE DUTERTE NATIONAL HIGH SCHOOL</v>
          </cell>
          <cell r="F7162">
            <v>1</v>
          </cell>
          <cell r="G7162">
            <v>1</v>
          </cell>
          <cell r="H7162">
            <v>1</v>
          </cell>
          <cell r="I7162">
            <v>0</v>
          </cell>
          <cell r="J7162">
            <v>1</v>
          </cell>
          <cell r="K7162">
            <v>1</v>
          </cell>
          <cell r="L7162">
            <v>0</v>
          </cell>
          <cell r="M7162">
            <v>1</v>
          </cell>
          <cell r="N7162">
            <v>1</v>
          </cell>
          <cell r="O7162">
            <v>1</v>
          </cell>
          <cell r="P7162">
            <v>1</v>
          </cell>
          <cell r="Q7162">
            <v>0</v>
          </cell>
          <cell r="R7162">
            <v>0</v>
          </cell>
          <cell r="S7162">
            <v>0</v>
          </cell>
          <cell r="T7162">
            <v>1</v>
          </cell>
          <cell r="U7162">
            <v>1</v>
          </cell>
        </row>
        <row r="7163">
          <cell r="D7163">
            <v>304393</v>
          </cell>
          <cell r="E7163" t="str">
            <v>Sta. Ana National High School</v>
          </cell>
          <cell r="F7163">
            <v>1</v>
          </cell>
          <cell r="G7163">
            <v>0</v>
          </cell>
          <cell r="H7163">
            <v>1</v>
          </cell>
          <cell r="I7163">
            <v>1</v>
          </cell>
          <cell r="J7163">
            <v>1</v>
          </cell>
          <cell r="K7163">
            <v>1</v>
          </cell>
          <cell r="L7163">
            <v>0</v>
          </cell>
          <cell r="M7163">
            <v>0</v>
          </cell>
          <cell r="N7163">
            <v>1</v>
          </cell>
          <cell r="O7163">
            <v>0</v>
          </cell>
          <cell r="P7163">
            <v>1</v>
          </cell>
          <cell r="Q7163">
            <v>1</v>
          </cell>
          <cell r="R7163">
            <v>0</v>
          </cell>
          <cell r="S7163">
            <v>0</v>
          </cell>
          <cell r="T7163">
            <v>0</v>
          </cell>
          <cell r="U7163">
            <v>1</v>
          </cell>
        </row>
        <row r="7164">
          <cell r="D7164">
            <v>316208</v>
          </cell>
          <cell r="E7164" t="str">
            <v>Suawan High School</v>
          </cell>
          <cell r="F7164">
            <v>1</v>
          </cell>
          <cell r="G7164">
            <v>1</v>
          </cell>
          <cell r="H7164">
            <v>0</v>
          </cell>
          <cell r="I7164">
            <v>1</v>
          </cell>
          <cell r="J7164">
            <v>1</v>
          </cell>
          <cell r="K7164">
            <v>0</v>
          </cell>
          <cell r="L7164">
            <v>0</v>
          </cell>
          <cell r="M7164">
            <v>0</v>
          </cell>
          <cell r="N7164">
            <v>0</v>
          </cell>
          <cell r="O7164">
            <v>0</v>
          </cell>
          <cell r="P7164">
            <v>1</v>
          </cell>
          <cell r="Q7164">
            <v>1</v>
          </cell>
          <cell r="R7164">
            <v>1</v>
          </cell>
          <cell r="S7164">
            <v>0</v>
          </cell>
          <cell r="T7164">
            <v>0</v>
          </cell>
          <cell r="U7164">
            <v>1</v>
          </cell>
        </row>
        <row r="7165">
          <cell r="D7165">
            <v>305507</v>
          </cell>
          <cell r="E7165" t="str">
            <v>Soledad R. Duterte National High School</v>
          </cell>
          <cell r="F7165">
            <v>1</v>
          </cell>
          <cell r="G7165">
            <v>1</v>
          </cell>
          <cell r="H7165">
            <v>1</v>
          </cell>
          <cell r="I7165">
            <v>0</v>
          </cell>
          <cell r="J7165">
            <v>0</v>
          </cell>
          <cell r="K7165">
            <v>0</v>
          </cell>
          <cell r="L7165">
            <v>0</v>
          </cell>
          <cell r="M7165">
            <v>1</v>
          </cell>
          <cell r="N7165">
            <v>0</v>
          </cell>
          <cell r="O7165">
            <v>0</v>
          </cell>
          <cell r="P7165">
            <v>1</v>
          </cell>
          <cell r="Q7165">
            <v>1</v>
          </cell>
          <cell r="R7165">
            <v>0</v>
          </cell>
          <cell r="S7165">
            <v>0</v>
          </cell>
          <cell r="T7165">
            <v>0</v>
          </cell>
          <cell r="U7165">
            <v>1</v>
          </cell>
        </row>
        <row r="7166">
          <cell r="D7166">
            <v>304355</v>
          </cell>
          <cell r="E7166" t="str">
            <v>Wangan National High School</v>
          </cell>
          <cell r="F7166">
            <v>1</v>
          </cell>
          <cell r="G7166">
            <v>1</v>
          </cell>
          <cell r="H7166">
            <v>1</v>
          </cell>
          <cell r="I7166">
            <v>0</v>
          </cell>
          <cell r="J7166">
            <v>1</v>
          </cell>
          <cell r="K7166">
            <v>1</v>
          </cell>
          <cell r="L7166">
            <v>1</v>
          </cell>
          <cell r="M7166">
            <v>1</v>
          </cell>
          <cell r="N7166">
            <v>0</v>
          </cell>
          <cell r="O7166">
            <v>1</v>
          </cell>
          <cell r="P7166">
            <v>1</v>
          </cell>
          <cell r="Q7166">
            <v>1</v>
          </cell>
          <cell r="R7166">
            <v>0</v>
          </cell>
          <cell r="S7166">
            <v>0</v>
          </cell>
          <cell r="T7166">
            <v>0</v>
          </cell>
          <cell r="U7166">
            <v>1</v>
          </cell>
        </row>
        <row r="7167">
          <cell r="D7167">
            <v>305520</v>
          </cell>
          <cell r="E7167" t="str">
            <v>Mt. Apo National High School</v>
          </cell>
          <cell r="F7167">
            <v>1</v>
          </cell>
          <cell r="G7167">
            <v>1</v>
          </cell>
          <cell r="H7167">
            <v>1</v>
          </cell>
          <cell r="I7167">
            <v>1</v>
          </cell>
          <cell r="J7167">
            <v>1</v>
          </cell>
          <cell r="K7167">
            <v>1</v>
          </cell>
          <cell r="L7167">
            <v>0</v>
          </cell>
          <cell r="M7167">
            <v>0</v>
          </cell>
          <cell r="N7167">
            <v>0</v>
          </cell>
          <cell r="O7167">
            <v>0</v>
          </cell>
          <cell r="P7167">
            <v>0</v>
          </cell>
          <cell r="Q7167">
            <v>1</v>
          </cell>
          <cell r="R7167">
            <v>0</v>
          </cell>
          <cell r="S7167">
            <v>0</v>
          </cell>
          <cell r="T7167">
            <v>0</v>
          </cell>
          <cell r="U7167">
            <v>1</v>
          </cell>
        </row>
        <row r="7168">
          <cell r="D7168">
            <v>304367</v>
          </cell>
          <cell r="E7168" t="str">
            <v>Dr. Santiago Dakudao Sr. National High School</v>
          </cell>
          <cell r="F7168">
            <v>1</v>
          </cell>
          <cell r="G7168">
            <v>1</v>
          </cell>
          <cell r="H7168">
            <v>0</v>
          </cell>
          <cell r="I7168">
            <v>0</v>
          </cell>
          <cell r="J7168">
            <v>0</v>
          </cell>
          <cell r="K7168">
            <v>1</v>
          </cell>
          <cell r="L7168">
            <v>0</v>
          </cell>
          <cell r="M7168">
            <v>0</v>
          </cell>
          <cell r="N7168">
            <v>0</v>
          </cell>
          <cell r="O7168">
            <v>0</v>
          </cell>
          <cell r="P7168">
            <v>0</v>
          </cell>
          <cell r="Q7168">
            <v>1</v>
          </cell>
          <cell r="R7168">
            <v>0</v>
          </cell>
          <cell r="S7168">
            <v>0</v>
          </cell>
          <cell r="T7168">
            <v>0</v>
          </cell>
          <cell r="U7168">
            <v>1</v>
          </cell>
        </row>
        <row r="7169">
          <cell r="D7169">
            <v>304356</v>
          </cell>
          <cell r="E7169" t="str">
            <v>Crossing Bayabas National High School</v>
          </cell>
          <cell r="F7169">
            <v>1</v>
          </cell>
          <cell r="G7169">
            <v>1</v>
          </cell>
          <cell r="H7169">
            <v>1</v>
          </cell>
          <cell r="I7169">
            <v>1</v>
          </cell>
          <cell r="J7169">
            <v>0</v>
          </cell>
          <cell r="K7169">
            <v>1</v>
          </cell>
          <cell r="L7169">
            <v>0</v>
          </cell>
          <cell r="M7169">
            <v>1</v>
          </cell>
          <cell r="N7169">
            <v>1</v>
          </cell>
          <cell r="O7169">
            <v>1</v>
          </cell>
          <cell r="P7169">
            <v>1</v>
          </cell>
          <cell r="Q7169">
            <v>1</v>
          </cell>
          <cell r="R7169">
            <v>1</v>
          </cell>
          <cell r="S7169">
            <v>0</v>
          </cell>
          <cell r="T7169">
            <v>1</v>
          </cell>
          <cell r="U7169">
            <v>1</v>
          </cell>
        </row>
        <row r="7170">
          <cell r="D7170">
            <v>304375</v>
          </cell>
          <cell r="E7170" t="str">
            <v>MAA NATIONAL HIGH SCHOOL</v>
          </cell>
          <cell r="F7170">
            <v>1</v>
          </cell>
          <cell r="G7170">
            <v>1</v>
          </cell>
          <cell r="H7170">
            <v>1</v>
          </cell>
          <cell r="I7170">
            <v>1</v>
          </cell>
          <cell r="J7170">
            <v>1</v>
          </cell>
          <cell r="K7170">
            <v>0</v>
          </cell>
          <cell r="L7170">
            <v>1</v>
          </cell>
          <cell r="M7170">
            <v>1</v>
          </cell>
          <cell r="N7170">
            <v>1</v>
          </cell>
          <cell r="O7170">
            <v>1</v>
          </cell>
          <cell r="P7170">
            <v>1</v>
          </cell>
          <cell r="Q7170">
            <v>1</v>
          </cell>
          <cell r="R7170">
            <v>1</v>
          </cell>
          <cell r="S7170">
            <v>0</v>
          </cell>
          <cell r="T7170">
            <v>1</v>
          </cell>
          <cell r="U7170">
            <v>1</v>
          </cell>
        </row>
        <row r="7171">
          <cell r="D7171">
            <v>501060</v>
          </cell>
          <cell r="E7171" t="str">
            <v>M. Guloman Integrated School</v>
          </cell>
          <cell r="F7171">
            <v>1</v>
          </cell>
          <cell r="G7171">
            <v>1</v>
          </cell>
          <cell r="H7171">
            <v>0</v>
          </cell>
          <cell r="I7171">
            <v>1</v>
          </cell>
          <cell r="J7171">
            <v>0</v>
          </cell>
          <cell r="K7171">
            <v>0</v>
          </cell>
          <cell r="L7171">
            <v>0</v>
          </cell>
          <cell r="M7171">
            <v>0</v>
          </cell>
          <cell r="N7171">
            <v>0</v>
          </cell>
          <cell r="O7171">
            <v>1</v>
          </cell>
          <cell r="P7171">
            <v>1</v>
          </cell>
          <cell r="Q7171">
            <v>1</v>
          </cell>
          <cell r="R7171">
            <v>1</v>
          </cell>
          <cell r="S7171">
            <v>0</v>
          </cell>
          <cell r="T7171">
            <v>0</v>
          </cell>
          <cell r="U7171">
            <v>0</v>
          </cell>
        </row>
        <row r="7172">
          <cell r="D7172">
            <v>304347</v>
          </cell>
          <cell r="E7172" t="str">
            <v>Biao NHS</v>
          </cell>
          <cell r="F7172">
            <v>1</v>
          </cell>
          <cell r="G7172">
            <v>1</v>
          </cell>
          <cell r="H7172">
            <v>1</v>
          </cell>
          <cell r="I7172">
            <v>0</v>
          </cell>
          <cell r="J7172">
            <v>1</v>
          </cell>
          <cell r="K7172">
            <v>0</v>
          </cell>
          <cell r="L7172">
            <v>0</v>
          </cell>
          <cell r="M7172">
            <v>0</v>
          </cell>
          <cell r="N7172">
            <v>0</v>
          </cell>
          <cell r="O7172">
            <v>0</v>
          </cell>
          <cell r="P7172">
            <v>1</v>
          </cell>
          <cell r="Q7172">
            <v>1</v>
          </cell>
          <cell r="R7172">
            <v>0</v>
          </cell>
          <cell r="S7172">
            <v>0</v>
          </cell>
          <cell r="T7172">
            <v>0</v>
          </cell>
          <cell r="U7172">
            <v>0</v>
          </cell>
        </row>
        <row r="7173">
          <cell r="D7173">
            <v>304348</v>
          </cell>
          <cell r="E7173" t="str">
            <v>Talandang National High School</v>
          </cell>
          <cell r="F7173">
            <v>1</v>
          </cell>
          <cell r="G7173">
            <v>0</v>
          </cell>
          <cell r="H7173">
            <v>1</v>
          </cell>
          <cell r="I7173">
            <v>0</v>
          </cell>
          <cell r="J7173">
            <v>0</v>
          </cell>
          <cell r="K7173">
            <v>1</v>
          </cell>
          <cell r="L7173">
            <v>0</v>
          </cell>
          <cell r="M7173">
            <v>0</v>
          </cell>
          <cell r="N7173">
            <v>0</v>
          </cell>
          <cell r="O7173">
            <v>0</v>
          </cell>
          <cell r="P7173">
            <v>0</v>
          </cell>
          <cell r="Q7173">
            <v>0</v>
          </cell>
          <cell r="R7173">
            <v>0</v>
          </cell>
          <cell r="S7173">
            <v>0</v>
          </cell>
          <cell r="T7173">
            <v>0</v>
          </cell>
          <cell r="U7173">
            <v>1</v>
          </cell>
        </row>
        <row r="7174">
          <cell r="D7174">
            <v>304358</v>
          </cell>
          <cell r="E7174" t="str">
            <v>Dacudao National High School</v>
          </cell>
          <cell r="F7174">
            <v>1</v>
          </cell>
          <cell r="G7174">
            <v>1</v>
          </cell>
          <cell r="H7174">
            <v>1</v>
          </cell>
          <cell r="I7174">
            <v>0</v>
          </cell>
          <cell r="J7174">
            <v>1</v>
          </cell>
          <cell r="K7174">
            <v>1</v>
          </cell>
          <cell r="L7174">
            <v>1</v>
          </cell>
          <cell r="M7174">
            <v>1</v>
          </cell>
          <cell r="N7174">
            <v>0</v>
          </cell>
          <cell r="O7174">
            <v>1</v>
          </cell>
          <cell r="P7174">
            <v>1</v>
          </cell>
          <cell r="Q7174">
            <v>1</v>
          </cell>
          <cell r="R7174">
            <v>0</v>
          </cell>
          <cell r="S7174">
            <v>0</v>
          </cell>
          <cell r="T7174">
            <v>0</v>
          </cell>
          <cell r="U7174">
            <v>0</v>
          </cell>
        </row>
        <row r="7175">
          <cell r="D7175">
            <v>305641</v>
          </cell>
          <cell r="E7175" t="str">
            <v>Dumoy National High School</v>
          </cell>
          <cell r="F7175">
            <v>0</v>
          </cell>
          <cell r="G7175">
            <v>1</v>
          </cell>
          <cell r="H7175">
            <v>0</v>
          </cell>
          <cell r="I7175">
            <v>0</v>
          </cell>
          <cell r="J7175">
            <v>0</v>
          </cell>
          <cell r="K7175">
            <v>0</v>
          </cell>
          <cell r="L7175">
            <v>1</v>
          </cell>
          <cell r="M7175">
            <v>0</v>
          </cell>
          <cell r="N7175">
            <v>0</v>
          </cell>
          <cell r="O7175">
            <v>1</v>
          </cell>
          <cell r="P7175">
            <v>1</v>
          </cell>
          <cell r="Q7175">
            <v>1</v>
          </cell>
          <cell r="R7175">
            <v>0</v>
          </cell>
          <cell r="S7175">
            <v>0</v>
          </cell>
          <cell r="T7175">
            <v>0</v>
          </cell>
          <cell r="U7175">
            <v>1</v>
          </cell>
        </row>
        <row r="7176">
          <cell r="D7176">
            <v>304341</v>
          </cell>
          <cell r="E7176" t="str">
            <v>ALEJANDRA L. NAVARRO NHS</v>
          </cell>
          <cell r="F7176">
            <v>1</v>
          </cell>
          <cell r="G7176">
            <v>0</v>
          </cell>
          <cell r="H7176">
            <v>1</v>
          </cell>
          <cell r="I7176">
            <v>1</v>
          </cell>
          <cell r="J7176">
            <v>1</v>
          </cell>
          <cell r="K7176">
            <v>1</v>
          </cell>
          <cell r="L7176">
            <v>1</v>
          </cell>
          <cell r="M7176">
            <v>0</v>
          </cell>
          <cell r="N7176">
            <v>0</v>
          </cell>
          <cell r="O7176">
            <v>0</v>
          </cell>
          <cell r="P7176">
            <v>1</v>
          </cell>
          <cell r="Q7176">
            <v>1</v>
          </cell>
          <cell r="R7176">
            <v>1</v>
          </cell>
          <cell r="S7176">
            <v>0</v>
          </cell>
          <cell r="T7176">
            <v>0</v>
          </cell>
          <cell r="U7176">
            <v>0</v>
          </cell>
        </row>
        <row r="7177">
          <cell r="D7177">
            <v>305648</v>
          </cell>
          <cell r="E7177" t="str">
            <v>Tibuloy National High School</v>
          </cell>
          <cell r="F7177">
            <v>0</v>
          </cell>
          <cell r="G7177">
            <v>1</v>
          </cell>
          <cell r="H7177">
            <v>0</v>
          </cell>
          <cell r="I7177">
            <v>1</v>
          </cell>
          <cell r="J7177">
            <v>0</v>
          </cell>
          <cell r="K7177">
            <v>0</v>
          </cell>
          <cell r="L7177">
            <v>0</v>
          </cell>
          <cell r="M7177">
            <v>0</v>
          </cell>
          <cell r="N7177">
            <v>0</v>
          </cell>
          <cell r="O7177">
            <v>0</v>
          </cell>
          <cell r="P7177">
            <v>0</v>
          </cell>
          <cell r="Q7177">
            <v>0</v>
          </cell>
          <cell r="R7177">
            <v>0</v>
          </cell>
          <cell r="S7177">
            <v>0</v>
          </cell>
          <cell r="T7177">
            <v>0</v>
          </cell>
          <cell r="U7177">
            <v>0</v>
          </cell>
        </row>
        <row r="7178">
          <cell r="D7178">
            <v>501061</v>
          </cell>
          <cell r="E7178" t="str">
            <v>Malamboon Integrated School</v>
          </cell>
          <cell r="F7178">
            <v>1</v>
          </cell>
          <cell r="G7178">
            <v>1</v>
          </cell>
          <cell r="H7178">
            <v>0</v>
          </cell>
          <cell r="I7178">
            <v>0</v>
          </cell>
          <cell r="J7178">
            <v>0</v>
          </cell>
          <cell r="K7178">
            <v>0</v>
          </cell>
          <cell r="L7178">
            <v>0</v>
          </cell>
          <cell r="M7178">
            <v>0</v>
          </cell>
          <cell r="N7178">
            <v>0</v>
          </cell>
          <cell r="O7178">
            <v>0</v>
          </cell>
          <cell r="P7178">
            <v>0</v>
          </cell>
          <cell r="Q7178">
            <v>0</v>
          </cell>
          <cell r="R7178">
            <v>0</v>
          </cell>
          <cell r="S7178">
            <v>0</v>
          </cell>
          <cell r="T7178">
            <v>0</v>
          </cell>
          <cell r="U7178">
            <v>1</v>
          </cell>
        </row>
        <row r="7179">
          <cell r="D7179">
            <v>304343</v>
          </cell>
          <cell r="E7179" t="str">
            <v>Baguio National School of Arts and Trades</v>
          </cell>
          <cell r="F7179">
            <v>1</v>
          </cell>
          <cell r="G7179">
            <v>1</v>
          </cell>
          <cell r="H7179">
            <v>1</v>
          </cell>
          <cell r="I7179">
            <v>0</v>
          </cell>
          <cell r="J7179">
            <v>1</v>
          </cell>
          <cell r="K7179">
            <v>1</v>
          </cell>
          <cell r="L7179">
            <v>1</v>
          </cell>
          <cell r="M7179">
            <v>0</v>
          </cell>
          <cell r="N7179">
            <v>0</v>
          </cell>
          <cell r="O7179">
            <v>0</v>
          </cell>
          <cell r="P7179">
            <v>1</v>
          </cell>
          <cell r="Q7179">
            <v>1</v>
          </cell>
          <cell r="R7179">
            <v>1</v>
          </cell>
          <cell r="S7179">
            <v>0</v>
          </cell>
          <cell r="T7179">
            <v>0</v>
          </cell>
          <cell r="U7179">
            <v>1</v>
          </cell>
        </row>
        <row r="7180">
          <cell r="D7180">
            <v>304385</v>
          </cell>
          <cell r="E7180" t="str">
            <v>Mintal Comprehensive High School</v>
          </cell>
          <cell r="F7180">
            <v>1</v>
          </cell>
          <cell r="G7180">
            <v>0</v>
          </cell>
          <cell r="H7180">
            <v>1</v>
          </cell>
          <cell r="I7180">
            <v>0</v>
          </cell>
          <cell r="J7180">
            <v>0</v>
          </cell>
          <cell r="K7180">
            <v>0</v>
          </cell>
          <cell r="L7180">
            <v>1</v>
          </cell>
          <cell r="M7180">
            <v>0</v>
          </cell>
          <cell r="N7180">
            <v>0</v>
          </cell>
          <cell r="O7180">
            <v>0</v>
          </cell>
          <cell r="P7180">
            <v>0</v>
          </cell>
          <cell r="Q7180">
            <v>1</v>
          </cell>
          <cell r="R7180">
            <v>0</v>
          </cell>
          <cell r="S7180">
            <v>0</v>
          </cell>
          <cell r="T7180">
            <v>0</v>
          </cell>
          <cell r="U7180">
            <v>0</v>
          </cell>
        </row>
        <row r="7181">
          <cell r="D7181">
            <v>316214</v>
          </cell>
          <cell r="E7181" t="str">
            <v>Erico T. Nograles National High School-B</v>
          </cell>
          <cell r="F7181">
            <v>0</v>
          </cell>
          <cell r="G7181">
            <v>0</v>
          </cell>
          <cell r="H7181">
            <v>1</v>
          </cell>
          <cell r="I7181">
            <v>1</v>
          </cell>
          <cell r="J7181">
            <v>1</v>
          </cell>
          <cell r="K7181">
            <v>1</v>
          </cell>
          <cell r="L7181">
            <v>1</v>
          </cell>
          <cell r="M7181">
            <v>0</v>
          </cell>
          <cell r="N7181">
            <v>0</v>
          </cell>
          <cell r="O7181">
            <v>0</v>
          </cell>
          <cell r="P7181">
            <v>1</v>
          </cell>
          <cell r="Q7181">
            <v>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</row>
        <row r="7182">
          <cell r="D7182">
            <v>501070</v>
          </cell>
          <cell r="E7182" t="str">
            <v>V. Bontilao Sr. Integrated School</v>
          </cell>
          <cell r="F7182">
            <v>0</v>
          </cell>
          <cell r="G7182">
            <v>0</v>
          </cell>
          <cell r="H7182">
            <v>0</v>
          </cell>
          <cell r="I7182">
            <v>0</v>
          </cell>
          <cell r="J7182">
            <v>0</v>
          </cell>
          <cell r="K7182">
            <v>0</v>
          </cell>
          <cell r="L7182">
            <v>0</v>
          </cell>
          <cell r="M7182">
            <v>0</v>
          </cell>
          <cell r="N7182">
            <v>0</v>
          </cell>
          <cell r="O7182">
            <v>0</v>
          </cell>
          <cell r="P7182">
            <v>0</v>
          </cell>
          <cell r="Q7182">
            <v>0</v>
          </cell>
          <cell r="R7182">
            <v>0</v>
          </cell>
          <cell r="S7182">
            <v>0</v>
          </cell>
          <cell r="T7182">
            <v>0</v>
          </cell>
          <cell r="U7182">
            <v>0</v>
          </cell>
        </row>
        <row r="7183">
          <cell r="D7183">
            <v>304381</v>
          </cell>
          <cell r="E7183" t="str">
            <v>Marilog High School of Agriculture (Tech-Voc School)</v>
          </cell>
          <cell r="F7183">
            <v>1</v>
          </cell>
          <cell r="G7183">
            <v>1</v>
          </cell>
          <cell r="H7183">
            <v>0</v>
          </cell>
          <cell r="I7183">
            <v>1</v>
          </cell>
          <cell r="J7183">
            <v>1</v>
          </cell>
          <cell r="K7183">
            <v>1</v>
          </cell>
          <cell r="L7183">
            <v>0</v>
          </cell>
          <cell r="M7183">
            <v>0</v>
          </cell>
          <cell r="N7183">
            <v>0</v>
          </cell>
          <cell r="O7183">
            <v>1</v>
          </cell>
          <cell r="P7183">
            <v>1</v>
          </cell>
          <cell r="Q7183">
            <v>1</v>
          </cell>
          <cell r="R7183">
            <v>0</v>
          </cell>
          <cell r="S7183">
            <v>0</v>
          </cell>
          <cell r="T7183">
            <v>0</v>
          </cell>
          <cell r="U7183">
            <v>1</v>
          </cell>
        </row>
        <row r="7184">
          <cell r="D7184">
            <v>316210</v>
          </cell>
          <cell r="E7184" t="str">
            <v>Inayangan NHS</v>
          </cell>
          <cell r="F7184">
            <v>1</v>
          </cell>
          <cell r="G7184">
            <v>1</v>
          </cell>
          <cell r="H7184">
            <v>1</v>
          </cell>
          <cell r="I7184">
            <v>0</v>
          </cell>
          <cell r="J7184">
            <v>1</v>
          </cell>
          <cell r="K7184">
            <v>1</v>
          </cell>
          <cell r="L7184">
            <v>1</v>
          </cell>
          <cell r="M7184">
            <v>1</v>
          </cell>
          <cell r="N7184">
            <v>1</v>
          </cell>
          <cell r="O7184">
            <v>1</v>
          </cell>
          <cell r="P7184">
            <v>1</v>
          </cell>
          <cell r="Q7184">
            <v>1</v>
          </cell>
          <cell r="R7184">
            <v>1</v>
          </cell>
          <cell r="S7184">
            <v>1</v>
          </cell>
          <cell r="T7184">
            <v>1</v>
          </cell>
          <cell r="U7184">
            <v>1</v>
          </cell>
        </row>
        <row r="7185">
          <cell r="D7185">
            <v>304377</v>
          </cell>
          <cell r="E7185" t="str">
            <v>JESUS J. SORIANO NATIONAL HIGH SCHOOL</v>
          </cell>
          <cell r="F7185">
            <v>1</v>
          </cell>
          <cell r="G7185">
            <v>0</v>
          </cell>
          <cell r="H7185">
            <v>1</v>
          </cell>
          <cell r="I7185">
            <v>0</v>
          </cell>
          <cell r="J7185">
            <v>1</v>
          </cell>
          <cell r="K7185">
            <v>0</v>
          </cell>
          <cell r="L7185">
            <v>1</v>
          </cell>
          <cell r="M7185">
            <v>1</v>
          </cell>
          <cell r="N7185">
            <v>0</v>
          </cell>
          <cell r="O7185">
            <v>1</v>
          </cell>
          <cell r="P7185">
            <v>1</v>
          </cell>
          <cell r="Q7185">
            <v>1</v>
          </cell>
          <cell r="R7185">
            <v>0</v>
          </cell>
          <cell r="S7185">
            <v>0</v>
          </cell>
          <cell r="T7185">
            <v>0</v>
          </cell>
          <cell r="U7185">
            <v>0</v>
          </cell>
        </row>
        <row r="7186">
          <cell r="D7186">
            <v>501405</v>
          </cell>
          <cell r="E7186" t="str">
            <v>Bayabas Integrated School</v>
          </cell>
          <cell r="F7186">
            <v>0</v>
          </cell>
          <cell r="G7186">
            <v>0</v>
          </cell>
          <cell r="H7186">
            <v>0</v>
          </cell>
          <cell r="I7186">
            <v>0</v>
          </cell>
          <cell r="J7186">
            <v>0</v>
          </cell>
          <cell r="K7186">
            <v>0</v>
          </cell>
          <cell r="L7186">
            <v>0</v>
          </cell>
          <cell r="M7186">
            <v>0</v>
          </cell>
          <cell r="N7186">
            <v>0</v>
          </cell>
          <cell r="O7186">
            <v>0</v>
          </cell>
          <cell r="P7186">
            <v>0</v>
          </cell>
          <cell r="Q7186">
            <v>0</v>
          </cell>
          <cell r="R7186">
            <v>0</v>
          </cell>
          <cell r="S7186">
            <v>0</v>
          </cell>
          <cell r="T7186">
            <v>0</v>
          </cell>
          <cell r="U7186">
            <v>0</v>
          </cell>
        </row>
        <row r="7187">
          <cell r="D7187">
            <v>304363</v>
          </cell>
          <cell r="E7187" t="str">
            <v>Davao City Special National High School</v>
          </cell>
          <cell r="F7187">
            <v>1</v>
          </cell>
          <cell r="G7187">
            <v>0</v>
          </cell>
          <cell r="H7187">
            <v>0</v>
          </cell>
          <cell r="I7187">
            <v>0</v>
          </cell>
          <cell r="J7187">
            <v>0</v>
          </cell>
          <cell r="K7187">
            <v>0</v>
          </cell>
          <cell r="L7187">
            <v>0</v>
          </cell>
          <cell r="M7187">
            <v>0</v>
          </cell>
          <cell r="N7187">
            <v>0</v>
          </cell>
          <cell r="O7187">
            <v>0</v>
          </cell>
          <cell r="P7187">
            <v>0</v>
          </cell>
          <cell r="Q7187">
            <v>0</v>
          </cell>
          <cell r="R7187">
            <v>0</v>
          </cell>
          <cell r="S7187">
            <v>0</v>
          </cell>
          <cell r="T7187">
            <v>0</v>
          </cell>
          <cell r="U7187">
            <v>0</v>
          </cell>
        </row>
        <row r="7188">
          <cell r="D7188">
            <v>304361</v>
          </cell>
          <cell r="E7188" t="str">
            <v>Dona Carmen Denia NHS</v>
          </cell>
          <cell r="F7188">
            <v>0</v>
          </cell>
          <cell r="G7188">
            <v>1</v>
          </cell>
          <cell r="H7188">
            <v>1</v>
          </cell>
          <cell r="I7188">
            <v>0</v>
          </cell>
          <cell r="J7188">
            <v>1</v>
          </cell>
          <cell r="K7188">
            <v>0</v>
          </cell>
          <cell r="L7188">
            <v>0</v>
          </cell>
          <cell r="M7188">
            <v>0</v>
          </cell>
          <cell r="N7188">
            <v>0</v>
          </cell>
          <cell r="O7188">
            <v>0</v>
          </cell>
          <cell r="P7188">
            <v>0</v>
          </cell>
          <cell r="Q7188">
            <v>1</v>
          </cell>
          <cell r="R7188">
            <v>0</v>
          </cell>
          <cell r="S7188">
            <v>0</v>
          </cell>
          <cell r="T7188">
            <v>0</v>
          </cell>
          <cell r="U7188">
            <v>0</v>
          </cell>
        </row>
        <row r="7189">
          <cell r="D7189">
            <v>304350</v>
          </cell>
          <cell r="E7189" t="str">
            <v>Binugao NHS</v>
          </cell>
          <cell r="F7189">
            <v>1</v>
          </cell>
          <cell r="G7189">
            <v>1</v>
          </cell>
          <cell r="H7189">
            <v>0</v>
          </cell>
          <cell r="I7189">
            <v>0</v>
          </cell>
          <cell r="J7189">
            <v>0</v>
          </cell>
          <cell r="K7189">
            <v>1</v>
          </cell>
          <cell r="L7189">
            <v>0</v>
          </cell>
          <cell r="M7189">
            <v>0</v>
          </cell>
          <cell r="N7189">
            <v>0</v>
          </cell>
          <cell r="O7189">
            <v>1</v>
          </cell>
          <cell r="P7189">
            <v>0</v>
          </cell>
          <cell r="Q7189">
            <v>1</v>
          </cell>
          <cell r="R7189">
            <v>0</v>
          </cell>
          <cell r="S7189">
            <v>0</v>
          </cell>
          <cell r="T7189">
            <v>0</v>
          </cell>
          <cell r="U7189">
            <v>0</v>
          </cell>
        </row>
        <row r="7190">
          <cell r="D7190">
            <v>304368</v>
          </cell>
          <cell r="E7190" t="str">
            <v>F. Bustamante NHS</v>
          </cell>
          <cell r="F7190">
            <v>1</v>
          </cell>
          <cell r="G7190">
            <v>1</v>
          </cell>
          <cell r="H7190">
            <v>1</v>
          </cell>
          <cell r="I7190">
            <v>0</v>
          </cell>
          <cell r="J7190">
            <v>1</v>
          </cell>
          <cell r="K7190">
            <v>1</v>
          </cell>
          <cell r="L7190">
            <v>0</v>
          </cell>
          <cell r="M7190">
            <v>1</v>
          </cell>
          <cell r="N7190">
            <v>1</v>
          </cell>
          <cell r="O7190">
            <v>1</v>
          </cell>
          <cell r="P7190">
            <v>1</v>
          </cell>
          <cell r="Q7190">
            <v>1</v>
          </cell>
          <cell r="R7190">
            <v>0</v>
          </cell>
          <cell r="S7190">
            <v>1</v>
          </cell>
          <cell r="T7190">
            <v>0</v>
          </cell>
          <cell r="U7190">
            <v>1</v>
          </cell>
        </row>
        <row r="7191">
          <cell r="D7191">
            <v>501409</v>
          </cell>
          <cell r="E7191" t="str">
            <v>Carmen Integrated School</v>
          </cell>
          <cell r="F7191">
            <v>0</v>
          </cell>
          <cell r="G7191">
            <v>0</v>
          </cell>
          <cell r="H7191">
            <v>0</v>
          </cell>
          <cell r="I7191">
            <v>0</v>
          </cell>
          <cell r="J7191">
            <v>0</v>
          </cell>
          <cell r="K7191">
            <v>0</v>
          </cell>
          <cell r="L7191">
            <v>0</v>
          </cell>
          <cell r="M7191">
            <v>0</v>
          </cell>
          <cell r="N7191">
            <v>0</v>
          </cell>
          <cell r="O7191">
            <v>0</v>
          </cell>
          <cell r="P7191">
            <v>0</v>
          </cell>
          <cell r="Q7191">
            <v>0</v>
          </cell>
          <cell r="R7191">
            <v>0</v>
          </cell>
          <cell r="S7191">
            <v>0</v>
          </cell>
          <cell r="T7191">
            <v>0</v>
          </cell>
          <cell r="U7191">
            <v>0</v>
          </cell>
        </row>
        <row r="7192">
          <cell r="D7192">
            <v>304353</v>
          </cell>
          <cell r="E7192" t="str">
            <v>Buda NHS</v>
          </cell>
          <cell r="F7192">
            <v>1</v>
          </cell>
          <cell r="G7192">
            <v>0</v>
          </cell>
          <cell r="H7192">
            <v>0</v>
          </cell>
          <cell r="I7192">
            <v>0</v>
          </cell>
          <cell r="J7192">
            <v>0</v>
          </cell>
          <cell r="K7192">
            <v>0</v>
          </cell>
          <cell r="L7192">
            <v>0</v>
          </cell>
          <cell r="M7192">
            <v>0</v>
          </cell>
          <cell r="N7192">
            <v>0</v>
          </cell>
          <cell r="O7192">
            <v>0</v>
          </cell>
          <cell r="P7192">
            <v>1</v>
          </cell>
          <cell r="Q7192">
            <v>1</v>
          </cell>
          <cell r="R7192">
            <v>0</v>
          </cell>
          <cell r="S7192">
            <v>0</v>
          </cell>
          <cell r="T7192">
            <v>0</v>
          </cell>
          <cell r="U7192">
            <v>0</v>
          </cell>
        </row>
        <row r="7193">
          <cell r="D7193">
            <v>316202</v>
          </cell>
          <cell r="E7193" t="str">
            <v>Catalunan Pequeno National High School</v>
          </cell>
          <cell r="F7193">
            <v>1</v>
          </cell>
          <cell r="G7193">
            <v>0</v>
          </cell>
          <cell r="H7193">
            <v>1</v>
          </cell>
          <cell r="I7193">
            <v>0</v>
          </cell>
          <cell r="J7193">
            <v>0</v>
          </cell>
          <cell r="K7193">
            <v>1</v>
          </cell>
          <cell r="L7193">
            <v>0</v>
          </cell>
          <cell r="M7193">
            <v>1</v>
          </cell>
          <cell r="N7193">
            <v>0</v>
          </cell>
          <cell r="O7193">
            <v>1</v>
          </cell>
          <cell r="P7193">
            <v>1</v>
          </cell>
          <cell r="Q7193">
            <v>1</v>
          </cell>
          <cell r="R7193">
            <v>0</v>
          </cell>
          <cell r="S7193">
            <v>0</v>
          </cell>
          <cell r="T7193">
            <v>0</v>
          </cell>
          <cell r="U7193">
            <v>1</v>
          </cell>
        </row>
        <row r="7194">
          <cell r="D7194">
            <v>316201</v>
          </cell>
          <cell r="E7194" t="str">
            <v>Bernardino B. Bosque NHS</v>
          </cell>
          <cell r="F7194">
            <v>1</v>
          </cell>
          <cell r="G7194">
            <v>0</v>
          </cell>
          <cell r="H7194">
            <v>1</v>
          </cell>
          <cell r="I7194">
            <v>0</v>
          </cell>
          <cell r="J7194">
            <v>0</v>
          </cell>
          <cell r="K7194">
            <v>0</v>
          </cell>
          <cell r="L7194">
            <v>0</v>
          </cell>
          <cell r="M7194">
            <v>0</v>
          </cell>
          <cell r="N7194">
            <v>0</v>
          </cell>
          <cell r="O7194">
            <v>0</v>
          </cell>
          <cell r="P7194">
            <v>0</v>
          </cell>
          <cell r="Q7194">
            <v>1</v>
          </cell>
          <cell r="R7194">
            <v>0</v>
          </cell>
          <cell r="S7194">
            <v>0</v>
          </cell>
          <cell r="T7194">
            <v>0</v>
          </cell>
          <cell r="U7194">
            <v>0</v>
          </cell>
        </row>
        <row r="7195">
          <cell r="D7195">
            <v>300557</v>
          </cell>
          <cell r="E7195" t="str">
            <v>Vicenta C. Nograles National High School</v>
          </cell>
          <cell r="F7195">
            <v>1</v>
          </cell>
          <cell r="G7195">
            <v>0</v>
          </cell>
          <cell r="H7195">
            <v>1</v>
          </cell>
          <cell r="I7195">
            <v>0</v>
          </cell>
          <cell r="J7195">
            <v>0</v>
          </cell>
          <cell r="K7195">
            <v>0</v>
          </cell>
          <cell r="L7195">
            <v>0</v>
          </cell>
          <cell r="M7195">
            <v>0</v>
          </cell>
          <cell r="N7195">
            <v>0</v>
          </cell>
          <cell r="O7195">
            <v>0</v>
          </cell>
          <cell r="P7195">
            <v>1</v>
          </cell>
          <cell r="Q7195">
            <v>1</v>
          </cell>
          <cell r="R7195">
            <v>0</v>
          </cell>
          <cell r="S7195">
            <v>0</v>
          </cell>
          <cell r="T7195">
            <v>1</v>
          </cell>
          <cell r="U7195">
            <v>1</v>
          </cell>
        </row>
        <row r="7196">
          <cell r="D7196">
            <v>501064</v>
          </cell>
          <cell r="E7196" t="str">
            <v>Panulawan Integrated School</v>
          </cell>
          <cell r="F7196">
            <v>1</v>
          </cell>
          <cell r="G7196">
            <v>1</v>
          </cell>
          <cell r="H7196">
            <v>0</v>
          </cell>
          <cell r="I7196">
            <v>1</v>
          </cell>
          <cell r="J7196">
            <v>0</v>
          </cell>
          <cell r="K7196">
            <v>1</v>
          </cell>
          <cell r="L7196">
            <v>0</v>
          </cell>
          <cell r="M7196">
            <v>0</v>
          </cell>
          <cell r="N7196">
            <v>0</v>
          </cell>
          <cell r="O7196">
            <v>0</v>
          </cell>
          <cell r="P7196">
            <v>1</v>
          </cell>
          <cell r="Q7196">
            <v>1</v>
          </cell>
          <cell r="R7196">
            <v>0</v>
          </cell>
          <cell r="S7196">
            <v>0</v>
          </cell>
          <cell r="T7196">
            <v>0</v>
          </cell>
          <cell r="U7196">
            <v>1</v>
          </cell>
        </row>
        <row r="7197">
          <cell r="D7197">
            <v>305505</v>
          </cell>
          <cell r="E7197" t="str">
            <v>Dalagdag National High School</v>
          </cell>
          <cell r="F7197">
            <v>1</v>
          </cell>
          <cell r="G7197">
            <v>1</v>
          </cell>
          <cell r="H7197">
            <v>0</v>
          </cell>
          <cell r="I7197">
            <v>0</v>
          </cell>
          <cell r="J7197">
            <v>0</v>
          </cell>
          <cell r="K7197">
            <v>0</v>
          </cell>
          <cell r="L7197">
            <v>0</v>
          </cell>
          <cell r="M7197">
            <v>0</v>
          </cell>
          <cell r="N7197">
            <v>0</v>
          </cell>
          <cell r="O7197">
            <v>0</v>
          </cell>
          <cell r="P7197">
            <v>1</v>
          </cell>
          <cell r="Q7197">
            <v>1</v>
          </cell>
          <cell r="R7197">
            <v>1</v>
          </cell>
          <cell r="S7197">
            <v>0</v>
          </cell>
          <cell r="T7197">
            <v>0</v>
          </cell>
          <cell r="U7197">
            <v>1</v>
          </cell>
        </row>
        <row r="7198">
          <cell r="D7198">
            <v>304374</v>
          </cell>
          <cell r="E7198" t="str">
            <v>Lower Tamugan NHS</v>
          </cell>
          <cell r="F7198">
            <v>0</v>
          </cell>
          <cell r="G7198">
            <v>0</v>
          </cell>
          <cell r="H7198">
            <v>0</v>
          </cell>
          <cell r="I7198">
            <v>0</v>
          </cell>
          <cell r="J7198">
            <v>0</v>
          </cell>
          <cell r="K7198">
            <v>1</v>
          </cell>
          <cell r="L7198">
            <v>0</v>
          </cell>
          <cell r="M7198">
            <v>0</v>
          </cell>
          <cell r="N7198">
            <v>0</v>
          </cell>
          <cell r="O7198">
            <v>0</v>
          </cell>
          <cell r="P7198">
            <v>0</v>
          </cell>
          <cell r="Q7198">
            <v>1</v>
          </cell>
          <cell r="R7198">
            <v>0</v>
          </cell>
          <cell r="S7198">
            <v>0</v>
          </cell>
          <cell r="T7198">
            <v>0</v>
          </cell>
          <cell r="U7198">
            <v>1</v>
          </cell>
        </row>
        <row r="7199">
          <cell r="D7199">
            <v>304359</v>
          </cell>
          <cell r="E7199" t="str">
            <v>Daniel R. Aguinaldo NHS</v>
          </cell>
          <cell r="F7199">
            <v>1</v>
          </cell>
          <cell r="G7199">
            <v>1</v>
          </cell>
          <cell r="H7199">
            <v>1</v>
          </cell>
          <cell r="I7199">
            <v>0</v>
          </cell>
          <cell r="J7199">
            <v>0</v>
          </cell>
          <cell r="K7199">
            <v>1</v>
          </cell>
          <cell r="L7199">
            <v>0</v>
          </cell>
          <cell r="M7199">
            <v>0</v>
          </cell>
          <cell r="N7199">
            <v>0</v>
          </cell>
          <cell r="O7199">
            <v>0</v>
          </cell>
          <cell r="P7199">
            <v>0</v>
          </cell>
          <cell r="Q7199">
            <v>0</v>
          </cell>
          <cell r="R7199">
            <v>0</v>
          </cell>
          <cell r="S7199">
            <v>1</v>
          </cell>
          <cell r="T7199">
            <v>0</v>
          </cell>
          <cell r="U7199">
            <v>0</v>
          </cell>
        </row>
        <row r="7200">
          <cell r="D7200">
            <v>305643</v>
          </cell>
          <cell r="E7200" t="str">
            <v>Pangyan National High School</v>
          </cell>
          <cell r="F7200">
            <v>0</v>
          </cell>
          <cell r="G7200">
            <v>1</v>
          </cell>
          <cell r="H7200">
            <v>1</v>
          </cell>
          <cell r="I7200">
            <v>1</v>
          </cell>
          <cell r="J7200">
            <v>1</v>
          </cell>
          <cell r="K7200">
            <v>1</v>
          </cell>
          <cell r="L7200">
            <v>0</v>
          </cell>
          <cell r="M7200">
            <v>0</v>
          </cell>
          <cell r="N7200">
            <v>1</v>
          </cell>
          <cell r="O7200">
            <v>1</v>
          </cell>
          <cell r="P7200">
            <v>1</v>
          </cell>
          <cell r="Q7200">
            <v>1</v>
          </cell>
          <cell r="R7200">
            <v>1</v>
          </cell>
          <cell r="S7200">
            <v>0</v>
          </cell>
          <cell r="T7200">
            <v>0</v>
          </cell>
          <cell r="U7200">
            <v>1</v>
          </cell>
        </row>
        <row r="7201">
          <cell r="D7201">
            <v>304389</v>
          </cell>
          <cell r="E7201" t="str">
            <v>Paquibato NHS</v>
          </cell>
          <cell r="F7201">
            <v>1</v>
          </cell>
          <cell r="G7201">
            <v>0</v>
          </cell>
          <cell r="H7201">
            <v>1</v>
          </cell>
          <cell r="I7201">
            <v>0</v>
          </cell>
          <cell r="J7201">
            <v>1</v>
          </cell>
          <cell r="K7201">
            <v>1</v>
          </cell>
          <cell r="L7201">
            <v>1</v>
          </cell>
          <cell r="M7201">
            <v>0</v>
          </cell>
          <cell r="N7201">
            <v>0</v>
          </cell>
          <cell r="O7201">
            <v>0</v>
          </cell>
          <cell r="P7201">
            <v>0</v>
          </cell>
          <cell r="Q7201">
            <v>1</v>
          </cell>
          <cell r="R7201">
            <v>0</v>
          </cell>
          <cell r="S7201">
            <v>0</v>
          </cell>
          <cell r="T7201">
            <v>0</v>
          </cell>
          <cell r="U7201">
            <v>0</v>
          </cell>
        </row>
        <row r="7202">
          <cell r="D7202">
            <v>501408</v>
          </cell>
          <cell r="E7202" t="str">
            <v>Gasco &amp; Centina Integrated School</v>
          </cell>
          <cell r="F7202">
            <v>0</v>
          </cell>
          <cell r="G7202">
            <v>1</v>
          </cell>
          <cell r="H7202">
            <v>0</v>
          </cell>
          <cell r="I7202">
            <v>0</v>
          </cell>
          <cell r="J7202">
            <v>1</v>
          </cell>
          <cell r="K7202">
            <v>0</v>
          </cell>
          <cell r="L7202">
            <v>0</v>
          </cell>
          <cell r="M7202">
            <v>0</v>
          </cell>
          <cell r="N7202">
            <v>0</v>
          </cell>
          <cell r="O7202">
            <v>0</v>
          </cell>
          <cell r="P7202">
            <v>0</v>
          </cell>
          <cell r="Q7202">
            <v>1</v>
          </cell>
          <cell r="R7202">
            <v>0</v>
          </cell>
          <cell r="S7202">
            <v>0</v>
          </cell>
          <cell r="T7202">
            <v>0</v>
          </cell>
          <cell r="U7202">
            <v>1</v>
          </cell>
        </row>
        <row r="7203">
          <cell r="D7203">
            <v>305498</v>
          </cell>
          <cell r="E7203" t="str">
            <v>Ampon National High School</v>
          </cell>
          <cell r="F7203">
            <v>1</v>
          </cell>
          <cell r="G7203">
            <v>0</v>
          </cell>
          <cell r="H7203">
            <v>0</v>
          </cell>
          <cell r="I7203">
            <v>0</v>
          </cell>
          <cell r="J7203">
            <v>0</v>
          </cell>
          <cell r="K7203">
            <v>1</v>
          </cell>
          <cell r="L7203">
            <v>0</v>
          </cell>
          <cell r="M7203">
            <v>0</v>
          </cell>
          <cell r="N7203">
            <v>0</v>
          </cell>
          <cell r="O7203">
            <v>0</v>
          </cell>
          <cell r="P7203">
            <v>0</v>
          </cell>
          <cell r="Q7203">
            <v>1</v>
          </cell>
          <cell r="R7203">
            <v>1</v>
          </cell>
          <cell r="S7203">
            <v>0</v>
          </cell>
          <cell r="T7203">
            <v>0</v>
          </cell>
          <cell r="U7203">
            <v>0</v>
          </cell>
        </row>
        <row r="7204">
          <cell r="D7204">
            <v>501071</v>
          </cell>
          <cell r="E7204" t="str">
            <v>Mangmang and Canoy Integrated School</v>
          </cell>
          <cell r="F7204">
            <v>1</v>
          </cell>
          <cell r="G7204">
            <v>1</v>
          </cell>
          <cell r="H7204">
            <v>0</v>
          </cell>
          <cell r="I7204">
            <v>1</v>
          </cell>
          <cell r="J7204">
            <v>0</v>
          </cell>
          <cell r="K7204">
            <v>1</v>
          </cell>
          <cell r="L7204">
            <v>0</v>
          </cell>
          <cell r="M7204">
            <v>0</v>
          </cell>
          <cell r="N7204">
            <v>0</v>
          </cell>
          <cell r="O7204">
            <v>0</v>
          </cell>
          <cell r="P7204">
            <v>0</v>
          </cell>
          <cell r="Q7204">
            <v>1</v>
          </cell>
          <cell r="R7204">
            <v>1</v>
          </cell>
          <cell r="S7204">
            <v>0</v>
          </cell>
          <cell r="T7204">
            <v>0</v>
          </cell>
          <cell r="U7204">
            <v>1</v>
          </cell>
        </row>
        <row r="7205">
          <cell r="D7205">
            <v>501401</v>
          </cell>
          <cell r="E7205" t="str">
            <v>Lacson Integrated School</v>
          </cell>
          <cell r="F7205">
            <v>0</v>
          </cell>
          <cell r="G7205">
            <v>0</v>
          </cell>
          <cell r="H7205">
            <v>0</v>
          </cell>
          <cell r="I7205">
            <v>0</v>
          </cell>
          <cell r="J7205">
            <v>1</v>
          </cell>
          <cell r="K7205">
            <v>1</v>
          </cell>
          <cell r="L7205">
            <v>0</v>
          </cell>
          <cell r="M7205">
            <v>0</v>
          </cell>
          <cell r="N7205">
            <v>0</v>
          </cell>
          <cell r="O7205">
            <v>0</v>
          </cell>
          <cell r="P7205">
            <v>0</v>
          </cell>
          <cell r="Q7205">
            <v>1</v>
          </cell>
          <cell r="R7205">
            <v>0</v>
          </cell>
          <cell r="S7205">
            <v>1</v>
          </cell>
          <cell r="T7205">
            <v>0</v>
          </cell>
          <cell r="U7205">
            <v>0</v>
          </cell>
        </row>
        <row r="7206">
          <cell r="D7206">
            <v>304373</v>
          </cell>
          <cell r="E7206" t="str">
            <v>Los Amigos NHS</v>
          </cell>
          <cell r="F7206">
            <v>1</v>
          </cell>
          <cell r="G7206">
            <v>0</v>
          </cell>
          <cell r="H7206">
            <v>0</v>
          </cell>
          <cell r="I7206">
            <v>0</v>
          </cell>
          <cell r="J7206">
            <v>0</v>
          </cell>
          <cell r="K7206">
            <v>0</v>
          </cell>
          <cell r="L7206">
            <v>0</v>
          </cell>
          <cell r="M7206">
            <v>0</v>
          </cell>
          <cell r="N7206">
            <v>0</v>
          </cell>
          <cell r="O7206">
            <v>0</v>
          </cell>
          <cell r="P7206">
            <v>1</v>
          </cell>
          <cell r="Q7206">
            <v>1</v>
          </cell>
          <cell r="R7206">
            <v>0</v>
          </cell>
          <cell r="S7206">
            <v>0</v>
          </cell>
          <cell r="T7206">
            <v>0</v>
          </cell>
          <cell r="U7206">
            <v>0</v>
          </cell>
        </row>
        <row r="7207">
          <cell r="D7207">
            <v>305500</v>
          </cell>
          <cell r="E7207" t="str">
            <v>Cabonbon National High School</v>
          </cell>
          <cell r="F7207">
            <v>1</v>
          </cell>
          <cell r="G7207">
            <v>1</v>
          </cell>
          <cell r="H7207">
            <v>1</v>
          </cell>
          <cell r="I7207">
            <v>1</v>
          </cell>
          <cell r="J7207">
            <v>0</v>
          </cell>
          <cell r="K7207">
            <v>0</v>
          </cell>
          <cell r="L7207">
            <v>0</v>
          </cell>
          <cell r="M7207">
            <v>0</v>
          </cell>
          <cell r="N7207">
            <v>0</v>
          </cell>
          <cell r="O7207">
            <v>0</v>
          </cell>
          <cell r="P7207">
            <v>0</v>
          </cell>
          <cell r="Q7207">
            <v>0</v>
          </cell>
          <cell r="R7207">
            <v>1</v>
          </cell>
          <cell r="S7207">
            <v>0</v>
          </cell>
          <cell r="T7207">
            <v>0</v>
          </cell>
          <cell r="U7207">
            <v>1</v>
          </cell>
        </row>
        <row r="7208">
          <cell r="D7208">
            <v>304354</v>
          </cell>
          <cell r="E7208" t="str">
            <v>Calinan NHS</v>
          </cell>
          <cell r="F7208">
            <v>1</v>
          </cell>
          <cell r="G7208">
            <v>0</v>
          </cell>
          <cell r="H7208">
            <v>1</v>
          </cell>
          <cell r="I7208">
            <v>1</v>
          </cell>
          <cell r="J7208">
            <v>1</v>
          </cell>
          <cell r="K7208">
            <v>0</v>
          </cell>
          <cell r="L7208">
            <v>1</v>
          </cell>
          <cell r="M7208">
            <v>1</v>
          </cell>
          <cell r="N7208">
            <v>0</v>
          </cell>
          <cell r="O7208">
            <v>0</v>
          </cell>
          <cell r="P7208">
            <v>1</v>
          </cell>
          <cell r="Q7208">
            <v>1</v>
          </cell>
          <cell r="R7208">
            <v>1</v>
          </cell>
          <cell r="S7208">
            <v>0</v>
          </cell>
          <cell r="T7208">
            <v>0</v>
          </cell>
          <cell r="U7208">
            <v>1</v>
          </cell>
        </row>
        <row r="7209">
          <cell r="D7209">
            <v>501068</v>
          </cell>
          <cell r="E7209" t="str">
            <v>San Pablo Integrated School</v>
          </cell>
          <cell r="F7209">
            <v>1</v>
          </cell>
          <cell r="G7209">
            <v>1</v>
          </cell>
          <cell r="H7209">
            <v>1</v>
          </cell>
          <cell r="I7209">
            <v>0</v>
          </cell>
          <cell r="J7209">
            <v>0</v>
          </cell>
          <cell r="K7209">
            <v>0</v>
          </cell>
          <cell r="L7209">
            <v>0</v>
          </cell>
          <cell r="M7209">
            <v>0</v>
          </cell>
          <cell r="N7209">
            <v>0</v>
          </cell>
          <cell r="O7209">
            <v>0</v>
          </cell>
          <cell r="P7209">
            <v>0</v>
          </cell>
          <cell r="Q7209">
            <v>1</v>
          </cell>
          <cell r="R7209">
            <v>1</v>
          </cell>
          <cell r="S7209">
            <v>0</v>
          </cell>
          <cell r="T7209">
            <v>1</v>
          </cell>
          <cell r="U7209">
            <v>1</v>
          </cell>
        </row>
        <row r="7210">
          <cell r="D7210">
            <v>330520</v>
          </cell>
          <cell r="E7210" t="str">
            <v>Philippine Science High School Southern Mindanao Campus</v>
          </cell>
          <cell r="F7210">
            <v>0</v>
          </cell>
          <cell r="G7210">
            <v>0</v>
          </cell>
          <cell r="H7210">
            <v>0</v>
          </cell>
          <cell r="I7210">
            <v>0</v>
          </cell>
          <cell r="J7210">
            <v>0</v>
          </cell>
          <cell r="K7210">
            <v>0</v>
          </cell>
          <cell r="L7210">
            <v>0</v>
          </cell>
          <cell r="M7210">
            <v>0</v>
          </cell>
          <cell r="N7210">
            <v>0</v>
          </cell>
          <cell r="O7210">
            <v>0</v>
          </cell>
          <cell r="P7210">
            <v>0</v>
          </cell>
          <cell r="Q7210">
            <v>0</v>
          </cell>
          <cell r="R7210">
            <v>0</v>
          </cell>
          <cell r="S7210">
            <v>0</v>
          </cell>
          <cell r="T7210">
            <v>0</v>
          </cell>
          <cell r="U7210">
            <v>0</v>
          </cell>
        </row>
        <row r="7211">
          <cell r="D7211">
            <v>501066</v>
          </cell>
          <cell r="E7211" t="str">
            <v>San Isidro Integrated School</v>
          </cell>
          <cell r="F7211">
            <v>1</v>
          </cell>
          <cell r="G7211">
            <v>1</v>
          </cell>
          <cell r="H7211">
            <v>0</v>
          </cell>
          <cell r="I7211">
            <v>1</v>
          </cell>
          <cell r="J7211">
            <v>1</v>
          </cell>
          <cell r="K7211">
            <v>1</v>
          </cell>
          <cell r="L7211">
            <v>0</v>
          </cell>
          <cell r="M7211">
            <v>1</v>
          </cell>
          <cell r="N7211">
            <v>1</v>
          </cell>
          <cell r="O7211">
            <v>1</v>
          </cell>
          <cell r="P7211">
            <v>1</v>
          </cell>
          <cell r="Q7211">
            <v>1</v>
          </cell>
          <cell r="R7211">
            <v>1</v>
          </cell>
          <cell r="S7211">
            <v>0</v>
          </cell>
          <cell r="T7211">
            <v>0</v>
          </cell>
          <cell r="U7211">
            <v>1</v>
          </cell>
        </row>
        <row r="7212">
          <cell r="D7212">
            <v>304371</v>
          </cell>
          <cell r="E7212" t="str">
            <v>Lamanan National High School</v>
          </cell>
          <cell r="F7212">
            <v>1</v>
          </cell>
          <cell r="G7212">
            <v>1</v>
          </cell>
          <cell r="H7212">
            <v>0</v>
          </cell>
          <cell r="I7212">
            <v>0</v>
          </cell>
          <cell r="J7212">
            <v>0</v>
          </cell>
          <cell r="K7212">
            <v>0</v>
          </cell>
          <cell r="L7212">
            <v>0</v>
          </cell>
          <cell r="M7212">
            <v>0</v>
          </cell>
          <cell r="N7212">
            <v>0</v>
          </cell>
          <cell r="O7212">
            <v>0</v>
          </cell>
          <cell r="P7212">
            <v>1</v>
          </cell>
          <cell r="Q7212">
            <v>1</v>
          </cell>
          <cell r="R7212">
            <v>1</v>
          </cell>
          <cell r="S7212">
            <v>1</v>
          </cell>
          <cell r="T7212">
            <v>1</v>
          </cell>
          <cell r="U7212">
            <v>1</v>
          </cell>
        </row>
        <row r="7213">
          <cell r="D7213">
            <v>305656</v>
          </cell>
          <cell r="E7213" t="str">
            <v>Mabuhay National High School</v>
          </cell>
          <cell r="F7213">
            <v>0</v>
          </cell>
          <cell r="G7213">
            <v>1</v>
          </cell>
          <cell r="H7213">
            <v>0</v>
          </cell>
          <cell r="I7213">
            <v>0</v>
          </cell>
          <cell r="J7213">
            <v>0</v>
          </cell>
          <cell r="K7213">
            <v>0</v>
          </cell>
          <cell r="L7213">
            <v>0</v>
          </cell>
          <cell r="M7213">
            <v>0</v>
          </cell>
          <cell r="N7213">
            <v>0</v>
          </cell>
          <cell r="O7213">
            <v>0</v>
          </cell>
          <cell r="P7213">
            <v>0</v>
          </cell>
          <cell r="Q7213">
            <v>0</v>
          </cell>
          <cell r="R7213">
            <v>0</v>
          </cell>
          <cell r="S7213">
            <v>0</v>
          </cell>
          <cell r="T7213">
            <v>0</v>
          </cell>
          <cell r="U7213">
            <v>1</v>
          </cell>
        </row>
        <row r="7214">
          <cell r="D7214">
            <v>305653</v>
          </cell>
          <cell r="E7214" t="str">
            <v>Buatan National High School</v>
          </cell>
          <cell r="F7214">
            <v>0</v>
          </cell>
          <cell r="G7214">
            <v>1</v>
          </cell>
          <cell r="H7214">
            <v>0</v>
          </cell>
          <cell r="I7214">
            <v>0</v>
          </cell>
          <cell r="J7214">
            <v>0</v>
          </cell>
          <cell r="K7214">
            <v>0</v>
          </cell>
          <cell r="L7214">
            <v>0</v>
          </cell>
          <cell r="M7214">
            <v>0</v>
          </cell>
          <cell r="N7214">
            <v>0</v>
          </cell>
          <cell r="O7214">
            <v>0</v>
          </cell>
          <cell r="P7214">
            <v>0</v>
          </cell>
          <cell r="Q7214">
            <v>0</v>
          </cell>
          <cell r="R7214">
            <v>0</v>
          </cell>
          <cell r="S7214">
            <v>0</v>
          </cell>
          <cell r="T7214">
            <v>0</v>
          </cell>
          <cell r="U7214">
            <v>1</v>
          </cell>
        </row>
        <row r="7215">
          <cell r="D7215">
            <v>305660</v>
          </cell>
          <cell r="E7215" t="str">
            <v>Magsaysay National High School</v>
          </cell>
          <cell r="F7215">
            <v>0</v>
          </cell>
          <cell r="G7215">
            <v>1</v>
          </cell>
          <cell r="H7215">
            <v>1</v>
          </cell>
          <cell r="I7215">
            <v>0</v>
          </cell>
          <cell r="J7215">
            <v>0</v>
          </cell>
          <cell r="K7215">
            <v>1</v>
          </cell>
          <cell r="L7215">
            <v>0</v>
          </cell>
          <cell r="M7215">
            <v>0</v>
          </cell>
          <cell r="N7215">
            <v>0</v>
          </cell>
          <cell r="O7215">
            <v>0</v>
          </cell>
          <cell r="P7215">
            <v>0</v>
          </cell>
          <cell r="Q7215">
            <v>0</v>
          </cell>
          <cell r="R7215">
            <v>0</v>
          </cell>
          <cell r="S7215">
            <v>0</v>
          </cell>
          <cell r="T7215">
            <v>0</v>
          </cell>
          <cell r="U7215">
            <v>1</v>
          </cell>
        </row>
        <row r="7216">
          <cell r="D7216">
            <v>305655</v>
          </cell>
          <cell r="E7216" t="str">
            <v>Datu Lompipi National High School</v>
          </cell>
          <cell r="F7216">
            <v>0</v>
          </cell>
          <cell r="G7216">
            <v>1</v>
          </cell>
          <cell r="H7216">
            <v>0</v>
          </cell>
          <cell r="I7216">
            <v>0</v>
          </cell>
          <cell r="J7216">
            <v>0</v>
          </cell>
          <cell r="K7216">
            <v>1</v>
          </cell>
          <cell r="L7216">
            <v>0</v>
          </cell>
          <cell r="M7216">
            <v>0</v>
          </cell>
          <cell r="N7216">
            <v>0</v>
          </cell>
          <cell r="O7216">
            <v>0</v>
          </cell>
          <cell r="P7216">
            <v>1</v>
          </cell>
          <cell r="Q7216">
            <v>0</v>
          </cell>
          <cell r="R7216">
            <v>0</v>
          </cell>
          <cell r="S7216">
            <v>0</v>
          </cell>
          <cell r="T7216">
            <v>0</v>
          </cell>
          <cell r="U7216">
            <v>1</v>
          </cell>
        </row>
        <row r="7217">
          <cell r="D7217">
            <v>304379</v>
          </cell>
          <cell r="E7217" t="str">
            <v>Malabog National High School</v>
          </cell>
          <cell r="F7217">
            <v>1</v>
          </cell>
          <cell r="G7217">
            <v>0</v>
          </cell>
          <cell r="H7217">
            <v>1</v>
          </cell>
          <cell r="I7217">
            <v>1</v>
          </cell>
          <cell r="J7217">
            <v>1</v>
          </cell>
          <cell r="K7217">
            <v>0</v>
          </cell>
          <cell r="L7217">
            <v>0</v>
          </cell>
          <cell r="M7217">
            <v>0</v>
          </cell>
          <cell r="N7217">
            <v>0</v>
          </cell>
          <cell r="O7217">
            <v>0</v>
          </cell>
          <cell r="P7217">
            <v>0</v>
          </cell>
          <cell r="Q7217">
            <v>1</v>
          </cell>
          <cell r="R7217">
            <v>0</v>
          </cell>
          <cell r="S7217">
            <v>0</v>
          </cell>
          <cell r="T7217">
            <v>0</v>
          </cell>
          <cell r="U7217">
            <v>1</v>
          </cell>
        </row>
        <row r="7218">
          <cell r="D7218">
            <v>304395</v>
          </cell>
          <cell r="E7218" t="str">
            <v>Emilio J. Estipona HS</v>
          </cell>
          <cell r="F7218">
            <v>1</v>
          </cell>
          <cell r="G7218">
            <v>0</v>
          </cell>
          <cell r="H7218">
            <v>1</v>
          </cell>
          <cell r="I7218">
            <v>1</v>
          </cell>
          <cell r="J7218">
            <v>1</v>
          </cell>
          <cell r="K7218">
            <v>1</v>
          </cell>
          <cell r="L7218">
            <v>0</v>
          </cell>
          <cell r="M7218">
            <v>0</v>
          </cell>
          <cell r="N7218">
            <v>0</v>
          </cell>
          <cell r="O7218">
            <v>0</v>
          </cell>
          <cell r="P7218">
            <v>0</v>
          </cell>
          <cell r="Q7218">
            <v>1</v>
          </cell>
          <cell r="R7218">
            <v>0</v>
          </cell>
          <cell r="S7218">
            <v>0</v>
          </cell>
          <cell r="T7218">
            <v>0</v>
          </cell>
          <cell r="U7218">
            <v>0</v>
          </cell>
        </row>
        <row r="7219">
          <cell r="D7219">
            <v>304362</v>
          </cell>
          <cell r="E7219" t="str">
            <v>J. V. Ferriols National High School</v>
          </cell>
          <cell r="F7219">
            <v>1</v>
          </cell>
          <cell r="G7219">
            <v>0</v>
          </cell>
          <cell r="H7219">
            <v>1</v>
          </cell>
          <cell r="I7219">
            <v>0</v>
          </cell>
          <cell r="J7219">
            <v>1</v>
          </cell>
          <cell r="K7219">
            <v>0</v>
          </cell>
          <cell r="L7219">
            <v>0</v>
          </cell>
          <cell r="M7219">
            <v>0</v>
          </cell>
          <cell r="N7219">
            <v>1</v>
          </cell>
          <cell r="O7219">
            <v>1</v>
          </cell>
          <cell r="P7219">
            <v>1</v>
          </cell>
          <cell r="Q7219">
            <v>1</v>
          </cell>
          <cell r="R7219">
            <v>1</v>
          </cell>
          <cell r="S7219">
            <v>0</v>
          </cell>
          <cell r="T7219">
            <v>0</v>
          </cell>
          <cell r="U7219">
            <v>1</v>
          </cell>
        </row>
        <row r="7220">
          <cell r="D7220">
            <v>501407</v>
          </cell>
          <cell r="E7220" t="str">
            <v>New Valencia Integrated School</v>
          </cell>
          <cell r="F7220">
            <v>0</v>
          </cell>
          <cell r="G7220">
            <v>1</v>
          </cell>
          <cell r="H7220">
            <v>0</v>
          </cell>
          <cell r="I7220">
            <v>0</v>
          </cell>
          <cell r="J7220">
            <v>0</v>
          </cell>
          <cell r="K7220">
            <v>0</v>
          </cell>
          <cell r="L7220">
            <v>0</v>
          </cell>
          <cell r="M7220">
            <v>0</v>
          </cell>
          <cell r="N7220">
            <v>0</v>
          </cell>
          <cell r="O7220">
            <v>0</v>
          </cell>
          <cell r="P7220">
            <v>0</v>
          </cell>
          <cell r="Q7220">
            <v>0</v>
          </cell>
          <cell r="R7220">
            <v>0</v>
          </cell>
          <cell r="S7220">
            <v>0</v>
          </cell>
          <cell r="T7220">
            <v>0</v>
          </cell>
          <cell r="U7220">
            <v>0</v>
          </cell>
        </row>
        <row r="7221">
          <cell r="D7221">
            <v>305657</v>
          </cell>
          <cell r="E7221" t="str">
            <v>Bantol National High School</v>
          </cell>
          <cell r="F7221">
            <v>0</v>
          </cell>
          <cell r="G7221">
            <v>1</v>
          </cell>
          <cell r="H7221">
            <v>0</v>
          </cell>
          <cell r="I7221">
            <v>0</v>
          </cell>
          <cell r="J7221">
            <v>0</v>
          </cell>
          <cell r="K7221">
            <v>0</v>
          </cell>
          <cell r="L7221">
            <v>0</v>
          </cell>
          <cell r="M7221">
            <v>0</v>
          </cell>
          <cell r="N7221">
            <v>0</v>
          </cell>
          <cell r="O7221">
            <v>0</v>
          </cell>
          <cell r="P7221">
            <v>0</v>
          </cell>
          <cell r="Q7221">
            <v>0</v>
          </cell>
          <cell r="R7221">
            <v>0</v>
          </cell>
          <cell r="S7221">
            <v>0</v>
          </cell>
          <cell r="T7221">
            <v>0</v>
          </cell>
          <cell r="U7221">
            <v>1</v>
          </cell>
        </row>
        <row r="7222">
          <cell r="D7222">
            <v>304387</v>
          </cell>
          <cell r="E7222" t="str">
            <v>Tugbok National HS</v>
          </cell>
          <cell r="F7222">
            <v>1</v>
          </cell>
          <cell r="G7222">
            <v>0</v>
          </cell>
          <cell r="H7222">
            <v>1</v>
          </cell>
          <cell r="I7222">
            <v>0</v>
          </cell>
          <cell r="J7222">
            <v>0</v>
          </cell>
          <cell r="K7222">
            <v>1</v>
          </cell>
          <cell r="L7222">
            <v>1</v>
          </cell>
          <cell r="M7222">
            <v>0</v>
          </cell>
          <cell r="N7222">
            <v>0</v>
          </cell>
          <cell r="O7222">
            <v>0</v>
          </cell>
          <cell r="P7222">
            <v>1</v>
          </cell>
          <cell r="Q7222">
            <v>1</v>
          </cell>
          <cell r="R7222">
            <v>0</v>
          </cell>
          <cell r="S7222">
            <v>0</v>
          </cell>
          <cell r="T7222">
            <v>0</v>
          </cell>
          <cell r="U7222">
            <v>0</v>
          </cell>
        </row>
        <row r="7223">
          <cell r="D7223">
            <v>301626</v>
          </cell>
          <cell r="E7223" t="str">
            <v>Tungkalan National High School</v>
          </cell>
          <cell r="F7223">
            <v>1</v>
          </cell>
          <cell r="G7223">
            <v>1</v>
          </cell>
          <cell r="H7223">
            <v>0</v>
          </cell>
          <cell r="I7223">
            <v>1</v>
          </cell>
          <cell r="J7223">
            <v>0</v>
          </cell>
          <cell r="K7223">
            <v>1</v>
          </cell>
          <cell r="L7223">
            <v>1</v>
          </cell>
          <cell r="M7223">
            <v>0</v>
          </cell>
          <cell r="N7223">
            <v>0</v>
          </cell>
          <cell r="O7223">
            <v>0</v>
          </cell>
          <cell r="P7223">
            <v>1</v>
          </cell>
          <cell r="Q7223">
            <v>1</v>
          </cell>
          <cell r="R7223">
            <v>1</v>
          </cell>
          <cell r="S7223">
            <v>0</v>
          </cell>
          <cell r="T7223">
            <v>0</v>
          </cell>
          <cell r="U7223">
            <v>1</v>
          </cell>
        </row>
        <row r="7224">
          <cell r="D7224">
            <v>305644</v>
          </cell>
          <cell r="E7224" t="str">
            <v>Dominga National High School</v>
          </cell>
          <cell r="F7224">
            <v>0</v>
          </cell>
          <cell r="G7224">
            <v>1</v>
          </cell>
          <cell r="H7224">
            <v>0</v>
          </cell>
          <cell r="I7224">
            <v>1</v>
          </cell>
          <cell r="J7224">
            <v>0</v>
          </cell>
          <cell r="K7224">
            <v>1</v>
          </cell>
          <cell r="L7224">
            <v>1</v>
          </cell>
          <cell r="M7224">
            <v>0</v>
          </cell>
          <cell r="N7224">
            <v>0</v>
          </cell>
          <cell r="O7224">
            <v>0</v>
          </cell>
          <cell r="P7224">
            <v>0</v>
          </cell>
          <cell r="Q7224">
            <v>1</v>
          </cell>
          <cell r="R7224">
            <v>1</v>
          </cell>
          <cell r="S7224">
            <v>0</v>
          </cell>
          <cell r="T7224">
            <v>0</v>
          </cell>
          <cell r="U7224">
            <v>1</v>
          </cell>
        </row>
        <row r="7225">
          <cell r="D7225">
            <v>316204</v>
          </cell>
          <cell r="E7225" t="str">
            <v>Sumimao NHS</v>
          </cell>
          <cell r="F7225">
            <v>0</v>
          </cell>
          <cell r="G7225">
            <v>1</v>
          </cell>
          <cell r="H7225">
            <v>0</v>
          </cell>
          <cell r="I7225">
            <v>0</v>
          </cell>
          <cell r="J7225">
            <v>1</v>
          </cell>
          <cell r="K7225">
            <v>0</v>
          </cell>
          <cell r="L7225">
            <v>0</v>
          </cell>
          <cell r="M7225">
            <v>0</v>
          </cell>
          <cell r="N7225">
            <v>0</v>
          </cell>
          <cell r="O7225">
            <v>0</v>
          </cell>
          <cell r="P7225">
            <v>1</v>
          </cell>
          <cell r="Q7225">
            <v>0</v>
          </cell>
          <cell r="R7225">
            <v>0</v>
          </cell>
          <cell r="S7225">
            <v>0</v>
          </cell>
          <cell r="T7225">
            <v>0</v>
          </cell>
          <cell r="U7225">
            <v>1</v>
          </cell>
        </row>
        <row r="7226">
          <cell r="D7226">
            <v>304342</v>
          </cell>
          <cell r="E7226" t="str">
            <v>Ma. Cristina P. Belcar Agricultural High School</v>
          </cell>
          <cell r="F7226">
            <v>1</v>
          </cell>
          <cell r="G7226">
            <v>1</v>
          </cell>
          <cell r="H7226">
            <v>0</v>
          </cell>
          <cell r="I7226">
            <v>0</v>
          </cell>
          <cell r="J7226">
            <v>0</v>
          </cell>
          <cell r="K7226">
            <v>1</v>
          </cell>
          <cell r="L7226">
            <v>0</v>
          </cell>
          <cell r="M7226">
            <v>0</v>
          </cell>
          <cell r="N7226">
            <v>1</v>
          </cell>
          <cell r="O7226">
            <v>0</v>
          </cell>
          <cell r="P7226">
            <v>0</v>
          </cell>
          <cell r="Q7226">
            <v>1</v>
          </cell>
          <cell r="R7226">
            <v>0</v>
          </cell>
          <cell r="S7226">
            <v>0</v>
          </cell>
          <cell r="T7226">
            <v>0</v>
          </cell>
          <cell r="U7226">
            <v>0</v>
          </cell>
        </row>
        <row r="7227">
          <cell r="D7227">
            <v>304369</v>
          </cell>
          <cell r="E7227" t="str">
            <v>Gorgonio Tajo, Sr. NHS</v>
          </cell>
          <cell r="F7227">
            <v>0</v>
          </cell>
          <cell r="G7227">
            <v>1</v>
          </cell>
          <cell r="H7227">
            <v>0</v>
          </cell>
          <cell r="I7227">
            <v>1</v>
          </cell>
          <cell r="J7227">
            <v>0</v>
          </cell>
          <cell r="K7227">
            <v>1</v>
          </cell>
          <cell r="L7227">
            <v>0</v>
          </cell>
          <cell r="M7227">
            <v>0</v>
          </cell>
          <cell r="N7227">
            <v>0</v>
          </cell>
          <cell r="O7227">
            <v>1</v>
          </cell>
          <cell r="P7227">
            <v>1</v>
          </cell>
          <cell r="Q7227">
            <v>1</v>
          </cell>
          <cell r="R7227">
            <v>0</v>
          </cell>
          <cell r="S7227">
            <v>0</v>
          </cell>
          <cell r="T7227">
            <v>0</v>
          </cell>
          <cell r="U7227">
            <v>1</v>
          </cell>
        </row>
        <row r="7228">
          <cell r="D7228">
            <v>304351</v>
          </cell>
          <cell r="E7228" t="str">
            <v>Baracatan National High School</v>
          </cell>
          <cell r="F7228">
            <v>1</v>
          </cell>
          <cell r="G7228">
            <v>1</v>
          </cell>
          <cell r="H7228">
            <v>0</v>
          </cell>
          <cell r="I7228">
            <v>1</v>
          </cell>
          <cell r="J7228">
            <v>1</v>
          </cell>
          <cell r="K7228">
            <v>1</v>
          </cell>
          <cell r="L7228">
            <v>0</v>
          </cell>
          <cell r="M7228">
            <v>0</v>
          </cell>
          <cell r="N7228">
            <v>1</v>
          </cell>
          <cell r="O7228">
            <v>0</v>
          </cell>
          <cell r="P7228">
            <v>1</v>
          </cell>
          <cell r="Q7228">
            <v>1</v>
          </cell>
          <cell r="R7228">
            <v>1</v>
          </cell>
          <cell r="S7228">
            <v>0</v>
          </cell>
          <cell r="T7228">
            <v>1</v>
          </cell>
          <cell r="U7228">
            <v>0</v>
          </cell>
        </row>
        <row r="7229">
          <cell r="D7229">
            <v>501063</v>
          </cell>
          <cell r="E7229" t="str">
            <v>Pamantawan Integrated School</v>
          </cell>
          <cell r="F7229">
            <v>1</v>
          </cell>
          <cell r="G7229">
            <v>1</v>
          </cell>
          <cell r="H7229">
            <v>0</v>
          </cell>
          <cell r="I7229">
            <v>0</v>
          </cell>
          <cell r="J7229">
            <v>1</v>
          </cell>
          <cell r="K7229">
            <v>0</v>
          </cell>
          <cell r="L7229">
            <v>0</v>
          </cell>
          <cell r="M7229">
            <v>0</v>
          </cell>
          <cell r="N7229">
            <v>0</v>
          </cell>
          <cell r="O7229">
            <v>1</v>
          </cell>
          <cell r="P7229">
            <v>1</v>
          </cell>
          <cell r="Q7229">
            <v>0</v>
          </cell>
          <cell r="R7229">
            <v>1</v>
          </cell>
          <cell r="S7229">
            <v>0</v>
          </cell>
          <cell r="T7229">
            <v>0</v>
          </cell>
          <cell r="U7229">
            <v>1</v>
          </cell>
        </row>
        <row r="7230">
          <cell r="D7230">
            <v>304390</v>
          </cell>
          <cell r="E7230" t="str">
            <v>Panaga National High School</v>
          </cell>
          <cell r="F7230">
            <v>1</v>
          </cell>
          <cell r="G7230">
            <v>1</v>
          </cell>
          <cell r="H7230">
            <v>1</v>
          </cell>
          <cell r="I7230">
            <v>1</v>
          </cell>
          <cell r="J7230">
            <v>1</v>
          </cell>
          <cell r="K7230">
            <v>1</v>
          </cell>
          <cell r="L7230">
            <v>1</v>
          </cell>
          <cell r="M7230">
            <v>1</v>
          </cell>
          <cell r="N7230">
            <v>1</v>
          </cell>
          <cell r="O7230">
            <v>1</v>
          </cell>
          <cell r="P7230">
            <v>1</v>
          </cell>
          <cell r="Q7230">
            <v>1</v>
          </cell>
          <cell r="R7230">
            <v>1</v>
          </cell>
          <cell r="S7230">
            <v>1</v>
          </cell>
          <cell r="T7230">
            <v>1</v>
          </cell>
          <cell r="U7230">
            <v>1</v>
          </cell>
        </row>
        <row r="7231">
          <cell r="D7231">
            <v>316207</v>
          </cell>
          <cell r="E7231" t="str">
            <v>Camansi National High School</v>
          </cell>
          <cell r="F7231">
            <v>1</v>
          </cell>
          <cell r="G7231">
            <v>1</v>
          </cell>
          <cell r="H7231">
            <v>0</v>
          </cell>
          <cell r="I7231">
            <v>0</v>
          </cell>
          <cell r="J7231">
            <v>0</v>
          </cell>
          <cell r="K7231">
            <v>0</v>
          </cell>
          <cell r="L7231">
            <v>0</v>
          </cell>
          <cell r="M7231">
            <v>0</v>
          </cell>
          <cell r="N7231">
            <v>0</v>
          </cell>
          <cell r="O7231">
            <v>0</v>
          </cell>
          <cell r="P7231">
            <v>0</v>
          </cell>
          <cell r="Q7231">
            <v>0</v>
          </cell>
          <cell r="R7231">
            <v>0</v>
          </cell>
          <cell r="S7231">
            <v>1</v>
          </cell>
          <cell r="T7231">
            <v>0</v>
          </cell>
          <cell r="U7231">
            <v>0</v>
          </cell>
        </row>
        <row r="7232">
          <cell r="D7232">
            <v>305506</v>
          </cell>
          <cell r="E7232" t="str">
            <v>Labo National High School</v>
          </cell>
          <cell r="F7232">
            <v>1</v>
          </cell>
          <cell r="G7232">
            <v>1</v>
          </cell>
          <cell r="H7232">
            <v>1</v>
          </cell>
          <cell r="I7232">
            <v>0</v>
          </cell>
          <cell r="J7232">
            <v>1</v>
          </cell>
          <cell r="K7232">
            <v>0</v>
          </cell>
          <cell r="L7232">
            <v>0</v>
          </cell>
          <cell r="M7232">
            <v>0</v>
          </cell>
          <cell r="N7232">
            <v>0</v>
          </cell>
          <cell r="O7232">
            <v>0</v>
          </cell>
          <cell r="P7232">
            <v>1</v>
          </cell>
          <cell r="Q7232">
            <v>1</v>
          </cell>
          <cell r="R7232">
            <v>1</v>
          </cell>
          <cell r="S7232">
            <v>0</v>
          </cell>
          <cell r="T7232">
            <v>0</v>
          </cell>
          <cell r="U7232">
            <v>1</v>
          </cell>
        </row>
        <row r="7233">
          <cell r="D7233">
            <v>501067</v>
          </cell>
          <cell r="E7233" t="str">
            <v>San Miguel Integrated School</v>
          </cell>
          <cell r="F7233">
            <v>1</v>
          </cell>
          <cell r="G7233">
            <v>0</v>
          </cell>
          <cell r="H7233">
            <v>0</v>
          </cell>
          <cell r="I7233">
            <v>0</v>
          </cell>
          <cell r="J7233">
            <v>0</v>
          </cell>
          <cell r="K7233">
            <v>1</v>
          </cell>
          <cell r="L7233">
            <v>0</v>
          </cell>
          <cell r="M7233">
            <v>0</v>
          </cell>
          <cell r="N7233">
            <v>0</v>
          </cell>
          <cell r="O7233">
            <v>0</v>
          </cell>
          <cell r="P7233">
            <v>0</v>
          </cell>
          <cell r="Q7233">
            <v>0</v>
          </cell>
          <cell r="R7233">
            <v>0</v>
          </cell>
          <cell r="S7233">
            <v>0</v>
          </cell>
          <cell r="T7233">
            <v>0</v>
          </cell>
          <cell r="U7233">
            <v>1</v>
          </cell>
        </row>
        <row r="7234">
          <cell r="D7234">
            <v>304370</v>
          </cell>
          <cell r="E7234" t="str">
            <v>Teofilo V. Fernandez National High School</v>
          </cell>
          <cell r="F7234">
            <v>1</v>
          </cell>
          <cell r="G7234">
            <v>0</v>
          </cell>
          <cell r="H7234">
            <v>1</v>
          </cell>
          <cell r="I7234">
            <v>0</v>
          </cell>
          <cell r="J7234">
            <v>0</v>
          </cell>
          <cell r="K7234">
            <v>1</v>
          </cell>
          <cell r="L7234">
            <v>1</v>
          </cell>
          <cell r="M7234">
            <v>0</v>
          </cell>
          <cell r="N7234">
            <v>0</v>
          </cell>
          <cell r="O7234">
            <v>0</v>
          </cell>
          <cell r="P7234">
            <v>1</v>
          </cell>
          <cell r="Q7234">
            <v>1</v>
          </cell>
          <cell r="R7234">
            <v>0</v>
          </cell>
          <cell r="S7234">
            <v>1</v>
          </cell>
          <cell r="T7234">
            <v>0</v>
          </cell>
          <cell r="U7234">
            <v>0</v>
          </cell>
        </row>
        <row r="7235">
          <cell r="D7235">
            <v>501062</v>
          </cell>
          <cell r="E7235" t="str">
            <v>Pablo M. Piatos Sr. Integrated School</v>
          </cell>
          <cell r="F7235">
            <v>1</v>
          </cell>
          <cell r="G7235">
            <v>0</v>
          </cell>
          <cell r="H7235">
            <v>1</v>
          </cell>
          <cell r="I7235">
            <v>0</v>
          </cell>
          <cell r="J7235">
            <v>0</v>
          </cell>
          <cell r="K7235">
            <v>0</v>
          </cell>
          <cell r="L7235">
            <v>0</v>
          </cell>
          <cell r="M7235">
            <v>0</v>
          </cell>
          <cell r="N7235">
            <v>0</v>
          </cell>
          <cell r="O7235">
            <v>0</v>
          </cell>
          <cell r="P7235">
            <v>1</v>
          </cell>
          <cell r="Q7235">
            <v>1</v>
          </cell>
          <cell r="R7235">
            <v>0</v>
          </cell>
          <cell r="S7235">
            <v>0</v>
          </cell>
          <cell r="T7235">
            <v>1</v>
          </cell>
          <cell r="U7235">
            <v>0</v>
          </cell>
        </row>
        <row r="7236">
          <cell r="D7236">
            <v>304399</v>
          </cell>
          <cell r="E7236" t="str">
            <v>Waan National High School</v>
          </cell>
          <cell r="F7236">
            <v>0</v>
          </cell>
          <cell r="G7236">
            <v>1</v>
          </cell>
          <cell r="H7236">
            <v>1</v>
          </cell>
          <cell r="I7236">
            <v>0</v>
          </cell>
          <cell r="J7236">
            <v>1</v>
          </cell>
          <cell r="K7236">
            <v>1</v>
          </cell>
          <cell r="L7236">
            <v>0</v>
          </cell>
          <cell r="M7236">
            <v>0</v>
          </cell>
          <cell r="N7236">
            <v>1</v>
          </cell>
          <cell r="O7236">
            <v>0</v>
          </cell>
          <cell r="P7236">
            <v>1</v>
          </cell>
          <cell r="Q7236">
            <v>1</v>
          </cell>
          <cell r="R7236">
            <v>1</v>
          </cell>
          <cell r="S7236">
            <v>0</v>
          </cell>
          <cell r="T7236">
            <v>0</v>
          </cell>
          <cell r="U7236">
            <v>1</v>
          </cell>
        </row>
        <row r="7237">
          <cell r="D7237">
            <v>304372</v>
          </cell>
          <cell r="E7237" t="str">
            <v>Saloy National High School</v>
          </cell>
          <cell r="F7237">
            <v>1</v>
          </cell>
          <cell r="G7237">
            <v>1</v>
          </cell>
          <cell r="H7237">
            <v>0</v>
          </cell>
          <cell r="I7237">
            <v>1</v>
          </cell>
          <cell r="J7237">
            <v>1</v>
          </cell>
          <cell r="K7237">
            <v>0</v>
          </cell>
          <cell r="L7237">
            <v>0</v>
          </cell>
          <cell r="M7237">
            <v>0</v>
          </cell>
          <cell r="N7237">
            <v>1</v>
          </cell>
          <cell r="O7237">
            <v>0</v>
          </cell>
          <cell r="P7237">
            <v>1</v>
          </cell>
          <cell r="Q7237">
            <v>1</v>
          </cell>
          <cell r="R7237">
            <v>1</v>
          </cell>
          <cell r="S7237">
            <v>0</v>
          </cell>
          <cell r="T7237">
            <v>0</v>
          </cell>
          <cell r="U7237">
            <v>1</v>
          </cell>
        </row>
        <row r="7238">
          <cell r="D7238">
            <v>300573</v>
          </cell>
          <cell r="E7238" t="str">
            <v>Lorenzo Latawan National High School</v>
          </cell>
          <cell r="F7238">
            <v>0</v>
          </cell>
          <cell r="G7238">
            <v>1</v>
          </cell>
          <cell r="H7238">
            <v>1</v>
          </cell>
          <cell r="I7238">
            <v>0</v>
          </cell>
          <cell r="J7238">
            <v>0</v>
          </cell>
          <cell r="K7238">
            <v>0</v>
          </cell>
          <cell r="L7238">
            <v>0</v>
          </cell>
          <cell r="M7238">
            <v>0</v>
          </cell>
          <cell r="N7238">
            <v>1</v>
          </cell>
          <cell r="O7238">
            <v>0</v>
          </cell>
          <cell r="P7238">
            <v>1</v>
          </cell>
          <cell r="Q7238">
            <v>1</v>
          </cell>
          <cell r="R7238">
            <v>1</v>
          </cell>
          <cell r="S7238">
            <v>0</v>
          </cell>
          <cell r="T7238">
            <v>0</v>
          </cell>
          <cell r="U7238">
            <v>1</v>
          </cell>
        </row>
        <row r="7239">
          <cell r="D7239">
            <v>501426</v>
          </cell>
          <cell r="E7239" t="str">
            <v>Bartolome Integrated School</v>
          </cell>
          <cell r="F7239">
            <v>0</v>
          </cell>
          <cell r="G7239">
            <v>1</v>
          </cell>
          <cell r="H7239">
            <v>1</v>
          </cell>
          <cell r="I7239">
            <v>1</v>
          </cell>
          <cell r="J7239">
            <v>1</v>
          </cell>
          <cell r="K7239">
            <v>0</v>
          </cell>
          <cell r="L7239">
            <v>1</v>
          </cell>
          <cell r="M7239">
            <v>0</v>
          </cell>
          <cell r="N7239">
            <v>0</v>
          </cell>
          <cell r="O7239">
            <v>0</v>
          </cell>
          <cell r="P7239">
            <v>1</v>
          </cell>
          <cell r="Q7239">
            <v>1</v>
          </cell>
          <cell r="R7239">
            <v>1</v>
          </cell>
          <cell r="S7239">
            <v>0</v>
          </cell>
          <cell r="T7239">
            <v>0</v>
          </cell>
          <cell r="U7239">
            <v>1</v>
          </cell>
        </row>
        <row r="7240">
          <cell r="D7240">
            <v>501072</v>
          </cell>
          <cell r="E7240" t="str">
            <v>Baracayo Integrated School</v>
          </cell>
          <cell r="F7240">
            <v>1</v>
          </cell>
          <cell r="G7240">
            <v>0</v>
          </cell>
          <cell r="H7240">
            <v>1</v>
          </cell>
          <cell r="I7240">
            <v>0</v>
          </cell>
          <cell r="J7240">
            <v>0</v>
          </cell>
          <cell r="K7240">
            <v>0</v>
          </cell>
          <cell r="L7240">
            <v>0</v>
          </cell>
          <cell r="M7240">
            <v>0</v>
          </cell>
          <cell r="N7240">
            <v>0</v>
          </cell>
          <cell r="O7240">
            <v>0</v>
          </cell>
          <cell r="P7240">
            <v>0</v>
          </cell>
          <cell r="Q7240">
            <v>0</v>
          </cell>
          <cell r="R7240">
            <v>0</v>
          </cell>
          <cell r="S7240">
            <v>0</v>
          </cell>
          <cell r="T7240">
            <v>0</v>
          </cell>
          <cell r="U7240">
            <v>1</v>
          </cell>
        </row>
        <row r="7241">
          <cell r="D7241">
            <v>304383</v>
          </cell>
          <cell r="E7241" t="str">
            <v>G.Astilla Sr. Cultural Minority HS</v>
          </cell>
          <cell r="F7241">
            <v>1</v>
          </cell>
          <cell r="G7241">
            <v>1</v>
          </cell>
          <cell r="H7241">
            <v>1</v>
          </cell>
          <cell r="I7241">
            <v>1</v>
          </cell>
          <cell r="J7241">
            <v>1</v>
          </cell>
          <cell r="K7241">
            <v>1</v>
          </cell>
          <cell r="L7241">
            <v>0</v>
          </cell>
          <cell r="M7241">
            <v>0</v>
          </cell>
          <cell r="N7241">
            <v>0</v>
          </cell>
          <cell r="O7241">
            <v>1</v>
          </cell>
          <cell r="P7241">
            <v>1</v>
          </cell>
          <cell r="Q7241">
            <v>1</v>
          </cell>
          <cell r="R7241">
            <v>1</v>
          </cell>
          <cell r="S7241">
            <v>1</v>
          </cell>
          <cell r="T7241">
            <v>0</v>
          </cell>
          <cell r="U7241">
            <v>0</v>
          </cell>
        </row>
        <row r="7242">
          <cell r="D7242">
            <v>305668</v>
          </cell>
          <cell r="E7242" t="str">
            <v>Ula National High School</v>
          </cell>
          <cell r="F7242">
            <v>0</v>
          </cell>
          <cell r="G7242">
            <v>0</v>
          </cell>
          <cell r="H7242">
            <v>0</v>
          </cell>
          <cell r="I7242">
            <v>0</v>
          </cell>
          <cell r="J7242">
            <v>0</v>
          </cell>
          <cell r="K7242">
            <v>0</v>
          </cell>
          <cell r="L7242">
            <v>0</v>
          </cell>
          <cell r="M7242">
            <v>0</v>
          </cell>
          <cell r="N7242">
            <v>0</v>
          </cell>
          <cell r="O7242">
            <v>0</v>
          </cell>
          <cell r="P7242">
            <v>1</v>
          </cell>
          <cell r="Q7242">
            <v>1</v>
          </cell>
          <cell r="R7242">
            <v>1</v>
          </cell>
          <cell r="S7242">
            <v>0</v>
          </cell>
          <cell r="T7242">
            <v>0</v>
          </cell>
          <cell r="U7242">
            <v>0</v>
          </cell>
        </row>
        <row r="7243">
          <cell r="D7243">
            <v>305639</v>
          </cell>
          <cell r="E7243" t="str">
            <v>Langub National High School</v>
          </cell>
          <cell r="F7243">
            <v>0</v>
          </cell>
          <cell r="G7243">
            <v>0</v>
          </cell>
          <cell r="H7243">
            <v>1</v>
          </cell>
          <cell r="I7243">
            <v>0</v>
          </cell>
          <cell r="J7243">
            <v>1</v>
          </cell>
          <cell r="K7243">
            <v>0</v>
          </cell>
          <cell r="L7243">
            <v>0</v>
          </cell>
          <cell r="M7243">
            <v>1</v>
          </cell>
          <cell r="N7243">
            <v>0</v>
          </cell>
          <cell r="O7243">
            <v>1</v>
          </cell>
          <cell r="P7243">
            <v>1</v>
          </cell>
          <cell r="Q7243">
            <v>1</v>
          </cell>
          <cell r="R7243">
            <v>0</v>
          </cell>
          <cell r="S7243">
            <v>0</v>
          </cell>
          <cell r="T7243">
            <v>0</v>
          </cell>
          <cell r="U7243">
            <v>1</v>
          </cell>
        </row>
        <row r="7244">
          <cell r="D7244">
            <v>304380</v>
          </cell>
          <cell r="E7244" t="str">
            <v>Pablo Lorenzo NHS</v>
          </cell>
          <cell r="F7244">
            <v>1</v>
          </cell>
          <cell r="G7244">
            <v>1</v>
          </cell>
          <cell r="H7244">
            <v>1</v>
          </cell>
          <cell r="I7244">
            <v>0</v>
          </cell>
          <cell r="J7244">
            <v>0</v>
          </cell>
          <cell r="K7244">
            <v>1</v>
          </cell>
          <cell r="L7244">
            <v>0</v>
          </cell>
          <cell r="M7244">
            <v>1</v>
          </cell>
          <cell r="N7244">
            <v>0</v>
          </cell>
          <cell r="O7244">
            <v>1</v>
          </cell>
          <cell r="P7244">
            <v>1</v>
          </cell>
          <cell r="Q7244">
            <v>1</v>
          </cell>
          <cell r="R7244">
            <v>0</v>
          </cell>
          <cell r="S7244">
            <v>0</v>
          </cell>
          <cell r="T7244">
            <v>0</v>
          </cell>
          <cell r="U7244">
            <v>0</v>
          </cell>
        </row>
        <row r="7245">
          <cell r="D7245">
            <v>304382</v>
          </cell>
          <cell r="E7245" t="str">
            <v>Marilog National High School</v>
          </cell>
          <cell r="F7245">
            <v>1</v>
          </cell>
          <cell r="G7245">
            <v>1</v>
          </cell>
          <cell r="H7245">
            <v>1</v>
          </cell>
          <cell r="I7245">
            <v>1</v>
          </cell>
          <cell r="J7245">
            <v>1</v>
          </cell>
          <cell r="K7245">
            <v>1</v>
          </cell>
          <cell r="L7245">
            <v>0</v>
          </cell>
          <cell r="M7245">
            <v>0</v>
          </cell>
          <cell r="N7245">
            <v>0</v>
          </cell>
          <cell r="O7245">
            <v>0</v>
          </cell>
          <cell r="P7245">
            <v>0</v>
          </cell>
          <cell r="Q7245">
            <v>1</v>
          </cell>
          <cell r="R7245">
            <v>1</v>
          </cell>
          <cell r="S7245">
            <v>1</v>
          </cell>
          <cell r="T7245">
            <v>1</v>
          </cell>
          <cell r="U7245">
            <v>1</v>
          </cell>
        </row>
        <row r="7246">
          <cell r="D7246">
            <v>304398</v>
          </cell>
          <cell r="E7246" t="str">
            <v>Sirawan NHS</v>
          </cell>
          <cell r="F7246">
            <v>0</v>
          </cell>
          <cell r="G7246">
            <v>0</v>
          </cell>
          <cell r="H7246">
            <v>1</v>
          </cell>
          <cell r="I7246">
            <v>0</v>
          </cell>
          <cell r="J7246">
            <v>1</v>
          </cell>
          <cell r="K7246">
            <v>0</v>
          </cell>
          <cell r="L7246">
            <v>0</v>
          </cell>
          <cell r="M7246">
            <v>0</v>
          </cell>
          <cell r="N7246">
            <v>0</v>
          </cell>
          <cell r="O7246">
            <v>0</v>
          </cell>
          <cell r="P7246">
            <v>0</v>
          </cell>
          <cell r="Q7246">
            <v>1</v>
          </cell>
          <cell r="R7246">
            <v>0</v>
          </cell>
          <cell r="S7246">
            <v>0</v>
          </cell>
          <cell r="T7246">
            <v>0</v>
          </cell>
          <cell r="U7246">
            <v>1</v>
          </cell>
        </row>
        <row r="7247">
          <cell r="D7247">
            <v>304345</v>
          </cell>
          <cell r="E7247" t="str">
            <v>Bernardo D. Carpio National High School</v>
          </cell>
          <cell r="F7247">
            <v>1</v>
          </cell>
          <cell r="G7247">
            <v>1</v>
          </cell>
          <cell r="H7247">
            <v>1</v>
          </cell>
          <cell r="I7247">
            <v>1</v>
          </cell>
          <cell r="J7247">
            <v>1</v>
          </cell>
          <cell r="K7247">
            <v>1</v>
          </cell>
          <cell r="L7247">
            <v>1</v>
          </cell>
          <cell r="M7247">
            <v>0</v>
          </cell>
          <cell r="N7247">
            <v>1</v>
          </cell>
          <cell r="O7247">
            <v>1</v>
          </cell>
          <cell r="P7247">
            <v>1</v>
          </cell>
          <cell r="Q7247">
            <v>1</v>
          </cell>
          <cell r="R7247">
            <v>1</v>
          </cell>
          <cell r="S7247">
            <v>0</v>
          </cell>
          <cell r="T7247">
            <v>0</v>
          </cell>
          <cell r="U7247">
            <v>1</v>
          </cell>
        </row>
        <row r="7248">
          <cell r="D7248">
            <v>304386</v>
          </cell>
          <cell r="E7248" t="str">
            <v>Sto. Niño National High School</v>
          </cell>
          <cell r="F7248">
            <v>1</v>
          </cell>
          <cell r="G7248">
            <v>0</v>
          </cell>
          <cell r="H7248">
            <v>1</v>
          </cell>
          <cell r="I7248">
            <v>1</v>
          </cell>
          <cell r="J7248">
            <v>0</v>
          </cell>
          <cell r="K7248">
            <v>1</v>
          </cell>
          <cell r="L7248">
            <v>0</v>
          </cell>
          <cell r="M7248">
            <v>0</v>
          </cell>
          <cell r="N7248">
            <v>0</v>
          </cell>
          <cell r="O7248">
            <v>1</v>
          </cell>
          <cell r="P7248">
            <v>1</v>
          </cell>
          <cell r="Q7248">
            <v>1</v>
          </cell>
          <cell r="R7248">
            <v>0</v>
          </cell>
          <cell r="S7248">
            <v>0</v>
          </cell>
          <cell r="T7248">
            <v>1</v>
          </cell>
          <cell r="U7248">
            <v>0</v>
          </cell>
        </row>
        <row r="7249">
          <cell r="D7249">
            <v>304392</v>
          </cell>
          <cell r="E7249" t="str">
            <v>Sirib NHS</v>
          </cell>
          <cell r="F7249">
            <v>1</v>
          </cell>
          <cell r="G7249">
            <v>0</v>
          </cell>
          <cell r="H7249">
            <v>0</v>
          </cell>
          <cell r="I7249">
            <v>1</v>
          </cell>
          <cell r="J7249">
            <v>1</v>
          </cell>
          <cell r="K7249">
            <v>1</v>
          </cell>
          <cell r="L7249">
            <v>1</v>
          </cell>
          <cell r="M7249">
            <v>1</v>
          </cell>
          <cell r="N7249">
            <v>1</v>
          </cell>
          <cell r="O7249">
            <v>1</v>
          </cell>
          <cell r="P7249">
            <v>1</v>
          </cell>
          <cell r="Q7249">
            <v>1</v>
          </cell>
          <cell r="R7249">
            <v>1</v>
          </cell>
          <cell r="S7249">
            <v>0</v>
          </cell>
          <cell r="T7249">
            <v>0</v>
          </cell>
          <cell r="U7249">
            <v>1</v>
          </cell>
        </row>
        <row r="7250">
          <cell r="D7250">
            <v>304376</v>
          </cell>
          <cell r="E7250" t="str">
            <v>Mabini NHS</v>
          </cell>
          <cell r="F7250">
            <v>1</v>
          </cell>
          <cell r="G7250">
            <v>0</v>
          </cell>
          <cell r="H7250">
            <v>1</v>
          </cell>
          <cell r="I7250">
            <v>0</v>
          </cell>
          <cell r="J7250">
            <v>0</v>
          </cell>
          <cell r="K7250">
            <v>0</v>
          </cell>
          <cell r="L7250">
            <v>0</v>
          </cell>
          <cell r="M7250">
            <v>0</v>
          </cell>
          <cell r="N7250">
            <v>0</v>
          </cell>
          <cell r="O7250">
            <v>0</v>
          </cell>
          <cell r="P7250">
            <v>0</v>
          </cell>
          <cell r="Q7250">
            <v>0</v>
          </cell>
          <cell r="R7250">
            <v>0</v>
          </cell>
          <cell r="S7250">
            <v>0</v>
          </cell>
          <cell r="T7250">
            <v>1</v>
          </cell>
          <cell r="U7250">
            <v>0</v>
          </cell>
        </row>
        <row r="7251">
          <cell r="D7251">
            <v>301715</v>
          </cell>
          <cell r="E7251" t="str">
            <v>Tacunan National High School</v>
          </cell>
          <cell r="F7251">
            <v>1</v>
          </cell>
          <cell r="G7251">
            <v>1</v>
          </cell>
          <cell r="H7251">
            <v>1</v>
          </cell>
          <cell r="I7251">
            <v>0</v>
          </cell>
          <cell r="J7251">
            <v>1</v>
          </cell>
          <cell r="K7251">
            <v>1</v>
          </cell>
          <cell r="L7251">
            <v>0</v>
          </cell>
          <cell r="M7251">
            <v>0</v>
          </cell>
          <cell r="N7251">
            <v>0</v>
          </cell>
          <cell r="O7251">
            <v>0</v>
          </cell>
          <cell r="P7251">
            <v>1</v>
          </cell>
          <cell r="Q7251">
            <v>1</v>
          </cell>
          <cell r="R7251">
            <v>0</v>
          </cell>
          <cell r="S7251">
            <v>0</v>
          </cell>
          <cell r="T7251">
            <v>0</v>
          </cell>
          <cell r="U7251">
            <v>0</v>
          </cell>
        </row>
        <row r="7252">
          <cell r="D7252">
            <v>304366</v>
          </cell>
          <cell r="E7252" t="str">
            <v>F. Bangoy NHS</v>
          </cell>
          <cell r="F7252">
            <v>1</v>
          </cell>
          <cell r="G7252">
            <v>0</v>
          </cell>
          <cell r="H7252">
            <v>0</v>
          </cell>
          <cell r="I7252">
            <v>0</v>
          </cell>
          <cell r="J7252">
            <v>1</v>
          </cell>
          <cell r="K7252">
            <v>1</v>
          </cell>
          <cell r="L7252">
            <v>0</v>
          </cell>
          <cell r="M7252">
            <v>1</v>
          </cell>
          <cell r="N7252">
            <v>0</v>
          </cell>
          <cell r="O7252">
            <v>0</v>
          </cell>
          <cell r="P7252">
            <v>0</v>
          </cell>
          <cell r="Q7252">
            <v>1</v>
          </cell>
          <cell r="R7252">
            <v>0</v>
          </cell>
          <cell r="S7252">
            <v>0</v>
          </cell>
          <cell r="T7252">
            <v>0</v>
          </cell>
          <cell r="U7252">
            <v>1</v>
          </cell>
        </row>
        <row r="7253">
          <cell r="D7253">
            <v>305499</v>
          </cell>
          <cell r="E7253" t="str">
            <v>Buhisan National High School</v>
          </cell>
          <cell r="F7253">
            <v>0</v>
          </cell>
          <cell r="G7253">
            <v>0</v>
          </cell>
          <cell r="H7253">
            <v>1</v>
          </cell>
          <cell r="I7253">
            <v>1</v>
          </cell>
          <cell r="J7253">
            <v>1</v>
          </cell>
          <cell r="K7253">
            <v>1</v>
          </cell>
          <cell r="L7253">
            <v>1</v>
          </cell>
          <cell r="M7253">
            <v>1</v>
          </cell>
          <cell r="N7253">
            <v>1</v>
          </cell>
          <cell r="O7253">
            <v>1</v>
          </cell>
          <cell r="P7253">
            <v>0</v>
          </cell>
          <cell r="Q7253">
            <v>0</v>
          </cell>
          <cell r="R7253">
            <v>1</v>
          </cell>
          <cell r="S7253">
            <v>0</v>
          </cell>
          <cell r="T7253">
            <v>0</v>
          </cell>
          <cell r="U7253">
            <v>1</v>
          </cell>
        </row>
        <row r="7254">
          <cell r="D7254">
            <v>316203</v>
          </cell>
          <cell r="E7254" t="str">
            <v>Bartolome R. Luardo National HIgh School (formerly Mulig NHS)</v>
          </cell>
          <cell r="F7254">
            <v>1</v>
          </cell>
          <cell r="G7254">
            <v>0</v>
          </cell>
          <cell r="H7254">
            <v>0</v>
          </cell>
          <cell r="I7254">
            <v>1</v>
          </cell>
          <cell r="J7254">
            <v>1</v>
          </cell>
          <cell r="K7254">
            <v>1</v>
          </cell>
          <cell r="L7254">
            <v>0</v>
          </cell>
          <cell r="M7254">
            <v>1</v>
          </cell>
          <cell r="N7254">
            <v>0</v>
          </cell>
          <cell r="O7254">
            <v>1</v>
          </cell>
          <cell r="P7254">
            <v>1</v>
          </cell>
          <cell r="Q7254">
            <v>1</v>
          </cell>
          <cell r="R7254">
            <v>0</v>
          </cell>
          <cell r="S7254">
            <v>0</v>
          </cell>
          <cell r="T7254">
            <v>0</v>
          </cell>
          <cell r="U7254">
            <v>1</v>
          </cell>
        </row>
        <row r="7255">
          <cell r="D7255">
            <v>304364</v>
          </cell>
          <cell r="E7255" t="str">
            <v>E. Ramos NHS</v>
          </cell>
          <cell r="F7255">
            <v>1</v>
          </cell>
          <cell r="G7255">
            <v>1</v>
          </cell>
          <cell r="H7255">
            <v>1</v>
          </cell>
          <cell r="I7255">
            <v>0</v>
          </cell>
          <cell r="J7255">
            <v>0</v>
          </cell>
          <cell r="K7255">
            <v>0</v>
          </cell>
          <cell r="L7255">
            <v>0</v>
          </cell>
          <cell r="M7255">
            <v>0</v>
          </cell>
          <cell r="N7255">
            <v>0</v>
          </cell>
          <cell r="O7255">
            <v>0</v>
          </cell>
          <cell r="P7255">
            <v>0</v>
          </cell>
          <cell r="Q7255">
            <v>1</v>
          </cell>
          <cell r="R7255">
            <v>0</v>
          </cell>
          <cell r="S7255">
            <v>0</v>
          </cell>
          <cell r="T7255">
            <v>0</v>
          </cell>
          <cell r="U7255">
            <v>0</v>
          </cell>
        </row>
        <row r="7256">
          <cell r="D7256">
            <v>304394</v>
          </cell>
          <cell r="E7256" t="str">
            <v>Tagakpan NHS</v>
          </cell>
          <cell r="F7256">
            <v>1</v>
          </cell>
          <cell r="G7256">
            <v>1</v>
          </cell>
          <cell r="H7256">
            <v>1</v>
          </cell>
          <cell r="I7256">
            <v>0</v>
          </cell>
          <cell r="J7256">
            <v>1</v>
          </cell>
          <cell r="K7256">
            <v>0</v>
          </cell>
          <cell r="L7256">
            <v>0</v>
          </cell>
          <cell r="M7256">
            <v>0</v>
          </cell>
          <cell r="N7256">
            <v>0</v>
          </cell>
          <cell r="O7256">
            <v>0</v>
          </cell>
          <cell r="P7256">
            <v>0</v>
          </cell>
          <cell r="Q7256">
            <v>1</v>
          </cell>
          <cell r="R7256">
            <v>0</v>
          </cell>
          <cell r="S7256">
            <v>0</v>
          </cell>
          <cell r="T7256">
            <v>0</v>
          </cell>
          <cell r="U7256">
            <v>1</v>
          </cell>
        </row>
        <row r="7257">
          <cell r="D7257">
            <v>316211</v>
          </cell>
          <cell r="E7257" t="str">
            <v>Paradise Embac National High School</v>
          </cell>
          <cell r="F7257">
            <v>1</v>
          </cell>
          <cell r="G7257">
            <v>0</v>
          </cell>
          <cell r="H7257">
            <v>0</v>
          </cell>
          <cell r="I7257">
            <v>1</v>
          </cell>
          <cell r="J7257">
            <v>1</v>
          </cell>
          <cell r="K7257">
            <v>1</v>
          </cell>
          <cell r="L7257">
            <v>0</v>
          </cell>
          <cell r="M7257">
            <v>0</v>
          </cell>
          <cell r="N7257">
            <v>0</v>
          </cell>
          <cell r="O7257">
            <v>0</v>
          </cell>
          <cell r="P7257">
            <v>1</v>
          </cell>
          <cell r="Q7257">
            <v>1</v>
          </cell>
          <cell r="R7257">
            <v>0</v>
          </cell>
          <cell r="S7257">
            <v>0</v>
          </cell>
          <cell r="T7257">
            <v>0</v>
          </cell>
          <cell r="U7257">
            <v>1</v>
          </cell>
        </row>
        <row r="7258">
          <cell r="D7258">
            <v>305650</v>
          </cell>
          <cell r="E7258" t="str">
            <v>Butay National High School</v>
          </cell>
          <cell r="F7258">
            <v>0</v>
          </cell>
          <cell r="G7258">
            <v>1</v>
          </cell>
          <cell r="H7258">
            <v>1</v>
          </cell>
          <cell r="I7258">
            <v>0</v>
          </cell>
          <cell r="J7258">
            <v>0</v>
          </cell>
          <cell r="K7258">
            <v>1</v>
          </cell>
          <cell r="L7258">
            <v>0</v>
          </cell>
          <cell r="M7258">
            <v>0</v>
          </cell>
          <cell r="N7258">
            <v>0</v>
          </cell>
          <cell r="O7258">
            <v>0</v>
          </cell>
          <cell r="P7258">
            <v>0</v>
          </cell>
          <cell r="Q7258">
            <v>1</v>
          </cell>
          <cell r="R7258">
            <v>1</v>
          </cell>
          <cell r="S7258">
            <v>0</v>
          </cell>
          <cell r="T7258">
            <v>0</v>
          </cell>
          <cell r="U7258">
            <v>1</v>
          </cell>
        </row>
        <row r="7259">
          <cell r="D7259">
            <v>304384</v>
          </cell>
          <cell r="E7259" t="str">
            <v>Marahan National High School</v>
          </cell>
          <cell r="F7259">
            <v>0</v>
          </cell>
          <cell r="G7259">
            <v>1</v>
          </cell>
          <cell r="H7259">
            <v>1</v>
          </cell>
          <cell r="I7259">
            <v>0</v>
          </cell>
          <cell r="J7259">
            <v>0</v>
          </cell>
          <cell r="K7259">
            <v>1</v>
          </cell>
          <cell r="L7259">
            <v>0</v>
          </cell>
          <cell r="M7259">
            <v>0</v>
          </cell>
          <cell r="N7259">
            <v>0</v>
          </cell>
          <cell r="O7259">
            <v>1</v>
          </cell>
          <cell r="P7259">
            <v>0</v>
          </cell>
          <cell r="Q7259">
            <v>0</v>
          </cell>
          <cell r="R7259">
            <v>0</v>
          </cell>
          <cell r="S7259">
            <v>0</v>
          </cell>
          <cell r="T7259">
            <v>0</v>
          </cell>
          <cell r="U7259">
            <v>0</v>
          </cell>
        </row>
        <row r="7260">
          <cell r="D7260">
            <v>301748</v>
          </cell>
          <cell r="E7260" t="str">
            <v>Catigan National High School</v>
          </cell>
          <cell r="F7260">
            <v>1</v>
          </cell>
          <cell r="G7260">
            <v>0</v>
          </cell>
          <cell r="H7260">
            <v>0</v>
          </cell>
          <cell r="I7260">
            <v>0</v>
          </cell>
          <cell r="J7260">
            <v>0</v>
          </cell>
          <cell r="K7260">
            <v>0</v>
          </cell>
          <cell r="L7260">
            <v>1</v>
          </cell>
          <cell r="M7260">
            <v>0</v>
          </cell>
          <cell r="N7260">
            <v>0</v>
          </cell>
          <cell r="O7260">
            <v>0</v>
          </cell>
          <cell r="P7260">
            <v>0</v>
          </cell>
          <cell r="Q7260">
            <v>1</v>
          </cell>
          <cell r="R7260">
            <v>1</v>
          </cell>
          <cell r="S7260">
            <v>0</v>
          </cell>
          <cell r="T7260">
            <v>0</v>
          </cell>
          <cell r="U7260">
            <v>1</v>
          </cell>
        </row>
        <row r="7261">
          <cell r="D7261">
            <v>316206</v>
          </cell>
          <cell r="E7261" t="str">
            <v>Don Enrique Bustamante NHS</v>
          </cell>
          <cell r="F7261">
            <v>1</v>
          </cell>
          <cell r="G7261">
            <v>0</v>
          </cell>
          <cell r="H7261">
            <v>1</v>
          </cell>
          <cell r="I7261">
            <v>0</v>
          </cell>
          <cell r="J7261">
            <v>1</v>
          </cell>
          <cell r="K7261">
            <v>0</v>
          </cell>
          <cell r="L7261">
            <v>1</v>
          </cell>
          <cell r="M7261">
            <v>1</v>
          </cell>
          <cell r="N7261">
            <v>0</v>
          </cell>
          <cell r="O7261">
            <v>1</v>
          </cell>
          <cell r="P7261">
            <v>1</v>
          </cell>
          <cell r="Q7261">
            <v>1</v>
          </cell>
          <cell r="R7261">
            <v>0</v>
          </cell>
          <cell r="S7261">
            <v>0</v>
          </cell>
          <cell r="T7261">
            <v>0</v>
          </cell>
          <cell r="U7261">
            <v>0</v>
          </cell>
        </row>
        <row r="7262">
          <cell r="D7262">
            <v>305666</v>
          </cell>
          <cell r="E7262" t="str">
            <v>Matina Pangi National High School</v>
          </cell>
          <cell r="F7262">
            <v>0</v>
          </cell>
          <cell r="G7262">
            <v>0</v>
          </cell>
          <cell r="H7262">
            <v>0</v>
          </cell>
          <cell r="I7262">
            <v>0</v>
          </cell>
          <cell r="J7262">
            <v>0</v>
          </cell>
          <cell r="K7262">
            <v>0</v>
          </cell>
          <cell r="L7262">
            <v>0</v>
          </cell>
          <cell r="M7262">
            <v>0</v>
          </cell>
          <cell r="N7262">
            <v>0</v>
          </cell>
          <cell r="O7262">
            <v>0</v>
          </cell>
          <cell r="P7262">
            <v>1</v>
          </cell>
          <cell r="Q7262">
            <v>1</v>
          </cell>
          <cell r="R7262">
            <v>0</v>
          </cell>
          <cell r="S7262">
            <v>0</v>
          </cell>
          <cell r="T7262">
            <v>0</v>
          </cell>
          <cell r="U7262">
            <v>0</v>
          </cell>
        </row>
        <row r="7263">
          <cell r="D7263">
            <v>305667</v>
          </cell>
          <cell r="E7263" t="str">
            <v>GSIS Heights National High School</v>
          </cell>
          <cell r="F7263">
            <v>0</v>
          </cell>
          <cell r="G7263">
            <v>0</v>
          </cell>
          <cell r="H7263">
            <v>0</v>
          </cell>
          <cell r="I7263">
            <v>0</v>
          </cell>
          <cell r="J7263">
            <v>0</v>
          </cell>
          <cell r="K7263">
            <v>0</v>
          </cell>
          <cell r="L7263">
            <v>0</v>
          </cell>
          <cell r="M7263">
            <v>0</v>
          </cell>
          <cell r="N7263">
            <v>0</v>
          </cell>
          <cell r="O7263">
            <v>0</v>
          </cell>
          <cell r="P7263">
            <v>0</v>
          </cell>
          <cell r="Q7263">
            <v>0</v>
          </cell>
          <cell r="R7263">
            <v>0</v>
          </cell>
          <cell r="S7263">
            <v>0</v>
          </cell>
          <cell r="T7263">
            <v>0</v>
          </cell>
          <cell r="U7263">
            <v>0</v>
          </cell>
        </row>
        <row r="7264">
          <cell r="D7264">
            <v>305665</v>
          </cell>
          <cell r="E7264" t="str">
            <v>Taga-ibo National High School</v>
          </cell>
          <cell r="F7264">
            <v>0</v>
          </cell>
          <cell r="G7264">
            <v>0</v>
          </cell>
          <cell r="H7264">
            <v>0</v>
          </cell>
          <cell r="I7264">
            <v>0</v>
          </cell>
          <cell r="J7264">
            <v>0</v>
          </cell>
          <cell r="K7264">
            <v>0</v>
          </cell>
          <cell r="L7264">
            <v>0</v>
          </cell>
          <cell r="M7264">
            <v>0</v>
          </cell>
          <cell r="N7264">
            <v>0</v>
          </cell>
          <cell r="O7264">
            <v>0</v>
          </cell>
          <cell r="P7264">
            <v>0</v>
          </cell>
          <cell r="Q7264">
            <v>0</v>
          </cell>
          <cell r="R7264">
            <v>0</v>
          </cell>
          <cell r="S7264">
            <v>0</v>
          </cell>
          <cell r="T7264">
            <v>0</v>
          </cell>
          <cell r="U7264">
            <v>0</v>
          </cell>
        </row>
        <row r="7265">
          <cell r="D7265">
            <v>304360</v>
          </cell>
          <cell r="E7265" t="str">
            <v>Davao City NHS</v>
          </cell>
          <cell r="F7265">
            <v>1</v>
          </cell>
          <cell r="G7265">
            <v>0</v>
          </cell>
          <cell r="H7265">
            <v>1</v>
          </cell>
          <cell r="I7265">
            <v>0</v>
          </cell>
          <cell r="J7265">
            <v>0</v>
          </cell>
          <cell r="K7265">
            <v>0</v>
          </cell>
          <cell r="L7265">
            <v>0</v>
          </cell>
          <cell r="M7265">
            <v>1</v>
          </cell>
          <cell r="N7265">
            <v>0</v>
          </cell>
          <cell r="O7265">
            <v>0</v>
          </cell>
          <cell r="P7265">
            <v>1</v>
          </cell>
          <cell r="Q7265">
            <v>0</v>
          </cell>
          <cell r="R7265">
            <v>0</v>
          </cell>
          <cell r="S7265">
            <v>0</v>
          </cell>
          <cell r="T7265">
            <v>0</v>
          </cell>
          <cell r="U7265">
            <v>1</v>
          </cell>
        </row>
        <row r="7266">
          <cell r="D7266">
            <v>305497</v>
          </cell>
          <cell r="E7266" t="str">
            <v>Acacia National High School</v>
          </cell>
          <cell r="F7266">
            <v>0</v>
          </cell>
          <cell r="G7266">
            <v>0</v>
          </cell>
          <cell r="H7266">
            <v>0</v>
          </cell>
          <cell r="I7266">
            <v>0</v>
          </cell>
          <cell r="J7266">
            <v>1</v>
          </cell>
          <cell r="K7266">
            <v>0</v>
          </cell>
          <cell r="L7266">
            <v>0</v>
          </cell>
          <cell r="M7266">
            <v>0</v>
          </cell>
          <cell r="N7266">
            <v>0</v>
          </cell>
          <cell r="O7266">
            <v>0</v>
          </cell>
          <cell r="P7266">
            <v>0</v>
          </cell>
          <cell r="Q7266">
            <v>1</v>
          </cell>
          <cell r="R7266">
            <v>0</v>
          </cell>
          <cell r="S7266">
            <v>0</v>
          </cell>
          <cell r="T7266">
            <v>0</v>
          </cell>
          <cell r="U7266">
            <v>0</v>
          </cell>
        </row>
        <row r="7267">
          <cell r="D7267">
            <v>305504</v>
          </cell>
          <cell r="E7267" t="str">
            <v>Communal National High School</v>
          </cell>
          <cell r="F7267">
            <v>1</v>
          </cell>
          <cell r="G7267">
            <v>1</v>
          </cell>
          <cell r="H7267">
            <v>0</v>
          </cell>
          <cell r="I7267">
            <v>1</v>
          </cell>
          <cell r="J7267">
            <v>0</v>
          </cell>
          <cell r="K7267">
            <v>0</v>
          </cell>
          <cell r="L7267">
            <v>0</v>
          </cell>
          <cell r="M7267">
            <v>1</v>
          </cell>
          <cell r="N7267">
            <v>0</v>
          </cell>
          <cell r="O7267">
            <v>0</v>
          </cell>
          <cell r="P7267">
            <v>0</v>
          </cell>
          <cell r="Q7267">
            <v>1</v>
          </cell>
          <cell r="R7267">
            <v>0</v>
          </cell>
          <cell r="S7267">
            <v>0</v>
          </cell>
          <cell r="T7267">
            <v>0</v>
          </cell>
          <cell r="U7267">
            <v>1</v>
          </cell>
        </row>
        <row r="7268">
          <cell r="D7268">
            <v>305661</v>
          </cell>
          <cell r="E7268" t="str">
            <v>Lumatag National High School</v>
          </cell>
          <cell r="F7268">
            <v>0</v>
          </cell>
          <cell r="G7268">
            <v>1</v>
          </cell>
          <cell r="H7268">
            <v>0</v>
          </cell>
          <cell r="I7268">
            <v>1</v>
          </cell>
          <cell r="J7268">
            <v>0</v>
          </cell>
          <cell r="K7268">
            <v>0</v>
          </cell>
          <cell r="L7268">
            <v>0</v>
          </cell>
          <cell r="M7268">
            <v>0</v>
          </cell>
          <cell r="N7268">
            <v>0</v>
          </cell>
          <cell r="O7268">
            <v>0</v>
          </cell>
          <cell r="P7268">
            <v>0</v>
          </cell>
          <cell r="Q7268">
            <v>1</v>
          </cell>
          <cell r="R7268">
            <v>1</v>
          </cell>
          <cell r="S7268">
            <v>0</v>
          </cell>
          <cell r="T7268">
            <v>0</v>
          </cell>
          <cell r="U7268">
            <v>1</v>
          </cell>
        </row>
        <row r="7269">
          <cell r="D7269">
            <v>305642</v>
          </cell>
          <cell r="E7269" t="str">
            <v>Matina Biao National High School</v>
          </cell>
          <cell r="F7269">
            <v>0</v>
          </cell>
          <cell r="G7269">
            <v>1</v>
          </cell>
          <cell r="H7269">
            <v>1</v>
          </cell>
          <cell r="I7269">
            <v>1</v>
          </cell>
          <cell r="J7269">
            <v>1</v>
          </cell>
          <cell r="K7269">
            <v>1</v>
          </cell>
          <cell r="L7269">
            <v>1</v>
          </cell>
          <cell r="M7269">
            <v>1</v>
          </cell>
          <cell r="N7269">
            <v>1</v>
          </cell>
          <cell r="O7269">
            <v>1</v>
          </cell>
          <cell r="P7269">
            <v>1</v>
          </cell>
          <cell r="Q7269">
            <v>1</v>
          </cell>
          <cell r="R7269">
            <v>1</v>
          </cell>
          <cell r="S7269">
            <v>1</v>
          </cell>
          <cell r="T7269">
            <v>1</v>
          </cell>
          <cell r="U7269">
            <v>1</v>
          </cell>
        </row>
        <row r="7270">
          <cell r="D7270">
            <v>305652</v>
          </cell>
          <cell r="E7270" t="str">
            <v>Balah Licosan National High School</v>
          </cell>
          <cell r="F7270">
            <v>0</v>
          </cell>
          <cell r="G7270">
            <v>1</v>
          </cell>
          <cell r="H7270">
            <v>1</v>
          </cell>
          <cell r="I7270">
            <v>0</v>
          </cell>
          <cell r="J7270">
            <v>0</v>
          </cell>
          <cell r="K7270">
            <v>0</v>
          </cell>
          <cell r="L7270">
            <v>0</v>
          </cell>
          <cell r="M7270">
            <v>0</v>
          </cell>
          <cell r="N7270">
            <v>0</v>
          </cell>
          <cell r="O7270">
            <v>0</v>
          </cell>
          <cell r="P7270">
            <v>1</v>
          </cell>
          <cell r="Q7270">
            <v>0</v>
          </cell>
          <cell r="R7270">
            <v>0</v>
          </cell>
          <cell r="S7270">
            <v>0</v>
          </cell>
          <cell r="T7270">
            <v>0</v>
          </cell>
          <cell r="U7270">
            <v>1</v>
          </cell>
        </row>
        <row r="7271">
          <cell r="D7271">
            <v>304349</v>
          </cell>
          <cell r="E7271" t="str">
            <v>Binowang National High School</v>
          </cell>
          <cell r="F7271">
            <v>1</v>
          </cell>
          <cell r="G7271">
            <v>1</v>
          </cell>
          <cell r="H7271">
            <v>0</v>
          </cell>
          <cell r="I7271">
            <v>0</v>
          </cell>
          <cell r="J7271">
            <v>0</v>
          </cell>
          <cell r="K7271">
            <v>0</v>
          </cell>
          <cell r="L7271">
            <v>0</v>
          </cell>
          <cell r="M7271">
            <v>0</v>
          </cell>
          <cell r="N7271">
            <v>0</v>
          </cell>
          <cell r="O7271">
            <v>0</v>
          </cell>
          <cell r="P7271">
            <v>0</v>
          </cell>
          <cell r="Q7271">
            <v>1</v>
          </cell>
          <cell r="R7271">
            <v>1</v>
          </cell>
          <cell r="S7271">
            <v>0</v>
          </cell>
          <cell r="T7271">
            <v>0</v>
          </cell>
          <cell r="U7271">
            <v>1</v>
          </cell>
        </row>
        <row r="7272">
          <cell r="D7272">
            <v>316205</v>
          </cell>
          <cell r="E7272" t="str">
            <v>Tambobong National High School</v>
          </cell>
          <cell r="F7272">
            <v>1</v>
          </cell>
          <cell r="G7272">
            <v>1</v>
          </cell>
          <cell r="H7272">
            <v>1</v>
          </cell>
          <cell r="I7272">
            <v>1</v>
          </cell>
          <cell r="J7272">
            <v>1</v>
          </cell>
          <cell r="K7272">
            <v>1</v>
          </cell>
          <cell r="L7272">
            <v>0</v>
          </cell>
          <cell r="M7272">
            <v>0</v>
          </cell>
          <cell r="N7272">
            <v>0</v>
          </cell>
          <cell r="O7272">
            <v>0</v>
          </cell>
          <cell r="P7272">
            <v>1</v>
          </cell>
          <cell r="Q7272">
            <v>1</v>
          </cell>
          <cell r="R7272">
            <v>0</v>
          </cell>
          <cell r="S7272">
            <v>1</v>
          </cell>
          <cell r="T7272">
            <v>1</v>
          </cell>
          <cell r="U7272">
            <v>0</v>
          </cell>
        </row>
        <row r="7273">
          <cell r="D7273">
            <v>304344</v>
          </cell>
          <cell r="E7273" t="str">
            <v>Elias P. Dacudao Gumalang School of Home Industries</v>
          </cell>
          <cell r="F7273">
            <v>1</v>
          </cell>
          <cell r="G7273">
            <v>1</v>
          </cell>
          <cell r="H7273">
            <v>0</v>
          </cell>
          <cell r="I7273">
            <v>0</v>
          </cell>
          <cell r="J7273">
            <v>0</v>
          </cell>
          <cell r="K7273">
            <v>1</v>
          </cell>
          <cell r="L7273">
            <v>0</v>
          </cell>
          <cell r="M7273">
            <v>0</v>
          </cell>
          <cell r="N7273">
            <v>0</v>
          </cell>
          <cell r="O7273">
            <v>0</v>
          </cell>
          <cell r="P7273">
            <v>1</v>
          </cell>
          <cell r="Q7273">
            <v>1</v>
          </cell>
          <cell r="R7273">
            <v>1</v>
          </cell>
          <cell r="S7273">
            <v>0</v>
          </cell>
          <cell r="T7273">
            <v>0</v>
          </cell>
          <cell r="U7273">
            <v>0</v>
          </cell>
        </row>
        <row r="7274">
          <cell r="D7274">
            <v>305647</v>
          </cell>
          <cell r="E7274" t="str">
            <v>Kanacan National High School</v>
          </cell>
          <cell r="F7274">
            <v>0</v>
          </cell>
          <cell r="G7274">
            <v>1</v>
          </cell>
          <cell r="H7274">
            <v>1</v>
          </cell>
          <cell r="I7274">
            <v>1</v>
          </cell>
          <cell r="J7274">
            <v>0</v>
          </cell>
          <cell r="K7274">
            <v>1</v>
          </cell>
          <cell r="L7274">
            <v>0</v>
          </cell>
          <cell r="M7274">
            <v>0</v>
          </cell>
          <cell r="N7274">
            <v>0</v>
          </cell>
          <cell r="O7274">
            <v>1</v>
          </cell>
          <cell r="P7274">
            <v>0</v>
          </cell>
          <cell r="Q7274">
            <v>1</v>
          </cell>
          <cell r="R7274">
            <v>0</v>
          </cell>
          <cell r="S7274">
            <v>0</v>
          </cell>
          <cell r="T7274">
            <v>0</v>
          </cell>
          <cell r="U7274">
            <v>1</v>
          </cell>
        </row>
        <row r="7275">
          <cell r="D7275">
            <v>305664</v>
          </cell>
          <cell r="E7275" t="str">
            <v>Patag National High School</v>
          </cell>
          <cell r="F7275">
            <v>0</v>
          </cell>
          <cell r="G7275">
            <v>1</v>
          </cell>
          <cell r="H7275">
            <v>0</v>
          </cell>
          <cell r="I7275">
            <v>0</v>
          </cell>
          <cell r="J7275">
            <v>0</v>
          </cell>
          <cell r="K7275">
            <v>0</v>
          </cell>
          <cell r="L7275">
            <v>0</v>
          </cell>
          <cell r="M7275">
            <v>0</v>
          </cell>
          <cell r="N7275">
            <v>0</v>
          </cell>
          <cell r="O7275">
            <v>0</v>
          </cell>
          <cell r="P7275">
            <v>1</v>
          </cell>
          <cell r="Q7275">
            <v>0</v>
          </cell>
          <cell r="R7275">
            <v>1</v>
          </cell>
          <cell r="S7275">
            <v>0</v>
          </cell>
          <cell r="T7275">
            <v>0</v>
          </cell>
          <cell r="U7275">
            <v>1</v>
          </cell>
        </row>
        <row r="7276">
          <cell r="D7276">
            <v>305669</v>
          </cell>
          <cell r="E7276" t="str">
            <v>Ruferto F. Capulong National High School</v>
          </cell>
          <cell r="F7276">
            <v>0</v>
          </cell>
          <cell r="G7276">
            <v>0</v>
          </cell>
          <cell r="H7276">
            <v>0</v>
          </cell>
          <cell r="I7276">
            <v>0</v>
          </cell>
          <cell r="J7276">
            <v>0</v>
          </cell>
          <cell r="K7276">
            <v>0</v>
          </cell>
          <cell r="L7276">
            <v>0</v>
          </cell>
          <cell r="M7276">
            <v>0</v>
          </cell>
          <cell r="N7276">
            <v>0</v>
          </cell>
          <cell r="O7276">
            <v>0</v>
          </cell>
          <cell r="P7276">
            <v>1</v>
          </cell>
          <cell r="Q7276">
            <v>0</v>
          </cell>
          <cell r="R7276">
            <v>0</v>
          </cell>
          <cell r="S7276">
            <v>0</v>
          </cell>
          <cell r="T7276">
            <v>0</v>
          </cell>
          <cell r="U7276">
            <v>1</v>
          </cell>
        </row>
        <row r="7277">
          <cell r="D7277">
            <v>305663</v>
          </cell>
          <cell r="E7277" t="str">
            <v>Namnam National High School</v>
          </cell>
          <cell r="F7277">
            <v>0</v>
          </cell>
          <cell r="G7277">
            <v>0</v>
          </cell>
          <cell r="H7277">
            <v>1</v>
          </cell>
          <cell r="I7277">
            <v>0</v>
          </cell>
          <cell r="J7277">
            <v>0</v>
          </cell>
          <cell r="K7277">
            <v>0</v>
          </cell>
          <cell r="L7277">
            <v>0</v>
          </cell>
          <cell r="M7277">
            <v>0</v>
          </cell>
          <cell r="N7277">
            <v>0</v>
          </cell>
          <cell r="O7277">
            <v>0</v>
          </cell>
          <cell r="P7277">
            <v>0</v>
          </cell>
          <cell r="Q7277">
            <v>0</v>
          </cell>
          <cell r="R7277">
            <v>0</v>
          </cell>
          <cell r="S7277">
            <v>0</v>
          </cell>
          <cell r="T7277">
            <v>0</v>
          </cell>
          <cell r="U7277">
            <v>1</v>
          </cell>
        </row>
        <row r="7278">
          <cell r="D7278">
            <v>305658</v>
          </cell>
          <cell r="E7278" t="str">
            <v>Gumitan National High School</v>
          </cell>
          <cell r="F7278">
            <v>0</v>
          </cell>
          <cell r="G7278">
            <v>1</v>
          </cell>
          <cell r="H7278">
            <v>0</v>
          </cell>
          <cell r="I7278">
            <v>0</v>
          </cell>
          <cell r="J7278">
            <v>0</v>
          </cell>
          <cell r="K7278">
            <v>1</v>
          </cell>
          <cell r="L7278">
            <v>0</v>
          </cell>
          <cell r="M7278">
            <v>0</v>
          </cell>
          <cell r="N7278">
            <v>0</v>
          </cell>
          <cell r="O7278">
            <v>0</v>
          </cell>
          <cell r="P7278">
            <v>0</v>
          </cell>
          <cell r="Q7278">
            <v>1</v>
          </cell>
          <cell r="R7278">
            <v>0</v>
          </cell>
          <cell r="S7278">
            <v>0</v>
          </cell>
          <cell r="T7278">
            <v>1</v>
          </cell>
          <cell r="U7278">
            <v>0</v>
          </cell>
        </row>
        <row r="7279">
          <cell r="D7279">
            <v>301906</v>
          </cell>
          <cell r="E7279" t="str">
            <v>Goma National High School</v>
          </cell>
          <cell r="F7279">
            <v>1</v>
          </cell>
          <cell r="G7279">
            <v>0</v>
          </cell>
          <cell r="H7279">
            <v>1</v>
          </cell>
          <cell r="I7279">
            <v>0</v>
          </cell>
          <cell r="J7279">
            <v>1</v>
          </cell>
          <cell r="K7279">
            <v>1</v>
          </cell>
          <cell r="L7279">
            <v>0</v>
          </cell>
          <cell r="M7279">
            <v>0</v>
          </cell>
          <cell r="N7279">
            <v>0</v>
          </cell>
          <cell r="O7279">
            <v>1</v>
          </cell>
          <cell r="P7279">
            <v>0</v>
          </cell>
          <cell r="Q7279">
            <v>1</v>
          </cell>
          <cell r="R7279">
            <v>0</v>
          </cell>
          <cell r="S7279">
            <v>0</v>
          </cell>
          <cell r="T7279">
            <v>0</v>
          </cell>
          <cell r="U7279">
            <v>1</v>
          </cell>
        </row>
        <row r="7280">
          <cell r="D7280">
            <v>302004</v>
          </cell>
          <cell r="E7280" t="str">
            <v>Dawis National High School</v>
          </cell>
          <cell r="F7280">
            <v>1</v>
          </cell>
          <cell r="G7280">
            <v>0</v>
          </cell>
          <cell r="H7280">
            <v>1</v>
          </cell>
          <cell r="I7280">
            <v>0</v>
          </cell>
          <cell r="J7280">
            <v>0</v>
          </cell>
          <cell r="K7280">
            <v>0</v>
          </cell>
          <cell r="L7280">
            <v>0</v>
          </cell>
          <cell r="M7280">
            <v>0</v>
          </cell>
          <cell r="N7280">
            <v>0</v>
          </cell>
          <cell r="O7280">
            <v>0</v>
          </cell>
          <cell r="P7280">
            <v>0</v>
          </cell>
          <cell r="Q7280">
            <v>1</v>
          </cell>
          <cell r="R7280">
            <v>0</v>
          </cell>
          <cell r="S7280">
            <v>0</v>
          </cell>
          <cell r="T7280">
            <v>0</v>
          </cell>
          <cell r="U7280">
            <v>0</v>
          </cell>
        </row>
        <row r="7281">
          <cell r="D7281">
            <v>304402</v>
          </cell>
          <cell r="E7281" t="str">
            <v>Ruparan NHS</v>
          </cell>
          <cell r="F7281">
            <v>1</v>
          </cell>
          <cell r="G7281">
            <v>0</v>
          </cell>
          <cell r="H7281">
            <v>1</v>
          </cell>
          <cell r="I7281">
            <v>1</v>
          </cell>
          <cell r="J7281">
            <v>1</v>
          </cell>
          <cell r="K7281">
            <v>1</v>
          </cell>
          <cell r="L7281">
            <v>0</v>
          </cell>
          <cell r="M7281">
            <v>1</v>
          </cell>
          <cell r="N7281">
            <v>0</v>
          </cell>
          <cell r="O7281">
            <v>0</v>
          </cell>
          <cell r="P7281">
            <v>1</v>
          </cell>
          <cell r="Q7281">
            <v>1</v>
          </cell>
          <cell r="R7281">
            <v>0</v>
          </cell>
          <cell r="S7281">
            <v>0</v>
          </cell>
          <cell r="T7281">
            <v>0</v>
          </cell>
          <cell r="U7281">
            <v>0</v>
          </cell>
        </row>
        <row r="7282">
          <cell r="D7282">
            <v>316301</v>
          </cell>
          <cell r="E7282" t="str">
            <v>Igpit National High School</v>
          </cell>
          <cell r="F7282">
            <v>1</v>
          </cell>
          <cell r="G7282">
            <v>1</v>
          </cell>
          <cell r="H7282">
            <v>1</v>
          </cell>
          <cell r="I7282">
            <v>0</v>
          </cell>
          <cell r="J7282">
            <v>1</v>
          </cell>
          <cell r="K7282">
            <v>1</v>
          </cell>
          <cell r="L7282">
            <v>0</v>
          </cell>
          <cell r="M7282">
            <v>1</v>
          </cell>
          <cell r="N7282">
            <v>1</v>
          </cell>
          <cell r="O7282">
            <v>1</v>
          </cell>
          <cell r="P7282">
            <v>1</v>
          </cell>
          <cell r="Q7282">
            <v>1</v>
          </cell>
          <cell r="R7282">
            <v>0</v>
          </cell>
          <cell r="S7282">
            <v>0</v>
          </cell>
          <cell r="T7282">
            <v>0</v>
          </cell>
          <cell r="U7282">
            <v>1</v>
          </cell>
        </row>
        <row r="7283">
          <cell r="D7283">
            <v>316303</v>
          </cell>
          <cell r="E7283" t="str">
            <v>Digos City NHS - Balabag HS Annex</v>
          </cell>
          <cell r="F7283">
            <v>1</v>
          </cell>
          <cell r="G7283">
            <v>1</v>
          </cell>
          <cell r="H7283">
            <v>1</v>
          </cell>
          <cell r="I7283">
            <v>1</v>
          </cell>
          <cell r="J7283">
            <v>0</v>
          </cell>
          <cell r="K7283">
            <v>1</v>
          </cell>
          <cell r="L7283">
            <v>0</v>
          </cell>
          <cell r="M7283">
            <v>0</v>
          </cell>
          <cell r="N7283">
            <v>1</v>
          </cell>
          <cell r="O7283">
            <v>0</v>
          </cell>
          <cell r="P7283">
            <v>1</v>
          </cell>
          <cell r="Q7283">
            <v>1</v>
          </cell>
          <cell r="R7283">
            <v>0</v>
          </cell>
          <cell r="S7283">
            <v>0</v>
          </cell>
          <cell r="T7283">
            <v>0</v>
          </cell>
          <cell r="U7283">
            <v>1</v>
          </cell>
        </row>
        <row r="7284">
          <cell r="D7284">
            <v>304401</v>
          </cell>
          <cell r="E7284" t="str">
            <v>Kapatagan NHS</v>
          </cell>
          <cell r="F7284">
            <v>1</v>
          </cell>
          <cell r="G7284">
            <v>0</v>
          </cell>
          <cell r="H7284">
            <v>1</v>
          </cell>
          <cell r="I7284">
            <v>0</v>
          </cell>
          <cell r="J7284">
            <v>1</v>
          </cell>
          <cell r="K7284">
            <v>1</v>
          </cell>
          <cell r="L7284">
            <v>0</v>
          </cell>
          <cell r="M7284">
            <v>1</v>
          </cell>
          <cell r="N7284">
            <v>0</v>
          </cell>
          <cell r="O7284">
            <v>0</v>
          </cell>
          <cell r="P7284">
            <v>1</v>
          </cell>
          <cell r="Q7284">
            <v>1</v>
          </cell>
          <cell r="R7284">
            <v>1</v>
          </cell>
          <cell r="S7284">
            <v>0</v>
          </cell>
          <cell r="T7284">
            <v>1</v>
          </cell>
          <cell r="U7284">
            <v>0</v>
          </cell>
        </row>
        <row r="7285">
          <cell r="D7285">
            <v>316302</v>
          </cell>
          <cell r="E7285" t="str">
            <v>Matti NHS</v>
          </cell>
          <cell r="F7285">
            <v>1</v>
          </cell>
          <cell r="G7285">
            <v>1</v>
          </cell>
          <cell r="H7285">
            <v>0</v>
          </cell>
          <cell r="I7285">
            <v>0</v>
          </cell>
          <cell r="J7285">
            <v>1</v>
          </cell>
          <cell r="K7285">
            <v>0</v>
          </cell>
          <cell r="L7285">
            <v>0</v>
          </cell>
          <cell r="M7285">
            <v>1</v>
          </cell>
          <cell r="N7285">
            <v>0</v>
          </cell>
          <cell r="O7285">
            <v>1</v>
          </cell>
          <cell r="P7285">
            <v>1</v>
          </cell>
          <cell r="Q7285">
            <v>0</v>
          </cell>
          <cell r="R7285">
            <v>0</v>
          </cell>
          <cell r="S7285">
            <v>0</v>
          </cell>
          <cell r="T7285">
            <v>1</v>
          </cell>
          <cell r="U7285">
            <v>0</v>
          </cell>
        </row>
        <row r="7286">
          <cell r="D7286">
            <v>316304</v>
          </cell>
          <cell r="E7286" t="str">
            <v>Soong National High School</v>
          </cell>
          <cell r="F7286">
            <v>1</v>
          </cell>
          <cell r="G7286">
            <v>1</v>
          </cell>
          <cell r="H7286">
            <v>0</v>
          </cell>
          <cell r="I7286">
            <v>0</v>
          </cell>
          <cell r="J7286">
            <v>0</v>
          </cell>
          <cell r="K7286">
            <v>0</v>
          </cell>
          <cell r="L7286">
            <v>0</v>
          </cell>
          <cell r="M7286">
            <v>1</v>
          </cell>
          <cell r="N7286">
            <v>0</v>
          </cell>
          <cell r="O7286">
            <v>0</v>
          </cell>
          <cell r="P7286">
            <v>0</v>
          </cell>
          <cell r="Q7286">
            <v>0</v>
          </cell>
          <cell r="R7286">
            <v>0</v>
          </cell>
          <cell r="S7286">
            <v>0</v>
          </cell>
          <cell r="T7286">
            <v>1</v>
          </cell>
          <cell r="U7286">
            <v>1</v>
          </cell>
        </row>
        <row r="7287">
          <cell r="D7287">
            <v>304400</v>
          </cell>
          <cell r="E7287" t="str">
            <v>Digos City NHS (Davao Del Sur NHS)</v>
          </cell>
          <cell r="F7287">
            <v>1</v>
          </cell>
          <cell r="G7287">
            <v>0</v>
          </cell>
          <cell r="H7287">
            <v>1</v>
          </cell>
          <cell r="I7287">
            <v>1</v>
          </cell>
          <cell r="J7287">
            <v>1</v>
          </cell>
          <cell r="K7287">
            <v>0</v>
          </cell>
          <cell r="L7287">
            <v>0</v>
          </cell>
          <cell r="M7287">
            <v>0</v>
          </cell>
          <cell r="N7287">
            <v>0</v>
          </cell>
          <cell r="O7287">
            <v>0</v>
          </cell>
          <cell r="P7287">
            <v>1</v>
          </cell>
          <cell r="Q7287">
            <v>1</v>
          </cell>
          <cell r="R7287">
            <v>0</v>
          </cell>
          <cell r="S7287">
            <v>0</v>
          </cell>
          <cell r="T7287">
            <v>1</v>
          </cell>
          <cell r="U7287">
            <v>1</v>
          </cell>
        </row>
        <row r="7288">
          <cell r="D7288">
            <v>304403</v>
          </cell>
          <cell r="E7288" t="str">
            <v>A. O. Floirendo National High School</v>
          </cell>
          <cell r="F7288">
            <v>1</v>
          </cell>
          <cell r="G7288">
            <v>1</v>
          </cell>
          <cell r="H7288">
            <v>1</v>
          </cell>
          <cell r="I7288">
            <v>0</v>
          </cell>
          <cell r="J7288">
            <v>1</v>
          </cell>
          <cell r="K7288">
            <v>0</v>
          </cell>
          <cell r="L7288">
            <v>1</v>
          </cell>
          <cell r="M7288">
            <v>0</v>
          </cell>
          <cell r="N7288">
            <v>1</v>
          </cell>
          <cell r="O7288">
            <v>0</v>
          </cell>
          <cell r="P7288">
            <v>1</v>
          </cell>
          <cell r="Q7288">
            <v>1</v>
          </cell>
          <cell r="R7288">
            <v>0</v>
          </cell>
          <cell r="S7288">
            <v>0</v>
          </cell>
          <cell r="T7288">
            <v>0</v>
          </cell>
          <cell r="U7288">
            <v>0</v>
          </cell>
        </row>
        <row r="7289">
          <cell r="D7289">
            <v>316401</v>
          </cell>
          <cell r="E7289" t="str">
            <v>Southern Davao National High School</v>
          </cell>
          <cell r="F7289">
            <v>1</v>
          </cell>
          <cell r="G7289">
            <v>0</v>
          </cell>
          <cell r="H7289">
            <v>0</v>
          </cell>
          <cell r="I7289">
            <v>0</v>
          </cell>
          <cell r="J7289">
            <v>0</v>
          </cell>
          <cell r="K7289">
            <v>0</v>
          </cell>
          <cell r="L7289">
            <v>0</v>
          </cell>
          <cell r="M7289">
            <v>1</v>
          </cell>
          <cell r="N7289">
            <v>0</v>
          </cell>
          <cell r="O7289">
            <v>1</v>
          </cell>
          <cell r="P7289">
            <v>1</v>
          </cell>
          <cell r="Q7289">
            <v>0</v>
          </cell>
          <cell r="R7289">
            <v>0</v>
          </cell>
          <cell r="S7289">
            <v>0</v>
          </cell>
          <cell r="T7289">
            <v>0</v>
          </cell>
          <cell r="U7289">
            <v>0</v>
          </cell>
        </row>
        <row r="7290">
          <cell r="D7290">
            <v>304404</v>
          </cell>
          <cell r="E7290" t="str">
            <v>Sindaton National High School</v>
          </cell>
          <cell r="F7290">
            <v>1</v>
          </cell>
          <cell r="G7290">
            <v>1</v>
          </cell>
          <cell r="H7290">
            <v>0</v>
          </cell>
          <cell r="I7290">
            <v>0</v>
          </cell>
          <cell r="J7290">
            <v>0</v>
          </cell>
          <cell r="K7290">
            <v>0</v>
          </cell>
          <cell r="L7290">
            <v>0</v>
          </cell>
          <cell r="M7290">
            <v>0</v>
          </cell>
          <cell r="N7290">
            <v>0</v>
          </cell>
          <cell r="O7290">
            <v>0</v>
          </cell>
          <cell r="P7290">
            <v>0</v>
          </cell>
          <cell r="Q7290">
            <v>1</v>
          </cell>
          <cell r="R7290">
            <v>0</v>
          </cell>
          <cell r="S7290">
            <v>0</v>
          </cell>
          <cell r="T7290">
            <v>0</v>
          </cell>
          <cell r="U7290">
            <v>0</v>
          </cell>
        </row>
        <row r="7291">
          <cell r="D7291">
            <v>304408</v>
          </cell>
          <cell r="E7291" t="str">
            <v>Panabo National High School</v>
          </cell>
          <cell r="F7291">
            <v>1</v>
          </cell>
          <cell r="G7291">
            <v>0</v>
          </cell>
          <cell r="H7291">
            <v>1</v>
          </cell>
          <cell r="I7291">
            <v>0</v>
          </cell>
          <cell r="J7291">
            <v>1</v>
          </cell>
          <cell r="K7291">
            <v>1</v>
          </cell>
          <cell r="L7291">
            <v>0</v>
          </cell>
          <cell r="M7291">
            <v>1</v>
          </cell>
          <cell r="N7291">
            <v>0</v>
          </cell>
          <cell r="O7291">
            <v>0</v>
          </cell>
          <cell r="P7291">
            <v>1</v>
          </cell>
          <cell r="Q7291">
            <v>1</v>
          </cell>
          <cell r="R7291">
            <v>0</v>
          </cell>
          <cell r="S7291">
            <v>0</v>
          </cell>
          <cell r="T7291">
            <v>1</v>
          </cell>
          <cell r="U7291">
            <v>1</v>
          </cell>
        </row>
        <row r="7292">
          <cell r="D7292">
            <v>316405</v>
          </cell>
          <cell r="E7292" t="str">
            <v>QUEZON NATIONAL HIGH SCHOOL</v>
          </cell>
          <cell r="F7292">
            <v>1</v>
          </cell>
          <cell r="G7292">
            <v>0</v>
          </cell>
          <cell r="H7292">
            <v>1</v>
          </cell>
          <cell r="I7292">
            <v>0</v>
          </cell>
          <cell r="J7292">
            <v>1</v>
          </cell>
          <cell r="K7292">
            <v>0</v>
          </cell>
          <cell r="L7292">
            <v>1</v>
          </cell>
          <cell r="M7292">
            <v>1</v>
          </cell>
          <cell r="N7292">
            <v>0</v>
          </cell>
          <cell r="O7292">
            <v>0</v>
          </cell>
          <cell r="P7292">
            <v>1</v>
          </cell>
          <cell r="Q7292">
            <v>1</v>
          </cell>
          <cell r="R7292">
            <v>1</v>
          </cell>
          <cell r="S7292">
            <v>0</v>
          </cell>
          <cell r="T7292">
            <v>0</v>
          </cell>
          <cell r="U7292">
            <v>0</v>
          </cell>
        </row>
        <row r="7293">
          <cell r="D7293">
            <v>304407</v>
          </cell>
          <cell r="E7293" t="str">
            <v>Manay National High School</v>
          </cell>
          <cell r="F7293">
            <v>1</v>
          </cell>
          <cell r="G7293">
            <v>1</v>
          </cell>
          <cell r="H7293">
            <v>1</v>
          </cell>
          <cell r="I7293">
            <v>0</v>
          </cell>
          <cell r="J7293">
            <v>1</v>
          </cell>
          <cell r="K7293">
            <v>1</v>
          </cell>
          <cell r="L7293">
            <v>0</v>
          </cell>
          <cell r="M7293">
            <v>0</v>
          </cell>
          <cell r="N7293">
            <v>0</v>
          </cell>
          <cell r="O7293">
            <v>0</v>
          </cell>
          <cell r="P7293">
            <v>1</v>
          </cell>
          <cell r="Q7293">
            <v>1</v>
          </cell>
          <cell r="R7293">
            <v>0</v>
          </cell>
          <cell r="S7293">
            <v>0</v>
          </cell>
          <cell r="T7293">
            <v>0</v>
          </cell>
          <cell r="U7293">
            <v>1</v>
          </cell>
        </row>
        <row r="7294">
          <cell r="D7294">
            <v>304405</v>
          </cell>
          <cell r="E7294" t="str">
            <v>Don Manuel A. Javellana Memorial National High School</v>
          </cell>
          <cell r="F7294">
            <v>1</v>
          </cell>
          <cell r="G7294">
            <v>1</v>
          </cell>
          <cell r="H7294">
            <v>1</v>
          </cell>
          <cell r="I7294">
            <v>0</v>
          </cell>
          <cell r="J7294">
            <v>0</v>
          </cell>
          <cell r="K7294">
            <v>0</v>
          </cell>
          <cell r="L7294">
            <v>0</v>
          </cell>
          <cell r="M7294">
            <v>1</v>
          </cell>
          <cell r="N7294">
            <v>0</v>
          </cell>
          <cell r="O7294">
            <v>0</v>
          </cell>
          <cell r="P7294">
            <v>1</v>
          </cell>
          <cell r="Q7294">
            <v>1</v>
          </cell>
          <cell r="R7294">
            <v>0</v>
          </cell>
          <cell r="S7294">
            <v>0</v>
          </cell>
          <cell r="T7294">
            <v>0</v>
          </cell>
          <cell r="U7294">
            <v>1</v>
          </cell>
        </row>
        <row r="7295">
          <cell r="D7295">
            <v>304409</v>
          </cell>
          <cell r="E7295" t="str">
            <v>Little Panay National High School</v>
          </cell>
          <cell r="F7295">
            <v>1</v>
          </cell>
          <cell r="G7295">
            <v>1</v>
          </cell>
          <cell r="H7295">
            <v>0</v>
          </cell>
          <cell r="I7295">
            <v>0</v>
          </cell>
          <cell r="J7295">
            <v>0</v>
          </cell>
          <cell r="K7295">
            <v>0</v>
          </cell>
          <cell r="L7295">
            <v>0</v>
          </cell>
          <cell r="M7295">
            <v>0</v>
          </cell>
          <cell r="N7295">
            <v>0</v>
          </cell>
          <cell r="O7295">
            <v>0</v>
          </cell>
          <cell r="P7295">
            <v>0</v>
          </cell>
          <cell r="Q7295">
            <v>1</v>
          </cell>
          <cell r="R7295">
            <v>0</v>
          </cell>
          <cell r="S7295">
            <v>0</v>
          </cell>
          <cell r="T7295">
            <v>0</v>
          </cell>
          <cell r="U7295">
            <v>0</v>
          </cell>
        </row>
        <row r="7296">
          <cell r="D7296">
            <v>305681</v>
          </cell>
          <cell r="E7296" t="str">
            <v>Cagangohan National High School</v>
          </cell>
          <cell r="F7296">
            <v>0</v>
          </cell>
          <cell r="G7296">
            <v>1</v>
          </cell>
          <cell r="H7296">
            <v>1</v>
          </cell>
          <cell r="I7296">
            <v>0</v>
          </cell>
          <cell r="J7296">
            <v>0</v>
          </cell>
          <cell r="K7296">
            <v>0</v>
          </cell>
          <cell r="L7296">
            <v>1</v>
          </cell>
          <cell r="M7296">
            <v>0</v>
          </cell>
          <cell r="N7296">
            <v>0</v>
          </cell>
          <cell r="O7296">
            <v>0</v>
          </cell>
          <cell r="P7296">
            <v>1</v>
          </cell>
          <cell r="Q7296">
            <v>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</row>
        <row r="7297">
          <cell r="D7297">
            <v>305518</v>
          </cell>
          <cell r="E7297" t="str">
            <v>Kasilak National High School</v>
          </cell>
          <cell r="F7297">
            <v>1</v>
          </cell>
          <cell r="G7297">
            <v>1</v>
          </cell>
          <cell r="H7297">
            <v>1</v>
          </cell>
          <cell r="I7297">
            <v>0</v>
          </cell>
          <cell r="J7297">
            <v>1</v>
          </cell>
          <cell r="K7297">
            <v>1</v>
          </cell>
          <cell r="L7297">
            <v>0</v>
          </cell>
          <cell r="M7297">
            <v>0</v>
          </cell>
          <cell r="N7297">
            <v>0</v>
          </cell>
          <cell r="O7297">
            <v>1</v>
          </cell>
          <cell r="P7297">
            <v>0</v>
          </cell>
          <cell r="Q7297">
            <v>1</v>
          </cell>
          <cell r="R7297">
            <v>0</v>
          </cell>
          <cell r="S7297">
            <v>0</v>
          </cell>
          <cell r="T7297">
            <v>0</v>
          </cell>
          <cell r="U7297">
            <v>0</v>
          </cell>
        </row>
        <row r="7298">
          <cell r="D7298">
            <v>316404</v>
          </cell>
          <cell r="E7298" t="str">
            <v>Mabunao National High School</v>
          </cell>
          <cell r="F7298">
            <v>1</v>
          </cell>
          <cell r="G7298">
            <v>1</v>
          </cell>
          <cell r="H7298">
            <v>1</v>
          </cell>
          <cell r="I7298">
            <v>1</v>
          </cell>
          <cell r="J7298">
            <v>1</v>
          </cell>
          <cell r="K7298">
            <v>0</v>
          </cell>
          <cell r="L7298">
            <v>0</v>
          </cell>
          <cell r="M7298">
            <v>0</v>
          </cell>
          <cell r="N7298">
            <v>0</v>
          </cell>
          <cell r="O7298">
            <v>0</v>
          </cell>
          <cell r="P7298">
            <v>1</v>
          </cell>
          <cell r="Q7298">
            <v>1</v>
          </cell>
          <cell r="R7298">
            <v>1</v>
          </cell>
          <cell r="S7298">
            <v>0</v>
          </cell>
          <cell r="T7298">
            <v>0</v>
          </cell>
          <cell r="U7298">
            <v>1</v>
          </cell>
        </row>
        <row r="7299">
          <cell r="D7299">
            <v>304406</v>
          </cell>
          <cell r="E7299" t="str">
            <v>Malativas National High School</v>
          </cell>
          <cell r="F7299">
            <v>1</v>
          </cell>
          <cell r="G7299">
            <v>1</v>
          </cell>
          <cell r="H7299">
            <v>1</v>
          </cell>
          <cell r="I7299">
            <v>0</v>
          </cell>
          <cell r="J7299">
            <v>0</v>
          </cell>
          <cell r="K7299">
            <v>0</v>
          </cell>
          <cell r="L7299">
            <v>0</v>
          </cell>
          <cell r="M7299">
            <v>0</v>
          </cell>
          <cell r="N7299">
            <v>0</v>
          </cell>
          <cell r="O7299">
            <v>0</v>
          </cell>
          <cell r="P7299">
            <v>1</v>
          </cell>
          <cell r="Q7299">
            <v>1</v>
          </cell>
          <cell r="R7299">
            <v>1</v>
          </cell>
          <cell r="S7299">
            <v>0</v>
          </cell>
          <cell r="T7299">
            <v>0</v>
          </cell>
          <cell r="U7299">
            <v>0</v>
          </cell>
        </row>
        <row r="7300">
          <cell r="D7300">
            <v>316403</v>
          </cell>
          <cell r="E7300" t="str">
            <v>Kauswagan National High School</v>
          </cell>
          <cell r="F7300">
            <v>1</v>
          </cell>
          <cell r="G7300">
            <v>1</v>
          </cell>
          <cell r="H7300">
            <v>0</v>
          </cell>
          <cell r="I7300">
            <v>0</v>
          </cell>
          <cell r="J7300">
            <v>1</v>
          </cell>
          <cell r="K7300">
            <v>0</v>
          </cell>
          <cell r="L7300">
            <v>0</v>
          </cell>
          <cell r="M7300">
            <v>0</v>
          </cell>
          <cell r="N7300">
            <v>0</v>
          </cell>
          <cell r="O7300">
            <v>0</v>
          </cell>
          <cell r="P7300">
            <v>1</v>
          </cell>
          <cell r="Q7300">
            <v>1</v>
          </cell>
          <cell r="R7300">
            <v>0</v>
          </cell>
          <cell r="S7300">
            <v>0</v>
          </cell>
          <cell r="T7300">
            <v>0</v>
          </cell>
          <cell r="U7300">
            <v>0</v>
          </cell>
        </row>
        <row r="7301">
          <cell r="D7301">
            <v>316402</v>
          </cell>
          <cell r="E7301" t="str">
            <v>San Vicente National High School</v>
          </cell>
          <cell r="F7301">
            <v>1</v>
          </cell>
          <cell r="G7301">
            <v>0</v>
          </cell>
          <cell r="H7301">
            <v>1</v>
          </cell>
          <cell r="I7301">
            <v>1</v>
          </cell>
          <cell r="J7301">
            <v>1</v>
          </cell>
          <cell r="K7301">
            <v>1</v>
          </cell>
          <cell r="L7301">
            <v>1</v>
          </cell>
          <cell r="M7301">
            <v>0</v>
          </cell>
          <cell r="N7301">
            <v>1</v>
          </cell>
          <cell r="O7301">
            <v>1</v>
          </cell>
          <cell r="P7301">
            <v>1</v>
          </cell>
          <cell r="Q7301">
            <v>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</row>
        <row r="7302">
          <cell r="D7302">
            <v>304225</v>
          </cell>
          <cell r="E7302" t="str">
            <v>Tagum City National Comprehensive High School</v>
          </cell>
          <cell r="F7302">
            <v>1</v>
          </cell>
          <cell r="G7302">
            <v>1</v>
          </cell>
          <cell r="H7302">
            <v>1</v>
          </cell>
          <cell r="I7302">
            <v>0</v>
          </cell>
          <cell r="J7302">
            <v>1</v>
          </cell>
          <cell r="K7302">
            <v>1</v>
          </cell>
          <cell r="L7302">
            <v>1</v>
          </cell>
          <cell r="M7302">
            <v>1</v>
          </cell>
          <cell r="N7302">
            <v>1</v>
          </cell>
          <cell r="O7302">
            <v>1</v>
          </cell>
          <cell r="P7302">
            <v>1</v>
          </cell>
          <cell r="Q7302">
            <v>1</v>
          </cell>
          <cell r="R7302">
            <v>1</v>
          </cell>
          <cell r="S7302">
            <v>0</v>
          </cell>
          <cell r="T7302">
            <v>1</v>
          </cell>
          <cell r="U7302">
            <v>0</v>
          </cell>
        </row>
        <row r="7303">
          <cell r="D7303">
            <v>304238</v>
          </cell>
          <cell r="E7303" t="str">
            <v>La Filipina NHS</v>
          </cell>
          <cell r="F7303">
            <v>1</v>
          </cell>
          <cell r="G7303">
            <v>0</v>
          </cell>
          <cell r="H7303">
            <v>1</v>
          </cell>
          <cell r="I7303">
            <v>0</v>
          </cell>
          <cell r="J7303">
            <v>1</v>
          </cell>
          <cell r="K7303">
            <v>1</v>
          </cell>
          <cell r="L7303">
            <v>1</v>
          </cell>
          <cell r="M7303">
            <v>0</v>
          </cell>
          <cell r="N7303">
            <v>0</v>
          </cell>
          <cell r="O7303">
            <v>0</v>
          </cell>
          <cell r="P7303">
            <v>1</v>
          </cell>
          <cell r="Q7303">
            <v>1</v>
          </cell>
          <cell r="R7303">
            <v>1</v>
          </cell>
          <cell r="S7303">
            <v>0</v>
          </cell>
          <cell r="T7303">
            <v>0</v>
          </cell>
          <cell r="U7303">
            <v>1</v>
          </cell>
        </row>
        <row r="7304">
          <cell r="D7304">
            <v>304260</v>
          </cell>
          <cell r="E7304" t="str">
            <v>Tagum City National High School</v>
          </cell>
          <cell r="F7304">
            <v>1</v>
          </cell>
          <cell r="G7304">
            <v>1</v>
          </cell>
          <cell r="H7304">
            <v>1</v>
          </cell>
          <cell r="I7304">
            <v>0</v>
          </cell>
          <cell r="J7304">
            <v>1</v>
          </cell>
          <cell r="K7304">
            <v>1</v>
          </cell>
          <cell r="L7304">
            <v>1</v>
          </cell>
          <cell r="M7304">
            <v>0</v>
          </cell>
          <cell r="N7304">
            <v>1</v>
          </cell>
          <cell r="O7304">
            <v>1</v>
          </cell>
          <cell r="P7304">
            <v>1</v>
          </cell>
          <cell r="Q7304">
            <v>1</v>
          </cell>
          <cell r="R7304">
            <v>1</v>
          </cell>
          <cell r="S7304">
            <v>1</v>
          </cell>
          <cell r="T7304">
            <v>1</v>
          </cell>
          <cell r="U7304">
            <v>1</v>
          </cell>
        </row>
        <row r="7305">
          <cell r="D7305">
            <v>305519</v>
          </cell>
          <cell r="E7305" t="str">
            <v>Magdum National High School</v>
          </cell>
          <cell r="F7305">
            <v>1</v>
          </cell>
          <cell r="G7305">
            <v>0</v>
          </cell>
          <cell r="H7305">
            <v>1</v>
          </cell>
          <cell r="I7305">
            <v>1</v>
          </cell>
          <cell r="J7305">
            <v>1</v>
          </cell>
          <cell r="K7305">
            <v>0</v>
          </cell>
          <cell r="L7305">
            <v>0</v>
          </cell>
          <cell r="M7305">
            <v>1</v>
          </cell>
          <cell r="N7305">
            <v>0</v>
          </cell>
          <cell r="O7305">
            <v>0</v>
          </cell>
          <cell r="P7305">
            <v>0</v>
          </cell>
          <cell r="Q7305">
            <v>1</v>
          </cell>
          <cell r="R7305">
            <v>0</v>
          </cell>
          <cell r="S7305">
            <v>1</v>
          </cell>
          <cell r="T7305">
            <v>0</v>
          </cell>
          <cell r="U7305">
            <v>1</v>
          </cell>
        </row>
        <row r="7306">
          <cell r="D7306">
            <v>304231</v>
          </cell>
          <cell r="E7306" t="str">
            <v>Jose Tuason Jr. Memorial National High School</v>
          </cell>
          <cell r="F7306">
            <v>1</v>
          </cell>
          <cell r="G7306">
            <v>1</v>
          </cell>
          <cell r="H7306">
            <v>1</v>
          </cell>
          <cell r="I7306">
            <v>1</v>
          </cell>
          <cell r="J7306">
            <v>1</v>
          </cell>
          <cell r="K7306">
            <v>1</v>
          </cell>
          <cell r="L7306">
            <v>0</v>
          </cell>
          <cell r="M7306">
            <v>1</v>
          </cell>
          <cell r="N7306">
            <v>1</v>
          </cell>
          <cell r="O7306">
            <v>1</v>
          </cell>
          <cell r="P7306">
            <v>1</v>
          </cell>
          <cell r="Q7306">
            <v>1</v>
          </cell>
          <cell r="R7306">
            <v>0</v>
          </cell>
          <cell r="S7306">
            <v>0</v>
          </cell>
          <cell r="T7306">
            <v>1</v>
          </cell>
          <cell r="U7306">
            <v>1</v>
          </cell>
        </row>
        <row r="7307">
          <cell r="D7307">
            <v>304261</v>
          </cell>
          <cell r="E7307" t="str">
            <v>TAGUM NATIONAL TRADE SCHOOL</v>
          </cell>
          <cell r="F7307">
            <v>1</v>
          </cell>
          <cell r="G7307">
            <v>1</v>
          </cell>
          <cell r="H7307">
            <v>0</v>
          </cell>
          <cell r="I7307">
            <v>0</v>
          </cell>
          <cell r="J7307">
            <v>1</v>
          </cell>
          <cell r="K7307">
            <v>0</v>
          </cell>
          <cell r="L7307">
            <v>0</v>
          </cell>
          <cell r="M7307">
            <v>0</v>
          </cell>
          <cell r="N7307">
            <v>0</v>
          </cell>
          <cell r="O7307">
            <v>0</v>
          </cell>
          <cell r="P7307">
            <v>0</v>
          </cell>
          <cell r="Q7307">
            <v>0</v>
          </cell>
          <cell r="R7307">
            <v>1</v>
          </cell>
          <cell r="S7307">
            <v>0</v>
          </cell>
          <cell r="T7307">
            <v>0</v>
          </cell>
          <cell r="U7307">
            <v>0</v>
          </cell>
        </row>
        <row r="7308">
          <cell r="D7308">
            <v>304232</v>
          </cell>
          <cell r="E7308" t="str">
            <v>Pipisan Maug National High School</v>
          </cell>
          <cell r="F7308">
            <v>1</v>
          </cell>
          <cell r="G7308">
            <v>0</v>
          </cell>
          <cell r="H7308">
            <v>1</v>
          </cell>
          <cell r="I7308">
            <v>1</v>
          </cell>
          <cell r="J7308">
            <v>1</v>
          </cell>
          <cell r="K7308">
            <v>1</v>
          </cell>
          <cell r="L7308">
            <v>1</v>
          </cell>
          <cell r="M7308">
            <v>1</v>
          </cell>
          <cell r="N7308">
            <v>1</v>
          </cell>
          <cell r="O7308">
            <v>1</v>
          </cell>
          <cell r="P7308">
            <v>1</v>
          </cell>
          <cell r="Q7308">
            <v>1</v>
          </cell>
          <cell r="R7308">
            <v>1</v>
          </cell>
          <cell r="S7308">
            <v>0</v>
          </cell>
          <cell r="T7308">
            <v>1</v>
          </cell>
          <cell r="U7308">
            <v>1</v>
          </cell>
        </row>
        <row r="7309">
          <cell r="D7309">
            <v>500424</v>
          </cell>
          <cell r="E7309" t="str">
            <v>Busaon Integrated School</v>
          </cell>
          <cell r="F7309">
            <v>1</v>
          </cell>
          <cell r="G7309">
            <v>0</v>
          </cell>
          <cell r="H7309">
            <v>0</v>
          </cell>
          <cell r="I7309">
            <v>0</v>
          </cell>
          <cell r="J7309">
            <v>1</v>
          </cell>
          <cell r="K7309">
            <v>0</v>
          </cell>
          <cell r="L7309">
            <v>0</v>
          </cell>
          <cell r="M7309">
            <v>1</v>
          </cell>
          <cell r="N7309">
            <v>0</v>
          </cell>
          <cell r="O7309">
            <v>1</v>
          </cell>
          <cell r="P7309">
            <v>1</v>
          </cell>
          <cell r="Q7309">
            <v>1</v>
          </cell>
          <cell r="R7309">
            <v>0</v>
          </cell>
          <cell r="S7309">
            <v>0</v>
          </cell>
          <cell r="T7309">
            <v>1</v>
          </cell>
          <cell r="U7309">
            <v>0</v>
          </cell>
        </row>
        <row r="7310">
          <cell r="D7310">
            <v>322401</v>
          </cell>
          <cell r="E7310" t="str">
            <v>Canocotan National High School</v>
          </cell>
          <cell r="F7310">
            <v>1</v>
          </cell>
          <cell r="G7310">
            <v>0</v>
          </cell>
          <cell r="H7310">
            <v>1</v>
          </cell>
          <cell r="I7310">
            <v>0</v>
          </cell>
          <cell r="J7310">
            <v>0</v>
          </cell>
          <cell r="K7310">
            <v>0</v>
          </cell>
          <cell r="L7310">
            <v>0</v>
          </cell>
          <cell r="M7310">
            <v>0</v>
          </cell>
          <cell r="N7310">
            <v>0</v>
          </cell>
          <cell r="O7310">
            <v>1</v>
          </cell>
          <cell r="P7310">
            <v>1</v>
          </cell>
          <cell r="Q7310">
            <v>1</v>
          </cell>
          <cell r="R7310">
            <v>1</v>
          </cell>
          <cell r="S7310">
            <v>0</v>
          </cell>
          <cell r="T7310">
            <v>1</v>
          </cell>
          <cell r="U7310">
            <v>0</v>
          </cell>
        </row>
        <row r="7311">
          <cell r="D7311">
            <v>304226</v>
          </cell>
          <cell r="E7311" t="str">
            <v>Laureta National High School</v>
          </cell>
          <cell r="F7311">
            <v>1</v>
          </cell>
          <cell r="G7311">
            <v>1</v>
          </cell>
          <cell r="H7311">
            <v>1</v>
          </cell>
          <cell r="I7311">
            <v>1</v>
          </cell>
          <cell r="J7311">
            <v>1</v>
          </cell>
          <cell r="K7311">
            <v>1</v>
          </cell>
          <cell r="L7311">
            <v>1</v>
          </cell>
          <cell r="M7311">
            <v>1</v>
          </cell>
          <cell r="N7311">
            <v>1</v>
          </cell>
          <cell r="O7311">
            <v>1</v>
          </cell>
          <cell r="P7311">
            <v>1</v>
          </cell>
          <cell r="Q7311">
            <v>1</v>
          </cell>
          <cell r="R7311">
            <v>1</v>
          </cell>
          <cell r="S7311">
            <v>1</v>
          </cell>
          <cell r="T7311">
            <v>1</v>
          </cell>
          <cell r="U7311">
            <v>1</v>
          </cell>
        </row>
        <row r="7312">
          <cell r="D7312">
            <v>500425</v>
          </cell>
          <cell r="E7312" t="str">
            <v>Liboganon Integrated School</v>
          </cell>
          <cell r="F7312">
            <v>1</v>
          </cell>
          <cell r="G7312">
            <v>1</v>
          </cell>
          <cell r="H7312">
            <v>1</v>
          </cell>
          <cell r="I7312">
            <v>1</v>
          </cell>
          <cell r="J7312">
            <v>1</v>
          </cell>
          <cell r="K7312">
            <v>1</v>
          </cell>
          <cell r="L7312">
            <v>1</v>
          </cell>
          <cell r="M7312">
            <v>1</v>
          </cell>
          <cell r="N7312">
            <v>1</v>
          </cell>
          <cell r="O7312">
            <v>1</v>
          </cell>
          <cell r="P7312">
            <v>1</v>
          </cell>
          <cell r="Q7312">
            <v>1</v>
          </cell>
          <cell r="R7312">
            <v>1</v>
          </cell>
          <cell r="S7312">
            <v>1</v>
          </cell>
          <cell r="T7312">
            <v>1</v>
          </cell>
          <cell r="U7312">
            <v>1</v>
          </cell>
        </row>
        <row r="7313">
          <cell r="D7313">
            <v>500426</v>
          </cell>
          <cell r="E7313" t="str">
            <v>Pandapan Integrated School</v>
          </cell>
          <cell r="F7313">
            <v>1</v>
          </cell>
          <cell r="G7313">
            <v>1</v>
          </cell>
          <cell r="H7313">
            <v>1</v>
          </cell>
          <cell r="I7313">
            <v>1</v>
          </cell>
          <cell r="J7313">
            <v>1</v>
          </cell>
          <cell r="K7313">
            <v>1</v>
          </cell>
          <cell r="L7313">
            <v>1</v>
          </cell>
          <cell r="M7313">
            <v>1</v>
          </cell>
          <cell r="N7313">
            <v>1</v>
          </cell>
          <cell r="O7313">
            <v>1</v>
          </cell>
          <cell r="P7313">
            <v>1</v>
          </cell>
          <cell r="Q7313">
            <v>1</v>
          </cell>
          <cell r="R7313">
            <v>1</v>
          </cell>
          <cell r="S7313">
            <v>0</v>
          </cell>
          <cell r="T7313">
            <v>0</v>
          </cell>
          <cell r="U7313">
            <v>0</v>
          </cell>
        </row>
        <row r="7314">
          <cell r="D7314">
            <v>304227</v>
          </cell>
          <cell r="E7314" t="str">
            <v>Don Esteban Dasalla National High School</v>
          </cell>
          <cell r="F7314">
            <v>1</v>
          </cell>
          <cell r="G7314">
            <v>1</v>
          </cell>
          <cell r="H7314">
            <v>1</v>
          </cell>
          <cell r="I7314">
            <v>0</v>
          </cell>
          <cell r="J7314">
            <v>1</v>
          </cell>
          <cell r="K7314">
            <v>1</v>
          </cell>
          <cell r="L7314">
            <v>1</v>
          </cell>
          <cell r="M7314">
            <v>0</v>
          </cell>
          <cell r="N7314">
            <v>0</v>
          </cell>
          <cell r="O7314">
            <v>0</v>
          </cell>
          <cell r="P7314">
            <v>1</v>
          </cell>
          <cell r="Q7314">
            <v>1</v>
          </cell>
          <cell r="R7314">
            <v>1</v>
          </cell>
          <cell r="S7314">
            <v>0</v>
          </cell>
          <cell r="T7314">
            <v>1</v>
          </cell>
          <cell r="U7314">
            <v>1</v>
          </cell>
        </row>
        <row r="7315">
          <cell r="D7315">
            <v>304216</v>
          </cell>
          <cell r="E7315" t="str">
            <v>Anonang National High School</v>
          </cell>
          <cell r="F7315">
            <v>1</v>
          </cell>
          <cell r="G7315">
            <v>1</v>
          </cell>
          <cell r="H7315">
            <v>1</v>
          </cell>
          <cell r="I7315">
            <v>0</v>
          </cell>
          <cell r="J7315">
            <v>1</v>
          </cell>
          <cell r="K7315">
            <v>0</v>
          </cell>
          <cell r="L7315">
            <v>1</v>
          </cell>
          <cell r="M7315">
            <v>0</v>
          </cell>
          <cell r="N7315">
            <v>0</v>
          </cell>
          <cell r="O7315">
            <v>0</v>
          </cell>
          <cell r="P7315">
            <v>0</v>
          </cell>
          <cell r="Q7315">
            <v>0</v>
          </cell>
          <cell r="R7315">
            <v>0</v>
          </cell>
          <cell r="S7315">
            <v>0</v>
          </cell>
          <cell r="T7315">
            <v>0</v>
          </cell>
          <cell r="U7315">
            <v>0</v>
          </cell>
        </row>
        <row r="7316">
          <cell r="D7316">
            <v>304236</v>
          </cell>
          <cell r="E7316" t="str">
            <v>Kaputian National High School</v>
          </cell>
          <cell r="F7316">
            <v>1</v>
          </cell>
          <cell r="G7316">
            <v>0</v>
          </cell>
          <cell r="H7316">
            <v>1</v>
          </cell>
          <cell r="I7316">
            <v>0</v>
          </cell>
          <cell r="J7316">
            <v>1</v>
          </cell>
          <cell r="K7316">
            <v>0</v>
          </cell>
          <cell r="L7316">
            <v>0</v>
          </cell>
          <cell r="M7316">
            <v>0</v>
          </cell>
          <cell r="N7316">
            <v>0</v>
          </cell>
          <cell r="O7316">
            <v>1</v>
          </cell>
          <cell r="P7316">
            <v>1</v>
          </cell>
          <cell r="Q7316">
            <v>1</v>
          </cell>
          <cell r="R7316">
            <v>0</v>
          </cell>
          <cell r="S7316">
            <v>0</v>
          </cell>
          <cell r="T7316">
            <v>0</v>
          </cell>
          <cell r="U7316">
            <v>1</v>
          </cell>
        </row>
        <row r="7317">
          <cell r="D7317">
            <v>323405</v>
          </cell>
          <cell r="E7317" t="str">
            <v>San Antonio National High School</v>
          </cell>
          <cell r="F7317">
            <v>1</v>
          </cell>
          <cell r="G7317">
            <v>1</v>
          </cell>
          <cell r="H7317">
            <v>0</v>
          </cell>
          <cell r="I7317">
            <v>0</v>
          </cell>
          <cell r="J7317">
            <v>0</v>
          </cell>
          <cell r="K7317">
            <v>0</v>
          </cell>
          <cell r="L7317">
            <v>0</v>
          </cell>
          <cell r="M7317">
            <v>0</v>
          </cell>
          <cell r="N7317">
            <v>0</v>
          </cell>
          <cell r="O7317">
            <v>0</v>
          </cell>
          <cell r="P7317">
            <v>1</v>
          </cell>
          <cell r="Q7317">
            <v>1</v>
          </cell>
          <cell r="R7317">
            <v>0</v>
          </cell>
          <cell r="S7317">
            <v>0</v>
          </cell>
          <cell r="T7317">
            <v>1</v>
          </cell>
          <cell r="U7317">
            <v>0</v>
          </cell>
        </row>
        <row r="7318">
          <cell r="D7318">
            <v>304259</v>
          </cell>
          <cell r="E7318" t="str">
            <v>Tagbitan-Ag National High School</v>
          </cell>
          <cell r="F7318">
            <v>1</v>
          </cell>
          <cell r="G7318">
            <v>1</v>
          </cell>
          <cell r="H7318">
            <v>1</v>
          </cell>
          <cell r="I7318">
            <v>0</v>
          </cell>
          <cell r="J7318">
            <v>1</v>
          </cell>
          <cell r="K7318">
            <v>1</v>
          </cell>
          <cell r="L7318">
            <v>1</v>
          </cell>
          <cell r="M7318">
            <v>0</v>
          </cell>
          <cell r="N7318">
            <v>0</v>
          </cell>
          <cell r="O7318">
            <v>1</v>
          </cell>
          <cell r="P7318">
            <v>1</v>
          </cell>
          <cell r="Q7318">
            <v>1</v>
          </cell>
          <cell r="R7318">
            <v>0</v>
          </cell>
          <cell r="S7318">
            <v>0</v>
          </cell>
          <cell r="T7318">
            <v>1</v>
          </cell>
          <cell r="U7318">
            <v>0</v>
          </cell>
        </row>
        <row r="7319">
          <cell r="D7319">
            <v>304220</v>
          </cell>
          <cell r="E7319" t="str">
            <v>Balet National High School</v>
          </cell>
          <cell r="F7319">
            <v>1</v>
          </cell>
          <cell r="G7319">
            <v>1</v>
          </cell>
          <cell r="H7319">
            <v>1</v>
          </cell>
          <cell r="I7319">
            <v>1</v>
          </cell>
          <cell r="J7319">
            <v>0</v>
          </cell>
          <cell r="K7319">
            <v>0</v>
          </cell>
          <cell r="L7319">
            <v>1</v>
          </cell>
          <cell r="M7319">
            <v>0</v>
          </cell>
          <cell r="N7319">
            <v>1</v>
          </cell>
          <cell r="O7319">
            <v>0</v>
          </cell>
          <cell r="P7319">
            <v>1</v>
          </cell>
          <cell r="Q7319">
            <v>1</v>
          </cell>
          <cell r="R7319">
            <v>1</v>
          </cell>
          <cell r="S7319">
            <v>0</v>
          </cell>
          <cell r="T7319">
            <v>0</v>
          </cell>
          <cell r="U7319">
            <v>1</v>
          </cell>
        </row>
        <row r="7320">
          <cell r="D7320">
            <v>304253</v>
          </cell>
          <cell r="E7320" t="str">
            <v>Sta. Cruz National High School</v>
          </cell>
          <cell r="F7320">
            <v>1</v>
          </cell>
          <cell r="G7320">
            <v>1</v>
          </cell>
          <cell r="H7320">
            <v>0</v>
          </cell>
          <cell r="I7320">
            <v>0</v>
          </cell>
          <cell r="J7320">
            <v>0</v>
          </cell>
          <cell r="K7320">
            <v>0</v>
          </cell>
          <cell r="L7320">
            <v>0</v>
          </cell>
          <cell r="M7320">
            <v>0</v>
          </cell>
          <cell r="N7320">
            <v>0</v>
          </cell>
          <cell r="O7320">
            <v>0</v>
          </cell>
          <cell r="P7320">
            <v>0</v>
          </cell>
          <cell r="Q7320">
            <v>0</v>
          </cell>
          <cell r="R7320">
            <v>0</v>
          </cell>
          <cell r="S7320">
            <v>0</v>
          </cell>
          <cell r="T7320">
            <v>1</v>
          </cell>
          <cell r="U7320">
            <v>0</v>
          </cell>
        </row>
        <row r="7321">
          <cell r="D7321">
            <v>304250</v>
          </cell>
          <cell r="E7321" t="str">
            <v>Samal National High School</v>
          </cell>
          <cell r="F7321">
            <v>1</v>
          </cell>
          <cell r="G7321">
            <v>0</v>
          </cell>
          <cell r="H7321">
            <v>1</v>
          </cell>
          <cell r="I7321">
            <v>0</v>
          </cell>
          <cell r="J7321">
            <v>1</v>
          </cell>
          <cell r="K7321">
            <v>0</v>
          </cell>
          <cell r="L7321">
            <v>0</v>
          </cell>
          <cell r="M7321">
            <v>0</v>
          </cell>
          <cell r="N7321">
            <v>0</v>
          </cell>
          <cell r="O7321">
            <v>0</v>
          </cell>
          <cell r="P7321">
            <v>0</v>
          </cell>
          <cell r="Q7321">
            <v>1</v>
          </cell>
          <cell r="R7321">
            <v>0</v>
          </cell>
          <cell r="S7321">
            <v>0</v>
          </cell>
          <cell r="T7321">
            <v>0</v>
          </cell>
          <cell r="U7321">
            <v>1</v>
          </cell>
        </row>
        <row r="7322">
          <cell r="D7322">
            <v>323411</v>
          </cell>
          <cell r="E7322" t="str">
            <v>San Jose National High School</v>
          </cell>
          <cell r="F7322">
            <v>1</v>
          </cell>
          <cell r="G7322">
            <v>1</v>
          </cell>
          <cell r="H7322">
            <v>1</v>
          </cell>
          <cell r="I7322">
            <v>1</v>
          </cell>
          <cell r="J7322">
            <v>1</v>
          </cell>
          <cell r="K7322">
            <v>0</v>
          </cell>
          <cell r="L7322">
            <v>1</v>
          </cell>
          <cell r="M7322">
            <v>0</v>
          </cell>
          <cell r="N7322">
            <v>0</v>
          </cell>
          <cell r="O7322">
            <v>0</v>
          </cell>
          <cell r="P7322">
            <v>1</v>
          </cell>
          <cell r="Q7322">
            <v>0</v>
          </cell>
          <cell r="R7322">
            <v>1</v>
          </cell>
          <cell r="S7322">
            <v>0</v>
          </cell>
          <cell r="T7322">
            <v>0</v>
          </cell>
          <cell r="U7322">
            <v>1</v>
          </cell>
        </row>
        <row r="7323">
          <cell r="D7323">
            <v>500443</v>
          </cell>
          <cell r="E7323" t="str">
            <v>San Isidro  Integrated School</v>
          </cell>
          <cell r="F7323">
            <v>1</v>
          </cell>
          <cell r="G7323">
            <v>1</v>
          </cell>
          <cell r="H7323">
            <v>1</v>
          </cell>
          <cell r="I7323">
            <v>1</v>
          </cell>
          <cell r="J7323">
            <v>1</v>
          </cell>
          <cell r="K7323">
            <v>1</v>
          </cell>
          <cell r="L7323">
            <v>1</v>
          </cell>
          <cell r="M7323">
            <v>1</v>
          </cell>
          <cell r="N7323">
            <v>1</v>
          </cell>
          <cell r="O7323">
            <v>1</v>
          </cell>
          <cell r="P7323">
            <v>1</v>
          </cell>
          <cell r="Q7323">
            <v>1</v>
          </cell>
          <cell r="R7323">
            <v>1</v>
          </cell>
          <cell r="S7323">
            <v>1</v>
          </cell>
          <cell r="T7323">
            <v>1</v>
          </cell>
          <cell r="U7323">
            <v>1</v>
          </cell>
        </row>
        <row r="7324">
          <cell r="D7324">
            <v>323410</v>
          </cell>
          <cell r="E7324" t="str">
            <v>Tagpopongan National High School</v>
          </cell>
          <cell r="F7324">
            <v>0</v>
          </cell>
          <cell r="G7324">
            <v>1</v>
          </cell>
          <cell r="H7324">
            <v>0</v>
          </cell>
          <cell r="I7324">
            <v>1</v>
          </cell>
          <cell r="J7324">
            <v>1</v>
          </cell>
          <cell r="K7324">
            <v>0</v>
          </cell>
          <cell r="L7324">
            <v>0</v>
          </cell>
          <cell r="M7324">
            <v>0</v>
          </cell>
          <cell r="N7324">
            <v>0</v>
          </cell>
          <cell r="O7324">
            <v>0</v>
          </cell>
          <cell r="P7324">
            <v>0</v>
          </cell>
          <cell r="Q7324">
            <v>1</v>
          </cell>
          <cell r="R7324">
            <v>0</v>
          </cell>
          <cell r="S7324">
            <v>0</v>
          </cell>
          <cell r="T7324">
            <v>0</v>
          </cell>
          <cell r="U7324">
            <v>1</v>
          </cell>
        </row>
        <row r="7325">
          <cell r="D7325">
            <v>323402</v>
          </cell>
          <cell r="E7325" t="str">
            <v>Del Monte National High School</v>
          </cell>
          <cell r="F7325">
            <v>1</v>
          </cell>
          <cell r="G7325">
            <v>1</v>
          </cell>
          <cell r="H7325">
            <v>1</v>
          </cell>
          <cell r="I7325">
            <v>1</v>
          </cell>
          <cell r="J7325">
            <v>1</v>
          </cell>
          <cell r="K7325">
            <v>1</v>
          </cell>
          <cell r="L7325">
            <v>1</v>
          </cell>
          <cell r="M7325">
            <v>1</v>
          </cell>
          <cell r="N7325">
            <v>1</v>
          </cell>
          <cell r="O7325">
            <v>1</v>
          </cell>
          <cell r="P7325">
            <v>1</v>
          </cell>
          <cell r="Q7325">
            <v>1</v>
          </cell>
          <cell r="R7325">
            <v>1</v>
          </cell>
          <cell r="S7325">
            <v>0</v>
          </cell>
          <cell r="T7325">
            <v>1</v>
          </cell>
          <cell r="U7325">
            <v>0</v>
          </cell>
        </row>
        <row r="7326">
          <cell r="D7326">
            <v>323403</v>
          </cell>
          <cell r="E7326" t="str">
            <v>Nieves Villarica National High School</v>
          </cell>
          <cell r="F7326">
            <v>1</v>
          </cell>
          <cell r="G7326">
            <v>0</v>
          </cell>
          <cell r="H7326">
            <v>1</v>
          </cell>
          <cell r="I7326">
            <v>0</v>
          </cell>
          <cell r="J7326">
            <v>0</v>
          </cell>
          <cell r="K7326">
            <v>0</v>
          </cell>
          <cell r="L7326">
            <v>0</v>
          </cell>
          <cell r="M7326">
            <v>0</v>
          </cell>
          <cell r="N7326">
            <v>0</v>
          </cell>
          <cell r="O7326">
            <v>0</v>
          </cell>
          <cell r="P7326">
            <v>1</v>
          </cell>
          <cell r="Q7326">
            <v>0</v>
          </cell>
          <cell r="R7326">
            <v>0</v>
          </cell>
          <cell r="S7326">
            <v>0</v>
          </cell>
          <cell r="T7326">
            <v>1</v>
          </cell>
          <cell r="U7326">
            <v>0</v>
          </cell>
        </row>
        <row r="7327">
          <cell r="D7327">
            <v>323407</v>
          </cell>
          <cell r="E7327" t="str">
            <v>Bandera National High School</v>
          </cell>
          <cell r="F7327">
            <v>1</v>
          </cell>
          <cell r="G7327">
            <v>0</v>
          </cell>
          <cell r="H7327">
            <v>1</v>
          </cell>
          <cell r="I7327">
            <v>0</v>
          </cell>
          <cell r="J7327">
            <v>0</v>
          </cell>
          <cell r="K7327">
            <v>1</v>
          </cell>
          <cell r="L7327">
            <v>0</v>
          </cell>
          <cell r="M7327">
            <v>0</v>
          </cell>
          <cell r="N7327">
            <v>0</v>
          </cell>
          <cell r="O7327">
            <v>0</v>
          </cell>
          <cell r="P7327">
            <v>1</v>
          </cell>
          <cell r="Q7327">
            <v>0</v>
          </cell>
          <cell r="R7327">
            <v>0</v>
          </cell>
          <cell r="S7327">
            <v>0</v>
          </cell>
          <cell r="T7327">
            <v>0</v>
          </cell>
          <cell r="U7327">
            <v>0</v>
          </cell>
        </row>
        <row r="7328">
          <cell r="D7328">
            <v>304245</v>
          </cell>
          <cell r="E7328" t="str">
            <v>Mambago-B National High School</v>
          </cell>
          <cell r="F7328">
            <v>1</v>
          </cell>
          <cell r="G7328">
            <v>1</v>
          </cell>
          <cell r="H7328">
            <v>1</v>
          </cell>
          <cell r="I7328">
            <v>1</v>
          </cell>
          <cell r="J7328">
            <v>1</v>
          </cell>
          <cell r="K7328">
            <v>1</v>
          </cell>
          <cell r="L7328">
            <v>0</v>
          </cell>
          <cell r="M7328">
            <v>0</v>
          </cell>
          <cell r="N7328">
            <v>0</v>
          </cell>
          <cell r="O7328">
            <v>0</v>
          </cell>
          <cell r="P7328">
            <v>0</v>
          </cell>
          <cell r="Q7328">
            <v>1</v>
          </cell>
          <cell r="R7328">
            <v>0</v>
          </cell>
          <cell r="S7328">
            <v>0</v>
          </cell>
          <cell r="T7328">
            <v>0</v>
          </cell>
          <cell r="U7328">
            <v>0</v>
          </cell>
        </row>
        <row r="7329">
          <cell r="D7329">
            <v>304223</v>
          </cell>
          <cell r="E7329" t="str">
            <v>Cogon National High School</v>
          </cell>
          <cell r="F7329">
            <v>1</v>
          </cell>
          <cell r="G7329">
            <v>1</v>
          </cell>
          <cell r="H7329">
            <v>1</v>
          </cell>
          <cell r="I7329">
            <v>0</v>
          </cell>
          <cell r="J7329">
            <v>1</v>
          </cell>
          <cell r="K7329">
            <v>1</v>
          </cell>
          <cell r="L7329">
            <v>0</v>
          </cell>
          <cell r="M7329">
            <v>0</v>
          </cell>
          <cell r="N7329">
            <v>0</v>
          </cell>
          <cell r="O7329">
            <v>0</v>
          </cell>
          <cell r="P7329">
            <v>1</v>
          </cell>
          <cell r="Q7329">
            <v>1</v>
          </cell>
          <cell r="R7329">
            <v>1</v>
          </cell>
          <cell r="S7329">
            <v>0</v>
          </cell>
          <cell r="T7329">
            <v>1</v>
          </cell>
          <cell r="U7329">
            <v>0</v>
          </cell>
        </row>
        <row r="7330">
          <cell r="D7330">
            <v>301806</v>
          </cell>
          <cell r="E7330" t="str">
            <v>Limao National High School</v>
          </cell>
          <cell r="F7330">
            <v>1</v>
          </cell>
          <cell r="G7330">
            <v>0</v>
          </cell>
          <cell r="H7330">
            <v>1</v>
          </cell>
          <cell r="I7330">
            <v>0</v>
          </cell>
          <cell r="J7330">
            <v>0</v>
          </cell>
          <cell r="K7330">
            <v>0</v>
          </cell>
          <cell r="L7330">
            <v>0</v>
          </cell>
          <cell r="M7330">
            <v>0</v>
          </cell>
          <cell r="N7330">
            <v>0</v>
          </cell>
          <cell r="O7330">
            <v>0</v>
          </cell>
          <cell r="P7330">
            <v>0</v>
          </cell>
          <cell r="Q7330">
            <v>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</row>
        <row r="7331">
          <cell r="D7331">
            <v>323406</v>
          </cell>
          <cell r="E7331" t="str">
            <v>Diosdado Alorro Sr. National High School</v>
          </cell>
          <cell r="F7331">
            <v>1</v>
          </cell>
          <cell r="G7331">
            <v>0</v>
          </cell>
          <cell r="H7331">
            <v>1</v>
          </cell>
          <cell r="I7331">
            <v>0</v>
          </cell>
          <cell r="J7331">
            <v>0</v>
          </cell>
          <cell r="K7331">
            <v>0</v>
          </cell>
          <cell r="L7331">
            <v>0</v>
          </cell>
          <cell r="M7331">
            <v>0</v>
          </cell>
          <cell r="N7331">
            <v>0</v>
          </cell>
          <cell r="O7331">
            <v>0</v>
          </cell>
          <cell r="P7331">
            <v>0</v>
          </cell>
          <cell r="Q7331">
            <v>1</v>
          </cell>
          <cell r="R7331">
            <v>0</v>
          </cell>
          <cell r="S7331">
            <v>0</v>
          </cell>
          <cell r="T7331">
            <v>1</v>
          </cell>
          <cell r="U7331">
            <v>1</v>
          </cell>
        </row>
        <row r="7332">
          <cell r="D7332">
            <v>304247</v>
          </cell>
          <cell r="E7332" t="str">
            <v>Matanos National High School</v>
          </cell>
          <cell r="F7332">
            <v>1</v>
          </cell>
          <cell r="G7332">
            <v>1</v>
          </cell>
          <cell r="H7332">
            <v>1</v>
          </cell>
          <cell r="I7332">
            <v>0</v>
          </cell>
          <cell r="J7332">
            <v>0</v>
          </cell>
          <cell r="K7332">
            <v>1</v>
          </cell>
          <cell r="L7332">
            <v>0</v>
          </cell>
          <cell r="M7332">
            <v>0</v>
          </cell>
          <cell r="N7332">
            <v>0</v>
          </cell>
          <cell r="O7332">
            <v>0</v>
          </cell>
          <cell r="P7332">
            <v>1</v>
          </cell>
          <cell r="Q7332">
            <v>1</v>
          </cell>
          <cell r="R7332">
            <v>0</v>
          </cell>
          <cell r="S7332">
            <v>0</v>
          </cell>
          <cell r="T7332">
            <v>1</v>
          </cell>
          <cell r="U7332">
            <v>0</v>
          </cell>
        </row>
        <row r="7333">
          <cell r="D7333">
            <v>301799</v>
          </cell>
          <cell r="E7333" t="str">
            <v>Gamban Dadatan National High School</v>
          </cell>
          <cell r="F7333">
            <v>0</v>
          </cell>
          <cell r="G7333">
            <v>0</v>
          </cell>
          <cell r="H7333">
            <v>1</v>
          </cell>
          <cell r="I7333">
            <v>0</v>
          </cell>
          <cell r="J7333">
            <v>0</v>
          </cell>
          <cell r="K7333">
            <v>1</v>
          </cell>
          <cell r="L7333">
            <v>0</v>
          </cell>
          <cell r="M7333">
            <v>0</v>
          </cell>
          <cell r="N7333">
            <v>1</v>
          </cell>
          <cell r="O7333">
            <v>1</v>
          </cell>
          <cell r="P7333">
            <v>1</v>
          </cell>
          <cell r="Q7333">
            <v>1</v>
          </cell>
          <cell r="R7333">
            <v>1</v>
          </cell>
          <cell r="S7333">
            <v>1</v>
          </cell>
          <cell r="T7333">
            <v>1</v>
          </cell>
          <cell r="U7333">
            <v>1</v>
          </cell>
        </row>
        <row r="7334">
          <cell r="D7334">
            <v>323409</v>
          </cell>
          <cell r="E7334" t="str">
            <v>Libertad National High School</v>
          </cell>
          <cell r="F7334">
            <v>1</v>
          </cell>
          <cell r="G7334">
            <v>1</v>
          </cell>
          <cell r="H7334">
            <v>1</v>
          </cell>
          <cell r="I7334">
            <v>0</v>
          </cell>
          <cell r="J7334">
            <v>1</v>
          </cell>
          <cell r="K7334">
            <v>0</v>
          </cell>
          <cell r="L7334">
            <v>0</v>
          </cell>
          <cell r="M7334">
            <v>0</v>
          </cell>
          <cell r="N7334">
            <v>0</v>
          </cell>
          <cell r="O7334">
            <v>0</v>
          </cell>
          <cell r="P7334">
            <v>1</v>
          </cell>
          <cell r="Q7334">
            <v>0</v>
          </cell>
          <cell r="R7334">
            <v>0</v>
          </cell>
          <cell r="S7334">
            <v>0</v>
          </cell>
          <cell r="T7334">
            <v>1</v>
          </cell>
          <cell r="U7334">
            <v>0</v>
          </cell>
        </row>
        <row r="7335">
          <cell r="D7335">
            <v>501087</v>
          </cell>
          <cell r="E7335" t="str">
            <v>Luban Integrated School</v>
          </cell>
          <cell r="F7335">
            <v>1</v>
          </cell>
          <cell r="G7335">
            <v>1</v>
          </cell>
          <cell r="H7335">
            <v>0</v>
          </cell>
          <cell r="I7335">
            <v>0</v>
          </cell>
          <cell r="J7335">
            <v>1</v>
          </cell>
          <cell r="K7335">
            <v>1</v>
          </cell>
          <cell r="L7335">
            <v>0</v>
          </cell>
          <cell r="M7335">
            <v>0</v>
          </cell>
          <cell r="N7335">
            <v>0</v>
          </cell>
          <cell r="O7335">
            <v>0</v>
          </cell>
          <cell r="P7335">
            <v>0</v>
          </cell>
          <cell r="Q7335">
            <v>0</v>
          </cell>
          <cell r="R7335">
            <v>0</v>
          </cell>
          <cell r="S7335">
            <v>0</v>
          </cell>
          <cell r="T7335">
            <v>0</v>
          </cell>
          <cell r="U7335">
            <v>1</v>
          </cell>
        </row>
        <row r="7336">
          <cell r="D7336">
            <v>501085</v>
          </cell>
          <cell r="E7336" t="str">
            <v>Cabuaya Integrated School</v>
          </cell>
          <cell r="F7336">
            <v>1</v>
          </cell>
          <cell r="G7336">
            <v>0</v>
          </cell>
          <cell r="H7336">
            <v>0</v>
          </cell>
          <cell r="I7336">
            <v>0</v>
          </cell>
          <cell r="J7336">
            <v>0</v>
          </cell>
          <cell r="K7336">
            <v>0</v>
          </cell>
          <cell r="L7336">
            <v>0</v>
          </cell>
          <cell r="M7336">
            <v>0</v>
          </cell>
          <cell r="N7336">
            <v>0</v>
          </cell>
          <cell r="O7336">
            <v>0</v>
          </cell>
          <cell r="P7336">
            <v>0</v>
          </cell>
          <cell r="Q7336">
            <v>0</v>
          </cell>
          <cell r="R7336">
            <v>0</v>
          </cell>
          <cell r="S7336">
            <v>0</v>
          </cell>
          <cell r="T7336">
            <v>0</v>
          </cell>
          <cell r="U7336">
            <v>0</v>
          </cell>
        </row>
        <row r="7337">
          <cell r="D7337">
            <v>304327</v>
          </cell>
          <cell r="E7337" t="str">
            <v>Matiao NHS</v>
          </cell>
          <cell r="F7337">
            <v>0</v>
          </cell>
          <cell r="G7337">
            <v>1</v>
          </cell>
          <cell r="H7337">
            <v>1</v>
          </cell>
          <cell r="I7337">
            <v>0</v>
          </cell>
          <cell r="J7337">
            <v>0</v>
          </cell>
          <cell r="K7337">
            <v>0</v>
          </cell>
          <cell r="L7337">
            <v>0</v>
          </cell>
          <cell r="M7337">
            <v>0</v>
          </cell>
          <cell r="N7337">
            <v>0</v>
          </cell>
          <cell r="O7337">
            <v>0</v>
          </cell>
          <cell r="P7337">
            <v>1</v>
          </cell>
          <cell r="Q7337">
            <v>1</v>
          </cell>
          <cell r="R7337">
            <v>1</v>
          </cell>
          <cell r="S7337">
            <v>0</v>
          </cell>
          <cell r="T7337">
            <v>1</v>
          </cell>
          <cell r="U7337">
            <v>0</v>
          </cell>
        </row>
        <row r="7338">
          <cell r="D7338">
            <v>325102</v>
          </cell>
          <cell r="E7338" t="str">
            <v>Lawigan National High School</v>
          </cell>
          <cell r="F7338">
            <v>1</v>
          </cell>
          <cell r="G7338">
            <v>1</v>
          </cell>
          <cell r="H7338">
            <v>0</v>
          </cell>
          <cell r="I7338">
            <v>1</v>
          </cell>
          <cell r="J7338">
            <v>0</v>
          </cell>
          <cell r="K7338">
            <v>1</v>
          </cell>
          <cell r="L7338">
            <v>1</v>
          </cell>
          <cell r="M7338">
            <v>0</v>
          </cell>
          <cell r="N7338">
            <v>0</v>
          </cell>
          <cell r="O7338">
            <v>0</v>
          </cell>
          <cell r="P7338">
            <v>1</v>
          </cell>
          <cell r="Q7338">
            <v>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</row>
        <row r="7339">
          <cell r="D7339">
            <v>325106</v>
          </cell>
          <cell r="E7339" t="str">
            <v>Mayo NHS</v>
          </cell>
          <cell r="F7339">
            <v>1</v>
          </cell>
          <cell r="G7339">
            <v>1</v>
          </cell>
          <cell r="H7339">
            <v>1</v>
          </cell>
          <cell r="I7339">
            <v>1</v>
          </cell>
          <cell r="J7339">
            <v>1</v>
          </cell>
          <cell r="K7339">
            <v>0</v>
          </cell>
          <cell r="L7339">
            <v>0</v>
          </cell>
          <cell r="M7339">
            <v>0</v>
          </cell>
          <cell r="N7339">
            <v>0</v>
          </cell>
          <cell r="O7339">
            <v>0</v>
          </cell>
          <cell r="P7339">
            <v>1</v>
          </cell>
          <cell r="Q7339">
            <v>1</v>
          </cell>
          <cell r="R7339">
            <v>0</v>
          </cell>
          <cell r="S7339">
            <v>0</v>
          </cell>
          <cell r="T7339">
            <v>0</v>
          </cell>
          <cell r="U7339">
            <v>1</v>
          </cell>
        </row>
        <row r="7340">
          <cell r="D7340">
            <v>304305</v>
          </cell>
          <cell r="E7340" t="str">
            <v>Buso National High School</v>
          </cell>
          <cell r="F7340">
            <v>1</v>
          </cell>
          <cell r="G7340">
            <v>0</v>
          </cell>
          <cell r="H7340">
            <v>0</v>
          </cell>
          <cell r="I7340">
            <v>0</v>
          </cell>
          <cell r="J7340">
            <v>0</v>
          </cell>
          <cell r="K7340">
            <v>0</v>
          </cell>
          <cell r="L7340">
            <v>0</v>
          </cell>
          <cell r="M7340">
            <v>0</v>
          </cell>
          <cell r="N7340">
            <v>0</v>
          </cell>
          <cell r="O7340">
            <v>0</v>
          </cell>
          <cell r="P7340">
            <v>1</v>
          </cell>
          <cell r="Q7340">
            <v>0</v>
          </cell>
          <cell r="R7340">
            <v>0</v>
          </cell>
          <cell r="S7340">
            <v>0</v>
          </cell>
          <cell r="T7340">
            <v>0</v>
          </cell>
          <cell r="U7340">
            <v>1</v>
          </cell>
        </row>
        <row r="7341">
          <cell r="D7341">
            <v>316104</v>
          </cell>
          <cell r="E7341" t="str">
            <v>Don Salvador Lopez NHS</v>
          </cell>
          <cell r="F7341">
            <v>1</v>
          </cell>
          <cell r="G7341">
            <v>0</v>
          </cell>
          <cell r="H7341">
            <v>1</v>
          </cell>
          <cell r="I7341">
            <v>0</v>
          </cell>
          <cell r="J7341">
            <v>0</v>
          </cell>
          <cell r="K7341">
            <v>0</v>
          </cell>
          <cell r="L7341">
            <v>0</v>
          </cell>
          <cell r="M7341">
            <v>0</v>
          </cell>
          <cell r="N7341">
            <v>0</v>
          </cell>
          <cell r="O7341">
            <v>0</v>
          </cell>
          <cell r="P7341">
            <v>0</v>
          </cell>
          <cell r="Q7341">
            <v>0</v>
          </cell>
          <cell r="R7341">
            <v>0</v>
          </cell>
          <cell r="S7341">
            <v>0</v>
          </cell>
          <cell r="T7341">
            <v>1</v>
          </cell>
          <cell r="U7341">
            <v>0</v>
          </cell>
        </row>
        <row r="7342">
          <cell r="D7342">
            <v>304318</v>
          </cell>
          <cell r="E7342" t="str">
            <v>Libudon NHS</v>
          </cell>
          <cell r="F7342">
            <v>0</v>
          </cell>
          <cell r="G7342">
            <v>1</v>
          </cell>
          <cell r="H7342">
            <v>1</v>
          </cell>
          <cell r="I7342">
            <v>0</v>
          </cell>
          <cell r="J7342">
            <v>1</v>
          </cell>
          <cell r="K7342">
            <v>0</v>
          </cell>
          <cell r="L7342">
            <v>0</v>
          </cell>
          <cell r="M7342">
            <v>0</v>
          </cell>
          <cell r="N7342">
            <v>0</v>
          </cell>
          <cell r="O7342">
            <v>0</v>
          </cell>
          <cell r="P7342">
            <v>1</v>
          </cell>
          <cell r="Q7342">
            <v>1</v>
          </cell>
          <cell r="R7342">
            <v>0</v>
          </cell>
          <cell r="S7342">
            <v>0</v>
          </cell>
          <cell r="T7342">
            <v>1</v>
          </cell>
          <cell r="U7342">
            <v>1</v>
          </cell>
        </row>
        <row r="7343">
          <cell r="D7343">
            <v>501086</v>
          </cell>
          <cell r="E7343" t="str">
            <v>Lanca Integrated School</v>
          </cell>
          <cell r="F7343">
            <v>1</v>
          </cell>
          <cell r="G7343">
            <v>1</v>
          </cell>
          <cell r="H7343">
            <v>0</v>
          </cell>
          <cell r="I7343">
            <v>0</v>
          </cell>
          <cell r="J7343">
            <v>1</v>
          </cell>
          <cell r="K7343">
            <v>0</v>
          </cell>
          <cell r="L7343">
            <v>0</v>
          </cell>
          <cell r="M7343">
            <v>0</v>
          </cell>
          <cell r="N7343">
            <v>0</v>
          </cell>
          <cell r="O7343">
            <v>0</v>
          </cell>
          <cell r="P7343">
            <v>1</v>
          </cell>
          <cell r="Q7343">
            <v>0</v>
          </cell>
          <cell r="R7343">
            <v>0</v>
          </cell>
          <cell r="S7343">
            <v>0</v>
          </cell>
          <cell r="T7343">
            <v>0</v>
          </cell>
          <cell r="U7343">
            <v>1</v>
          </cell>
        </row>
        <row r="7344">
          <cell r="D7344">
            <v>325104</v>
          </cell>
          <cell r="E7344" t="str">
            <v>Badas NHS</v>
          </cell>
          <cell r="F7344">
            <v>1</v>
          </cell>
          <cell r="G7344">
            <v>1</v>
          </cell>
          <cell r="H7344">
            <v>1</v>
          </cell>
          <cell r="I7344">
            <v>0</v>
          </cell>
          <cell r="J7344">
            <v>1</v>
          </cell>
          <cell r="K7344">
            <v>1</v>
          </cell>
          <cell r="L7344">
            <v>0</v>
          </cell>
          <cell r="M7344">
            <v>0</v>
          </cell>
          <cell r="N7344">
            <v>0</v>
          </cell>
          <cell r="O7344">
            <v>0</v>
          </cell>
          <cell r="P7344">
            <v>0</v>
          </cell>
          <cell r="Q7344">
            <v>1</v>
          </cell>
          <cell r="R7344">
            <v>0</v>
          </cell>
          <cell r="S7344">
            <v>0</v>
          </cell>
          <cell r="T7344">
            <v>0</v>
          </cell>
          <cell r="U7344">
            <v>0</v>
          </cell>
        </row>
        <row r="7345">
          <cell r="D7345">
            <v>501424</v>
          </cell>
          <cell r="E7345" t="str">
            <v>Culian Integrated School</v>
          </cell>
          <cell r="F7345">
            <v>0</v>
          </cell>
          <cell r="G7345">
            <v>1</v>
          </cell>
          <cell r="H7345">
            <v>1</v>
          </cell>
          <cell r="I7345">
            <v>1</v>
          </cell>
          <cell r="J7345">
            <v>0</v>
          </cell>
          <cell r="K7345">
            <v>0</v>
          </cell>
          <cell r="L7345">
            <v>1</v>
          </cell>
          <cell r="M7345">
            <v>0</v>
          </cell>
          <cell r="N7345">
            <v>0</v>
          </cell>
          <cell r="O7345">
            <v>0</v>
          </cell>
          <cell r="P7345">
            <v>0</v>
          </cell>
          <cell r="Q7345">
            <v>1</v>
          </cell>
          <cell r="R7345">
            <v>0</v>
          </cell>
          <cell r="S7345">
            <v>0</v>
          </cell>
          <cell r="T7345">
            <v>0</v>
          </cell>
          <cell r="U7345">
            <v>0</v>
          </cell>
        </row>
        <row r="7346">
          <cell r="D7346">
            <v>304325</v>
          </cell>
          <cell r="E7346" t="str">
            <v>Mati National Comprehensive High School</v>
          </cell>
          <cell r="F7346">
            <v>1</v>
          </cell>
          <cell r="G7346">
            <v>1</v>
          </cell>
          <cell r="H7346">
            <v>1</v>
          </cell>
          <cell r="I7346">
            <v>0</v>
          </cell>
          <cell r="J7346">
            <v>0</v>
          </cell>
          <cell r="K7346">
            <v>0</v>
          </cell>
          <cell r="L7346">
            <v>0</v>
          </cell>
          <cell r="M7346">
            <v>0</v>
          </cell>
          <cell r="N7346">
            <v>0</v>
          </cell>
          <cell r="O7346">
            <v>0</v>
          </cell>
          <cell r="P7346">
            <v>0</v>
          </cell>
          <cell r="Q7346">
            <v>1</v>
          </cell>
          <cell r="R7346">
            <v>0</v>
          </cell>
          <cell r="S7346">
            <v>0</v>
          </cell>
          <cell r="T7346">
            <v>0</v>
          </cell>
          <cell r="U7346">
            <v>0</v>
          </cell>
        </row>
        <row r="7347">
          <cell r="D7347">
            <v>304338</v>
          </cell>
          <cell r="E7347" t="str">
            <v>Taguibo Agri. Voc. High School</v>
          </cell>
          <cell r="F7347">
            <v>1</v>
          </cell>
          <cell r="G7347">
            <v>1</v>
          </cell>
          <cell r="H7347">
            <v>1</v>
          </cell>
          <cell r="I7347">
            <v>0</v>
          </cell>
          <cell r="J7347">
            <v>1</v>
          </cell>
          <cell r="K7347">
            <v>1</v>
          </cell>
          <cell r="L7347">
            <v>0</v>
          </cell>
          <cell r="M7347">
            <v>0</v>
          </cell>
          <cell r="N7347">
            <v>0</v>
          </cell>
          <cell r="O7347">
            <v>0</v>
          </cell>
          <cell r="P7347">
            <v>0</v>
          </cell>
          <cell r="Q7347">
            <v>1</v>
          </cell>
          <cell r="R7347">
            <v>0</v>
          </cell>
          <cell r="S7347">
            <v>0</v>
          </cell>
          <cell r="T7347">
            <v>0</v>
          </cell>
          <cell r="U7347">
            <v>0</v>
          </cell>
        </row>
        <row r="7348">
          <cell r="D7348">
            <v>304326</v>
          </cell>
          <cell r="E7348" t="str">
            <v>Mati SAT</v>
          </cell>
          <cell r="F7348">
            <v>0</v>
          </cell>
          <cell r="G7348">
            <v>1</v>
          </cell>
          <cell r="H7348">
            <v>1</v>
          </cell>
          <cell r="I7348">
            <v>1</v>
          </cell>
          <cell r="J7348">
            <v>1</v>
          </cell>
          <cell r="K7348">
            <v>1</v>
          </cell>
          <cell r="L7348">
            <v>0</v>
          </cell>
          <cell r="M7348">
            <v>0</v>
          </cell>
          <cell r="N7348">
            <v>0</v>
          </cell>
          <cell r="O7348">
            <v>0</v>
          </cell>
          <cell r="P7348">
            <v>1</v>
          </cell>
          <cell r="Q7348">
            <v>1</v>
          </cell>
          <cell r="R7348">
            <v>0</v>
          </cell>
          <cell r="S7348">
            <v>0</v>
          </cell>
          <cell r="T7348">
            <v>1</v>
          </cell>
          <cell r="U7348">
            <v>0</v>
          </cell>
        </row>
        <row r="7349">
          <cell r="D7349">
            <v>304314</v>
          </cell>
          <cell r="E7349" t="str">
            <v>Don Enrique Lopez NHS</v>
          </cell>
          <cell r="F7349">
            <v>1</v>
          </cell>
          <cell r="G7349">
            <v>1</v>
          </cell>
          <cell r="H7349">
            <v>1</v>
          </cell>
          <cell r="I7349">
            <v>1</v>
          </cell>
          <cell r="J7349">
            <v>1</v>
          </cell>
          <cell r="K7349">
            <v>1</v>
          </cell>
          <cell r="L7349">
            <v>1</v>
          </cell>
          <cell r="M7349">
            <v>0</v>
          </cell>
          <cell r="N7349">
            <v>0</v>
          </cell>
          <cell r="O7349">
            <v>0</v>
          </cell>
          <cell r="P7349">
            <v>0</v>
          </cell>
          <cell r="Q7349">
            <v>1</v>
          </cell>
          <cell r="R7349">
            <v>1</v>
          </cell>
          <cell r="S7349">
            <v>0</v>
          </cell>
          <cell r="T7349">
            <v>0</v>
          </cell>
          <cell r="U7349">
            <v>0</v>
          </cell>
        </row>
        <row r="7350">
          <cell r="D7350">
            <v>304303</v>
          </cell>
          <cell r="E7350" t="str">
            <v>Bobon NHS</v>
          </cell>
          <cell r="F7350">
            <v>1</v>
          </cell>
          <cell r="G7350">
            <v>0</v>
          </cell>
          <cell r="H7350">
            <v>0</v>
          </cell>
          <cell r="I7350">
            <v>0</v>
          </cell>
          <cell r="J7350">
            <v>1</v>
          </cell>
          <cell r="K7350">
            <v>0</v>
          </cell>
          <cell r="L7350">
            <v>0</v>
          </cell>
          <cell r="M7350">
            <v>0</v>
          </cell>
          <cell r="N7350">
            <v>1</v>
          </cell>
          <cell r="O7350">
            <v>0</v>
          </cell>
          <cell r="P7350">
            <v>0</v>
          </cell>
          <cell r="Q7350">
            <v>0</v>
          </cell>
          <cell r="R7350">
            <v>0</v>
          </cell>
          <cell r="S7350">
            <v>0</v>
          </cell>
          <cell r="T7350">
            <v>1</v>
          </cell>
          <cell r="U7350">
            <v>1</v>
          </cell>
        </row>
        <row r="7351">
          <cell r="D7351">
            <v>500454</v>
          </cell>
          <cell r="E7351" t="str">
            <v>Licop Integrated School</v>
          </cell>
          <cell r="F7351">
            <v>1</v>
          </cell>
          <cell r="G7351">
            <v>1</v>
          </cell>
          <cell r="H7351">
            <v>1</v>
          </cell>
          <cell r="I7351">
            <v>0</v>
          </cell>
          <cell r="J7351">
            <v>1</v>
          </cell>
          <cell r="K7351">
            <v>0</v>
          </cell>
          <cell r="L7351">
            <v>0</v>
          </cell>
          <cell r="M7351">
            <v>0</v>
          </cell>
          <cell r="N7351">
            <v>0</v>
          </cell>
          <cell r="O7351">
            <v>0</v>
          </cell>
          <cell r="P7351">
            <v>1</v>
          </cell>
          <cell r="Q7351">
            <v>1</v>
          </cell>
          <cell r="R7351">
            <v>0</v>
          </cell>
          <cell r="S7351">
            <v>0</v>
          </cell>
          <cell r="T7351">
            <v>0</v>
          </cell>
          <cell r="U7351">
            <v>1</v>
          </cell>
        </row>
        <row r="7352">
          <cell r="D7352">
            <v>325105</v>
          </cell>
          <cell r="E7352" t="str">
            <v>Macambol NHS</v>
          </cell>
          <cell r="F7352">
            <v>1</v>
          </cell>
          <cell r="G7352">
            <v>1</v>
          </cell>
          <cell r="H7352">
            <v>1</v>
          </cell>
          <cell r="I7352">
            <v>0</v>
          </cell>
          <cell r="J7352">
            <v>0</v>
          </cell>
          <cell r="K7352">
            <v>0</v>
          </cell>
          <cell r="L7352">
            <v>0</v>
          </cell>
          <cell r="M7352">
            <v>0</v>
          </cell>
          <cell r="N7352">
            <v>0</v>
          </cell>
          <cell r="O7352">
            <v>0</v>
          </cell>
          <cell r="P7352">
            <v>0</v>
          </cell>
          <cell r="Q7352">
            <v>1</v>
          </cell>
          <cell r="R7352">
            <v>0</v>
          </cell>
          <cell r="S7352">
            <v>0</v>
          </cell>
          <cell r="T7352">
            <v>0</v>
          </cell>
          <cell r="U7352">
            <v>0</v>
          </cell>
        </row>
        <row r="7353">
          <cell r="D7353">
            <v>304313</v>
          </cell>
          <cell r="E7353" t="str">
            <v>Dawan NHS</v>
          </cell>
          <cell r="F7353">
            <v>1</v>
          </cell>
          <cell r="G7353">
            <v>0</v>
          </cell>
          <cell r="H7353">
            <v>1</v>
          </cell>
          <cell r="I7353">
            <v>0</v>
          </cell>
          <cell r="J7353">
            <v>1</v>
          </cell>
          <cell r="K7353">
            <v>0</v>
          </cell>
          <cell r="L7353">
            <v>0</v>
          </cell>
          <cell r="M7353">
            <v>0</v>
          </cell>
          <cell r="N7353">
            <v>0</v>
          </cell>
          <cell r="O7353">
            <v>0</v>
          </cell>
          <cell r="P7353">
            <v>1</v>
          </cell>
          <cell r="Q7353">
            <v>1</v>
          </cell>
          <cell r="R7353">
            <v>0</v>
          </cell>
          <cell r="S7353">
            <v>0</v>
          </cell>
          <cell r="T7353">
            <v>1</v>
          </cell>
          <cell r="U7353">
            <v>0</v>
          </cell>
        </row>
        <row r="7354">
          <cell r="D7354">
            <v>305680</v>
          </cell>
          <cell r="E7354" t="str">
            <v>City of Mati National High School</v>
          </cell>
          <cell r="F7354">
            <v>0</v>
          </cell>
          <cell r="G7354">
            <v>1</v>
          </cell>
          <cell r="H7354">
            <v>0</v>
          </cell>
          <cell r="I7354">
            <v>0</v>
          </cell>
          <cell r="J7354">
            <v>1</v>
          </cell>
          <cell r="K7354">
            <v>1</v>
          </cell>
          <cell r="L7354">
            <v>0</v>
          </cell>
          <cell r="M7354">
            <v>0</v>
          </cell>
          <cell r="N7354">
            <v>0</v>
          </cell>
          <cell r="O7354">
            <v>0</v>
          </cell>
          <cell r="P7354">
            <v>1</v>
          </cell>
          <cell r="Q7354">
            <v>0</v>
          </cell>
          <cell r="R7354">
            <v>0</v>
          </cell>
          <cell r="S7354">
            <v>0</v>
          </cell>
          <cell r="T7354">
            <v>0</v>
          </cell>
          <cell r="U7354">
            <v>0</v>
          </cell>
        </row>
        <row r="7355">
          <cell r="D7355">
            <v>325101</v>
          </cell>
          <cell r="E7355" t="str">
            <v>Doña Rosa G. Rabat MHS</v>
          </cell>
          <cell r="F7355">
            <v>0</v>
          </cell>
          <cell r="G7355">
            <v>0</v>
          </cell>
          <cell r="H7355">
            <v>1</v>
          </cell>
          <cell r="I7355">
            <v>0</v>
          </cell>
          <cell r="J7355">
            <v>1</v>
          </cell>
          <cell r="K7355">
            <v>0</v>
          </cell>
          <cell r="L7355">
            <v>0</v>
          </cell>
          <cell r="M7355">
            <v>0</v>
          </cell>
          <cell r="N7355">
            <v>0</v>
          </cell>
          <cell r="O7355">
            <v>0</v>
          </cell>
          <cell r="P7355">
            <v>0</v>
          </cell>
          <cell r="Q7355">
            <v>1</v>
          </cell>
          <cell r="R7355">
            <v>0</v>
          </cell>
          <cell r="S7355">
            <v>0</v>
          </cell>
          <cell r="T7355">
            <v>0</v>
          </cell>
          <cell r="U7355">
            <v>0</v>
          </cell>
        </row>
        <row r="7356">
          <cell r="D7356">
            <v>304328</v>
          </cell>
          <cell r="E7356" t="str">
            <v>Davao Oriental Regional Science High School</v>
          </cell>
          <cell r="F7356">
            <v>1</v>
          </cell>
          <cell r="G7356">
            <v>1</v>
          </cell>
          <cell r="H7356">
            <v>1</v>
          </cell>
          <cell r="I7356">
            <v>0</v>
          </cell>
          <cell r="J7356">
            <v>1</v>
          </cell>
          <cell r="K7356">
            <v>1</v>
          </cell>
          <cell r="L7356">
            <v>0</v>
          </cell>
          <cell r="M7356">
            <v>0</v>
          </cell>
          <cell r="N7356">
            <v>0</v>
          </cell>
          <cell r="O7356">
            <v>0</v>
          </cell>
          <cell r="P7356">
            <v>1</v>
          </cell>
          <cell r="Q7356">
            <v>0</v>
          </cell>
          <cell r="R7356">
            <v>0</v>
          </cell>
          <cell r="S7356">
            <v>0</v>
          </cell>
          <cell r="T7356">
            <v>0</v>
          </cell>
          <cell r="U7356">
            <v>1</v>
          </cell>
        </row>
        <row r="7357">
          <cell r="D7357">
            <v>305676</v>
          </cell>
          <cell r="E7357" t="str">
            <v>Tamaing Tribal National High School</v>
          </cell>
          <cell r="F7357">
            <v>0</v>
          </cell>
          <cell r="G7357">
            <v>0</v>
          </cell>
          <cell r="H7357">
            <v>1</v>
          </cell>
          <cell r="I7357">
            <v>1</v>
          </cell>
          <cell r="J7357">
            <v>1</v>
          </cell>
          <cell r="K7357">
            <v>1</v>
          </cell>
          <cell r="L7357">
            <v>0</v>
          </cell>
          <cell r="M7357">
            <v>0</v>
          </cell>
          <cell r="N7357">
            <v>0</v>
          </cell>
          <cell r="O7357">
            <v>0</v>
          </cell>
          <cell r="P7357">
            <v>1</v>
          </cell>
          <cell r="Q7357">
            <v>1</v>
          </cell>
          <cell r="R7357">
            <v>0</v>
          </cell>
          <cell r="S7357">
            <v>0</v>
          </cell>
          <cell r="T7357">
            <v>0</v>
          </cell>
          <cell r="U7357">
            <v>0</v>
          </cell>
        </row>
        <row r="7358">
          <cell r="D7358">
            <v>501417</v>
          </cell>
          <cell r="E7358" t="str">
            <v>Mariano Anoy Sangay Integrated School</v>
          </cell>
          <cell r="F7358">
            <v>0</v>
          </cell>
          <cell r="G7358">
            <v>1</v>
          </cell>
          <cell r="H7358">
            <v>0</v>
          </cell>
          <cell r="I7358">
            <v>0</v>
          </cell>
          <cell r="J7358">
            <v>0</v>
          </cell>
          <cell r="K7358">
            <v>0</v>
          </cell>
          <cell r="L7358">
            <v>0</v>
          </cell>
          <cell r="M7358">
            <v>0</v>
          </cell>
          <cell r="N7358">
            <v>0</v>
          </cell>
          <cell r="O7358">
            <v>0</v>
          </cell>
          <cell r="P7358">
            <v>1</v>
          </cell>
          <cell r="Q7358">
            <v>0</v>
          </cell>
          <cell r="R7358">
            <v>0</v>
          </cell>
          <cell r="S7358">
            <v>0</v>
          </cell>
          <cell r="T7358">
            <v>0</v>
          </cell>
          <cell r="U7358">
            <v>1</v>
          </cell>
        </row>
        <row r="7359">
          <cell r="D7359">
            <v>501415</v>
          </cell>
          <cell r="E7359" t="str">
            <v>Harden Joyce Integrated School</v>
          </cell>
          <cell r="F7359">
            <v>0</v>
          </cell>
          <cell r="G7359">
            <v>0</v>
          </cell>
          <cell r="H7359">
            <v>1</v>
          </cell>
          <cell r="I7359">
            <v>0</v>
          </cell>
          <cell r="J7359">
            <v>1</v>
          </cell>
          <cell r="K7359">
            <v>0</v>
          </cell>
          <cell r="L7359">
            <v>0</v>
          </cell>
          <cell r="M7359">
            <v>0</v>
          </cell>
          <cell r="N7359">
            <v>0</v>
          </cell>
          <cell r="O7359">
            <v>0</v>
          </cell>
          <cell r="P7359">
            <v>1</v>
          </cell>
          <cell r="Q7359">
            <v>1</v>
          </cell>
          <cell r="R7359">
            <v>1</v>
          </cell>
          <cell r="S7359">
            <v>0</v>
          </cell>
          <cell r="T7359">
            <v>0</v>
          </cell>
          <cell r="U7359">
            <v>1</v>
          </cell>
        </row>
        <row r="7360">
          <cell r="D7360">
            <v>304262</v>
          </cell>
          <cell r="E7360" t="str">
            <v>Alberto Olarte, Sr. NHS</v>
          </cell>
          <cell r="F7360">
            <v>1</v>
          </cell>
          <cell r="G7360">
            <v>0</v>
          </cell>
          <cell r="H7360">
            <v>1</v>
          </cell>
          <cell r="I7360">
            <v>0</v>
          </cell>
          <cell r="J7360">
            <v>1</v>
          </cell>
          <cell r="K7360">
            <v>1</v>
          </cell>
          <cell r="L7360">
            <v>0</v>
          </cell>
          <cell r="M7360">
            <v>0</v>
          </cell>
          <cell r="N7360">
            <v>0</v>
          </cell>
          <cell r="O7360">
            <v>0</v>
          </cell>
          <cell r="P7360">
            <v>1</v>
          </cell>
          <cell r="Q7360">
            <v>0</v>
          </cell>
          <cell r="R7360">
            <v>0</v>
          </cell>
          <cell r="S7360">
            <v>0</v>
          </cell>
          <cell r="T7360">
            <v>1</v>
          </cell>
          <cell r="U7360">
            <v>0</v>
          </cell>
        </row>
        <row r="7361">
          <cell r="D7361">
            <v>501078</v>
          </cell>
          <cell r="E7361" t="str">
            <v>Bolo Bolo Integrated School</v>
          </cell>
          <cell r="F7361">
            <v>1</v>
          </cell>
          <cell r="G7361">
            <v>1</v>
          </cell>
          <cell r="H7361">
            <v>0</v>
          </cell>
          <cell r="I7361">
            <v>0</v>
          </cell>
          <cell r="J7361">
            <v>0</v>
          </cell>
          <cell r="K7361">
            <v>1</v>
          </cell>
          <cell r="L7361">
            <v>0</v>
          </cell>
          <cell r="M7361">
            <v>0</v>
          </cell>
          <cell r="N7361">
            <v>0</v>
          </cell>
          <cell r="O7361">
            <v>0</v>
          </cell>
          <cell r="P7361">
            <v>1</v>
          </cell>
          <cell r="Q7361">
            <v>0</v>
          </cell>
          <cell r="R7361">
            <v>0</v>
          </cell>
          <cell r="S7361">
            <v>0</v>
          </cell>
          <cell r="T7361">
            <v>0</v>
          </cell>
          <cell r="U7361">
            <v>1</v>
          </cell>
        </row>
        <row r="7362">
          <cell r="D7362">
            <v>304283</v>
          </cell>
          <cell r="E7362" t="str">
            <v>Kalbay NHS</v>
          </cell>
          <cell r="F7362">
            <v>0</v>
          </cell>
          <cell r="G7362">
            <v>1</v>
          </cell>
          <cell r="H7362">
            <v>0</v>
          </cell>
          <cell r="I7362">
            <v>1</v>
          </cell>
          <cell r="J7362">
            <v>1</v>
          </cell>
          <cell r="K7362">
            <v>1</v>
          </cell>
          <cell r="L7362">
            <v>1</v>
          </cell>
          <cell r="M7362">
            <v>0</v>
          </cell>
          <cell r="N7362">
            <v>0</v>
          </cell>
          <cell r="O7362">
            <v>0</v>
          </cell>
          <cell r="P7362">
            <v>0</v>
          </cell>
          <cell r="Q7362">
            <v>0</v>
          </cell>
          <cell r="R7362">
            <v>0</v>
          </cell>
          <cell r="S7362">
            <v>0</v>
          </cell>
          <cell r="T7362">
            <v>0</v>
          </cell>
          <cell r="U7362">
            <v>1</v>
          </cell>
        </row>
        <row r="7363">
          <cell r="D7363">
            <v>304276</v>
          </cell>
          <cell r="E7363" t="str">
            <v>Heracleo Casco MNHS</v>
          </cell>
          <cell r="F7363">
            <v>1</v>
          </cell>
          <cell r="G7363">
            <v>1</v>
          </cell>
          <cell r="H7363">
            <v>1</v>
          </cell>
          <cell r="I7363">
            <v>1</v>
          </cell>
          <cell r="J7363">
            <v>1</v>
          </cell>
          <cell r="K7363">
            <v>1</v>
          </cell>
          <cell r="L7363">
            <v>1</v>
          </cell>
          <cell r="M7363">
            <v>0</v>
          </cell>
          <cell r="N7363">
            <v>0</v>
          </cell>
          <cell r="O7363">
            <v>0</v>
          </cell>
          <cell r="P7363">
            <v>1</v>
          </cell>
          <cell r="Q7363">
            <v>1</v>
          </cell>
          <cell r="R7363">
            <v>1</v>
          </cell>
          <cell r="S7363">
            <v>0</v>
          </cell>
          <cell r="T7363">
            <v>1</v>
          </cell>
          <cell r="U7363">
            <v>1</v>
          </cell>
        </row>
        <row r="7364">
          <cell r="D7364">
            <v>316007</v>
          </cell>
          <cell r="E7364" t="str">
            <v>Benjamin Velasco Bautista Sr. National High School</v>
          </cell>
          <cell r="F7364">
            <v>1</v>
          </cell>
          <cell r="G7364">
            <v>1</v>
          </cell>
          <cell r="H7364">
            <v>1</v>
          </cell>
          <cell r="I7364">
            <v>0</v>
          </cell>
          <cell r="J7364">
            <v>1</v>
          </cell>
          <cell r="K7364">
            <v>0</v>
          </cell>
          <cell r="L7364">
            <v>0</v>
          </cell>
          <cell r="M7364">
            <v>0</v>
          </cell>
          <cell r="N7364">
            <v>0</v>
          </cell>
          <cell r="O7364">
            <v>0</v>
          </cell>
          <cell r="P7364">
            <v>1</v>
          </cell>
          <cell r="Q7364">
            <v>1</v>
          </cell>
          <cell r="R7364">
            <v>0</v>
          </cell>
          <cell r="S7364">
            <v>0</v>
          </cell>
          <cell r="T7364">
            <v>0</v>
          </cell>
          <cell r="U7364">
            <v>1</v>
          </cell>
        </row>
        <row r="7365">
          <cell r="D7365">
            <v>305677</v>
          </cell>
          <cell r="E7365" t="str">
            <v>Bolila National High School</v>
          </cell>
          <cell r="F7365">
            <v>0</v>
          </cell>
          <cell r="G7365">
            <v>1</v>
          </cell>
          <cell r="H7365">
            <v>1</v>
          </cell>
          <cell r="I7365">
            <v>0</v>
          </cell>
          <cell r="J7365">
            <v>1</v>
          </cell>
          <cell r="K7365">
            <v>0</v>
          </cell>
          <cell r="L7365">
            <v>0</v>
          </cell>
          <cell r="M7365">
            <v>0</v>
          </cell>
          <cell r="N7365">
            <v>0</v>
          </cell>
          <cell r="O7365">
            <v>0</v>
          </cell>
          <cell r="P7365">
            <v>1</v>
          </cell>
          <cell r="Q7365">
            <v>1</v>
          </cell>
          <cell r="R7365">
            <v>0</v>
          </cell>
          <cell r="S7365">
            <v>0</v>
          </cell>
          <cell r="T7365">
            <v>0</v>
          </cell>
          <cell r="U7365">
            <v>1</v>
          </cell>
        </row>
        <row r="7366">
          <cell r="D7366">
            <v>304266</v>
          </cell>
          <cell r="E7366" t="str">
            <v>Basiawan NHS</v>
          </cell>
          <cell r="F7366">
            <v>1</v>
          </cell>
          <cell r="G7366">
            <v>1</v>
          </cell>
          <cell r="H7366">
            <v>1</v>
          </cell>
          <cell r="I7366">
            <v>1</v>
          </cell>
          <cell r="J7366">
            <v>1</v>
          </cell>
          <cell r="K7366">
            <v>1</v>
          </cell>
          <cell r="L7366">
            <v>1</v>
          </cell>
          <cell r="M7366">
            <v>0</v>
          </cell>
          <cell r="N7366">
            <v>0</v>
          </cell>
          <cell r="O7366">
            <v>0</v>
          </cell>
          <cell r="P7366">
            <v>1</v>
          </cell>
          <cell r="Q7366">
            <v>1</v>
          </cell>
          <cell r="R7366">
            <v>0</v>
          </cell>
          <cell r="S7366">
            <v>0</v>
          </cell>
          <cell r="T7366">
            <v>1</v>
          </cell>
          <cell r="U7366">
            <v>1</v>
          </cell>
        </row>
        <row r="7367">
          <cell r="D7367">
            <v>305673</v>
          </cell>
          <cell r="E7367" t="str">
            <v>Lacaron National High School</v>
          </cell>
          <cell r="F7367">
            <v>0</v>
          </cell>
          <cell r="G7367">
            <v>1</v>
          </cell>
          <cell r="H7367">
            <v>0</v>
          </cell>
          <cell r="I7367">
            <v>0</v>
          </cell>
          <cell r="J7367">
            <v>0</v>
          </cell>
          <cell r="K7367">
            <v>0</v>
          </cell>
          <cell r="L7367">
            <v>0</v>
          </cell>
          <cell r="M7367">
            <v>0</v>
          </cell>
          <cell r="N7367">
            <v>0</v>
          </cell>
          <cell r="O7367">
            <v>0</v>
          </cell>
          <cell r="P7367">
            <v>0</v>
          </cell>
          <cell r="Q7367">
            <v>0</v>
          </cell>
          <cell r="R7367">
            <v>0</v>
          </cell>
          <cell r="S7367">
            <v>0</v>
          </cell>
          <cell r="T7367">
            <v>0</v>
          </cell>
          <cell r="U7367">
            <v>1</v>
          </cell>
        </row>
        <row r="7368">
          <cell r="D7368">
            <v>305674</v>
          </cell>
          <cell r="E7368" t="str">
            <v>Buhangin National High School</v>
          </cell>
          <cell r="F7368">
            <v>0</v>
          </cell>
          <cell r="G7368">
            <v>0</v>
          </cell>
          <cell r="H7368">
            <v>0</v>
          </cell>
          <cell r="I7368">
            <v>0</v>
          </cell>
          <cell r="J7368">
            <v>0</v>
          </cell>
          <cell r="K7368">
            <v>0</v>
          </cell>
          <cell r="L7368">
            <v>0</v>
          </cell>
          <cell r="M7368">
            <v>0</v>
          </cell>
          <cell r="N7368">
            <v>0</v>
          </cell>
          <cell r="O7368">
            <v>0</v>
          </cell>
          <cell r="P7368">
            <v>1</v>
          </cell>
          <cell r="Q7368">
            <v>0</v>
          </cell>
          <cell r="R7368">
            <v>0</v>
          </cell>
          <cell r="S7368">
            <v>0</v>
          </cell>
          <cell r="T7368">
            <v>0</v>
          </cell>
          <cell r="U7368">
            <v>1</v>
          </cell>
        </row>
        <row r="7369">
          <cell r="D7369">
            <v>305675</v>
          </cell>
          <cell r="E7369" t="str">
            <v>Ernesto Balindan Sumbo National High School</v>
          </cell>
          <cell r="F7369">
            <v>0</v>
          </cell>
          <cell r="G7369">
            <v>1</v>
          </cell>
          <cell r="H7369">
            <v>0</v>
          </cell>
          <cell r="I7369">
            <v>0</v>
          </cell>
          <cell r="J7369">
            <v>0</v>
          </cell>
          <cell r="K7369">
            <v>0</v>
          </cell>
          <cell r="L7369">
            <v>0</v>
          </cell>
          <cell r="M7369">
            <v>0</v>
          </cell>
          <cell r="N7369">
            <v>0</v>
          </cell>
          <cell r="O7369">
            <v>0</v>
          </cell>
          <cell r="P7369">
            <v>1</v>
          </cell>
          <cell r="Q7369">
            <v>1</v>
          </cell>
          <cell r="R7369">
            <v>0</v>
          </cell>
          <cell r="S7369">
            <v>0</v>
          </cell>
          <cell r="T7369">
            <v>0</v>
          </cell>
          <cell r="U7369">
            <v>1</v>
          </cell>
        </row>
        <row r="7370">
          <cell r="D7370">
            <v>316012</v>
          </cell>
          <cell r="E7370" t="str">
            <v>Luisa Joyce Mallari National High School</v>
          </cell>
          <cell r="F7370">
            <v>1</v>
          </cell>
          <cell r="G7370">
            <v>1</v>
          </cell>
          <cell r="H7370">
            <v>1</v>
          </cell>
          <cell r="I7370">
            <v>1</v>
          </cell>
          <cell r="J7370">
            <v>1</v>
          </cell>
          <cell r="K7370">
            <v>1</v>
          </cell>
          <cell r="L7370">
            <v>0</v>
          </cell>
          <cell r="M7370">
            <v>1</v>
          </cell>
          <cell r="N7370">
            <v>1</v>
          </cell>
          <cell r="O7370">
            <v>0</v>
          </cell>
          <cell r="P7370">
            <v>1</v>
          </cell>
          <cell r="Q7370">
            <v>1</v>
          </cell>
          <cell r="R7370">
            <v>1</v>
          </cell>
          <cell r="S7370">
            <v>0</v>
          </cell>
          <cell r="T7370">
            <v>0</v>
          </cell>
          <cell r="U7370">
            <v>1</v>
          </cell>
        </row>
        <row r="7371">
          <cell r="D7371">
            <v>304271</v>
          </cell>
          <cell r="E7371" t="str">
            <v>Demolok Valley National High School</v>
          </cell>
          <cell r="F7371">
            <v>1</v>
          </cell>
          <cell r="G7371">
            <v>1</v>
          </cell>
          <cell r="H7371">
            <v>1</v>
          </cell>
          <cell r="I7371">
            <v>0</v>
          </cell>
          <cell r="J7371">
            <v>1</v>
          </cell>
          <cell r="K7371">
            <v>0</v>
          </cell>
          <cell r="L7371">
            <v>0</v>
          </cell>
          <cell r="M7371">
            <v>0</v>
          </cell>
          <cell r="N7371">
            <v>0</v>
          </cell>
          <cell r="O7371">
            <v>0</v>
          </cell>
          <cell r="P7371">
            <v>0</v>
          </cell>
          <cell r="Q7371">
            <v>1</v>
          </cell>
          <cell r="R7371">
            <v>0</v>
          </cell>
          <cell r="S7371">
            <v>0</v>
          </cell>
          <cell r="T7371">
            <v>0</v>
          </cell>
          <cell r="U7371">
            <v>0</v>
          </cell>
        </row>
        <row r="7372">
          <cell r="D7372">
            <v>304293</v>
          </cell>
          <cell r="E7372" t="str">
            <v>Ticulon NHS</v>
          </cell>
          <cell r="F7372">
            <v>1</v>
          </cell>
          <cell r="G7372">
            <v>0</v>
          </cell>
          <cell r="H7372">
            <v>1</v>
          </cell>
          <cell r="I7372">
            <v>1</v>
          </cell>
          <cell r="J7372">
            <v>1</v>
          </cell>
          <cell r="K7372">
            <v>1</v>
          </cell>
          <cell r="L7372">
            <v>0</v>
          </cell>
          <cell r="M7372">
            <v>1</v>
          </cell>
          <cell r="N7372">
            <v>1</v>
          </cell>
          <cell r="O7372">
            <v>1</v>
          </cell>
          <cell r="P7372">
            <v>1</v>
          </cell>
          <cell r="Q7372">
            <v>1</v>
          </cell>
          <cell r="R7372">
            <v>0</v>
          </cell>
          <cell r="S7372">
            <v>0</v>
          </cell>
          <cell r="T7372">
            <v>1</v>
          </cell>
          <cell r="U7372">
            <v>1</v>
          </cell>
        </row>
        <row r="7373">
          <cell r="D7373">
            <v>316018</v>
          </cell>
          <cell r="E7373" t="str">
            <v>Pedro Mariscal National High School</v>
          </cell>
          <cell r="F7373">
            <v>1</v>
          </cell>
          <cell r="G7373">
            <v>1</v>
          </cell>
          <cell r="H7373">
            <v>0</v>
          </cell>
          <cell r="I7373">
            <v>0</v>
          </cell>
          <cell r="J7373">
            <v>1</v>
          </cell>
          <cell r="K7373">
            <v>0</v>
          </cell>
          <cell r="L7373">
            <v>0</v>
          </cell>
          <cell r="M7373">
            <v>0</v>
          </cell>
          <cell r="N7373">
            <v>0</v>
          </cell>
          <cell r="O7373">
            <v>0</v>
          </cell>
          <cell r="P7373">
            <v>0</v>
          </cell>
          <cell r="Q7373">
            <v>1</v>
          </cell>
          <cell r="R7373">
            <v>1</v>
          </cell>
          <cell r="S7373">
            <v>1</v>
          </cell>
          <cell r="T7373">
            <v>1</v>
          </cell>
          <cell r="U7373">
            <v>1</v>
          </cell>
        </row>
        <row r="7374">
          <cell r="D7374">
            <v>501080</v>
          </cell>
          <cell r="E7374" t="str">
            <v>Tingolo Integrated School</v>
          </cell>
          <cell r="F7374">
            <v>1</v>
          </cell>
          <cell r="G7374">
            <v>0</v>
          </cell>
          <cell r="H7374">
            <v>0</v>
          </cell>
          <cell r="I7374">
            <v>0</v>
          </cell>
          <cell r="J7374">
            <v>0</v>
          </cell>
          <cell r="K7374">
            <v>0</v>
          </cell>
          <cell r="L7374">
            <v>0</v>
          </cell>
          <cell r="M7374">
            <v>0</v>
          </cell>
          <cell r="N7374">
            <v>0</v>
          </cell>
          <cell r="O7374">
            <v>0</v>
          </cell>
          <cell r="P7374">
            <v>1</v>
          </cell>
          <cell r="Q7374">
            <v>0</v>
          </cell>
          <cell r="R7374">
            <v>0</v>
          </cell>
          <cell r="S7374">
            <v>0</v>
          </cell>
          <cell r="T7374">
            <v>0</v>
          </cell>
          <cell r="U7374">
            <v>1</v>
          </cell>
        </row>
        <row r="7375">
          <cell r="D7375">
            <v>305679</v>
          </cell>
          <cell r="E7375" t="str">
            <v>Corona A. Cabanilla National High School</v>
          </cell>
          <cell r="F7375">
            <v>0</v>
          </cell>
          <cell r="G7375">
            <v>0</v>
          </cell>
          <cell r="H7375">
            <v>1</v>
          </cell>
          <cell r="I7375">
            <v>0</v>
          </cell>
          <cell r="J7375">
            <v>0</v>
          </cell>
          <cell r="K7375">
            <v>0</v>
          </cell>
          <cell r="L7375">
            <v>0</v>
          </cell>
          <cell r="M7375">
            <v>0</v>
          </cell>
          <cell r="N7375">
            <v>0</v>
          </cell>
          <cell r="O7375">
            <v>0</v>
          </cell>
          <cell r="P7375">
            <v>0</v>
          </cell>
          <cell r="Q7375">
            <v>1</v>
          </cell>
          <cell r="R7375">
            <v>1</v>
          </cell>
          <cell r="S7375">
            <v>0</v>
          </cell>
          <cell r="T7375">
            <v>0</v>
          </cell>
          <cell r="U7375">
            <v>0</v>
          </cell>
        </row>
        <row r="7376">
          <cell r="D7376">
            <v>304268</v>
          </cell>
          <cell r="E7376" t="str">
            <v>Tubalan Comprehensive NHS</v>
          </cell>
          <cell r="F7376">
            <v>1</v>
          </cell>
          <cell r="G7376">
            <v>1</v>
          </cell>
          <cell r="H7376">
            <v>1</v>
          </cell>
          <cell r="I7376">
            <v>0</v>
          </cell>
          <cell r="J7376">
            <v>1</v>
          </cell>
          <cell r="K7376">
            <v>1</v>
          </cell>
          <cell r="L7376">
            <v>0</v>
          </cell>
          <cell r="M7376">
            <v>0</v>
          </cell>
          <cell r="N7376">
            <v>0</v>
          </cell>
          <cell r="O7376">
            <v>0</v>
          </cell>
          <cell r="P7376">
            <v>1</v>
          </cell>
          <cell r="Q7376">
            <v>1</v>
          </cell>
          <cell r="R7376">
            <v>1</v>
          </cell>
          <cell r="S7376">
            <v>0</v>
          </cell>
          <cell r="T7376">
            <v>0</v>
          </cell>
          <cell r="U7376">
            <v>0</v>
          </cell>
        </row>
        <row r="7377">
          <cell r="D7377">
            <v>501413</v>
          </cell>
          <cell r="E7377" t="str">
            <v>Kidaman Integrated School</v>
          </cell>
          <cell r="F7377">
            <v>0</v>
          </cell>
          <cell r="G7377">
            <v>0</v>
          </cell>
          <cell r="H7377">
            <v>0</v>
          </cell>
          <cell r="I7377">
            <v>0</v>
          </cell>
          <cell r="J7377">
            <v>1</v>
          </cell>
          <cell r="K7377">
            <v>0</v>
          </cell>
          <cell r="L7377">
            <v>0</v>
          </cell>
          <cell r="M7377">
            <v>0</v>
          </cell>
          <cell r="N7377">
            <v>0</v>
          </cell>
          <cell r="O7377">
            <v>0</v>
          </cell>
          <cell r="P7377">
            <v>1</v>
          </cell>
          <cell r="Q7377">
            <v>0</v>
          </cell>
          <cell r="R7377">
            <v>0</v>
          </cell>
          <cell r="S7377">
            <v>0</v>
          </cell>
          <cell r="T7377">
            <v>0</v>
          </cell>
          <cell r="U7377">
            <v>1</v>
          </cell>
        </row>
        <row r="7378">
          <cell r="D7378">
            <v>304287</v>
          </cell>
          <cell r="E7378" t="str">
            <v>Mariano Peralta National High School</v>
          </cell>
          <cell r="F7378">
            <v>0</v>
          </cell>
          <cell r="G7378">
            <v>1</v>
          </cell>
          <cell r="H7378">
            <v>1</v>
          </cell>
          <cell r="I7378">
            <v>1</v>
          </cell>
          <cell r="J7378">
            <v>1</v>
          </cell>
          <cell r="K7378">
            <v>1</v>
          </cell>
          <cell r="L7378">
            <v>1</v>
          </cell>
          <cell r="M7378">
            <v>1</v>
          </cell>
          <cell r="N7378">
            <v>1</v>
          </cell>
          <cell r="O7378">
            <v>1</v>
          </cell>
          <cell r="P7378">
            <v>1</v>
          </cell>
          <cell r="Q7378">
            <v>1</v>
          </cell>
          <cell r="R7378">
            <v>1</v>
          </cell>
          <cell r="S7378">
            <v>1</v>
          </cell>
          <cell r="T7378">
            <v>1</v>
          </cell>
          <cell r="U7378">
            <v>1</v>
          </cell>
        </row>
        <row r="7379">
          <cell r="D7379">
            <v>501414</v>
          </cell>
          <cell r="E7379" t="str">
            <v>Bukid Integrated School</v>
          </cell>
          <cell r="F7379">
            <v>0</v>
          </cell>
          <cell r="G7379">
            <v>0</v>
          </cell>
          <cell r="H7379">
            <v>0</v>
          </cell>
          <cell r="I7379">
            <v>0</v>
          </cell>
          <cell r="J7379">
            <v>1</v>
          </cell>
          <cell r="K7379">
            <v>1</v>
          </cell>
          <cell r="L7379">
            <v>0</v>
          </cell>
          <cell r="M7379">
            <v>0</v>
          </cell>
          <cell r="N7379">
            <v>0</v>
          </cell>
          <cell r="O7379">
            <v>0</v>
          </cell>
          <cell r="P7379">
            <v>1</v>
          </cell>
          <cell r="Q7379">
            <v>0</v>
          </cell>
          <cell r="R7379">
            <v>0</v>
          </cell>
          <cell r="S7379">
            <v>0</v>
          </cell>
          <cell r="T7379">
            <v>0</v>
          </cell>
          <cell r="U7379">
            <v>1</v>
          </cell>
        </row>
        <row r="7380">
          <cell r="D7380">
            <v>501079</v>
          </cell>
          <cell r="E7380" t="str">
            <v>Patuko Integrated School</v>
          </cell>
          <cell r="F7380">
            <v>1</v>
          </cell>
          <cell r="G7380">
            <v>0</v>
          </cell>
          <cell r="H7380">
            <v>0</v>
          </cell>
          <cell r="I7380">
            <v>0</v>
          </cell>
          <cell r="J7380">
            <v>0</v>
          </cell>
          <cell r="K7380">
            <v>0</v>
          </cell>
          <cell r="L7380">
            <v>0</v>
          </cell>
          <cell r="M7380">
            <v>0</v>
          </cell>
          <cell r="N7380">
            <v>0</v>
          </cell>
          <cell r="O7380">
            <v>0</v>
          </cell>
          <cell r="P7380">
            <v>0</v>
          </cell>
          <cell r="Q7380">
            <v>0</v>
          </cell>
          <cell r="R7380">
            <v>0</v>
          </cell>
          <cell r="S7380">
            <v>0</v>
          </cell>
          <cell r="T7380">
            <v>0</v>
          </cell>
          <cell r="U7380">
            <v>0</v>
          </cell>
        </row>
        <row r="7381">
          <cell r="D7381">
            <v>305512</v>
          </cell>
          <cell r="E7381" t="str">
            <v>Clotildo Reyes Barrios Sr. National High School</v>
          </cell>
          <cell r="F7381">
            <v>1</v>
          </cell>
          <cell r="G7381">
            <v>0</v>
          </cell>
          <cell r="H7381">
            <v>0</v>
          </cell>
          <cell r="I7381">
            <v>1</v>
          </cell>
          <cell r="J7381">
            <v>1</v>
          </cell>
          <cell r="K7381">
            <v>0</v>
          </cell>
          <cell r="L7381">
            <v>0</v>
          </cell>
          <cell r="M7381">
            <v>0</v>
          </cell>
          <cell r="N7381">
            <v>1</v>
          </cell>
          <cell r="O7381">
            <v>1</v>
          </cell>
          <cell r="P7381">
            <v>1</v>
          </cell>
          <cell r="Q7381">
            <v>1</v>
          </cell>
          <cell r="R7381">
            <v>1</v>
          </cell>
          <cell r="S7381">
            <v>0</v>
          </cell>
          <cell r="T7381">
            <v>0</v>
          </cell>
          <cell r="U7381">
            <v>0</v>
          </cell>
        </row>
        <row r="7382">
          <cell r="D7382">
            <v>304291</v>
          </cell>
          <cell r="E7382" t="str">
            <v>Lawa NHS</v>
          </cell>
          <cell r="F7382">
            <v>1</v>
          </cell>
          <cell r="G7382">
            <v>1</v>
          </cell>
          <cell r="H7382">
            <v>1</v>
          </cell>
          <cell r="I7382">
            <v>0</v>
          </cell>
          <cell r="J7382">
            <v>1</v>
          </cell>
          <cell r="K7382">
            <v>1</v>
          </cell>
          <cell r="L7382">
            <v>1</v>
          </cell>
          <cell r="M7382">
            <v>1</v>
          </cell>
          <cell r="N7382">
            <v>1</v>
          </cell>
          <cell r="O7382">
            <v>1</v>
          </cell>
          <cell r="P7382">
            <v>1</v>
          </cell>
          <cell r="Q7382">
            <v>1</v>
          </cell>
          <cell r="R7382">
            <v>1</v>
          </cell>
          <cell r="S7382">
            <v>0</v>
          </cell>
          <cell r="T7382">
            <v>1</v>
          </cell>
          <cell r="U7382">
            <v>1</v>
          </cell>
        </row>
        <row r="7383">
          <cell r="D7383">
            <v>305672</v>
          </cell>
          <cell r="E7383" t="str">
            <v>Ernesto Lopez National High School</v>
          </cell>
          <cell r="F7383">
            <v>0</v>
          </cell>
          <cell r="G7383">
            <v>0</v>
          </cell>
          <cell r="H7383">
            <v>1</v>
          </cell>
          <cell r="I7383">
            <v>0</v>
          </cell>
          <cell r="J7383">
            <v>0</v>
          </cell>
          <cell r="K7383">
            <v>0</v>
          </cell>
          <cell r="L7383">
            <v>0</v>
          </cell>
          <cell r="M7383">
            <v>0</v>
          </cell>
          <cell r="N7383">
            <v>0</v>
          </cell>
          <cell r="O7383">
            <v>0</v>
          </cell>
          <cell r="P7383">
            <v>0</v>
          </cell>
          <cell r="Q7383">
            <v>1</v>
          </cell>
          <cell r="R7383">
            <v>0</v>
          </cell>
          <cell r="S7383">
            <v>0</v>
          </cell>
          <cell r="T7383">
            <v>0</v>
          </cell>
          <cell r="U7383">
            <v>0</v>
          </cell>
        </row>
        <row r="7384">
          <cell r="D7384">
            <v>305678</v>
          </cell>
          <cell r="E7384" t="str">
            <v>Antonio T. Doromal National High School</v>
          </cell>
          <cell r="F7384">
            <v>0</v>
          </cell>
          <cell r="G7384">
            <v>1</v>
          </cell>
          <cell r="H7384">
            <v>0</v>
          </cell>
          <cell r="I7384">
            <v>1</v>
          </cell>
          <cell r="J7384">
            <v>1</v>
          </cell>
          <cell r="K7384">
            <v>0</v>
          </cell>
          <cell r="L7384">
            <v>1</v>
          </cell>
          <cell r="M7384">
            <v>0</v>
          </cell>
          <cell r="N7384">
            <v>0</v>
          </cell>
          <cell r="O7384">
            <v>0</v>
          </cell>
          <cell r="P7384">
            <v>1</v>
          </cell>
          <cell r="Q7384">
            <v>1</v>
          </cell>
          <cell r="R7384">
            <v>0</v>
          </cell>
          <cell r="S7384">
            <v>0</v>
          </cell>
          <cell r="T7384">
            <v>0</v>
          </cell>
          <cell r="U7384">
            <v>1</v>
          </cell>
        </row>
        <row r="7385">
          <cell r="D7385">
            <v>305511</v>
          </cell>
          <cell r="E7385" t="str">
            <v>Calian National High School</v>
          </cell>
          <cell r="F7385">
            <v>1</v>
          </cell>
          <cell r="G7385">
            <v>1</v>
          </cell>
          <cell r="H7385">
            <v>0</v>
          </cell>
          <cell r="I7385">
            <v>1</v>
          </cell>
          <cell r="J7385">
            <v>1</v>
          </cell>
          <cell r="K7385">
            <v>1</v>
          </cell>
          <cell r="L7385">
            <v>0</v>
          </cell>
          <cell r="M7385">
            <v>0</v>
          </cell>
          <cell r="N7385">
            <v>0</v>
          </cell>
          <cell r="O7385">
            <v>1</v>
          </cell>
          <cell r="P7385">
            <v>1</v>
          </cell>
          <cell r="Q7385">
            <v>1</v>
          </cell>
          <cell r="R7385">
            <v>1</v>
          </cell>
          <cell r="S7385">
            <v>0</v>
          </cell>
          <cell r="T7385">
            <v>1</v>
          </cell>
          <cell r="U7385">
            <v>1</v>
          </cell>
        </row>
        <row r="7386">
          <cell r="D7386">
            <v>304267</v>
          </cell>
          <cell r="E7386" t="str">
            <v>Fishing Village Comprehensive NHS</v>
          </cell>
          <cell r="F7386">
            <v>1</v>
          </cell>
          <cell r="G7386">
            <v>1</v>
          </cell>
          <cell r="H7386">
            <v>1</v>
          </cell>
          <cell r="I7386">
            <v>0</v>
          </cell>
          <cell r="J7386">
            <v>1</v>
          </cell>
          <cell r="K7386">
            <v>1</v>
          </cell>
          <cell r="L7386">
            <v>1</v>
          </cell>
          <cell r="M7386">
            <v>0</v>
          </cell>
          <cell r="N7386">
            <v>1</v>
          </cell>
          <cell r="O7386">
            <v>1</v>
          </cell>
          <cell r="P7386">
            <v>1</v>
          </cell>
          <cell r="Q7386">
            <v>1</v>
          </cell>
          <cell r="R7386">
            <v>1</v>
          </cell>
          <cell r="S7386">
            <v>1</v>
          </cell>
          <cell r="T7386">
            <v>1</v>
          </cell>
          <cell r="U7386">
            <v>1</v>
          </cell>
        </row>
        <row r="7387">
          <cell r="D7387">
            <v>304282</v>
          </cell>
          <cell r="E7387" t="str">
            <v>Jose De Arce MHS (Sangkokdatal HS)</v>
          </cell>
          <cell r="F7387">
            <v>1</v>
          </cell>
          <cell r="G7387">
            <v>0</v>
          </cell>
          <cell r="H7387">
            <v>0</v>
          </cell>
          <cell r="I7387">
            <v>0</v>
          </cell>
          <cell r="J7387">
            <v>0</v>
          </cell>
          <cell r="K7387">
            <v>0</v>
          </cell>
          <cell r="L7387">
            <v>0</v>
          </cell>
          <cell r="M7387">
            <v>0</v>
          </cell>
          <cell r="N7387">
            <v>0</v>
          </cell>
          <cell r="O7387">
            <v>0</v>
          </cell>
          <cell r="P7387">
            <v>0</v>
          </cell>
          <cell r="Q7387">
            <v>0</v>
          </cell>
          <cell r="R7387">
            <v>0</v>
          </cell>
          <cell r="S7387">
            <v>0</v>
          </cell>
          <cell r="T7387">
            <v>0</v>
          </cell>
          <cell r="U7387">
            <v>0</v>
          </cell>
        </row>
        <row r="7388">
          <cell r="D7388">
            <v>304273</v>
          </cell>
          <cell r="E7388" t="str">
            <v>Edna Guillermo Memorial National High School</v>
          </cell>
          <cell r="F7388">
            <v>1</v>
          </cell>
          <cell r="G7388">
            <v>1</v>
          </cell>
          <cell r="H7388">
            <v>0</v>
          </cell>
          <cell r="I7388">
            <v>0</v>
          </cell>
          <cell r="J7388">
            <v>0</v>
          </cell>
          <cell r="K7388">
            <v>0</v>
          </cell>
          <cell r="L7388">
            <v>0</v>
          </cell>
          <cell r="M7388">
            <v>0</v>
          </cell>
          <cell r="N7388">
            <v>0</v>
          </cell>
          <cell r="O7388">
            <v>0</v>
          </cell>
          <cell r="P7388">
            <v>0</v>
          </cell>
          <cell r="Q7388">
            <v>0</v>
          </cell>
          <cell r="R7388">
            <v>0</v>
          </cell>
          <cell r="S7388">
            <v>0</v>
          </cell>
          <cell r="T7388">
            <v>0</v>
          </cell>
          <cell r="U7388">
            <v>1</v>
          </cell>
        </row>
        <row r="7389">
          <cell r="D7389">
            <v>302772</v>
          </cell>
          <cell r="E7389" t="str">
            <v>Tomas Lim Alcordo Sr. National High School</v>
          </cell>
          <cell r="F7389">
            <v>1</v>
          </cell>
          <cell r="G7389">
            <v>1</v>
          </cell>
          <cell r="H7389">
            <v>0</v>
          </cell>
          <cell r="I7389">
            <v>0</v>
          </cell>
          <cell r="J7389">
            <v>1</v>
          </cell>
          <cell r="K7389">
            <v>1</v>
          </cell>
          <cell r="L7389">
            <v>0</v>
          </cell>
          <cell r="M7389">
            <v>0</v>
          </cell>
          <cell r="N7389">
            <v>0</v>
          </cell>
          <cell r="O7389">
            <v>0</v>
          </cell>
          <cell r="P7389">
            <v>1</v>
          </cell>
          <cell r="Q7389">
            <v>1</v>
          </cell>
          <cell r="R7389">
            <v>1</v>
          </cell>
          <cell r="S7389">
            <v>0</v>
          </cell>
          <cell r="T7389">
            <v>0</v>
          </cell>
          <cell r="U7389">
            <v>1</v>
          </cell>
        </row>
        <row r="7390">
          <cell r="D7390">
            <v>304292</v>
          </cell>
          <cell r="E7390" t="str">
            <v>John Martin Johnson HS (Lamidan)</v>
          </cell>
          <cell r="F7390">
            <v>1</v>
          </cell>
          <cell r="G7390">
            <v>1</v>
          </cell>
          <cell r="H7390">
            <v>0</v>
          </cell>
          <cell r="I7390">
            <v>1</v>
          </cell>
          <cell r="J7390">
            <v>0</v>
          </cell>
          <cell r="K7390">
            <v>0</v>
          </cell>
          <cell r="L7390">
            <v>0</v>
          </cell>
          <cell r="M7390">
            <v>0</v>
          </cell>
          <cell r="N7390">
            <v>0</v>
          </cell>
          <cell r="O7390">
            <v>0</v>
          </cell>
          <cell r="P7390">
            <v>0</v>
          </cell>
          <cell r="Q7390">
            <v>1</v>
          </cell>
          <cell r="R7390">
            <v>0</v>
          </cell>
          <cell r="S7390">
            <v>0</v>
          </cell>
          <cell r="T7390">
            <v>0</v>
          </cell>
          <cell r="U7390">
            <v>0</v>
          </cell>
        </row>
        <row r="7391">
          <cell r="D7391">
            <v>304269</v>
          </cell>
          <cell r="E7391" t="str">
            <v>B'Laan NHS</v>
          </cell>
          <cell r="F7391">
            <v>0</v>
          </cell>
          <cell r="G7391">
            <v>0</v>
          </cell>
          <cell r="H7391">
            <v>1</v>
          </cell>
          <cell r="I7391">
            <v>0</v>
          </cell>
          <cell r="J7391">
            <v>1</v>
          </cell>
          <cell r="K7391">
            <v>0</v>
          </cell>
          <cell r="L7391">
            <v>0</v>
          </cell>
          <cell r="M7391">
            <v>0</v>
          </cell>
          <cell r="N7391">
            <v>0</v>
          </cell>
          <cell r="O7391">
            <v>0</v>
          </cell>
          <cell r="P7391">
            <v>0</v>
          </cell>
          <cell r="Q7391">
            <v>1</v>
          </cell>
          <cell r="R7391">
            <v>0</v>
          </cell>
          <cell r="S7391">
            <v>0</v>
          </cell>
          <cell r="T7391">
            <v>0</v>
          </cell>
          <cell r="U7391">
            <v>1</v>
          </cell>
        </row>
        <row r="7392">
          <cell r="D7392">
            <v>304296</v>
          </cell>
          <cell r="E7392" t="str">
            <v>Sta. Maria NHS</v>
          </cell>
          <cell r="F7392">
            <v>1</v>
          </cell>
          <cell r="G7392">
            <v>1</v>
          </cell>
          <cell r="H7392">
            <v>1</v>
          </cell>
          <cell r="I7392">
            <v>0</v>
          </cell>
          <cell r="J7392">
            <v>0</v>
          </cell>
          <cell r="K7392">
            <v>0</v>
          </cell>
          <cell r="L7392">
            <v>0</v>
          </cell>
          <cell r="M7392">
            <v>0</v>
          </cell>
          <cell r="N7392">
            <v>0</v>
          </cell>
          <cell r="O7392">
            <v>0</v>
          </cell>
          <cell r="P7392">
            <v>1</v>
          </cell>
          <cell r="Q7392">
            <v>1</v>
          </cell>
          <cell r="R7392">
            <v>0</v>
          </cell>
          <cell r="S7392">
            <v>0</v>
          </cell>
          <cell r="T7392">
            <v>0</v>
          </cell>
          <cell r="U7392">
            <v>1</v>
          </cell>
        </row>
        <row r="7393">
          <cell r="D7393">
            <v>316008</v>
          </cell>
          <cell r="E7393" t="str">
            <v>Emeliano S. Fontanares Sr. NHS</v>
          </cell>
          <cell r="F7393">
            <v>1</v>
          </cell>
          <cell r="G7393">
            <v>1</v>
          </cell>
          <cell r="H7393">
            <v>0</v>
          </cell>
          <cell r="I7393">
            <v>0</v>
          </cell>
          <cell r="J7393">
            <v>0</v>
          </cell>
          <cell r="K7393">
            <v>1</v>
          </cell>
          <cell r="L7393">
            <v>0</v>
          </cell>
          <cell r="M7393">
            <v>0</v>
          </cell>
          <cell r="N7393">
            <v>0</v>
          </cell>
          <cell r="O7393">
            <v>0</v>
          </cell>
          <cell r="P7393">
            <v>0</v>
          </cell>
          <cell r="Q7393">
            <v>1</v>
          </cell>
          <cell r="R7393">
            <v>1</v>
          </cell>
          <cell r="S7393">
            <v>0</v>
          </cell>
          <cell r="T7393">
            <v>0</v>
          </cell>
          <cell r="U7393">
            <v>1</v>
          </cell>
        </row>
        <row r="7394">
          <cell r="D7394">
            <v>305671</v>
          </cell>
          <cell r="E7394" t="str">
            <v>Gaspar Danwata National High School</v>
          </cell>
          <cell r="F7394">
            <v>0</v>
          </cell>
          <cell r="G7394">
            <v>0</v>
          </cell>
          <cell r="H7394">
            <v>1</v>
          </cell>
          <cell r="I7394">
            <v>0</v>
          </cell>
          <cell r="J7394">
            <v>0</v>
          </cell>
          <cell r="K7394">
            <v>0</v>
          </cell>
          <cell r="L7394">
            <v>0</v>
          </cell>
          <cell r="M7394">
            <v>0</v>
          </cell>
          <cell r="N7394">
            <v>0</v>
          </cell>
          <cell r="O7394">
            <v>0</v>
          </cell>
          <cell r="P7394">
            <v>0</v>
          </cell>
          <cell r="Q7394">
            <v>1</v>
          </cell>
          <cell r="R7394">
            <v>0</v>
          </cell>
          <cell r="S7394">
            <v>0</v>
          </cell>
          <cell r="T7394">
            <v>0</v>
          </cell>
          <cell r="U7394">
            <v>0</v>
          </cell>
        </row>
        <row r="7395">
          <cell r="D7395">
            <v>304264</v>
          </cell>
          <cell r="E7395" t="str">
            <v>Balangonan NHS</v>
          </cell>
          <cell r="F7395">
            <v>1</v>
          </cell>
          <cell r="G7395">
            <v>0</v>
          </cell>
          <cell r="H7395">
            <v>0</v>
          </cell>
          <cell r="I7395">
            <v>0</v>
          </cell>
          <cell r="J7395">
            <v>1</v>
          </cell>
          <cell r="K7395">
            <v>0</v>
          </cell>
          <cell r="L7395">
            <v>0</v>
          </cell>
          <cell r="M7395">
            <v>0</v>
          </cell>
          <cell r="N7395">
            <v>0</v>
          </cell>
          <cell r="O7395">
            <v>0</v>
          </cell>
          <cell r="P7395">
            <v>1</v>
          </cell>
          <cell r="Q7395">
            <v>1</v>
          </cell>
          <cell r="R7395">
            <v>0</v>
          </cell>
          <cell r="S7395">
            <v>0</v>
          </cell>
          <cell r="T7395">
            <v>0</v>
          </cell>
          <cell r="U7395">
            <v>0</v>
          </cell>
        </row>
        <row r="7396">
          <cell r="D7396">
            <v>501412</v>
          </cell>
          <cell r="E7396" t="str">
            <v>TFS of Tambelang Integrated School</v>
          </cell>
          <cell r="F7396">
            <v>0</v>
          </cell>
          <cell r="G7396">
            <v>1</v>
          </cell>
          <cell r="H7396">
            <v>0</v>
          </cell>
          <cell r="I7396">
            <v>0</v>
          </cell>
          <cell r="J7396">
            <v>1</v>
          </cell>
          <cell r="K7396">
            <v>0</v>
          </cell>
          <cell r="L7396">
            <v>0</v>
          </cell>
          <cell r="M7396">
            <v>0</v>
          </cell>
          <cell r="N7396">
            <v>0</v>
          </cell>
          <cell r="O7396">
            <v>0</v>
          </cell>
          <cell r="P7396">
            <v>1</v>
          </cell>
          <cell r="Q7396">
            <v>0</v>
          </cell>
          <cell r="R7396">
            <v>0</v>
          </cell>
          <cell r="S7396">
            <v>0</v>
          </cell>
          <cell r="T7396">
            <v>0</v>
          </cell>
          <cell r="U7396">
            <v>0</v>
          </cell>
        </row>
        <row r="7397">
          <cell r="D7397">
            <v>501411</v>
          </cell>
          <cell r="E7397" t="str">
            <v>Kinangan Integrated School</v>
          </cell>
          <cell r="F7397">
            <v>0</v>
          </cell>
          <cell r="G7397">
            <v>0</v>
          </cell>
          <cell r="H7397">
            <v>1</v>
          </cell>
          <cell r="I7397">
            <v>0</v>
          </cell>
          <cell r="J7397">
            <v>1</v>
          </cell>
          <cell r="K7397">
            <v>0</v>
          </cell>
          <cell r="L7397">
            <v>0</v>
          </cell>
          <cell r="M7397">
            <v>0</v>
          </cell>
          <cell r="N7397">
            <v>1</v>
          </cell>
          <cell r="O7397">
            <v>0</v>
          </cell>
          <cell r="P7397">
            <v>1</v>
          </cell>
          <cell r="Q7397">
            <v>0</v>
          </cell>
          <cell r="R7397">
            <v>0</v>
          </cell>
          <cell r="S7397">
            <v>0</v>
          </cell>
          <cell r="T7397">
            <v>0</v>
          </cell>
          <cell r="U7397">
            <v>1</v>
          </cell>
        </row>
        <row r="7398">
          <cell r="D7398">
            <v>304281</v>
          </cell>
          <cell r="E7398" t="str">
            <v>Jose Abad Santos NHS</v>
          </cell>
          <cell r="F7398">
            <v>1</v>
          </cell>
          <cell r="G7398">
            <v>0</v>
          </cell>
          <cell r="H7398">
            <v>1</v>
          </cell>
          <cell r="I7398">
            <v>1</v>
          </cell>
          <cell r="J7398">
            <v>1</v>
          </cell>
          <cell r="K7398">
            <v>1</v>
          </cell>
          <cell r="L7398">
            <v>1</v>
          </cell>
          <cell r="M7398">
            <v>1</v>
          </cell>
          <cell r="N7398">
            <v>1</v>
          </cell>
          <cell r="O7398">
            <v>1</v>
          </cell>
          <cell r="P7398">
            <v>1</v>
          </cell>
          <cell r="Q7398">
            <v>0</v>
          </cell>
          <cell r="R7398">
            <v>0</v>
          </cell>
          <cell r="S7398">
            <v>0</v>
          </cell>
          <cell r="T7398">
            <v>0</v>
          </cell>
          <cell r="U7398">
            <v>0</v>
          </cell>
        </row>
        <row r="7399">
          <cell r="D7399">
            <v>304272</v>
          </cell>
          <cell r="E7399" t="str">
            <v>Don Marcelino NHS</v>
          </cell>
          <cell r="F7399">
            <v>0</v>
          </cell>
          <cell r="G7399">
            <v>1</v>
          </cell>
          <cell r="H7399">
            <v>1</v>
          </cell>
          <cell r="I7399">
            <v>0</v>
          </cell>
          <cell r="J7399">
            <v>0</v>
          </cell>
          <cell r="K7399">
            <v>0</v>
          </cell>
          <cell r="L7399">
            <v>0</v>
          </cell>
          <cell r="M7399">
            <v>0</v>
          </cell>
          <cell r="N7399">
            <v>0</v>
          </cell>
          <cell r="O7399">
            <v>0</v>
          </cell>
          <cell r="P7399">
            <v>0</v>
          </cell>
          <cell r="Q7399">
            <v>1</v>
          </cell>
          <cell r="R7399">
            <v>1</v>
          </cell>
          <cell r="S7399">
            <v>1</v>
          </cell>
          <cell r="T7399">
            <v>1</v>
          </cell>
          <cell r="U7399">
            <v>1</v>
          </cell>
        </row>
        <row r="7400">
          <cell r="D7400">
            <v>501416</v>
          </cell>
          <cell r="E7400" t="str">
            <v>Aldo Pagagao Integrated School</v>
          </cell>
          <cell r="F7400">
            <v>0</v>
          </cell>
          <cell r="G7400">
            <v>1</v>
          </cell>
          <cell r="H7400">
            <v>0</v>
          </cell>
          <cell r="I7400">
            <v>1</v>
          </cell>
          <cell r="J7400">
            <v>1</v>
          </cell>
          <cell r="K7400">
            <v>1</v>
          </cell>
          <cell r="L7400">
            <v>0</v>
          </cell>
          <cell r="M7400">
            <v>1</v>
          </cell>
          <cell r="N7400">
            <v>1</v>
          </cell>
          <cell r="O7400">
            <v>1</v>
          </cell>
          <cell r="P7400">
            <v>1</v>
          </cell>
          <cell r="Q7400">
            <v>1</v>
          </cell>
          <cell r="R7400">
            <v>1</v>
          </cell>
          <cell r="S7400">
            <v>0</v>
          </cell>
          <cell r="T7400">
            <v>0</v>
          </cell>
          <cell r="U7400">
            <v>1</v>
          </cell>
        </row>
        <row r="7401">
          <cell r="D7401">
            <v>305513</v>
          </cell>
          <cell r="E7401" t="str">
            <v>Mangile National High School</v>
          </cell>
          <cell r="F7401">
            <v>0</v>
          </cell>
          <cell r="G7401">
            <v>1</v>
          </cell>
          <cell r="H7401">
            <v>0</v>
          </cell>
          <cell r="I7401">
            <v>1</v>
          </cell>
          <cell r="J7401">
            <v>1</v>
          </cell>
          <cell r="K7401">
            <v>1</v>
          </cell>
          <cell r="L7401">
            <v>0</v>
          </cell>
          <cell r="M7401">
            <v>0</v>
          </cell>
          <cell r="N7401">
            <v>0</v>
          </cell>
          <cell r="O7401">
            <v>1</v>
          </cell>
          <cell r="P7401">
            <v>1</v>
          </cell>
          <cell r="Q7401">
            <v>1</v>
          </cell>
          <cell r="R7401">
            <v>0</v>
          </cell>
          <cell r="S7401">
            <v>0</v>
          </cell>
          <cell r="T7401">
            <v>0</v>
          </cell>
          <cell r="U7401">
            <v>0</v>
          </cell>
        </row>
        <row r="7402">
          <cell r="D7402">
            <v>305670</v>
          </cell>
          <cell r="E7402" t="str">
            <v>Tabayon National High School</v>
          </cell>
          <cell r="F7402">
            <v>0</v>
          </cell>
          <cell r="G7402">
            <v>1</v>
          </cell>
          <cell r="H7402">
            <v>0</v>
          </cell>
          <cell r="I7402">
            <v>0</v>
          </cell>
          <cell r="J7402">
            <v>0</v>
          </cell>
          <cell r="K7402">
            <v>1</v>
          </cell>
          <cell r="L7402">
            <v>0</v>
          </cell>
          <cell r="M7402">
            <v>0</v>
          </cell>
          <cell r="N7402">
            <v>1</v>
          </cell>
          <cell r="O7402">
            <v>0</v>
          </cell>
          <cell r="P7402">
            <v>0</v>
          </cell>
          <cell r="Q7402">
            <v>0</v>
          </cell>
          <cell r="R7402">
            <v>0</v>
          </cell>
          <cell r="S7402">
            <v>0</v>
          </cell>
          <cell r="T7402">
            <v>0</v>
          </cell>
          <cell r="U7402">
            <v>1</v>
          </cell>
        </row>
        <row r="7403">
          <cell r="D7403">
            <v>304461</v>
          </cell>
          <cell r="E7403" t="str">
            <v>Libungan NHS</v>
          </cell>
          <cell r="F7403">
            <v>1</v>
          </cell>
          <cell r="G7403">
            <v>0</v>
          </cell>
          <cell r="H7403">
            <v>1</v>
          </cell>
          <cell r="I7403">
            <v>0</v>
          </cell>
          <cell r="J7403">
            <v>1</v>
          </cell>
          <cell r="K7403">
            <v>0</v>
          </cell>
          <cell r="L7403">
            <v>0</v>
          </cell>
          <cell r="M7403">
            <v>0</v>
          </cell>
          <cell r="N7403">
            <v>0</v>
          </cell>
          <cell r="O7403">
            <v>0</v>
          </cell>
          <cell r="P7403">
            <v>1</v>
          </cell>
          <cell r="Q7403">
            <v>0</v>
          </cell>
          <cell r="R7403">
            <v>0</v>
          </cell>
          <cell r="S7403">
            <v>0</v>
          </cell>
          <cell r="T7403">
            <v>1</v>
          </cell>
          <cell r="U7403">
            <v>0</v>
          </cell>
        </row>
        <row r="7404">
          <cell r="D7404">
            <v>305551</v>
          </cell>
          <cell r="E7404" t="str">
            <v>PEBPOLOAN HIGH SCHOOL</v>
          </cell>
          <cell r="F7404">
            <v>1</v>
          </cell>
          <cell r="G7404">
            <v>1</v>
          </cell>
          <cell r="H7404">
            <v>1</v>
          </cell>
          <cell r="I7404">
            <v>1</v>
          </cell>
          <cell r="J7404">
            <v>1</v>
          </cell>
          <cell r="K7404">
            <v>1</v>
          </cell>
          <cell r="L7404">
            <v>1</v>
          </cell>
          <cell r="M7404">
            <v>0</v>
          </cell>
          <cell r="N7404">
            <v>1</v>
          </cell>
          <cell r="O7404">
            <v>0</v>
          </cell>
          <cell r="P7404">
            <v>1</v>
          </cell>
          <cell r="Q7404">
            <v>1</v>
          </cell>
          <cell r="R7404">
            <v>0</v>
          </cell>
          <cell r="S7404">
            <v>0</v>
          </cell>
          <cell r="T7404">
            <v>0</v>
          </cell>
          <cell r="U7404">
            <v>1</v>
          </cell>
        </row>
        <row r="7405">
          <cell r="D7405">
            <v>304489</v>
          </cell>
          <cell r="E7405" t="str">
            <v>Olandang NHS</v>
          </cell>
          <cell r="F7405">
            <v>1</v>
          </cell>
          <cell r="G7405">
            <v>0</v>
          </cell>
          <cell r="H7405">
            <v>1</v>
          </cell>
          <cell r="I7405">
            <v>0</v>
          </cell>
          <cell r="J7405">
            <v>0</v>
          </cell>
          <cell r="K7405">
            <v>1</v>
          </cell>
          <cell r="L7405">
            <v>0</v>
          </cell>
          <cell r="M7405">
            <v>1</v>
          </cell>
          <cell r="N7405">
            <v>1</v>
          </cell>
          <cell r="O7405">
            <v>0</v>
          </cell>
          <cell r="P7405">
            <v>1</v>
          </cell>
          <cell r="Q7405">
            <v>0</v>
          </cell>
          <cell r="R7405">
            <v>0</v>
          </cell>
          <cell r="S7405">
            <v>0</v>
          </cell>
          <cell r="T7405">
            <v>0</v>
          </cell>
          <cell r="U7405">
            <v>1</v>
          </cell>
        </row>
        <row r="7406">
          <cell r="D7406">
            <v>304473</v>
          </cell>
          <cell r="E7406" t="str">
            <v>Manobo NHS</v>
          </cell>
          <cell r="F7406">
            <v>1</v>
          </cell>
          <cell r="G7406">
            <v>1</v>
          </cell>
          <cell r="H7406">
            <v>1</v>
          </cell>
          <cell r="I7406">
            <v>1</v>
          </cell>
          <cell r="J7406">
            <v>1</v>
          </cell>
          <cell r="K7406">
            <v>0</v>
          </cell>
          <cell r="L7406">
            <v>0</v>
          </cell>
          <cell r="M7406">
            <v>0</v>
          </cell>
          <cell r="N7406">
            <v>0</v>
          </cell>
          <cell r="O7406">
            <v>0</v>
          </cell>
          <cell r="P7406">
            <v>0</v>
          </cell>
          <cell r="Q7406">
            <v>1</v>
          </cell>
          <cell r="R7406">
            <v>1</v>
          </cell>
          <cell r="S7406">
            <v>0</v>
          </cell>
          <cell r="T7406">
            <v>0</v>
          </cell>
          <cell r="U7406">
            <v>0</v>
          </cell>
        </row>
        <row r="7407">
          <cell r="D7407">
            <v>304430</v>
          </cell>
          <cell r="E7407" t="str">
            <v>Dado High School</v>
          </cell>
          <cell r="F7407">
            <v>1</v>
          </cell>
          <cell r="G7407">
            <v>0</v>
          </cell>
          <cell r="H7407">
            <v>0</v>
          </cell>
          <cell r="I7407">
            <v>0</v>
          </cell>
          <cell r="J7407">
            <v>1</v>
          </cell>
          <cell r="K7407">
            <v>0</v>
          </cell>
          <cell r="L7407">
            <v>0</v>
          </cell>
          <cell r="M7407">
            <v>0</v>
          </cell>
          <cell r="N7407">
            <v>0</v>
          </cell>
          <cell r="O7407">
            <v>0</v>
          </cell>
          <cell r="P7407">
            <v>1</v>
          </cell>
          <cell r="Q7407">
            <v>1</v>
          </cell>
          <cell r="R7407">
            <v>1</v>
          </cell>
          <cell r="S7407">
            <v>0</v>
          </cell>
          <cell r="T7407">
            <v>0</v>
          </cell>
          <cell r="U7407">
            <v>0</v>
          </cell>
        </row>
        <row r="7408">
          <cell r="D7408">
            <v>304441</v>
          </cell>
          <cell r="E7408" t="str">
            <v>Katipunan HS</v>
          </cell>
          <cell r="F7408">
            <v>1</v>
          </cell>
          <cell r="G7408">
            <v>0</v>
          </cell>
          <cell r="H7408">
            <v>0</v>
          </cell>
          <cell r="I7408">
            <v>0</v>
          </cell>
          <cell r="J7408">
            <v>0</v>
          </cell>
          <cell r="K7408">
            <v>0</v>
          </cell>
          <cell r="L7408">
            <v>0</v>
          </cell>
          <cell r="M7408">
            <v>0</v>
          </cell>
          <cell r="N7408">
            <v>0</v>
          </cell>
          <cell r="O7408">
            <v>0</v>
          </cell>
          <cell r="P7408">
            <v>1</v>
          </cell>
          <cell r="Q7408">
            <v>1</v>
          </cell>
          <cell r="R7408">
            <v>0</v>
          </cell>
          <cell r="S7408">
            <v>0</v>
          </cell>
          <cell r="T7408">
            <v>0</v>
          </cell>
          <cell r="U7408">
            <v>0</v>
          </cell>
        </row>
        <row r="7409">
          <cell r="D7409">
            <v>304463</v>
          </cell>
          <cell r="E7409" t="str">
            <v>Magpet National High School</v>
          </cell>
          <cell r="F7409">
            <v>1</v>
          </cell>
          <cell r="G7409">
            <v>0</v>
          </cell>
          <cell r="H7409">
            <v>0</v>
          </cell>
          <cell r="I7409">
            <v>0</v>
          </cell>
          <cell r="J7409">
            <v>1</v>
          </cell>
          <cell r="K7409">
            <v>0</v>
          </cell>
          <cell r="L7409">
            <v>1</v>
          </cell>
          <cell r="M7409">
            <v>0</v>
          </cell>
          <cell r="N7409">
            <v>0</v>
          </cell>
          <cell r="O7409">
            <v>0</v>
          </cell>
          <cell r="P7409">
            <v>0</v>
          </cell>
          <cell r="Q7409">
            <v>0</v>
          </cell>
          <cell r="R7409">
            <v>0</v>
          </cell>
          <cell r="S7409">
            <v>0</v>
          </cell>
          <cell r="T7409">
            <v>1</v>
          </cell>
          <cell r="U7409">
            <v>0</v>
          </cell>
        </row>
        <row r="7410">
          <cell r="D7410">
            <v>316502</v>
          </cell>
          <cell r="E7410" t="str">
            <v>Katalicanan High School</v>
          </cell>
          <cell r="F7410">
            <v>1</v>
          </cell>
          <cell r="G7410">
            <v>1</v>
          </cell>
          <cell r="H7410">
            <v>1</v>
          </cell>
          <cell r="I7410">
            <v>0</v>
          </cell>
          <cell r="J7410">
            <v>1</v>
          </cell>
          <cell r="K7410">
            <v>1</v>
          </cell>
          <cell r="L7410">
            <v>0</v>
          </cell>
          <cell r="M7410">
            <v>0</v>
          </cell>
          <cell r="N7410">
            <v>1</v>
          </cell>
          <cell r="O7410">
            <v>0</v>
          </cell>
          <cell r="P7410">
            <v>1</v>
          </cell>
          <cell r="Q7410">
            <v>1</v>
          </cell>
          <cell r="R7410">
            <v>1</v>
          </cell>
          <cell r="S7410">
            <v>1</v>
          </cell>
          <cell r="T7410">
            <v>1</v>
          </cell>
          <cell r="U7410">
            <v>1</v>
          </cell>
        </row>
        <row r="7411">
          <cell r="D7411">
            <v>304513</v>
          </cell>
          <cell r="E7411" t="str">
            <v>Pentil High School</v>
          </cell>
          <cell r="F7411">
            <v>1</v>
          </cell>
          <cell r="G7411">
            <v>0</v>
          </cell>
          <cell r="H7411">
            <v>1</v>
          </cell>
          <cell r="I7411">
            <v>0</v>
          </cell>
          <cell r="J7411">
            <v>0</v>
          </cell>
          <cell r="K7411">
            <v>0</v>
          </cell>
          <cell r="L7411">
            <v>0</v>
          </cell>
          <cell r="M7411">
            <v>0</v>
          </cell>
          <cell r="N7411">
            <v>0</v>
          </cell>
          <cell r="O7411">
            <v>0</v>
          </cell>
          <cell r="P7411">
            <v>0</v>
          </cell>
          <cell r="Q7411">
            <v>1</v>
          </cell>
          <cell r="R7411">
            <v>1</v>
          </cell>
          <cell r="S7411">
            <v>0</v>
          </cell>
          <cell r="T7411">
            <v>0</v>
          </cell>
          <cell r="U7411">
            <v>0</v>
          </cell>
        </row>
        <row r="7412">
          <cell r="D7412">
            <v>304413</v>
          </cell>
          <cell r="E7412" t="str">
            <v>Aleosan NHS</v>
          </cell>
          <cell r="F7412">
            <v>1</v>
          </cell>
          <cell r="G7412">
            <v>1</v>
          </cell>
          <cell r="H7412">
            <v>1</v>
          </cell>
          <cell r="I7412">
            <v>0</v>
          </cell>
          <cell r="J7412">
            <v>0</v>
          </cell>
          <cell r="K7412">
            <v>0</v>
          </cell>
          <cell r="L7412">
            <v>0</v>
          </cell>
          <cell r="M7412">
            <v>1</v>
          </cell>
          <cell r="N7412">
            <v>0</v>
          </cell>
          <cell r="O7412">
            <v>0</v>
          </cell>
          <cell r="P7412">
            <v>0</v>
          </cell>
          <cell r="Q7412">
            <v>0</v>
          </cell>
          <cell r="R7412">
            <v>0</v>
          </cell>
          <cell r="S7412">
            <v>0</v>
          </cell>
          <cell r="T7412">
            <v>1</v>
          </cell>
          <cell r="U7412">
            <v>0</v>
          </cell>
        </row>
        <row r="7413">
          <cell r="D7413">
            <v>304418</v>
          </cell>
          <cell r="E7413" t="str">
            <v>Mariano Untal HS</v>
          </cell>
          <cell r="F7413">
            <v>1</v>
          </cell>
          <cell r="G7413">
            <v>1</v>
          </cell>
          <cell r="H7413">
            <v>0</v>
          </cell>
          <cell r="I7413">
            <v>0</v>
          </cell>
          <cell r="J7413">
            <v>0</v>
          </cell>
          <cell r="K7413">
            <v>0</v>
          </cell>
          <cell r="L7413">
            <v>0</v>
          </cell>
          <cell r="M7413">
            <v>0</v>
          </cell>
          <cell r="N7413">
            <v>0</v>
          </cell>
          <cell r="O7413">
            <v>0</v>
          </cell>
          <cell r="P7413">
            <v>0</v>
          </cell>
          <cell r="Q7413">
            <v>0</v>
          </cell>
          <cell r="R7413">
            <v>0</v>
          </cell>
          <cell r="S7413">
            <v>0</v>
          </cell>
          <cell r="T7413">
            <v>1</v>
          </cell>
          <cell r="U7413">
            <v>0</v>
          </cell>
        </row>
        <row r="7414">
          <cell r="D7414">
            <v>304420</v>
          </cell>
          <cell r="E7414" t="str">
            <v>Banisilan NHS</v>
          </cell>
          <cell r="F7414">
            <v>1</v>
          </cell>
          <cell r="G7414">
            <v>1</v>
          </cell>
          <cell r="H7414">
            <v>1</v>
          </cell>
          <cell r="I7414">
            <v>0</v>
          </cell>
          <cell r="J7414">
            <v>1</v>
          </cell>
          <cell r="K7414">
            <v>1</v>
          </cell>
          <cell r="L7414">
            <v>0</v>
          </cell>
          <cell r="M7414">
            <v>0</v>
          </cell>
          <cell r="N7414">
            <v>0</v>
          </cell>
          <cell r="O7414">
            <v>0</v>
          </cell>
          <cell r="P7414">
            <v>0</v>
          </cell>
          <cell r="Q7414">
            <v>0</v>
          </cell>
          <cell r="R7414">
            <v>0</v>
          </cell>
          <cell r="S7414">
            <v>0</v>
          </cell>
          <cell r="T7414">
            <v>1</v>
          </cell>
          <cell r="U7414">
            <v>1</v>
          </cell>
        </row>
        <row r="7415">
          <cell r="D7415">
            <v>304422</v>
          </cell>
          <cell r="E7415" t="str">
            <v>Basak NHS</v>
          </cell>
          <cell r="F7415">
            <v>0</v>
          </cell>
          <cell r="G7415">
            <v>1</v>
          </cell>
          <cell r="H7415">
            <v>0</v>
          </cell>
          <cell r="I7415">
            <v>1</v>
          </cell>
          <cell r="J7415">
            <v>1</v>
          </cell>
          <cell r="K7415">
            <v>1</v>
          </cell>
          <cell r="L7415">
            <v>0</v>
          </cell>
          <cell r="M7415">
            <v>0</v>
          </cell>
          <cell r="N7415">
            <v>1</v>
          </cell>
          <cell r="O7415">
            <v>1</v>
          </cell>
          <cell r="P7415">
            <v>1</v>
          </cell>
          <cell r="Q7415">
            <v>1</v>
          </cell>
          <cell r="R7415">
            <v>1</v>
          </cell>
          <cell r="S7415">
            <v>0</v>
          </cell>
          <cell r="T7415">
            <v>0</v>
          </cell>
          <cell r="U7415">
            <v>1</v>
          </cell>
        </row>
        <row r="7416">
          <cell r="D7416">
            <v>316509</v>
          </cell>
          <cell r="E7416" t="str">
            <v>Osias High School</v>
          </cell>
          <cell r="F7416">
            <v>1</v>
          </cell>
          <cell r="G7416">
            <v>1</v>
          </cell>
          <cell r="H7416">
            <v>1</v>
          </cell>
          <cell r="I7416">
            <v>0</v>
          </cell>
          <cell r="J7416">
            <v>1</v>
          </cell>
          <cell r="K7416">
            <v>0</v>
          </cell>
          <cell r="L7416">
            <v>0</v>
          </cell>
          <cell r="M7416">
            <v>1</v>
          </cell>
          <cell r="N7416">
            <v>0</v>
          </cell>
          <cell r="O7416">
            <v>0</v>
          </cell>
          <cell r="P7416">
            <v>1</v>
          </cell>
          <cell r="Q7416">
            <v>0</v>
          </cell>
          <cell r="R7416">
            <v>1</v>
          </cell>
          <cell r="S7416">
            <v>0</v>
          </cell>
          <cell r="T7416">
            <v>1</v>
          </cell>
          <cell r="U7416">
            <v>0</v>
          </cell>
        </row>
        <row r="7417">
          <cell r="D7417">
            <v>316521</v>
          </cell>
          <cell r="E7417" t="str">
            <v>Aringay National High School</v>
          </cell>
          <cell r="F7417">
            <v>1</v>
          </cell>
          <cell r="G7417">
            <v>1</v>
          </cell>
          <cell r="H7417">
            <v>1</v>
          </cell>
          <cell r="I7417">
            <v>1</v>
          </cell>
          <cell r="J7417">
            <v>0</v>
          </cell>
          <cell r="K7417">
            <v>1</v>
          </cell>
          <cell r="L7417">
            <v>0</v>
          </cell>
          <cell r="M7417">
            <v>0</v>
          </cell>
          <cell r="N7417">
            <v>0</v>
          </cell>
          <cell r="O7417">
            <v>0</v>
          </cell>
          <cell r="P7417">
            <v>1</v>
          </cell>
          <cell r="Q7417">
            <v>1</v>
          </cell>
          <cell r="R7417">
            <v>0</v>
          </cell>
          <cell r="S7417">
            <v>0</v>
          </cell>
          <cell r="T7417">
            <v>0</v>
          </cell>
          <cell r="U7417">
            <v>0</v>
          </cell>
        </row>
        <row r="7418">
          <cell r="D7418">
            <v>304432</v>
          </cell>
          <cell r="E7418" t="str">
            <v>Dilangalen National High School</v>
          </cell>
          <cell r="F7418">
            <v>1</v>
          </cell>
          <cell r="G7418">
            <v>1</v>
          </cell>
          <cell r="H7418">
            <v>1</v>
          </cell>
          <cell r="I7418">
            <v>0</v>
          </cell>
          <cell r="J7418">
            <v>1</v>
          </cell>
          <cell r="K7418">
            <v>1</v>
          </cell>
          <cell r="L7418">
            <v>1</v>
          </cell>
          <cell r="M7418">
            <v>0</v>
          </cell>
          <cell r="N7418">
            <v>0</v>
          </cell>
          <cell r="O7418">
            <v>0</v>
          </cell>
          <cell r="P7418">
            <v>0</v>
          </cell>
          <cell r="Q7418">
            <v>1</v>
          </cell>
          <cell r="R7418">
            <v>1</v>
          </cell>
          <cell r="S7418">
            <v>1</v>
          </cell>
          <cell r="T7418">
            <v>1</v>
          </cell>
          <cell r="U7418">
            <v>1</v>
          </cell>
        </row>
        <row r="7419">
          <cell r="D7419">
            <v>304480</v>
          </cell>
          <cell r="E7419" t="str">
            <v>M'lang NHS</v>
          </cell>
          <cell r="F7419">
            <v>1</v>
          </cell>
          <cell r="G7419">
            <v>1</v>
          </cell>
          <cell r="H7419">
            <v>1</v>
          </cell>
          <cell r="I7419">
            <v>1</v>
          </cell>
          <cell r="J7419">
            <v>0</v>
          </cell>
          <cell r="K7419">
            <v>0</v>
          </cell>
          <cell r="L7419">
            <v>1</v>
          </cell>
          <cell r="M7419">
            <v>0</v>
          </cell>
          <cell r="N7419">
            <v>0</v>
          </cell>
          <cell r="O7419">
            <v>0</v>
          </cell>
          <cell r="P7419">
            <v>1</v>
          </cell>
          <cell r="Q7419">
            <v>1</v>
          </cell>
          <cell r="R7419">
            <v>1</v>
          </cell>
          <cell r="S7419">
            <v>1</v>
          </cell>
          <cell r="T7419">
            <v>1</v>
          </cell>
          <cell r="U7419">
            <v>1</v>
          </cell>
        </row>
        <row r="7420">
          <cell r="D7420">
            <v>316555</v>
          </cell>
          <cell r="E7420" t="str">
            <v>Kiaring HS</v>
          </cell>
          <cell r="F7420">
            <v>0</v>
          </cell>
          <cell r="G7420">
            <v>0</v>
          </cell>
          <cell r="H7420">
            <v>0</v>
          </cell>
          <cell r="I7420">
            <v>0</v>
          </cell>
          <cell r="J7420">
            <v>1</v>
          </cell>
          <cell r="K7420">
            <v>1</v>
          </cell>
          <cell r="L7420">
            <v>1</v>
          </cell>
          <cell r="M7420">
            <v>0</v>
          </cell>
          <cell r="N7420">
            <v>0</v>
          </cell>
          <cell r="O7420">
            <v>0</v>
          </cell>
          <cell r="P7420">
            <v>0</v>
          </cell>
          <cell r="Q7420">
            <v>0</v>
          </cell>
          <cell r="R7420">
            <v>0</v>
          </cell>
          <cell r="S7420">
            <v>0</v>
          </cell>
          <cell r="T7420">
            <v>0</v>
          </cell>
          <cell r="U7420">
            <v>1</v>
          </cell>
        </row>
        <row r="7421">
          <cell r="D7421">
            <v>304460</v>
          </cell>
          <cell r="E7421" t="str">
            <v>Lanao Kuran NVTHS</v>
          </cell>
          <cell r="F7421">
            <v>1</v>
          </cell>
          <cell r="G7421">
            <v>1</v>
          </cell>
          <cell r="H7421">
            <v>1</v>
          </cell>
          <cell r="I7421">
            <v>0</v>
          </cell>
          <cell r="J7421">
            <v>0</v>
          </cell>
          <cell r="K7421">
            <v>1</v>
          </cell>
          <cell r="L7421">
            <v>1</v>
          </cell>
          <cell r="M7421">
            <v>0</v>
          </cell>
          <cell r="N7421">
            <v>0</v>
          </cell>
          <cell r="O7421">
            <v>0</v>
          </cell>
          <cell r="P7421">
            <v>1</v>
          </cell>
          <cell r="Q7421">
            <v>1</v>
          </cell>
          <cell r="R7421">
            <v>1</v>
          </cell>
          <cell r="S7421">
            <v>0</v>
          </cell>
          <cell r="T7421">
            <v>0</v>
          </cell>
          <cell r="U7421">
            <v>1</v>
          </cell>
        </row>
        <row r="7422">
          <cell r="D7422">
            <v>304500</v>
          </cell>
          <cell r="E7422" t="str">
            <v>Salama NHS</v>
          </cell>
          <cell r="F7422">
            <v>1</v>
          </cell>
          <cell r="G7422">
            <v>1</v>
          </cell>
          <cell r="H7422">
            <v>0</v>
          </cell>
          <cell r="I7422">
            <v>0</v>
          </cell>
          <cell r="J7422">
            <v>0</v>
          </cell>
          <cell r="K7422">
            <v>0</v>
          </cell>
          <cell r="L7422">
            <v>0</v>
          </cell>
          <cell r="M7422">
            <v>0</v>
          </cell>
          <cell r="N7422">
            <v>0</v>
          </cell>
          <cell r="O7422">
            <v>0</v>
          </cell>
          <cell r="P7422">
            <v>0</v>
          </cell>
          <cell r="Q7422">
            <v>0</v>
          </cell>
          <cell r="R7422">
            <v>0</v>
          </cell>
          <cell r="S7422">
            <v>0</v>
          </cell>
          <cell r="T7422">
            <v>1</v>
          </cell>
          <cell r="U7422">
            <v>0</v>
          </cell>
        </row>
        <row r="7423">
          <cell r="D7423">
            <v>316554</v>
          </cell>
          <cell r="E7423" t="str">
            <v>Binoongan HS</v>
          </cell>
          <cell r="F7423">
            <v>1</v>
          </cell>
          <cell r="G7423">
            <v>1</v>
          </cell>
          <cell r="H7423">
            <v>1</v>
          </cell>
          <cell r="I7423">
            <v>0</v>
          </cell>
          <cell r="J7423">
            <v>0</v>
          </cell>
          <cell r="K7423">
            <v>0</v>
          </cell>
          <cell r="L7423">
            <v>0</v>
          </cell>
          <cell r="M7423">
            <v>0</v>
          </cell>
          <cell r="N7423">
            <v>0</v>
          </cell>
          <cell r="O7423">
            <v>0</v>
          </cell>
          <cell r="P7423">
            <v>1</v>
          </cell>
          <cell r="Q7423">
            <v>0</v>
          </cell>
          <cell r="R7423">
            <v>0</v>
          </cell>
          <cell r="S7423">
            <v>0</v>
          </cell>
          <cell r="T7423">
            <v>1</v>
          </cell>
          <cell r="U7423">
            <v>0</v>
          </cell>
        </row>
        <row r="7424">
          <cell r="D7424">
            <v>304516</v>
          </cell>
          <cell r="E7424" t="str">
            <v>Villarica High School</v>
          </cell>
          <cell r="F7424">
            <v>1</v>
          </cell>
          <cell r="G7424">
            <v>1</v>
          </cell>
          <cell r="H7424">
            <v>1</v>
          </cell>
          <cell r="I7424">
            <v>1</v>
          </cell>
          <cell r="J7424">
            <v>1</v>
          </cell>
          <cell r="K7424">
            <v>1</v>
          </cell>
          <cell r="L7424">
            <v>1</v>
          </cell>
          <cell r="M7424">
            <v>0</v>
          </cell>
          <cell r="N7424">
            <v>1</v>
          </cell>
          <cell r="O7424">
            <v>1</v>
          </cell>
          <cell r="P7424">
            <v>1</v>
          </cell>
          <cell r="Q7424">
            <v>1</v>
          </cell>
          <cell r="R7424">
            <v>0</v>
          </cell>
          <cell r="S7424">
            <v>0</v>
          </cell>
          <cell r="T7424">
            <v>1</v>
          </cell>
          <cell r="U7424">
            <v>0</v>
          </cell>
        </row>
        <row r="7425">
          <cell r="D7425">
            <v>304444</v>
          </cell>
          <cell r="E7425" t="str">
            <v>Kabacan National High School</v>
          </cell>
          <cell r="F7425">
            <v>1</v>
          </cell>
          <cell r="G7425">
            <v>1</v>
          </cell>
          <cell r="H7425">
            <v>1</v>
          </cell>
          <cell r="I7425">
            <v>1</v>
          </cell>
          <cell r="J7425">
            <v>1</v>
          </cell>
          <cell r="K7425">
            <v>1</v>
          </cell>
          <cell r="L7425">
            <v>1</v>
          </cell>
          <cell r="M7425">
            <v>0</v>
          </cell>
          <cell r="N7425">
            <v>1</v>
          </cell>
          <cell r="O7425">
            <v>1</v>
          </cell>
          <cell r="P7425">
            <v>1</v>
          </cell>
          <cell r="Q7425">
            <v>1</v>
          </cell>
          <cell r="R7425">
            <v>1</v>
          </cell>
          <cell r="S7425">
            <v>0</v>
          </cell>
          <cell r="T7425">
            <v>1</v>
          </cell>
          <cell r="U7425">
            <v>1</v>
          </cell>
        </row>
        <row r="7426">
          <cell r="D7426">
            <v>304436</v>
          </cell>
          <cell r="E7426" t="str">
            <v>Greenfield NHS</v>
          </cell>
          <cell r="F7426">
            <v>1</v>
          </cell>
          <cell r="G7426">
            <v>0</v>
          </cell>
          <cell r="H7426">
            <v>1</v>
          </cell>
          <cell r="I7426">
            <v>0</v>
          </cell>
          <cell r="J7426">
            <v>0</v>
          </cell>
          <cell r="K7426">
            <v>1</v>
          </cell>
          <cell r="L7426">
            <v>0</v>
          </cell>
          <cell r="M7426">
            <v>0</v>
          </cell>
          <cell r="N7426">
            <v>0</v>
          </cell>
          <cell r="O7426">
            <v>0</v>
          </cell>
          <cell r="P7426">
            <v>0</v>
          </cell>
          <cell r="Q7426">
            <v>1</v>
          </cell>
          <cell r="R7426">
            <v>0</v>
          </cell>
          <cell r="S7426">
            <v>0</v>
          </cell>
          <cell r="T7426">
            <v>0</v>
          </cell>
          <cell r="U7426">
            <v>0</v>
          </cell>
        </row>
        <row r="7427">
          <cell r="D7427">
            <v>500461</v>
          </cell>
          <cell r="E7427" t="str">
            <v>Manobisa High School</v>
          </cell>
          <cell r="F7427">
            <v>1</v>
          </cell>
          <cell r="G7427">
            <v>0</v>
          </cell>
          <cell r="H7427">
            <v>1</v>
          </cell>
          <cell r="I7427">
            <v>1</v>
          </cell>
          <cell r="J7427">
            <v>1</v>
          </cell>
          <cell r="K7427">
            <v>1</v>
          </cell>
          <cell r="L7427">
            <v>0</v>
          </cell>
          <cell r="M7427">
            <v>0</v>
          </cell>
          <cell r="N7427">
            <v>0</v>
          </cell>
          <cell r="O7427">
            <v>0</v>
          </cell>
          <cell r="P7427">
            <v>1</v>
          </cell>
          <cell r="Q7427">
            <v>1</v>
          </cell>
          <cell r="R7427">
            <v>1</v>
          </cell>
          <cell r="S7427">
            <v>0</v>
          </cell>
          <cell r="T7427">
            <v>1</v>
          </cell>
          <cell r="U7427">
            <v>0</v>
          </cell>
        </row>
        <row r="7428">
          <cell r="D7428">
            <v>304472</v>
          </cell>
          <cell r="E7428" t="str">
            <v>Malinao High School</v>
          </cell>
          <cell r="F7428">
            <v>1</v>
          </cell>
          <cell r="G7428">
            <v>1</v>
          </cell>
          <cell r="H7428">
            <v>1</v>
          </cell>
          <cell r="I7428">
            <v>0</v>
          </cell>
          <cell r="J7428">
            <v>1</v>
          </cell>
          <cell r="K7428">
            <v>1</v>
          </cell>
          <cell r="L7428">
            <v>0</v>
          </cell>
          <cell r="M7428">
            <v>0</v>
          </cell>
          <cell r="N7428">
            <v>0</v>
          </cell>
          <cell r="O7428">
            <v>0</v>
          </cell>
          <cell r="P7428">
            <v>1</v>
          </cell>
          <cell r="Q7428">
            <v>1</v>
          </cell>
          <cell r="R7428">
            <v>1</v>
          </cell>
          <cell r="S7428">
            <v>1</v>
          </cell>
          <cell r="T7428">
            <v>1</v>
          </cell>
          <cell r="U7428">
            <v>1</v>
          </cell>
        </row>
        <row r="7429">
          <cell r="D7429">
            <v>305582</v>
          </cell>
          <cell r="E7429" t="str">
            <v>Ladtingan National High School</v>
          </cell>
          <cell r="F7429">
            <v>1</v>
          </cell>
          <cell r="G7429">
            <v>0</v>
          </cell>
          <cell r="H7429">
            <v>1</v>
          </cell>
          <cell r="I7429">
            <v>0</v>
          </cell>
          <cell r="J7429">
            <v>1</v>
          </cell>
          <cell r="K7429">
            <v>1</v>
          </cell>
          <cell r="L7429">
            <v>0</v>
          </cell>
          <cell r="M7429">
            <v>0</v>
          </cell>
          <cell r="N7429">
            <v>0</v>
          </cell>
          <cell r="O7429">
            <v>0</v>
          </cell>
          <cell r="P7429">
            <v>1</v>
          </cell>
          <cell r="Q7429">
            <v>1</v>
          </cell>
          <cell r="R7429">
            <v>1</v>
          </cell>
          <cell r="S7429">
            <v>0</v>
          </cell>
          <cell r="T7429">
            <v>0</v>
          </cell>
          <cell r="U7429">
            <v>0</v>
          </cell>
        </row>
        <row r="7430">
          <cell r="D7430">
            <v>304464</v>
          </cell>
          <cell r="E7430" t="str">
            <v>Mahongkog High School</v>
          </cell>
          <cell r="F7430">
            <v>0</v>
          </cell>
          <cell r="G7430">
            <v>0</v>
          </cell>
          <cell r="H7430">
            <v>0</v>
          </cell>
          <cell r="I7430">
            <v>0</v>
          </cell>
          <cell r="J7430">
            <v>0</v>
          </cell>
          <cell r="K7430">
            <v>0</v>
          </cell>
          <cell r="L7430">
            <v>0</v>
          </cell>
          <cell r="M7430">
            <v>0</v>
          </cell>
          <cell r="N7430">
            <v>0</v>
          </cell>
          <cell r="O7430">
            <v>0</v>
          </cell>
          <cell r="P7430">
            <v>1</v>
          </cell>
          <cell r="Q7430">
            <v>0</v>
          </cell>
          <cell r="R7430">
            <v>0</v>
          </cell>
          <cell r="S7430">
            <v>0</v>
          </cell>
          <cell r="T7430">
            <v>0</v>
          </cell>
          <cell r="U7430">
            <v>0</v>
          </cell>
        </row>
        <row r="7431">
          <cell r="D7431">
            <v>316506</v>
          </cell>
          <cell r="E7431" t="str">
            <v>Datu Ambel Memorial High School</v>
          </cell>
          <cell r="F7431">
            <v>1</v>
          </cell>
          <cell r="G7431">
            <v>1</v>
          </cell>
          <cell r="H7431">
            <v>0</v>
          </cell>
          <cell r="I7431">
            <v>0</v>
          </cell>
          <cell r="J7431">
            <v>0</v>
          </cell>
          <cell r="K7431">
            <v>1</v>
          </cell>
          <cell r="L7431">
            <v>0</v>
          </cell>
          <cell r="M7431">
            <v>0</v>
          </cell>
          <cell r="N7431">
            <v>0</v>
          </cell>
          <cell r="O7431">
            <v>1</v>
          </cell>
          <cell r="P7431">
            <v>0</v>
          </cell>
          <cell r="Q7431">
            <v>1</v>
          </cell>
          <cell r="R7431">
            <v>0</v>
          </cell>
          <cell r="S7431">
            <v>0</v>
          </cell>
          <cell r="T7431">
            <v>0</v>
          </cell>
          <cell r="U7431">
            <v>0</v>
          </cell>
        </row>
        <row r="7432">
          <cell r="D7432">
            <v>303889</v>
          </cell>
          <cell r="E7432" t="str">
            <v>Luz Village High School</v>
          </cell>
          <cell r="F7432">
            <v>1</v>
          </cell>
          <cell r="G7432">
            <v>1</v>
          </cell>
          <cell r="H7432">
            <v>0</v>
          </cell>
          <cell r="I7432">
            <v>0</v>
          </cell>
          <cell r="J7432">
            <v>0</v>
          </cell>
          <cell r="K7432">
            <v>0</v>
          </cell>
          <cell r="L7432">
            <v>0</v>
          </cell>
          <cell r="M7432">
            <v>0</v>
          </cell>
          <cell r="N7432">
            <v>0</v>
          </cell>
          <cell r="O7432">
            <v>0</v>
          </cell>
          <cell r="P7432">
            <v>0</v>
          </cell>
          <cell r="Q7432">
            <v>1</v>
          </cell>
          <cell r="R7432">
            <v>0</v>
          </cell>
          <cell r="S7432">
            <v>0</v>
          </cell>
          <cell r="T7432">
            <v>0</v>
          </cell>
          <cell r="U7432">
            <v>0</v>
          </cell>
        </row>
        <row r="7433">
          <cell r="D7433">
            <v>304435</v>
          </cell>
          <cell r="E7433" t="str">
            <v>Dualing High School</v>
          </cell>
          <cell r="F7433">
            <v>1</v>
          </cell>
          <cell r="G7433">
            <v>0</v>
          </cell>
          <cell r="H7433">
            <v>1</v>
          </cell>
          <cell r="I7433">
            <v>0</v>
          </cell>
          <cell r="J7433">
            <v>0</v>
          </cell>
          <cell r="K7433">
            <v>0</v>
          </cell>
          <cell r="L7433">
            <v>0</v>
          </cell>
          <cell r="M7433">
            <v>0</v>
          </cell>
          <cell r="N7433">
            <v>0</v>
          </cell>
          <cell r="O7433">
            <v>0</v>
          </cell>
          <cell r="P7433">
            <v>1</v>
          </cell>
          <cell r="Q7433">
            <v>1</v>
          </cell>
          <cell r="R7433">
            <v>0</v>
          </cell>
          <cell r="S7433">
            <v>0</v>
          </cell>
          <cell r="T7433">
            <v>1</v>
          </cell>
          <cell r="U7433">
            <v>0</v>
          </cell>
        </row>
        <row r="7434">
          <cell r="D7434">
            <v>316526</v>
          </cell>
          <cell r="E7434" t="str">
            <v>Salunayan HS - Nabalawag HS Annex</v>
          </cell>
          <cell r="F7434">
            <v>1</v>
          </cell>
          <cell r="G7434">
            <v>1</v>
          </cell>
          <cell r="H7434">
            <v>0</v>
          </cell>
          <cell r="I7434">
            <v>0</v>
          </cell>
          <cell r="J7434">
            <v>0</v>
          </cell>
          <cell r="K7434">
            <v>0</v>
          </cell>
          <cell r="L7434">
            <v>0</v>
          </cell>
          <cell r="M7434">
            <v>0</v>
          </cell>
          <cell r="N7434">
            <v>0</v>
          </cell>
          <cell r="O7434">
            <v>0</v>
          </cell>
          <cell r="P7434">
            <v>0</v>
          </cell>
          <cell r="Q7434">
            <v>1</v>
          </cell>
          <cell r="R7434">
            <v>1</v>
          </cell>
          <cell r="S7434">
            <v>0</v>
          </cell>
          <cell r="T7434">
            <v>0</v>
          </cell>
          <cell r="U7434">
            <v>1</v>
          </cell>
        </row>
        <row r="7435">
          <cell r="D7435">
            <v>305552</v>
          </cell>
          <cell r="E7435" t="str">
            <v>GENEROSO A. REOVOCA SR. HIGH SCHOOL</v>
          </cell>
          <cell r="F7435">
            <v>1</v>
          </cell>
          <cell r="G7435">
            <v>0</v>
          </cell>
          <cell r="H7435">
            <v>0</v>
          </cell>
          <cell r="I7435">
            <v>0</v>
          </cell>
          <cell r="J7435">
            <v>0</v>
          </cell>
          <cell r="K7435">
            <v>0</v>
          </cell>
          <cell r="L7435">
            <v>0</v>
          </cell>
          <cell r="M7435">
            <v>0</v>
          </cell>
          <cell r="N7435">
            <v>0</v>
          </cell>
          <cell r="O7435">
            <v>0</v>
          </cell>
          <cell r="P7435">
            <v>0</v>
          </cell>
          <cell r="Q7435">
            <v>0</v>
          </cell>
          <cell r="R7435">
            <v>0</v>
          </cell>
          <cell r="S7435">
            <v>0</v>
          </cell>
          <cell r="T7435">
            <v>0</v>
          </cell>
          <cell r="U7435">
            <v>0</v>
          </cell>
        </row>
        <row r="7436">
          <cell r="D7436">
            <v>304515</v>
          </cell>
          <cell r="E7436" t="str">
            <v>Tulunan NHS</v>
          </cell>
          <cell r="F7436">
            <v>1</v>
          </cell>
          <cell r="G7436">
            <v>1</v>
          </cell>
          <cell r="H7436">
            <v>1</v>
          </cell>
          <cell r="I7436">
            <v>1</v>
          </cell>
          <cell r="J7436">
            <v>1</v>
          </cell>
          <cell r="K7436">
            <v>1</v>
          </cell>
          <cell r="L7436">
            <v>1</v>
          </cell>
          <cell r="M7436">
            <v>0</v>
          </cell>
          <cell r="N7436">
            <v>1</v>
          </cell>
          <cell r="O7436">
            <v>0</v>
          </cell>
          <cell r="P7436">
            <v>1</v>
          </cell>
          <cell r="Q7436">
            <v>1</v>
          </cell>
          <cell r="R7436">
            <v>1</v>
          </cell>
          <cell r="S7436">
            <v>1</v>
          </cell>
          <cell r="T7436">
            <v>1</v>
          </cell>
          <cell r="U7436">
            <v>1</v>
          </cell>
        </row>
        <row r="7437">
          <cell r="D7437">
            <v>304514</v>
          </cell>
          <cell r="E7437" t="str">
            <v>Tomado High School</v>
          </cell>
          <cell r="F7437">
            <v>1</v>
          </cell>
          <cell r="G7437">
            <v>1</v>
          </cell>
          <cell r="H7437">
            <v>0</v>
          </cell>
          <cell r="I7437">
            <v>0</v>
          </cell>
          <cell r="J7437">
            <v>1</v>
          </cell>
          <cell r="K7437">
            <v>0</v>
          </cell>
          <cell r="L7437">
            <v>0</v>
          </cell>
          <cell r="M7437">
            <v>0</v>
          </cell>
          <cell r="N7437">
            <v>0</v>
          </cell>
          <cell r="O7437">
            <v>1</v>
          </cell>
          <cell r="P7437">
            <v>1</v>
          </cell>
          <cell r="Q7437">
            <v>1</v>
          </cell>
          <cell r="R7437">
            <v>1</v>
          </cell>
          <cell r="S7437">
            <v>0</v>
          </cell>
          <cell r="T7437">
            <v>0</v>
          </cell>
          <cell r="U7437">
            <v>1</v>
          </cell>
        </row>
        <row r="7438">
          <cell r="D7438">
            <v>304477</v>
          </cell>
          <cell r="E7438" t="str">
            <v>New Alimodian HS</v>
          </cell>
          <cell r="F7438">
            <v>1</v>
          </cell>
          <cell r="G7438">
            <v>1</v>
          </cell>
          <cell r="H7438">
            <v>0</v>
          </cell>
          <cell r="I7438">
            <v>0</v>
          </cell>
          <cell r="J7438">
            <v>0</v>
          </cell>
          <cell r="K7438">
            <v>0</v>
          </cell>
          <cell r="L7438">
            <v>0</v>
          </cell>
          <cell r="M7438">
            <v>0</v>
          </cell>
          <cell r="N7438">
            <v>0</v>
          </cell>
          <cell r="O7438">
            <v>0</v>
          </cell>
          <cell r="P7438">
            <v>1</v>
          </cell>
          <cell r="Q7438">
            <v>1</v>
          </cell>
          <cell r="R7438">
            <v>0</v>
          </cell>
          <cell r="S7438">
            <v>0</v>
          </cell>
          <cell r="T7438">
            <v>0</v>
          </cell>
          <cell r="U7438">
            <v>0</v>
          </cell>
        </row>
        <row r="7439">
          <cell r="D7439">
            <v>304427</v>
          </cell>
          <cell r="E7439" t="str">
            <v>Carmen National High School</v>
          </cell>
          <cell r="F7439">
            <v>1</v>
          </cell>
          <cell r="G7439">
            <v>1</v>
          </cell>
          <cell r="H7439">
            <v>1</v>
          </cell>
          <cell r="I7439">
            <v>0</v>
          </cell>
          <cell r="J7439">
            <v>0</v>
          </cell>
          <cell r="K7439">
            <v>0</v>
          </cell>
          <cell r="L7439">
            <v>0</v>
          </cell>
          <cell r="M7439">
            <v>1</v>
          </cell>
          <cell r="N7439">
            <v>0</v>
          </cell>
          <cell r="O7439">
            <v>0</v>
          </cell>
          <cell r="P7439">
            <v>1</v>
          </cell>
          <cell r="Q7439">
            <v>1</v>
          </cell>
          <cell r="R7439">
            <v>1</v>
          </cell>
          <cell r="S7439">
            <v>0</v>
          </cell>
          <cell r="T7439">
            <v>1</v>
          </cell>
          <cell r="U7439">
            <v>0</v>
          </cell>
        </row>
        <row r="7440">
          <cell r="D7440">
            <v>304416</v>
          </cell>
          <cell r="E7440" t="str">
            <v>Antipas NHS - Malire Annex</v>
          </cell>
          <cell r="F7440">
            <v>1</v>
          </cell>
          <cell r="G7440">
            <v>1</v>
          </cell>
          <cell r="H7440">
            <v>1</v>
          </cell>
          <cell r="I7440">
            <v>0</v>
          </cell>
          <cell r="J7440">
            <v>0</v>
          </cell>
          <cell r="K7440">
            <v>0</v>
          </cell>
          <cell r="L7440">
            <v>0</v>
          </cell>
          <cell r="M7440">
            <v>0</v>
          </cell>
          <cell r="N7440">
            <v>0</v>
          </cell>
          <cell r="O7440">
            <v>0</v>
          </cell>
          <cell r="P7440">
            <v>0</v>
          </cell>
          <cell r="Q7440">
            <v>1</v>
          </cell>
          <cell r="R7440">
            <v>0</v>
          </cell>
          <cell r="S7440">
            <v>0</v>
          </cell>
          <cell r="T7440">
            <v>0</v>
          </cell>
          <cell r="U7440">
            <v>1</v>
          </cell>
        </row>
        <row r="7441">
          <cell r="D7441">
            <v>304431</v>
          </cell>
          <cell r="E7441" t="str">
            <v>Dalapitan HS</v>
          </cell>
          <cell r="F7441">
            <v>1</v>
          </cell>
          <cell r="G7441">
            <v>1</v>
          </cell>
          <cell r="H7441">
            <v>1</v>
          </cell>
          <cell r="I7441">
            <v>0</v>
          </cell>
          <cell r="J7441">
            <v>1</v>
          </cell>
          <cell r="K7441">
            <v>0</v>
          </cell>
          <cell r="L7441">
            <v>0</v>
          </cell>
          <cell r="M7441">
            <v>0</v>
          </cell>
          <cell r="N7441">
            <v>0</v>
          </cell>
          <cell r="O7441">
            <v>0</v>
          </cell>
          <cell r="P7441">
            <v>1</v>
          </cell>
          <cell r="Q7441">
            <v>0</v>
          </cell>
          <cell r="R7441">
            <v>1</v>
          </cell>
          <cell r="S7441">
            <v>0</v>
          </cell>
          <cell r="T7441">
            <v>0</v>
          </cell>
          <cell r="U7441">
            <v>1</v>
          </cell>
        </row>
        <row r="7442">
          <cell r="D7442">
            <v>316538</v>
          </cell>
          <cell r="E7442" t="str">
            <v>Bagumbayan NHS</v>
          </cell>
          <cell r="F7442">
            <v>1</v>
          </cell>
          <cell r="G7442">
            <v>0</v>
          </cell>
          <cell r="H7442">
            <v>0</v>
          </cell>
          <cell r="I7442">
            <v>0</v>
          </cell>
          <cell r="J7442">
            <v>1</v>
          </cell>
          <cell r="K7442">
            <v>1</v>
          </cell>
          <cell r="L7442">
            <v>0</v>
          </cell>
          <cell r="M7442">
            <v>0</v>
          </cell>
          <cell r="N7442">
            <v>0</v>
          </cell>
          <cell r="O7442">
            <v>0</v>
          </cell>
          <cell r="P7442">
            <v>1</v>
          </cell>
          <cell r="Q7442">
            <v>1</v>
          </cell>
          <cell r="R7442">
            <v>1</v>
          </cell>
          <cell r="S7442">
            <v>0</v>
          </cell>
          <cell r="T7442">
            <v>0</v>
          </cell>
          <cell r="U7442">
            <v>1</v>
          </cell>
        </row>
        <row r="7443">
          <cell r="D7443">
            <v>304455</v>
          </cell>
          <cell r="E7443" t="str">
            <v>Malamote National High School</v>
          </cell>
          <cell r="F7443">
            <v>0</v>
          </cell>
          <cell r="G7443">
            <v>1</v>
          </cell>
          <cell r="H7443">
            <v>1</v>
          </cell>
          <cell r="I7443">
            <v>0</v>
          </cell>
          <cell r="J7443">
            <v>0</v>
          </cell>
          <cell r="K7443">
            <v>0</v>
          </cell>
          <cell r="L7443">
            <v>0</v>
          </cell>
          <cell r="M7443">
            <v>0</v>
          </cell>
          <cell r="N7443">
            <v>0</v>
          </cell>
          <cell r="O7443">
            <v>0</v>
          </cell>
          <cell r="P7443">
            <v>0</v>
          </cell>
          <cell r="Q7443">
            <v>0</v>
          </cell>
          <cell r="R7443">
            <v>0</v>
          </cell>
          <cell r="S7443">
            <v>0</v>
          </cell>
          <cell r="T7443">
            <v>1</v>
          </cell>
          <cell r="U7443">
            <v>0</v>
          </cell>
        </row>
        <row r="7444">
          <cell r="D7444">
            <v>316508</v>
          </cell>
          <cell r="E7444" t="str">
            <v>Lika HS - Katipunan Annex</v>
          </cell>
          <cell r="F7444">
            <v>1</v>
          </cell>
          <cell r="G7444">
            <v>1</v>
          </cell>
          <cell r="H7444">
            <v>1</v>
          </cell>
          <cell r="I7444">
            <v>1</v>
          </cell>
          <cell r="J7444">
            <v>1</v>
          </cell>
          <cell r="K7444">
            <v>1</v>
          </cell>
          <cell r="L7444">
            <v>1</v>
          </cell>
          <cell r="M7444">
            <v>0</v>
          </cell>
          <cell r="N7444">
            <v>0</v>
          </cell>
          <cell r="O7444">
            <v>0</v>
          </cell>
          <cell r="P7444">
            <v>1</v>
          </cell>
          <cell r="Q7444">
            <v>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</row>
        <row r="7445">
          <cell r="D7445">
            <v>316557</v>
          </cell>
          <cell r="E7445" t="str">
            <v>Simone HS</v>
          </cell>
          <cell r="F7445">
            <v>1</v>
          </cell>
          <cell r="G7445">
            <v>0</v>
          </cell>
          <cell r="H7445">
            <v>1</v>
          </cell>
          <cell r="I7445">
            <v>0</v>
          </cell>
          <cell r="J7445">
            <v>0</v>
          </cell>
          <cell r="K7445">
            <v>0</v>
          </cell>
          <cell r="L7445">
            <v>0</v>
          </cell>
          <cell r="M7445">
            <v>0</v>
          </cell>
          <cell r="N7445">
            <v>0</v>
          </cell>
          <cell r="O7445">
            <v>0</v>
          </cell>
          <cell r="P7445">
            <v>0</v>
          </cell>
          <cell r="Q7445">
            <v>1</v>
          </cell>
          <cell r="R7445">
            <v>0</v>
          </cell>
          <cell r="S7445">
            <v>0</v>
          </cell>
          <cell r="T7445">
            <v>0</v>
          </cell>
          <cell r="U7445">
            <v>0</v>
          </cell>
        </row>
        <row r="7446">
          <cell r="D7446">
            <v>316518</v>
          </cell>
          <cell r="E7446" t="str">
            <v>Nangaan High School</v>
          </cell>
          <cell r="F7446">
            <v>1</v>
          </cell>
          <cell r="G7446">
            <v>1</v>
          </cell>
          <cell r="H7446">
            <v>1</v>
          </cell>
          <cell r="I7446">
            <v>0</v>
          </cell>
          <cell r="J7446">
            <v>1</v>
          </cell>
          <cell r="K7446">
            <v>0</v>
          </cell>
          <cell r="L7446">
            <v>0</v>
          </cell>
          <cell r="M7446">
            <v>0</v>
          </cell>
          <cell r="N7446">
            <v>0</v>
          </cell>
          <cell r="O7446">
            <v>0</v>
          </cell>
          <cell r="P7446">
            <v>0</v>
          </cell>
          <cell r="Q7446">
            <v>1</v>
          </cell>
          <cell r="R7446">
            <v>1</v>
          </cell>
          <cell r="S7446">
            <v>0</v>
          </cell>
          <cell r="T7446">
            <v>0</v>
          </cell>
          <cell r="U7446">
            <v>1</v>
          </cell>
        </row>
        <row r="7447">
          <cell r="D7447">
            <v>303659</v>
          </cell>
          <cell r="E7447" t="str">
            <v>Datu Guiabo High School</v>
          </cell>
          <cell r="F7447">
            <v>1</v>
          </cell>
          <cell r="G7447">
            <v>0</v>
          </cell>
          <cell r="H7447">
            <v>0</v>
          </cell>
          <cell r="I7447">
            <v>0</v>
          </cell>
          <cell r="J7447">
            <v>1</v>
          </cell>
          <cell r="K7447">
            <v>0</v>
          </cell>
          <cell r="L7447">
            <v>0</v>
          </cell>
          <cell r="M7447">
            <v>0</v>
          </cell>
          <cell r="N7447">
            <v>0</v>
          </cell>
          <cell r="O7447">
            <v>0</v>
          </cell>
          <cell r="P7447">
            <v>1</v>
          </cell>
          <cell r="Q7447">
            <v>1</v>
          </cell>
          <cell r="R7447">
            <v>0</v>
          </cell>
          <cell r="S7447">
            <v>0</v>
          </cell>
          <cell r="T7447">
            <v>0</v>
          </cell>
          <cell r="U7447">
            <v>0</v>
          </cell>
        </row>
        <row r="7448">
          <cell r="D7448">
            <v>316550</v>
          </cell>
          <cell r="E7448" t="str">
            <v>Datu Bitol Mangansakan Memorial High School</v>
          </cell>
          <cell r="F7448">
            <v>1</v>
          </cell>
          <cell r="G7448">
            <v>1</v>
          </cell>
          <cell r="H7448">
            <v>0</v>
          </cell>
          <cell r="I7448">
            <v>1</v>
          </cell>
          <cell r="J7448">
            <v>1</v>
          </cell>
          <cell r="K7448">
            <v>1</v>
          </cell>
          <cell r="L7448">
            <v>0</v>
          </cell>
          <cell r="M7448">
            <v>0</v>
          </cell>
          <cell r="N7448">
            <v>1</v>
          </cell>
          <cell r="O7448">
            <v>0</v>
          </cell>
          <cell r="P7448">
            <v>1</v>
          </cell>
          <cell r="Q7448">
            <v>0</v>
          </cell>
          <cell r="R7448">
            <v>0</v>
          </cell>
          <cell r="S7448">
            <v>0</v>
          </cell>
          <cell r="T7448">
            <v>0</v>
          </cell>
          <cell r="U7448">
            <v>1</v>
          </cell>
        </row>
        <row r="7449">
          <cell r="D7449">
            <v>304512</v>
          </cell>
          <cell r="E7449" t="str">
            <v>Tubak NHS</v>
          </cell>
          <cell r="F7449">
            <v>1</v>
          </cell>
          <cell r="G7449">
            <v>1</v>
          </cell>
          <cell r="H7449">
            <v>0</v>
          </cell>
          <cell r="I7449">
            <v>1</v>
          </cell>
          <cell r="J7449">
            <v>1</v>
          </cell>
          <cell r="K7449">
            <v>1</v>
          </cell>
          <cell r="L7449">
            <v>0</v>
          </cell>
          <cell r="M7449">
            <v>0</v>
          </cell>
          <cell r="N7449">
            <v>0</v>
          </cell>
          <cell r="O7449">
            <v>0</v>
          </cell>
          <cell r="P7449">
            <v>1</v>
          </cell>
          <cell r="Q7449">
            <v>1</v>
          </cell>
          <cell r="R7449">
            <v>1</v>
          </cell>
          <cell r="S7449">
            <v>0</v>
          </cell>
          <cell r="T7449">
            <v>0</v>
          </cell>
          <cell r="U7449">
            <v>0</v>
          </cell>
        </row>
        <row r="7450">
          <cell r="D7450">
            <v>304440</v>
          </cell>
          <cell r="E7450" t="str">
            <v>Kabalantian HS</v>
          </cell>
          <cell r="F7450">
            <v>1</v>
          </cell>
          <cell r="G7450">
            <v>1</v>
          </cell>
          <cell r="H7450">
            <v>0</v>
          </cell>
          <cell r="I7450">
            <v>1</v>
          </cell>
          <cell r="J7450">
            <v>1</v>
          </cell>
          <cell r="K7450">
            <v>1</v>
          </cell>
          <cell r="L7450">
            <v>1</v>
          </cell>
          <cell r="M7450">
            <v>0</v>
          </cell>
          <cell r="N7450">
            <v>1</v>
          </cell>
          <cell r="O7450">
            <v>1</v>
          </cell>
          <cell r="P7450">
            <v>1</v>
          </cell>
          <cell r="Q7450">
            <v>1</v>
          </cell>
          <cell r="R7450">
            <v>0</v>
          </cell>
          <cell r="S7450">
            <v>0</v>
          </cell>
          <cell r="T7450">
            <v>0</v>
          </cell>
          <cell r="U7450">
            <v>0</v>
          </cell>
        </row>
        <row r="7451">
          <cell r="D7451">
            <v>304415</v>
          </cell>
          <cell r="E7451" t="str">
            <v>ANTIPAS NHS</v>
          </cell>
          <cell r="F7451">
            <v>1</v>
          </cell>
          <cell r="G7451">
            <v>1</v>
          </cell>
          <cell r="H7451">
            <v>0</v>
          </cell>
          <cell r="I7451">
            <v>0</v>
          </cell>
          <cell r="J7451">
            <v>1</v>
          </cell>
          <cell r="K7451">
            <v>0</v>
          </cell>
          <cell r="L7451">
            <v>1</v>
          </cell>
          <cell r="M7451">
            <v>1</v>
          </cell>
          <cell r="N7451">
            <v>0</v>
          </cell>
          <cell r="O7451">
            <v>0</v>
          </cell>
          <cell r="P7451">
            <v>0</v>
          </cell>
          <cell r="Q7451">
            <v>1</v>
          </cell>
          <cell r="R7451">
            <v>0</v>
          </cell>
          <cell r="S7451">
            <v>0</v>
          </cell>
          <cell r="T7451">
            <v>1</v>
          </cell>
          <cell r="U7451">
            <v>0</v>
          </cell>
        </row>
        <row r="7452">
          <cell r="D7452">
            <v>316505</v>
          </cell>
          <cell r="E7452" t="str">
            <v>Leonardo Romero Sr. HS Annex</v>
          </cell>
          <cell r="F7452">
            <v>1</v>
          </cell>
          <cell r="G7452">
            <v>1</v>
          </cell>
          <cell r="H7452">
            <v>1</v>
          </cell>
          <cell r="I7452">
            <v>0</v>
          </cell>
          <cell r="J7452">
            <v>1</v>
          </cell>
          <cell r="K7452">
            <v>0</v>
          </cell>
          <cell r="L7452">
            <v>0</v>
          </cell>
          <cell r="M7452">
            <v>0</v>
          </cell>
          <cell r="N7452">
            <v>0</v>
          </cell>
          <cell r="O7452">
            <v>0</v>
          </cell>
          <cell r="P7452">
            <v>0</v>
          </cell>
          <cell r="Q7452">
            <v>1</v>
          </cell>
          <cell r="R7452">
            <v>1</v>
          </cell>
          <cell r="S7452">
            <v>0</v>
          </cell>
          <cell r="T7452">
            <v>0</v>
          </cell>
          <cell r="U7452">
            <v>0</v>
          </cell>
        </row>
        <row r="7453">
          <cell r="D7453">
            <v>304446</v>
          </cell>
          <cell r="E7453" t="str">
            <v>Gil Manalo High School</v>
          </cell>
          <cell r="F7453">
            <v>1</v>
          </cell>
          <cell r="G7453">
            <v>1</v>
          </cell>
          <cell r="H7453">
            <v>1</v>
          </cell>
          <cell r="I7453">
            <v>0</v>
          </cell>
          <cell r="J7453">
            <v>0</v>
          </cell>
          <cell r="K7453">
            <v>0</v>
          </cell>
          <cell r="L7453">
            <v>0</v>
          </cell>
          <cell r="M7453">
            <v>0</v>
          </cell>
          <cell r="N7453">
            <v>0</v>
          </cell>
          <cell r="O7453">
            <v>0</v>
          </cell>
          <cell r="P7453">
            <v>0</v>
          </cell>
          <cell r="Q7453">
            <v>1</v>
          </cell>
          <cell r="R7453">
            <v>0</v>
          </cell>
          <cell r="S7453">
            <v>0</v>
          </cell>
          <cell r="T7453">
            <v>0</v>
          </cell>
          <cell r="U7453">
            <v>0</v>
          </cell>
        </row>
        <row r="7454">
          <cell r="D7454">
            <v>316542</v>
          </cell>
          <cell r="E7454" t="str">
            <v>Elpidio M. Singco NHS</v>
          </cell>
          <cell r="F7454">
            <v>0</v>
          </cell>
          <cell r="G7454">
            <v>1</v>
          </cell>
          <cell r="H7454">
            <v>1</v>
          </cell>
          <cell r="I7454">
            <v>0</v>
          </cell>
          <cell r="J7454">
            <v>1</v>
          </cell>
          <cell r="K7454">
            <v>0</v>
          </cell>
          <cell r="L7454">
            <v>0</v>
          </cell>
          <cell r="M7454">
            <v>0</v>
          </cell>
          <cell r="N7454">
            <v>1</v>
          </cell>
          <cell r="O7454">
            <v>0</v>
          </cell>
          <cell r="P7454">
            <v>1</v>
          </cell>
          <cell r="Q7454">
            <v>1</v>
          </cell>
          <cell r="R7454">
            <v>0</v>
          </cell>
          <cell r="S7454">
            <v>0</v>
          </cell>
          <cell r="T7454">
            <v>0</v>
          </cell>
          <cell r="U7454">
            <v>1</v>
          </cell>
        </row>
        <row r="7455">
          <cell r="D7455">
            <v>304510</v>
          </cell>
          <cell r="E7455" t="str">
            <v>New Rizal HS</v>
          </cell>
          <cell r="F7455">
            <v>1</v>
          </cell>
          <cell r="G7455">
            <v>1</v>
          </cell>
          <cell r="H7455">
            <v>1</v>
          </cell>
          <cell r="I7455">
            <v>0</v>
          </cell>
          <cell r="J7455">
            <v>0</v>
          </cell>
          <cell r="K7455">
            <v>1</v>
          </cell>
          <cell r="L7455">
            <v>0</v>
          </cell>
          <cell r="M7455">
            <v>1</v>
          </cell>
          <cell r="N7455">
            <v>1</v>
          </cell>
          <cell r="O7455">
            <v>1</v>
          </cell>
          <cell r="P7455">
            <v>1</v>
          </cell>
          <cell r="Q7455">
            <v>0</v>
          </cell>
          <cell r="R7455">
            <v>1</v>
          </cell>
          <cell r="S7455">
            <v>0</v>
          </cell>
          <cell r="T7455">
            <v>0</v>
          </cell>
          <cell r="U7455">
            <v>0</v>
          </cell>
        </row>
        <row r="7456">
          <cell r="D7456">
            <v>304470</v>
          </cell>
          <cell r="E7456" t="str">
            <v>Malatab HS</v>
          </cell>
          <cell r="F7456">
            <v>1</v>
          </cell>
          <cell r="G7456">
            <v>1</v>
          </cell>
          <cell r="H7456">
            <v>1</v>
          </cell>
          <cell r="I7456">
            <v>1</v>
          </cell>
          <cell r="J7456">
            <v>1</v>
          </cell>
          <cell r="K7456">
            <v>1</v>
          </cell>
          <cell r="L7456">
            <v>0</v>
          </cell>
          <cell r="M7456">
            <v>0</v>
          </cell>
          <cell r="N7456">
            <v>0</v>
          </cell>
          <cell r="O7456">
            <v>0</v>
          </cell>
          <cell r="P7456">
            <v>0</v>
          </cell>
          <cell r="Q7456">
            <v>1</v>
          </cell>
          <cell r="R7456">
            <v>0</v>
          </cell>
          <cell r="S7456">
            <v>0</v>
          </cell>
          <cell r="T7456">
            <v>1</v>
          </cell>
          <cell r="U7456">
            <v>1</v>
          </cell>
        </row>
        <row r="7457">
          <cell r="D7457">
            <v>304462</v>
          </cell>
          <cell r="E7457" t="str">
            <v>Lika NHS</v>
          </cell>
          <cell r="F7457">
            <v>1</v>
          </cell>
          <cell r="G7457">
            <v>0</v>
          </cell>
          <cell r="H7457">
            <v>1</v>
          </cell>
          <cell r="I7457">
            <v>0</v>
          </cell>
          <cell r="J7457">
            <v>0</v>
          </cell>
          <cell r="K7457">
            <v>0</v>
          </cell>
          <cell r="L7457">
            <v>0</v>
          </cell>
          <cell r="M7457">
            <v>0</v>
          </cell>
          <cell r="N7457">
            <v>0</v>
          </cell>
          <cell r="O7457">
            <v>0</v>
          </cell>
          <cell r="P7457">
            <v>0</v>
          </cell>
          <cell r="Q7457">
            <v>0</v>
          </cell>
          <cell r="R7457">
            <v>1</v>
          </cell>
          <cell r="S7457">
            <v>0</v>
          </cell>
          <cell r="T7457">
            <v>0</v>
          </cell>
          <cell r="U7457">
            <v>0</v>
          </cell>
        </row>
        <row r="7458">
          <cell r="D7458">
            <v>500460</v>
          </cell>
          <cell r="E7458" t="str">
            <v>Sallab High School</v>
          </cell>
          <cell r="F7458">
            <v>1</v>
          </cell>
          <cell r="G7458">
            <v>0</v>
          </cell>
          <cell r="H7458">
            <v>1</v>
          </cell>
          <cell r="I7458">
            <v>0</v>
          </cell>
          <cell r="J7458">
            <v>0</v>
          </cell>
          <cell r="K7458">
            <v>1</v>
          </cell>
          <cell r="L7458">
            <v>0</v>
          </cell>
          <cell r="M7458">
            <v>0</v>
          </cell>
          <cell r="N7458">
            <v>0</v>
          </cell>
          <cell r="O7458">
            <v>0</v>
          </cell>
          <cell r="P7458">
            <v>1</v>
          </cell>
          <cell r="Q7458">
            <v>1</v>
          </cell>
          <cell r="R7458">
            <v>0</v>
          </cell>
          <cell r="S7458">
            <v>0</v>
          </cell>
          <cell r="T7458">
            <v>1</v>
          </cell>
          <cell r="U7458">
            <v>1</v>
          </cell>
        </row>
        <row r="7459">
          <cell r="D7459">
            <v>304454</v>
          </cell>
          <cell r="E7459" t="str">
            <v>Kimagango NHS</v>
          </cell>
          <cell r="F7459">
            <v>1</v>
          </cell>
          <cell r="G7459">
            <v>1</v>
          </cell>
          <cell r="H7459">
            <v>1</v>
          </cell>
          <cell r="I7459">
            <v>1</v>
          </cell>
          <cell r="J7459">
            <v>1</v>
          </cell>
          <cell r="K7459">
            <v>1</v>
          </cell>
          <cell r="L7459">
            <v>0</v>
          </cell>
          <cell r="M7459">
            <v>0</v>
          </cell>
          <cell r="N7459">
            <v>0</v>
          </cell>
          <cell r="O7459">
            <v>0</v>
          </cell>
          <cell r="P7459">
            <v>1</v>
          </cell>
          <cell r="Q7459">
            <v>1</v>
          </cell>
          <cell r="R7459">
            <v>0</v>
          </cell>
          <cell r="S7459">
            <v>0</v>
          </cell>
          <cell r="T7459">
            <v>0</v>
          </cell>
          <cell r="U7459">
            <v>0</v>
          </cell>
        </row>
        <row r="7460">
          <cell r="D7460">
            <v>316501</v>
          </cell>
          <cell r="E7460" t="str">
            <v>Manumba National HS</v>
          </cell>
          <cell r="F7460">
            <v>1</v>
          </cell>
          <cell r="G7460">
            <v>1</v>
          </cell>
          <cell r="H7460">
            <v>1</v>
          </cell>
          <cell r="I7460">
            <v>0</v>
          </cell>
          <cell r="J7460">
            <v>0</v>
          </cell>
          <cell r="K7460">
            <v>1</v>
          </cell>
          <cell r="L7460">
            <v>0</v>
          </cell>
          <cell r="M7460">
            <v>1</v>
          </cell>
          <cell r="N7460">
            <v>1</v>
          </cell>
          <cell r="O7460">
            <v>1</v>
          </cell>
          <cell r="P7460">
            <v>1</v>
          </cell>
          <cell r="Q7460">
            <v>1</v>
          </cell>
          <cell r="R7460">
            <v>1</v>
          </cell>
          <cell r="S7460">
            <v>0</v>
          </cell>
          <cell r="T7460">
            <v>0</v>
          </cell>
          <cell r="U7460">
            <v>0</v>
          </cell>
        </row>
        <row r="7461">
          <cell r="D7461">
            <v>304478</v>
          </cell>
          <cell r="E7461" t="str">
            <v>Matalam High School (Poblacion)</v>
          </cell>
          <cell r="F7461">
            <v>1</v>
          </cell>
          <cell r="G7461">
            <v>1</v>
          </cell>
          <cell r="H7461">
            <v>1</v>
          </cell>
          <cell r="I7461">
            <v>0</v>
          </cell>
          <cell r="J7461">
            <v>1</v>
          </cell>
          <cell r="K7461">
            <v>1</v>
          </cell>
          <cell r="L7461">
            <v>1</v>
          </cell>
          <cell r="M7461">
            <v>0</v>
          </cell>
          <cell r="N7461">
            <v>1</v>
          </cell>
          <cell r="O7461">
            <v>0</v>
          </cell>
          <cell r="P7461">
            <v>1</v>
          </cell>
          <cell r="Q7461">
            <v>1</v>
          </cell>
          <cell r="R7461">
            <v>0</v>
          </cell>
          <cell r="S7461">
            <v>0</v>
          </cell>
          <cell r="T7461">
            <v>1</v>
          </cell>
          <cell r="U7461">
            <v>1</v>
          </cell>
        </row>
        <row r="7462">
          <cell r="D7462">
            <v>316533</v>
          </cell>
          <cell r="E7462" t="str">
            <v>Lepaga High School</v>
          </cell>
          <cell r="F7462">
            <v>1</v>
          </cell>
          <cell r="G7462">
            <v>1</v>
          </cell>
          <cell r="H7462">
            <v>1</v>
          </cell>
          <cell r="I7462">
            <v>1</v>
          </cell>
          <cell r="J7462">
            <v>1</v>
          </cell>
          <cell r="K7462">
            <v>0</v>
          </cell>
          <cell r="L7462">
            <v>0</v>
          </cell>
          <cell r="M7462">
            <v>0</v>
          </cell>
          <cell r="N7462">
            <v>0</v>
          </cell>
          <cell r="O7462">
            <v>0</v>
          </cell>
          <cell r="P7462">
            <v>0</v>
          </cell>
          <cell r="Q7462">
            <v>1</v>
          </cell>
          <cell r="R7462">
            <v>0</v>
          </cell>
          <cell r="S7462">
            <v>0</v>
          </cell>
          <cell r="T7462">
            <v>0</v>
          </cell>
          <cell r="U7462">
            <v>0</v>
          </cell>
        </row>
        <row r="7463">
          <cell r="D7463">
            <v>316553</v>
          </cell>
          <cell r="E7463" t="str">
            <v>Datu Ladayon  HS</v>
          </cell>
          <cell r="F7463">
            <v>1</v>
          </cell>
          <cell r="G7463">
            <v>0</v>
          </cell>
          <cell r="H7463">
            <v>0</v>
          </cell>
          <cell r="I7463">
            <v>0</v>
          </cell>
          <cell r="J7463">
            <v>0</v>
          </cell>
          <cell r="K7463">
            <v>0</v>
          </cell>
          <cell r="L7463">
            <v>0</v>
          </cell>
          <cell r="M7463">
            <v>1</v>
          </cell>
          <cell r="N7463">
            <v>0</v>
          </cell>
          <cell r="O7463">
            <v>1</v>
          </cell>
          <cell r="P7463">
            <v>1</v>
          </cell>
          <cell r="Q7463">
            <v>0</v>
          </cell>
          <cell r="R7463">
            <v>0</v>
          </cell>
          <cell r="S7463">
            <v>0</v>
          </cell>
          <cell r="T7463">
            <v>0</v>
          </cell>
          <cell r="U7463">
            <v>0</v>
          </cell>
        </row>
        <row r="7464">
          <cell r="D7464">
            <v>303624</v>
          </cell>
          <cell r="E7464" t="str">
            <v>Cesar C. Cabaya Sr. High School</v>
          </cell>
          <cell r="F7464">
            <v>1</v>
          </cell>
          <cell r="G7464">
            <v>1</v>
          </cell>
          <cell r="H7464">
            <v>1</v>
          </cell>
          <cell r="I7464">
            <v>1</v>
          </cell>
          <cell r="J7464">
            <v>1</v>
          </cell>
          <cell r="K7464">
            <v>1</v>
          </cell>
          <cell r="L7464">
            <v>0</v>
          </cell>
          <cell r="M7464">
            <v>1</v>
          </cell>
          <cell r="N7464">
            <v>1</v>
          </cell>
          <cell r="O7464">
            <v>0</v>
          </cell>
          <cell r="P7464">
            <v>1</v>
          </cell>
          <cell r="Q7464">
            <v>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</row>
        <row r="7465">
          <cell r="D7465">
            <v>304421</v>
          </cell>
          <cell r="E7465" t="str">
            <v>Bannawag HS</v>
          </cell>
          <cell r="F7465">
            <v>1</v>
          </cell>
          <cell r="G7465">
            <v>0</v>
          </cell>
          <cell r="H7465">
            <v>1</v>
          </cell>
          <cell r="I7465">
            <v>1</v>
          </cell>
          <cell r="J7465">
            <v>1</v>
          </cell>
          <cell r="K7465">
            <v>1</v>
          </cell>
          <cell r="L7465">
            <v>0</v>
          </cell>
          <cell r="M7465">
            <v>0</v>
          </cell>
          <cell r="N7465">
            <v>1</v>
          </cell>
          <cell r="O7465">
            <v>0</v>
          </cell>
          <cell r="P7465">
            <v>1</v>
          </cell>
          <cell r="Q7465">
            <v>1</v>
          </cell>
          <cell r="R7465">
            <v>0</v>
          </cell>
          <cell r="S7465">
            <v>0</v>
          </cell>
          <cell r="T7465">
            <v>0</v>
          </cell>
          <cell r="U7465">
            <v>1</v>
          </cell>
        </row>
        <row r="7466">
          <cell r="D7466">
            <v>304475</v>
          </cell>
          <cell r="E7466" t="str">
            <v>Marbel National High School</v>
          </cell>
          <cell r="F7466">
            <v>1</v>
          </cell>
          <cell r="G7466">
            <v>0</v>
          </cell>
          <cell r="H7466">
            <v>1</v>
          </cell>
          <cell r="I7466">
            <v>1</v>
          </cell>
          <cell r="J7466">
            <v>0</v>
          </cell>
          <cell r="K7466">
            <v>1</v>
          </cell>
          <cell r="L7466">
            <v>0</v>
          </cell>
          <cell r="M7466">
            <v>0</v>
          </cell>
          <cell r="N7466">
            <v>0</v>
          </cell>
          <cell r="O7466">
            <v>0</v>
          </cell>
          <cell r="P7466">
            <v>1</v>
          </cell>
          <cell r="Q7466">
            <v>1</v>
          </cell>
          <cell r="R7466">
            <v>0</v>
          </cell>
          <cell r="S7466">
            <v>0</v>
          </cell>
          <cell r="T7466">
            <v>0</v>
          </cell>
          <cell r="U7466">
            <v>0</v>
          </cell>
        </row>
        <row r="7467">
          <cell r="D7467">
            <v>304505</v>
          </cell>
          <cell r="E7467" t="str">
            <v>Silik High School</v>
          </cell>
          <cell r="F7467">
            <v>1</v>
          </cell>
          <cell r="G7467">
            <v>1</v>
          </cell>
          <cell r="H7467">
            <v>1</v>
          </cell>
          <cell r="I7467">
            <v>1</v>
          </cell>
          <cell r="J7467">
            <v>1</v>
          </cell>
          <cell r="K7467">
            <v>1</v>
          </cell>
          <cell r="L7467">
            <v>0</v>
          </cell>
          <cell r="M7467">
            <v>0</v>
          </cell>
          <cell r="N7467">
            <v>0</v>
          </cell>
          <cell r="O7467">
            <v>1</v>
          </cell>
          <cell r="P7467">
            <v>1</v>
          </cell>
          <cell r="Q7467">
            <v>1</v>
          </cell>
          <cell r="R7467">
            <v>0</v>
          </cell>
          <cell r="S7467">
            <v>0</v>
          </cell>
          <cell r="T7467">
            <v>0</v>
          </cell>
          <cell r="U7467">
            <v>1</v>
          </cell>
        </row>
        <row r="7468">
          <cell r="D7468">
            <v>304410</v>
          </cell>
          <cell r="E7468" t="str">
            <v>Agriculture High School</v>
          </cell>
          <cell r="F7468">
            <v>1</v>
          </cell>
          <cell r="G7468">
            <v>1</v>
          </cell>
          <cell r="H7468">
            <v>1</v>
          </cell>
          <cell r="I7468">
            <v>1</v>
          </cell>
          <cell r="J7468">
            <v>0</v>
          </cell>
          <cell r="K7468">
            <v>1</v>
          </cell>
          <cell r="L7468">
            <v>0</v>
          </cell>
          <cell r="M7468">
            <v>0</v>
          </cell>
          <cell r="N7468">
            <v>0</v>
          </cell>
          <cell r="O7468">
            <v>0</v>
          </cell>
          <cell r="P7468">
            <v>1</v>
          </cell>
          <cell r="Q7468">
            <v>1</v>
          </cell>
          <cell r="R7468">
            <v>0</v>
          </cell>
          <cell r="S7468">
            <v>0</v>
          </cell>
          <cell r="T7468">
            <v>1</v>
          </cell>
          <cell r="U7468">
            <v>1</v>
          </cell>
        </row>
        <row r="7469">
          <cell r="D7469">
            <v>304507</v>
          </cell>
          <cell r="E7469" t="str">
            <v>Sinawingan HS</v>
          </cell>
          <cell r="F7469">
            <v>1</v>
          </cell>
          <cell r="G7469">
            <v>0</v>
          </cell>
          <cell r="H7469">
            <v>1</v>
          </cell>
          <cell r="I7469">
            <v>0</v>
          </cell>
          <cell r="J7469">
            <v>0</v>
          </cell>
          <cell r="K7469">
            <v>0</v>
          </cell>
          <cell r="L7469">
            <v>0</v>
          </cell>
          <cell r="M7469">
            <v>0</v>
          </cell>
          <cell r="N7469">
            <v>0</v>
          </cell>
          <cell r="O7469">
            <v>0</v>
          </cell>
          <cell r="P7469">
            <v>0</v>
          </cell>
          <cell r="Q7469">
            <v>0</v>
          </cell>
          <cell r="R7469">
            <v>0</v>
          </cell>
          <cell r="S7469">
            <v>0</v>
          </cell>
          <cell r="T7469">
            <v>1</v>
          </cell>
          <cell r="U7469">
            <v>1</v>
          </cell>
        </row>
        <row r="7470">
          <cell r="D7470">
            <v>304469</v>
          </cell>
          <cell r="E7470" t="str">
            <v>Malasila National Vocational and Technological High School</v>
          </cell>
          <cell r="F7470">
            <v>0</v>
          </cell>
          <cell r="G7470">
            <v>1</v>
          </cell>
          <cell r="H7470">
            <v>1</v>
          </cell>
          <cell r="I7470">
            <v>1</v>
          </cell>
          <cell r="J7470">
            <v>1</v>
          </cell>
          <cell r="K7470">
            <v>1</v>
          </cell>
          <cell r="L7470">
            <v>1</v>
          </cell>
          <cell r="M7470">
            <v>0</v>
          </cell>
          <cell r="N7470">
            <v>1</v>
          </cell>
          <cell r="O7470">
            <v>0</v>
          </cell>
          <cell r="P7470">
            <v>1</v>
          </cell>
          <cell r="Q7470">
            <v>0</v>
          </cell>
          <cell r="R7470">
            <v>0</v>
          </cell>
          <cell r="S7470">
            <v>0</v>
          </cell>
          <cell r="T7470">
            <v>0</v>
          </cell>
          <cell r="U7470">
            <v>1</v>
          </cell>
        </row>
        <row r="7471">
          <cell r="D7471">
            <v>304426</v>
          </cell>
          <cell r="E7471" t="str">
            <v>Camutan High School</v>
          </cell>
          <cell r="F7471">
            <v>0</v>
          </cell>
          <cell r="G7471">
            <v>1</v>
          </cell>
          <cell r="H7471">
            <v>0</v>
          </cell>
          <cell r="I7471">
            <v>0</v>
          </cell>
          <cell r="J7471">
            <v>1</v>
          </cell>
          <cell r="K7471">
            <v>1</v>
          </cell>
          <cell r="L7471">
            <v>1</v>
          </cell>
          <cell r="M7471">
            <v>0</v>
          </cell>
          <cell r="N7471">
            <v>0</v>
          </cell>
          <cell r="O7471">
            <v>0</v>
          </cell>
          <cell r="P7471">
            <v>0</v>
          </cell>
          <cell r="Q7471">
            <v>1</v>
          </cell>
          <cell r="R7471">
            <v>1</v>
          </cell>
          <cell r="S7471">
            <v>0</v>
          </cell>
          <cell r="T7471">
            <v>1</v>
          </cell>
          <cell r="U7471">
            <v>0</v>
          </cell>
        </row>
        <row r="7472">
          <cell r="D7472">
            <v>316541</v>
          </cell>
          <cell r="E7472" t="str">
            <v>Datu Embak Mangansing Memorial High School</v>
          </cell>
          <cell r="F7472">
            <v>1</v>
          </cell>
          <cell r="G7472">
            <v>0</v>
          </cell>
          <cell r="H7472">
            <v>0</v>
          </cell>
          <cell r="I7472">
            <v>0</v>
          </cell>
          <cell r="J7472">
            <v>0</v>
          </cell>
          <cell r="K7472">
            <v>0</v>
          </cell>
          <cell r="L7472">
            <v>0</v>
          </cell>
          <cell r="M7472">
            <v>0</v>
          </cell>
          <cell r="N7472">
            <v>0</v>
          </cell>
          <cell r="O7472">
            <v>0</v>
          </cell>
          <cell r="P7472">
            <v>1</v>
          </cell>
          <cell r="Q7472">
            <v>1</v>
          </cell>
          <cell r="R7472">
            <v>0</v>
          </cell>
          <cell r="S7472">
            <v>0</v>
          </cell>
          <cell r="T7472">
            <v>0</v>
          </cell>
          <cell r="U7472">
            <v>1</v>
          </cell>
        </row>
        <row r="7473">
          <cell r="D7473">
            <v>316524</v>
          </cell>
          <cell r="E7473" t="str">
            <v>Datu Dalandag NHS</v>
          </cell>
          <cell r="F7473">
            <v>1</v>
          </cell>
          <cell r="G7473">
            <v>0</v>
          </cell>
          <cell r="H7473">
            <v>0</v>
          </cell>
          <cell r="I7473">
            <v>0</v>
          </cell>
          <cell r="J7473">
            <v>0</v>
          </cell>
          <cell r="K7473">
            <v>0</v>
          </cell>
          <cell r="L7473">
            <v>0</v>
          </cell>
          <cell r="M7473">
            <v>0</v>
          </cell>
          <cell r="N7473">
            <v>0</v>
          </cell>
          <cell r="O7473">
            <v>0</v>
          </cell>
          <cell r="P7473">
            <v>1</v>
          </cell>
          <cell r="Q7473">
            <v>0</v>
          </cell>
          <cell r="R7473">
            <v>0</v>
          </cell>
          <cell r="S7473">
            <v>0</v>
          </cell>
          <cell r="T7473">
            <v>0</v>
          </cell>
          <cell r="U7473">
            <v>1</v>
          </cell>
        </row>
        <row r="7474">
          <cell r="D7474">
            <v>305589</v>
          </cell>
          <cell r="E7474" t="str">
            <v>Datu Mantangkil High School</v>
          </cell>
          <cell r="F7474">
            <v>1</v>
          </cell>
          <cell r="G7474">
            <v>1</v>
          </cell>
          <cell r="H7474">
            <v>0</v>
          </cell>
          <cell r="I7474">
            <v>0</v>
          </cell>
          <cell r="J7474">
            <v>1</v>
          </cell>
          <cell r="K7474">
            <v>1</v>
          </cell>
          <cell r="L7474">
            <v>1</v>
          </cell>
          <cell r="M7474">
            <v>0</v>
          </cell>
          <cell r="N7474">
            <v>1</v>
          </cell>
          <cell r="O7474">
            <v>1</v>
          </cell>
          <cell r="P7474">
            <v>1</v>
          </cell>
          <cell r="Q7474">
            <v>1</v>
          </cell>
          <cell r="R7474">
            <v>0</v>
          </cell>
          <cell r="S7474">
            <v>0</v>
          </cell>
          <cell r="T7474">
            <v>0</v>
          </cell>
          <cell r="U7474">
            <v>0</v>
          </cell>
        </row>
        <row r="7475">
          <cell r="D7475">
            <v>304433</v>
          </cell>
          <cell r="E7475" t="str">
            <v>Dimakanit HS</v>
          </cell>
          <cell r="F7475">
            <v>1</v>
          </cell>
          <cell r="G7475">
            <v>1</v>
          </cell>
          <cell r="H7475">
            <v>1</v>
          </cell>
          <cell r="I7475">
            <v>0</v>
          </cell>
          <cell r="J7475">
            <v>1</v>
          </cell>
          <cell r="K7475">
            <v>0</v>
          </cell>
          <cell r="L7475">
            <v>0</v>
          </cell>
          <cell r="M7475">
            <v>1</v>
          </cell>
          <cell r="N7475">
            <v>0</v>
          </cell>
          <cell r="O7475">
            <v>0</v>
          </cell>
          <cell r="P7475">
            <v>1</v>
          </cell>
          <cell r="Q7475">
            <v>1</v>
          </cell>
          <cell r="R7475">
            <v>0</v>
          </cell>
          <cell r="S7475">
            <v>0</v>
          </cell>
          <cell r="T7475">
            <v>0</v>
          </cell>
          <cell r="U7475">
            <v>1</v>
          </cell>
        </row>
        <row r="7476">
          <cell r="D7476">
            <v>304488</v>
          </cell>
          <cell r="E7476" t="str">
            <v>Nueva Vida National High School</v>
          </cell>
          <cell r="F7476">
            <v>1</v>
          </cell>
          <cell r="G7476">
            <v>1</v>
          </cell>
          <cell r="H7476">
            <v>0</v>
          </cell>
          <cell r="I7476">
            <v>0</v>
          </cell>
          <cell r="J7476">
            <v>1</v>
          </cell>
          <cell r="K7476">
            <v>0</v>
          </cell>
          <cell r="L7476">
            <v>0</v>
          </cell>
          <cell r="M7476">
            <v>0</v>
          </cell>
          <cell r="N7476">
            <v>0</v>
          </cell>
          <cell r="O7476">
            <v>0</v>
          </cell>
          <cell r="P7476">
            <v>1</v>
          </cell>
          <cell r="Q7476">
            <v>0</v>
          </cell>
          <cell r="R7476">
            <v>0</v>
          </cell>
          <cell r="S7476">
            <v>0</v>
          </cell>
          <cell r="T7476">
            <v>0</v>
          </cell>
          <cell r="U7476">
            <v>1</v>
          </cell>
        </row>
        <row r="7477">
          <cell r="D7477">
            <v>316547</v>
          </cell>
          <cell r="E7477" t="str">
            <v>Taguranao HS</v>
          </cell>
          <cell r="F7477">
            <v>1</v>
          </cell>
          <cell r="G7477">
            <v>1</v>
          </cell>
          <cell r="H7477">
            <v>0</v>
          </cell>
          <cell r="I7477">
            <v>1</v>
          </cell>
          <cell r="J7477">
            <v>1</v>
          </cell>
          <cell r="K7477">
            <v>1</v>
          </cell>
          <cell r="L7477">
            <v>0</v>
          </cell>
          <cell r="M7477">
            <v>0</v>
          </cell>
          <cell r="N7477">
            <v>0</v>
          </cell>
          <cell r="O7477">
            <v>0</v>
          </cell>
          <cell r="P7477">
            <v>1</v>
          </cell>
          <cell r="Q7477">
            <v>1</v>
          </cell>
          <cell r="R7477">
            <v>1</v>
          </cell>
          <cell r="S7477">
            <v>0</v>
          </cell>
          <cell r="T7477">
            <v>0</v>
          </cell>
          <cell r="U7477">
            <v>1</v>
          </cell>
        </row>
        <row r="7478">
          <cell r="D7478">
            <v>304425</v>
          </cell>
          <cell r="E7478" t="str">
            <v>Calunasan HS</v>
          </cell>
          <cell r="F7478">
            <v>1</v>
          </cell>
          <cell r="G7478">
            <v>1</v>
          </cell>
          <cell r="H7478">
            <v>1</v>
          </cell>
          <cell r="I7478">
            <v>1</v>
          </cell>
          <cell r="J7478">
            <v>1</v>
          </cell>
          <cell r="K7478">
            <v>1</v>
          </cell>
          <cell r="L7478">
            <v>1</v>
          </cell>
          <cell r="M7478">
            <v>1</v>
          </cell>
          <cell r="N7478">
            <v>1</v>
          </cell>
          <cell r="O7478">
            <v>1</v>
          </cell>
          <cell r="P7478">
            <v>1</v>
          </cell>
          <cell r="Q7478">
            <v>1</v>
          </cell>
          <cell r="R7478">
            <v>1</v>
          </cell>
          <cell r="S7478">
            <v>1</v>
          </cell>
          <cell r="T7478">
            <v>1</v>
          </cell>
          <cell r="U7478">
            <v>1</v>
          </cell>
        </row>
        <row r="7479">
          <cell r="D7479">
            <v>304445</v>
          </cell>
          <cell r="E7479" t="str">
            <v>Malamote High School</v>
          </cell>
          <cell r="F7479">
            <v>1</v>
          </cell>
          <cell r="G7479">
            <v>1</v>
          </cell>
          <cell r="H7479">
            <v>0</v>
          </cell>
          <cell r="I7479">
            <v>0</v>
          </cell>
          <cell r="J7479">
            <v>0</v>
          </cell>
          <cell r="K7479">
            <v>0</v>
          </cell>
          <cell r="L7479">
            <v>0</v>
          </cell>
          <cell r="M7479">
            <v>0</v>
          </cell>
          <cell r="N7479">
            <v>0</v>
          </cell>
          <cell r="O7479">
            <v>0</v>
          </cell>
          <cell r="P7479">
            <v>0</v>
          </cell>
          <cell r="Q7479">
            <v>0</v>
          </cell>
          <cell r="R7479">
            <v>0</v>
          </cell>
          <cell r="S7479">
            <v>0</v>
          </cell>
          <cell r="T7479">
            <v>1</v>
          </cell>
          <cell r="U7479">
            <v>0</v>
          </cell>
        </row>
        <row r="7480">
          <cell r="D7480">
            <v>304490</v>
          </cell>
          <cell r="E7480" t="str">
            <v>B.A. Calamba National High School</v>
          </cell>
          <cell r="F7480">
            <v>1</v>
          </cell>
          <cell r="G7480">
            <v>1</v>
          </cell>
          <cell r="H7480">
            <v>1</v>
          </cell>
          <cell r="I7480">
            <v>0</v>
          </cell>
          <cell r="J7480">
            <v>1</v>
          </cell>
          <cell r="K7480">
            <v>0</v>
          </cell>
          <cell r="L7480">
            <v>1</v>
          </cell>
          <cell r="M7480">
            <v>0</v>
          </cell>
          <cell r="N7480">
            <v>1</v>
          </cell>
          <cell r="O7480">
            <v>0</v>
          </cell>
          <cell r="P7480">
            <v>1</v>
          </cell>
          <cell r="Q7480">
            <v>1</v>
          </cell>
          <cell r="R7480">
            <v>1</v>
          </cell>
          <cell r="S7480">
            <v>0</v>
          </cell>
          <cell r="T7480">
            <v>1</v>
          </cell>
          <cell r="U7480">
            <v>1</v>
          </cell>
        </row>
        <row r="7481">
          <cell r="D7481">
            <v>304476</v>
          </cell>
          <cell r="E7481" t="str">
            <v>Matalam National High School, Brgy Linao</v>
          </cell>
          <cell r="F7481">
            <v>1</v>
          </cell>
          <cell r="G7481">
            <v>1</v>
          </cell>
          <cell r="H7481">
            <v>1</v>
          </cell>
          <cell r="I7481">
            <v>0</v>
          </cell>
          <cell r="J7481">
            <v>0</v>
          </cell>
          <cell r="K7481">
            <v>1</v>
          </cell>
          <cell r="L7481">
            <v>1</v>
          </cell>
          <cell r="M7481">
            <v>0</v>
          </cell>
          <cell r="N7481">
            <v>1</v>
          </cell>
          <cell r="O7481">
            <v>1</v>
          </cell>
          <cell r="P7481">
            <v>1</v>
          </cell>
          <cell r="Q7481">
            <v>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</row>
        <row r="7482">
          <cell r="D7482">
            <v>304423</v>
          </cell>
          <cell r="E7482" t="str">
            <v>Bulakanon High School</v>
          </cell>
          <cell r="F7482">
            <v>1</v>
          </cell>
          <cell r="G7482">
            <v>1</v>
          </cell>
          <cell r="H7482">
            <v>0</v>
          </cell>
          <cell r="I7482">
            <v>1</v>
          </cell>
          <cell r="J7482">
            <v>1</v>
          </cell>
          <cell r="K7482">
            <v>1</v>
          </cell>
          <cell r="L7482">
            <v>0</v>
          </cell>
          <cell r="M7482">
            <v>0</v>
          </cell>
          <cell r="N7482">
            <v>0</v>
          </cell>
          <cell r="O7482">
            <v>0</v>
          </cell>
          <cell r="P7482">
            <v>1</v>
          </cell>
          <cell r="Q7482">
            <v>1</v>
          </cell>
          <cell r="R7482">
            <v>1</v>
          </cell>
          <cell r="S7482">
            <v>0</v>
          </cell>
          <cell r="T7482">
            <v>0</v>
          </cell>
          <cell r="U7482">
            <v>1</v>
          </cell>
        </row>
        <row r="7483">
          <cell r="D7483">
            <v>304437</v>
          </cell>
          <cell r="E7483" t="str">
            <v>Badiangon HS</v>
          </cell>
          <cell r="F7483">
            <v>1</v>
          </cell>
          <cell r="G7483">
            <v>1</v>
          </cell>
          <cell r="H7483">
            <v>0</v>
          </cell>
          <cell r="I7483">
            <v>0</v>
          </cell>
          <cell r="J7483">
            <v>0</v>
          </cell>
          <cell r="K7483">
            <v>0</v>
          </cell>
          <cell r="L7483">
            <v>0</v>
          </cell>
          <cell r="M7483">
            <v>0</v>
          </cell>
          <cell r="N7483">
            <v>0</v>
          </cell>
          <cell r="O7483">
            <v>0</v>
          </cell>
          <cell r="P7483">
            <v>0</v>
          </cell>
          <cell r="Q7483">
            <v>0</v>
          </cell>
          <cell r="R7483">
            <v>0</v>
          </cell>
          <cell r="S7483">
            <v>0</v>
          </cell>
          <cell r="T7483">
            <v>0</v>
          </cell>
          <cell r="U7483">
            <v>1</v>
          </cell>
        </row>
        <row r="7484">
          <cell r="D7484">
            <v>304504</v>
          </cell>
          <cell r="E7484" t="str">
            <v>Sibsib High School</v>
          </cell>
          <cell r="F7484">
            <v>0</v>
          </cell>
          <cell r="G7484">
            <v>1</v>
          </cell>
          <cell r="H7484">
            <v>1</v>
          </cell>
          <cell r="I7484">
            <v>1</v>
          </cell>
          <cell r="J7484">
            <v>1</v>
          </cell>
          <cell r="K7484">
            <v>1</v>
          </cell>
          <cell r="L7484">
            <v>0</v>
          </cell>
          <cell r="M7484">
            <v>0</v>
          </cell>
          <cell r="N7484">
            <v>0</v>
          </cell>
          <cell r="O7484">
            <v>0</v>
          </cell>
          <cell r="P7484">
            <v>1</v>
          </cell>
          <cell r="Q7484">
            <v>1</v>
          </cell>
          <cell r="R7484">
            <v>1</v>
          </cell>
          <cell r="S7484">
            <v>1</v>
          </cell>
          <cell r="T7484">
            <v>1</v>
          </cell>
          <cell r="U7484">
            <v>1</v>
          </cell>
        </row>
        <row r="7485">
          <cell r="D7485">
            <v>304483</v>
          </cell>
          <cell r="E7485" t="str">
            <v>New Cebu HS</v>
          </cell>
          <cell r="F7485">
            <v>1</v>
          </cell>
          <cell r="G7485">
            <v>0</v>
          </cell>
          <cell r="H7485">
            <v>0</v>
          </cell>
          <cell r="I7485">
            <v>0</v>
          </cell>
          <cell r="J7485">
            <v>0</v>
          </cell>
          <cell r="K7485">
            <v>0</v>
          </cell>
          <cell r="L7485">
            <v>0</v>
          </cell>
          <cell r="M7485">
            <v>0</v>
          </cell>
          <cell r="N7485">
            <v>0</v>
          </cell>
          <cell r="O7485">
            <v>0</v>
          </cell>
          <cell r="P7485">
            <v>1</v>
          </cell>
          <cell r="Q7485">
            <v>0</v>
          </cell>
          <cell r="R7485">
            <v>0</v>
          </cell>
          <cell r="S7485">
            <v>0</v>
          </cell>
          <cell r="T7485">
            <v>0</v>
          </cell>
          <cell r="U7485">
            <v>0</v>
          </cell>
        </row>
        <row r="7486">
          <cell r="D7486">
            <v>304508</v>
          </cell>
          <cell r="E7486" t="str">
            <v>Takepan HS</v>
          </cell>
          <cell r="F7486">
            <v>1</v>
          </cell>
          <cell r="G7486">
            <v>0</v>
          </cell>
          <cell r="H7486">
            <v>0</v>
          </cell>
          <cell r="I7486">
            <v>1</v>
          </cell>
          <cell r="J7486">
            <v>0</v>
          </cell>
          <cell r="K7486">
            <v>0</v>
          </cell>
          <cell r="L7486">
            <v>0</v>
          </cell>
          <cell r="M7486">
            <v>0</v>
          </cell>
          <cell r="N7486">
            <v>1</v>
          </cell>
          <cell r="O7486">
            <v>1</v>
          </cell>
          <cell r="P7486">
            <v>1</v>
          </cell>
          <cell r="Q7486">
            <v>0</v>
          </cell>
          <cell r="R7486">
            <v>0</v>
          </cell>
          <cell r="S7486">
            <v>0</v>
          </cell>
          <cell r="T7486">
            <v>0</v>
          </cell>
          <cell r="U7486">
            <v>0</v>
          </cell>
        </row>
        <row r="7487">
          <cell r="D7487">
            <v>304486</v>
          </cell>
          <cell r="E7487" t="str">
            <v>Luayon NHS</v>
          </cell>
          <cell r="F7487">
            <v>1</v>
          </cell>
          <cell r="G7487">
            <v>0</v>
          </cell>
          <cell r="H7487">
            <v>0</v>
          </cell>
          <cell r="I7487">
            <v>0</v>
          </cell>
          <cell r="J7487">
            <v>1</v>
          </cell>
          <cell r="K7487">
            <v>0</v>
          </cell>
          <cell r="L7487">
            <v>0</v>
          </cell>
          <cell r="M7487">
            <v>0</v>
          </cell>
          <cell r="N7487">
            <v>0</v>
          </cell>
          <cell r="O7487">
            <v>0</v>
          </cell>
          <cell r="P7487">
            <v>1</v>
          </cell>
          <cell r="Q7487">
            <v>0</v>
          </cell>
          <cell r="R7487">
            <v>0</v>
          </cell>
          <cell r="S7487">
            <v>0</v>
          </cell>
          <cell r="T7487">
            <v>0</v>
          </cell>
          <cell r="U7487">
            <v>1</v>
          </cell>
        </row>
        <row r="7488">
          <cell r="D7488">
            <v>304485</v>
          </cell>
          <cell r="E7488" t="str">
            <v>Buena Vida NHS</v>
          </cell>
          <cell r="F7488">
            <v>1</v>
          </cell>
          <cell r="G7488">
            <v>1</v>
          </cell>
          <cell r="H7488">
            <v>0</v>
          </cell>
          <cell r="I7488">
            <v>0</v>
          </cell>
          <cell r="J7488">
            <v>0</v>
          </cell>
          <cell r="K7488">
            <v>1</v>
          </cell>
          <cell r="L7488">
            <v>1</v>
          </cell>
          <cell r="M7488">
            <v>0</v>
          </cell>
          <cell r="N7488">
            <v>1</v>
          </cell>
          <cell r="O7488">
            <v>1</v>
          </cell>
          <cell r="P7488">
            <v>1</v>
          </cell>
          <cell r="Q7488">
            <v>1</v>
          </cell>
          <cell r="R7488">
            <v>1</v>
          </cell>
          <cell r="S7488">
            <v>0</v>
          </cell>
          <cell r="T7488">
            <v>0</v>
          </cell>
          <cell r="U7488">
            <v>1</v>
          </cell>
        </row>
        <row r="7489">
          <cell r="D7489">
            <v>316503</v>
          </cell>
          <cell r="E7489" t="str">
            <v>Alibayon HS</v>
          </cell>
          <cell r="F7489">
            <v>1</v>
          </cell>
          <cell r="G7489">
            <v>1</v>
          </cell>
          <cell r="H7489">
            <v>1</v>
          </cell>
          <cell r="I7489">
            <v>1</v>
          </cell>
          <cell r="J7489">
            <v>1</v>
          </cell>
          <cell r="K7489">
            <v>1</v>
          </cell>
          <cell r="L7489">
            <v>0</v>
          </cell>
          <cell r="M7489">
            <v>0</v>
          </cell>
          <cell r="N7489">
            <v>0</v>
          </cell>
          <cell r="O7489">
            <v>1</v>
          </cell>
          <cell r="P7489">
            <v>1</v>
          </cell>
          <cell r="Q7489">
            <v>1</v>
          </cell>
          <cell r="R7489">
            <v>0</v>
          </cell>
          <cell r="S7489">
            <v>0</v>
          </cell>
          <cell r="T7489">
            <v>1</v>
          </cell>
          <cell r="U7489">
            <v>1</v>
          </cell>
        </row>
        <row r="7490">
          <cell r="D7490">
            <v>304412</v>
          </cell>
          <cell r="E7490" t="str">
            <v>Alamada NHS</v>
          </cell>
          <cell r="F7490">
            <v>0</v>
          </cell>
          <cell r="G7490">
            <v>1</v>
          </cell>
          <cell r="H7490">
            <v>1</v>
          </cell>
          <cell r="I7490">
            <v>0</v>
          </cell>
          <cell r="J7490">
            <v>0</v>
          </cell>
          <cell r="K7490">
            <v>1</v>
          </cell>
          <cell r="L7490">
            <v>0</v>
          </cell>
          <cell r="M7490">
            <v>0</v>
          </cell>
          <cell r="N7490">
            <v>0</v>
          </cell>
          <cell r="O7490">
            <v>0</v>
          </cell>
          <cell r="P7490">
            <v>1</v>
          </cell>
          <cell r="Q7490">
            <v>0</v>
          </cell>
          <cell r="R7490">
            <v>0</v>
          </cell>
          <cell r="S7490">
            <v>0</v>
          </cell>
          <cell r="T7490">
            <v>1</v>
          </cell>
          <cell r="U7490">
            <v>0</v>
          </cell>
        </row>
        <row r="7491">
          <cell r="D7491">
            <v>316540</v>
          </cell>
          <cell r="E7491" t="str">
            <v>Sta. Maria High School</v>
          </cell>
          <cell r="F7491">
            <v>1</v>
          </cell>
          <cell r="G7491">
            <v>1</v>
          </cell>
          <cell r="H7491">
            <v>0</v>
          </cell>
          <cell r="I7491">
            <v>0</v>
          </cell>
          <cell r="J7491">
            <v>1</v>
          </cell>
          <cell r="K7491">
            <v>1</v>
          </cell>
          <cell r="L7491">
            <v>1</v>
          </cell>
          <cell r="M7491">
            <v>0</v>
          </cell>
          <cell r="N7491">
            <v>0</v>
          </cell>
          <cell r="O7491">
            <v>0</v>
          </cell>
          <cell r="P7491">
            <v>1</v>
          </cell>
          <cell r="Q7491">
            <v>1</v>
          </cell>
          <cell r="R7491">
            <v>1</v>
          </cell>
          <cell r="S7491">
            <v>0</v>
          </cell>
          <cell r="T7491">
            <v>1</v>
          </cell>
          <cell r="U7491">
            <v>1</v>
          </cell>
        </row>
        <row r="7492">
          <cell r="D7492">
            <v>316534</v>
          </cell>
          <cell r="E7492" t="str">
            <v>Meocan High School</v>
          </cell>
          <cell r="F7492">
            <v>0</v>
          </cell>
          <cell r="G7492">
            <v>0</v>
          </cell>
          <cell r="H7492">
            <v>1</v>
          </cell>
          <cell r="I7492">
            <v>0</v>
          </cell>
          <cell r="J7492">
            <v>0</v>
          </cell>
          <cell r="K7492">
            <v>1</v>
          </cell>
          <cell r="L7492">
            <v>0</v>
          </cell>
          <cell r="M7492">
            <v>0</v>
          </cell>
          <cell r="N7492">
            <v>1</v>
          </cell>
          <cell r="O7492">
            <v>0</v>
          </cell>
          <cell r="P7492">
            <v>1</v>
          </cell>
          <cell r="Q7492">
            <v>1</v>
          </cell>
          <cell r="R7492">
            <v>0</v>
          </cell>
          <cell r="S7492">
            <v>0</v>
          </cell>
          <cell r="T7492">
            <v>0</v>
          </cell>
          <cell r="U7492">
            <v>1</v>
          </cell>
        </row>
        <row r="7493">
          <cell r="D7493">
            <v>316529</v>
          </cell>
          <cell r="E7493" t="str">
            <v>Banayal HS -Bacong HS Annex</v>
          </cell>
          <cell r="F7493">
            <v>1</v>
          </cell>
          <cell r="G7493">
            <v>0</v>
          </cell>
          <cell r="H7493">
            <v>1</v>
          </cell>
          <cell r="I7493">
            <v>0</v>
          </cell>
          <cell r="J7493">
            <v>0</v>
          </cell>
          <cell r="K7493">
            <v>0</v>
          </cell>
          <cell r="L7493">
            <v>0</v>
          </cell>
          <cell r="M7493">
            <v>0</v>
          </cell>
          <cell r="N7493">
            <v>0</v>
          </cell>
          <cell r="O7493">
            <v>0</v>
          </cell>
          <cell r="P7493">
            <v>0</v>
          </cell>
          <cell r="Q7493">
            <v>0</v>
          </cell>
          <cell r="R7493">
            <v>1</v>
          </cell>
          <cell r="S7493">
            <v>0</v>
          </cell>
          <cell r="T7493">
            <v>0</v>
          </cell>
          <cell r="U7493">
            <v>0</v>
          </cell>
        </row>
        <row r="7494">
          <cell r="D7494">
            <v>316504</v>
          </cell>
          <cell r="E7494" t="str">
            <v>Balite HS</v>
          </cell>
          <cell r="F7494">
            <v>1</v>
          </cell>
          <cell r="G7494">
            <v>0</v>
          </cell>
          <cell r="H7494">
            <v>0</v>
          </cell>
          <cell r="I7494">
            <v>0</v>
          </cell>
          <cell r="J7494">
            <v>1</v>
          </cell>
          <cell r="K7494">
            <v>0</v>
          </cell>
          <cell r="L7494">
            <v>1</v>
          </cell>
          <cell r="M7494">
            <v>0</v>
          </cell>
          <cell r="N7494">
            <v>0</v>
          </cell>
          <cell r="O7494">
            <v>0</v>
          </cell>
          <cell r="P7494">
            <v>0</v>
          </cell>
          <cell r="Q7494">
            <v>0</v>
          </cell>
          <cell r="R7494">
            <v>0</v>
          </cell>
          <cell r="S7494">
            <v>0</v>
          </cell>
          <cell r="T7494">
            <v>1</v>
          </cell>
          <cell r="U7494">
            <v>0</v>
          </cell>
        </row>
        <row r="7495">
          <cell r="D7495">
            <v>304419</v>
          </cell>
          <cell r="E7495" t="str">
            <v>Banayal HS</v>
          </cell>
          <cell r="F7495">
            <v>1</v>
          </cell>
          <cell r="G7495">
            <v>1</v>
          </cell>
          <cell r="H7495">
            <v>1</v>
          </cell>
          <cell r="I7495">
            <v>0</v>
          </cell>
          <cell r="J7495">
            <v>0</v>
          </cell>
          <cell r="K7495">
            <v>1</v>
          </cell>
          <cell r="L7495">
            <v>0</v>
          </cell>
          <cell r="M7495">
            <v>0</v>
          </cell>
          <cell r="N7495">
            <v>0</v>
          </cell>
          <cell r="O7495">
            <v>0</v>
          </cell>
          <cell r="P7495">
            <v>1</v>
          </cell>
          <cell r="Q7495">
            <v>1</v>
          </cell>
          <cell r="R7495">
            <v>0</v>
          </cell>
          <cell r="S7495">
            <v>0</v>
          </cell>
          <cell r="T7495">
            <v>1</v>
          </cell>
          <cell r="U7495">
            <v>0</v>
          </cell>
        </row>
        <row r="7496">
          <cell r="D7496">
            <v>304491</v>
          </cell>
          <cell r="E7496" t="str">
            <v>Patindeguen HS</v>
          </cell>
          <cell r="F7496">
            <v>1</v>
          </cell>
          <cell r="G7496">
            <v>1</v>
          </cell>
          <cell r="H7496">
            <v>0</v>
          </cell>
          <cell r="I7496">
            <v>0</v>
          </cell>
          <cell r="J7496">
            <v>0</v>
          </cell>
          <cell r="K7496">
            <v>0</v>
          </cell>
          <cell r="L7496">
            <v>0</v>
          </cell>
          <cell r="M7496">
            <v>0</v>
          </cell>
          <cell r="N7496">
            <v>0</v>
          </cell>
          <cell r="O7496">
            <v>0</v>
          </cell>
          <cell r="P7496">
            <v>0</v>
          </cell>
          <cell r="Q7496">
            <v>0</v>
          </cell>
          <cell r="R7496">
            <v>0</v>
          </cell>
          <cell r="S7496">
            <v>0</v>
          </cell>
          <cell r="T7496">
            <v>0</v>
          </cell>
          <cell r="U7496">
            <v>1</v>
          </cell>
        </row>
        <row r="7497">
          <cell r="D7497">
            <v>316531</v>
          </cell>
          <cell r="E7497" t="str">
            <v>Malinao NHS Annex-Pinamulaan HS</v>
          </cell>
          <cell r="F7497">
            <v>1</v>
          </cell>
          <cell r="G7497">
            <v>1</v>
          </cell>
          <cell r="H7497">
            <v>0</v>
          </cell>
          <cell r="I7497">
            <v>1</v>
          </cell>
          <cell r="J7497">
            <v>0</v>
          </cell>
          <cell r="K7497">
            <v>0</v>
          </cell>
          <cell r="L7497">
            <v>0</v>
          </cell>
          <cell r="M7497">
            <v>0</v>
          </cell>
          <cell r="N7497">
            <v>0</v>
          </cell>
          <cell r="O7497">
            <v>0</v>
          </cell>
          <cell r="P7497">
            <v>0</v>
          </cell>
          <cell r="Q7497">
            <v>1</v>
          </cell>
          <cell r="R7497">
            <v>1</v>
          </cell>
          <cell r="S7497">
            <v>0</v>
          </cell>
          <cell r="T7497">
            <v>0</v>
          </cell>
          <cell r="U7497">
            <v>1</v>
          </cell>
        </row>
        <row r="7498">
          <cell r="D7498">
            <v>316536</v>
          </cell>
          <cell r="E7498" t="str">
            <v>Manuangan HS-Datu Binasing HS Annex</v>
          </cell>
          <cell r="F7498">
            <v>1</v>
          </cell>
          <cell r="G7498">
            <v>1</v>
          </cell>
          <cell r="H7498">
            <v>0</v>
          </cell>
          <cell r="I7498">
            <v>0</v>
          </cell>
          <cell r="J7498">
            <v>0</v>
          </cell>
          <cell r="K7498">
            <v>0</v>
          </cell>
          <cell r="L7498">
            <v>0</v>
          </cell>
          <cell r="M7498">
            <v>0</v>
          </cell>
          <cell r="N7498">
            <v>0</v>
          </cell>
          <cell r="O7498">
            <v>0</v>
          </cell>
          <cell r="P7498">
            <v>0</v>
          </cell>
          <cell r="Q7498">
            <v>0</v>
          </cell>
          <cell r="R7498">
            <v>0</v>
          </cell>
          <cell r="S7498">
            <v>0</v>
          </cell>
          <cell r="T7498">
            <v>0</v>
          </cell>
          <cell r="U7498">
            <v>1</v>
          </cell>
        </row>
        <row r="7499">
          <cell r="D7499">
            <v>304449</v>
          </cell>
          <cell r="E7499" t="str">
            <v>Kabulacan High School</v>
          </cell>
          <cell r="F7499">
            <v>1</v>
          </cell>
          <cell r="G7499">
            <v>1</v>
          </cell>
          <cell r="H7499">
            <v>1</v>
          </cell>
          <cell r="I7499">
            <v>0</v>
          </cell>
          <cell r="J7499">
            <v>0</v>
          </cell>
          <cell r="K7499">
            <v>0</v>
          </cell>
          <cell r="L7499">
            <v>0</v>
          </cell>
          <cell r="M7499">
            <v>0</v>
          </cell>
          <cell r="N7499">
            <v>0</v>
          </cell>
          <cell r="O7499">
            <v>0</v>
          </cell>
          <cell r="P7499">
            <v>0</v>
          </cell>
          <cell r="Q7499">
            <v>1</v>
          </cell>
          <cell r="R7499">
            <v>1</v>
          </cell>
          <cell r="S7499">
            <v>0</v>
          </cell>
          <cell r="T7499">
            <v>0</v>
          </cell>
          <cell r="U7499">
            <v>0</v>
          </cell>
        </row>
        <row r="7500">
          <cell r="D7500">
            <v>304706</v>
          </cell>
          <cell r="E7500" t="str">
            <v>Inac High School</v>
          </cell>
          <cell r="F7500">
            <v>1</v>
          </cell>
          <cell r="G7500">
            <v>1</v>
          </cell>
          <cell r="H7500">
            <v>0</v>
          </cell>
          <cell r="I7500">
            <v>0</v>
          </cell>
          <cell r="J7500">
            <v>1</v>
          </cell>
          <cell r="K7500">
            <v>0</v>
          </cell>
          <cell r="L7500">
            <v>0</v>
          </cell>
          <cell r="M7500">
            <v>0</v>
          </cell>
          <cell r="N7500">
            <v>0</v>
          </cell>
          <cell r="O7500">
            <v>0</v>
          </cell>
          <cell r="P7500">
            <v>1</v>
          </cell>
          <cell r="Q7500">
            <v>1</v>
          </cell>
          <cell r="R7500">
            <v>0</v>
          </cell>
          <cell r="S7500">
            <v>0</v>
          </cell>
          <cell r="T7500">
            <v>0</v>
          </cell>
          <cell r="U7500">
            <v>1</v>
          </cell>
        </row>
        <row r="7501">
          <cell r="D7501">
            <v>304482</v>
          </cell>
          <cell r="E7501" t="str">
            <v>New Caridad NVTHS</v>
          </cell>
          <cell r="F7501">
            <v>1</v>
          </cell>
          <cell r="G7501">
            <v>1</v>
          </cell>
          <cell r="H7501">
            <v>1</v>
          </cell>
          <cell r="I7501">
            <v>1</v>
          </cell>
          <cell r="J7501">
            <v>0</v>
          </cell>
          <cell r="K7501">
            <v>1</v>
          </cell>
          <cell r="L7501">
            <v>0</v>
          </cell>
          <cell r="M7501">
            <v>1</v>
          </cell>
          <cell r="N7501">
            <v>1</v>
          </cell>
          <cell r="O7501">
            <v>0</v>
          </cell>
          <cell r="P7501">
            <v>1</v>
          </cell>
          <cell r="Q7501">
            <v>1</v>
          </cell>
          <cell r="R7501">
            <v>1</v>
          </cell>
          <cell r="S7501">
            <v>0</v>
          </cell>
          <cell r="T7501">
            <v>0</v>
          </cell>
          <cell r="U7501">
            <v>0</v>
          </cell>
        </row>
        <row r="7502">
          <cell r="D7502">
            <v>304471</v>
          </cell>
          <cell r="E7502" t="str">
            <v>MALIBATUAN HIGH SCHOOL</v>
          </cell>
          <cell r="F7502">
            <v>1</v>
          </cell>
          <cell r="G7502">
            <v>1</v>
          </cell>
          <cell r="H7502">
            <v>0</v>
          </cell>
          <cell r="I7502">
            <v>1</v>
          </cell>
          <cell r="J7502">
            <v>0</v>
          </cell>
          <cell r="K7502">
            <v>1</v>
          </cell>
          <cell r="L7502">
            <v>0</v>
          </cell>
          <cell r="M7502">
            <v>0</v>
          </cell>
          <cell r="N7502">
            <v>0</v>
          </cell>
          <cell r="O7502">
            <v>1</v>
          </cell>
          <cell r="P7502">
            <v>1</v>
          </cell>
          <cell r="Q7502">
            <v>1</v>
          </cell>
          <cell r="R7502">
            <v>0</v>
          </cell>
          <cell r="S7502">
            <v>0</v>
          </cell>
          <cell r="T7502">
            <v>1</v>
          </cell>
          <cell r="U7502">
            <v>1</v>
          </cell>
        </row>
        <row r="7503">
          <cell r="D7503">
            <v>304452</v>
          </cell>
          <cell r="E7503" t="str">
            <v>Kibia HS</v>
          </cell>
          <cell r="F7503">
            <v>1</v>
          </cell>
          <cell r="G7503">
            <v>1</v>
          </cell>
          <cell r="H7503">
            <v>0</v>
          </cell>
          <cell r="I7503">
            <v>0</v>
          </cell>
          <cell r="J7503">
            <v>0</v>
          </cell>
          <cell r="K7503">
            <v>1</v>
          </cell>
          <cell r="L7503">
            <v>0</v>
          </cell>
          <cell r="M7503">
            <v>0</v>
          </cell>
          <cell r="N7503">
            <v>0</v>
          </cell>
          <cell r="O7503">
            <v>0</v>
          </cell>
          <cell r="P7503">
            <v>1</v>
          </cell>
          <cell r="Q7503">
            <v>1</v>
          </cell>
          <cell r="R7503">
            <v>0</v>
          </cell>
          <cell r="S7503">
            <v>0</v>
          </cell>
          <cell r="T7503">
            <v>0</v>
          </cell>
          <cell r="U7503">
            <v>1</v>
          </cell>
        </row>
        <row r="7504">
          <cell r="D7504">
            <v>316527</v>
          </cell>
          <cell r="E7504" t="str">
            <v>Carugmanan National High School</v>
          </cell>
          <cell r="F7504">
            <v>1</v>
          </cell>
          <cell r="G7504">
            <v>0</v>
          </cell>
          <cell r="H7504">
            <v>1</v>
          </cell>
          <cell r="I7504">
            <v>1</v>
          </cell>
          <cell r="J7504">
            <v>0</v>
          </cell>
          <cell r="K7504">
            <v>1</v>
          </cell>
          <cell r="L7504">
            <v>0</v>
          </cell>
          <cell r="M7504">
            <v>0</v>
          </cell>
          <cell r="N7504">
            <v>0</v>
          </cell>
          <cell r="O7504">
            <v>0</v>
          </cell>
          <cell r="P7504">
            <v>0</v>
          </cell>
          <cell r="Q7504">
            <v>1</v>
          </cell>
          <cell r="R7504">
            <v>1</v>
          </cell>
          <cell r="S7504">
            <v>1</v>
          </cell>
          <cell r="T7504">
            <v>1</v>
          </cell>
          <cell r="U7504">
            <v>0</v>
          </cell>
        </row>
        <row r="7505">
          <cell r="D7505">
            <v>304447</v>
          </cell>
          <cell r="E7505" t="str">
            <v>Lumayong High School</v>
          </cell>
          <cell r="F7505">
            <v>1</v>
          </cell>
          <cell r="G7505">
            <v>0</v>
          </cell>
          <cell r="H7505">
            <v>1</v>
          </cell>
          <cell r="I7505">
            <v>0</v>
          </cell>
          <cell r="J7505">
            <v>0</v>
          </cell>
          <cell r="K7505">
            <v>1</v>
          </cell>
          <cell r="L7505">
            <v>0</v>
          </cell>
          <cell r="M7505">
            <v>0</v>
          </cell>
          <cell r="N7505">
            <v>1</v>
          </cell>
          <cell r="O7505">
            <v>0</v>
          </cell>
          <cell r="P7505">
            <v>1</v>
          </cell>
          <cell r="Q7505">
            <v>0</v>
          </cell>
          <cell r="R7505">
            <v>0</v>
          </cell>
          <cell r="S7505">
            <v>0</v>
          </cell>
          <cell r="T7505">
            <v>1</v>
          </cell>
          <cell r="U7505">
            <v>0</v>
          </cell>
        </row>
        <row r="7506">
          <cell r="D7506">
            <v>304438</v>
          </cell>
          <cell r="E7506" t="str">
            <v>Dallag HS</v>
          </cell>
          <cell r="F7506">
            <v>0</v>
          </cell>
          <cell r="G7506">
            <v>0</v>
          </cell>
          <cell r="H7506">
            <v>0</v>
          </cell>
          <cell r="I7506">
            <v>0</v>
          </cell>
          <cell r="J7506">
            <v>0</v>
          </cell>
          <cell r="K7506">
            <v>0</v>
          </cell>
          <cell r="L7506">
            <v>0</v>
          </cell>
          <cell r="M7506">
            <v>0</v>
          </cell>
          <cell r="N7506">
            <v>0</v>
          </cell>
          <cell r="O7506">
            <v>0</v>
          </cell>
          <cell r="P7506">
            <v>0</v>
          </cell>
          <cell r="Q7506">
            <v>0</v>
          </cell>
          <cell r="R7506">
            <v>0</v>
          </cell>
          <cell r="S7506">
            <v>0</v>
          </cell>
          <cell r="T7506">
            <v>0</v>
          </cell>
          <cell r="U7506">
            <v>0</v>
          </cell>
        </row>
        <row r="7507">
          <cell r="D7507">
            <v>304442</v>
          </cell>
          <cell r="E7507" t="str">
            <v>F. A. Andolana Mem. NHS</v>
          </cell>
          <cell r="F7507">
            <v>1</v>
          </cell>
          <cell r="G7507">
            <v>1</v>
          </cell>
          <cell r="H7507">
            <v>1</v>
          </cell>
          <cell r="I7507">
            <v>0</v>
          </cell>
          <cell r="J7507">
            <v>1</v>
          </cell>
          <cell r="K7507">
            <v>1</v>
          </cell>
          <cell r="L7507">
            <v>0</v>
          </cell>
          <cell r="M7507">
            <v>0</v>
          </cell>
          <cell r="N7507">
            <v>0</v>
          </cell>
          <cell r="O7507">
            <v>0</v>
          </cell>
          <cell r="P7507">
            <v>1</v>
          </cell>
          <cell r="Q7507">
            <v>1</v>
          </cell>
          <cell r="R7507">
            <v>1</v>
          </cell>
          <cell r="S7507">
            <v>0</v>
          </cell>
          <cell r="T7507">
            <v>0</v>
          </cell>
          <cell r="U7507">
            <v>1</v>
          </cell>
        </row>
        <row r="7508">
          <cell r="D7508">
            <v>316520</v>
          </cell>
          <cell r="E7508" t="str">
            <v>Pigcawayan NHS - Libungan Torreta Annex</v>
          </cell>
          <cell r="F7508">
            <v>0</v>
          </cell>
          <cell r="G7508">
            <v>0</v>
          </cell>
          <cell r="H7508">
            <v>0</v>
          </cell>
          <cell r="I7508">
            <v>0</v>
          </cell>
          <cell r="J7508">
            <v>0</v>
          </cell>
          <cell r="K7508">
            <v>1</v>
          </cell>
          <cell r="L7508">
            <v>0</v>
          </cell>
          <cell r="M7508">
            <v>0</v>
          </cell>
          <cell r="N7508">
            <v>0</v>
          </cell>
          <cell r="O7508">
            <v>0</v>
          </cell>
          <cell r="P7508">
            <v>0</v>
          </cell>
          <cell r="Q7508">
            <v>1</v>
          </cell>
          <cell r="R7508">
            <v>0</v>
          </cell>
          <cell r="S7508">
            <v>0</v>
          </cell>
          <cell r="T7508">
            <v>0</v>
          </cell>
          <cell r="U7508">
            <v>0</v>
          </cell>
        </row>
        <row r="7509">
          <cell r="D7509">
            <v>316539</v>
          </cell>
          <cell r="E7509" t="str">
            <v>Malungon High School</v>
          </cell>
          <cell r="F7509">
            <v>1</v>
          </cell>
          <cell r="G7509">
            <v>1</v>
          </cell>
          <cell r="H7509">
            <v>0</v>
          </cell>
          <cell r="I7509">
            <v>0</v>
          </cell>
          <cell r="J7509">
            <v>0</v>
          </cell>
          <cell r="K7509">
            <v>0</v>
          </cell>
          <cell r="L7509">
            <v>0</v>
          </cell>
          <cell r="M7509">
            <v>0</v>
          </cell>
          <cell r="N7509">
            <v>0</v>
          </cell>
          <cell r="O7509">
            <v>0</v>
          </cell>
          <cell r="P7509">
            <v>0</v>
          </cell>
          <cell r="Q7509">
            <v>1</v>
          </cell>
          <cell r="R7509">
            <v>0</v>
          </cell>
          <cell r="S7509">
            <v>0</v>
          </cell>
          <cell r="T7509">
            <v>0</v>
          </cell>
          <cell r="U7509">
            <v>0</v>
          </cell>
        </row>
        <row r="7510">
          <cell r="D7510">
            <v>304697</v>
          </cell>
          <cell r="E7510" t="str">
            <v>Bongolanon High School</v>
          </cell>
          <cell r="F7510">
            <v>1</v>
          </cell>
          <cell r="G7510">
            <v>0</v>
          </cell>
          <cell r="H7510">
            <v>1</v>
          </cell>
          <cell r="I7510">
            <v>0</v>
          </cell>
          <cell r="J7510">
            <v>0</v>
          </cell>
          <cell r="K7510">
            <v>0</v>
          </cell>
          <cell r="L7510">
            <v>0</v>
          </cell>
          <cell r="M7510">
            <v>0</v>
          </cell>
          <cell r="N7510">
            <v>0</v>
          </cell>
          <cell r="O7510">
            <v>0</v>
          </cell>
          <cell r="P7510">
            <v>0</v>
          </cell>
          <cell r="Q7510">
            <v>1</v>
          </cell>
          <cell r="R7510">
            <v>0</v>
          </cell>
          <cell r="S7510">
            <v>0</v>
          </cell>
          <cell r="T7510">
            <v>1</v>
          </cell>
          <cell r="U7510">
            <v>0</v>
          </cell>
        </row>
        <row r="7511">
          <cell r="D7511">
            <v>316514</v>
          </cell>
          <cell r="E7511" t="str">
            <v>Minapan High School</v>
          </cell>
          <cell r="F7511">
            <v>1</v>
          </cell>
          <cell r="G7511">
            <v>1</v>
          </cell>
          <cell r="H7511">
            <v>1</v>
          </cell>
          <cell r="I7511">
            <v>1</v>
          </cell>
          <cell r="J7511">
            <v>1</v>
          </cell>
          <cell r="K7511">
            <v>0</v>
          </cell>
          <cell r="L7511">
            <v>0</v>
          </cell>
          <cell r="M7511">
            <v>0</v>
          </cell>
          <cell r="N7511">
            <v>0</v>
          </cell>
          <cell r="O7511">
            <v>0</v>
          </cell>
          <cell r="P7511">
            <v>1</v>
          </cell>
          <cell r="Q7511">
            <v>1</v>
          </cell>
          <cell r="R7511">
            <v>1</v>
          </cell>
          <cell r="S7511">
            <v>0</v>
          </cell>
          <cell r="T7511">
            <v>1</v>
          </cell>
          <cell r="U7511">
            <v>1</v>
          </cell>
        </row>
        <row r="7512">
          <cell r="D7512">
            <v>304439</v>
          </cell>
          <cell r="E7512" t="str">
            <v>Marciano Dahan HS</v>
          </cell>
          <cell r="F7512">
            <v>1</v>
          </cell>
          <cell r="G7512">
            <v>0</v>
          </cell>
          <cell r="H7512">
            <v>1</v>
          </cell>
          <cell r="I7512">
            <v>0</v>
          </cell>
          <cell r="J7512">
            <v>0</v>
          </cell>
          <cell r="K7512">
            <v>0</v>
          </cell>
          <cell r="L7512">
            <v>0</v>
          </cell>
          <cell r="M7512">
            <v>0</v>
          </cell>
          <cell r="N7512">
            <v>0</v>
          </cell>
          <cell r="O7512">
            <v>0</v>
          </cell>
          <cell r="P7512">
            <v>0</v>
          </cell>
          <cell r="Q7512">
            <v>0</v>
          </cell>
          <cell r="R7512">
            <v>0</v>
          </cell>
          <cell r="S7512">
            <v>0</v>
          </cell>
          <cell r="T7512">
            <v>1</v>
          </cell>
          <cell r="U7512">
            <v>0</v>
          </cell>
        </row>
        <row r="7513">
          <cell r="D7513">
            <v>304414</v>
          </cell>
          <cell r="E7513" t="str">
            <v>Pagangan HS</v>
          </cell>
          <cell r="F7513">
            <v>1</v>
          </cell>
          <cell r="G7513">
            <v>0</v>
          </cell>
          <cell r="H7513">
            <v>1</v>
          </cell>
          <cell r="I7513">
            <v>0</v>
          </cell>
          <cell r="J7513">
            <v>0</v>
          </cell>
          <cell r="K7513">
            <v>0</v>
          </cell>
          <cell r="L7513">
            <v>1</v>
          </cell>
          <cell r="M7513">
            <v>0</v>
          </cell>
          <cell r="N7513">
            <v>0</v>
          </cell>
          <cell r="O7513">
            <v>0</v>
          </cell>
          <cell r="P7513">
            <v>1</v>
          </cell>
          <cell r="Q7513">
            <v>1</v>
          </cell>
          <cell r="R7513">
            <v>0</v>
          </cell>
          <cell r="S7513">
            <v>0</v>
          </cell>
          <cell r="T7513">
            <v>1</v>
          </cell>
          <cell r="U7513">
            <v>0</v>
          </cell>
        </row>
        <row r="7514">
          <cell r="D7514">
            <v>304459</v>
          </cell>
          <cell r="E7514" t="str">
            <v>Lampayan NHS</v>
          </cell>
          <cell r="F7514">
            <v>0</v>
          </cell>
          <cell r="G7514">
            <v>1</v>
          </cell>
          <cell r="H7514">
            <v>1</v>
          </cell>
          <cell r="I7514">
            <v>0</v>
          </cell>
          <cell r="J7514">
            <v>0</v>
          </cell>
          <cell r="K7514">
            <v>1</v>
          </cell>
          <cell r="L7514">
            <v>0</v>
          </cell>
          <cell r="M7514">
            <v>0</v>
          </cell>
          <cell r="N7514">
            <v>0</v>
          </cell>
          <cell r="O7514">
            <v>0</v>
          </cell>
          <cell r="P7514">
            <v>1</v>
          </cell>
          <cell r="Q7514">
            <v>1</v>
          </cell>
          <cell r="R7514">
            <v>0</v>
          </cell>
          <cell r="S7514">
            <v>0</v>
          </cell>
          <cell r="T7514">
            <v>0</v>
          </cell>
          <cell r="U7514">
            <v>1</v>
          </cell>
        </row>
        <row r="7515">
          <cell r="D7515">
            <v>304493</v>
          </cell>
          <cell r="E7515" t="str">
            <v>Pigcawayan National High School</v>
          </cell>
          <cell r="F7515">
            <v>1</v>
          </cell>
          <cell r="G7515">
            <v>1</v>
          </cell>
          <cell r="H7515">
            <v>1</v>
          </cell>
          <cell r="I7515">
            <v>1</v>
          </cell>
          <cell r="J7515">
            <v>1</v>
          </cell>
          <cell r="K7515">
            <v>1</v>
          </cell>
          <cell r="L7515">
            <v>0</v>
          </cell>
          <cell r="M7515">
            <v>0</v>
          </cell>
          <cell r="N7515">
            <v>0</v>
          </cell>
          <cell r="O7515">
            <v>0</v>
          </cell>
          <cell r="P7515">
            <v>0</v>
          </cell>
          <cell r="Q7515">
            <v>0</v>
          </cell>
          <cell r="R7515">
            <v>0</v>
          </cell>
          <cell r="S7515">
            <v>0</v>
          </cell>
          <cell r="T7515">
            <v>1</v>
          </cell>
          <cell r="U7515">
            <v>1</v>
          </cell>
        </row>
        <row r="7516">
          <cell r="D7516">
            <v>304506</v>
          </cell>
          <cell r="E7516" t="str">
            <v>Simsiman HS</v>
          </cell>
          <cell r="F7516">
            <v>1</v>
          </cell>
          <cell r="G7516">
            <v>1</v>
          </cell>
          <cell r="H7516">
            <v>1</v>
          </cell>
          <cell r="I7516">
            <v>0</v>
          </cell>
          <cell r="J7516">
            <v>0</v>
          </cell>
          <cell r="K7516">
            <v>1</v>
          </cell>
          <cell r="L7516">
            <v>0</v>
          </cell>
          <cell r="M7516">
            <v>0</v>
          </cell>
          <cell r="N7516">
            <v>0</v>
          </cell>
          <cell r="O7516">
            <v>0</v>
          </cell>
          <cell r="P7516">
            <v>1</v>
          </cell>
          <cell r="Q7516">
            <v>1</v>
          </cell>
          <cell r="R7516">
            <v>1</v>
          </cell>
          <cell r="S7516">
            <v>0</v>
          </cell>
          <cell r="T7516">
            <v>0</v>
          </cell>
          <cell r="U7516">
            <v>1</v>
          </cell>
        </row>
        <row r="7517">
          <cell r="D7517">
            <v>305557</v>
          </cell>
          <cell r="E7517" t="str">
            <v>BIALONG HIGH SCHOOL</v>
          </cell>
          <cell r="F7517">
            <v>1</v>
          </cell>
          <cell r="G7517">
            <v>1</v>
          </cell>
          <cell r="H7517">
            <v>0</v>
          </cell>
          <cell r="I7517">
            <v>1</v>
          </cell>
          <cell r="J7517">
            <v>1</v>
          </cell>
          <cell r="K7517">
            <v>1</v>
          </cell>
          <cell r="L7517">
            <v>0</v>
          </cell>
          <cell r="M7517">
            <v>0</v>
          </cell>
          <cell r="N7517">
            <v>0</v>
          </cell>
          <cell r="O7517">
            <v>0</v>
          </cell>
          <cell r="P7517">
            <v>0</v>
          </cell>
          <cell r="Q7517">
            <v>1</v>
          </cell>
          <cell r="R7517">
            <v>1</v>
          </cell>
          <cell r="S7517">
            <v>0</v>
          </cell>
          <cell r="T7517">
            <v>1</v>
          </cell>
          <cell r="U7517">
            <v>1</v>
          </cell>
        </row>
        <row r="7518">
          <cell r="D7518">
            <v>304727</v>
          </cell>
          <cell r="E7518" t="str">
            <v>Tambad High School</v>
          </cell>
          <cell r="F7518">
            <v>1</v>
          </cell>
          <cell r="G7518">
            <v>1</v>
          </cell>
          <cell r="H7518">
            <v>1</v>
          </cell>
          <cell r="I7518">
            <v>0</v>
          </cell>
          <cell r="J7518">
            <v>0</v>
          </cell>
          <cell r="K7518">
            <v>1</v>
          </cell>
          <cell r="L7518">
            <v>0</v>
          </cell>
          <cell r="M7518">
            <v>0</v>
          </cell>
          <cell r="N7518">
            <v>0</v>
          </cell>
          <cell r="O7518">
            <v>0</v>
          </cell>
          <cell r="P7518">
            <v>0</v>
          </cell>
          <cell r="Q7518">
            <v>1</v>
          </cell>
          <cell r="R7518">
            <v>0</v>
          </cell>
          <cell r="S7518">
            <v>0</v>
          </cell>
          <cell r="T7518">
            <v>0</v>
          </cell>
          <cell r="U7518">
            <v>1</v>
          </cell>
        </row>
        <row r="7519">
          <cell r="D7519">
            <v>304457</v>
          </cell>
          <cell r="E7519" t="str">
            <v>Ricardo L. Ipong NHS</v>
          </cell>
          <cell r="F7519">
            <v>1</v>
          </cell>
          <cell r="G7519">
            <v>0</v>
          </cell>
          <cell r="H7519">
            <v>1</v>
          </cell>
          <cell r="I7519">
            <v>1</v>
          </cell>
          <cell r="J7519">
            <v>0</v>
          </cell>
          <cell r="K7519">
            <v>1</v>
          </cell>
          <cell r="L7519">
            <v>0</v>
          </cell>
          <cell r="M7519">
            <v>1</v>
          </cell>
          <cell r="N7519">
            <v>1</v>
          </cell>
          <cell r="O7519">
            <v>1</v>
          </cell>
          <cell r="P7519">
            <v>1</v>
          </cell>
          <cell r="Q7519">
            <v>1</v>
          </cell>
          <cell r="R7519">
            <v>1</v>
          </cell>
          <cell r="S7519">
            <v>1</v>
          </cell>
          <cell r="T7519">
            <v>1</v>
          </cell>
          <cell r="U7519">
            <v>1</v>
          </cell>
        </row>
        <row r="7520">
          <cell r="D7520">
            <v>316546</v>
          </cell>
          <cell r="E7520" t="str">
            <v>Padura-Espabo High School</v>
          </cell>
          <cell r="F7520">
            <v>1</v>
          </cell>
          <cell r="G7520">
            <v>1</v>
          </cell>
          <cell r="H7520">
            <v>1</v>
          </cell>
          <cell r="I7520">
            <v>1</v>
          </cell>
          <cell r="J7520">
            <v>1</v>
          </cell>
          <cell r="K7520">
            <v>1</v>
          </cell>
          <cell r="L7520">
            <v>1</v>
          </cell>
          <cell r="M7520">
            <v>1</v>
          </cell>
          <cell r="N7520">
            <v>1</v>
          </cell>
          <cell r="O7520">
            <v>1</v>
          </cell>
          <cell r="P7520">
            <v>1</v>
          </cell>
          <cell r="Q7520">
            <v>1</v>
          </cell>
          <cell r="R7520">
            <v>1</v>
          </cell>
          <cell r="S7520">
            <v>0</v>
          </cell>
          <cell r="T7520">
            <v>0</v>
          </cell>
          <cell r="U7520">
            <v>1</v>
          </cell>
        </row>
        <row r="7521">
          <cell r="D7521">
            <v>304468</v>
          </cell>
          <cell r="E7521" t="str">
            <v>Malapag NHS</v>
          </cell>
          <cell r="F7521">
            <v>1</v>
          </cell>
          <cell r="G7521">
            <v>0</v>
          </cell>
          <cell r="H7521">
            <v>0</v>
          </cell>
          <cell r="I7521">
            <v>1</v>
          </cell>
          <cell r="J7521">
            <v>1</v>
          </cell>
          <cell r="K7521">
            <v>1</v>
          </cell>
          <cell r="L7521">
            <v>0</v>
          </cell>
          <cell r="M7521">
            <v>0</v>
          </cell>
          <cell r="N7521">
            <v>1</v>
          </cell>
          <cell r="O7521">
            <v>0</v>
          </cell>
          <cell r="P7521">
            <v>1</v>
          </cell>
          <cell r="Q7521">
            <v>0</v>
          </cell>
          <cell r="R7521">
            <v>0</v>
          </cell>
          <cell r="S7521">
            <v>0</v>
          </cell>
          <cell r="T7521">
            <v>0</v>
          </cell>
          <cell r="U7521">
            <v>1</v>
          </cell>
        </row>
        <row r="7522">
          <cell r="D7522">
            <v>304465</v>
          </cell>
          <cell r="E7522" t="str">
            <v>Temporan National High School</v>
          </cell>
          <cell r="F7522">
            <v>1</v>
          </cell>
          <cell r="G7522">
            <v>1</v>
          </cell>
          <cell r="H7522">
            <v>0</v>
          </cell>
          <cell r="I7522">
            <v>1</v>
          </cell>
          <cell r="J7522">
            <v>1</v>
          </cell>
          <cell r="K7522">
            <v>1</v>
          </cell>
          <cell r="L7522">
            <v>0</v>
          </cell>
          <cell r="M7522">
            <v>0</v>
          </cell>
          <cell r="N7522">
            <v>0</v>
          </cell>
          <cell r="O7522">
            <v>0</v>
          </cell>
          <cell r="P7522">
            <v>1</v>
          </cell>
          <cell r="Q7522">
            <v>1</v>
          </cell>
          <cell r="R7522">
            <v>1</v>
          </cell>
          <cell r="S7522">
            <v>0</v>
          </cell>
          <cell r="T7522">
            <v>0</v>
          </cell>
          <cell r="U7522">
            <v>1</v>
          </cell>
        </row>
        <row r="7523">
          <cell r="D7523">
            <v>304487</v>
          </cell>
          <cell r="E7523" t="str">
            <v>Nicaan High School</v>
          </cell>
          <cell r="F7523">
            <v>1</v>
          </cell>
          <cell r="G7523">
            <v>0</v>
          </cell>
          <cell r="H7523">
            <v>0</v>
          </cell>
          <cell r="I7523">
            <v>0</v>
          </cell>
          <cell r="J7523">
            <v>0</v>
          </cell>
          <cell r="K7523">
            <v>0</v>
          </cell>
          <cell r="L7523">
            <v>0</v>
          </cell>
          <cell r="M7523">
            <v>0</v>
          </cell>
          <cell r="N7523">
            <v>0</v>
          </cell>
          <cell r="O7523">
            <v>0</v>
          </cell>
          <cell r="P7523">
            <v>1</v>
          </cell>
          <cell r="Q7523">
            <v>1</v>
          </cell>
          <cell r="R7523">
            <v>0</v>
          </cell>
          <cell r="S7523">
            <v>0</v>
          </cell>
          <cell r="T7523">
            <v>0</v>
          </cell>
          <cell r="U7523">
            <v>1</v>
          </cell>
        </row>
        <row r="7524">
          <cell r="D7524">
            <v>304352</v>
          </cell>
          <cell r="E7524" t="str">
            <v>Victor S. Manlinoc High School</v>
          </cell>
          <cell r="F7524">
            <v>1</v>
          </cell>
          <cell r="G7524">
            <v>1</v>
          </cell>
          <cell r="H7524">
            <v>0</v>
          </cell>
          <cell r="I7524">
            <v>0</v>
          </cell>
          <cell r="J7524">
            <v>0</v>
          </cell>
          <cell r="K7524">
            <v>0</v>
          </cell>
          <cell r="L7524">
            <v>0</v>
          </cell>
          <cell r="M7524">
            <v>0</v>
          </cell>
          <cell r="N7524">
            <v>0</v>
          </cell>
          <cell r="O7524">
            <v>0</v>
          </cell>
          <cell r="P7524">
            <v>0</v>
          </cell>
          <cell r="Q7524">
            <v>1</v>
          </cell>
          <cell r="R7524">
            <v>0</v>
          </cell>
          <cell r="S7524">
            <v>0</v>
          </cell>
          <cell r="T7524">
            <v>0</v>
          </cell>
          <cell r="U7524">
            <v>0</v>
          </cell>
        </row>
        <row r="7525">
          <cell r="D7525">
            <v>304417</v>
          </cell>
          <cell r="E7525" t="str">
            <v>Arizona HS</v>
          </cell>
          <cell r="F7525">
            <v>1</v>
          </cell>
          <cell r="G7525">
            <v>0</v>
          </cell>
          <cell r="H7525">
            <v>1</v>
          </cell>
          <cell r="I7525">
            <v>0</v>
          </cell>
          <cell r="J7525">
            <v>0</v>
          </cell>
          <cell r="K7525">
            <v>0</v>
          </cell>
          <cell r="L7525">
            <v>0</v>
          </cell>
          <cell r="M7525">
            <v>0</v>
          </cell>
          <cell r="N7525">
            <v>0</v>
          </cell>
          <cell r="O7525">
            <v>0</v>
          </cell>
          <cell r="P7525">
            <v>1</v>
          </cell>
          <cell r="Q7525">
            <v>1</v>
          </cell>
          <cell r="R7525">
            <v>1</v>
          </cell>
          <cell r="S7525">
            <v>0</v>
          </cell>
          <cell r="T7525">
            <v>0</v>
          </cell>
          <cell r="U7525">
            <v>1</v>
          </cell>
        </row>
        <row r="7526">
          <cell r="D7526">
            <v>304501</v>
          </cell>
          <cell r="E7526" t="str">
            <v>Salunayan HS</v>
          </cell>
          <cell r="F7526">
            <v>1</v>
          </cell>
          <cell r="G7526">
            <v>1</v>
          </cell>
          <cell r="H7526">
            <v>1</v>
          </cell>
          <cell r="I7526">
            <v>1</v>
          </cell>
          <cell r="J7526">
            <v>1</v>
          </cell>
          <cell r="K7526">
            <v>1</v>
          </cell>
          <cell r="L7526">
            <v>0</v>
          </cell>
          <cell r="M7526">
            <v>1</v>
          </cell>
          <cell r="N7526">
            <v>1</v>
          </cell>
          <cell r="O7526">
            <v>1</v>
          </cell>
          <cell r="P7526">
            <v>1</v>
          </cell>
          <cell r="Q7526">
            <v>1</v>
          </cell>
          <cell r="R7526">
            <v>1</v>
          </cell>
          <cell r="S7526">
            <v>0</v>
          </cell>
          <cell r="T7526">
            <v>1</v>
          </cell>
          <cell r="U7526">
            <v>0</v>
          </cell>
        </row>
        <row r="7527">
          <cell r="D7527">
            <v>316537</v>
          </cell>
          <cell r="E7527" t="str">
            <v>Greenhill HS</v>
          </cell>
          <cell r="F7527">
            <v>0</v>
          </cell>
          <cell r="G7527">
            <v>1</v>
          </cell>
          <cell r="H7527">
            <v>0</v>
          </cell>
          <cell r="I7527">
            <v>0</v>
          </cell>
          <cell r="J7527">
            <v>0</v>
          </cell>
          <cell r="K7527">
            <v>0</v>
          </cell>
          <cell r="L7527">
            <v>0</v>
          </cell>
          <cell r="M7527">
            <v>0</v>
          </cell>
          <cell r="N7527">
            <v>0</v>
          </cell>
          <cell r="O7527">
            <v>0</v>
          </cell>
          <cell r="P7527">
            <v>1</v>
          </cell>
          <cell r="Q7527">
            <v>0</v>
          </cell>
          <cell r="R7527">
            <v>0</v>
          </cell>
          <cell r="S7527">
            <v>0</v>
          </cell>
          <cell r="T7527">
            <v>0</v>
          </cell>
          <cell r="U7527">
            <v>0</v>
          </cell>
        </row>
        <row r="7528">
          <cell r="D7528">
            <v>316528</v>
          </cell>
          <cell r="E7528" t="str">
            <v>Bienvenido Orteza NHS</v>
          </cell>
          <cell r="F7528">
            <v>1</v>
          </cell>
          <cell r="G7528">
            <v>0</v>
          </cell>
          <cell r="H7528">
            <v>1</v>
          </cell>
          <cell r="I7528">
            <v>0</v>
          </cell>
          <cell r="J7528">
            <v>0</v>
          </cell>
          <cell r="K7528">
            <v>0</v>
          </cell>
          <cell r="L7528">
            <v>0</v>
          </cell>
          <cell r="M7528">
            <v>0</v>
          </cell>
          <cell r="N7528">
            <v>0</v>
          </cell>
          <cell r="O7528">
            <v>0</v>
          </cell>
          <cell r="P7528">
            <v>0</v>
          </cell>
          <cell r="Q7528">
            <v>1</v>
          </cell>
          <cell r="R7528">
            <v>1</v>
          </cell>
          <cell r="S7528">
            <v>0</v>
          </cell>
          <cell r="T7528">
            <v>0</v>
          </cell>
          <cell r="U7528">
            <v>0</v>
          </cell>
        </row>
        <row r="7529">
          <cell r="D7529">
            <v>303549</v>
          </cell>
          <cell r="E7529" t="str">
            <v>Bai Monerah Abas Asim High School</v>
          </cell>
          <cell r="F7529">
            <v>1</v>
          </cell>
          <cell r="G7529">
            <v>1</v>
          </cell>
          <cell r="H7529">
            <v>0</v>
          </cell>
          <cell r="I7529">
            <v>1</v>
          </cell>
          <cell r="J7529">
            <v>0</v>
          </cell>
          <cell r="K7529">
            <v>0</v>
          </cell>
          <cell r="L7529">
            <v>0</v>
          </cell>
          <cell r="M7529">
            <v>0</v>
          </cell>
          <cell r="N7529">
            <v>0</v>
          </cell>
          <cell r="O7529">
            <v>0</v>
          </cell>
          <cell r="P7529">
            <v>0</v>
          </cell>
          <cell r="Q7529">
            <v>0</v>
          </cell>
          <cell r="R7529">
            <v>0</v>
          </cell>
          <cell r="S7529">
            <v>0</v>
          </cell>
          <cell r="T7529">
            <v>0</v>
          </cell>
          <cell r="U7529">
            <v>1</v>
          </cell>
        </row>
        <row r="7530">
          <cell r="D7530">
            <v>316549</v>
          </cell>
          <cell r="E7530" t="str">
            <v>Tukuran T. Kendenga High School</v>
          </cell>
          <cell r="F7530">
            <v>1</v>
          </cell>
          <cell r="G7530">
            <v>1</v>
          </cell>
          <cell r="H7530">
            <v>1</v>
          </cell>
          <cell r="I7530">
            <v>1</v>
          </cell>
          <cell r="J7530">
            <v>1</v>
          </cell>
          <cell r="K7530">
            <v>1</v>
          </cell>
          <cell r="L7530">
            <v>0</v>
          </cell>
          <cell r="M7530">
            <v>1</v>
          </cell>
          <cell r="N7530">
            <v>1</v>
          </cell>
          <cell r="O7530">
            <v>1</v>
          </cell>
          <cell r="P7530">
            <v>1</v>
          </cell>
          <cell r="Q7530">
            <v>0</v>
          </cell>
          <cell r="R7530">
            <v>0</v>
          </cell>
          <cell r="S7530">
            <v>0</v>
          </cell>
          <cell r="T7530">
            <v>0</v>
          </cell>
          <cell r="U7530">
            <v>1</v>
          </cell>
        </row>
        <row r="7531">
          <cell r="D7531">
            <v>304466</v>
          </cell>
          <cell r="E7531" t="str">
            <v>Makilala National High School</v>
          </cell>
          <cell r="F7531">
            <v>1</v>
          </cell>
          <cell r="G7531">
            <v>1</v>
          </cell>
          <cell r="H7531">
            <v>1</v>
          </cell>
          <cell r="I7531">
            <v>0</v>
          </cell>
          <cell r="J7531">
            <v>0</v>
          </cell>
          <cell r="K7531">
            <v>1</v>
          </cell>
          <cell r="L7531">
            <v>0</v>
          </cell>
          <cell r="M7531">
            <v>0</v>
          </cell>
          <cell r="N7531">
            <v>1</v>
          </cell>
          <cell r="O7531">
            <v>0</v>
          </cell>
          <cell r="P7531">
            <v>0</v>
          </cell>
          <cell r="Q7531">
            <v>1</v>
          </cell>
          <cell r="R7531">
            <v>0</v>
          </cell>
          <cell r="S7531">
            <v>0</v>
          </cell>
          <cell r="T7531">
            <v>0</v>
          </cell>
          <cell r="U7531">
            <v>0</v>
          </cell>
        </row>
        <row r="7532">
          <cell r="D7532">
            <v>304481</v>
          </cell>
          <cell r="E7532" t="str">
            <v>Napalico NVTHS</v>
          </cell>
          <cell r="F7532">
            <v>1</v>
          </cell>
          <cell r="G7532">
            <v>1</v>
          </cell>
          <cell r="H7532">
            <v>1</v>
          </cell>
          <cell r="I7532">
            <v>0</v>
          </cell>
          <cell r="J7532">
            <v>0</v>
          </cell>
          <cell r="K7532">
            <v>1</v>
          </cell>
          <cell r="L7532">
            <v>0</v>
          </cell>
          <cell r="M7532">
            <v>0</v>
          </cell>
          <cell r="N7532">
            <v>0</v>
          </cell>
          <cell r="O7532">
            <v>0</v>
          </cell>
          <cell r="P7532">
            <v>1</v>
          </cell>
          <cell r="Q7532">
            <v>1</v>
          </cell>
          <cell r="R7532">
            <v>0</v>
          </cell>
          <cell r="S7532">
            <v>0</v>
          </cell>
          <cell r="T7532">
            <v>0</v>
          </cell>
          <cell r="U7532">
            <v>1</v>
          </cell>
        </row>
        <row r="7533">
          <cell r="D7533">
            <v>316525</v>
          </cell>
          <cell r="E7533" t="str">
            <v>Takepan NHS- Bulol NHS Annex</v>
          </cell>
          <cell r="F7533">
            <v>1</v>
          </cell>
          <cell r="G7533">
            <v>1</v>
          </cell>
          <cell r="H7533">
            <v>1</v>
          </cell>
          <cell r="I7533">
            <v>1</v>
          </cell>
          <cell r="J7533">
            <v>1</v>
          </cell>
          <cell r="K7533">
            <v>1</v>
          </cell>
          <cell r="L7533">
            <v>0</v>
          </cell>
          <cell r="M7533">
            <v>0</v>
          </cell>
          <cell r="N7533">
            <v>0</v>
          </cell>
          <cell r="O7533">
            <v>0</v>
          </cell>
          <cell r="P7533">
            <v>1</v>
          </cell>
          <cell r="Q7533">
            <v>1</v>
          </cell>
          <cell r="R7533">
            <v>0</v>
          </cell>
          <cell r="S7533">
            <v>0</v>
          </cell>
          <cell r="T7533">
            <v>0</v>
          </cell>
          <cell r="U7533">
            <v>1</v>
          </cell>
        </row>
        <row r="7534">
          <cell r="D7534">
            <v>304503</v>
          </cell>
          <cell r="E7534" t="str">
            <v>Sarayan HS</v>
          </cell>
          <cell r="F7534">
            <v>0</v>
          </cell>
          <cell r="G7534">
            <v>1</v>
          </cell>
          <cell r="H7534">
            <v>0</v>
          </cell>
          <cell r="I7534">
            <v>0</v>
          </cell>
          <cell r="J7534">
            <v>0</v>
          </cell>
          <cell r="K7534">
            <v>0</v>
          </cell>
          <cell r="L7534">
            <v>0</v>
          </cell>
          <cell r="M7534">
            <v>0</v>
          </cell>
          <cell r="N7534">
            <v>0</v>
          </cell>
          <cell r="O7534">
            <v>0</v>
          </cell>
          <cell r="P7534">
            <v>0</v>
          </cell>
          <cell r="Q7534">
            <v>1</v>
          </cell>
          <cell r="R7534">
            <v>0</v>
          </cell>
          <cell r="S7534">
            <v>0</v>
          </cell>
          <cell r="T7534">
            <v>0</v>
          </cell>
          <cell r="U7534">
            <v>1</v>
          </cell>
        </row>
        <row r="7535">
          <cell r="D7535">
            <v>316552</v>
          </cell>
          <cell r="E7535" t="str">
            <v>Kitubod HS</v>
          </cell>
          <cell r="F7535">
            <v>1</v>
          </cell>
          <cell r="G7535">
            <v>1</v>
          </cell>
          <cell r="H7535">
            <v>0</v>
          </cell>
          <cell r="I7535">
            <v>0</v>
          </cell>
          <cell r="J7535">
            <v>1</v>
          </cell>
          <cell r="K7535">
            <v>1</v>
          </cell>
          <cell r="L7535">
            <v>0</v>
          </cell>
          <cell r="M7535">
            <v>0</v>
          </cell>
          <cell r="N7535">
            <v>0</v>
          </cell>
          <cell r="O7535">
            <v>0</v>
          </cell>
          <cell r="P7535">
            <v>1</v>
          </cell>
          <cell r="Q7535">
            <v>1</v>
          </cell>
          <cell r="R7535">
            <v>0</v>
          </cell>
          <cell r="S7535">
            <v>0</v>
          </cell>
          <cell r="T7535">
            <v>0</v>
          </cell>
          <cell r="U7535">
            <v>1</v>
          </cell>
        </row>
        <row r="7536">
          <cell r="D7536">
            <v>304932</v>
          </cell>
          <cell r="E7536" t="str">
            <v>James Q. Llaban Sr. High School</v>
          </cell>
          <cell r="F7536">
            <v>1</v>
          </cell>
          <cell r="G7536">
            <v>0</v>
          </cell>
          <cell r="H7536">
            <v>0</v>
          </cell>
          <cell r="I7536">
            <v>0</v>
          </cell>
          <cell r="J7536">
            <v>0</v>
          </cell>
          <cell r="K7536">
            <v>0</v>
          </cell>
          <cell r="L7536">
            <v>0</v>
          </cell>
          <cell r="M7536">
            <v>0</v>
          </cell>
          <cell r="N7536">
            <v>0</v>
          </cell>
          <cell r="O7536">
            <v>0</v>
          </cell>
          <cell r="P7536">
            <v>0</v>
          </cell>
          <cell r="Q7536">
            <v>0</v>
          </cell>
          <cell r="R7536">
            <v>0</v>
          </cell>
          <cell r="S7536">
            <v>0</v>
          </cell>
          <cell r="T7536">
            <v>0</v>
          </cell>
          <cell r="U7536">
            <v>0</v>
          </cell>
        </row>
        <row r="7537">
          <cell r="D7537">
            <v>304474</v>
          </cell>
          <cell r="E7537" t="str">
            <v>Manuangan HS</v>
          </cell>
          <cell r="F7537">
            <v>1</v>
          </cell>
          <cell r="G7537">
            <v>0</v>
          </cell>
          <cell r="H7537">
            <v>1</v>
          </cell>
          <cell r="I7537">
            <v>0</v>
          </cell>
          <cell r="J7537">
            <v>0</v>
          </cell>
          <cell r="K7537">
            <v>0</v>
          </cell>
          <cell r="L7537">
            <v>0</v>
          </cell>
          <cell r="M7537">
            <v>0</v>
          </cell>
          <cell r="N7537">
            <v>0</v>
          </cell>
          <cell r="O7537">
            <v>0</v>
          </cell>
          <cell r="P7537">
            <v>0</v>
          </cell>
          <cell r="Q7537">
            <v>1</v>
          </cell>
          <cell r="R7537">
            <v>0</v>
          </cell>
          <cell r="S7537">
            <v>0</v>
          </cell>
          <cell r="T7537">
            <v>0</v>
          </cell>
          <cell r="U7537">
            <v>0</v>
          </cell>
        </row>
        <row r="7538">
          <cell r="D7538">
            <v>304429</v>
          </cell>
          <cell r="E7538" t="str">
            <v>Ranzo National High School</v>
          </cell>
          <cell r="F7538">
            <v>1</v>
          </cell>
          <cell r="G7538">
            <v>1</v>
          </cell>
          <cell r="H7538">
            <v>0</v>
          </cell>
          <cell r="I7538">
            <v>0</v>
          </cell>
          <cell r="J7538">
            <v>0</v>
          </cell>
          <cell r="K7538">
            <v>0</v>
          </cell>
          <cell r="L7538">
            <v>0</v>
          </cell>
          <cell r="M7538">
            <v>0</v>
          </cell>
          <cell r="N7538">
            <v>0</v>
          </cell>
          <cell r="O7538">
            <v>0</v>
          </cell>
          <cell r="P7538">
            <v>1</v>
          </cell>
          <cell r="Q7538">
            <v>1</v>
          </cell>
          <cell r="R7538">
            <v>0</v>
          </cell>
          <cell r="S7538">
            <v>0</v>
          </cell>
          <cell r="T7538">
            <v>0</v>
          </cell>
          <cell r="U7538">
            <v>0</v>
          </cell>
        </row>
        <row r="7539">
          <cell r="D7539">
            <v>304499</v>
          </cell>
          <cell r="E7539" t="str">
            <v>Presbitero HS</v>
          </cell>
          <cell r="F7539">
            <v>1</v>
          </cell>
          <cell r="G7539">
            <v>0</v>
          </cell>
          <cell r="H7539">
            <v>1</v>
          </cell>
          <cell r="I7539">
            <v>0</v>
          </cell>
          <cell r="J7539">
            <v>0</v>
          </cell>
          <cell r="K7539">
            <v>1</v>
          </cell>
          <cell r="L7539">
            <v>0</v>
          </cell>
          <cell r="M7539">
            <v>1</v>
          </cell>
          <cell r="N7539">
            <v>0</v>
          </cell>
          <cell r="O7539">
            <v>0</v>
          </cell>
          <cell r="P7539">
            <v>1</v>
          </cell>
          <cell r="Q7539">
            <v>0</v>
          </cell>
          <cell r="R7539">
            <v>0</v>
          </cell>
          <cell r="S7539">
            <v>0</v>
          </cell>
          <cell r="T7539">
            <v>1</v>
          </cell>
          <cell r="U7539">
            <v>0</v>
          </cell>
        </row>
        <row r="7540">
          <cell r="D7540">
            <v>316551</v>
          </cell>
          <cell r="E7540" t="str">
            <v>Barongis High School</v>
          </cell>
          <cell r="F7540">
            <v>1</v>
          </cell>
          <cell r="G7540">
            <v>1</v>
          </cell>
          <cell r="H7540">
            <v>0</v>
          </cell>
          <cell r="I7540">
            <v>0</v>
          </cell>
          <cell r="J7540">
            <v>0</v>
          </cell>
          <cell r="K7540">
            <v>1</v>
          </cell>
          <cell r="L7540">
            <v>0</v>
          </cell>
          <cell r="M7540">
            <v>0</v>
          </cell>
          <cell r="N7540">
            <v>0</v>
          </cell>
          <cell r="O7540">
            <v>0</v>
          </cell>
          <cell r="P7540">
            <v>1</v>
          </cell>
          <cell r="Q7540">
            <v>1</v>
          </cell>
          <cell r="R7540">
            <v>0</v>
          </cell>
          <cell r="S7540">
            <v>0</v>
          </cell>
          <cell r="T7540">
            <v>0</v>
          </cell>
          <cell r="U7540">
            <v>0</v>
          </cell>
        </row>
        <row r="7541">
          <cell r="D7541">
            <v>304411</v>
          </cell>
          <cell r="E7541" t="str">
            <v>Agriculture NHS - Baliki Annex</v>
          </cell>
          <cell r="F7541">
            <v>1</v>
          </cell>
          <cell r="G7541">
            <v>1</v>
          </cell>
          <cell r="H7541">
            <v>0</v>
          </cell>
          <cell r="I7541">
            <v>0</v>
          </cell>
          <cell r="J7541">
            <v>1</v>
          </cell>
          <cell r="K7541">
            <v>1</v>
          </cell>
          <cell r="L7541">
            <v>0</v>
          </cell>
          <cell r="M7541">
            <v>1</v>
          </cell>
          <cell r="N7541">
            <v>0</v>
          </cell>
          <cell r="O7541">
            <v>1</v>
          </cell>
          <cell r="P7541">
            <v>1</v>
          </cell>
          <cell r="Q7541">
            <v>1</v>
          </cell>
          <cell r="R7541">
            <v>1</v>
          </cell>
          <cell r="S7541">
            <v>0</v>
          </cell>
          <cell r="T7541">
            <v>0</v>
          </cell>
          <cell r="U7541">
            <v>1</v>
          </cell>
        </row>
        <row r="7542">
          <cell r="D7542">
            <v>304467</v>
          </cell>
          <cell r="E7542" t="str">
            <v>Jose Rizal NHS</v>
          </cell>
          <cell r="F7542">
            <v>0</v>
          </cell>
          <cell r="G7542">
            <v>1</v>
          </cell>
          <cell r="H7542">
            <v>0</v>
          </cell>
          <cell r="I7542">
            <v>1</v>
          </cell>
          <cell r="J7542">
            <v>1</v>
          </cell>
          <cell r="K7542">
            <v>1</v>
          </cell>
          <cell r="L7542">
            <v>0</v>
          </cell>
          <cell r="M7542">
            <v>1</v>
          </cell>
          <cell r="N7542">
            <v>0</v>
          </cell>
          <cell r="O7542">
            <v>0</v>
          </cell>
          <cell r="P7542">
            <v>1</v>
          </cell>
          <cell r="Q7542">
            <v>1</v>
          </cell>
          <cell r="R7542">
            <v>1</v>
          </cell>
          <cell r="S7542">
            <v>0</v>
          </cell>
          <cell r="T7542">
            <v>0</v>
          </cell>
          <cell r="U7542">
            <v>1</v>
          </cell>
        </row>
        <row r="7543">
          <cell r="D7543">
            <v>316532</v>
          </cell>
          <cell r="E7543" t="str">
            <v>Salunayan NHS-Dabpil Sampulna Olandang HS Annex</v>
          </cell>
          <cell r="F7543">
            <v>1</v>
          </cell>
          <cell r="G7543">
            <v>1</v>
          </cell>
          <cell r="H7543">
            <v>0</v>
          </cell>
          <cell r="I7543">
            <v>1</v>
          </cell>
          <cell r="J7543">
            <v>1</v>
          </cell>
          <cell r="K7543">
            <v>1</v>
          </cell>
          <cell r="L7543">
            <v>0</v>
          </cell>
          <cell r="M7543">
            <v>0</v>
          </cell>
          <cell r="N7543">
            <v>1</v>
          </cell>
          <cell r="O7543">
            <v>0</v>
          </cell>
          <cell r="P7543">
            <v>1</v>
          </cell>
          <cell r="Q7543">
            <v>0</v>
          </cell>
          <cell r="R7543">
            <v>0</v>
          </cell>
          <cell r="S7543">
            <v>0</v>
          </cell>
          <cell r="T7543">
            <v>0</v>
          </cell>
          <cell r="U7543">
            <v>1</v>
          </cell>
        </row>
        <row r="7544">
          <cell r="D7544">
            <v>316510</v>
          </cell>
          <cell r="E7544" t="str">
            <v>Pigcawayan NHS - Patot Annex</v>
          </cell>
          <cell r="F7544">
            <v>1</v>
          </cell>
          <cell r="G7544">
            <v>0</v>
          </cell>
          <cell r="H7544">
            <v>0</v>
          </cell>
          <cell r="I7544">
            <v>0</v>
          </cell>
          <cell r="J7544">
            <v>0</v>
          </cell>
          <cell r="K7544">
            <v>0</v>
          </cell>
          <cell r="L7544">
            <v>0</v>
          </cell>
          <cell r="M7544">
            <v>0</v>
          </cell>
          <cell r="N7544">
            <v>0</v>
          </cell>
          <cell r="O7544">
            <v>0</v>
          </cell>
          <cell r="P7544">
            <v>1</v>
          </cell>
          <cell r="Q7544">
            <v>0</v>
          </cell>
          <cell r="R7544">
            <v>0</v>
          </cell>
          <cell r="S7544">
            <v>0</v>
          </cell>
          <cell r="T7544">
            <v>0</v>
          </cell>
          <cell r="U7544">
            <v>1</v>
          </cell>
        </row>
        <row r="7545">
          <cell r="D7545">
            <v>316511</v>
          </cell>
          <cell r="E7545" t="str">
            <v>Pikit NHS - Balongis Annex</v>
          </cell>
          <cell r="F7545">
            <v>1</v>
          </cell>
          <cell r="G7545">
            <v>1</v>
          </cell>
          <cell r="H7545">
            <v>0</v>
          </cell>
          <cell r="I7545">
            <v>0</v>
          </cell>
          <cell r="J7545">
            <v>1</v>
          </cell>
          <cell r="K7545">
            <v>0</v>
          </cell>
          <cell r="L7545">
            <v>0</v>
          </cell>
          <cell r="M7545">
            <v>0</v>
          </cell>
          <cell r="N7545">
            <v>0</v>
          </cell>
          <cell r="O7545">
            <v>0</v>
          </cell>
          <cell r="P7545">
            <v>0</v>
          </cell>
          <cell r="Q7545">
            <v>0</v>
          </cell>
          <cell r="R7545">
            <v>0</v>
          </cell>
          <cell r="S7545">
            <v>0</v>
          </cell>
          <cell r="T7545">
            <v>0</v>
          </cell>
          <cell r="U7545">
            <v>1</v>
          </cell>
        </row>
        <row r="7546">
          <cell r="D7546">
            <v>304453</v>
          </cell>
          <cell r="E7546" t="str">
            <v>Kibudtungan NHS</v>
          </cell>
          <cell r="F7546">
            <v>1</v>
          </cell>
          <cell r="G7546">
            <v>1</v>
          </cell>
          <cell r="H7546">
            <v>1</v>
          </cell>
          <cell r="I7546">
            <v>1</v>
          </cell>
          <cell r="J7546">
            <v>0</v>
          </cell>
          <cell r="K7546">
            <v>1</v>
          </cell>
          <cell r="L7546">
            <v>0</v>
          </cell>
          <cell r="M7546">
            <v>0</v>
          </cell>
          <cell r="N7546">
            <v>0</v>
          </cell>
          <cell r="O7546">
            <v>0</v>
          </cell>
          <cell r="P7546">
            <v>0</v>
          </cell>
          <cell r="Q7546">
            <v>1</v>
          </cell>
          <cell r="R7546">
            <v>1</v>
          </cell>
          <cell r="S7546">
            <v>0</v>
          </cell>
          <cell r="T7546">
            <v>0</v>
          </cell>
          <cell r="U7546">
            <v>1</v>
          </cell>
        </row>
        <row r="7547">
          <cell r="D7547">
            <v>304511</v>
          </cell>
          <cell r="E7547" t="str">
            <v>Tuael High School</v>
          </cell>
          <cell r="F7547">
            <v>1</v>
          </cell>
          <cell r="G7547">
            <v>1</v>
          </cell>
          <cell r="H7547">
            <v>0</v>
          </cell>
          <cell r="I7547">
            <v>1</v>
          </cell>
          <cell r="J7547">
            <v>1</v>
          </cell>
          <cell r="K7547">
            <v>1</v>
          </cell>
          <cell r="L7547">
            <v>1</v>
          </cell>
          <cell r="M7547">
            <v>1</v>
          </cell>
          <cell r="N7547">
            <v>1</v>
          </cell>
          <cell r="O7547">
            <v>1</v>
          </cell>
          <cell r="P7547">
            <v>1</v>
          </cell>
          <cell r="Q7547">
            <v>1</v>
          </cell>
          <cell r="R7547">
            <v>0</v>
          </cell>
          <cell r="S7547">
            <v>0</v>
          </cell>
          <cell r="T7547">
            <v>1</v>
          </cell>
          <cell r="U7547">
            <v>0</v>
          </cell>
        </row>
        <row r="7548">
          <cell r="D7548">
            <v>316507</v>
          </cell>
          <cell r="E7548" t="str">
            <v>Agustin M. Valdevieso, Sr. High School</v>
          </cell>
          <cell r="F7548">
            <v>1</v>
          </cell>
          <cell r="G7548">
            <v>1</v>
          </cell>
          <cell r="H7548">
            <v>0</v>
          </cell>
          <cell r="I7548">
            <v>0</v>
          </cell>
          <cell r="J7548">
            <v>0</v>
          </cell>
          <cell r="K7548">
            <v>1</v>
          </cell>
          <cell r="L7548">
            <v>0</v>
          </cell>
          <cell r="M7548">
            <v>0</v>
          </cell>
          <cell r="N7548">
            <v>0</v>
          </cell>
          <cell r="O7548">
            <v>0</v>
          </cell>
          <cell r="P7548">
            <v>1</v>
          </cell>
          <cell r="Q7548">
            <v>1</v>
          </cell>
          <cell r="R7548">
            <v>1</v>
          </cell>
          <cell r="S7548">
            <v>0</v>
          </cell>
          <cell r="T7548">
            <v>0</v>
          </cell>
          <cell r="U7548">
            <v>0</v>
          </cell>
        </row>
        <row r="7549">
          <cell r="D7549">
            <v>304479</v>
          </cell>
          <cell r="E7549" t="str">
            <v>Matilac HS</v>
          </cell>
          <cell r="F7549">
            <v>1</v>
          </cell>
          <cell r="G7549">
            <v>1</v>
          </cell>
          <cell r="H7549">
            <v>0</v>
          </cell>
          <cell r="I7549">
            <v>0</v>
          </cell>
          <cell r="J7549">
            <v>1</v>
          </cell>
          <cell r="K7549">
            <v>0</v>
          </cell>
          <cell r="L7549">
            <v>0</v>
          </cell>
          <cell r="M7549">
            <v>0</v>
          </cell>
          <cell r="N7549">
            <v>0</v>
          </cell>
          <cell r="O7549">
            <v>0</v>
          </cell>
          <cell r="P7549">
            <v>0</v>
          </cell>
          <cell r="Q7549">
            <v>1</v>
          </cell>
          <cell r="R7549">
            <v>0</v>
          </cell>
          <cell r="S7549">
            <v>0</v>
          </cell>
          <cell r="T7549">
            <v>0</v>
          </cell>
          <cell r="U7549">
            <v>1</v>
          </cell>
        </row>
        <row r="7550">
          <cell r="D7550">
            <v>304450</v>
          </cell>
          <cell r="E7550" t="str">
            <v>Kamarahan High School</v>
          </cell>
          <cell r="F7550">
            <v>1</v>
          </cell>
          <cell r="G7550">
            <v>1</v>
          </cell>
          <cell r="H7550">
            <v>1</v>
          </cell>
          <cell r="I7550">
            <v>1</v>
          </cell>
          <cell r="J7550">
            <v>1</v>
          </cell>
          <cell r="K7550">
            <v>1</v>
          </cell>
          <cell r="L7550">
            <v>1</v>
          </cell>
          <cell r="M7550">
            <v>0</v>
          </cell>
          <cell r="N7550">
            <v>0</v>
          </cell>
          <cell r="O7550">
            <v>0</v>
          </cell>
          <cell r="P7550">
            <v>1</v>
          </cell>
          <cell r="Q7550">
            <v>1</v>
          </cell>
          <cell r="R7550">
            <v>0</v>
          </cell>
          <cell r="S7550">
            <v>1</v>
          </cell>
          <cell r="T7550">
            <v>0</v>
          </cell>
          <cell r="U7550">
            <v>1</v>
          </cell>
        </row>
        <row r="7551">
          <cell r="D7551">
            <v>316522</v>
          </cell>
          <cell r="E7551" t="str">
            <v>Makalangot High School</v>
          </cell>
          <cell r="F7551">
            <v>1</v>
          </cell>
          <cell r="G7551">
            <v>1</v>
          </cell>
          <cell r="H7551">
            <v>0</v>
          </cell>
          <cell r="I7551">
            <v>1</v>
          </cell>
          <cell r="J7551">
            <v>1</v>
          </cell>
          <cell r="K7551">
            <v>1</v>
          </cell>
          <cell r="L7551">
            <v>0</v>
          </cell>
          <cell r="M7551">
            <v>0</v>
          </cell>
          <cell r="N7551">
            <v>1</v>
          </cell>
          <cell r="O7551">
            <v>0</v>
          </cell>
          <cell r="P7551">
            <v>1</v>
          </cell>
          <cell r="Q7551">
            <v>0</v>
          </cell>
          <cell r="R7551">
            <v>0</v>
          </cell>
          <cell r="S7551">
            <v>0</v>
          </cell>
          <cell r="T7551">
            <v>0</v>
          </cell>
          <cell r="U7551">
            <v>1</v>
          </cell>
        </row>
        <row r="7552">
          <cell r="D7552">
            <v>316519</v>
          </cell>
          <cell r="E7552" t="str">
            <v>Dr. Onofre H. Campo High School</v>
          </cell>
          <cell r="F7552">
            <v>1</v>
          </cell>
          <cell r="G7552">
            <v>1</v>
          </cell>
          <cell r="H7552">
            <v>0</v>
          </cell>
          <cell r="I7552">
            <v>0</v>
          </cell>
          <cell r="J7552">
            <v>0</v>
          </cell>
          <cell r="K7552">
            <v>0</v>
          </cell>
          <cell r="L7552">
            <v>0</v>
          </cell>
          <cell r="M7552">
            <v>0</v>
          </cell>
          <cell r="N7552">
            <v>0</v>
          </cell>
          <cell r="O7552">
            <v>0</v>
          </cell>
          <cell r="P7552">
            <v>0</v>
          </cell>
          <cell r="Q7552">
            <v>0</v>
          </cell>
          <cell r="R7552">
            <v>0</v>
          </cell>
          <cell r="S7552">
            <v>0</v>
          </cell>
          <cell r="T7552">
            <v>1</v>
          </cell>
          <cell r="U7552">
            <v>0</v>
          </cell>
        </row>
        <row r="7553">
          <cell r="D7553">
            <v>316523</v>
          </cell>
          <cell r="E7553" t="str">
            <v>Pigcawayan NHS-New Culasi Annex</v>
          </cell>
          <cell r="F7553">
            <v>1</v>
          </cell>
          <cell r="G7553">
            <v>0</v>
          </cell>
          <cell r="H7553">
            <v>0</v>
          </cell>
          <cell r="I7553">
            <v>0</v>
          </cell>
          <cell r="J7553">
            <v>1</v>
          </cell>
          <cell r="K7553">
            <v>0</v>
          </cell>
          <cell r="L7553">
            <v>0</v>
          </cell>
          <cell r="M7553">
            <v>0</v>
          </cell>
          <cell r="N7553">
            <v>0</v>
          </cell>
          <cell r="O7553">
            <v>0</v>
          </cell>
          <cell r="P7553">
            <v>1</v>
          </cell>
          <cell r="Q7553">
            <v>0</v>
          </cell>
          <cell r="R7553">
            <v>0</v>
          </cell>
          <cell r="S7553">
            <v>0</v>
          </cell>
          <cell r="T7553">
            <v>0</v>
          </cell>
          <cell r="U7553">
            <v>1</v>
          </cell>
        </row>
        <row r="7554">
          <cell r="D7554">
            <v>304456</v>
          </cell>
          <cell r="E7554" t="str">
            <v>Kisante National High School</v>
          </cell>
          <cell r="F7554">
            <v>1</v>
          </cell>
          <cell r="G7554">
            <v>0</v>
          </cell>
          <cell r="H7554">
            <v>1</v>
          </cell>
          <cell r="I7554">
            <v>0</v>
          </cell>
          <cell r="J7554">
            <v>0</v>
          </cell>
          <cell r="K7554">
            <v>1</v>
          </cell>
          <cell r="L7554">
            <v>0</v>
          </cell>
          <cell r="M7554">
            <v>0</v>
          </cell>
          <cell r="N7554">
            <v>0</v>
          </cell>
          <cell r="O7554">
            <v>0</v>
          </cell>
          <cell r="P7554">
            <v>1</v>
          </cell>
          <cell r="Q7554">
            <v>1</v>
          </cell>
          <cell r="R7554">
            <v>0</v>
          </cell>
          <cell r="S7554">
            <v>0</v>
          </cell>
          <cell r="T7554">
            <v>1</v>
          </cell>
          <cell r="U7554">
            <v>1</v>
          </cell>
        </row>
        <row r="7555">
          <cell r="D7555">
            <v>304443</v>
          </cell>
          <cell r="E7555" t="str">
            <v>Indangan NHS</v>
          </cell>
          <cell r="F7555">
            <v>1</v>
          </cell>
          <cell r="G7555">
            <v>1</v>
          </cell>
          <cell r="H7555">
            <v>0</v>
          </cell>
          <cell r="I7555">
            <v>0</v>
          </cell>
          <cell r="J7555">
            <v>0</v>
          </cell>
          <cell r="K7555">
            <v>1</v>
          </cell>
          <cell r="L7555">
            <v>0</v>
          </cell>
          <cell r="M7555">
            <v>0</v>
          </cell>
          <cell r="N7555">
            <v>0</v>
          </cell>
          <cell r="O7555">
            <v>0</v>
          </cell>
          <cell r="P7555">
            <v>0</v>
          </cell>
          <cell r="Q7555">
            <v>1</v>
          </cell>
          <cell r="R7555">
            <v>1</v>
          </cell>
          <cell r="S7555">
            <v>0</v>
          </cell>
          <cell r="T7555">
            <v>0</v>
          </cell>
          <cell r="U7555">
            <v>0</v>
          </cell>
        </row>
        <row r="7556">
          <cell r="D7556">
            <v>316535</v>
          </cell>
          <cell r="E7556" t="str">
            <v>Saguing NHS</v>
          </cell>
          <cell r="F7556">
            <v>1</v>
          </cell>
          <cell r="G7556">
            <v>1</v>
          </cell>
          <cell r="H7556">
            <v>1</v>
          </cell>
          <cell r="I7556">
            <v>0</v>
          </cell>
          <cell r="J7556">
            <v>0</v>
          </cell>
          <cell r="K7556">
            <v>1</v>
          </cell>
          <cell r="L7556">
            <v>1</v>
          </cell>
          <cell r="M7556">
            <v>0</v>
          </cell>
          <cell r="N7556">
            <v>0</v>
          </cell>
          <cell r="O7556">
            <v>0</v>
          </cell>
          <cell r="P7556">
            <v>1</v>
          </cell>
          <cell r="Q7556">
            <v>1</v>
          </cell>
          <cell r="R7556">
            <v>1</v>
          </cell>
          <cell r="S7556">
            <v>0</v>
          </cell>
          <cell r="T7556">
            <v>0</v>
          </cell>
          <cell r="U7556">
            <v>1</v>
          </cell>
        </row>
        <row r="7557">
          <cell r="D7557">
            <v>304451</v>
          </cell>
          <cell r="E7557" t="str">
            <v>Kamasi HS</v>
          </cell>
          <cell r="F7557">
            <v>1</v>
          </cell>
          <cell r="G7557">
            <v>0</v>
          </cell>
          <cell r="H7557">
            <v>0</v>
          </cell>
          <cell r="I7557">
            <v>0</v>
          </cell>
          <cell r="J7557">
            <v>0</v>
          </cell>
          <cell r="K7557">
            <v>0</v>
          </cell>
          <cell r="L7557">
            <v>0</v>
          </cell>
          <cell r="M7557">
            <v>0</v>
          </cell>
          <cell r="N7557">
            <v>0</v>
          </cell>
          <cell r="O7557">
            <v>0</v>
          </cell>
          <cell r="P7557">
            <v>1</v>
          </cell>
          <cell r="Q7557">
            <v>1</v>
          </cell>
          <cell r="R7557">
            <v>1</v>
          </cell>
          <cell r="S7557">
            <v>1</v>
          </cell>
          <cell r="T7557">
            <v>1</v>
          </cell>
          <cell r="U7557">
            <v>1</v>
          </cell>
        </row>
        <row r="7558">
          <cell r="D7558">
            <v>303699</v>
          </cell>
          <cell r="E7558" t="str">
            <v>Garsika National High School</v>
          </cell>
          <cell r="F7558">
            <v>1</v>
          </cell>
          <cell r="G7558">
            <v>1</v>
          </cell>
          <cell r="H7558">
            <v>0</v>
          </cell>
          <cell r="I7558">
            <v>0</v>
          </cell>
          <cell r="J7558">
            <v>0</v>
          </cell>
          <cell r="K7558">
            <v>0</v>
          </cell>
          <cell r="L7558">
            <v>0</v>
          </cell>
          <cell r="M7558">
            <v>0</v>
          </cell>
          <cell r="N7558">
            <v>0</v>
          </cell>
          <cell r="O7558">
            <v>0</v>
          </cell>
          <cell r="P7558">
            <v>0</v>
          </cell>
          <cell r="Q7558">
            <v>1</v>
          </cell>
          <cell r="R7558">
            <v>0</v>
          </cell>
          <cell r="S7558">
            <v>0</v>
          </cell>
          <cell r="T7558">
            <v>0</v>
          </cell>
          <cell r="U7558">
            <v>0</v>
          </cell>
        </row>
        <row r="7559">
          <cell r="D7559">
            <v>304424</v>
          </cell>
          <cell r="E7559" t="str">
            <v>Malabuan HS</v>
          </cell>
          <cell r="F7559">
            <v>1</v>
          </cell>
          <cell r="G7559">
            <v>1</v>
          </cell>
          <cell r="H7559">
            <v>0</v>
          </cell>
          <cell r="I7559">
            <v>0</v>
          </cell>
          <cell r="J7559">
            <v>0</v>
          </cell>
          <cell r="K7559">
            <v>0</v>
          </cell>
          <cell r="L7559">
            <v>0</v>
          </cell>
          <cell r="M7559">
            <v>0</v>
          </cell>
          <cell r="N7559">
            <v>0</v>
          </cell>
          <cell r="O7559">
            <v>0</v>
          </cell>
          <cell r="P7559">
            <v>0</v>
          </cell>
          <cell r="Q7559">
            <v>1</v>
          </cell>
          <cell r="R7559">
            <v>0</v>
          </cell>
          <cell r="S7559">
            <v>0</v>
          </cell>
          <cell r="T7559">
            <v>0</v>
          </cell>
          <cell r="U7559">
            <v>1</v>
          </cell>
        </row>
        <row r="7560">
          <cell r="D7560">
            <v>304484</v>
          </cell>
          <cell r="E7560" t="str">
            <v>NEW ISRAEL HIGH SCHOOL</v>
          </cell>
          <cell r="F7560">
            <v>1</v>
          </cell>
          <cell r="G7560">
            <v>0</v>
          </cell>
          <cell r="H7560">
            <v>0</v>
          </cell>
          <cell r="I7560">
            <v>0</v>
          </cell>
          <cell r="J7560">
            <v>0</v>
          </cell>
          <cell r="K7560">
            <v>1</v>
          </cell>
          <cell r="L7560">
            <v>0</v>
          </cell>
          <cell r="M7560">
            <v>0</v>
          </cell>
          <cell r="N7560">
            <v>1</v>
          </cell>
          <cell r="O7560">
            <v>0</v>
          </cell>
          <cell r="P7560">
            <v>0</v>
          </cell>
          <cell r="Q7560">
            <v>0</v>
          </cell>
          <cell r="R7560">
            <v>0</v>
          </cell>
          <cell r="S7560">
            <v>0</v>
          </cell>
          <cell r="T7560">
            <v>0</v>
          </cell>
          <cell r="U7560">
            <v>1</v>
          </cell>
        </row>
        <row r="7561">
          <cell r="D7561">
            <v>304492</v>
          </cell>
          <cell r="E7561" t="str">
            <v>Pigcawaran NHS</v>
          </cell>
          <cell r="F7561">
            <v>0</v>
          </cell>
          <cell r="G7561">
            <v>0</v>
          </cell>
          <cell r="H7561">
            <v>0</v>
          </cell>
          <cell r="I7561">
            <v>1</v>
          </cell>
          <cell r="J7561">
            <v>0</v>
          </cell>
          <cell r="K7561">
            <v>1</v>
          </cell>
          <cell r="L7561">
            <v>0</v>
          </cell>
          <cell r="M7561">
            <v>0</v>
          </cell>
          <cell r="N7561">
            <v>0</v>
          </cell>
          <cell r="O7561">
            <v>0</v>
          </cell>
          <cell r="P7561">
            <v>1</v>
          </cell>
          <cell r="Q7561">
            <v>1</v>
          </cell>
          <cell r="R7561">
            <v>0</v>
          </cell>
          <cell r="S7561">
            <v>0</v>
          </cell>
          <cell r="T7561">
            <v>0</v>
          </cell>
          <cell r="U7561">
            <v>1</v>
          </cell>
        </row>
        <row r="7562">
          <cell r="D7562">
            <v>316548</v>
          </cell>
          <cell r="E7562" t="str">
            <v>Juan Dillo Memorial High School</v>
          </cell>
          <cell r="F7562">
            <v>1</v>
          </cell>
          <cell r="G7562">
            <v>0</v>
          </cell>
          <cell r="H7562">
            <v>1</v>
          </cell>
          <cell r="I7562">
            <v>1</v>
          </cell>
          <cell r="J7562">
            <v>1</v>
          </cell>
          <cell r="K7562">
            <v>1</v>
          </cell>
          <cell r="L7562">
            <v>0</v>
          </cell>
          <cell r="M7562">
            <v>0</v>
          </cell>
          <cell r="N7562">
            <v>1</v>
          </cell>
          <cell r="O7562">
            <v>1</v>
          </cell>
          <cell r="P7562">
            <v>1</v>
          </cell>
          <cell r="Q7562">
            <v>0</v>
          </cell>
          <cell r="R7562">
            <v>0</v>
          </cell>
          <cell r="S7562">
            <v>0</v>
          </cell>
          <cell r="T7562">
            <v>0</v>
          </cell>
          <cell r="U7562">
            <v>1</v>
          </cell>
        </row>
        <row r="7563">
          <cell r="D7563">
            <v>316544</v>
          </cell>
          <cell r="E7563" t="str">
            <v>Rangayen HS</v>
          </cell>
          <cell r="F7563">
            <v>1</v>
          </cell>
          <cell r="G7563">
            <v>0</v>
          </cell>
          <cell r="H7563">
            <v>0</v>
          </cell>
          <cell r="I7563">
            <v>0</v>
          </cell>
          <cell r="J7563">
            <v>0</v>
          </cell>
          <cell r="K7563">
            <v>0</v>
          </cell>
          <cell r="L7563">
            <v>0</v>
          </cell>
          <cell r="M7563">
            <v>0</v>
          </cell>
          <cell r="N7563">
            <v>0</v>
          </cell>
          <cell r="O7563">
            <v>0</v>
          </cell>
          <cell r="P7563">
            <v>0</v>
          </cell>
          <cell r="Q7563">
            <v>0</v>
          </cell>
          <cell r="R7563">
            <v>0</v>
          </cell>
          <cell r="S7563">
            <v>0</v>
          </cell>
          <cell r="T7563">
            <v>0</v>
          </cell>
          <cell r="U7563">
            <v>0</v>
          </cell>
        </row>
        <row r="7564">
          <cell r="D7564">
            <v>304434</v>
          </cell>
          <cell r="E7564" t="str">
            <v>Don Antonio Jayme Mem. HS</v>
          </cell>
          <cell r="F7564">
            <v>1</v>
          </cell>
          <cell r="G7564">
            <v>0</v>
          </cell>
          <cell r="H7564">
            <v>1</v>
          </cell>
          <cell r="I7564">
            <v>0</v>
          </cell>
          <cell r="J7564">
            <v>0</v>
          </cell>
          <cell r="K7564">
            <v>1</v>
          </cell>
          <cell r="L7564">
            <v>0</v>
          </cell>
          <cell r="M7564">
            <v>0</v>
          </cell>
          <cell r="N7564">
            <v>0</v>
          </cell>
          <cell r="O7564">
            <v>1</v>
          </cell>
          <cell r="P7564">
            <v>1</v>
          </cell>
          <cell r="Q7564">
            <v>0</v>
          </cell>
          <cell r="R7564">
            <v>0</v>
          </cell>
          <cell r="S7564">
            <v>0</v>
          </cell>
          <cell r="T7564">
            <v>1</v>
          </cell>
          <cell r="U7564">
            <v>0</v>
          </cell>
        </row>
        <row r="7565">
          <cell r="D7565">
            <v>304448</v>
          </cell>
          <cell r="E7565" t="str">
            <v>Upper Paatan HS</v>
          </cell>
          <cell r="F7565">
            <v>1</v>
          </cell>
          <cell r="G7565">
            <v>1</v>
          </cell>
          <cell r="H7565">
            <v>1</v>
          </cell>
          <cell r="I7565">
            <v>0</v>
          </cell>
          <cell r="J7565">
            <v>1</v>
          </cell>
          <cell r="K7565">
            <v>1</v>
          </cell>
          <cell r="L7565">
            <v>1</v>
          </cell>
          <cell r="M7565">
            <v>1</v>
          </cell>
          <cell r="N7565">
            <v>1</v>
          </cell>
          <cell r="O7565">
            <v>1</v>
          </cell>
          <cell r="P7565">
            <v>1</v>
          </cell>
          <cell r="Q7565">
            <v>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</row>
        <row r="7566">
          <cell r="D7566">
            <v>304495</v>
          </cell>
          <cell r="E7566" t="str">
            <v>Rajah Muda National High School</v>
          </cell>
          <cell r="F7566">
            <v>1</v>
          </cell>
          <cell r="G7566">
            <v>1</v>
          </cell>
          <cell r="H7566">
            <v>0</v>
          </cell>
          <cell r="I7566">
            <v>0</v>
          </cell>
          <cell r="J7566">
            <v>0</v>
          </cell>
          <cell r="K7566">
            <v>0</v>
          </cell>
          <cell r="L7566">
            <v>0</v>
          </cell>
          <cell r="M7566">
            <v>0</v>
          </cell>
          <cell r="N7566">
            <v>0</v>
          </cell>
          <cell r="O7566">
            <v>0</v>
          </cell>
          <cell r="P7566">
            <v>0</v>
          </cell>
          <cell r="Q7566">
            <v>1</v>
          </cell>
          <cell r="R7566">
            <v>0</v>
          </cell>
          <cell r="S7566">
            <v>0</v>
          </cell>
          <cell r="T7566">
            <v>0</v>
          </cell>
          <cell r="U7566">
            <v>0</v>
          </cell>
        </row>
        <row r="7567">
          <cell r="D7567">
            <v>304502</v>
          </cell>
          <cell r="E7567" t="str">
            <v>Kapinpilan High School</v>
          </cell>
          <cell r="F7567">
            <v>0</v>
          </cell>
          <cell r="G7567">
            <v>0</v>
          </cell>
          <cell r="H7567">
            <v>0</v>
          </cell>
          <cell r="I7567">
            <v>0</v>
          </cell>
          <cell r="J7567">
            <v>0</v>
          </cell>
          <cell r="K7567">
            <v>0</v>
          </cell>
          <cell r="L7567">
            <v>0</v>
          </cell>
          <cell r="M7567">
            <v>0</v>
          </cell>
          <cell r="N7567">
            <v>0</v>
          </cell>
          <cell r="O7567">
            <v>0</v>
          </cell>
          <cell r="P7567">
            <v>0</v>
          </cell>
          <cell r="Q7567">
            <v>0</v>
          </cell>
          <cell r="R7567">
            <v>1</v>
          </cell>
          <cell r="S7567">
            <v>0</v>
          </cell>
          <cell r="T7567">
            <v>0</v>
          </cell>
          <cell r="U7567">
            <v>0</v>
          </cell>
        </row>
        <row r="7568">
          <cell r="D7568">
            <v>304496</v>
          </cell>
          <cell r="E7568" t="str">
            <v>Pres. Roxas National High School</v>
          </cell>
          <cell r="F7568">
            <v>1</v>
          </cell>
          <cell r="G7568">
            <v>0</v>
          </cell>
          <cell r="H7568">
            <v>1</v>
          </cell>
          <cell r="I7568">
            <v>0</v>
          </cell>
          <cell r="J7568">
            <v>0</v>
          </cell>
          <cell r="K7568">
            <v>0</v>
          </cell>
          <cell r="L7568">
            <v>0</v>
          </cell>
          <cell r="M7568">
            <v>0</v>
          </cell>
          <cell r="N7568">
            <v>0</v>
          </cell>
          <cell r="O7568">
            <v>0</v>
          </cell>
          <cell r="P7568">
            <v>0</v>
          </cell>
          <cell r="Q7568">
            <v>1</v>
          </cell>
          <cell r="R7568">
            <v>0</v>
          </cell>
          <cell r="S7568">
            <v>0</v>
          </cell>
          <cell r="T7568">
            <v>0</v>
          </cell>
          <cell r="U7568">
            <v>0</v>
          </cell>
        </row>
        <row r="7569">
          <cell r="D7569">
            <v>316545</v>
          </cell>
          <cell r="E7569" t="str">
            <v>Yanson High School</v>
          </cell>
          <cell r="F7569">
            <v>1</v>
          </cell>
          <cell r="G7569">
            <v>0</v>
          </cell>
          <cell r="H7569">
            <v>0</v>
          </cell>
          <cell r="I7569">
            <v>0</v>
          </cell>
          <cell r="J7569">
            <v>0</v>
          </cell>
          <cell r="K7569">
            <v>1</v>
          </cell>
          <cell r="L7569">
            <v>0</v>
          </cell>
          <cell r="M7569">
            <v>0</v>
          </cell>
          <cell r="N7569">
            <v>0</v>
          </cell>
          <cell r="O7569">
            <v>0</v>
          </cell>
          <cell r="P7569">
            <v>1</v>
          </cell>
          <cell r="Q7569">
            <v>0</v>
          </cell>
          <cell r="R7569">
            <v>0</v>
          </cell>
          <cell r="S7569">
            <v>0</v>
          </cell>
          <cell r="T7569">
            <v>0</v>
          </cell>
          <cell r="U7569">
            <v>1</v>
          </cell>
        </row>
        <row r="7570">
          <cell r="D7570">
            <v>305690</v>
          </cell>
          <cell r="E7570" t="str">
            <v>Panicupan High School</v>
          </cell>
          <cell r="F7570">
            <v>0</v>
          </cell>
          <cell r="G7570">
            <v>1</v>
          </cell>
          <cell r="H7570">
            <v>1</v>
          </cell>
          <cell r="I7570">
            <v>0</v>
          </cell>
          <cell r="J7570">
            <v>0</v>
          </cell>
          <cell r="K7570">
            <v>0</v>
          </cell>
          <cell r="L7570">
            <v>0</v>
          </cell>
          <cell r="M7570">
            <v>0</v>
          </cell>
          <cell r="N7570">
            <v>0</v>
          </cell>
          <cell r="O7570">
            <v>0</v>
          </cell>
          <cell r="P7570">
            <v>0</v>
          </cell>
          <cell r="Q7570">
            <v>0</v>
          </cell>
          <cell r="R7570">
            <v>0</v>
          </cell>
          <cell r="S7570">
            <v>0</v>
          </cell>
          <cell r="T7570">
            <v>0</v>
          </cell>
          <cell r="U7570">
            <v>1</v>
          </cell>
        </row>
        <row r="7571">
          <cell r="D7571">
            <v>316530</v>
          </cell>
          <cell r="E7571" t="str">
            <v>Sto. Niño High School</v>
          </cell>
          <cell r="F7571">
            <v>1</v>
          </cell>
          <cell r="G7571">
            <v>1</v>
          </cell>
          <cell r="H7571">
            <v>1</v>
          </cell>
          <cell r="I7571">
            <v>1</v>
          </cell>
          <cell r="J7571">
            <v>1</v>
          </cell>
          <cell r="K7571">
            <v>1</v>
          </cell>
          <cell r="L7571">
            <v>0</v>
          </cell>
          <cell r="M7571">
            <v>0</v>
          </cell>
          <cell r="N7571">
            <v>0</v>
          </cell>
          <cell r="O7571">
            <v>0</v>
          </cell>
          <cell r="P7571">
            <v>1</v>
          </cell>
          <cell r="Q7571">
            <v>1</v>
          </cell>
          <cell r="R7571">
            <v>1</v>
          </cell>
          <cell r="S7571">
            <v>1</v>
          </cell>
          <cell r="T7571">
            <v>1</v>
          </cell>
          <cell r="U7571">
            <v>1</v>
          </cell>
        </row>
        <row r="7572">
          <cell r="D7572">
            <v>316517</v>
          </cell>
          <cell r="E7572" t="str">
            <v>Tonganon  National High School</v>
          </cell>
          <cell r="F7572">
            <v>1</v>
          </cell>
          <cell r="G7572">
            <v>0</v>
          </cell>
          <cell r="H7572">
            <v>1</v>
          </cell>
          <cell r="I7572">
            <v>0</v>
          </cell>
          <cell r="J7572">
            <v>1</v>
          </cell>
          <cell r="K7572">
            <v>1</v>
          </cell>
          <cell r="L7572">
            <v>0</v>
          </cell>
          <cell r="M7572">
            <v>0</v>
          </cell>
          <cell r="N7572">
            <v>0</v>
          </cell>
          <cell r="O7572">
            <v>0</v>
          </cell>
          <cell r="P7572">
            <v>1</v>
          </cell>
          <cell r="Q7572">
            <v>1</v>
          </cell>
          <cell r="R7572">
            <v>1</v>
          </cell>
          <cell r="S7572">
            <v>0</v>
          </cell>
          <cell r="T7572">
            <v>0</v>
          </cell>
          <cell r="U7572">
            <v>0</v>
          </cell>
        </row>
        <row r="7573">
          <cell r="D7573">
            <v>304494</v>
          </cell>
          <cell r="E7573" t="str">
            <v>Pikit NHS</v>
          </cell>
          <cell r="F7573">
            <v>1</v>
          </cell>
          <cell r="G7573">
            <v>0</v>
          </cell>
          <cell r="H7573">
            <v>1</v>
          </cell>
          <cell r="I7573">
            <v>0</v>
          </cell>
          <cell r="J7573">
            <v>0</v>
          </cell>
          <cell r="K7573">
            <v>0</v>
          </cell>
          <cell r="L7573">
            <v>0</v>
          </cell>
          <cell r="M7573">
            <v>0</v>
          </cell>
          <cell r="N7573">
            <v>0</v>
          </cell>
          <cell r="O7573">
            <v>0</v>
          </cell>
          <cell r="P7573">
            <v>0</v>
          </cell>
          <cell r="Q7573">
            <v>1</v>
          </cell>
          <cell r="R7573">
            <v>0</v>
          </cell>
          <cell r="S7573">
            <v>0</v>
          </cell>
          <cell r="T7573">
            <v>1</v>
          </cell>
          <cell r="U7573">
            <v>0</v>
          </cell>
        </row>
        <row r="7574">
          <cell r="D7574">
            <v>316516</v>
          </cell>
          <cell r="E7574" t="str">
            <v>LILIONGAN NATIONAL HIGH SCHOOL</v>
          </cell>
          <cell r="F7574">
            <v>1</v>
          </cell>
          <cell r="G7574">
            <v>1</v>
          </cell>
          <cell r="H7574">
            <v>1</v>
          </cell>
          <cell r="I7574">
            <v>1</v>
          </cell>
          <cell r="J7574">
            <v>1</v>
          </cell>
          <cell r="K7574">
            <v>1</v>
          </cell>
          <cell r="L7574">
            <v>1</v>
          </cell>
          <cell r="M7574">
            <v>1</v>
          </cell>
          <cell r="N7574">
            <v>1</v>
          </cell>
          <cell r="O7574">
            <v>1</v>
          </cell>
          <cell r="P7574">
            <v>1</v>
          </cell>
          <cell r="Q7574">
            <v>1</v>
          </cell>
          <cell r="R7574">
            <v>0</v>
          </cell>
          <cell r="S7574">
            <v>0</v>
          </cell>
          <cell r="T7574">
            <v>1</v>
          </cell>
          <cell r="U7574">
            <v>1</v>
          </cell>
        </row>
        <row r="7575">
          <cell r="D7575">
            <v>303572</v>
          </cell>
          <cell r="E7575" t="str">
            <v>Cabilao High School</v>
          </cell>
          <cell r="F7575">
            <v>1</v>
          </cell>
          <cell r="G7575">
            <v>1</v>
          </cell>
          <cell r="H7575">
            <v>0</v>
          </cell>
          <cell r="I7575">
            <v>0</v>
          </cell>
          <cell r="J7575">
            <v>0</v>
          </cell>
          <cell r="K7575">
            <v>0</v>
          </cell>
          <cell r="L7575">
            <v>0</v>
          </cell>
          <cell r="M7575">
            <v>0</v>
          </cell>
          <cell r="N7575">
            <v>1</v>
          </cell>
          <cell r="O7575">
            <v>0</v>
          </cell>
          <cell r="P7575">
            <v>0</v>
          </cell>
          <cell r="Q7575">
            <v>1</v>
          </cell>
          <cell r="R7575">
            <v>1</v>
          </cell>
          <cell r="S7575">
            <v>0</v>
          </cell>
          <cell r="T7575">
            <v>0</v>
          </cell>
          <cell r="U7575">
            <v>0</v>
          </cell>
        </row>
        <row r="7576">
          <cell r="D7576">
            <v>304428</v>
          </cell>
          <cell r="E7576" t="str">
            <v>Carmen NHS - Kitulaan Annex</v>
          </cell>
          <cell r="F7576">
            <v>1</v>
          </cell>
          <cell r="G7576">
            <v>1</v>
          </cell>
          <cell r="H7576">
            <v>1</v>
          </cell>
          <cell r="I7576">
            <v>1</v>
          </cell>
          <cell r="J7576">
            <v>1</v>
          </cell>
          <cell r="K7576">
            <v>1</v>
          </cell>
          <cell r="L7576">
            <v>1</v>
          </cell>
          <cell r="M7576">
            <v>1</v>
          </cell>
          <cell r="N7576">
            <v>1</v>
          </cell>
          <cell r="O7576">
            <v>1</v>
          </cell>
          <cell r="P7576">
            <v>1</v>
          </cell>
          <cell r="Q7576">
            <v>1</v>
          </cell>
          <cell r="R7576">
            <v>1</v>
          </cell>
          <cell r="S7576">
            <v>0</v>
          </cell>
          <cell r="T7576">
            <v>0</v>
          </cell>
          <cell r="U7576">
            <v>1</v>
          </cell>
        </row>
        <row r="7577">
          <cell r="D7577">
            <v>303558</v>
          </cell>
          <cell r="E7577" t="str">
            <v>Buhay High School</v>
          </cell>
          <cell r="F7577">
            <v>0</v>
          </cell>
          <cell r="G7577">
            <v>0</v>
          </cell>
          <cell r="H7577">
            <v>1</v>
          </cell>
          <cell r="I7577">
            <v>1</v>
          </cell>
          <cell r="J7577">
            <v>0</v>
          </cell>
          <cell r="K7577">
            <v>0</v>
          </cell>
          <cell r="L7577">
            <v>0</v>
          </cell>
          <cell r="M7577">
            <v>0</v>
          </cell>
          <cell r="N7577">
            <v>0</v>
          </cell>
          <cell r="O7577">
            <v>0</v>
          </cell>
          <cell r="P7577">
            <v>1</v>
          </cell>
          <cell r="Q7577">
            <v>1</v>
          </cell>
          <cell r="R7577">
            <v>1</v>
          </cell>
          <cell r="S7577">
            <v>0</v>
          </cell>
          <cell r="T7577">
            <v>0</v>
          </cell>
          <cell r="U7577">
            <v>1</v>
          </cell>
        </row>
        <row r="7578">
          <cell r="D7578">
            <v>303700</v>
          </cell>
          <cell r="E7578" t="str">
            <v>Kibayao High School</v>
          </cell>
          <cell r="F7578">
            <v>1</v>
          </cell>
          <cell r="G7578">
            <v>0</v>
          </cell>
          <cell r="H7578">
            <v>1</v>
          </cell>
          <cell r="I7578">
            <v>0</v>
          </cell>
          <cell r="J7578">
            <v>0</v>
          </cell>
          <cell r="K7578">
            <v>0</v>
          </cell>
          <cell r="L7578">
            <v>0</v>
          </cell>
          <cell r="M7578">
            <v>0</v>
          </cell>
          <cell r="N7578">
            <v>0</v>
          </cell>
          <cell r="O7578">
            <v>0</v>
          </cell>
          <cell r="P7578">
            <v>0</v>
          </cell>
          <cell r="Q7578">
            <v>1</v>
          </cell>
          <cell r="R7578">
            <v>0</v>
          </cell>
          <cell r="S7578">
            <v>0</v>
          </cell>
          <cell r="T7578">
            <v>0</v>
          </cell>
          <cell r="U7578">
            <v>0</v>
          </cell>
        </row>
        <row r="7579">
          <cell r="D7579">
            <v>304497</v>
          </cell>
          <cell r="E7579" t="str">
            <v>Pres. Roxas NHS - Datu Inda Annex</v>
          </cell>
          <cell r="F7579">
            <v>0</v>
          </cell>
          <cell r="G7579">
            <v>1</v>
          </cell>
          <cell r="H7579">
            <v>0</v>
          </cell>
          <cell r="I7579">
            <v>0</v>
          </cell>
          <cell r="J7579">
            <v>1</v>
          </cell>
          <cell r="K7579">
            <v>0</v>
          </cell>
          <cell r="L7579">
            <v>0</v>
          </cell>
          <cell r="M7579">
            <v>0</v>
          </cell>
          <cell r="N7579">
            <v>0</v>
          </cell>
          <cell r="O7579">
            <v>0</v>
          </cell>
          <cell r="P7579">
            <v>1</v>
          </cell>
          <cell r="Q7579">
            <v>1</v>
          </cell>
          <cell r="R7579">
            <v>1</v>
          </cell>
          <cell r="S7579">
            <v>0</v>
          </cell>
          <cell r="T7579">
            <v>0</v>
          </cell>
          <cell r="U7579">
            <v>1</v>
          </cell>
        </row>
        <row r="7580">
          <cell r="D7580">
            <v>316513</v>
          </cell>
          <cell r="E7580" t="str">
            <v>Pres. Roxas NHS Annex-Idaoman Campus</v>
          </cell>
          <cell r="F7580">
            <v>1</v>
          </cell>
          <cell r="G7580">
            <v>1</v>
          </cell>
          <cell r="H7580">
            <v>1</v>
          </cell>
          <cell r="I7580">
            <v>1</v>
          </cell>
          <cell r="J7580">
            <v>0</v>
          </cell>
          <cell r="K7580">
            <v>1</v>
          </cell>
          <cell r="L7580">
            <v>0</v>
          </cell>
          <cell r="M7580">
            <v>0</v>
          </cell>
          <cell r="N7580">
            <v>0</v>
          </cell>
          <cell r="O7580">
            <v>0</v>
          </cell>
          <cell r="P7580">
            <v>1</v>
          </cell>
          <cell r="Q7580">
            <v>1</v>
          </cell>
          <cell r="R7580">
            <v>0</v>
          </cell>
          <cell r="S7580">
            <v>0</v>
          </cell>
          <cell r="T7580">
            <v>0</v>
          </cell>
          <cell r="U7580">
            <v>1</v>
          </cell>
        </row>
        <row r="7581">
          <cell r="D7581">
            <v>304498</v>
          </cell>
          <cell r="E7581" t="str">
            <v>Ilustre HS</v>
          </cell>
          <cell r="F7581">
            <v>1</v>
          </cell>
          <cell r="G7581">
            <v>0</v>
          </cell>
          <cell r="H7581">
            <v>0</v>
          </cell>
          <cell r="I7581">
            <v>1</v>
          </cell>
          <cell r="J7581">
            <v>1</v>
          </cell>
          <cell r="K7581">
            <v>1</v>
          </cell>
          <cell r="L7581">
            <v>0</v>
          </cell>
          <cell r="M7581">
            <v>0</v>
          </cell>
          <cell r="N7581">
            <v>0</v>
          </cell>
          <cell r="O7581">
            <v>0</v>
          </cell>
          <cell r="P7581">
            <v>0</v>
          </cell>
          <cell r="Q7581">
            <v>1</v>
          </cell>
          <cell r="R7581">
            <v>0</v>
          </cell>
          <cell r="S7581">
            <v>0</v>
          </cell>
          <cell r="T7581">
            <v>0</v>
          </cell>
          <cell r="U7581">
            <v>0</v>
          </cell>
        </row>
        <row r="7582">
          <cell r="D7582">
            <v>316556</v>
          </cell>
          <cell r="E7582" t="str">
            <v>Bentangan HS</v>
          </cell>
          <cell r="F7582">
            <v>1</v>
          </cell>
          <cell r="G7582">
            <v>1</v>
          </cell>
          <cell r="H7582">
            <v>1</v>
          </cell>
          <cell r="I7582">
            <v>0</v>
          </cell>
          <cell r="J7582">
            <v>0</v>
          </cell>
          <cell r="K7582">
            <v>0</v>
          </cell>
          <cell r="L7582">
            <v>0</v>
          </cell>
          <cell r="M7582">
            <v>0</v>
          </cell>
          <cell r="N7582">
            <v>1</v>
          </cell>
          <cell r="O7582">
            <v>1</v>
          </cell>
          <cell r="P7582">
            <v>1</v>
          </cell>
          <cell r="Q7582">
            <v>1</v>
          </cell>
          <cell r="R7582">
            <v>0</v>
          </cell>
          <cell r="S7582">
            <v>0</v>
          </cell>
          <cell r="T7582">
            <v>0</v>
          </cell>
          <cell r="U7582">
            <v>0</v>
          </cell>
        </row>
        <row r="7583">
          <cell r="D7583">
            <v>304509</v>
          </cell>
          <cell r="E7583" t="str">
            <v>Sultan Memorial HS</v>
          </cell>
          <cell r="F7583">
            <v>1</v>
          </cell>
          <cell r="G7583">
            <v>1</v>
          </cell>
          <cell r="H7583">
            <v>1</v>
          </cell>
          <cell r="I7583">
            <v>0</v>
          </cell>
          <cell r="J7583">
            <v>1</v>
          </cell>
          <cell r="K7583">
            <v>0</v>
          </cell>
          <cell r="L7583">
            <v>0</v>
          </cell>
          <cell r="M7583">
            <v>0</v>
          </cell>
          <cell r="N7583">
            <v>0</v>
          </cell>
          <cell r="O7583">
            <v>0</v>
          </cell>
          <cell r="P7583">
            <v>0</v>
          </cell>
          <cell r="Q7583">
            <v>1</v>
          </cell>
          <cell r="R7583">
            <v>0</v>
          </cell>
          <cell r="S7583">
            <v>0</v>
          </cell>
          <cell r="T7583">
            <v>0</v>
          </cell>
          <cell r="U7583">
            <v>0</v>
          </cell>
        </row>
        <row r="7584">
          <cell r="D7584">
            <v>316543</v>
          </cell>
          <cell r="E7584" t="str">
            <v>Manglicmot HS</v>
          </cell>
          <cell r="F7584">
            <v>1</v>
          </cell>
          <cell r="G7584">
            <v>1</v>
          </cell>
          <cell r="H7584">
            <v>0</v>
          </cell>
          <cell r="I7584">
            <v>0</v>
          </cell>
          <cell r="J7584">
            <v>0</v>
          </cell>
          <cell r="K7584">
            <v>0</v>
          </cell>
          <cell r="L7584">
            <v>0</v>
          </cell>
          <cell r="M7584">
            <v>0</v>
          </cell>
          <cell r="N7584">
            <v>0</v>
          </cell>
          <cell r="O7584">
            <v>0</v>
          </cell>
          <cell r="P7584">
            <v>0</v>
          </cell>
          <cell r="Q7584">
            <v>0</v>
          </cell>
          <cell r="R7584">
            <v>0</v>
          </cell>
          <cell r="S7584">
            <v>0</v>
          </cell>
          <cell r="T7584">
            <v>0</v>
          </cell>
          <cell r="U7584">
            <v>0</v>
          </cell>
        </row>
        <row r="7585">
          <cell r="D7585">
            <v>305617</v>
          </cell>
          <cell r="E7585" t="str">
            <v>Balong High School</v>
          </cell>
          <cell r="F7585">
            <v>0</v>
          </cell>
          <cell r="G7585">
            <v>1</v>
          </cell>
          <cell r="H7585">
            <v>0</v>
          </cell>
          <cell r="I7585">
            <v>0</v>
          </cell>
          <cell r="J7585">
            <v>0</v>
          </cell>
          <cell r="K7585">
            <v>1</v>
          </cell>
          <cell r="L7585">
            <v>0</v>
          </cell>
          <cell r="M7585">
            <v>0</v>
          </cell>
          <cell r="N7585">
            <v>0</v>
          </cell>
          <cell r="O7585">
            <v>0</v>
          </cell>
          <cell r="P7585">
            <v>0</v>
          </cell>
          <cell r="Q7585">
            <v>1</v>
          </cell>
          <cell r="R7585">
            <v>1</v>
          </cell>
          <cell r="S7585">
            <v>0</v>
          </cell>
          <cell r="T7585">
            <v>0</v>
          </cell>
          <cell r="U7585">
            <v>1</v>
          </cell>
        </row>
        <row r="7586">
          <cell r="D7586">
            <v>501639</v>
          </cell>
          <cell r="E7586" t="str">
            <v>Bongolanon High School</v>
          </cell>
          <cell r="F7586">
            <v>0</v>
          </cell>
          <cell r="G7586">
            <v>0</v>
          </cell>
          <cell r="H7586">
            <v>0</v>
          </cell>
          <cell r="I7586">
            <v>0</v>
          </cell>
          <cell r="J7586">
            <v>0</v>
          </cell>
          <cell r="K7586">
            <v>0</v>
          </cell>
          <cell r="L7586">
            <v>0</v>
          </cell>
          <cell r="M7586">
            <v>0</v>
          </cell>
          <cell r="N7586">
            <v>0</v>
          </cell>
          <cell r="O7586">
            <v>0</v>
          </cell>
          <cell r="P7586">
            <v>0</v>
          </cell>
          <cell r="Q7586">
            <v>0</v>
          </cell>
          <cell r="R7586">
            <v>0</v>
          </cell>
          <cell r="S7586">
            <v>0</v>
          </cell>
          <cell r="T7586">
            <v>0</v>
          </cell>
          <cell r="U7586">
            <v>0</v>
          </cell>
        </row>
        <row r="7587">
          <cell r="D7587">
            <v>316515</v>
          </cell>
          <cell r="E7587" t="str">
            <v>Malibatuan HS - Ganatan Annex</v>
          </cell>
          <cell r="F7587">
            <v>1</v>
          </cell>
          <cell r="G7587">
            <v>0</v>
          </cell>
          <cell r="H7587">
            <v>0</v>
          </cell>
          <cell r="I7587">
            <v>0</v>
          </cell>
          <cell r="J7587">
            <v>0</v>
          </cell>
          <cell r="K7587">
            <v>0</v>
          </cell>
          <cell r="L7587">
            <v>0</v>
          </cell>
          <cell r="M7587">
            <v>0</v>
          </cell>
          <cell r="N7587">
            <v>0</v>
          </cell>
          <cell r="O7587">
            <v>0</v>
          </cell>
          <cell r="P7587">
            <v>0</v>
          </cell>
          <cell r="Q7587">
            <v>0</v>
          </cell>
          <cell r="R7587">
            <v>0</v>
          </cell>
          <cell r="S7587">
            <v>0</v>
          </cell>
          <cell r="T7587">
            <v>0</v>
          </cell>
          <cell r="U7587">
            <v>0</v>
          </cell>
        </row>
        <row r="7588">
          <cell r="D7588">
            <v>500263</v>
          </cell>
          <cell r="E7588" t="str">
            <v>JBT Caing Sr. Memorial  Integrated School</v>
          </cell>
          <cell r="F7588">
            <v>0</v>
          </cell>
          <cell r="G7588">
            <v>1</v>
          </cell>
          <cell r="H7588">
            <v>1</v>
          </cell>
          <cell r="I7588">
            <v>0</v>
          </cell>
          <cell r="J7588">
            <v>1</v>
          </cell>
          <cell r="K7588">
            <v>0</v>
          </cell>
          <cell r="L7588">
            <v>0</v>
          </cell>
          <cell r="M7588">
            <v>0</v>
          </cell>
          <cell r="N7588">
            <v>0</v>
          </cell>
          <cell r="O7588">
            <v>0</v>
          </cell>
          <cell r="P7588">
            <v>1</v>
          </cell>
          <cell r="Q7588">
            <v>0</v>
          </cell>
          <cell r="R7588">
            <v>0</v>
          </cell>
          <cell r="S7588">
            <v>0</v>
          </cell>
          <cell r="T7588">
            <v>1</v>
          </cell>
          <cell r="U7588">
            <v>0</v>
          </cell>
        </row>
        <row r="7589">
          <cell r="D7589">
            <v>500293</v>
          </cell>
          <cell r="E7589" t="str">
            <v>Libi Integrated School</v>
          </cell>
          <cell r="F7589">
            <v>1</v>
          </cell>
          <cell r="G7589">
            <v>1</v>
          </cell>
          <cell r="H7589">
            <v>1</v>
          </cell>
          <cell r="I7589">
            <v>0</v>
          </cell>
          <cell r="J7589">
            <v>1</v>
          </cell>
          <cell r="K7589">
            <v>0</v>
          </cell>
          <cell r="L7589">
            <v>0</v>
          </cell>
          <cell r="M7589">
            <v>0</v>
          </cell>
          <cell r="N7589">
            <v>0</v>
          </cell>
          <cell r="O7589">
            <v>0</v>
          </cell>
          <cell r="P7589">
            <v>1</v>
          </cell>
          <cell r="Q7589">
            <v>0</v>
          </cell>
          <cell r="R7589">
            <v>0</v>
          </cell>
          <cell r="S7589">
            <v>0</v>
          </cell>
          <cell r="T7589">
            <v>0</v>
          </cell>
          <cell r="U7589">
            <v>1</v>
          </cell>
        </row>
        <row r="7590">
          <cell r="D7590">
            <v>500280</v>
          </cell>
          <cell r="E7590" t="str">
            <v>Cablalan IS</v>
          </cell>
          <cell r="F7590">
            <v>1</v>
          </cell>
          <cell r="G7590">
            <v>0</v>
          </cell>
          <cell r="H7590">
            <v>0</v>
          </cell>
          <cell r="I7590">
            <v>0</v>
          </cell>
          <cell r="J7590">
            <v>0</v>
          </cell>
          <cell r="K7590">
            <v>0</v>
          </cell>
          <cell r="L7590">
            <v>0</v>
          </cell>
          <cell r="M7590">
            <v>0</v>
          </cell>
          <cell r="N7590">
            <v>0</v>
          </cell>
          <cell r="O7590">
            <v>0</v>
          </cell>
          <cell r="P7590">
            <v>1</v>
          </cell>
          <cell r="Q7590">
            <v>0</v>
          </cell>
          <cell r="R7590">
            <v>0</v>
          </cell>
          <cell r="S7590">
            <v>0</v>
          </cell>
          <cell r="T7590">
            <v>0</v>
          </cell>
          <cell r="U7590">
            <v>0</v>
          </cell>
        </row>
        <row r="7591">
          <cell r="D7591">
            <v>500830</v>
          </cell>
          <cell r="E7591" t="str">
            <v>Green Valley Integrated School</v>
          </cell>
          <cell r="F7591">
            <v>1</v>
          </cell>
          <cell r="G7591">
            <v>1</v>
          </cell>
          <cell r="H7591">
            <v>0</v>
          </cell>
          <cell r="I7591">
            <v>0</v>
          </cell>
          <cell r="J7591">
            <v>0</v>
          </cell>
          <cell r="K7591">
            <v>1</v>
          </cell>
          <cell r="L7591">
            <v>0</v>
          </cell>
          <cell r="M7591">
            <v>0</v>
          </cell>
          <cell r="N7591">
            <v>0</v>
          </cell>
          <cell r="O7591">
            <v>0</v>
          </cell>
          <cell r="P7591">
            <v>0</v>
          </cell>
          <cell r="Q7591">
            <v>1</v>
          </cell>
          <cell r="R7591">
            <v>0</v>
          </cell>
          <cell r="S7591">
            <v>0</v>
          </cell>
          <cell r="T7591">
            <v>0</v>
          </cell>
          <cell r="U7591">
            <v>1</v>
          </cell>
        </row>
        <row r="7592">
          <cell r="D7592">
            <v>500833</v>
          </cell>
          <cell r="E7592" t="str">
            <v>Tuyan Integrated School</v>
          </cell>
          <cell r="F7592">
            <v>1</v>
          </cell>
          <cell r="G7592">
            <v>0</v>
          </cell>
          <cell r="H7592">
            <v>0</v>
          </cell>
          <cell r="I7592">
            <v>1</v>
          </cell>
          <cell r="J7592">
            <v>1</v>
          </cell>
          <cell r="K7592">
            <v>0</v>
          </cell>
          <cell r="L7592">
            <v>0</v>
          </cell>
          <cell r="M7592">
            <v>0</v>
          </cell>
          <cell r="N7592">
            <v>0</v>
          </cell>
          <cell r="O7592">
            <v>0</v>
          </cell>
          <cell r="P7592">
            <v>1</v>
          </cell>
          <cell r="Q7592">
            <v>0</v>
          </cell>
          <cell r="R7592">
            <v>1</v>
          </cell>
          <cell r="S7592">
            <v>0</v>
          </cell>
          <cell r="T7592">
            <v>1</v>
          </cell>
          <cell r="U7592">
            <v>0</v>
          </cell>
        </row>
        <row r="7593">
          <cell r="D7593">
            <v>316605</v>
          </cell>
          <cell r="E7593" t="str">
            <v>Malapatan NHS - Kinam Annex</v>
          </cell>
          <cell r="F7593">
            <v>1</v>
          </cell>
          <cell r="G7593">
            <v>1</v>
          </cell>
          <cell r="H7593">
            <v>1</v>
          </cell>
          <cell r="I7593">
            <v>0</v>
          </cell>
          <cell r="J7593">
            <v>1</v>
          </cell>
          <cell r="K7593">
            <v>0</v>
          </cell>
          <cell r="L7593">
            <v>0</v>
          </cell>
          <cell r="M7593">
            <v>0</v>
          </cell>
          <cell r="N7593">
            <v>0</v>
          </cell>
          <cell r="O7593">
            <v>0</v>
          </cell>
          <cell r="P7593">
            <v>0</v>
          </cell>
          <cell r="Q7593">
            <v>0</v>
          </cell>
          <cell r="R7593">
            <v>0</v>
          </cell>
          <cell r="S7593">
            <v>0</v>
          </cell>
          <cell r="T7593">
            <v>0</v>
          </cell>
          <cell r="U7593">
            <v>1</v>
          </cell>
        </row>
        <row r="7594">
          <cell r="D7594">
            <v>500292</v>
          </cell>
          <cell r="E7594" t="str">
            <v>Lamlabong Integrated School</v>
          </cell>
          <cell r="F7594">
            <v>1</v>
          </cell>
          <cell r="G7594">
            <v>1</v>
          </cell>
          <cell r="H7594">
            <v>0</v>
          </cell>
          <cell r="I7594">
            <v>0</v>
          </cell>
          <cell r="J7594">
            <v>0</v>
          </cell>
          <cell r="K7594">
            <v>0</v>
          </cell>
          <cell r="L7594">
            <v>0</v>
          </cell>
          <cell r="M7594">
            <v>0</v>
          </cell>
          <cell r="N7594">
            <v>0</v>
          </cell>
          <cell r="O7594">
            <v>0</v>
          </cell>
          <cell r="P7594">
            <v>0</v>
          </cell>
          <cell r="Q7594">
            <v>1</v>
          </cell>
          <cell r="R7594">
            <v>0</v>
          </cell>
          <cell r="S7594">
            <v>0</v>
          </cell>
          <cell r="T7594">
            <v>0</v>
          </cell>
          <cell r="U7594">
            <v>1</v>
          </cell>
        </row>
        <row r="7595">
          <cell r="D7595">
            <v>500260</v>
          </cell>
          <cell r="E7595" t="str">
            <v>Lumigo Integrated School</v>
          </cell>
          <cell r="F7595">
            <v>1</v>
          </cell>
          <cell r="G7595">
            <v>1</v>
          </cell>
          <cell r="H7595">
            <v>1</v>
          </cell>
          <cell r="I7595">
            <v>0</v>
          </cell>
          <cell r="J7595">
            <v>0</v>
          </cell>
          <cell r="K7595">
            <v>0</v>
          </cell>
          <cell r="L7595">
            <v>0</v>
          </cell>
          <cell r="M7595">
            <v>0</v>
          </cell>
          <cell r="N7595">
            <v>0</v>
          </cell>
          <cell r="O7595">
            <v>0</v>
          </cell>
          <cell r="P7595">
            <v>1</v>
          </cell>
          <cell r="Q7595">
            <v>0</v>
          </cell>
          <cell r="R7595">
            <v>0</v>
          </cell>
          <cell r="S7595">
            <v>0</v>
          </cell>
          <cell r="T7595">
            <v>0</v>
          </cell>
          <cell r="U7595">
            <v>1</v>
          </cell>
        </row>
        <row r="7596">
          <cell r="D7596">
            <v>500839</v>
          </cell>
          <cell r="E7596" t="str">
            <v>Kawayan Integrated School</v>
          </cell>
          <cell r="F7596">
            <v>1</v>
          </cell>
          <cell r="G7596">
            <v>1</v>
          </cell>
          <cell r="H7596">
            <v>1</v>
          </cell>
          <cell r="I7596">
            <v>0</v>
          </cell>
          <cell r="J7596">
            <v>0</v>
          </cell>
          <cell r="K7596">
            <v>0</v>
          </cell>
          <cell r="L7596">
            <v>1</v>
          </cell>
          <cell r="M7596">
            <v>0</v>
          </cell>
          <cell r="N7596">
            <v>0</v>
          </cell>
          <cell r="O7596">
            <v>0</v>
          </cell>
          <cell r="P7596">
            <v>1</v>
          </cell>
          <cell r="Q7596">
            <v>1</v>
          </cell>
          <cell r="R7596">
            <v>1</v>
          </cell>
          <cell r="S7596">
            <v>0</v>
          </cell>
          <cell r="T7596">
            <v>1</v>
          </cell>
          <cell r="U7596">
            <v>1</v>
          </cell>
        </row>
        <row r="7597">
          <cell r="D7597">
            <v>500780</v>
          </cell>
          <cell r="E7597" t="str">
            <v>Paraiso Integrated School</v>
          </cell>
          <cell r="F7597">
            <v>1</v>
          </cell>
          <cell r="G7597">
            <v>1</v>
          </cell>
          <cell r="H7597">
            <v>1</v>
          </cell>
          <cell r="I7597">
            <v>0</v>
          </cell>
          <cell r="J7597">
            <v>0</v>
          </cell>
          <cell r="K7597">
            <v>0</v>
          </cell>
          <cell r="L7597">
            <v>0</v>
          </cell>
          <cell r="M7597">
            <v>0</v>
          </cell>
          <cell r="N7597">
            <v>0</v>
          </cell>
          <cell r="O7597">
            <v>0</v>
          </cell>
          <cell r="P7597">
            <v>1</v>
          </cell>
          <cell r="Q7597">
            <v>1</v>
          </cell>
          <cell r="R7597">
            <v>0</v>
          </cell>
          <cell r="S7597">
            <v>0</v>
          </cell>
          <cell r="T7597">
            <v>0</v>
          </cell>
          <cell r="U7597">
            <v>1</v>
          </cell>
        </row>
        <row r="7598">
          <cell r="D7598">
            <v>500269</v>
          </cell>
          <cell r="E7598" t="str">
            <v>Upper Lumabat IS</v>
          </cell>
          <cell r="F7598">
            <v>1</v>
          </cell>
          <cell r="G7598">
            <v>1</v>
          </cell>
          <cell r="H7598">
            <v>0</v>
          </cell>
          <cell r="I7598">
            <v>0</v>
          </cell>
          <cell r="J7598">
            <v>0</v>
          </cell>
          <cell r="K7598">
            <v>0</v>
          </cell>
          <cell r="L7598">
            <v>0</v>
          </cell>
          <cell r="M7598">
            <v>0</v>
          </cell>
          <cell r="N7598">
            <v>0</v>
          </cell>
          <cell r="O7598">
            <v>0</v>
          </cell>
          <cell r="P7598">
            <v>1</v>
          </cell>
          <cell r="Q7598">
            <v>1</v>
          </cell>
          <cell r="R7598">
            <v>0</v>
          </cell>
          <cell r="S7598">
            <v>0</v>
          </cell>
          <cell r="T7598">
            <v>0</v>
          </cell>
          <cell r="U7598">
            <v>1</v>
          </cell>
        </row>
        <row r="7599">
          <cell r="D7599">
            <v>304525</v>
          </cell>
          <cell r="E7599" t="str">
            <v>Glan-Padidu NHS</v>
          </cell>
          <cell r="F7599">
            <v>1</v>
          </cell>
          <cell r="G7599">
            <v>1</v>
          </cell>
          <cell r="H7599">
            <v>1</v>
          </cell>
          <cell r="I7599">
            <v>0</v>
          </cell>
          <cell r="J7599">
            <v>0</v>
          </cell>
          <cell r="K7599">
            <v>1</v>
          </cell>
          <cell r="L7599">
            <v>0</v>
          </cell>
          <cell r="M7599">
            <v>0</v>
          </cell>
          <cell r="N7599">
            <v>0</v>
          </cell>
          <cell r="O7599">
            <v>0</v>
          </cell>
          <cell r="P7599">
            <v>1</v>
          </cell>
          <cell r="Q7599">
            <v>0</v>
          </cell>
          <cell r="R7599">
            <v>0</v>
          </cell>
          <cell r="S7599">
            <v>0</v>
          </cell>
          <cell r="T7599">
            <v>0</v>
          </cell>
          <cell r="U7599">
            <v>0</v>
          </cell>
        </row>
        <row r="7600">
          <cell r="D7600">
            <v>304536</v>
          </cell>
          <cell r="E7600" t="str">
            <v>Tamban NHS</v>
          </cell>
          <cell r="F7600">
            <v>1</v>
          </cell>
          <cell r="G7600">
            <v>1</v>
          </cell>
          <cell r="H7600">
            <v>0</v>
          </cell>
          <cell r="I7600">
            <v>0</v>
          </cell>
          <cell r="J7600">
            <v>0</v>
          </cell>
          <cell r="K7600">
            <v>0</v>
          </cell>
          <cell r="L7600">
            <v>0</v>
          </cell>
          <cell r="M7600">
            <v>0</v>
          </cell>
          <cell r="N7600">
            <v>0</v>
          </cell>
          <cell r="O7600">
            <v>0</v>
          </cell>
          <cell r="P7600">
            <v>0</v>
          </cell>
          <cell r="Q7600">
            <v>1</v>
          </cell>
          <cell r="R7600">
            <v>0</v>
          </cell>
          <cell r="S7600">
            <v>0</v>
          </cell>
          <cell r="T7600">
            <v>1</v>
          </cell>
          <cell r="U7600">
            <v>1</v>
          </cell>
        </row>
        <row r="7601">
          <cell r="D7601">
            <v>500708</v>
          </cell>
          <cell r="E7601" t="str">
            <v>Blat Integrated School</v>
          </cell>
          <cell r="F7601">
            <v>1</v>
          </cell>
          <cell r="G7601">
            <v>1</v>
          </cell>
          <cell r="H7601">
            <v>0</v>
          </cell>
          <cell r="I7601">
            <v>0</v>
          </cell>
          <cell r="J7601">
            <v>1</v>
          </cell>
          <cell r="K7601">
            <v>0</v>
          </cell>
          <cell r="L7601">
            <v>0</v>
          </cell>
          <cell r="M7601">
            <v>0</v>
          </cell>
          <cell r="N7601">
            <v>0</v>
          </cell>
          <cell r="O7601">
            <v>0</v>
          </cell>
          <cell r="P7601">
            <v>0</v>
          </cell>
          <cell r="Q7601">
            <v>0</v>
          </cell>
          <cell r="R7601">
            <v>0</v>
          </cell>
          <cell r="S7601">
            <v>0</v>
          </cell>
          <cell r="T7601">
            <v>0</v>
          </cell>
          <cell r="U7601">
            <v>1</v>
          </cell>
        </row>
        <row r="7602">
          <cell r="D7602">
            <v>500265</v>
          </cell>
          <cell r="E7602" t="str">
            <v>Datu Molod IS</v>
          </cell>
          <cell r="F7602">
            <v>0</v>
          </cell>
          <cell r="G7602">
            <v>1</v>
          </cell>
          <cell r="H7602">
            <v>1</v>
          </cell>
          <cell r="I7602">
            <v>0</v>
          </cell>
          <cell r="J7602">
            <v>0</v>
          </cell>
          <cell r="K7602">
            <v>1</v>
          </cell>
          <cell r="L7602">
            <v>0</v>
          </cell>
          <cell r="M7602">
            <v>0</v>
          </cell>
          <cell r="N7602">
            <v>0</v>
          </cell>
          <cell r="O7602">
            <v>0</v>
          </cell>
          <cell r="P7602">
            <v>1</v>
          </cell>
          <cell r="Q7602">
            <v>0</v>
          </cell>
          <cell r="R7602">
            <v>0</v>
          </cell>
          <cell r="S7602">
            <v>0</v>
          </cell>
          <cell r="T7602">
            <v>0</v>
          </cell>
          <cell r="U7602">
            <v>0</v>
          </cell>
        </row>
        <row r="7603">
          <cell r="D7603">
            <v>316639</v>
          </cell>
          <cell r="E7603" t="str">
            <v>Malalag NHS - Upo Annex</v>
          </cell>
          <cell r="F7603">
            <v>1</v>
          </cell>
          <cell r="G7603">
            <v>0</v>
          </cell>
          <cell r="H7603">
            <v>1</v>
          </cell>
          <cell r="I7603">
            <v>0</v>
          </cell>
          <cell r="J7603">
            <v>0</v>
          </cell>
          <cell r="K7603">
            <v>1</v>
          </cell>
          <cell r="L7603">
            <v>0</v>
          </cell>
          <cell r="M7603">
            <v>0</v>
          </cell>
          <cell r="N7603">
            <v>0</v>
          </cell>
          <cell r="O7603">
            <v>0</v>
          </cell>
          <cell r="P7603">
            <v>1</v>
          </cell>
          <cell r="Q7603">
            <v>1</v>
          </cell>
          <cell r="R7603">
            <v>0</v>
          </cell>
          <cell r="S7603">
            <v>0</v>
          </cell>
          <cell r="T7603">
            <v>0</v>
          </cell>
          <cell r="U7603">
            <v>0</v>
          </cell>
        </row>
        <row r="7604">
          <cell r="D7604">
            <v>316604</v>
          </cell>
          <cell r="E7604" t="str">
            <v>Amado M. Quirit Sr National High School</v>
          </cell>
          <cell r="F7604">
            <v>1</v>
          </cell>
          <cell r="G7604">
            <v>0</v>
          </cell>
          <cell r="H7604">
            <v>0</v>
          </cell>
          <cell r="I7604">
            <v>0</v>
          </cell>
          <cell r="J7604">
            <v>0</v>
          </cell>
          <cell r="K7604">
            <v>1</v>
          </cell>
          <cell r="L7604">
            <v>0</v>
          </cell>
          <cell r="M7604">
            <v>0</v>
          </cell>
          <cell r="N7604">
            <v>0</v>
          </cell>
          <cell r="O7604">
            <v>0</v>
          </cell>
          <cell r="P7604">
            <v>1</v>
          </cell>
          <cell r="Q7604">
            <v>0</v>
          </cell>
          <cell r="R7604">
            <v>0</v>
          </cell>
          <cell r="S7604">
            <v>0</v>
          </cell>
          <cell r="T7604">
            <v>0</v>
          </cell>
          <cell r="U7604">
            <v>0</v>
          </cell>
        </row>
        <row r="7605">
          <cell r="D7605">
            <v>500493</v>
          </cell>
          <cell r="E7605" t="str">
            <v>Happy Valley Integrated School</v>
          </cell>
          <cell r="F7605">
            <v>1</v>
          </cell>
          <cell r="G7605">
            <v>1</v>
          </cell>
          <cell r="H7605">
            <v>0</v>
          </cell>
          <cell r="I7605">
            <v>0</v>
          </cell>
          <cell r="J7605">
            <v>0</v>
          </cell>
          <cell r="K7605">
            <v>0</v>
          </cell>
          <cell r="L7605">
            <v>0</v>
          </cell>
          <cell r="M7605">
            <v>0</v>
          </cell>
          <cell r="N7605">
            <v>0</v>
          </cell>
          <cell r="O7605">
            <v>0</v>
          </cell>
          <cell r="P7605">
            <v>1</v>
          </cell>
          <cell r="Q7605">
            <v>1</v>
          </cell>
          <cell r="R7605">
            <v>0</v>
          </cell>
          <cell r="S7605">
            <v>0</v>
          </cell>
          <cell r="T7605">
            <v>0</v>
          </cell>
          <cell r="U7605">
            <v>1</v>
          </cell>
        </row>
        <row r="7606">
          <cell r="D7606">
            <v>500258</v>
          </cell>
          <cell r="E7606" t="str">
            <v>E. Alegado Integrated School</v>
          </cell>
          <cell r="F7606">
            <v>1</v>
          </cell>
          <cell r="G7606">
            <v>1</v>
          </cell>
          <cell r="H7606">
            <v>1</v>
          </cell>
          <cell r="I7606">
            <v>0</v>
          </cell>
          <cell r="J7606">
            <v>0</v>
          </cell>
          <cell r="K7606">
            <v>0</v>
          </cell>
          <cell r="L7606">
            <v>0</v>
          </cell>
          <cell r="M7606">
            <v>0</v>
          </cell>
          <cell r="N7606">
            <v>0</v>
          </cell>
          <cell r="O7606">
            <v>0</v>
          </cell>
          <cell r="P7606">
            <v>0</v>
          </cell>
          <cell r="Q7606">
            <v>1</v>
          </cell>
          <cell r="R7606">
            <v>0</v>
          </cell>
          <cell r="S7606">
            <v>0</v>
          </cell>
          <cell r="T7606">
            <v>0</v>
          </cell>
          <cell r="U7606">
            <v>1</v>
          </cell>
        </row>
        <row r="7607">
          <cell r="D7607">
            <v>500282</v>
          </cell>
          <cell r="E7607" t="str">
            <v>Alabel Central Integrated SPED Center</v>
          </cell>
          <cell r="F7607">
            <v>1</v>
          </cell>
          <cell r="G7607">
            <v>1</v>
          </cell>
          <cell r="H7607">
            <v>1</v>
          </cell>
          <cell r="I7607">
            <v>0</v>
          </cell>
          <cell r="J7607">
            <v>1</v>
          </cell>
          <cell r="K7607">
            <v>0</v>
          </cell>
          <cell r="L7607">
            <v>0</v>
          </cell>
          <cell r="M7607">
            <v>1</v>
          </cell>
          <cell r="N7607">
            <v>1</v>
          </cell>
          <cell r="O7607">
            <v>1</v>
          </cell>
          <cell r="P7607">
            <v>1</v>
          </cell>
          <cell r="Q7607">
            <v>1</v>
          </cell>
          <cell r="R7607">
            <v>0</v>
          </cell>
          <cell r="S7607">
            <v>0</v>
          </cell>
          <cell r="T7607">
            <v>1</v>
          </cell>
          <cell r="U7607">
            <v>1</v>
          </cell>
        </row>
        <row r="7608">
          <cell r="D7608">
            <v>304520</v>
          </cell>
          <cell r="E7608" t="str">
            <v>Tokawal NHS</v>
          </cell>
          <cell r="F7608">
            <v>1</v>
          </cell>
          <cell r="G7608">
            <v>1</v>
          </cell>
          <cell r="H7608">
            <v>1</v>
          </cell>
          <cell r="I7608">
            <v>1</v>
          </cell>
          <cell r="J7608">
            <v>1</v>
          </cell>
          <cell r="K7608">
            <v>1</v>
          </cell>
          <cell r="L7608">
            <v>1</v>
          </cell>
          <cell r="M7608">
            <v>1</v>
          </cell>
          <cell r="N7608">
            <v>0</v>
          </cell>
          <cell r="O7608">
            <v>1</v>
          </cell>
          <cell r="P7608">
            <v>1</v>
          </cell>
          <cell r="Q7608">
            <v>1</v>
          </cell>
          <cell r="R7608">
            <v>0</v>
          </cell>
          <cell r="S7608">
            <v>0</v>
          </cell>
          <cell r="T7608">
            <v>1</v>
          </cell>
          <cell r="U7608">
            <v>0</v>
          </cell>
        </row>
        <row r="7609">
          <cell r="D7609">
            <v>304528</v>
          </cell>
          <cell r="E7609" t="str">
            <v>Salakit National High School</v>
          </cell>
          <cell r="F7609">
            <v>1</v>
          </cell>
          <cell r="G7609">
            <v>1</v>
          </cell>
          <cell r="H7609">
            <v>1</v>
          </cell>
          <cell r="I7609">
            <v>1</v>
          </cell>
          <cell r="J7609">
            <v>1</v>
          </cell>
          <cell r="K7609">
            <v>1</v>
          </cell>
          <cell r="L7609">
            <v>0</v>
          </cell>
          <cell r="M7609">
            <v>1</v>
          </cell>
          <cell r="N7609">
            <v>1</v>
          </cell>
          <cell r="O7609">
            <v>1</v>
          </cell>
          <cell r="P7609">
            <v>1</v>
          </cell>
          <cell r="Q7609">
            <v>1</v>
          </cell>
          <cell r="R7609">
            <v>1</v>
          </cell>
          <cell r="S7609">
            <v>0</v>
          </cell>
          <cell r="T7609">
            <v>1</v>
          </cell>
          <cell r="U7609">
            <v>1</v>
          </cell>
        </row>
        <row r="7610">
          <cell r="D7610">
            <v>304522</v>
          </cell>
          <cell r="E7610" t="str">
            <v>Banate National High School</v>
          </cell>
          <cell r="F7610">
            <v>1</v>
          </cell>
          <cell r="G7610">
            <v>1</v>
          </cell>
          <cell r="H7610">
            <v>1</v>
          </cell>
          <cell r="I7610">
            <v>1</v>
          </cell>
          <cell r="J7610">
            <v>1</v>
          </cell>
          <cell r="K7610">
            <v>1</v>
          </cell>
          <cell r="L7610">
            <v>1</v>
          </cell>
          <cell r="M7610">
            <v>1</v>
          </cell>
          <cell r="N7610">
            <v>1</v>
          </cell>
          <cell r="O7610">
            <v>1</v>
          </cell>
          <cell r="P7610">
            <v>1</v>
          </cell>
          <cell r="Q7610">
            <v>1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</row>
        <row r="7611">
          <cell r="D7611">
            <v>500290</v>
          </cell>
          <cell r="E7611" t="str">
            <v>B'laan Integrated School</v>
          </cell>
          <cell r="F7611">
            <v>1</v>
          </cell>
          <cell r="G7611">
            <v>1</v>
          </cell>
          <cell r="H7611">
            <v>1</v>
          </cell>
          <cell r="I7611">
            <v>0</v>
          </cell>
          <cell r="J7611">
            <v>0</v>
          </cell>
          <cell r="K7611">
            <v>0</v>
          </cell>
          <cell r="L7611">
            <v>0</v>
          </cell>
          <cell r="M7611">
            <v>0</v>
          </cell>
          <cell r="N7611">
            <v>0</v>
          </cell>
          <cell r="O7611">
            <v>0</v>
          </cell>
          <cell r="P7611">
            <v>1</v>
          </cell>
          <cell r="Q7611">
            <v>1</v>
          </cell>
          <cell r="R7611">
            <v>0</v>
          </cell>
          <cell r="S7611">
            <v>0</v>
          </cell>
          <cell r="T7611">
            <v>1</v>
          </cell>
          <cell r="U7611">
            <v>1</v>
          </cell>
        </row>
        <row r="7612">
          <cell r="D7612">
            <v>500275</v>
          </cell>
          <cell r="E7612" t="str">
            <v>Consolacion IS</v>
          </cell>
          <cell r="F7612">
            <v>1</v>
          </cell>
          <cell r="G7612">
            <v>1</v>
          </cell>
          <cell r="H7612">
            <v>0</v>
          </cell>
          <cell r="I7612">
            <v>0</v>
          </cell>
          <cell r="J7612">
            <v>1</v>
          </cell>
          <cell r="K7612">
            <v>0</v>
          </cell>
          <cell r="L7612">
            <v>1</v>
          </cell>
          <cell r="M7612">
            <v>0</v>
          </cell>
          <cell r="N7612">
            <v>0</v>
          </cell>
          <cell r="O7612">
            <v>0</v>
          </cell>
          <cell r="P7612">
            <v>1</v>
          </cell>
          <cell r="Q7612">
            <v>1</v>
          </cell>
          <cell r="R7612">
            <v>0</v>
          </cell>
          <cell r="S7612">
            <v>0</v>
          </cell>
          <cell r="T7612">
            <v>0</v>
          </cell>
          <cell r="U7612">
            <v>1</v>
          </cell>
        </row>
        <row r="7613">
          <cell r="D7613">
            <v>500294</v>
          </cell>
          <cell r="E7613" t="str">
            <v>Luis Casiple Sr. Integrated School</v>
          </cell>
          <cell r="F7613">
            <v>1</v>
          </cell>
          <cell r="G7613">
            <v>1</v>
          </cell>
          <cell r="H7613">
            <v>1</v>
          </cell>
          <cell r="I7613">
            <v>0</v>
          </cell>
          <cell r="J7613">
            <v>0</v>
          </cell>
          <cell r="K7613">
            <v>0</v>
          </cell>
          <cell r="L7613">
            <v>0</v>
          </cell>
          <cell r="M7613">
            <v>0</v>
          </cell>
          <cell r="N7613">
            <v>0</v>
          </cell>
          <cell r="O7613">
            <v>0</v>
          </cell>
          <cell r="P7613">
            <v>0</v>
          </cell>
          <cell r="Q7613">
            <v>1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</row>
        <row r="7614">
          <cell r="D7614">
            <v>500715</v>
          </cell>
          <cell r="E7614" t="str">
            <v>Lamlifew Integrated School</v>
          </cell>
          <cell r="F7614">
            <v>1</v>
          </cell>
          <cell r="G7614">
            <v>0</v>
          </cell>
          <cell r="H7614">
            <v>1</v>
          </cell>
          <cell r="I7614">
            <v>0</v>
          </cell>
          <cell r="J7614">
            <v>1</v>
          </cell>
          <cell r="K7614">
            <v>0</v>
          </cell>
          <cell r="L7614">
            <v>0</v>
          </cell>
          <cell r="M7614">
            <v>0</v>
          </cell>
          <cell r="N7614">
            <v>0</v>
          </cell>
          <cell r="O7614">
            <v>0</v>
          </cell>
          <cell r="P7614">
            <v>1</v>
          </cell>
          <cell r="Q7614">
            <v>1</v>
          </cell>
          <cell r="R7614">
            <v>0</v>
          </cell>
          <cell r="S7614">
            <v>0</v>
          </cell>
          <cell r="T7614">
            <v>0</v>
          </cell>
          <cell r="U7614">
            <v>0</v>
          </cell>
        </row>
        <row r="7615">
          <cell r="D7615">
            <v>304524</v>
          </cell>
          <cell r="E7615" t="str">
            <v>Glan School of Arts and Trades</v>
          </cell>
          <cell r="F7615">
            <v>0</v>
          </cell>
          <cell r="G7615">
            <v>0</v>
          </cell>
          <cell r="H7615">
            <v>1</v>
          </cell>
          <cell r="I7615">
            <v>1</v>
          </cell>
          <cell r="J7615">
            <v>1</v>
          </cell>
          <cell r="K7615">
            <v>0</v>
          </cell>
          <cell r="L7615">
            <v>0</v>
          </cell>
          <cell r="M7615">
            <v>1</v>
          </cell>
          <cell r="N7615">
            <v>0</v>
          </cell>
          <cell r="O7615">
            <v>0</v>
          </cell>
          <cell r="P7615">
            <v>1</v>
          </cell>
          <cell r="Q7615">
            <v>1</v>
          </cell>
          <cell r="R7615">
            <v>1</v>
          </cell>
          <cell r="S7615">
            <v>0</v>
          </cell>
          <cell r="T7615">
            <v>1</v>
          </cell>
          <cell r="U7615">
            <v>1</v>
          </cell>
        </row>
        <row r="7616">
          <cell r="D7616">
            <v>500706</v>
          </cell>
          <cell r="E7616" t="str">
            <v>Miasong Integrated School</v>
          </cell>
          <cell r="F7616">
            <v>0</v>
          </cell>
          <cell r="G7616">
            <v>1</v>
          </cell>
          <cell r="H7616">
            <v>0</v>
          </cell>
          <cell r="I7616">
            <v>0</v>
          </cell>
          <cell r="J7616">
            <v>0</v>
          </cell>
          <cell r="K7616">
            <v>1</v>
          </cell>
          <cell r="L7616">
            <v>0</v>
          </cell>
          <cell r="M7616">
            <v>0</v>
          </cell>
          <cell r="N7616">
            <v>0</v>
          </cell>
          <cell r="O7616">
            <v>0</v>
          </cell>
          <cell r="P7616">
            <v>0</v>
          </cell>
          <cell r="Q7616">
            <v>0</v>
          </cell>
          <cell r="R7616">
            <v>0</v>
          </cell>
          <cell r="S7616">
            <v>0</v>
          </cell>
          <cell r="T7616">
            <v>0</v>
          </cell>
          <cell r="U7616">
            <v>1</v>
          </cell>
        </row>
        <row r="7617">
          <cell r="D7617">
            <v>500274</v>
          </cell>
          <cell r="E7617" t="str">
            <v>Kyumad Integrated School</v>
          </cell>
          <cell r="F7617">
            <v>1</v>
          </cell>
          <cell r="G7617">
            <v>1</v>
          </cell>
          <cell r="H7617">
            <v>1</v>
          </cell>
          <cell r="I7617">
            <v>1</v>
          </cell>
          <cell r="J7617">
            <v>0</v>
          </cell>
          <cell r="K7617">
            <v>1</v>
          </cell>
          <cell r="L7617">
            <v>0</v>
          </cell>
          <cell r="M7617">
            <v>0</v>
          </cell>
          <cell r="N7617">
            <v>0</v>
          </cell>
          <cell r="O7617">
            <v>0</v>
          </cell>
          <cell r="P7617">
            <v>0</v>
          </cell>
          <cell r="Q7617">
            <v>1</v>
          </cell>
          <cell r="R7617">
            <v>1</v>
          </cell>
          <cell r="S7617">
            <v>0</v>
          </cell>
          <cell r="T7617">
            <v>1</v>
          </cell>
          <cell r="U7617">
            <v>1</v>
          </cell>
        </row>
        <row r="7618">
          <cell r="D7618">
            <v>500256</v>
          </cell>
          <cell r="E7618" t="str">
            <v>Datal Anggas IS</v>
          </cell>
          <cell r="F7618">
            <v>0</v>
          </cell>
          <cell r="G7618">
            <v>0</v>
          </cell>
          <cell r="H7618">
            <v>0</v>
          </cell>
          <cell r="I7618">
            <v>0</v>
          </cell>
          <cell r="J7618">
            <v>0</v>
          </cell>
          <cell r="K7618">
            <v>0</v>
          </cell>
          <cell r="L7618">
            <v>0</v>
          </cell>
          <cell r="M7618">
            <v>0</v>
          </cell>
          <cell r="N7618">
            <v>0</v>
          </cell>
          <cell r="O7618">
            <v>0</v>
          </cell>
          <cell r="P7618">
            <v>0</v>
          </cell>
          <cell r="Q7618">
            <v>0</v>
          </cell>
          <cell r="R7618">
            <v>0</v>
          </cell>
          <cell r="S7618">
            <v>0</v>
          </cell>
          <cell r="T7618">
            <v>0</v>
          </cell>
          <cell r="U7618">
            <v>0</v>
          </cell>
        </row>
        <row r="7619">
          <cell r="D7619">
            <v>500271</v>
          </cell>
          <cell r="E7619" t="str">
            <v>Datu Pangolima Integrated School</v>
          </cell>
          <cell r="F7619">
            <v>1</v>
          </cell>
          <cell r="G7619">
            <v>0</v>
          </cell>
          <cell r="H7619">
            <v>0</v>
          </cell>
          <cell r="I7619">
            <v>0</v>
          </cell>
          <cell r="J7619">
            <v>0</v>
          </cell>
          <cell r="K7619">
            <v>1</v>
          </cell>
          <cell r="L7619">
            <v>0</v>
          </cell>
          <cell r="M7619">
            <v>0</v>
          </cell>
          <cell r="N7619">
            <v>0</v>
          </cell>
          <cell r="O7619">
            <v>1</v>
          </cell>
          <cell r="P7619">
            <v>1</v>
          </cell>
          <cell r="Q7619">
            <v>1</v>
          </cell>
          <cell r="R7619">
            <v>0</v>
          </cell>
          <cell r="S7619">
            <v>0</v>
          </cell>
          <cell r="T7619">
            <v>1</v>
          </cell>
          <cell r="U7619">
            <v>1</v>
          </cell>
        </row>
        <row r="7620">
          <cell r="D7620">
            <v>500300</v>
          </cell>
          <cell r="E7620" t="str">
            <v>Anecito Bartulaba Integrated School</v>
          </cell>
          <cell r="F7620">
            <v>1</v>
          </cell>
          <cell r="G7620">
            <v>1</v>
          </cell>
          <cell r="H7620">
            <v>0</v>
          </cell>
          <cell r="I7620">
            <v>0</v>
          </cell>
          <cell r="J7620">
            <v>0</v>
          </cell>
          <cell r="K7620">
            <v>0</v>
          </cell>
          <cell r="L7620">
            <v>0</v>
          </cell>
          <cell r="M7620">
            <v>0</v>
          </cell>
          <cell r="N7620">
            <v>0</v>
          </cell>
          <cell r="O7620">
            <v>0</v>
          </cell>
          <cell r="P7620">
            <v>1</v>
          </cell>
          <cell r="Q7620">
            <v>0</v>
          </cell>
          <cell r="R7620">
            <v>0</v>
          </cell>
          <cell r="S7620">
            <v>0</v>
          </cell>
          <cell r="T7620">
            <v>0</v>
          </cell>
          <cell r="U7620">
            <v>1</v>
          </cell>
        </row>
        <row r="7621">
          <cell r="D7621">
            <v>500837</v>
          </cell>
          <cell r="E7621" t="str">
            <v>Biangan Integrated School</v>
          </cell>
          <cell r="F7621">
            <v>1</v>
          </cell>
          <cell r="G7621">
            <v>0</v>
          </cell>
          <cell r="H7621">
            <v>0</v>
          </cell>
          <cell r="I7621">
            <v>0</v>
          </cell>
          <cell r="J7621">
            <v>0</v>
          </cell>
          <cell r="K7621">
            <v>0</v>
          </cell>
          <cell r="L7621">
            <v>0</v>
          </cell>
          <cell r="M7621">
            <v>0</v>
          </cell>
          <cell r="N7621">
            <v>0</v>
          </cell>
          <cell r="O7621">
            <v>0</v>
          </cell>
          <cell r="P7621">
            <v>1</v>
          </cell>
          <cell r="Q7621">
            <v>1</v>
          </cell>
          <cell r="R7621">
            <v>0</v>
          </cell>
          <cell r="S7621">
            <v>0</v>
          </cell>
          <cell r="T7621">
            <v>0</v>
          </cell>
          <cell r="U7621">
            <v>0</v>
          </cell>
        </row>
        <row r="7622">
          <cell r="D7622">
            <v>500492</v>
          </cell>
          <cell r="E7622" t="str">
            <v>Datu Abdulbali Integrated School</v>
          </cell>
          <cell r="F7622">
            <v>1</v>
          </cell>
          <cell r="G7622">
            <v>0</v>
          </cell>
          <cell r="H7622">
            <v>0</v>
          </cell>
          <cell r="I7622">
            <v>0</v>
          </cell>
          <cell r="J7622">
            <v>1</v>
          </cell>
          <cell r="K7622">
            <v>0</v>
          </cell>
          <cell r="L7622">
            <v>0</v>
          </cell>
          <cell r="M7622">
            <v>0</v>
          </cell>
          <cell r="N7622">
            <v>0</v>
          </cell>
          <cell r="O7622">
            <v>0</v>
          </cell>
          <cell r="P7622">
            <v>0</v>
          </cell>
          <cell r="Q7622">
            <v>1</v>
          </cell>
          <cell r="R7622">
            <v>1</v>
          </cell>
          <cell r="S7622">
            <v>0</v>
          </cell>
          <cell r="T7622">
            <v>1</v>
          </cell>
          <cell r="U7622">
            <v>0</v>
          </cell>
        </row>
        <row r="7623">
          <cell r="D7623">
            <v>500257</v>
          </cell>
          <cell r="E7623" t="str">
            <v>New Canaan Integrated School</v>
          </cell>
          <cell r="F7623">
            <v>1</v>
          </cell>
          <cell r="G7623">
            <v>1</v>
          </cell>
          <cell r="H7623">
            <v>1</v>
          </cell>
          <cell r="I7623">
            <v>1</v>
          </cell>
          <cell r="J7623">
            <v>1</v>
          </cell>
          <cell r="K7623">
            <v>1</v>
          </cell>
          <cell r="L7623">
            <v>0</v>
          </cell>
          <cell r="M7623">
            <v>1</v>
          </cell>
          <cell r="N7623">
            <v>1</v>
          </cell>
          <cell r="O7623">
            <v>1</v>
          </cell>
          <cell r="P7623">
            <v>1</v>
          </cell>
          <cell r="Q7623">
            <v>1</v>
          </cell>
          <cell r="R7623">
            <v>1</v>
          </cell>
          <cell r="S7623">
            <v>1</v>
          </cell>
          <cell r="T7623">
            <v>1</v>
          </cell>
          <cell r="U7623">
            <v>1</v>
          </cell>
        </row>
        <row r="7624">
          <cell r="D7624">
            <v>500283</v>
          </cell>
          <cell r="E7624" t="str">
            <v>Hadji Musa IS</v>
          </cell>
          <cell r="F7624">
            <v>1</v>
          </cell>
          <cell r="G7624">
            <v>1</v>
          </cell>
          <cell r="H7624">
            <v>0</v>
          </cell>
          <cell r="I7624">
            <v>0</v>
          </cell>
          <cell r="J7624">
            <v>0</v>
          </cell>
          <cell r="K7624">
            <v>1</v>
          </cell>
          <cell r="L7624">
            <v>0</v>
          </cell>
          <cell r="M7624">
            <v>0</v>
          </cell>
          <cell r="N7624">
            <v>0</v>
          </cell>
          <cell r="O7624">
            <v>0</v>
          </cell>
          <cell r="P7624">
            <v>1</v>
          </cell>
          <cell r="Q7624">
            <v>1</v>
          </cell>
          <cell r="R7624">
            <v>0</v>
          </cell>
          <cell r="S7624">
            <v>0</v>
          </cell>
          <cell r="T7624">
            <v>1</v>
          </cell>
          <cell r="U7624">
            <v>1</v>
          </cell>
        </row>
        <row r="7625">
          <cell r="D7625">
            <v>500286</v>
          </cell>
          <cell r="E7625" t="str">
            <v>Leopoldo D. Dacera Sr. IS</v>
          </cell>
          <cell r="F7625">
            <v>1</v>
          </cell>
          <cell r="G7625">
            <v>1</v>
          </cell>
          <cell r="H7625">
            <v>1</v>
          </cell>
          <cell r="I7625">
            <v>1</v>
          </cell>
          <cell r="J7625">
            <v>1</v>
          </cell>
          <cell r="K7625">
            <v>0</v>
          </cell>
          <cell r="L7625">
            <v>0</v>
          </cell>
          <cell r="M7625">
            <v>0</v>
          </cell>
          <cell r="N7625">
            <v>0</v>
          </cell>
          <cell r="O7625">
            <v>0</v>
          </cell>
          <cell r="P7625">
            <v>0</v>
          </cell>
          <cell r="Q7625">
            <v>1</v>
          </cell>
          <cell r="R7625">
            <v>1</v>
          </cell>
          <cell r="S7625">
            <v>0</v>
          </cell>
          <cell r="T7625">
            <v>1</v>
          </cell>
          <cell r="U7625">
            <v>0</v>
          </cell>
        </row>
        <row r="7626">
          <cell r="D7626">
            <v>501281</v>
          </cell>
          <cell r="E7626" t="str">
            <v>Prudencio Mariano Sr. Integrated School</v>
          </cell>
          <cell r="F7626">
            <v>0</v>
          </cell>
          <cell r="G7626">
            <v>1</v>
          </cell>
          <cell r="H7626">
            <v>0</v>
          </cell>
          <cell r="I7626">
            <v>0</v>
          </cell>
          <cell r="J7626">
            <v>0</v>
          </cell>
          <cell r="K7626">
            <v>0</v>
          </cell>
          <cell r="L7626">
            <v>0</v>
          </cell>
          <cell r="M7626">
            <v>0</v>
          </cell>
          <cell r="N7626">
            <v>0</v>
          </cell>
          <cell r="O7626">
            <v>0</v>
          </cell>
          <cell r="P7626">
            <v>0</v>
          </cell>
          <cell r="Q7626">
            <v>0</v>
          </cell>
          <cell r="R7626">
            <v>0</v>
          </cell>
          <cell r="S7626">
            <v>0</v>
          </cell>
          <cell r="T7626">
            <v>0</v>
          </cell>
          <cell r="U7626">
            <v>1</v>
          </cell>
        </row>
        <row r="7627">
          <cell r="D7627">
            <v>500277</v>
          </cell>
          <cell r="E7627" t="str">
            <v>Tampus Integrated School</v>
          </cell>
          <cell r="F7627">
            <v>1</v>
          </cell>
          <cell r="G7627">
            <v>1</v>
          </cell>
          <cell r="H7627">
            <v>1</v>
          </cell>
          <cell r="I7627">
            <v>0</v>
          </cell>
          <cell r="J7627">
            <v>1</v>
          </cell>
          <cell r="K7627">
            <v>1</v>
          </cell>
          <cell r="L7627">
            <v>1</v>
          </cell>
          <cell r="M7627">
            <v>0</v>
          </cell>
          <cell r="N7627">
            <v>0</v>
          </cell>
          <cell r="O7627">
            <v>0</v>
          </cell>
          <cell r="P7627">
            <v>1</v>
          </cell>
          <cell r="Q7627">
            <v>1</v>
          </cell>
          <cell r="R7627">
            <v>1</v>
          </cell>
          <cell r="S7627">
            <v>0</v>
          </cell>
          <cell r="T7627">
            <v>0</v>
          </cell>
          <cell r="U7627">
            <v>1</v>
          </cell>
        </row>
        <row r="7628">
          <cell r="D7628">
            <v>304537</v>
          </cell>
          <cell r="E7628" t="str">
            <v>Malapatan NHS</v>
          </cell>
          <cell r="F7628">
            <v>1</v>
          </cell>
          <cell r="G7628">
            <v>0</v>
          </cell>
          <cell r="H7628">
            <v>1</v>
          </cell>
          <cell r="I7628">
            <v>0</v>
          </cell>
          <cell r="J7628">
            <v>0</v>
          </cell>
          <cell r="K7628">
            <v>1</v>
          </cell>
          <cell r="L7628">
            <v>1</v>
          </cell>
          <cell r="M7628">
            <v>0</v>
          </cell>
          <cell r="N7628">
            <v>1</v>
          </cell>
          <cell r="O7628">
            <v>0</v>
          </cell>
          <cell r="P7628">
            <v>1</v>
          </cell>
          <cell r="Q7628">
            <v>1</v>
          </cell>
          <cell r="R7628">
            <v>1</v>
          </cell>
          <cell r="S7628">
            <v>0</v>
          </cell>
          <cell r="T7628">
            <v>0</v>
          </cell>
          <cell r="U7628">
            <v>1</v>
          </cell>
        </row>
        <row r="7629">
          <cell r="D7629">
            <v>304526</v>
          </cell>
          <cell r="E7629" t="str">
            <v>Kawas National High School</v>
          </cell>
          <cell r="F7629">
            <v>1</v>
          </cell>
          <cell r="G7629">
            <v>1</v>
          </cell>
          <cell r="H7629">
            <v>1</v>
          </cell>
          <cell r="I7629">
            <v>1</v>
          </cell>
          <cell r="J7629">
            <v>1</v>
          </cell>
          <cell r="K7629">
            <v>1</v>
          </cell>
          <cell r="L7629">
            <v>1</v>
          </cell>
          <cell r="M7629">
            <v>1</v>
          </cell>
          <cell r="N7629">
            <v>1</v>
          </cell>
          <cell r="O7629">
            <v>1</v>
          </cell>
          <cell r="P7629">
            <v>1</v>
          </cell>
          <cell r="Q7629">
            <v>1</v>
          </cell>
          <cell r="R7629">
            <v>0</v>
          </cell>
          <cell r="S7629">
            <v>0</v>
          </cell>
          <cell r="T7629">
            <v>0</v>
          </cell>
          <cell r="U7629">
            <v>0</v>
          </cell>
        </row>
        <row r="7630">
          <cell r="D7630">
            <v>500268</v>
          </cell>
          <cell r="E7630" t="str">
            <v>Lutay Integrated School</v>
          </cell>
          <cell r="F7630">
            <v>1</v>
          </cell>
          <cell r="G7630">
            <v>1</v>
          </cell>
          <cell r="H7630">
            <v>0</v>
          </cell>
          <cell r="I7630">
            <v>0</v>
          </cell>
          <cell r="J7630">
            <v>1</v>
          </cell>
          <cell r="K7630">
            <v>0</v>
          </cell>
          <cell r="L7630">
            <v>0</v>
          </cell>
          <cell r="M7630">
            <v>0</v>
          </cell>
          <cell r="N7630">
            <v>0</v>
          </cell>
          <cell r="O7630">
            <v>0</v>
          </cell>
          <cell r="P7630">
            <v>0</v>
          </cell>
          <cell r="Q7630">
            <v>0</v>
          </cell>
          <cell r="R7630">
            <v>0</v>
          </cell>
          <cell r="S7630">
            <v>0</v>
          </cell>
          <cell r="T7630">
            <v>0</v>
          </cell>
          <cell r="U7630">
            <v>1</v>
          </cell>
        </row>
        <row r="7631">
          <cell r="D7631">
            <v>500795</v>
          </cell>
          <cell r="E7631" t="str">
            <v>Glan Central Integrated SPED Center</v>
          </cell>
          <cell r="F7631">
            <v>0</v>
          </cell>
          <cell r="G7631">
            <v>1</v>
          </cell>
          <cell r="H7631">
            <v>1</v>
          </cell>
          <cell r="I7631">
            <v>0</v>
          </cell>
          <cell r="J7631">
            <v>1</v>
          </cell>
          <cell r="K7631">
            <v>1</v>
          </cell>
          <cell r="L7631">
            <v>1</v>
          </cell>
          <cell r="M7631">
            <v>0</v>
          </cell>
          <cell r="N7631">
            <v>1</v>
          </cell>
          <cell r="O7631">
            <v>1</v>
          </cell>
          <cell r="P7631">
            <v>1</v>
          </cell>
          <cell r="Q7631">
            <v>1</v>
          </cell>
          <cell r="R7631">
            <v>0</v>
          </cell>
          <cell r="S7631">
            <v>0</v>
          </cell>
          <cell r="T7631">
            <v>1</v>
          </cell>
          <cell r="U7631">
            <v>0</v>
          </cell>
        </row>
        <row r="7632">
          <cell r="D7632">
            <v>500841</v>
          </cell>
          <cell r="E7632" t="str">
            <v>San Miguel Integrated School</v>
          </cell>
          <cell r="F7632">
            <v>1</v>
          </cell>
          <cell r="G7632">
            <v>1</v>
          </cell>
          <cell r="H7632">
            <v>0</v>
          </cell>
          <cell r="I7632">
            <v>0</v>
          </cell>
          <cell r="J7632">
            <v>1</v>
          </cell>
          <cell r="K7632">
            <v>0</v>
          </cell>
          <cell r="L7632">
            <v>0</v>
          </cell>
          <cell r="M7632">
            <v>0</v>
          </cell>
          <cell r="N7632">
            <v>0</v>
          </cell>
          <cell r="O7632">
            <v>0</v>
          </cell>
          <cell r="P7632">
            <v>1</v>
          </cell>
          <cell r="Q7632">
            <v>1</v>
          </cell>
          <cell r="R7632">
            <v>1</v>
          </cell>
          <cell r="S7632">
            <v>1</v>
          </cell>
          <cell r="T7632">
            <v>0</v>
          </cell>
          <cell r="U7632">
            <v>1</v>
          </cell>
        </row>
        <row r="7633">
          <cell r="D7633">
            <v>500296</v>
          </cell>
          <cell r="E7633" t="str">
            <v>Pongoleel IS</v>
          </cell>
          <cell r="F7633">
            <v>1</v>
          </cell>
          <cell r="G7633">
            <v>1</v>
          </cell>
          <cell r="H7633">
            <v>1</v>
          </cell>
          <cell r="I7633">
            <v>1</v>
          </cell>
          <cell r="J7633">
            <v>1</v>
          </cell>
          <cell r="K7633">
            <v>0</v>
          </cell>
          <cell r="L7633">
            <v>0</v>
          </cell>
          <cell r="M7633">
            <v>0</v>
          </cell>
          <cell r="N7633">
            <v>0</v>
          </cell>
          <cell r="O7633">
            <v>0</v>
          </cell>
          <cell r="P7633">
            <v>1</v>
          </cell>
          <cell r="Q7633">
            <v>1</v>
          </cell>
          <cell r="R7633">
            <v>0</v>
          </cell>
          <cell r="S7633">
            <v>0</v>
          </cell>
          <cell r="T7633">
            <v>0</v>
          </cell>
          <cell r="U7633">
            <v>0</v>
          </cell>
        </row>
        <row r="7634">
          <cell r="D7634">
            <v>500276</v>
          </cell>
          <cell r="E7634" t="str">
            <v>Tangan Integrated School</v>
          </cell>
          <cell r="F7634">
            <v>0</v>
          </cell>
          <cell r="G7634">
            <v>1</v>
          </cell>
          <cell r="H7634">
            <v>0</v>
          </cell>
          <cell r="I7634">
            <v>0</v>
          </cell>
          <cell r="J7634">
            <v>0</v>
          </cell>
          <cell r="K7634">
            <v>1</v>
          </cell>
          <cell r="L7634">
            <v>0</v>
          </cell>
          <cell r="M7634">
            <v>0</v>
          </cell>
          <cell r="N7634">
            <v>0</v>
          </cell>
          <cell r="O7634">
            <v>0</v>
          </cell>
          <cell r="P7634">
            <v>1</v>
          </cell>
          <cell r="Q7634">
            <v>1</v>
          </cell>
          <cell r="R7634">
            <v>1</v>
          </cell>
          <cell r="S7634">
            <v>0</v>
          </cell>
          <cell r="T7634">
            <v>0</v>
          </cell>
          <cell r="U7634">
            <v>1</v>
          </cell>
        </row>
        <row r="7635">
          <cell r="D7635">
            <v>500648</v>
          </cell>
          <cell r="E7635" t="str">
            <v>Salimama Integrated School</v>
          </cell>
          <cell r="F7635">
            <v>1</v>
          </cell>
          <cell r="G7635">
            <v>1</v>
          </cell>
          <cell r="H7635">
            <v>0</v>
          </cell>
          <cell r="I7635">
            <v>0</v>
          </cell>
          <cell r="J7635">
            <v>0</v>
          </cell>
          <cell r="K7635">
            <v>0</v>
          </cell>
          <cell r="L7635">
            <v>0</v>
          </cell>
          <cell r="M7635">
            <v>0</v>
          </cell>
          <cell r="N7635">
            <v>0</v>
          </cell>
          <cell r="O7635">
            <v>0</v>
          </cell>
          <cell r="P7635">
            <v>1</v>
          </cell>
          <cell r="Q7635">
            <v>0</v>
          </cell>
          <cell r="R7635">
            <v>1</v>
          </cell>
          <cell r="S7635">
            <v>0</v>
          </cell>
          <cell r="T7635">
            <v>0</v>
          </cell>
          <cell r="U7635">
            <v>1</v>
          </cell>
        </row>
        <row r="7636">
          <cell r="D7636">
            <v>500273</v>
          </cell>
          <cell r="E7636" t="str">
            <v>Datal Bila Integrated School</v>
          </cell>
          <cell r="F7636">
            <v>1</v>
          </cell>
          <cell r="G7636">
            <v>1</v>
          </cell>
          <cell r="H7636">
            <v>1</v>
          </cell>
          <cell r="I7636">
            <v>1</v>
          </cell>
          <cell r="J7636">
            <v>1</v>
          </cell>
          <cell r="K7636">
            <v>1</v>
          </cell>
          <cell r="L7636">
            <v>1</v>
          </cell>
          <cell r="M7636">
            <v>0</v>
          </cell>
          <cell r="N7636">
            <v>0</v>
          </cell>
          <cell r="O7636">
            <v>0</v>
          </cell>
          <cell r="P7636">
            <v>1</v>
          </cell>
          <cell r="Q7636">
            <v>1</v>
          </cell>
          <cell r="R7636">
            <v>1</v>
          </cell>
          <cell r="S7636">
            <v>0</v>
          </cell>
          <cell r="T7636">
            <v>1</v>
          </cell>
          <cell r="U7636">
            <v>1</v>
          </cell>
        </row>
        <row r="7637">
          <cell r="D7637">
            <v>304534</v>
          </cell>
          <cell r="E7637" t="str">
            <v>Malalag National High School</v>
          </cell>
          <cell r="F7637">
            <v>1</v>
          </cell>
          <cell r="G7637">
            <v>1</v>
          </cell>
          <cell r="H7637">
            <v>1</v>
          </cell>
          <cell r="I7637">
            <v>0</v>
          </cell>
          <cell r="J7637">
            <v>1</v>
          </cell>
          <cell r="K7637">
            <v>1</v>
          </cell>
          <cell r="L7637">
            <v>0</v>
          </cell>
          <cell r="M7637">
            <v>1</v>
          </cell>
          <cell r="N7637">
            <v>1</v>
          </cell>
          <cell r="O7637">
            <v>1</v>
          </cell>
          <cell r="P7637">
            <v>1</v>
          </cell>
          <cell r="Q7637">
            <v>1</v>
          </cell>
          <cell r="R7637">
            <v>1</v>
          </cell>
          <cell r="S7637">
            <v>1</v>
          </cell>
          <cell r="T7637">
            <v>1</v>
          </cell>
          <cell r="U7637">
            <v>1</v>
          </cell>
        </row>
        <row r="7638">
          <cell r="D7638">
            <v>500255</v>
          </cell>
          <cell r="E7638" t="str">
            <v>Pag-asa IS</v>
          </cell>
          <cell r="F7638">
            <v>1</v>
          </cell>
          <cell r="G7638">
            <v>1</v>
          </cell>
          <cell r="H7638">
            <v>1</v>
          </cell>
          <cell r="I7638">
            <v>0</v>
          </cell>
          <cell r="J7638">
            <v>0</v>
          </cell>
          <cell r="K7638">
            <v>0</v>
          </cell>
          <cell r="L7638">
            <v>0</v>
          </cell>
          <cell r="M7638">
            <v>0</v>
          </cell>
          <cell r="N7638">
            <v>0</v>
          </cell>
          <cell r="O7638">
            <v>0</v>
          </cell>
          <cell r="P7638">
            <v>0</v>
          </cell>
          <cell r="Q7638">
            <v>1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</row>
        <row r="7639">
          <cell r="D7639">
            <v>500926</v>
          </cell>
          <cell r="E7639" t="str">
            <v>Sofan Integrated School</v>
          </cell>
          <cell r="F7639">
            <v>1</v>
          </cell>
          <cell r="G7639">
            <v>1</v>
          </cell>
          <cell r="H7639">
            <v>0</v>
          </cell>
          <cell r="I7639">
            <v>0</v>
          </cell>
          <cell r="J7639">
            <v>0</v>
          </cell>
          <cell r="K7639">
            <v>1</v>
          </cell>
          <cell r="L7639">
            <v>0</v>
          </cell>
          <cell r="M7639">
            <v>0</v>
          </cell>
          <cell r="N7639">
            <v>0</v>
          </cell>
          <cell r="O7639">
            <v>0</v>
          </cell>
          <cell r="P7639">
            <v>0</v>
          </cell>
          <cell r="Q7639">
            <v>1</v>
          </cell>
          <cell r="R7639">
            <v>1</v>
          </cell>
          <cell r="S7639">
            <v>0</v>
          </cell>
          <cell r="T7639">
            <v>0</v>
          </cell>
          <cell r="U7639">
            <v>1</v>
          </cell>
        </row>
        <row r="7640">
          <cell r="D7640">
            <v>316602</v>
          </cell>
          <cell r="E7640" t="str">
            <v>Kiblat NHS</v>
          </cell>
          <cell r="F7640">
            <v>1</v>
          </cell>
          <cell r="G7640">
            <v>1</v>
          </cell>
          <cell r="H7640">
            <v>1</v>
          </cell>
          <cell r="I7640">
            <v>1</v>
          </cell>
          <cell r="J7640">
            <v>1</v>
          </cell>
          <cell r="K7640">
            <v>1</v>
          </cell>
          <cell r="L7640">
            <v>0</v>
          </cell>
          <cell r="M7640">
            <v>1</v>
          </cell>
          <cell r="N7640">
            <v>1</v>
          </cell>
          <cell r="O7640">
            <v>1</v>
          </cell>
          <cell r="P7640">
            <v>1</v>
          </cell>
          <cell r="Q7640">
            <v>1</v>
          </cell>
          <cell r="R7640">
            <v>1</v>
          </cell>
          <cell r="S7640">
            <v>1</v>
          </cell>
          <cell r="T7640">
            <v>1</v>
          </cell>
          <cell r="U7640">
            <v>1</v>
          </cell>
        </row>
        <row r="7641">
          <cell r="D7641">
            <v>500261</v>
          </cell>
          <cell r="E7641" t="str">
            <v>Roque Adarna Integrated  School</v>
          </cell>
          <cell r="F7641">
            <v>1</v>
          </cell>
          <cell r="G7641">
            <v>1</v>
          </cell>
          <cell r="H7641">
            <v>1</v>
          </cell>
          <cell r="I7641">
            <v>0</v>
          </cell>
          <cell r="J7641">
            <v>1</v>
          </cell>
          <cell r="K7641">
            <v>0</v>
          </cell>
          <cell r="L7641">
            <v>0</v>
          </cell>
          <cell r="M7641">
            <v>0</v>
          </cell>
          <cell r="N7641">
            <v>0</v>
          </cell>
          <cell r="O7641">
            <v>0</v>
          </cell>
          <cell r="P7641">
            <v>1</v>
          </cell>
          <cell r="Q7641">
            <v>1</v>
          </cell>
          <cell r="R7641">
            <v>0</v>
          </cell>
          <cell r="S7641">
            <v>0</v>
          </cell>
          <cell r="T7641">
            <v>0</v>
          </cell>
          <cell r="U7641">
            <v>1</v>
          </cell>
        </row>
        <row r="7642">
          <cell r="D7642">
            <v>500301</v>
          </cell>
          <cell r="E7642" t="str">
            <v>Kiahe Integrated School</v>
          </cell>
          <cell r="F7642">
            <v>1</v>
          </cell>
          <cell r="G7642">
            <v>0</v>
          </cell>
          <cell r="H7642">
            <v>0</v>
          </cell>
          <cell r="I7642">
            <v>0</v>
          </cell>
          <cell r="J7642">
            <v>0</v>
          </cell>
          <cell r="K7642">
            <v>1</v>
          </cell>
          <cell r="L7642">
            <v>0</v>
          </cell>
          <cell r="M7642">
            <v>0</v>
          </cell>
          <cell r="N7642">
            <v>1</v>
          </cell>
          <cell r="O7642">
            <v>0</v>
          </cell>
          <cell r="P7642">
            <v>1</v>
          </cell>
          <cell r="Q7642">
            <v>0</v>
          </cell>
          <cell r="R7642">
            <v>0</v>
          </cell>
          <cell r="S7642">
            <v>0</v>
          </cell>
          <cell r="T7642">
            <v>0</v>
          </cell>
          <cell r="U7642">
            <v>1</v>
          </cell>
        </row>
        <row r="7643">
          <cell r="D7643">
            <v>500710</v>
          </cell>
          <cell r="E7643" t="str">
            <v>James Alfred Strong Integrated School</v>
          </cell>
          <cell r="F7643">
            <v>1</v>
          </cell>
          <cell r="G7643">
            <v>0</v>
          </cell>
          <cell r="H7643">
            <v>0</v>
          </cell>
          <cell r="I7643">
            <v>0</v>
          </cell>
          <cell r="J7643">
            <v>0</v>
          </cell>
          <cell r="K7643">
            <v>0</v>
          </cell>
          <cell r="L7643">
            <v>0</v>
          </cell>
          <cell r="M7643">
            <v>0</v>
          </cell>
          <cell r="N7643">
            <v>0</v>
          </cell>
          <cell r="O7643">
            <v>0</v>
          </cell>
          <cell r="P7643">
            <v>0</v>
          </cell>
          <cell r="Q7643">
            <v>0</v>
          </cell>
          <cell r="R7643">
            <v>0</v>
          </cell>
          <cell r="S7643">
            <v>0</v>
          </cell>
          <cell r="T7643">
            <v>0</v>
          </cell>
          <cell r="U7643">
            <v>1</v>
          </cell>
        </row>
        <row r="7644">
          <cell r="D7644">
            <v>500712</v>
          </cell>
          <cell r="E7644" t="str">
            <v>Millona Upper Suyan Integrated School</v>
          </cell>
          <cell r="F7644">
            <v>1</v>
          </cell>
          <cell r="G7644">
            <v>1</v>
          </cell>
          <cell r="H7644">
            <v>1</v>
          </cell>
          <cell r="I7644">
            <v>0</v>
          </cell>
          <cell r="J7644">
            <v>0</v>
          </cell>
          <cell r="K7644">
            <v>1</v>
          </cell>
          <cell r="L7644">
            <v>0</v>
          </cell>
          <cell r="M7644">
            <v>0</v>
          </cell>
          <cell r="N7644">
            <v>0</v>
          </cell>
          <cell r="O7644">
            <v>0</v>
          </cell>
          <cell r="P7644">
            <v>0</v>
          </cell>
          <cell r="Q7644">
            <v>1</v>
          </cell>
          <cell r="R7644">
            <v>1</v>
          </cell>
          <cell r="S7644">
            <v>0</v>
          </cell>
          <cell r="T7644">
            <v>0</v>
          </cell>
          <cell r="U7644">
            <v>1</v>
          </cell>
        </row>
        <row r="7645">
          <cell r="D7645">
            <v>500836</v>
          </cell>
          <cell r="E7645" t="str">
            <v>JP Laurel  Integrated School</v>
          </cell>
          <cell r="F7645">
            <v>1</v>
          </cell>
          <cell r="G7645">
            <v>1</v>
          </cell>
          <cell r="H7645">
            <v>0</v>
          </cell>
          <cell r="I7645">
            <v>0</v>
          </cell>
          <cell r="J7645">
            <v>1</v>
          </cell>
          <cell r="K7645">
            <v>0</v>
          </cell>
          <cell r="L7645">
            <v>1</v>
          </cell>
          <cell r="M7645">
            <v>0</v>
          </cell>
          <cell r="N7645">
            <v>0</v>
          </cell>
          <cell r="O7645">
            <v>0</v>
          </cell>
          <cell r="P7645">
            <v>1</v>
          </cell>
          <cell r="Q7645">
            <v>1</v>
          </cell>
          <cell r="R7645">
            <v>1</v>
          </cell>
          <cell r="S7645">
            <v>0</v>
          </cell>
          <cell r="T7645">
            <v>1</v>
          </cell>
          <cell r="U7645">
            <v>1</v>
          </cell>
        </row>
        <row r="7646">
          <cell r="D7646">
            <v>500776</v>
          </cell>
          <cell r="E7646" t="str">
            <v>Kibac Integrated School</v>
          </cell>
          <cell r="F7646">
            <v>1</v>
          </cell>
          <cell r="G7646">
            <v>0</v>
          </cell>
          <cell r="H7646">
            <v>0</v>
          </cell>
          <cell r="I7646">
            <v>0</v>
          </cell>
          <cell r="J7646">
            <v>0</v>
          </cell>
          <cell r="K7646">
            <v>0</v>
          </cell>
          <cell r="L7646">
            <v>0</v>
          </cell>
          <cell r="M7646">
            <v>0</v>
          </cell>
          <cell r="N7646">
            <v>0</v>
          </cell>
          <cell r="O7646">
            <v>0</v>
          </cell>
          <cell r="P7646">
            <v>1</v>
          </cell>
          <cell r="Q7646">
            <v>0</v>
          </cell>
          <cell r="R7646">
            <v>1</v>
          </cell>
          <cell r="S7646">
            <v>0</v>
          </cell>
          <cell r="T7646">
            <v>0</v>
          </cell>
          <cell r="U7646">
            <v>0</v>
          </cell>
        </row>
        <row r="7647">
          <cell r="D7647">
            <v>304532</v>
          </cell>
          <cell r="E7647" t="str">
            <v>Maguling NHS</v>
          </cell>
          <cell r="F7647">
            <v>1</v>
          </cell>
          <cell r="G7647">
            <v>1</v>
          </cell>
          <cell r="H7647">
            <v>0</v>
          </cell>
          <cell r="I7647">
            <v>0</v>
          </cell>
          <cell r="J7647">
            <v>0</v>
          </cell>
          <cell r="K7647">
            <v>0</v>
          </cell>
          <cell r="L7647">
            <v>0</v>
          </cell>
          <cell r="M7647">
            <v>0</v>
          </cell>
          <cell r="N7647">
            <v>0</v>
          </cell>
          <cell r="O7647">
            <v>0</v>
          </cell>
          <cell r="P7647">
            <v>1</v>
          </cell>
          <cell r="Q7647">
            <v>1</v>
          </cell>
          <cell r="R7647">
            <v>1</v>
          </cell>
          <cell r="S7647">
            <v>0</v>
          </cell>
          <cell r="T7647">
            <v>0</v>
          </cell>
          <cell r="U7647">
            <v>1</v>
          </cell>
        </row>
        <row r="7648">
          <cell r="D7648">
            <v>304531</v>
          </cell>
          <cell r="E7648" t="str">
            <v>Lun Padidu National High School</v>
          </cell>
          <cell r="F7648">
            <v>1</v>
          </cell>
          <cell r="G7648">
            <v>0</v>
          </cell>
          <cell r="H7648">
            <v>1</v>
          </cell>
          <cell r="I7648">
            <v>1</v>
          </cell>
          <cell r="J7648">
            <v>1</v>
          </cell>
          <cell r="K7648">
            <v>1</v>
          </cell>
          <cell r="L7648">
            <v>1</v>
          </cell>
          <cell r="M7648">
            <v>0</v>
          </cell>
          <cell r="N7648">
            <v>1</v>
          </cell>
          <cell r="O7648">
            <v>1</v>
          </cell>
          <cell r="P7648">
            <v>1</v>
          </cell>
          <cell r="Q7648">
            <v>1</v>
          </cell>
          <cell r="R7648">
            <v>1</v>
          </cell>
          <cell r="S7648">
            <v>0</v>
          </cell>
          <cell r="T7648">
            <v>0</v>
          </cell>
          <cell r="U7648">
            <v>1</v>
          </cell>
        </row>
        <row r="7649">
          <cell r="D7649">
            <v>500291</v>
          </cell>
          <cell r="E7649" t="str">
            <v>Bongo Integrated School</v>
          </cell>
          <cell r="F7649">
            <v>0</v>
          </cell>
          <cell r="G7649">
            <v>1</v>
          </cell>
          <cell r="H7649">
            <v>0</v>
          </cell>
          <cell r="I7649">
            <v>0</v>
          </cell>
          <cell r="J7649">
            <v>0</v>
          </cell>
          <cell r="K7649">
            <v>0</v>
          </cell>
          <cell r="L7649">
            <v>0</v>
          </cell>
          <cell r="M7649">
            <v>0</v>
          </cell>
          <cell r="N7649">
            <v>0</v>
          </cell>
          <cell r="O7649">
            <v>0</v>
          </cell>
          <cell r="P7649">
            <v>0</v>
          </cell>
          <cell r="Q7649">
            <v>0</v>
          </cell>
          <cell r="R7649">
            <v>0</v>
          </cell>
          <cell r="S7649">
            <v>0</v>
          </cell>
          <cell r="T7649">
            <v>0</v>
          </cell>
          <cell r="U7649">
            <v>0</v>
          </cell>
        </row>
        <row r="7650">
          <cell r="D7650">
            <v>304523</v>
          </cell>
          <cell r="E7650" t="str">
            <v>Colon NHS</v>
          </cell>
          <cell r="F7650">
            <v>1</v>
          </cell>
          <cell r="G7650">
            <v>1</v>
          </cell>
          <cell r="H7650">
            <v>0</v>
          </cell>
          <cell r="I7650">
            <v>1</v>
          </cell>
          <cell r="J7650">
            <v>0</v>
          </cell>
          <cell r="K7650">
            <v>1</v>
          </cell>
          <cell r="L7650">
            <v>0</v>
          </cell>
          <cell r="M7650">
            <v>1</v>
          </cell>
          <cell r="N7650">
            <v>1</v>
          </cell>
          <cell r="O7650">
            <v>1</v>
          </cell>
          <cell r="P7650">
            <v>1</v>
          </cell>
          <cell r="Q7650">
            <v>1</v>
          </cell>
          <cell r="R7650">
            <v>0</v>
          </cell>
          <cell r="S7650">
            <v>0</v>
          </cell>
          <cell r="T7650">
            <v>0</v>
          </cell>
          <cell r="U7650">
            <v>0</v>
          </cell>
        </row>
        <row r="7651">
          <cell r="D7651">
            <v>501284</v>
          </cell>
          <cell r="E7651" t="str">
            <v>Kaltuad Integrated School</v>
          </cell>
          <cell r="F7651">
            <v>0</v>
          </cell>
          <cell r="G7651">
            <v>1</v>
          </cell>
          <cell r="H7651">
            <v>0</v>
          </cell>
          <cell r="I7651">
            <v>0</v>
          </cell>
          <cell r="J7651">
            <v>0</v>
          </cell>
          <cell r="K7651">
            <v>1</v>
          </cell>
          <cell r="L7651">
            <v>0</v>
          </cell>
          <cell r="M7651">
            <v>0</v>
          </cell>
          <cell r="N7651">
            <v>0</v>
          </cell>
          <cell r="O7651">
            <v>0</v>
          </cell>
          <cell r="P7651">
            <v>1</v>
          </cell>
          <cell r="Q7651">
            <v>0</v>
          </cell>
          <cell r="R7651">
            <v>0</v>
          </cell>
          <cell r="S7651">
            <v>0</v>
          </cell>
          <cell r="T7651">
            <v>0</v>
          </cell>
          <cell r="U7651">
            <v>1</v>
          </cell>
        </row>
        <row r="7652">
          <cell r="D7652">
            <v>500828</v>
          </cell>
          <cell r="E7652" t="str">
            <v>Batutuling Integrated School</v>
          </cell>
          <cell r="F7652">
            <v>1</v>
          </cell>
          <cell r="G7652">
            <v>0</v>
          </cell>
          <cell r="H7652">
            <v>0</v>
          </cell>
          <cell r="I7652">
            <v>0</v>
          </cell>
          <cell r="J7652">
            <v>0</v>
          </cell>
          <cell r="K7652">
            <v>0</v>
          </cell>
          <cell r="L7652">
            <v>1</v>
          </cell>
          <cell r="M7652">
            <v>0</v>
          </cell>
          <cell r="N7652">
            <v>0</v>
          </cell>
          <cell r="O7652">
            <v>1</v>
          </cell>
          <cell r="P7652">
            <v>1</v>
          </cell>
          <cell r="Q7652">
            <v>1</v>
          </cell>
          <cell r="R7652">
            <v>0</v>
          </cell>
          <cell r="S7652">
            <v>0</v>
          </cell>
          <cell r="T7652">
            <v>0</v>
          </cell>
          <cell r="U7652">
            <v>1</v>
          </cell>
        </row>
        <row r="7653">
          <cell r="D7653">
            <v>304540</v>
          </cell>
          <cell r="E7653" t="str">
            <v>Upper Mainit NHS</v>
          </cell>
          <cell r="F7653">
            <v>1</v>
          </cell>
          <cell r="G7653">
            <v>0</v>
          </cell>
          <cell r="H7653">
            <v>1</v>
          </cell>
          <cell r="I7653">
            <v>0</v>
          </cell>
          <cell r="J7653">
            <v>0</v>
          </cell>
          <cell r="K7653">
            <v>0</v>
          </cell>
          <cell r="L7653">
            <v>1</v>
          </cell>
          <cell r="M7653">
            <v>0</v>
          </cell>
          <cell r="N7653">
            <v>0</v>
          </cell>
          <cell r="O7653">
            <v>0</v>
          </cell>
          <cell r="P7653">
            <v>1</v>
          </cell>
          <cell r="Q7653">
            <v>1</v>
          </cell>
          <cell r="R7653">
            <v>1</v>
          </cell>
          <cell r="S7653">
            <v>0</v>
          </cell>
          <cell r="T7653">
            <v>0</v>
          </cell>
          <cell r="U7653">
            <v>1</v>
          </cell>
        </row>
        <row r="7654">
          <cell r="D7654">
            <v>500264</v>
          </cell>
          <cell r="E7654" t="str">
            <v>Rogaya Bajunaid IS</v>
          </cell>
          <cell r="F7654">
            <v>1</v>
          </cell>
          <cell r="G7654">
            <v>0</v>
          </cell>
          <cell r="H7654">
            <v>0</v>
          </cell>
          <cell r="I7654">
            <v>1</v>
          </cell>
          <cell r="J7654">
            <v>0</v>
          </cell>
          <cell r="K7654">
            <v>0</v>
          </cell>
          <cell r="L7654">
            <v>0</v>
          </cell>
          <cell r="M7654">
            <v>0</v>
          </cell>
          <cell r="N7654">
            <v>0</v>
          </cell>
          <cell r="O7654">
            <v>0</v>
          </cell>
          <cell r="P7654">
            <v>0</v>
          </cell>
          <cell r="Q7654">
            <v>0</v>
          </cell>
          <cell r="R7654">
            <v>0</v>
          </cell>
          <cell r="S7654">
            <v>1</v>
          </cell>
          <cell r="T7654">
            <v>1</v>
          </cell>
          <cell r="U7654">
            <v>0</v>
          </cell>
        </row>
        <row r="7655">
          <cell r="D7655">
            <v>304539</v>
          </cell>
          <cell r="E7655" t="str">
            <v>San Roque NHS</v>
          </cell>
          <cell r="F7655">
            <v>1</v>
          </cell>
          <cell r="G7655">
            <v>1</v>
          </cell>
          <cell r="H7655">
            <v>1</v>
          </cell>
          <cell r="I7655">
            <v>0</v>
          </cell>
          <cell r="J7655">
            <v>1</v>
          </cell>
          <cell r="K7655">
            <v>0</v>
          </cell>
          <cell r="L7655">
            <v>0</v>
          </cell>
          <cell r="M7655">
            <v>0</v>
          </cell>
          <cell r="N7655">
            <v>0</v>
          </cell>
          <cell r="O7655">
            <v>0</v>
          </cell>
          <cell r="P7655">
            <v>1</v>
          </cell>
          <cell r="Q7655">
            <v>1</v>
          </cell>
          <cell r="R7655">
            <v>1</v>
          </cell>
          <cell r="S7655">
            <v>1</v>
          </cell>
          <cell r="T7655">
            <v>1</v>
          </cell>
          <cell r="U7655">
            <v>1</v>
          </cell>
        </row>
        <row r="7656">
          <cell r="D7656">
            <v>500278</v>
          </cell>
          <cell r="E7656" t="str">
            <v>Tangali Integrated School</v>
          </cell>
          <cell r="F7656">
            <v>1</v>
          </cell>
          <cell r="G7656">
            <v>1</v>
          </cell>
          <cell r="H7656">
            <v>0</v>
          </cell>
          <cell r="I7656">
            <v>0</v>
          </cell>
          <cell r="J7656">
            <v>0</v>
          </cell>
          <cell r="K7656">
            <v>0</v>
          </cell>
          <cell r="L7656">
            <v>0</v>
          </cell>
          <cell r="M7656">
            <v>0</v>
          </cell>
          <cell r="N7656">
            <v>0</v>
          </cell>
          <cell r="O7656">
            <v>0</v>
          </cell>
          <cell r="P7656">
            <v>1</v>
          </cell>
          <cell r="Q7656">
            <v>1</v>
          </cell>
          <cell r="R7656">
            <v>0</v>
          </cell>
          <cell r="S7656">
            <v>0</v>
          </cell>
          <cell r="T7656">
            <v>0</v>
          </cell>
          <cell r="U7656">
            <v>1</v>
          </cell>
        </row>
        <row r="7657">
          <cell r="D7657">
            <v>304519</v>
          </cell>
          <cell r="E7657" t="str">
            <v>Alegria NHS</v>
          </cell>
          <cell r="F7657">
            <v>1</v>
          </cell>
          <cell r="G7657">
            <v>1</v>
          </cell>
          <cell r="H7657">
            <v>1</v>
          </cell>
          <cell r="I7657">
            <v>0</v>
          </cell>
          <cell r="J7657">
            <v>1</v>
          </cell>
          <cell r="K7657">
            <v>1</v>
          </cell>
          <cell r="L7657">
            <v>1</v>
          </cell>
          <cell r="M7657">
            <v>1</v>
          </cell>
          <cell r="N7657">
            <v>1</v>
          </cell>
          <cell r="O7657">
            <v>1</v>
          </cell>
          <cell r="P7657">
            <v>1</v>
          </cell>
          <cell r="Q7657">
            <v>1</v>
          </cell>
          <cell r="R7657">
            <v>1</v>
          </cell>
          <cell r="S7657">
            <v>0</v>
          </cell>
          <cell r="T7657">
            <v>1</v>
          </cell>
          <cell r="U7657">
            <v>1</v>
          </cell>
        </row>
        <row r="7658">
          <cell r="D7658">
            <v>500285</v>
          </cell>
          <cell r="E7658" t="str">
            <v>Tagaytay Integrated School</v>
          </cell>
          <cell r="F7658">
            <v>1</v>
          </cell>
          <cell r="G7658">
            <v>1</v>
          </cell>
          <cell r="H7658">
            <v>1</v>
          </cell>
          <cell r="I7658">
            <v>0</v>
          </cell>
          <cell r="J7658">
            <v>0</v>
          </cell>
          <cell r="K7658">
            <v>1</v>
          </cell>
          <cell r="L7658">
            <v>0</v>
          </cell>
          <cell r="M7658">
            <v>0</v>
          </cell>
          <cell r="N7658">
            <v>0</v>
          </cell>
          <cell r="O7658">
            <v>0</v>
          </cell>
          <cell r="P7658">
            <v>0</v>
          </cell>
          <cell r="Q7658">
            <v>1</v>
          </cell>
          <cell r="R7658">
            <v>0</v>
          </cell>
          <cell r="S7658">
            <v>0</v>
          </cell>
          <cell r="T7658">
            <v>0</v>
          </cell>
          <cell r="U7658">
            <v>1</v>
          </cell>
        </row>
        <row r="7659">
          <cell r="D7659">
            <v>500266</v>
          </cell>
          <cell r="E7659" t="str">
            <v>Nomoh Integrated School</v>
          </cell>
          <cell r="F7659">
            <v>1</v>
          </cell>
          <cell r="G7659">
            <v>0</v>
          </cell>
          <cell r="H7659">
            <v>0</v>
          </cell>
          <cell r="I7659">
            <v>0</v>
          </cell>
          <cell r="J7659">
            <v>0</v>
          </cell>
          <cell r="K7659">
            <v>0</v>
          </cell>
          <cell r="L7659">
            <v>0</v>
          </cell>
          <cell r="M7659">
            <v>0</v>
          </cell>
          <cell r="N7659">
            <v>0</v>
          </cell>
          <cell r="O7659">
            <v>0</v>
          </cell>
          <cell r="P7659">
            <v>0</v>
          </cell>
          <cell r="Q7659">
            <v>0</v>
          </cell>
          <cell r="R7659">
            <v>0</v>
          </cell>
          <cell r="S7659">
            <v>0</v>
          </cell>
          <cell r="T7659">
            <v>0</v>
          </cell>
          <cell r="U7659">
            <v>0</v>
          </cell>
        </row>
        <row r="7660">
          <cell r="D7660">
            <v>500288</v>
          </cell>
          <cell r="E7660" t="str">
            <v>Kinabalan Integrated School</v>
          </cell>
          <cell r="F7660">
            <v>0</v>
          </cell>
          <cell r="G7660">
            <v>1</v>
          </cell>
          <cell r="H7660">
            <v>1</v>
          </cell>
          <cell r="I7660">
            <v>0</v>
          </cell>
          <cell r="J7660">
            <v>1</v>
          </cell>
          <cell r="K7660">
            <v>0</v>
          </cell>
          <cell r="L7660">
            <v>0</v>
          </cell>
          <cell r="M7660">
            <v>0</v>
          </cell>
          <cell r="N7660">
            <v>0</v>
          </cell>
          <cell r="O7660">
            <v>0</v>
          </cell>
          <cell r="P7660">
            <v>1</v>
          </cell>
          <cell r="Q7660">
            <v>1</v>
          </cell>
          <cell r="R7660">
            <v>0</v>
          </cell>
          <cell r="S7660">
            <v>0</v>
          </cell>
          <cell r="T7660">
            <v>0</v>
          </cell>
          <cell r="U7660">
            <v>0</v>
          </cell>
        </row>
        <row r="7661">
          <cell r="D7661">
            <v>500834</v>
          </cell>
          <cell r="E7661" t="str">
            <v>Langkuas Integrated School</v>
          </cell>
          <cell r="F7661">
            <v>1</v>
          </cell>
          <cell r="G7661">
            <v>0</v>
          </cell>
          <cell r="H7661">
            <v>1</v>
          </cell>
          <cell r="I7661">
            <v>0</v>
          </cell>
          <cell r="J7661">
            <v>1</v>
          </cell>
          <cell r="K7661">
            <v>0</v>
          </cell>
          <cell r="L7661">
            <v>0</v>
          </cell>
          <cell r="M7661">
            <v>0</v>
          </cell>
          <cell r="N7661">
            <v>0</v>
          </cell>
          <cell r="O7661">
            <v>0</v>
          </cell>
          <cell r="P7661">
            <v>1</v>
          </cell>
          <cell r="Q7661">
            <v>0</v>
          </cell>
          <cell r="R7661">
            <v>0</v>
          </cell>
          <cell r="S7661">
            <v>0</v>
          </cell>
          <cell r="T7661">
            <v>0</v>
          </cell>
          <cell r="U7661">
            <v>1</v>
          </cell>
        </row>
        <row r="7662">
          <cell r="D7662">
            <v>500299</v>
          </cell>
          <cell r="E7662" t="str">
            <v>Danao IS</v>
          </cell>
          <cell r="F7662">
            <v>0</v>
          </cell>
          <cell r="G7662">
            <v>1</v>
          </cell>
          <cell r="H7662">
            <v>1</v>
          </cell>
          <cell r="I7662">
            <v>0</v>
          </cell>
          <cell r="J7662">
            <v>0</v>
          </cell>
          <cell r="K7662">
            <v>0</v>
          </cell>
          <cell r="L7662">
            <v>0</v>
          </cell>
          <cell r="M7662">
            <v>0</v>
          </cell>
          <cell r="N7662">
            <v>0</v>
          </cell>
          <cell r="O7662">
            <v>0</v>
          </cell>
          <cell r="P7662">
            <v>1</v>
          </cell>
          <cell r="Q7662">
            <v>1</v>
          </cell>
          <cell r="R7662">
            <v>1</v>
          </cell>
          <cell r="S7662">
            <v>0</v>
          </cell>
          <cell r="T7662">
            <v>0</v>
          </cell>
          <cell r="U7662">
            <v>0</v>
          </cell>
        </row>
        <row r="7663">
          <cell r="D7663">
            <v>304538</v>
          </cell>
          <cell r="E7663" t="str">
            <v>Malungon National High School</v>
          </cell>
          <cell r="F7663">
            <v>1</v>
          </cell>
          <cell r="G7663">
            <v>1</v>
          </cell>
          <cell r="H7663">
            <v>1</v>
          </cell>
          <cell r="I7663">
            <v>1</v>
          </cell>
          <cell r="J7663">
            <v>1</v>
          </cell>
          <cell r="K7663">
            <v>1</v>
          </cell>
          <cell r="L7663">
            <v>1</v>
          </cell>
          <cell r="M7663">
            <v>1</v>
          </cell>
          <cell r="N7663">
            <v>1</v>
          </cell>
          <cell r="O7663">
            <v>1</v>
          </cell>
          <cell r="P7663">
            <v>1</v>
          </cell>
          <cell r="Q7663">
            <v>1</v>
          </cell>
          <cell r="R7663">
            <v>1</v>
          </cell>
          <cell r="S7663">
            <v>1</v>
          </cell>
          <cell r="T7663">
            <v>1</v>
          </cell>
          <cell r="U7663">
            <v>1</v>
          </cell>
        </row>
        <row r="7664">
          <cell r="D7664">
            <v>304518</v>
          </cell>
          <cell r="E7664" t="str">
            <v>Alabel National High School</v>
          </cell>
          <cell r="F7664">
            <v>1</v>
          </cell>
          <cell r="G7664">
            <v>1</v>
          </cell>
          <cell r="H7664">
            <v>1</v>
          </cell>
          <cell r="I7664">
            <v>0</v>
          </cell>
          <cell r="J7664">
            <v>1</v>
          </cell>
          <cell r="K7664">
            <v>1</v>
          </cell>
          <cell r="L7664">
            <v>1</v>
          </cell>
          <cell r="M7664">
            <v>0</v>
          </cell>
          <cell r="N7664">
            <v>0</v>
          </cell>
          <cell r="O7664">
            <v>0</v>
          </cell>
          <cell r="P7664">
            <v>1</v>
          </cell>
          <cell r="Q7664">
            <v>1</v>
          </cell>
          <cell r="R7664">
            <v>1</v>
          </cell>
          <cell r="S7664">
            <v>0</v>
          </cell>
          <cell r="T7664">
            <v>1</v>
          </cell>
          <cell r="U7664">
            <v>1</v>
          </cell>
        </row>
        <row r="7665">
          <cell r="D7665">
            <v>500284</v>
          </cell>
          <cell r="E7665" t="str">
            <v>Policarpo H. Millona Central Integrated School</v>
          </cell>
          <cell r="F7665">
            <v>1</v>
          </cell>
          <cell r="G7665">
            <v>1</v>
          </cell>
          <cell r="H7665">
            <v>1</v>
          </cell>
          <cell r="I7665">
            <v>0</v>
          </cell>
          <cell r="J7665">
            <v>1</v>
          </cell>
          <cell r="K7665">
            <v>1</v>
          </cell>
          <cell r="L7665">
            <v>0</v>
          </cell>
          <cell r="M7665">
            <v>0</v>
          </cell>
          <cell r="N7665">
            <v>1</v>
          </cell>
          <cell r="O7665">
            <v>0</v>
          </cell>
          <cell r="P7665">
            <v>0</v>
          </cell>
          <cell r="Q7665">
            <v>1</v>
          </cell>
          <cell r="R7665">
            <v>1</v>
          </cell>
          <cell r="S7665">
            <v>0</v>
          </cell>
          <cell r="T7665">
            <v>1</v>
          </cell>
          <cell r="U7665">
            <v>1</v>
          </cell>
        </row>
        <row r="7666">
          <cell r="D7666">
            <v>316601</v>
          </cell>
          <cell r="E7666" t="str">
            <v>San Vicente NHS</v>
          </cell>
          <cell r="F7666">
            <v>1</v>
          </cell>
          <cell r="G7666">
            <v>0</v>
          </cell>
          <cell r="H7666">
            <v>1</v>
          </cell>
          <cell r="I7666">
            <v>0</v>
          </cell>
          <cell r="J7666">
            <v>1</v>
          </cell>
          <cell r="K7666">
            <v>0</v>
          </cell>
          <cell r="L7666">
            <v>0</v>
          </cell>
          <cell r="M7666">
            <v>0</v>
          </cell>
          <cell r="N7666">
            <v>0</v>
          </cell>
          <cell r="O7666">
            <v>0</v>
          </cell>
          <cell r="P7666">
            <v>1</v>
          </cell>
          <cell r="Q7666">
            <v>1</v>
          </cell>
          <cell r="R7666">
            <v>1</v>
          </cell>
          <cell r="S7666">
            <v>0</v>
          </cell>
          <cell r="T7666">
            <v>0</v>
          </cell>
          <cell r="U7666">
            <v>0</v>
          </cell>
        </row>
        <row r="7667">
          <cell r="D7667">
            <v>500279</v>
          </cell>
          <cell r="E7667" t="str">
            <v>Malabod Integrated School</v>
          </cell>
          <cell r="F7667">
            <v>0</v>
          </cell>
          <cell r="G7667">
            <v>1</v>
          </cell>
          <cell r="H7667">
            <v>1</v>
          </cell>
          <cell r="I7667">
            <v>0</v>
          </cell>
          <cell r="J7667">
            <v>0</v>
          </cell>
          <cell r="K7667">
            <v>0</v>
          </cell>
          <cell r="L7667">
            <v>0</v>
          </cell>
          <cell r="M7667">
            <v>0</v>
          </cell>
          <cell r="N7667">
            <v>0</v>
          </cell>
          <cell r="O7667">
            <v>0</v>
          </cell>
          <cell r="P7667">
            <v>0</v>
          </cell>
          <cell r="Q7667">
            <v>1</v>
          </cell>
          <cell r="R7667">
            <v>0</v>
          </cell>
          <cell r="S7667">
            <v>0</v>
          </cell>
          <cell r="T7667">
            <v>0</v>
          </cell>
          <cell r="U7667">
            <v>0</v>
          </cell>
        </row>
        <row r="7668">
          <cell r="D7668">
            <v>500825</v>
          </cell>
          <cell r="E7668" t="str">
            <v>Panamin IS</v>
          </cell>
          <cell r="F7668">
            <v>1</v>
          </cell>
          <cell r="G7668">
            <v>1</v>
          </cell>
          <cell r="H7668">
            <v>0</v>
          </cell>
          <cell r="I7668">
            <v>0</v>
          </cell>
          <cell r="J7668">
            <v>0</v>
          </cell>
          <cell r="K7668">
            <v>0</v>
          </cell>
          <cell r="L7668">
            <v>0</v>
          </cell>
          <cell r="M7668">
            <v>0</v>
          </cell>
          <cell r="N7668">
            <v>0</v>
          </cell>
          <cell r="O7668">
            <v>0</v>
          </cell>
          <cell r="P7668">
            <v>0</v>
          </cell>
          <cell r="Q7668">
            <v>0</v>
          </cell>
          <cell r="R7668">
            <v>0</v>
          </cell>
          <cell r="S7668">
            <v>0</v>
          </cell>
          <cell r="T7668">
            <v>0</v>
          </cell>
          <cell r="U7668">
            <v>1</v>
          </cell>
        </row>
        <row r="7669">
          <cell r="D7669">
            <v>304542</v>
          </cell>
          <cell r="E7669" t="str">
            <v>Talus NHS</v>
          </cell>
          <cell r="F7669">
            <v>1</v>
          </cell>
          <cell r="G7669">
            <v>1</v>
          </cell>
          <cell r="H7669">
            <v>1</v>
          </cell>
          <cell r="I7669">
            <v>0</v>
          </cell>
          <cell r="J7669">
            <v>1</v>
          </cell>
          <cell r="K7669">
            <v>1</v>
          </cell>
          <cell r="L7669">
            <v>1</v>
          </cell>
          <cell r="M7669">
            <v>1</v>
          </cell>
          <cell r="N7669">
            <v>1</v>
          </cell>
          <cell r="O7669">
            <v>1</v>
          </cell>
          <cell r="P7669">
            <v>1</v>
          </cell>
          <cell r="Q7669">
            <v>1</v>
          </cell>
          <cell r="R7669">
            <v>1</v>
          </cell>
          <cell r="S7669">
            <v>1</v>
          </cell>
          <cell r="T7669">
            <v>1</v>
          </cell>
          <cell r="U7669">
            <v>1</v>
          </cell>
        </row>
        <row r="7670">
          <cell r="D7670">
            <v>316603</v>
          </cell>
          <cell r="E7670" t="str">
            <v>Malungon Gamay National High School</v>
          </cell>
          <cell r="F7670">
            <v>1</v>
          </cell>
          <cell r="G7670">
            <v>1</v>
          </cell>
          <cell r="H7670">
            <v>1</v>
          </cell>
          <cell r="I7670">
            <v>0</v>
          </cell>
          <cell r="J7670">
            <v>0</v>
          </cell>
          <cell r="K7670">
            <v>0</v>
          </cell>
          <cell r="L7670">
            <v>0</v>
          </cell>
          <cell r="M7670">
            <v>0</v>
          </cell>
          <cell r="N7670">
            <v>0</v>
          </cell>
          <cell r="O7670">
            <v>0</v>
          </cell>
          <cell r="P7670">
            <v>1</v>
          </cell>
          <cell r="Q7670">
            <v>1</v>
          </cell>
          <cell r="R7670">
            <v>1</v>
          </cell>
          <cell r="S7670">
            <v>1</v>
          </cell>
          <cell r="T7670">
            <v>1</v>
          </cell>
          <cell r="U7670">
            <v>1</v>
          </cell>
        </row>
        <row r="7671">
          <cell r="D7671">
            <v>500838</v>
          </cell>
          <cell r="E7671" t="str">
            <v>BANGKAL INTEGRATED SCHOOL</v>
          </cell>
          <cell r="F7671">
            <v>1</v>
          </cell>
          <cell r="G7671">
            <v>1</v>
          </cell>
          <cell r="H7671">
            <v>0</v>
          </cell>
          <cell r="I7671">
            <v>0</v>
          </cell>
          <cell r="J7671">
            <v>0</v>
          </cell>
          <cell r="K7671">
            <v>0</v>
          </cell>
          <cell r="L7671">
            <v>0</v>
          </cell>
          <cell r="M7671">
            <v>0</v>
          </cell>
          <cell r="N7671">
            <v>0</v>
          </cell>
          <cell r="O7671">
            <v>0</v>
          </cell>
          <cell r="P7671">
            <v>0</v>
          </cell>
          <cell r="Q7671">
            <v>1</v>
          </cell>
          <cell r="R7671">
            <v>0</v>
          </cell>
          <cell r="S7671">
            <v>0</v>
          </cell>
          <cell r="T7671">
            <v>0</v>
          </cell>
          <cell r="U7671">
            <v>0</v>
          </cell>
        </row>
        <row r="7672">
          <cell r="D7672">
            <v>500707</v>
          </cell>
          <cell r="E7672" t="str">
            <v>Tonga Lim Siao Sr. Integrated School</v>
          </cell>
          <cell r="F7672">
            <v>1</v>
          </cell>
          <cell r="G7672">
            <v>1</v>
          </cell>
          <cell r="H7672">
            <v>1</v>
          </cell>
          <cell r="I7672">
            <v>0</v>
          </cell>
          <cell r="J7672">
            <v>0</v>
          </cell>
          <cell r="K7672">
            <v>1</v>
          </cell>
          <cell r="L7672">
            <v>0</v>
          </cell>
          <cell r="M7672">
            <v>0</v>
          </cell>
          <cell r="N7672">
            <v>1</v>
          </cell>
          <cell r="O7672">
            <v>0</v>
          </cell>
          <cell r="P7672">
            <v>1</v>
          </cell>
          <cell r="Q7672">
            <v>1</v>
          </cell>
          <cell r="R7672">
            <v>1</v>
          </cell>
          <cell r="S7672">
            <v>0</v>
          </cell>
          <cell r="T7672">
            <v>0</v>
          </cell>
          <cell r="U7672">
            <v>1</v>
          </cell>
        </row>
        <row r="7673">
          <cell r="D7673">
            <v>500494</v>
          </cell>
          <cell r="E7673" t="str">
            <v>Lebe Integrated School</v>
          </cell>
          <cell r="F7673">
            <v>1</v>
          </cell>
          <cell r="G7673">
            <v>0</v>
          </cell>
          <cell r="H7673">
            <v>1</v>
          </cell>
          <cell r="I7673">
            <v>1</v>
          </cell>
          <cell r="J7673">
            <v>1</v>
          </cell>
          <cell r="K7673">
            <v>0</v>
          </cell>
          <cell r="L7673">
            <v>0</v>
          </cell>
          <cell r="M7673">
            <v>0</v>
          </cell>
          <cell r="N7673">
            <v>0</v>
          </cell>
          <cell r="O7673">
            <v>0</v>
          </cell>
          <cell r="P7673">
            <v>1</v>
          </cell>
          <cell r="Q7673">
            <v>1</v>
          </cell>
          <cell r="R7673">
            <v>1</v>
          </cell>
          <cell r="S7673">
            <v>1</v>
          </cell>
          <cell r="T7673">
            <v>1</v>
          </cell>
          <cell r="U7673">
            <v>1</v>
          </cell>
        </row>
        <row r="7674">
          <cell r="D7674">
            <v>500832</v>
          </cell>
          <cell r="E7674" t="str">
            <v>Datal Basak IP School</v>
          </cell>
          <cell r="F7674">
            <v>1</v>
          </cell>
          <cell r="G7674">
            <v>0</v>
          </cell>
          <cell r="H7674">
            <v>0</v>
          </cell>
          <cell r="I7674">
            <v>0</v>
          </cell>
          <cell r="J7674">
            <v>0</v>
          </cell>
          <cell r="K7674">
            <v>0</v>
          </cell>
          <cell r="L7674">
            <v>0</v>
          </cell>
          <cell r="M7674">
            <v>0</v>
          </cell>
          <cell r="N7674">
            <v>0</v>
          </cell>
          <cell r="O7674">
            <v>0</v>
          </cell>
          <cell r="P7674">
            <v>1</v>
          </cell>
          <cell r="Q7674">
            <v>0</v>
          </cell>
          <cell r="R7674">
            <v>1</v>
          </cell>
          <cell r="S7674">
            <v>0</v>
          </cell>
          <cell r="T7674">
            <v>0</v>
          </cell>
          <cell r="U7674">
            <v>0</v>
          </cell>
        </row>
        <row r="7675">
          <cell r="D7675">
            <v>304533</v>
          </cell>
          <cell r="E7675" t="str">
            <v>Malalag Cogon NHS</v>
          </cell>
          <cell r="F7675">
            <v>1</v>
          </cell>
          <cell r="G7675">
            <v>1</v>
          </cell>
          <cell r="H7675">
            <v>1</v>
          </cell>
          <cell r="I7675">
            <v>1</v>
          </cell>
          <cell r="J7675">
            <v>1</v>
          </cell>
          <cell r="K7675">
            <v>1</v>
          </cell>
          <cell r="L7675">
            <v>1</v>
          </cell>
          <cell r="M7675">
            <v>0</v>
          </cell>
          <cell r="N7675">
            <v>0</v>
          </cell>
          <cell r="O7675">
            <v>1</v>
          </cell>
          <cell r="P7675">
            <v>1</v>
          </cell>
          <cell r="Q7675">
            <v>1</v>
          </cell>
          <cell r="R7675">
            <v>1</v>
          </cell>
          <cell r="S7675">
            <v>1</v>
          </cell>
          <cell r="T7675">
            <v>1</v>
          </cell>
          <cell r="U7675">
            <v>1</v>
          </cell>
        </row>
        <row r="7676">
          <cell r="D7676">
            <v>500843</v>
          </cell>
          <cell r="E7676" t="str">
            <v>Pula-tana  Integrated School</v>
          </cell>
          <cell r="F7676">
            <v>1</v>
          </cell>
          <cell r="G7676">
            <v>1</v>
          </cell>
          <cell r="H7676">
            <v>0</v>
          </cell>
          <cell r="I7676">
            <v>1</v>
          </cell>
          <cell r="J7676">
            <v>1</v>
          </cell>
          <cell r="K7676">
            <v>1</v>
          </cell>
          <cell r="L7676">
            <v>0</v>
          </cell>
          <cell r="M7676">
            <v>0</v>
          </cell>
          <cell r="N7676">
            <v>0</v>
          </cell>
          <cell r="O7676">
            <v>0</v>
          </cell>
          <cell r="P7676">
            <v>1</v>
          </cell>
          <cell r="Q7676">
            <v>0</v>
          </cell>
          <cell r="R7676">
            <v>0</v>
          </cell>
          <cell r="S7676">
            <v>0</v>
          </cell>
          <cell r="T7676">
            <v>1</v>
          </cell>
          <cell r="U7676">
            <v>0</v>
          </cell>
        </row>
        <row r="7677">
          <cell r="D7677">
            <v>500272</v>
          </cell>
          <cell r="E7677" t="str">
            <v>Daan Suyan Integrated School</v>
          </cell>
          <cell r="F7677">
            <v>1</v>
          </cell>
          <cell r="G7677">
            <v>1</v>
          </cell>
          <cell r="H7677">
            <v>0</v>
          </cell>
          <cell r="I7677">
            <v>0</v>
          </cell>
          <cell r="J7677">
            <v>1</v>
          </cell>
          <cell r="K7677">
            <v>1</v>
          </cell>
          <cell r="L7677">
            <v>0</v>
          </cell>
          <cell r="M7677">
            <v>1</v>
          </cell>
          <cell r="N7677">
            <v>1</v>
          </cell>
          <cell r="O7677">
            <v>1</v>
          </cell>
          <cell r="P7677">
            <v>1</v>
          </cell>
          <cell r="Q7677">
            <v>1</v>
          </cell>
          <cell r="R7677">
            <v>0</v>
          </cell>
          <cell r="S7677">
            <v>0</v>
          </cell>
          <cell r="T7677">
            <v>0</v>
          </cell>
          <cell r="U7677">
            <v>1</v>
          </cell>
        </row>
        <row r="7678">
          <cell r="D7678">
            <v>305610</v>
          </cell>
          <cell r="E7678" t="str">
            <v>Elena M. Mipaña National High School</v>
          </cell>
          <cell r="F7678">
            <v>1</v>
          </cell>
          <cell r="G7678">
            <v>1</v>
          </cell>
          <cell r="H7678">
            <v>0</v>
          </cell>
          <cell r="I7678">
            <v>0</v>
          </cell>
          <cell r="J7678">
            <v>0</v>
          </cell>
          <cell r="K7678">
            <v>0</v>
          </cell>
          <cell r="L7678">
            <v>0</v>
          </cell>
          <cell r="M7678">
            <v>0</v>
          </cell>
          <cell r="N7678">
            <v>0</v>
          </cell>
          <cell r="O7678">
            <v>0</v>
          </cell>
          <cell r="P7678">
            <v>0</v>
          </cell>
          <cell r="Q7678">
            <v>1</v>
          </cell>
          <cell r="R7678">
            <v>0</v>
          </cell>
          <cell r="S7678">
            <v>0</v>
          </cell>
          <cell r="T7678">
            <v>0</v>
          </cell>
          <cell r="U7678">
            <v>0</v>
          </cell>
        </row>
        <row r="7679">
          <cell r="D7679">
            <v>304529</v>
          </cell>
          <cell r="E7679" t="str">
            <v>James L. Chiongbian National Trade School</v>
          </cell>
          <cell r="F7679">
            <v>1</v>
          </cell>
          <cell r="G7679">
            <v>1</v>
          </cell>
          <cell r="H7679">
            <v>1</v>
          </cell>
          <cell r="I7679">
            <v>1</v>
          </cell>
          <cell r="J7679">
            <v>1</v>
          </cell>
          <cell r="K7679">
            <v>1</v>
          </cell>
          <cell r="L7679">
            <v>0</v>
          </cell>
          <cell r="M7679">
            <v>1</v>
          </cell>
          <cell r="N7679">
            <v>1</v>
          </cell>
          <cell r="O7679">
            <v>0</v>
          </cell>
          <cell r="P7679">
            <v>1</v>
          </cell>
          <cell r="Q7679">
            <v>1</v>
          </cell>
          <cell r="R7679">
            <v>1</v>
          </cell>
          <cell r="S7679">
            <v>0</v>
          </cell>
          <cell r="T7679">
            <v>1</v>
          </cell>
          <cell r="U7679">
            <v>1</v>
          </cell>
        </row>
        <row r="7680">
          <cell r="D7680">
            <v>500267</v>
          </cell>
          <cell r="E7680" t="str">
            <v>Mangelen IS</v>
          </cell>
          <cell r="F7680">
            <v>1</v>
          </cell>
          <cell r="G7680">
            <v>1</v>
          </cell>
          <cell r="H7680">
            <v>0</v>
          </cell>
          <cell r="I7680">
            <v>1</v>
          </cell>
          <cell r="J7680">
            <v>0</v>
          </cell>
          <cell r="K7680">
            <v>0</v>
          </cell>
          <cell r="L7680">
            <v>0</v>
          </cell>
          <cell r="M7680">
            <v>0</v>
          </cell>
          <cell r="N7680">
            <v>0</v>
          </cell>
          <cell r="O7680">
            <v>0</v>
          </cell>
          <cell r="P7680">
            <v>0</v>
          </cell>
          <cell r="Q7680">
            <v>0</v>
          </cell>
          <cell r="R7680">
            <v>0</v>
          </cell>
          <cell r="S7680">
            <v>0</v>
          </cell>
          <cell r="T7680">
            <v>1</v>
          </cell>
          <cell r="U7680">
            <v>0</v>
          </cell>
        </row>
        <row r="7681">
          <cell r="D7681">
            <v>500281</v>
          </cell>
          <cell r="E7681" t="str">
            <v>Wali Integrated School</v>
          </cell>
          <cell r="F7681">
            <v>1</v>
          </cell>
          <cell r="G7681">
            <v>1</v>
          </cell>
          <cell r="H7681">
            <v>1</v>
          </cell>
          <cell r="I7681">
            <v>0</v>
          </cell>
          <cell r="J7681">
            <v>1</v>
          </cell>
          <cell r="K7681">
            <v>1</v>
          </cell>
          <cell r="L7681">
            <v>0</v>
          </cell>
          <cell r="M7681">
            <v>1</v>
          </cell>
          <cell r="N7681">
            <v>0</v>
          </cell>
          <cell r="O7681">
            <v>1</v>
          </cell>
          <cell r="P7681">
            <v>0</v>
          </cell>
          <cell r="Q7681">
            <v>0</v>
          </cell>
          <cell r="R7681">
            <v>0</v>
          </cell>
          <cell r="S7681">
            <v>0</v>
          </cell>
          <cell r="T7681">
            <v>0</v>
          </cell>
          <cell r="U7681">
            <v>1</v>
          </cell>
        </row>
        <row r="7682">
          <cell r="D7682">
            <v>304527</v>
          </cell>
          <cell r="E7682" t="str">
            <v>Kiamba National High School</v>
          </cell>
          <cell r="F7682">
            <v>1</v>
          </cell>
          <cell r="G7682">
            <v>0</v>
          </cell>
          <cell r="H7682">
            <v>1</v>
          </cell>
          <cell r="I7682">
            <v>1</v>
          </cell>
          <cell r="J7682">
            <v>1</v>
          </cell>
          <cell r="K7682">
            <v>0</v>
          </cell>
          <cell r="L7682">
            <v>0</v>
          </cell>
          <cell r="M7682">
            <v>1</v>
          </cell>
          <cell r="N7682">
            <v>0</v>
          </cell>
          <cell r="O7682">
            <v>0</v>
          </cell>
          <cell r="P7682">
            <v>1</v>
          </cell>
          <cell r="Q7682">
            <v>1</v>
          </cell>
          <cell r="R7682">
            <v>0</v>
          </cell>
          <cell r="S7682">
            <v>0</v>
          </cell>
          <cell r="T7682">
            <v>1</v>
          </cell>
          <cell r="U7682">
            <v>0</v>
          </cell>
        </row>
        <row r="7683">
          <cell r="D7683">
            <v>500289</v>
          </cell>
          <cell r="E7683" t="str">
            <v>Banlibato IS</v>
          </cell>
          <cell r="F7683">
            <v>1</v>
          </cell>
          <cell r="G7683">
            <v>1</v>
          </cell>
          <cell r="H7683">
            <v>0</v>
          </cell>
          <cell r="I7683">
            <v>1</v>
          </cell>
          <cell r="J7683">
            <v>1</v>
          </cell>
          <cell r="K7683">
            <v>1</v>
          </cell>
          <cell r="L7683">
            <v>0</v>
          </cell>
          <cell r="M7683">
            <v>0</v>
          </cell>
          <cell r="N7683">
            <v>0</v>
          </cell>
          <cell r="O7683">
            <v>0</v>
          </cell>
          <cell r="P7683">
            <v>1</v>
          </cell>
          <cell r="Q7683">
            <v>0</v>
          </cell>
          <cell r="R7683">
            <v>0</v>
          </cell>
          <cell r="S7683">
            <v>0</v>
          </cell>
          <cell r="T7683">
            <v>0</v>
          </cell>
          <cell r="U7683">
            <v>1</v>
          </cell>
        </row>
        <row r="7684">
          <cell r="D7684">
            <v>500927</v>
          </cell>
          <cell r="E7684" t="str">
            <v>Banlas Integrated School</v>
          </cell>
          <cell r="F7684">
            <v>1</v>
          </cell>
          <cell r="G7684">
            <v>1</v>
          </cell>
          <cell r="H7684">
            <v>0</v>
          </cell>
          <cell r="I7684">
            <v>0</v>
          </cell>
          <cell r="J7684">
            <v>0</v>
          </cell>
          <cell r="K7684">
            <v>1</v>
          </cell>
          <cell r="L7684">
            <v>0</v>
          </cell>
          <cell r="M7684">
            <v>0</v>
          </cell>
          <cell r="N7684">
            <v>0</v>
          </cell>
          <cell r="O7684">
            <v>0</v>
          </cell>
          <cell r="P7684">
            <v>1</v>
          </cell>
          <cell r="Q7684">
            <v>0</v>
          </cell>
          <cell r="R7684">
            <v>0</v>
          </cell>
          <cell r="S7684">
            <v>0</v>
          </cell>
          <cell r="T7684">
            <v>0</v>
          </cell>
          <cell r="U7684">
            <v>1</v>
          </cell>
        </row>
        <row r="7685">
          <cell r="D7685">
            <v>500711</v>
          </cell>
          <cell r="E7685" t="str">
            <v>Francisco A. Cagang Integrated School</v>
          </cell>
          <cell r="F7685">
            <v>1</v>
          </cell>
          <cell r="G7685">
            <v>1</v>
          </cell>
          <cell r="H7685">
            <v>1</v>
          </cell>
          <cell r="I7685">
            <v>0</v>
          </cell>
          <cell r="J7685">
            <v>1</v>
          </cell>
          <cell r="K7685">
            <v>1</v>
          </cell>
          <cell r="L7685">
            <v>0</v>
          </cell>
          <cell r="M7685">
            <v>0</v>
          </cell>
          <cell r="N7685">
            <v>1</v>
          </cell>
          <cell r="O7685">
            <v>0</v>
          </cell>
          <cell r="P7685">
            <v>1</v>
          </cell>
          <cell r="Q7685">
            <v>0</v>
          </cell>
          <cell r="R7685">
            <v>0</v>
          </cell>
          <cell r="S7685">
            <v>0</v>
          </cell>
          <cell r="T7685">
            <v>0</v>
          </cell>
          <cell r="U7685">
            <v>1</v>
          </cell>
        </row>
        <row r="7686">
          <cell r="D7686">
            <v>500298</v>
          </cell>
          <cell r="E7686" t="str">
            <v>Dalamuan Integrated School</v>
          </cell>
          <cell r="F7686">
            <v>1</v>
          </cell>
          <cell r="G7686">
            <v>1</v>
          </cell>
          <cell r="H7686">
            <v>0</v>
          </cell>
          <cell r="I7686">
            <v>0</v>
          </cell>
          <cell r="J7686">
            <v>0</v>
          </cell>
          <cell r="K7686">
            <v>0</v>
          </cell>
          <cell r="L7686">
            <v>0</v>
          </cell>
          <cell r="M7686">
            <v>0</v>
          </cell>
          <cell r="N7686">
            <v>0</v>
          </cell>
          <cell r="O7686">
            <v>0</v>
          </cell>
          <cell r="P7686">
            <v>0</v>
          </cell>
          <cell r="Q7686">
            <v>0</v>
          </cell>
          <cell r="R7686">
            <v>0</v>
          </cell>
          <cell r="S7686">
            <v>0</v>
          </cell>
          <cell r="T7686">
            <v>0</v>
          </cell>
          <cell r="U7686">
            <v>1</v>
          </cell>
        </row>
        <row r="7687">
          <cell r="D7687">
            <v>500777</v>
          </cell>
          <cell r="E7687" t="str">
            <v>Domolok Integrated School</v>
          </cell>
          <cell r="F7687">
            <v>1</v>
          </cell>
          <cell r="G7687">
            <v>1</v>
          </cell>
          <cell r="H7687">
            <v>0</v>
          </cell>
          <cell r="I7687">
            <v>0</v>
          </cell>
          <cell r="J7687">
            <v>0</v>
          </cell>
          <cell r="K7687">
            <v>0</v>
          </cell>
          <cell r="L7687">
            <v>0</v>
          </cell>
          <cell r="M7687">
            <v>0</v>
          </cell>
          <cell r="N7687">
            <v>0</v>
          </cell>
          <cell r="O7687">
            <v>0</v>
          </cell>
          <cell r="P7687">
            <v>0</v>
          </cell>
          <cell r="Q7687">
            <v>1</v>
          </cell>
          <cell r="R7687">
            <v>0</v>
          </cell>
          <cell r="S7687">
            <v>0</v>
          </cell>
          <cell r="T7687">
            <v>1</v>
          </cell>
          <cell r="U7687">
            <v>0</v>
          </cell>
        </row>
        <row r="7688">
          <cell r="D7688">
            <v>500297</v>
          </cell>
          <cell r="E7688" t="str">
            <v>Spring IS</v>
          </cell>
          <cell r="F7688">
            <v>1</v>
          </cell>
          <cell r="G7688">
            <v>1</v>
          </cell>
          <cell r="H7688">
            <v>1</v>
          </cell>
          <cell r="I7688">
            <v>1</v>
          </cell>
          <cell r="J7688">
            <v>1</v>
          </cell>
          <cell r="K7688">
            <v>1</v>
          </cell>
          <cell r="L7688">
            <v>0</v>
          </cell>
          <cell r="M7688">
            <v>0</v>
          </cell>
          <cell r="N7688">
            <v>0</v>
          </cell>
          <cell r="O7688">
            <v>0</v>
          </cell>
          <cell r="P7688">
            <v>1</v>
          </cell>
          <cell r="Q7688">
            <v>1</v>
          </cell>
          <cell r="R7688">
            <v>1</v>
          </cell>
          <cell r="S7688">
            <v>0</v>
          </cell>
          <cell r="T7688">
            <v>1</v>
          </cell>
          <cell r="U7688">
            <v>1</v>
          </cell>
        </row>
        <row r="7689">
          <cell r="D7689">
            <v>316606</v>
          </cell>
          <cell r="E7689" t="str">
            <v>Aniceto C. Lopez Sr. NHS</v>
          </cell>
          <cell r="F7689">
            <v>1</v>
          </cell>
          <cell r="G7689">
            <v>1</v>
          </cell>
          <cell r="H7689">
            <v>1</v>
          </cell>
          <cell r="I7689">
            <v>1</v>
          </cell>
          <cell r="J7689">
            <v>1</v>
          </cell>
          <cell r="K7689">
            <v>1</v>
          </cell>
          <cell r="L7689">
            <v>1</v>
          </cell>
          <cell r="M7689">
            <v>0</v>
          </cell>
          <cell r="N7689">
            <v>0</v>
          </cell>
          <cell r="O7689">
            <v>0</v>
          </cell>
          <cell r="P7689">
            <v>1</v>
          </cell>
          <cell r="Q7689">
            <v>1</v>
          </cell>
          <cell r="R7689">
            <v>0</v>
          </cell>
          <cell r="S7689">
            <v>0</v>
          </cell>
          <cell r="T7689">
            <v>0</v>
          </cell>
          <cell r="U7689">
            <v>1</v>
          </cell>
        </row>
        <row r="7690">
          <cell r="D7690">
            <v>500835</v>
          </cell>
          <cell r="E7690" t="str">
            <v>Dakok Tamulon Integrated School</v>
          </cell>
          <cell r="F7690">
            <v>1</v>
          </cell>
          <cell r="G7690">
            <v>1</v>
          </cell>
          <cell r="H7690">
            <v>0</v>
          </cell>
          <cell r="I7690">
            <v>0</v>
          </cell>
          <cell r="J7690">
            <v>1</v>
          </cell>
          <cell r="K7690">
            <v>0</v>
          </cell>
          <cell r="L7690">
            <v>0</v>
          </cell>
          <cell r="M7690">
            <v>0</v>
          </cell>
          <cell r="N7690">
            <v>0</v>
          </cell>
          <cell r="O7690">
            <v>0</v>
          </cell>
          <cell r="P7690">
            <v>1</v>
          </cell>
          <cell r="Q7690">
            <v>1</v>
          </cell>
          <cell r="R7690">
            <v>1</v>
          </cell>
          <cell r="S7690">
            <v>1</v>
          </cell>
          <cell r="T7690">
            <v>0</v>
          </cell>
          <cell r="U7690">
            <v>1</v>
          </cell>
        </row>
        <row r="7691">
          <cell r="D7691">
            <v>500709</v>
          </cell>
          <cell r="E7691" t="str">
            <v>Kablacan Integrated School</v>
          </cell>
          <cell r="F7691">
            <v>1</v>
          </cell>
          <cell r="G7691">
            <v>1</v>
          </cell>
          <cell r="H7691">
            <v>0</v>
          </cell>
          <cell r="I7691">
            <v>1</v>
          </cell>
          <cell r="J7691">
            <v>0</v>
          </cell>
          <cell r="K7691">
            <v>0</v>
          </cell>
          <cell r="L7691">
            <v>0</v>
          </cell>
          <cell r="M7691">
            <v>1</v>
          </cell>
          <cell r="N7691">
            <v>1</v>
          </cell>
          <cell r="O7691">
            <v>1</v>
          </cell>
          <cell r="P7691">
            <v>1</v>
          </cell>
          <cell r="Q7691">
            <v>1</v>
          </cell>
          <cell r="R7691">
            <v>1</v>
          </cell>
          <cell r="S7691">
            <v>0</v>
          </cell>
          <cell r="T7691">
            <v>0</v>
          </cell>
          <cell r="U7691">
            <v>1</v>
          </cell>
        </row>
        <row r="7692">
          <cell r="D7692">
            <v>500714</v>
          </cell>
          <cell r="E7692" t="str">
            <v>Laginan Integrated School</v>
          </cell>
          <cell r="F7692">
            <v>1</v>
          </cell>
          <cell r="G7692">
            <v>0</v>
          </cell>
          <cell r="H7692">
            <v>1</v>
          </cell>
          <cell r="I7692">
            <v>0</v>
          </cell>
          <cell r="J7692">
            <v>1</v>
          </cell>
          <cell r="K7692">
            <v>0</v>
          </cell>
          <cell r="L7692">
            <v>0</v>
          </cell>
          <cell r="M7692">
            <v>0</v>
          </cell>
          <cell r="N7692">
            <v>0</v>
          </cell>
          <cell r="O7692">
            <v>0</v>
          </cell>
          <cell r="P7692">
            <v>1</v>
          </cell>
          <cell r="Q7692">
            <v>0</v>
          </cell>
          <cell r="R7692">
            <v>0</v>
          </cell>
          <cell r="S7692">
            <v>0</v>
          </cell>
          <cell r="T7692">
            <v>0</v>
          </cell>
          <cell r="U7692">
            <v>1</v>
          </cell>
        </row>
        <row r="7693">
          <cell r="D7693">
            <v>500831</v>
          </cell>
          <cell r="E7693" t="str">
            <v>Falel Kesbung Integrated School</v>
          </cell>
          <cell r="F7693">
            <v>0</v>
          </cell>
          <cell r="G7693">
            <v>1</v>
          </cell>
          <cell r="H7693">
            <v>0</v>
          </cell>
          <cell r="I7693">
            <v>0</v>
          </cell>
          <cell r="J7693">
            <v>0</v>
          </cell>
          <cell r="K7693">
            <v>0</v>
          </cell>
          <cell r="L7693">
            <v>0</v>
          </cell>
          <cell r="M7693">
            <v>0</v>
          </cell>
          <cell r="N7693">
            <v>0</v>
          </cell>
          <cell r="O7693">
            <v>0</v>
          </cell>
          <cell r="P7693">
            <v>1</v>
          </cell>
          <cell r="Q7693">
            <v>1</v>
          </cell>
          <cell r="R7693">
            <v>1</v>
          </cell>
          <cell r="S7693">
            <v>0</v>
          </cell>
          <cell r="T7693">
            <v>0</v>
          </cell>
          <cell r="U7693">
            <v>1</v>
          </cell>
        </row>
        <row r="7694">
          <cell r="D7694">
            <v>500295</v>
          </cell>
          <cell r="E7694" t="str">
            <v>Pait IS</v>
          </cell>
          <cell r="F7694">
            <v>1</v>
          </cell>
          <cell r="G7694">
            <v>0</v>
          </cell>
          <cell r="H7694">
            <v>1</v>
          </cell>
          <cell r="I7694">
            <v>0</v>
          </cell>
          <cell r="J7694">
            <v>0</v>
          </cell>
          <cell r="K7694">
            <v>0</v>
          </cell>
          <cell r="L7694">
            <v>0</v>
          </cell>
          <cell r="M7694">
            <v>0</v>
          </cell>
          <cell r="N7694">
            <v>0</v>
          </cell>
          <cell r="O7694">
            <v>1</v>
          </cell>
          <cell r="P7694">
            <v>1</v>
          </cell>
          <cell r="Q7694">
            <v>1</v>
          </cell>
          <cell r="R7694">
            <v>0</v>
          </cell>
          <cell r="S7694">
            <v>0</v>
          </cell>
          <cell r="T7694">
            <v>0</v>
          </cell>
          <cell r="U7694">
            <v>1</v>
          </cell>
        </row>
        <row r="7695">
          <cell r="D7695">
            <v>500713</v>
          </cell>
          <cell r="E7695" t="str">
            <v>San Juan Integrated School</v>
          </cell>
          <cell r="F7695">
            <v>1</v>
          </cell>
          <cell r="G7695">
            <v>1</v>
          </cell>
          <cell r="H7695">
            <v>0</v>
          </cell>
          <cell r="I7695">
            <v>0</v>
          </cell>
          <cell r="J7695">
            <v>0</v>
          </cell>
          <cell r="K7695">
            <v>0</v>
          </cell>
          <cell r="L7695">
            <v>0</v>
          </cell>
          <cell r="M7695">
            <v>0</v>
          </cell>
          <cell r="N7695">
            <v>0</v>
          </cell>
          <cell r="O7695">
            <v>0</v>
          </cell>
          <cell r="P7695">
            <v>1</v>
          </cell>
          <cell r="Q7695">
            <v>0</v>
          </cell>
          <cell r="R7695">
            <v>0</v>
          </cell>
          <cell r="S7695">
            <v>0</v>
          </cell>
          <cell r="T7695">
            <v>0</v>
          </cell>
          <cell r="U7695">
            <v>0</v>
          </cell>
        </row>
        <row r="7696">
          <cell r="D7696">
            <v>304521</v>
          </cell>
          <cell r="E7696" t="str">
            <v>Tanao Bantilan Tao NHS (Baliton NHS)</v>
          </cell>
          <cell r="F7696">
            <v>1</v>
          </cell>
          <cell r="G7696">
            <v>1</v>
          </cell>
          <cell r="H7696">
            <v>1</v>
          </cell>
          <cell r="I7696">
            <v>1</v>
          </cell>
          <cell r="J7696">
            <v>1</v>
          </cell>
          <cell r="K7696">
            <v>1</v>
          </cell>
          <cell r="L7696">
            <v>0</v>
          </cell>
          <cell r="M7696">
            <v>1</v>
          </cell>
          <cell r="N7696">
            <v>1</v>
          </cell>
          <cell r="O7696">
            <v>1</v>
          </cell>
          <cell r="P7696">
            <v>1</v>
          </cell>
          <cell r="Q7696">
            <v>0</v>
          </cell>
          <cell r="R7696">
            <v>0</v>
          </cell>
          <cell r="S7696">
            <v>0</v>
          </cell>
          <cell r="T7696">
            <v>1</v>
          </cell>
          <cell r="U7696">
            <v>0</v>
          </cell>
        </row>
        <row r="7697">
          <cell r="D7697">
            <v>500262</v>
          </cell>
          <cell r="E7697" t="str">
            <v>Cabales-Enarbia Sr. Integrated School</v>
          </cell>
          <cell r="F7697">
            <v>0</v>
          </cell>
          <cell r="G7697">
            <v>1</v>
          </cell>
          <cell r="H7697">
            <v>0</v>
          </cell>
          <cell r="I7697">
            <v>0</v>
          </cell>
          <cell r="J7697">
            <v>0</v>
          </cell>
          <cell r="K7697">
            <v>0</v>
          </cell>
          <cell r="L7697">
            <v>0</v>
          </cell>
          <cell r="M7697">
            <v>0</v>
          </cell>
          <cell r="N7697">
            <v>0</v>
          </cell>
          <cell r="O7697">
            <v>0</v>
          </cell>
          <cell r="P7697">
            <v>0</v>
          </cell>
          <cell r="Q7697">
            <v>1</v>
          </cell>
          <cell r="R7697">
            <v>0</v>
          </cell>
          <cell r="S7697">
            <v>0</v>
          </cell>
          <cell r="T7697">
            <v>0</v>
          </cell>
          <cell r="U7697">
            <v>0</v>
          </cell>
        </row>
        <row r="7698">
          <cell r="D7698">
            <v>304517</v>
          </cell>
          <cell r="E7698" t="str">
            <v>Alabel National Science High School</v>
          </cell>
          <cell r="F7698">
            <v>1</v>
          </cell>
          <cell r="G7698">
            <v>1</v>
          </cell>
          <cell r="H7698">
            <v>1</v>
          </cell>
          <cell r="I7698">
            <v>1</v>
          </cell>
          <cell r="J7698">
            <v>1</v>
          </cell>
          <cell r="K7698">
            <v>1</v>
          </cell>
          <cell r="L7698">
            <v>1</v>
          </cell>
          <cell r="M7698">
            <v>1</v>
          </cell>
          <cell r="N7698">
            <v>1</v>
          </cell>
          <cell r="O7698">
            <v>1</v>
          </cell>
          <cell r="P7698">
            <v>1</v>
          </cell>
          <cell r="Q7698">
            <v>1</v>
          </cell>
          <cell r="R7698">
            <v>1</v>
          </cell>
          <cell r="S7698">
            <v>1</v>
          </cell>
          <cell r="T7698">
            <v>1</v>
          </cell>
          <cell r="U7698">
            <v>1</v>
          </cell>
        </row>
        <row r="7699">
          <cell r="D7699">
            <v>304535</v>
          </cell>
          <cell r="E7699" t="str">
            <v>Malandag National High School</v>
          </cell>
          <cell r="F7699">
            <v>1</v>
          </cell>
          <cell r="G7699">
            <v>1</v>
          </cell>
          <cell r="H7699">
            <v>1</v>
          </cell>
          <cell r="I7699">
            <v>1</v>
          </cell>
          <cell r="J7699">
            <v>1</v>
          </cell>
          <cell r="K7699">
            <v>1</v>
          </cell>
          <cell r="L7699">
            <v>1</v>
          </cell>
          <cell r="M7699">
            <v>1</v>
          </cell>
          <cell r="N7699">
            <v>1</v>
          </cell>
          <cell r="O7699">
            <v>1</v>
          </cell>
          <cell r="P7699">
            <v>1</v>
          </cell>
          <cell r="Q7699">
            <v>1</v>
          </cell>
          <cell r="R7699">
            <v>1</v>
          </cell>
          <cell r="S7699">
            <v>1</v>
          </cell>
          <cell r="T7699">
            <v>1</v>
          </cell>
          <cell r="U7699">
            <v>1</v>
          </cell>
        </row>
        <row r="7700">
          <cell r="D7700">
            <v>500270</v>
          </cell>
          <cell r="E7700" t="str">
            <v>Datal Batong Integrated School</v>
          </cell>
          <cell r="F7700">
            <v>1</v>
          </cell>
          <cell r="G7700">
            <v>0</v>
          </cell>
          <cell r="H7700">
            <v>0</v>
          </cell>
          <cell r="I7700">
            <v>0</v>
          </cell>
          <cell r="J7700">
            <v>0</v>
          </cell>
          <cell r="K7700">
            <v>0</v>
          </cell>
          <cell r="L7700">
            <v>0</v>
          </cell>
          <cell r="M7700">
            <v>0</v>
          </cell>
          <cell r="N7700">
            <v>0</v>
          </cell>
          <cell r="O7700">
            <v>0</v>
          </cell>
          <cell r="P7700">
            <v>0</v>
          </cell>
          <cell r="Q7700">
            <v>0</v>
          </cell>
          <cell r="R7700">
            <v>0</v>
          </cell>
          <cell r="S7700">
            <v>0</v>
          </cell>
          <cell r="T7700">
            <v>0</v>
          </cell>
          <cell r="U7700">
            <v>0</v>
          </cell>
        </row>
        <row r="7701">
          <cell r="D7701">
            <v>500259</v>
          </cell>
          <cell r="E7701" t="str">
            <v>Valeria B. Lopez IS</v>
          </cell>
          <cell r="F7701">
            <v>1</v>
          </cell>
          <cell r="G7701">
            <v>1</v>
          </cell>
          <cell r="H7701">
            <v>0</v>
          </cell>
          <cell r="I7701">
            <v>0</v>
          </cell>
          <cell r="J7701">
            <v>0</v>
          </cell>
          <cell r="K7701">
            <v>0</v>
          </cell>
          <cell r="L7701">
            <v>0</v>
          </cell>
          <cell r="M7701">
            <v>0</v>
          </cell>
          <cell r="N7701">
            <v>1</v>
          </cell>
          <cell r="O7701">
            <v>1</v>
          </cell>
          <cell r="P7701">
            <v>1</v>
          </cell>
          <cell r="Q7701">
            <v>0</v>
          </cell>
          <cell r="R7701">
            <v>0</v>
          </cell>
          <cell r="S7701">
            <v>0</v>
          </cell>
          <cell r="T7701">
            <v>0</v>
          </cell>
          <cell r="U7701">
            <v>0</v>
          </cell>
        </row>
        <row r="7702">
          <cell r="D7702">
            <v>500287</v>
          </cell>
          <cell r="E7702" t="str">
            <v>Nian Integrated School</v>
          </cell>
          <cell r="F7702">
            <v>1</v>
          </cell>
          <cell r="G7702">
            <v>1</v>
          </cell>
          <cell r="H7702">
            <v>0</v>
          </cell>
          <cell r="I7702">
            <v>0</v>
          </cell>
          <cell r="J7702">
            <v>0</v>
          </cell>
          <cell r="K7702">
            <v>1</v>
          </cell>
          <cell r="L7702">
            <v>0</v>
          </cell>
          <cell r="M7702">
            <v>0</v>
          </cell>
          <cell r="N7702">
            <v>0</v>
          </cell>
          <cell r="O7702">
            <v>0</v>
          </cell>
          <cell r="P7702">
            <v>1</v>
          </cell>
          <cell r="Q7702">
            <v>0</v>
          </cell>
          <cell r="R7702">
            <v>0</v>
          </cell>
          <cell r="S7702">
            <v>0</v>
          </cell>
          <cell r="T7702">
            <v>0</v>
          </cell>
          <cell r="U7702">
            <v>1</v>
          </cell>
        </row>
        <row r="7703">
          <cell r="D7703">
            <v>304541</v>
          </cell>
          <cell r="E7703" t="str">
            <v>Pangyan National High School</v>
          </cell>
          <cell r="F7703">
            <v>1</v>
          </cell>
          <cell r="G7703">
            <v>1</v>
          </cell>
          <cell r="H7703">
            <v>1</v>
          </cell>
          <cell r="I7703">
            <v>1</v>
          </cell>
          <cell r="J7703">
            <v>1</v>
          </cell>
          <cell r="K7703">
            <v>1</v>
          </cell>
          <cell r="L7703">
            <v>1</v>
          </cell>
          <cell r="M7703">
            <v>1</v>
          </cell>
          <cell r="N7703">
            <v>1</v>
          </cell>
          <cell r="O7703">
            <v>1</v>
          </cell>
          <cell r="P7703">
            <v>1</v>
          </cell>
          <cell r="Q7703">
            <v>1</v>
          </cell>
          <cell r="R7703">
            <v>1</v>
          </cell>
          <cell r="S7703">
            <v>1</v>
          </cell>
          <cell r="T7703">
            <v>1</v>
          </cell>
          <cell r="U7703">
            <v>1</v>
          </cell>
        </row>
        <row r="7704">
          <cell r="D7704">
            <v>500842</v>
          </cell>
          <cell r="E7704" t="str">
            <v>Tandawanan Integrated School</v>
          </cell>
          <cell r="F7704">
            <v>1</v>
          </cell>
          <cell r="G7704">
            <v>1</v>
          </cell>
          <cell r="H7704">
            <v>0</v>
          </cell>
          <cell r="I7704">
            <v>0</v>
          </cell>
          <cell r="J7704">
            <v>0</v>
          </cell>
          <cell r="K7704">
            <v>0</v>
          </cell>
          <cell r="L7704">
            <v>0</v>
          </cell>
          <cell r="M7704">
            <v>0</v>
          </cell>
          <cell r="N7704">
            <v>0</v>
          </cell>
          <cell r="O7704">
            <v>0</v>
          </cell>
          <cell r="P7704">
            <v>0</v>
          </cell>
          <cell r="Q7704">
            <v>0</v>
          </cell>
          <cell r="R7704">
            <v>0</v>
          </cell>
          <cell r="S7704">
            <v>0</v>
          </cell>
          <cell r="T7704">
            <v>0</v>
          </cell>
          <cell r="U7704">
            <v>1</v>
          </cell>
        </row>
        <row r="7705">
          <cell r="D7705">
            <v>304530</v>
          </cell>
          <cell r="E7705" t="str">
            <v>Leonard Young Sr. National High School</v>
          </cell>
          <cell r="F7705">
            <v>0</v>
          </cell>
          <cell r="G7705">
            <v>0</v>
          </cell>
          <cell r="H7705">
            <v>0</v>
          </cell>
          <cell r="I7705">
            <v>0</v>
          </cell>
          <cell r="J7705">
            <v>0</v>
          </cell>
          <cell r="K7705">
            <v>0</v>
          </cell>
          <cell r="L7705">
            <v>0</v>
          </cell>
          <cell r="M7705">
            <v>0</v>
          </cell>
          <cell r="N7705">
            <v>0</v>
          </cell>
          <cell r="O7705">
            <v>0</v>
          </cell>
          <cell r="P7705">
            <v>1</v>
          </cell>
          <cell r="Q7705">
            <v>0</v>
          </cell>
          <cell r="R7705">
            <v>0</v>
          </cell>
          <cell r="S7705">
            <v>0</v>
          </cell>
          <cell r="T7705">
            <v>1</v>
          </cell>
          <cell r="U7705">
            <v>0</v>
          </cell>
        </row>
        <row r="7706">
          <cell r="D7706">
            <v>500829</v>
          </cell>
          <cell r="E7706" t="str">
            <v>Panambalan Integrated School</v>
          </cell>
          <cell r="F7706">
            <v>1</v>
          </cell>
          <cell r="G7706">
            <v>1</v>
          </cell>
          <cell r="H7706">
            <v>0</v>
          </cell>
          <cell r="I7706">
            <v>0</v>
          </cell>
          <cell r="J7706">
            <v>0</v>
          </cell>
          <cell r="K7706">
            <v>0</v>
          </cell>
          <cell r="L7706">
            <v>0</v>
          </cell>
          <cell r="M7706">
            <v>0</v>
          </cell>
          <cell r="N7706">
            <v>0</v>
          </cell>
          <cell r="O7706">
            <v>0</v>
          </cell>
          <cell r="P7706">
            <v>0</v>
          </cell>
          <cell r="Q7706">
            <v>1</v>
          </cell>
          <cell r="R7706">
            <v>0</v>
          </cell>
          <cell r="S7706">
            <v>0</v>
          </cell>
          <cell r="T7706">
            <v>0</v>
          </cell>
          <cell r="U7706">
            <v>0</v>
          </cell>
        </row>
        <row r="7707">
          <cell r="D7707">
            <v>501280</v>
          </cell>
          <cell r="E7707" t="str">
            <v>Matingao Integrated School</v>
          </cell>
          <cell r="F7707">
            <v>1</v>
          </cell>
          <cell r="G7707">
            <v>1</v>
          </cell>
          <cell r="H7707">
            <v>0</v>
          </cell>
          <cell r="I7707">
            <v>0</v>
          </cell>
          <cell r="J7707">
            <v>0</v>
          </cell>
          <cell r="K7707">
            <v>0</v>
          </cell>
          <cell r="L7707">
            <v>0</v>
          </cell>
          <cell r="M7707">
            <v>0</v>
          </cell>
          <cell r="N7707">
            <v>0</v>
          </cell>
          <cell r="O7707">
            <v>0</v>
          </cell>
          <cell r="P7707">
            <v>1</v>
          </cell>
          <cell r="Q7707">
            <v>0</v>
          </cell>
          <cell r="R7707">
            <v>0</v>
          </cell>
          <cell r="S7707">
            <v>0</v>
          </cell>
          <cell r="T7707">
            <v>0</v>
          </cell>
          <cell r="U7707">
            <v>1</v>
          </cell>
        </row>
        <row r="7708">
          <cell r="D7708">
            <v>500827</v>
          </cell>
          <cell r="E7708" t="str">
            <v>Jose Ah Young Integrated School</v>
          </cell>
          <cell r="F7708">
            <v>1</v>
          </cell>
          <cell r="G7708">
            <v>1</v>
          </cell>
          <cell r="H7708">
            <v>1</v>
          </cell>
          <cell r="I7708">
            <v>0</v>
          </cell>
          <cell r="J7708">
            <v>1</v>
          </cell>
          <cell r="K7708">
            <v>1</v>
          </cell>
          <cell r="L7708">
            <v>0</v>
          </cell>
          <cell r="M7708">
            <v>0</v>
          </cell>
          <cell r="N7708">
            <v>1</v>
          </cell>
          <cell r="O7708">
            <v>0</v>
          </cell>
          <cell r="P7708">
            <v>1</v>
          </cell>
          <cell r="Q7708">
            <v>1</v>
          </cell>
          <cell r="R7708">
            <v>0</v>
          </cell>
          <cell r="S7708">
            <v>0</v>
          </cell>
          <cell r="T7708">
            <v>1</v>
          </cell>
          <cell r="U7708">
            <v>1</v>
          </cell>
        </row>
        <row r="7709">
          <cell r="D7709">
            <v>501663</v>
          </cell>
          <cell r="E7709" t="str">
            <v>Acmonan ES</v>
          </cell>
          <cell r="F7709">
            <v>0</v>
          </cell>
          <cell r="G7709">
            <v>0</v>
          </cell>
          <cell r="H7709">
            <v>1</v>
          </cell>
          <cell r="I7709">
            <v>0</v>
          </cell>
          <cell r="J7709">
            <v>0</v>
          </cell>
          <cell r="K7709">
            <v>1</v>
          </cell>
          <cell r="L7709">
            <v>0</v>
          </cell>
          <cell r="M7709">
            <v>1</v>
          </cell>
          <cell r="N7709">
            <v>1</v>
          </cell>
          <cell r="O7709">
            <v>0</v>
          </cell>
          <cell r="P7709">
            <v>1</v>
          </cell>
          <cell r="Q7709">
            <v>1</v>
          </cell>
          <cell r="R7709">
            <v>1</v>
          </cell>
          <cell r="S7709">
            <v>0</v>
          </cell>
          <cell r="T7709">
            <v>1</v>
          </cell>
          <cell r="U7709">
            <v>0</v>
          </cell>
        </row>
        <row r="7710">
          <cell r="D7710">
            <v>316710</v>
          </cell>
          <cell r="E7710" t="str">
            <v>Lamsugod NHS</v>
          </cell>
          <cell r="F7710">
            <v>1</v>
          </cell>
          <cell r="G7710">
            <v>1</v>
          </cell>
          <cell r="H7710">
            <v>1</v>
          </cell>
          <cell r="I7710">
            <v>0</v>
          </cell>
          <cell r="J7710">
            <v>1</v>
          </cell>
          <cell r="K7710">
            <v>0</v>
          </cell>
          <cell r="L7710">
            <v>0</v>
          </cell>
          <cell r="M7710">
            <v>0</v>
          </cell>
          <cell r="N7710">
            <v>0</v>
          </cell>
          <cell r="O7710">
            <v>0</v>
          </cell>
          <cell r="P7710">
            <v>1</v>
          </cell>
          <cell r="Q7710">
            <v>1</v>
          </cell>
          <cell r="R7710">
            <v>0</v>
          </cell>
          <cell r="S7710">
            <v>0</v>
          </cell>
          <cell r="T7710">
            <v>0</v>
          </cell>
          <cell r="U7710">
            <v>0</v>
          </cell>
        </row>
        <row r="7711">
          <cell r="D7711">
            <v>304570</v>
          </cell>
          <cell r="E7711" t="str">
            <v>Tampakan NHS</v>
          </cell>
          <cell r="F7711">
            <v>1</v>
          </cell>
          <cell r="G7711">
            <v>1</v>
          </cell>
          <cell r="H7711">
            <v>1</v>
          </cell>
          <cell r="I7711">
            <v>1</v>
          </cell>
          <cell r="J7711">
            <v>1</v>
          </cell>
          <cell r="K7711">
            <v>1</v>
          </cell>
          <cell r="L7711">
            <v>1</v>
          </cell>
          <cell r="M7711">
            <v>1</v>
          </cell>
          <cell r="N7711">
            <v>1</v>
          </cell>
          <cell r="O7711">
            <v>1</v>
          </cell>
          <cell r="P7711">
            <v>1</v>
          </cell>
          <cell r="Q7711">
            <v>1</v>
          </cell>
          <cell r="R7711">
            <v>1</v>
          </cell>
          <cell r="S7711">
            <v>1</v>
          </cell>
          <cell r="T7711">
            <v>1</v>
          </cell>
          <cell r="U7711">
            <v>1</v>
          </cell>
        </row>
        <row r="7712">
          <cell r="D7712">
            <v>304569</v>
          </cell>
          <cell r="E7712" t="str">
            <v>Sto. Niño NSAT</v>
          </cell>
          <cell r="F7712">
            <v>0</v>
          </cell>
          <cell r="G7712">
            <v>1</v>
          </cell>
          <cell r="H7712">
            <v>1</v>
          </cell>
          <cell r="I7712">
            <v>0</v>
          </cell>
          <cell r="J7712">
            <v>1</v>
          </cell>
          <cell r="K7712">
            <v>1</v>
          </cell>
          <cell r="L7712">
            <v>1</v>
          </cell>
          <cell r="M7712">
            <v>1</v>
          </cell>
          <cell r="N7712">
            <v>1</v>
          </cell>
          <cell r="O7712">
            <v>1</v>
          </cell>
          <cell r="P7712">
            <v>1</v>
          </cell>
          <cell r="Q7712">
            <v>1</v>
          </cell>
          <cell r="R7712">
            <v>0</v>
          </cell>
          <cell r="S7712">
            <v>0</v>
          </cell>
          <cell r="T7712">
            <v>0</v>
          </cell>
          <cell r="U7712">
            <v>0</v>
          </cell>
        </row>
        <row r="7713">
          <cell r="D7713">
            <v>501591</v>
          </cell>
          <cell r="E7713" t="str">
            <v>Upper Tantangan IS</v>
          </cell>
          <cell r="F7713">
            <v>0</v>
          </cell>
          <cell r="G7713">
            <v>1</v>
          </cell>
          <cell r="H7713">
            <v>0</v>
          </cell>
          <cell r="I7713">
            <v>1</v>
          </cell>
          <cell r="J7713">
            <v>0</v>
          </cell>
          <cell r="K7713">
            <v>1</v>
          </cell>
          <cell r="L7713">
            <v>0</v>
          </cell>
          <cell r="M7713">
            <v>0</v>
          </cell>
          <cell r="N7713">
            <v>1</v>
          </cell>
          <cell r="O7713">
            <v>1</v>
          </cell>
          <cell r="P7713">
            <v>1</v>
          </cell>
          <cell r="Q7713">
            <v>0</v>
          </cell>
          <cell r="R7713">
            <v>1</v>
          </cell>
          <cell r="S7713">
            <v>0</v>
          </cell>
          <cell r="T7713">
            <v>0</v>
          </cell>
          <cell r="U7713">
            <v>1</v>
          </cell>
        </row>
        <row r="7714">
          <cell r="D7714">
            <v>316705</v>
          </cell>
          <cell r="E7714" t="str">
            <v>Punong Grande NHS - Banga NHS Annex</v>
          </cell>
          <cell r="F7714">
            <v>1</v>
          </cell>
          <cell r="G7714">
            <v>1</v>
          </cell>
          <cell r="H7714">
            <v>1</v>
          </cell>
          <cell r="I7714">
            <v>1</v>
          </cell>
          <cell r="J7714">
            <v>1</v>
          </cell>
          <cell r="K7714">
            <v>1</v>
          </cell>
          <cell r="L7714">
            <v>1</v>
          </cell>
          <cell r="M7714">
            <v>1</v>
          </cell>
          <cell r="N7714">
            <v>0</v>
          </cell>
          <cell r="O7714">
            <v>0</v>
          </cell>
          <cell r="P7714">
            <v>1</v>
          </cell>
          <cell r="Q7714">
            <v>1</v>
          </cell>
          <cell r="R7714">
            <v>0</v>
          </cell>
          <cell r="S7714">
            <v>1</v>
          </cell>
          <cell r="T7714">
            <v>0</v>
          </cell>
          <cell r="U7714">
            <v>1</v>
          </cell>
        </row>
        <row r="7715">
          <cell r="D7715">
            <v>304565</v>
          </cell>
          <cell r="E7715" t="str">
            <v>Bukay Pait NHS</v>
          </cell>
          <cell r="F7715">
            <v>1</v>
          </cell>
          <cell r="G7715">
            <v>1</v>
          </cell>
          <cell r="H7715">
            <v>1</v>
          </cell>
          <cell r="I7715">
            <v>1</v>
          </cell>
          <cell r="J7715">
            <v>1</v>
          </cell>
          <cell r="K7715">
            <v>0</v>
          </cell>
          <cell r="L7715">
            <v>1</v>
          </cell>
          <cell r="M7715">
            <v>1</v>
          </cell>
          <cell r="N7715">
            <v>0</v>
          </cell>
          <cell r="O7715">
            <v>0</v>
          </cell>
          <cell r="P7715">
            <v>1</v>
          </cell>
          <cell r="Q7715">
            <v>1</v>
          </cell>
          <cell r="R7715">
            <v>1</v>
          </cell>
          <cell r="S7715">
            <v>1</v>
          </cell>
          <cell r="T7715">
            <v>1</v>
          </cell>
          <cell r="U7715">
            <v>1</v>
          </cell>
        </row>
        <row r="7716">
          <cell r="D7716">
            <v>304555</v>
          </cell>
          <cell r="E7716" t="str">
            <v>Libertad NHS</v>
          </cell>
          <cell r="F7716">
            <v>1</v>
          </cell>
          <cell r="G7716">
            <v>1</v>
          </cell>
          <cell r="H7716">
            <v>1</v>
          </cell>
          <cell r="I7716">
            <v>1</v>
          </cell>
          <cell r="J7716">
            <v>1</v>
          </cell>
          <cell r="K7716">
            <v>1</v>
          </cell>
          <cell r="L7716">
            <v>1</v>
          </cell>
          <cell r="M7716">
            <v>1</v>
          </cell>
          <cell r="N7716">
            <v>1</v>
          </cell>
          <cell r="O7716">
            <v>1</v>
          </cell>
          <cell r="P7716">
            <v>1</v>
          </cell>
          <cell r="Q7716">
            <v>1</v>
          </cell>
          <cell r="R7716">
            <v>0</v>
          </cell>
          <cell r="S7716">
            <v>0</v>
          </cell>
          <cell r="T7716">
            <v>1</v>
          </cell>
          <cell r="U7716">
            <v>1</v>
          </cell>
        </row>
        <row r="7717">
          <cell r="D7717">
            <v>304556</v>
          </cell>
          <cell r="E7717" t="str">
            <v>Maltana NHS</v>
          </cell>
          <cell r="F7717">
            <v>1</v>
          </cell>
          <cell r="G7717">
            <v>0</v>
          </cell>
          <cell r="H7717">
            <v>1</v>
          </cell>
          <cell r="I7717">
            <v>0</v>
          </cell>
          <cell r="J7717">
            <v>0</v>
          </cell>
          <cell r="K7717">
            <v>1</v>
          </cell>
          <cell r="L7717">
            <v>1</v>
          </cell>
          <cell r="M7717">
            <v>1</v>
          </cell>
          <cell r="N7717">
            <v>1</v>
          </cell>
          <cell r="O7717">
            <v>1</v>
          </cell>
          <cell r="P7717">
            <v>1</v>
          </cell>
          <cell r="Q7717">
            <v>0</v>
          </cell>
          <cell r="R7717">
            <v>1</v>
          </cell>
          <cell r="S7717">
            <v>1</v>
          </cell>
          <cell r="T7717">
            <v>0</v>
          </cell>
          <cell r="U7717">
            <v>1</v>
          </cell>
        </row>
        <row r="7718">
          <cell r="D7718">
            <v>304558</v>
          </cell>
          <cell r="E7718" t="str">
            <v>Panay NHS</v>
          </cell>
          <cell r="F7718">
            <v>1</v>
          </cell>
          <cell r="G7718">
            <v>1</v>
          </cell>
          <cell r="H7718">
            <v>1</v>
          </cell>
          <cell r="I7718">
            <v>1</v>
          </cell>
          <cell r="J7718">
            <v>1</v>
          </cell>
          <cell r="K7718">
            <v>1</v>
          </cell>
          <cell r="L7718">
            <v>1</v>
          </cell>
          <cell r="M7718">
            <v>1</v>
          </cell>
          <cell r="N7718">
            <v>1</v>
          </cell>
          <cell r="O7718">
            <v>1</v>
          </cell>
          <cell r="P7718">
            <v>1</v>
          </cell>
          <cell r="Q7718">
            <v>1</v>
          </cell>
          <cell r="R7718">
            <v>1</v>
          </cell>
          <cell r="S7718">
            <v>1</v>
          </cell>
          <cell r="T7718">
            <v>1</v>
          </cell>
          <cell r="U7718">
            <v>1</v>
          </cell>
        </row>
        <row r="7719">
          <cell r="D7719">
            <v>501632</v>
          </cell>
          <cell r="E7719" t="str">
            <v>Bianan IS</v>
          </cell>
          <cell r="F7719">
            <v>0</v>
          </cell>
          <cell r="G7719">
            <v>1</v>
          </cell>
          <cell r="H7719">
            <v>0</v>
          </cell>
          <cell r="I7719">
            <v>0</v>
          </cell>
          <cell r="J7719">
            <v>1</v>
          </cell>
          <cell r="K7719">
            <v>1</v>
          </cell>
          <cell r="L7719">
            <v>0</v>
          </cell>
          <cell r="M7719">
            <v>0</v>
          </cell>
          <cell r="N7719">
            <v>1</v>
          </cell>
          <cell r="O7719">
            <v>0</v>
          </cell>
          <cell r="P7719">
            <v>1</v>
          </cell>
          <cell r="Q7719">
            <v>0</v>
          </cell>
          <cell r="R7719">
            <v>0</v>
          </cell>
          <cell r="S7719">
            <v>0</v>
          </cell>
          <cell r="T7719">
            <v>0</v>
          </cell>
          <cell r="U7719">
            <v>1</v>
          </cell>
        </row>
        <row r="7720">
          <cell r="D7720">
            <v>316708</v>
          </cell>
          <cell r="E7720" t="str">
            <v>Kibang NHS - Lake Sebu NHS Annex</v>
          </cell>
          <cell r="F7720">
            <v>1</v>
          </cell>
          <cell r="G7720">
            <v>1</v>
          </cell>
          <cell r="H7720">
            <v>0</v>
          </cell>
          <cell r="I7720">
            <v>0</v>
          </cell>
          <cell r="J7720">
            <v>0</v>
          </cell>
          <cell r="K7720">
            <v>0</v>
          </cell>
          <cell r="L7720">
            <v>0</v>
          </cell>
          <cell r="M7720">
            <v>0</v>
          </cell>
          <cell r="N7720">
            <v>0</v>
          </cell>
          <cell r="O7720">
            <v>0</v>
          </cell>
          <cell r="P7720">
            <v>0</v>
          </cell>
          <cell r="Q7720">
            <v>0</v>
          </cell>
          <cell r="R7720">
            <v>0</v>
          </cell>
          <cell r="S7720">
            <v>0</v>
          </cell>
          <cell r="T7720">
            <v>0</v>
          </cell>
          <cell r="U7720">
            <v>1</v>
          </cell>
        </row>
        <row r="7721">
          <cell r="D7721">
            <v>316924</v>
          </cell>
          <cell r="E7721" t="str">
            <v>Lamsalome IS</v>
          </cell>
          <cell r="F7721">
            <v>1</v>
          </cell>
          <cell r="G7721">
            <v>1</v>
          </cell>
          <cell r="H7721">
            <v>1</v>
          </cell>
          <cell r="I7721">
            <v>1</v>
          </cell>
          <cell r="J7721">
            <v>1</v>
          </cell>
          <cell r="K7721">
            <v>1</v>
          </cell>
          <cell r="L7721">
            <v>1</v>
          </cell>
          <cell r="M7721">
            <v>1</v>
          </cell>
          <cell r="N7721">
            <v>1</v>
          </cell>
          <cell r="O7721">
            <v>1</v>
          </cell>
          <cell r="P7721">
            <v>1</v>
          </cell>
          <cell r="Q7721">
            <v>1</v>
          </cell>
          <cell r="R7721">
            <v>1</v>
          </cell>
          <cell r="S7721">
            <v>0</v>
          </cell>
          <cell r="T7721">
            <v>1</v>
          </cell>
          <cell r="U7721">
            <v>1</v>
          </cell>
        </row>
        <row r="7722">
          <cell r="D7722">
            <v>316709</v>
          </cell>
          <cell r="E7722" t="str">
            <v>Proper Ned NHS - Lake Sebu NHS Annex</v>
          </cell>
          <cell r="F7722">
            <v>1</v>
          </cell>
          <cell r="G7722">
            <v>1</v>
          </cell>
          <cell r="H7722">
            <v>1</v>
          </cell>
          <cell r="I7722">
            <v>0</v>
          </cell>
          <cell r="J7722">
            <v>1</v>
          </cell>
          <cell r="K7722">
            <v>1</v>
          </cell>
          <cell r="L7722">
            <v>0</v>
          </cell>
          <cell r="M7722">
            <v>0</v>
          </cell>
          <cell r="N7722">
            <v>0</v>
          </cell>
          <cell r="O7722">
            <v>0</v>
          </cell>
          <cell r="P7722">
            <v>0</v>
          </cell>
          <cell r="Q7722">
            <v>0</v>
          </cell>
          <cell r="R7722">
            <v>0</v>
          </cell>
          <cell r="S7722">
            <v>0</v>
          </cell>
          <cell r="T7722">
            <v>0</v>
          </cell>
          <cell r="U7722">
            <v>1</v>
          </cell>
        </row>
        <row r="7723">
          <cell r="D7723">
            <v>316925</v>
          </cell>
          <cell r="E7723" t="str">
            <v>Talufo IS</v>
          </cell>
          <cell r="F7723">
            <v>1</v>
          </cell>
          <cell r="G7723">
            <v>1</v>
          </cell>
          <cell r="H7723">
            <v>1</v>
          </cell>
          <cell r="I7723">
            <v>0</v>
          </cell>
          <cell r="J7723">
            <v>1</v>
          </cell>
          <cell r="K7723">
            <v>1</v>
          </cell>
          <cell r="L7723">
            <v>0</v>
          </cell>
          <cell r="M7723">
            <v>0</v>
          </cell>
          <cell r="N7723">
            <v>0</v>
          </cell>
          <cell r="O7723">
            <v>0</v>
          </cell>
          <cell r="P7723">
            <v>1</v>
          </cell>
          <cell r="Q7723">
            <v>0</v>
          </cell>
          <cell r="R7723">
            <v>0</v>
          </cell>
          <cell r="S7723">
            <v>0</v>
          </cell>
          <cell r="T7723">
            <v>1</v>
          </cell>
          <cell r="U7723">
            <v>1</v>
          </cell>
        </row>
        <row r="7724">
          <cell r="D7724">
            <v>500953</v>
          </cell>
          <cell r="E7724" t="str">
            <v>Lambangan Integrated School</v>
          </cell>
          <cell r="F7724">
            <v>1</v>
          </cell>
          <cell r="G7724">
            <v>0</v>
          </cell>
          <cell r="H7724">
            <v>0</v>
          </cell>
          <cell r="I7724">
            <v>0</v>
          </cell>
          <cell r="J7724">
            <v>0</v>
          </cell>
          <cell r="K7724">
            <v>0</v>
          </cell>
          <cell r="L7724">
            <v>0</v>
          </cell>
          <cell r="M7724">
            <v>0</v>
          </cell>
          <cell r="N7724">
            <v>0</v>
          </cell>
          <cell r="O7724">
            <v>0</v>
          </cell>
          <cell r="P7724">
            <v>0</v>
          </cell>
          <cell r="Q7724">
            <v>0</v>
          </cell>
          <cell r="R7724">
            <v>0</v>
          </cell>
          <cell r="S7724">
            <v>0</v>
          </cell>
          <cell r="T7724">
            <v>0</v>
          </cell>
          <cell r="U7724">
            <v>0</v>
          </cell>
        </row>
        <row r="7725">
          <cell r="D7725">
            <v>501262</v>
          </cell>
          <cell r="E7725" t="str">
            <v>Salacafe Integrated School</v>
          </cell>
          <cell r="F7725">
            <v>1</v>
          </cell>
          <cell r="G7725">
            <v>1</v>
          </cell>
          <cell r="H7725">
            <v>0</v>
          </cell>
          <cell r="I7725">
            <v>0</v>
          </cell>
          <cell r="J7725">
            <v>0</v>
          </cell>
          <cell r="K7725">
            <v>0</v>
          </cell>
          <cell r="L7725">
            <v>0</v>
          </cell>
          <cell r="M7725">
            <v>0</v>
          </cell>
          <cell r="N7725">
            <v>0</v>
          </cell>
          <cell r="O7725">
            <v>0</v>
          </cell>
          <cell r="P7725">
            <v>0</v>
          </cell>
          <cell r="Q7725">
            <v>0</v>
          </cell>
          <cell r="R7725">
            <v>1</v>
          </cell>
          <cell r="S7725">
            <v>0</v>
          </cell>
          <cell r="T7725">
            <v>0</v>
          </cell>
          <cell r="U7725">
            <v>0</v>
          </cell>
        </row>
        <row r="7726">
          <cell r="D7726">
            <v>501235</v>
          </cell>
          <cell r="E7726" t="str">
            <v>NEW TUPI INTEGRATED SCHOOL</v>
          </cell>
          <cell r="F7726">
            <v>0</v>
          </cell>
          <cell r="G7726">
            <v>1</v>
          </cell>
          <cell r="H7726">
            <v>0</v>
          </cell>
          <cell r="I7726">
            <v>0</v>
          </cell>
          <cell r="J7726">
            <v>0</v>
          </cell>
          <cell r="K7726">
            <v>0</v>
          </cell>
          <cell r="L7726">
            <v>0</v>
          </cell>
          <cell r="M7726">
            <v>0</v>
          </cell>
          <cell r="N7726">
            <v>0</v>
          </cell>
          <cell r="O7726">
            <v>0</v>
          </cell>
          <cell r="P7726">
            <v>0</v>
          </cell>
          <cell r="Q7726">
            <v>0</v>
          </cell>
          <cell r="R7726">
            <v>0</v>
          </cell>
          <cell r="S7726">
            <v>0</v>
          </cell>
          <cell r="T7726">
            <v>0</v>
          </cell>
          <cell r="U7726">
            <v>1</v>
          </cell>
        </row>
        <row r="7727">
          <cell r="D7727">
            <v>304544</v>
          </cell>
          <cell r="E7727" t="str">
            <v>Bentung Sulit NHS</v>
          </cell>
          <cell r="F7727">
            <v>1</v>
          </cell>
          <cell r="G7727">
            <v>0</v>
          </cell>
          <cell r="H7727">
            <v>0</v>
          </cell>
          <cell r="I7727">
            <v>0</v>
          </cell>
          <cell r="J7727">
            <v>0</v>
          </cell>
          <cell r="K7727">
            <v>0</v>
          </cell>
          <cell r="L7727">
            <v>0</v>
          </cell>
          <cell r="M7727">
            <v>0</v>
          </cell>
          <cell r="N7727">
            <v>0</v>
          </cell>
          <cell r="O7727">
            <v>0</v>
          </cell>
          <cell r="P7727">
            <v>0</v>
          </cell>
          <cell r="Q7727">
            <v>0</v>
          </cell>
          <cell r="R7727">
            <v>0</v>
          </cell>
          <cell r="S7727">
            <v>0</v>
          </cell>
          <cell r="T7727">
            <v>0</v>
          </cell>
          <cell r="U7727">
            <v>0</v>
          </cell>
        </row>
        <row r="7728">
          <cell r="D7728">
            <v>316912</v>
          </cell>
          <cell r="E7728" t="str">
            <v>Mangilala IS</v>
          </cell>
          <cell r="F7728">
            <v>1</v>
          </cell>
          <cell r="G7728">
            <v>1</v>
          </cell>
          <cell r="H7728">
            <v>1</v>
          </cell>
          <cell r="I7728">
            <v>1</v>
          </cell>
          <cell r="J7728">
            <v>1</v>
          </cell>
          <cell r="K7728">
            <v>1</v>
          </cell>
          <cell r="L7728">
            <v>0</v>
          </cell>
          <cell r="M7728">
            <v>0</v>
          </cell>
          <cell r="N7728">
            <v>0</v>
          </cell>
          <cell r="O7728">
            <v>1</v>
          </cell>
          <cell r="P7728">
            <v>1</v>
          </cell>
          <cell r="Q7728">
            <v>1</v>
          </cell>
          <cell r="R7728">
            <v>0</v>
          </cell>
          <cell r="S7728">
            <v>0</v>
          </cell>
          <cell r="T7728">
            <v>1</v>
          </cell>
          <cell r="U7728">
            <v>1</v>
          </cell>
        </row>
        <row r="7729">
          <cell r="D7729">
            <v>501234</v>
          </cell>
          <cell r="E7729" t="str">
            <v>DATAL BIAO INTEGRATED SCHOOL</v>
          </cell>
          <cell r="F7729">
            <v>1</v>
          </cell>
          <cell r="G7729">
            <v>1</v>
          </cell>
          <cell r="H7729">
            <v>1</v>
          </cell>
          <cell r="I7729">
            <v>1</v>
          </cell>
          <cell r="J7729">
            <v>1</v>
          </cell>
          <cell r="K7729">
            <v>1</v>
          </cell>
          <cell r="L7729">
            <v>1</v>
          </cell>
          <cell r="M7729">
            <v>0</v>
          </cell>
          <cell r="N7729">
            <v>0</v>
          </cell>
          <cell r="O7729">
            <v>0</v>
          </cell>
          <cell r="P7729">
            <v>1</v>
          </cell>
          <cell r="Q7729">
            <v>1</v>
          </cell>
          <cell r="R7729">
            <v>1</v>
          </cell>
          <cell r="S7729">
            <v>0</v>
          </cell>
          <cell r="T7729">
            <v>1</v>
          </cell>
          <cell r="U7729">
            <v>1</v>
          </cell>
        </row>
        <row r="7730">
          <cell r="D7730">
            <v>501593</v>
          </cell>
          <cell r="E7730" t="str">
            <v>Simsiman IS</v>
          </cell>
          <cell r="F7730">
            <v>0</v>
          </cell>
          <cell r="G7730">
            <v>0</v>
          </cell>
          <cell r="H7730">
            <v>0</v>
          </cell>
          <cell r="I7730">
            <v>0</v>
          </cell>
          <cell r="J7730">
            <v>0</v>
          </cell>
          <cell r="K7730">
            <v>0</v>
          </cell>
          <cell r="L7730">
            <v>0</v>
          </cell>
          <cell r="M7730">
            <v>0</v>
          </cell>
          <cell r="N7730">
            <v>0</v>
          </cell>
          <cell r="O7730">
            <v>0</v>
          </cell>
          <cell r="P7730">
            <v>0</v>
          </cell>
          <cell r="Q7730">
            <v>0</v>
          </cell>
          <cell r="R7730">
            <v>0</v>
          </cell>
          <cell r="S7730">
            <v>0</v>
          </cell>
          <cell r="T7730">
            <v>0</v>
          </cell>
          <cell r="U7730">
            <v>0</v>
          </cell>
        </row>
        <row r="7731">
          <cell r="D7731">
            <v>501662</v>
          </cell>
          <cell r="E7731" t="str">
            <v>Demamis Integrated School</v>
          </cell>
          <cell r="F7731">
            <v>0</v>
          </cell>
          <cell r="G7731">
            <v>0</v>
          </cell>
          <cell r="H7731">
            <v>1</v>
          </cell>
          <cell r="I7731">
            <v>0</v>
          </cell>
          <cell r="J7731">
            <v>0</v>
          </cell>
          <cell r="K7731">
            <v>0</v>
          </cell>
          <cell r="L7731">
            <v>0</v>
          </cell>
          <cell r="M7731">
            <v>0</v>
          </cell>
          <cell r="N7731">
            <v>0</v>
          </cell>
          <cell r="O7731">
            <v>0</v>
          </cell>
          <cell r="P7731">
            <v>1</v>
          </cell>
          <cell r="Q7731">
            <v>0</v>
          </cell>
          <cell r="R7731">
            <v>1</v>
          </cell>
          <cell r="S7731">
            <v>0</v>
          </cell>
          <cell r="T7731">
            <v>0</v>
          </cell>
          <cell r="U7731">
            <v>1</v>
          </cell>
        </row>
        <row r="7732">
          <cell r="D7732">
            <v>501233</v>
          </cell>
          <cell r="E7732" t="str">
            <v>KLINAN INTEGRATED SCHOOL</v>
          </cell>
          <cell r="F7732">
            <v>1</v>
          </cell>
          <cell r="G7732">
            <v>1</v>
          </cell>
          <cell r="H7732">
            <v>1</v>
          </cell>
          <cell r="I7732">
            <v>1</v>
          </cell>
          <cell r="J7732">
            <v>1</v>
          </cell>
          <cell r="K7732">
            <v>1</v>
          </cell>
          <cell r="L7732">
            <v>0</v>
          </cell>
          <cell r="M7732">
            <v>0</v>
          </cell>
          <cell r="N7732">
            <v>1</v>
          </cell>
          <cell r="O7732">
            <v>0</v>
          </cell>
          <cell r="P7732">
            <v>1</v>
          </cell>
          <cell r="Q7732">
            <v>1</v>
          </cell>
          <cell r="R7732">
            <v>0</v>
          </cell>
          <cell r="S7732">
            <v>0</v>
          </cell>
          <cell r="T7732">
            <v>1</v>
          </cell>
          <cell r="U7732">
            <v>0</v>
          </cell>
        </row>
        <row r="7733">
          <cell r="D7733">
            <v>501261</v>
          </cell>
          <cell r="E7733" t="str">
            <v>Tapok Integrated School</v>
          </cell>
          <cell r="F7733">
            <v>1</v>
          </cell>
          <cell r="G7733">
            <v>1</v>
          </cell>
          <cell r="H7733">
            <v>1</v>
          </cell>
          <cell r="I7733">
            <v>1</v>
          </cell>
          <cell r="J7733">
            <v>1</v>
          </cell>
          <cell r="K7733">
            <v>1</v>
          </cell>
          <cell r="L7733">
            <v>1</v>
          </cell>
          <cell r="M7733">
            <v>1</v>
          </cell>
          <cell r="N7733">
            <v>1</v>
          </cell>
          <cell r="O7733">
            <v>1</v>
          </cell>
          <cell r="P7733">
            <v>1</v>
          </cell>
          <cell r="Q7733">
            <v>1</v>
          </cell>
          <cell r="R7733">
            <v>1</v>
          </cell>
          <cell r="S7733">
            <v>0</v>
          </cell>
          <cell r="T7733">
            <v>1</v>
          </cell>
          <cell r="U7733">
            <v>1</v>
          </cell>
        </row>
        <row r="7734">
          <cell r="D7734">
            <v>304572</v>
          </cell>
          <cell r="E7734" t="str">
            <v>Tantangan NHS</v>
          </cell>
          <cell r="F7734">
            <v>1</v>
          </cell>
          <cell r="G7734">
            <v>1</v>
          </cell>
          <cell r="H7734">
            <v>1</v>
          </cell>
          <cell r="I7734">
            <v>1</v>
          </cell>
          <cell r="J7734">
            <v>1</v>
          </cell>
          <cell r="K7734">
            <v>1</v>
          </cell>
          <cell r="L7734">
            <v>0</v>
          </cell>
          <cell r="M7734">
            <v>1</v>
          </cell>
          <cell r="N7734">
            <v>0</v>
          </cell>
          <cell r="O7734">
            <v>1</v>
          </cell>
          <cell r="P7734">
            <v>1</v>
          </cell>
          <cell r="Q7734">
            <v>1</v>
          </cell>
          <cell r="R7734">
            <v>1</v>
          </cell>
          <cell r="S7734">
            <v>1</v>
          </cell>
          <cell r="T7734">
            <v>1</v>
          </cell>
          <cell r="U7734">
            <v>1</v>
          </cell>
        </row>
        <row r="7735">
          <cell r="D7735">
            <v>501260</v>
          </cell>
          <cell r="E7735" t="str">
            <v>Polo Integrated School</v>
          </cell>
          <cell r="F7735">
            <v>1</v>
          </cell>
          <cell r="G7735">
            <v>1</v>
          </cell>
          <cell r="H7735">
            <v>1</v>
          </cell>
          <cell r="I7735">
            <v>0</v>
          </cell>
          <cell r="J7735">
            <v>1</v>
          </cell>
          <cell r="K7735">
            <v>1</v>
          </cell>
          <cell r="L7735">
            <v>0</v>
          </cell>
          <cell r="M7735">
            <v>1</v>
          </cell>
          <cell r="N7735">
            <v>1</v>
          </cell>
          <cell r="O7735">
            <v>1</v>
          </cell>
          <cell r="P7735">
            <v>1</v>
          </cell>
          <cell r="Q7735">
            <v>1</v>
          </cell>
          <cell r="R7735">
            <v>0</v>
          </cell>
          <cell r="S7735">
            <v>0</v>
          </cell>
          <cell r="T7735">
            <v>0</v>
          </cell>
          <cell r="U7735">
            <v>1</v>
          </cell>
        </row>
        <row r="7736">
          <cell r="D7736">
            <v>501270</v>
          </cell>
          <cell r="E7736" t="str">
            <v>LAMBUKAY INTEGRATED SCHOOL</v>
          </cell>
          <cell r="F7736">
            <v>1</v>
          </cell>
          <cell r="G7736">
            <v>1</v>
          </cell>
          <cell r="H7736">
            <v>0</v>
          </cell>
          <cell r="I7736">
            <v>0</v>
          </cell>
          <cell r="J7736">
            <v>1</v>
          </cell>
          <cell r="K7736">
            <v>1</v>
          </cell>
          <cell r="L7736">
            <v>0</v>
          </cell>
          <cell r="M7736">
            <v>0</v>
          </cell>
          <cell r="N7736">
            <v>0</v>
          </cell>
          <cell r="O7736">
            <v>0</v>
          </cell>
          <cell r="P7736">
            <v>0</v>
          </cell>
          <cell r="Q7736">
            <v>1</v>
          </cell>
          <cell r="R7736">
            <v>1</v>
          </cell>
          <cell r="S7736">
            <v>1</v>
          </cell>
          <cell r="T7736">
            <v>1</v>
          </cell>
          <cell r="U7736">
            <v>1</v>
          </cell>
        </row>
        <row r="7737">
          <cell r="D7737">
            <v>501146</v>
          </cell>
          <cell r="E7737" t="str">
            <v>PALAKASAM INTEGRATED SCHOOL</v>
          </cell>
          <cell r="F7737">
            <v>1</v>
          </cell>
          <cell r="G7737">
            <v>1</v>
          </cell>
          <cell r="H7737">
            <v>1</v>
          </cell>
          <cell r="I7737">
            <v>0</v>
          </cell>
          <cell r="J7737">
            <v>1</v>
          </cell>
          <cell r="K7737">
            <v>1</v>
          </cell>
          <cell r="L7737">
            <v>0</v>
          </cell>
          <cell r="M7737">
            <v>0</v>
          </cell>
          <cell r="N7737">
            <v>0</v>
          </cell>
          <cell r="O7737">
            <v>0</v>
          </cell>
          <cell r="P7737">
            <v>1</v>
          </cell>
          <cell r="Q7737">
            <v>1</v>
          </cell>
          <cell r="R7737">
            <v>0</v>
          </cell>
          <cell r="S7737">
            <v>0</v>
          </cell>
          <cell r="T7737">
            <v>1</v>
          </cell>
          <cell r="U7737">
            <v>1</v>
          </cell>
        </row>
        <row r="7738">
          <cell r="D7738">
            <v>316721</v>
          </cell>
          <cell r="E7738" t="str">
            <v>Lampari NHS - Banga Annex</v>
          </cell>
          <cell r="F7738">
            <v>0</v>
          </cell>
          <cell r="G7738">
            <v>0</v>
          </cell>
          <cell r="H7738">
            <v>0</v>
          </cell>
          <cell r="I7738">
            <v>0</v>
          </cell>
          <cell r="J7738">
            <v>1</v>
          </cell>
          <cell r="K7738">
            <v>1</v>
          </cell>
          <cell r="L7738">
            <v>0</v>
          </cell>
          <cell r="M7738">
            <v>0</v>
          </cell>
          <cell r="N7738">
            <v>0</v>
          </cell>
          <cell r="O7738">
            <v>0</v>
          </cell>
          <cell r="P7738">
            <v>0</v>
          </cell>
          <cell r="Q7738">
            <v>1</v>
          </cell>
          <cell r="R7738">
            <v>0</v>
          </cell>
          <cell r="S7738">
            <v>0</v>
          </cell>
          <cell r="T7738">
            <v>0</v>
          </cell>
          <cell r="U7738">
            <v>1</v>
          </cell>
        </row>
        <row r="7739">
          <cell r="D7739">
            <v>304543</v>
          </cell>
          <cell r="E7739" t="str">
            <v>Banga NHS</v>
          </cell>
          <cell r="F7739">
            <v>1</v>
          </cell>
          <cell r="G7739">
            <v>1</v>
          </cell>
          <cell r="H7739">
            <v>1</v>
          </cell>
          <cell r="I7739">
            <v>1</v>
          </cell>
          <cell r="J7739">
            <v>1</v>
          </cell>
          <cell r="K7739">
            <v>1</v>
          </cell>
          <cell r="L7739">
            <v>0</v>
          </cell>
          <cell r="M7739">
            <v>1</v>
          </cell>
          <cell r="N7739">
            <v>1</v>
          </cell>
          <cell r="O7739">
            <v>1</v>
          </cell>
          <cell r="P7739">
            <v>1</v>
          </cell>
          <cell r="Q7739">
            <v>1</v>
          </cell>
          <cell r="R7739">
            <v>1</v>
          </cell>
          <cell r="S7739">
            <v>0</v>
          </cell>
          <cell r="T7739">
            <v>1</v>
          </cell>
          <cell r="U7739">
            <v>1</v>
          </cell>
        </row>
        <row r="7740">
          <cell r="D7740">
            <v>316726</v>
          </cell>
          <cell r="E7740" t="str">
            <v>Palo 19 NHS - Tampakan NHS Annex</v>
          </cell>
          <cell r="F7740">
            <v>1</v>
          </cell>
          <cell r="G7740">
            <v>1</v>
          </cell>
          <cell r="H7740">
            <v>1</v>
          </cell>
          <cell r="I7740">
            <v>1</v>
          </cell>
          <cell r="J7740">
            <v>1</v>
          </cell>
          <cell r="K7740">
            <v>1</v>
          </cell>
          <cell r="L7740">
            <v>0</v>
          </cell>
          <cell r="M7740">
            <v>0</v>
          </cell>
          <cell r="N7740">
            <v>1</v>
          </cell>
          <cell r="O7740">
            <v>0</v>
          </cell>
          <cell r="P7740">
            <v>1</v>
          </cell>
          <cell r="Q7740">
            <v>1</v>
          </cell>
          <cell r="R7740">
            <v>1</v>
          </cell>
          <cell r="S7740">
            <v>0</v>
          </cell>
          <cell r="T7740">
            <v>1</v>
          </cell>
          <cell r="U7740">
            <v>1</v>
          </cell>
        </row>
        <row r="7741">
          <cell r="D7741">
            <v>500633</v>
          </cell>
          <cell r="E7741" t="str">
            <v>Kesegmung Integrated School</v>
          </cell>
          <cell r="F7741">
            <v>0</v>
          </cell>
          <cell r="G7741">
            <v>1</v>
          </cell>
          <cell r="H7741">
            <v>0</v>
          </cell>
          <cell r="I7741">
            <v>0</v>
          </cell>
          <cell r="J7741">
            <v>0</v>
          </cell>
          <cell r="K7741">
            <v>0</v>
          </cell>
          <cell r="L7741">
            <v>0</v>
          </cell>
          <cell r="M7741">
            <v>0</v>
          </cell>
          <cell r="N7741">
            <v>0</v>
          </cell>
          <cell r="O7741">
            <v>0</v>
          </cell>
          <cell r="P7741">
            <v>0</v>
          </cell>
          <cell r="Q7741">
            <v>0</v>
          </cell>
          <cell r="R7741">
            <v>1</v>
          </cell>
          <cell r="S7741">
            <v>0</v>
          </cell>
          <cell r="T7741">
            <v>0</v>
          </cell>
          <cell r="U7741">
            <v>0</v>
          </cell>
        </row>
        <row r="7742">
          <cell r="D7742">
            <v>500432</v>
          </cell>
          <cell r="E7742" t="str">
            <v>Godwino Integrated School</v>
          </cell>
          <cell r="F7742">
            <v>1</v>
          </cell>
          <cell r="G7742">
            <v>1</v>
          </cell>
          <cell r="H7742">
            <v>1</v>
          </cell>
          <cell r="I7742">
            <v>1</v>
          </cell>
          <cell r="J7742">
            <v>1</v>
          </cell>
          <cell r="K7742">
            <v>1</v>
          </cell>
          <cell r="L7742">
            <v>0</v>
          </cell>
          <cell r="M7742">
            <v>1</v>
          </cell>
          <cell r="N7742">
            <v>1</v>
          </cell>
          <cell r="O7742">
            <v>1</v>
          </cell>
          <cell r="P7742">
            <v>1</v>
          </cell>
          <cell r="Q7742">
            <v>1</v>
          </cell>
          <cell r="R7742">
            <v>1</v>
          </cell>
          <cell r="S7742">
            <v>0</v>
          </cell>
          <cell r="T7742">
            <v>0</v>
          </cell>
          <cell r="U7742">
            <v>1</v>
          </cell>
        </row>
        <row r="7743">
          <cell r="D7743">
            <v>501631</v>
          </cell>
          <cell r="E7743" t="str">
            <v>Talahik IS</v>
          </cell>
          <cell r="F7743">
            <v>0</v>
          </cell>
          <cell r="G7743">
            <v>1</v>
          </cell>
          <cell r="H7743">
            <v>0</v>
          </cell>
          <cell r="I7743">
            <v>1</v>
          </cell>
          <cell r="J7743">
            <v>1</v>
          </cell>
          <cell r="K7743">
            <v>1</v>
          </cell>
          <cell r="L7743">
            <v>0</v>
          </cell>
          <cell r="M7743">
            <v>0</v>
          </cell>
          <cell r="N7743">
            <v>0</v>
          </cell>
          <cell r="O7743">
            <v>0</v>
          </cell>
          <cell r="P7743">
            <v>1</v>
          </cell>
          <cell r="Q7743">
            <v>1</v>
          </cell>
          <cell r="R7743">
            <v>0</v>
          </cell>
          <cell r="S7743">
            <v>0</v>
          </cell>
          <cell r="T7743">
            <v>0</v>
          </cell>
          <cell r="U7743">
            <v>1</v>
          </cell>
        </row>
        <row r="7744">
          <cell r="D7744">
            <v>316926</v>
          </cell>
          <cell r="E7744" t="str">
            <v>Laconon Is</v>
          </cell>
          <cell r="F7744">
            <v>1</v>
          </cell>
          <cell r="G7744">
            <v>1</v>
          </cell>
          <cell r="H7744">
            <v>1</v>
          </cell>
          <cell r="I7744">
            <v>1</v>
          </cell>
          <cell r="J7744">
            <v>1</v>
          </cell>
          <cell r="K7744">
            <v>1</v>
          </cell>
          <cell r="L7744">
            <v>1</v>
          </cell>
          <cell r="M7744">
            <v>1</v>
          </cell>
          <cell r="N7744">
            <v>1</v>
          </cell>
          <cell r="O7744">
            <v>1</v>
          </cell>
          <cell r="P7744">
            <v>1</v>
          </cell>
          <cell r="Q7744">
            <v>1</v>
          </cell>
          <cell r="R7744">
            <v>0</v>
          </cell>
          <cell r="S7744">
            <v>0</v>
          </cell>
          <cell r="T7744">
            <v>0</v>
          </cell>
          <cell r="U7744">
            <v>1</v>
          </cell>
        </row>
        <row r="7745">
          <cell r="D7745">
            <v>316723</v>
          </cell>
          <cell r="E7745" t="str">
            <v>Rizal 3 NHS - Banga Annex</v>
          </cell>
          <cell r="F7745">
            <v>1</v>
          </cell>
          <cell r="G7745">
            <v>1</v>
          </cell>
          <cell r="H7745">
            <v>0</v>
          </cell>
          <cell r="I7745">
            <v>0</v>
          </cell>
          <cell r="J7745">
            <v>1</v>
          </cell>
          <cell r="K7745">
            <v>1</v>
          </cell>
          <cell r="L7745">
            <v>0</v>
          </cell>
          <cell r="M7745">
            <v>1</v>
          </cell>
          <cell r="N7745">
            <v>0</v>
          </cell>
          <cell r="O7745">
            <v>1</v>
          </cell>
          <cell r="P7745">
            <v>1</v>
          </cell>
          <cell r="Q7745">
            <v>1</v>
          </cell>
          <cell r="R7745">
            <v>1</v>
          </cell>
          <cell r="S7745">
            <v>0</v>
          </cell>
          <cell r="T7745">
            <v>1</v>
          </cell>
          <cell r="U7745">
            <v>0</v>
          </cell>
        </row>
        <row r="7746">
          <cell r="D7746">
            <v>501664</v>
          </cell>
          <cell r="E7746" t="str">
            <v>Lunen Integrated School</v>
          </cell>
          <cell r="F7746">
            <v>0</v>
          </cell>
          <cell r="G7746">
            <v>1</v>
          </cell>
          <cell r="H7746">
            <v>0</v>
          </cell>
          <cell r="I7746">
            <v>1</v>
          </cell>
          <cell r="J7746">
            <v>0</v>
          </cell>
          <cell r="K7746">
            <v>0</v>
          </cell>
          <cell r="L7746">
            <v>0</v>
          </cell>
          <cell r="M7746">
            <v>1</v>
          </cell>
          <cell r="N7746">
            <v>0</v>
          </cell>
          <cell r="O7746">
            <v>1</v>
          </cell>
          <cell r="P7746">
            <v>1</v>
          </cell>
          <cell r="Q7746">
            <v>0</v>
          </cell>
          <cell r="R7746">
            <v>0</v>
          </cell>
          <cell r="S7746">
            <v>0</v>
          </cell>
          <cell r="T7746">
            <v>0</v>
          </cell>
          <cell r="U7746">
            <v>0</v>
          </cell>
        </row>
        <row r="7747">
          <cell r="D7747">
            <v>501199</v>
          </cell>
          <cell r="E7747" t="str">
            <v>LUMAKIL INTEGRATED SCHOOL</v>
          </cell>
          <cell r="F7747">
            <v>1</v>
          </cell>
          <cell r="G7747">
            <v>1</v>
          </cell>
          <cell r="H7747">
            <v>1</v>
          </cell>
          <cell r="I7747">
            <v>1</v>
          </cell>
          <cell r="J7747">
            <v>1</v>
          </cell>
          <cell r="K7747">
            <v>1</v>
          </cell>
          <cell r="L7747">
            <v>1</v>
          </cell>
          <cell r="M7747">
            <v>1</v>
          </cell>
          <cell r="N7747">
            <v>1</v>
          </cell>
          <cell r="O7747">
            <v>1</v>
          </cell>
          <cell r="P7747">
            <v>1</v>
          </cell>
          <cell r="Q7747">
            <v>1</v>
          </cell>
          <cell r="R7747">
            <v>1</v>
          </cell>
          <cell r="S7747">
            <v>1</v>
          </cell>
          <cell r="T7747">
            <v>1</v>
          </cell>
          <cell r="U7747">
            <v>1</v>
          </cell>
        </row>
        <row r="7748">
          <cell r="D7748">
            <v>316921</v>
          </cell>
          <cell r="E7748" t="str">
            <v>Lusok IS</v>
          </cell>
          <cell r="F7748">
            <v>1</v>
          </cell>
          <cell r="G7748">
            <v>1</v>
          </cell>
          <cell r="H7748">
            <v>1</v>
          </cell>
          <cell r="I7748">
            <v>0</v>
          </cell>
          <cell r="J7748">
            <v>0</v>
          </cell>
          <cell r="K7748">
            <v>0</v>
          </cell>
          <cell r="L7748">
            <v>0</v>
          </cell>
          <cell r="M7748">
            <v>0</v>
          </cell>
          <cell r="N7748">
            <v>0</v>
          </cell>
          <cell r="O7748">
            <v>0</v>
          </cell>
          <cell r="P7748">
            <v>1</v>
          </cell>
          <cell r="Q7748">
            <v>0</v>
          </cell>
          <cell r="R7748">
            <v>1</v>
          </cell>
          <cell r="S7748">
            <v>0</v>
          </cell>
          <cell r="T7748">
            <v>0</v>
          </cell>
          <cell r="U7748">
            <v>1</v>
          </cell>
        </row>
        <row r="7749">
          <cell r="D7749">
            <v>316706</v>
          </cell>
          <cell r="E7749" t="str">
            <v>New Dumangas NHS</v>
          </cell>
          <cell r="F7749">
            <v>1</v>
          </cell>
          <cell r="G7749">
            <v>0</v>
          </cell>
          <cell r="H7749">
            <v>1</v>
          </cell>
          <cell r="I7749">
            <v>0</v>
          </cell>
          <cell r="J7749">
            <v>1</v>
          </cell>
          <cell r="K7749">
            <v>1</v>
          </cell>
          <cell r="L7749">
            <v>1</v>
          </cell>
          <cell r="M7749">
            <v>1</v>
          </cell>
          <cell r="N7749">
            <v>1</v>
          </cell>
          <cell r="O7749">
            <v>1</v>
          </cell>
          <cell r="P7749">
            <v>1</v>
          </cell>
          <cell r="Q7749">
            <v>1</v>
          </cell>
          <cell r="R7749">
            <v>1</v>
          </cell>
          <cell r="S7749">
            <v>0</v>
          </cell>
          <cell r="T7749">
            <v>1</v>
          </cell>
          <cell r="U7749">
            <v>1</v>
          </cell>
        </row>
        <row r="7750">
          <cell r="D7750">
            <v>316707</v>
          </cell>
          <cell r="E7750" t="str">
            <v>Danlag NHS - Tampakan NHS Annex</v>
          </cell>
          <cell r="F7750">
            <v>1</v>
          </cell>
          <cell r="G7750">
            <v>1</v>
          </cell>
          <cell r="H7750">
            <v>1</v>
          </cell>
          <cell r="I7750">
            <v>0</v>
          </cell>
          <cell r="J7750">
            <v>1</v>
          </cell>
          <cell r="K7750">
            <v>1</v>
          </cell>
          <cell r="L7750">
            <v>1</v>
          </cell>
          <cell r="M7750">
            <v>0</v>
          </cell>
          <cell r="N7750">
            <v>1</v>
          </cell>
          <cell r="O7750">
            <v>1</v>
          </cell>
          <cell r="P7750">
            <v>1</v>
          </cell>
          <cell r="Q7750">
            <v>1</v>
          </cell>
          <cell r="R7750">
            <v>0</v>
          </cell>
          <cell r="S7750">
            <v>0</v>
          </cell>
          <cell r="T7750">
            <v>1</v>
          </cell>
          <cell r="U7750">
            <v>1</v>
          </cell>
        </row>
        <row r="7751">
          <cell r="D7751">
            <v>501198</v>
          </cell>
          <cell r="E7751" t="str">
            <v>POLOMOLOK CREEK  INTEGRATED SCHOOL</v>
          </cell>
          <cell r="F7751">
            <v>1</v>
          </cell>
          <cell r="G7751">
            <v>1</v>
          </cell>
          <cell r="H7751">
            <v>1</v>
          </cell>
          <cell r="I7751">
            <v>1</v>
          </cell>
          <cell r="J7751">
            <v>1</v>
          </cell>
          <cell r="K7751">
            <v>1</v>
          </cell>
          <cell r="L7751">
            <v>0</v>
          </cell>
          <cell r="M7751">
            <v>1</v>
          </cell>
          <cell r="N7751">
            <v>1</v>
          </cell>
          <cell r="O7751">
            <v>1</v>
          </cell>
          <cell r="P7751">
            <v>1</v>
          </cell>
          <cell r="Q7751">
            <v>1</v>
          </cell>
          <cell r="R7751">
            <v>1</v>
          </cell>
          <cell r="S7751">
            <v>0</v>
          </cell>
          <cell r="T7751">
            <v>1</v>
          </cell>
          <cell r="U7751">
            <v>1</v>
          </cell>
        </row>
        <row r="7752">
          <cell r="D7752">
            <v>304559</v>
          </cell>
          <cell r="E7752" t="str">
            <v>Poblacion Polomolok NHS</v>
          </cell>
          <cell r="F7752">
            <v>1</v>
          </cell>
          <cell r="G7752">
            <v>0</v>
          </cell>
          <cell r="H7752">
            <v>0</v>
          </cell>
          <cell r="I7752">
            <v>0</v>
          </cell>
          <cell r="J7752">
            <v>0</v>
          </cell>
          <cell r="K7752">
            <v>0</v>
          </cell>
          <cell r="L7752">
            <v>0</v>
          </cell>
          <cell r="M7752">
            <v>0</v>
          </cell>
          <cell r="N7752">
            <v>0</v>
          </cell>
          <cell r="O7752">
            <v>0</v>
          </cell>
          <cell r="P7752">
            <v>0</v>
          </cell>
          <cell r="Q7752">
            <v>0</v>
          </cell>
          <cell r="R7752">
            <v>0</v>
          </cell>
          <cell r="S7752">
            <v>0</v>
          </cell>
          <cell r="T7752">
            <v>0</v>
          </cell>
          <cell r="U7752">
            <v>0</v>
          </cell>
        </row>
        <row r="7753">
          <cell r="D7753">
            <v>316920</v>
          </cell>
          <cell r="E7753" t="str">
            <v>Pulo Subong IS</v>
          </cell>
          <cell r="F7753">
            <v>1</v>
          </cell>
          <cell r="G7753">
            <v>1</v>
          </cell>
          <cell r="H7753">
            <v>0</v>
          </cell>
          <cell r="I7753">
            <v>0</v>
          </cell>
          <cell r="J7753">
            <v>0</v>
          </cell>
          <cell r="K7753">
            <v>0</v>
          </cell>
          <cell r="L7753">
            <v>0</v>
          </cell>
          <cell r="M7753">
            <v>0</v>
          </cell>
          <cell r="N7753">
            <v>0</v>
          </cell>
          <cell r="O7753">
            <v>0</v>
          </cell>
          <cell r="P7753">
            <v>0</v>
          </cell>
          <cell r="Q7753">
            <v>0</v>
          </cell>
          <cell r="R7753">
            <v>0</v>
          </cell>
          <cell r="S7753">
            <v>0</v>
          </cell>
          <cell r="T7753">
            <v>0</v>
          </cell>
          <cell r="U7753">
            <v>1</v>
          </cell>
        </row>
        <row r="7754">
          <cell r="D7754">
            <v>304548</v>
          </cell>
          <cell r="E7754" t="str">
            <v>Guinsang-an NHS</v>
          </cell>
          <cell r="F7754">
            <v>1</v>
          </cell>
          <cell r="G7754">
            <v>1</v>
          </cell>
          <cell r="H7754">
            <v>1</v>
          </cell>
          <cell r="I7754">
            <v>1</v>
          </cell>
          <cell r="J7754">
            <v>1</v>
          </cell>
          <cell r="K7754">
            <v>1</v>
          </cell>
          <cell r="L7754">
            <v>1</v>
          </cell>
          <cell r="M7754">
            <v>0</v>
          </cell>
          <cell r="N7754">
            <v>0</v>
          </cell>
          <cell r="O7754">
            <v>0</v>
          </cell>
          <cell r="P7754">
            <v>1</v>
          </cell>
          <cell r="Q7754">
            <v>1</v>
          </cell>
          <cell r="R7754">
            <v>0</v>
          </cell>
          <cell r="S7754">
            <v>0</v>
          </cell>
          <cell r="T7754">
            <v>1</v>
          </cell>
          <cell r="U7754">
            <v>0</v>
          </cell>
        </row>
        <row r="7755">
          <cell r="D7755">
            <v>501145</v>
          </cell>
          <cell r="E7755" t="str">
            <v>KALYONG INTEGRATED SCHOOL</v>
          </cell>
          <cell r="F7755">
            <v>1</v>
          </cell>
          <cell r="G7755">
            <v>1</v>
          </cell>
          <cell r="H7755">
            <v>1</v>
          </cell>
          <cell r="I7755">
            <v>0</v>
          </cell>
          <cell r="J7755">
            <v>1</v>
          </cell>
          <cell r="K7755">
            <v>0</v>
          </cell>
          <cell r="L7755">
            <v>0</v>
          </cell>
          <cell r="M7755">
            <v>0</v>
          </cell>
          <cell r="N7755">
            <v>0</v>
          </cell>
          <cell r="O7755">
            <v>0</v>
          </cell>
          <cell r="P7755">
            <v>1</v>
          </cell>
          <cell r="Q7755">
            <v>0</v>
          </cell>
          <cell r="R7755">
            <v>0</v>
          </cell>
          <cell r="S7755">
            <v>0</v>
          </cell>
          <cell r="T7755">
            <v>1</v>
          </cell>
          <cell r="U7755">
            <v>0</v>
          </cell>
        </row>
        <row r="7756">
          <cell r="D7756">
            <v>304574</v>
          </cell>
          <cell r="E7756" t="str">
            <v>Tboli NHS</v>
          </cell>
          <cell r="F7756">
            <v>0</v>
          </cell>
          <cell r="G7756">
            <v>1</v>
          </cell>
          <cell r="H7756">
            <v>1</v>
          </cell>
          <cell r="I7756">
            <v>1</v>
          </cell>
          <cell r="J7756">
            <v>1</v>
          </cell>
          <cell r="K7756">
            <v>1</v>
          </cell>
          <cell r="L7756">
            <v>0</v>
          </cell>
          <cell r="M7756">
            <v>1</v>
          </cell>
          <cell r="N7756">
            <v>1</v>
          </cell>
          <cell r="O7756">
            <v>0</v>
          </cell>
          <cell r="P7756">
            <v>1</v>
          </cell>
          <cell r="Q7756">
            <v>1</v>
          </cell>
          <cell r="R7756">
            <v>1</v>
          </cell>
          <cell r="S7756">
            <v>0</v>
          </cell>
          <cell r="T7756">
            <v>1</v>
          </cell>
          <cell r="U7756">
            <v>1</v>
          </cell>
        </row>
        <row r="7757">
          <cell r="D7757">
            <v>316719</v>
          </cell>
          <cell r="E7757" t="str">
            <v>Maan NHS - Tboli Annex</v>
          </cell>
          <cell r="F7757">
            <v>1</v>
          </cell>
          <cell r="G7757">
            <v>1</v>
          </cell>
          <cell r="H7757">
            <v>1</v>
          </cell>
          <cell r="I7757">
            <v>0</v>
          </cell>
          <cell r="J7757">
            <v>1</v>
          </cell>
          <cell r="K7757">
            <v>1</v>
          </cell>
          <cell r="L7757">
            <v>0</v>
          </cell>
          <cell r="M7757">
            <v>0</v>
          </cell>
          <cell r="N7757">
            <v>1</v>
          </cell>
          <cell r="O7757">
            <v>1</v>
          </cell>
          <cell r="P7757">
            <v>1</v>
          </cell>
          <cell r="Q7757">
            <v>1</v>
          </cell>
          <cell r="R7757">
            <v>0</v>
          </cell>
          <cell r="S7757">
            <v>0</v>
          </cell>
          <cell r="T7757">
            <v>1</v>
          </cell>
          <cell r="U7757">
            <v>0</v>
          </cell>
        </row>
        <row r="7758">
          <cell r="D7758">
            <v>316713</v>
          </cell>
          <cell r="E7758" t="str">
            <v>Colongulo NHS</v>
          </cell>
          <cell r="F7758">
            <v>1</v>
          </cell>
          <cell r="G7758">
            <v>1</v>
          </cell>
          <cell r="H7758">
            <v>1</v>
          </cell>
          <cell r="I7758">
            <v>1</v>
          </cell>
          <cell r="J7758">
            <v>1</v>
          </cell>
          <cell r="K7758">
            <v>1</v>
          </cell>
          <cell r="L7758">
            <v>1</v>
          </cell>
          <cell r="M7758">
            <v>1</v>
          </cell>
          <cell r="N7758">
            <v>1</v>
          </cell>
          <cell r="O7758">
            <v>1</v>
          </cell>
          <cell r="P7758">
            <v>1</v>
          </cell>
          <cell r="Q7758">
            <v>1</v>
          </cell>
          <cell r="R7758">
            <v>1</v>
          </cell>
          <cell r="S7758">
            <v>0</v>
          </cell>
          <cell r="T7758">
            <v>0</v>
          </cell>
          <cell r="U7758">
            <v>1</v>
          </cell>
        </row>
        <row r="7759">
          <cell r="D7759">
            <v>316715</v>
          </cell>
          <cell r="E7759" t="str">
            <v>San Jose NHS - Lapuz NHS Annex</v>
          </cell>
          <cell r="F7759">
            <v>1</v>
          </cell>
          <cell r="G7759">
            <v>0</v>
          </cell>
          <cell r="H7759">
            <v>1</v>
          </cell>
          <cell r="I7759">
            <v>0</v>
          </cell>
          <cell r="J7759">
            <v>0</v>
          </cell>
          <cell r="K7759">
            <v>0</v>
          </cell>
          <cell r="L7759">
            <v>0</v>
          </cell>
          <cell r="M7759">
            <v>0</v>
          </cell>
          <cell r="N7759">
            <v>0</v>
          </cell>
          <cell r="O7759">
            <v>0</v>
          </cell>
          <cell r="P7759">
            <v>0</v>
          </cell>
          <cell r="Q7759">
            <v>1</v>
          </cell>
          <cell r="R7759">
            <v>0</v>
          </cell>
          <cell r="S7759">
            <v>0</v>
          </cell>
          <cell r="T7759">
            <v>0</v>
          </cell>
          <cell r="U7759">
            <v>0</v>
          </cell>
        </row>
        <row r="7760">
          <cell r="D7760">
            <v>304551</v>
          </cell>
          <cell r="E7760" t="str">
            <v>Ned NHS</v>
          </cell>
          <cell r="F7760">
            <v>1</v>
          </cell>
          <cell r="G7760">
            <v>1</v>
          </cell>
          <cell r="H7760">
            <v>1</v>
          </cell>
          <cell r="I7760">
            <v>0</v>
          </cell>
          <cell r="J7760">
            <v>0</v>
          </cell>
          <cell r="K7760">
            <v>1</v>
          </cell>
          <cell r="L7760">
            <v>0</v>
          </cell>
          <cell r="M7760">
            <v>0</v>
          </cell>
          <cell r="N7760">
            <v>1</v>
          </cell>
          <cell r="O7760">
            <v>1</v>
          </cell>
          <cell r="P7760">
            <v>1</v>
          </cell>
          <cell r="Q7760">
            <v>1</v>
          </cell>
          <cell r="R7760">
            <v>1</v>
          </cell>
          <cell r="S7760">
            <v>0</v>
          </cell>
          <cell r="T7760">
            <v>1</v>
          </cell>
          <cell r="U7760">
            <v>1</v>
          </cell>
        </row>
        <row r="7761">
          <cell r="D7761">
            <v>316923</v>
          </cell>
          <cell r="E7761" t="str">
            <v>Lamhako IS</v>
          </cell>
          <cell r="F7761">
            <v>1</v>
          </cell>
          <cell r="G7761">
            <v>1</v>
          </cell>
          <cell r="H7761">
            <v>1</v>
          </cell>
          <cell r="I7761">
            <v>0</v>
          </cell>
          <cell r="J7761">
            <v>0</v>
          </cell>
          <cell r="K7761">
            <v>0</v>
          </cell>
          <cell r="L7761">
            <v>0</v>
          </cell>
          <cell r="M7761">
            <v>0</v>
          </cell>
          <cell r="N7761">
            <v>0</v>
          </cell>
          <cell r="O7761">
            <v>0</v>
          </cell>
          <cell r="P7761">
            <v>1</v>
          </cell>
          <cell r="Q7761">
            <v>0</v>
          </cell>
          <cell r="R7761">
            <v>0</v>
          </cell>
          <cell r="S7761">
            <v>0</v>
          </cell>
          <cell r="T7761">
            <v>1</v>
          </cell>
          <cell r="U7761">
            <v>0</v>
          </cell>
        </row>
        <row r="7762">
          <cell r="D7762">
            <v>304562</v>
          </cell>
          <cell r="E7762" t="str">
            <v>Jose D. Escobillo NHS - Polonuling NHS Annex</v>
          </cell>
          <cell r="F7762">
            <v>1</v>
          </cell>
          <cell r="G7762">
            <v>0</v>
          </cell>
          <cell r="H7762">
            <v>1</v>
          </cell>
          <cell r="I7762">
            <v>1</v>
          </cell>
          <cell r="J7762">
            <v>0</v>
          </cell>
          <cell r="K7762">
            <v>1</v>
          </cell>
          <cell r="L7762">
            <v>0</v>
          </cell>
          <cell r="M7762">
            <v>0</v>
          </cell>
          <cell r="N7762">
            <v>0</v>
          </cell>
          <cell r="O7762">
            <v>0</v>
          </cell>
          <cell r="P7762">
            <v>1</v>
          </cell>
          <cell r="Q7762">
            <v>1</v>
          </cell>
          <cell r="R7762">
            <v>1</v>
          </cell>
          <cell r="S7762">
            <v>0</v>
          </cell>
          <cell r="T7762">
            <v>0</v>
          </cell>
          <cell r="U7762">
            <v>0</v>
          </cell>
        </row>
        <row r="7763">
          <cell r="D7763">
            <v>304571</v>
          </cell>
          <cell r="E7763" t="str">
            <v>Liberty NHS</v>
          </cell>
          <cell r="F7763">
            <v>0</v>
          </cell>
          <cell r="G7763">
            <v>1</v>
          </cell>
          <cell r="H7763">
            <v>1</v>
          </cell>
          <cell r="I7763">
            <v>1</v>
          </cell>
          <cell r="J7763">
            <v>1</v>
          </cell>
          <cell r="K7763">
            <v>1</v>
          </cell>
          <cell r="L7763">
            <v>1</v>
          </cell>
          <cell r="M7763">
            <v>1</v>
          </cell>
          <cell r="N7763">
            <v>1</v>
          </cell>
          <cell r="O7763">
            <v>1</v>
          </cell>
          <cell r="P7763">
            <v>1</v>
          </cell>
          <cell r="Q7763">
            <v>1</v>
          </cell>
          <cell r="R7763">
            <v>1</v>
          </cell>
          <cell r="S7763">
            <v>0</v>
          </cell>
          <cell r="T7763">
            <v>1</v>
          </cell>
          <cell r="U7763">
            <v>0</v>
          </cell>
        </row>
        <row r="7764">
          <cell r="D7764">
            <v>304560</v>
          </cell>
          <cell r="E7764" t="str">
            <v>Polomolok NHS</v>
          </cell>
          <cell r="F7764">
            <v>1</v>
          </cell>
          <cell r="G7764">
            <v>1</v>
          </cell>
          <cell r="H7764">
            <v>1</v>
          </cell>
          <cell r="I7764">
            <v>1</v>
          </cell>
          <cell r="J7764">
            <v>1</v>
          </cell>
          <cell r="K7764">
            <v>1</v>
          </cell>
          <cell r="L7764">
            <v>1</v>
          </cell>
          <cell r="M7764">
            <v>1</v>
          </cell>
          <cell r="N7764">
            <v>1</v>
          </cell>
          <cell r="O7764">
            <v>1</v>
          </cell>
          <cell r="P7764">
            <v>1</v>
          </cell>
          <cell r="Q7764">
            <v>1</v>
          </cell>
          <cell r="R7764">
            <v>1</v>
          </cell>
          <cell r="S7764">
            <v>1</v>
          </cell>
          <cell r="T7764">
            <v>1</v>
          </cell>
          <cell r="U7764">
            <v>1</v>
          </cell>
        </row>
        <row r="7765">
          <cell r="D7765">
            <v>304553</v>
          </cell>
          <cell r="E7765" t="str">
            <v>Lambontong NHS</v>
          </cell>
          <cell r="F7765">
            <v>1</v>
          </cell>
          <cell r="G7765">
            <v>1</v>
          </cell>
          <cell r="H7765">
            <v>1</v>
          </cell>
          <cell r="I7765">
            <v>1</v>
          </cell>
          <cell r="J7765">
            <v>1</v>
          </cell>
          <cell r="K7765">
            <v>1</v>
          </cell>
          <cell r="L7765">
            <v>1</v>
          </cell>
          <cell r="M7765">
            <v>1</v>
          </cell>
          <cell r="N7765">
            <v>1</v>
          </cell>
          <cell r="O7765">
            <v>1</v>
          </cell>
          <cell r="P7765">
            <v>1</v>
          </cell>
          <cell r="Q7765">
            <v>1</v>
          </cell>
          <cell r="R7765">
            <v>1</v>
          </cell>
          <cell r="S7765">
            <v>1</v>
          </cell>
          <cell r="T7765">
            <v>1</v>
          </cell>
          <cell r="U7765">
            <v>1</v>
          </cell>
        </row>
        <row r="7766">
          <cell r="D7766">
            <v>316718</v>
          </cell>
          <cell r="E7766" t="str">
            <v>San Vicente NHS - Banga NHS Annex</v>
          </cell>
          <cell r="F7766">
            <v>1</v>
          </cell>
          <cell r="G7766">
            <v>1</v>
          </cell>
          <cell r="H7766">
            <v>1</v>
          </cell>
          <cell r="I7766">
            <v>0</v>
          </cell>
          <cell r="J7766">
            <v>1</v>
          </cell>
          <cell r="K7766">
            <v>0</v>
          </cell>
          <cell r="L7766">
            <v>0</v>
          </cell>
          <cell r="M7766">
            <v>1</v>
          </cell>
          <cell r="N7766">
            <v>0</v>
          </cell>
          <cell r="O7766">
            <v>0</v>
          </cell>
          <cell r="P7766">
            <v>1</v>
          </cell>
          <cell r="Q7766">
            <v>1</v>
          </cell>
          <cell r="R7766">
            <v>0</v>
          </cell>
          <cell r="S7766">
            <v>0</v>
          </cell>
          <cell r="T7766">
            <v>0</v>
          </cell>
          <cell r="U7766">
            <v>1</v>
          </cell>
        </row>
        <row r="7767">
          <cell r="D7767">
            <v>304550</v>
          </cell>
          <cell r="E7767" t="str">
            <v>Lake Sebu NHS</v>
          </cell>
          <cell r="F7767">
            <v>1</v>
          </cell>
          <cell r="G7767">
            <v>1</v>
          </cell>
          <cell r="H7767">
            <v>1</v>
          </cell>
          <cell r="I7767">
            <v>1</v>
          </cell>
          <cell r="J7767">
            <v>1</v>
          </cell>
          <cell r="K7767">
            <v>1</v>
          </cell>
          <cell r="L7767">
            <v>1</v>
          </cell>
          <cell r="M7767">
            <v>1</v>
          </cell>
          <cell r="N7767">
            <v>1</v>
          </cell>
          <cell r="O7767">
            <v>1</v>
          </cell>
          <cell r="P7767">
            <v>1</v>
          </cell>
          <cell r="Q7767">
            <v>1</v>
          </cell>
          <cell r="R7767">
            <v>1</v>
          </cell>
          <cell r="S7767">
            <v>1</v>
          </cell>
          <cell r="T7767">
            <v>1</v>
          </cell>
          <cell r="U7767">
            <v>1</v>
          </cell>
        </row>
        <row r="7768">
          <cell r="D7768">
            <v>304576</v>
          </cell>
          <cell r="E7768" t="str">
            <v>Cebuano NHS</v>
          </cell>
          <cell r="F7768">
            <v>1</v>
          </cell>
          <cell r="G7768">
            <v>1</v>
          </cell>
          <cell r="H7768">
            <v>0</v>
          </cell>
          <cell r="I7768">
            <v>0</v>
          </cell>
          <cell r="J7768">
            <v>1</v>
          </cell>
          <cell r="K7768">
            <v>0</v>
          </cell>
          <cell r="L7768">
            <v>0</v>
          </cell>
          <cell r="M7768">
            <v>1</v>
          </cell>
          <cell r="N7768">
            <v>0</v>
          </cell>
          <cell r="O7768">
            <v>1</v>
          </cell>
          <cell r="P7768">
            <v>1</v>
          </cell>
          <cell r="Q7768">
            <v>1</v>
          </cell>
          <cell r="R7768">
            <v>1</v>
          </cell>
          <cell r="S7768">
            <v>1</v>
          </cell>
          <cell r="T7768">
            <v>0</v>
          </cell>
          <cell r="U7768">
            <v>1</v>
          </cell>
        </row>
        <row r="7769">
          <cell r="D7769">
            <v>316725</v>
          </cell>
          <cell r="E7769" t="str">
            <v>Upper Maculan NHS - Lake Sebu NHS Annex</v>
          </cell>
          <cell r="F7769">
            <v>1</v>
          </cell>
          <cell r="G7769">
            <v>0</v>
          </cell>
          <cell r="H7769">
            <v>1</v>
          </cell>
          <cell r="I7769">
            <v>0</v>
          </cell>
          <cell r="J7769">
            <v>1</v>
          </cell>
          <cell r="K7769">
            <v>1</v>
          </cell>
          <cell r="L7769">
            <v>0</v>
          </cell>
          <cell r="M7769">
            <v>0</v>
          </cell>
          <cell r="N7769">
            <v>1</v>
          </cell>
          <cell r="O7769">
            <v>0</v>
          </cell>
          <cell r="P7769">
            <v>1</v>
          </cell>
          <cell r="Q7769">
            <v>0</v>
          </cell>
          <cell r="R7769">
            <v>0</v>
          </cell>
          <cell r="S7769">
            <v>0</v>
          </cell>
          <cell r="T7769">
            <v>1</v>
          </cell>
          <cell r="U7769">
            <v>0</v>
          </cell>
        </row>
        <row r="7770">
          <cell r="D7770">
            <v>316720</v>
          </cell>
          <cell r="E7770" t="str">
            <v>Basag NHS - Tboli Annex</v>
          </cell>
          <cell r="F7770">
            <v>1</v>
          </cell>
          <cell r="G7770">
            <v>1</v>
          </cell>
          <cell r="H7770">
            <v>1</v>
          </cell>
          <cell r="I7770">
            <v>0</v>
          </cell>
          <cell r="J7770">
            <v>1</v>
          </cell>
          <cell r="K7770">
            <v>1</v>
          </cell>
          <cell r="L7770">
            <v>0</v>
          </cell>
          <cell r="M7770">
            <v>0</v>
          </cell>
          <cell r="N7770">
            <v>1</v>
          </cell>
          <cell r="O7770">
            <v>0</v>
          </cell>
          <cell r="P7770">
            <v>1</v>
          </cell>
          <cell r="Q7770">
            <v>1</v>
          </cell>
          <cell r="R7770">
            <v>1</v>
          </cell>
          <cell r="S7770">
            <v>0</v>
          </cell>
          <cell r="T7770">
            <v>1</v>
          </cell>
          <cell r="U7770">
            <v>1</v>
          </cell>
        </row>
        <row r="7771">
          <cell r="D7771">
            <v>316711</v>
          </cell>
          <cell r="E7771" t="str">
            <v>Lampitak NHS - Tampakan NHS Annex</v>
          </cell>
          <cell r="F7771">
            <v>0</v>
          </cell>
          <cell r="G7771">
            <v>1</v>
          </cell>
          <cell r="H7771">
            <v>1</v>
          </cell>
          <cell r="I7771">
            <v>1</v>
          </cell>
          <cell r="J7771">
            <v>1</v>
          </cell>
          <cell r="K7771">
            <v>1</v>
          </cell>
          <cell r="L7771">
            <v>1</v>
          </cell>
          <cell r="M7771">
            <v>1</v>
          </cell>
          <cell r="N7771">
            <v>1</v>
          </cell>
          <cell r="O7771">
            <v>1</v>
          </cell>
          <cell r="P7771">
            <v>1</v>
          </cell>
          <cell r="Q7771">
            <v>1</v>
          </cell>
          <cell r="R7771">
            <v>1</v>
          </cell>
          <cell r="S7771">
            <v>1</v>
          </cell>
          <cell r="T7771">
            <v>1</v>
          </cell>
          <cell r="U7771">
            <v>1</v>
          </cell>
        </row>
        <row r="7772">
          <cell r="D7772">
            <v>304568</v>
          </cell>
          <cell r="E7772" t="str">
            <v>Sto. Niño NHS</v>
          </cell>
          <cell r="F7772">
            <v>1</v>
          </cell>
          <cell r="G7772">
            <v>1</v>
          </cell>
          <cell r="H7772">
            <v>1</v>
          </cell>
          <cell r="I7772">
            <v>1</v>
          </cell>
          <cell r="J7772">
            <v>1</v>
          </cell>
          <cell r="K7772">
            <v>1</v>
          </cell>
          <cell r="L7772">
            <v>1</v>
          </cell>
          <cell r="M7772">
            <v>0</v>
          </cell>
          <cell r="N7772">
            <v>0</v>
          </cell>
          <cell r="O7772">
            <v>0</v>
          </cell>
          <cell r="P7772">
            <v>0</v>
          </cell>
          <cell r="Q7772">
            <v>1</v>
          </cell>
          <cell r="R7772">
            <v>1</v>
          </cell>
          <cell r="S7772">
            <v>1</v>
          </cell>
          <cell r="T7772">
            <v>1</v>
          </cell>
          <cell r="U7772">
            <v>0</v>
          </cell>
        </row>
        <row r="7773">
          <cell r="D7773">
            <v>316722</v>
          </cell>
          <cell r="E7773" t="str">
            <v>Kusan NHS - Banga NHS Annex</v>
          </cell>
          <cell r="F7773">
            <v>1</v>
          </cell>
          <cell r="G7773">
            <v>1</v>
          </cell>
          <cell r="H7773">
            <v>1</v>
          </cell>
          <cell r="I7773">
            <v>0</v>
          </cell>
          <cell r="J7773">
            <v>0</v>
          </cell>
          <cell r="K7773">
            <v>0</v>
          </cell>
          <cell r="L7773">
            <v>0</v>
          </cell>
          <cell r="M7773">
            <v>0</v>
          </cell>
          <cell r="N7773">
            <v>0</v>
          </cell>
          <cell r="O7773">
            <v>0</v>
          </cell>
          <cell r="P7773">
            <v>1</v>
          </cell>
          <cell r="Q7773">
            <v>0</v>
          </cell>
          <cell r="R7773">
            <v>0</v>
          </cell>
          <cell r="S7773">
            <v>0</v>
          </cell>
          <cell r="T7773">
            <v>0</v>
          </cell>
          <cell r="U7773">
            <v>1</v>
          </cell>
        </row>
        <row r="7774">
          <cell r="D7774">
            <v>316724</v>
          </cell>
          <cell r="E7774" t="str">
            <v>Sergio L. Legayada NHS - Norala NHS Annex</v>
          </cell>
          <cell r="F7774">
            <v>0</v>
          </cell>
          <cell r="G7774">
            <v>1</v>
          </cell>
          <cell r="H7774">
            <v>0</v>
          </cell>
          <cell r="I7774">
            <v>0</v>
          </cell>
          <cell r="J7774">
            <v>1</v>
          </cell>
          <cell r="K7774">
            <v>1</v>
          </cell>
          <cell r="L7774">
            <v>1</v>
          </cell>
          <cell r="M7774">
            <v>0</v>
          </cell>
          <cell r="N7774">
            <v>0</v>
          </cell>
          <cell r="O7774">
            <v>1</v>
          </cell>
          <cell r="P7774">
            <v>1</v>
          </cell>
          <cell r="Q7774">
            <v>1</v>
          </cell>
          <cell r="R7774">
            <v>1</v>
          </cell>
          <cell r="S7774">
            <v>0</v>
          </cell>
          <cell r="T7774">
            <v>1</v>
          </cell>
          <cell r="U7774">
            <v>0</v>
          </cell>
        </row>
        <row r="7775">
          <cell r="D7775">
            <v>304561</v>
          </cell>
          <cell r="E7775" t="str">
            <v>Polonuling NHS</v>
          </cell>
          <cell r="F7775">
            <v>1</v>
          </cell>
          <cell r="G7775">
            <v>1</v>
          </cell>
          <cell r="H7775">
            <v>1</v>
          </cell>
          <cell r="I7775">
            <v>1</v>
          </cell>
          <cell r="J7775">
            <v>1</v>
          </cell>
          <cell r="K7775">
            <v>1</v>
          </cell>
          <cell r="L7775">
            <v>1</v>
          </cell>
          <cell r="M7775">
            <v>1</v>
          </cell>
          <cell r="N7775">
            <v>1</v>
          </cell>
          <cell r="O7775">
            <v>1</v>
          </cell>
          <cell r="P7775">
            <v>1</v>
          </cell>
          <cell r="Q7775">
            <v>1</v>
          </cell>
          <cell r="R7775">
            <v>1</v>
          </cell>
          <cell r="S7775">
            <v>0</v>
          </cell>
          <cell r="T7775">
            <v>1</v>
          </cell>
          <cell r="U7775">
            <v>1</v>
          </cell>
        </row>
        <row r="7776">
          <cell r="D7776">
            <v>304557</v>
          </cell>
          <cell r="E7776" t="str">
            <v>Norala NHS</v>
          </cell>
          <cell r="F7776">
            <v>1</v>
          </cell>
          <cell r="G7776">
            <v>1</v>
          </cell>
          <cell r="H7776">
            <v>1</v>
          </cell>
          <cell r="I7776">
            <v>1</v>
          </cell>
          <cell r="J7776">
            <v>1</v>
          </cell>
          <cell r="K7776">
            <v>1</v>
          </cell>
          <cell r="L7776">
            <v>0</v>
          </cell>
          <cell r="M7776">
            <v>0</v>
          </cell>
          <cell r="N7776">
            <v>0</v>
          </cell>
          <cell r="O7776">
            <v>1</v>
          </cell>
          <cell r="P7776">
            <v>1</v>
          </cell>
          <cell r="Q7776">
            <v>0</v>
          </cell>
          <cell r="R7776">
            <v>0</v>
          </cell>
          <cell r="S7776">
            <v>0</v>
          </cell>
          <cell r="T7776">
            <v>0</v>
          </cell>
          <cell r="U7776">
            <v>1</v>
          </cell>
        </row>
        <row r="7777">
          <cell r="D7777">
            <v>304547</v>
          </cell>
          <cell r="E7777" t="str">
            <v>Edwards NHS</v>
          </cell>
          <cell r="F7777">
            <v>1</v>
          </cell>
          <cell r="G7777">
            <v>1</v>
          </cell>
          <cell r="H7777">
            <v>1</v>
          </cell>
          <cell r="I7777">
            <v>1</v>
          </cell>
          <cell r="J7777">
            <v>1</v>
          </cell>
          <cell r="K7777">
            <v>1</v>
          </cell>
          <cell r="L7777">
            <v>1</v>
          </cell>
          <cell r="M7777">
            <v>1</v>
          </cell>
          <cell r="N7777">
            <v>1</v>
          </cell>
          <cell r="O7777">
            <v>1</v>
          </cell>
          <cell r="P7777">
            <v>1</v>
          </cell>
          <cell r="Q7777">
            <v>1</v>
          </cell>
          <cell r="R7777">
            <v>1</v>
          </cell>
          <cell r="S7777">
            <v>1</v>
          </cell>
          <cell r="T7777">
            <v>1</v>
          </cell>
          <cell r="U7777">
            <v>1</v>
          </cell>
        </row>
        <row r="7778">
          <cell r="D7778">
            <v>304554</v>
          </cell>
          <cell r="E7778" t="str">
            <v>Lapuz NHS</v>
          </cell>
          <cell r="F7778">
            <v>1</v>
          </cell>
          <cell r="G7778">
            <v>1</v>
          </cell>
          <cell r="H7778">
            <v>1</v>
          </cell>
          <cell r="I7778">
            <v>1</v>
          </cell>
          <cell r="J7778">
            <v>1</v>
          </cell>
          <cell r="K7778">
            <v>1</v>
          </cell>
          <cell r="L7778">
            <v>1</v>
          </cell>
          <cell r="M7778">
            <v>1</v>
          </cell>
          <cell r="N7778">
            <v>1</v>
          </cell>
          <cell r="O7778">
            <v>1</v>
          </cell>
          <cell r="P7778">
            <v>1</v>
          </cell>
          <cell r="Q7778">
            <v>1</v>
          </cell>
          <cell r="R7778">
            <v>1</v>
          </cell>
          <cell r="S7778">
            <v>1</v>
          </cell>
          <cell r="T7778">
            <v>1</v>
          </cell>
          <cell r="U7778">
            <v>1</v>
          </cell>
        </row>
        <row r="7779">
          <cell r="D7779">
            <v>316915</v>
          </cell>
          <cell r="E7779" t="str">
            <v>Rang-ay IS</v>
          </cell>
          <cell r="F7779">
            <v>0</v>
          </cell>
          <cell r="G7779">
            <v>0</v>
          </cell>
          <cell r="H7779">
            <v>0</v>
          </cell>
          <cell r="I7779">
            <v>0</v>
          </cell>
          <cell r="J7779">
            <v>0</v>
          </cell>
          <cell r="K7779">
            <v>0</v>
          </cell>
          <cell r="L7779">
            <v>0</v>
          </cell>
          <cell r="M7779">
            <v>0</v>
          </cell>
          <cell r="N7779">
            <v>0</v>
          </cell>
          <cell r="O7779">
            <v>0</v>
          </cell>
          <cell r="P7779">
            <v>0</v>
          </cell>
          <cell r="Q7779">
            <v>0</v>
          </cell>
          <cell r="R7779">
            <v>0</v>
          </cell>
          <cell r="S7779">
            <v>0</v>
          </cell>
          <cell r="T7779">
            <v>0</v>
          </cell>
          <cell r="U7779">
            <v>0</v>
          </cell>
        </row>
        <row r="7780">
          <cell r="D7780">
            <v>316909</v>
          </cell>
          <cell r="E7780" t="str">
            <v>Fabiola Villa-Gasis NHS - San Miguel NHS Annex</v>
          </cell>
          <cell r="F7780">
            <v>1</v>
          </cell>
          <cell r="G7780">
            <v>1</v>
          </cell>
          <cell r="H7780">
            <v>0</v>
          </cell>
          <cell r="I7780">
            <v>1</v>
          </cell>
          <cell r="J7780">
            <v>1</v>
          </cell>
          <cell r="K7780">
            <v>0</v>
          </cell>
          <cell r="L7780">
            <v>0</v>
          </cell>
          <cell r="M7780">
            <v>0</v>
          </cell>
          <cell r="N7780">
            <v>1</v>
          </cell>
          <cell r="O7780">
            <v>0</v>
          </cell>
          <cell r="P7780">
            <v>1</v>
          </cell>
          <cell r="Q7780">
            <v>1</v>
          </cell>
          <cell r="R7780">
            <v>0</v>
          </cell>
          <cell r="S7780">
            <v>0</v>
          </cell>
          <cell r="T7780">
            <v>1</v>
          </cell>
          <cell r="U7780">
            <v>0</v>
          </cell>
        </row>
        <row r="7781">
          <cell r="D7781">
            <v>316714</v>
          </cell>
          <cell r="E7781" t="str">
            <v>Malaya NHS - Banga NHS Annex</v>
          </cell>
          <cell r="F7781">
            <v>1</v>
          </cell>
          <cell r="G7781">
            <v>1</v>
          </cell>
          <cell r="H7781">
            <v>1</v>
          </cell>
          <cell r="I7781">
            <v>1</v>
          </cell>
          <cell r="J7781">
            <v>1</v>
          </cell>
          <cell r="K7781">
            <v>1</v>
          </cell>
          <cell r="L7781">
            <v>1</v>
          </cell>
          <cell r="M7781">
            <v>1</v>
          </cell>
          <cell r="N7781">
            <v>1</v>
          </cell>
          <cell r="O7781">
            <v>1</v>
          </cell>
          <cell r="P7781">
            <v>1</v>
          </cell>
          <cell r="Q7781">
            <v>1</v>
          </cell>
          <cell r="R7781">
            <v>0</v>
          </cell>
          <cell r="S7781">
            <v>0</v>
          </cell>
          <cell r="T7781">
            <v>0</v>
          </cell>
          <cell r="U7781">
            <v>1</v>
          </cell>
        </row>
        <row r="7782">
          <cell r="D7782">
            <v>500458</v>
          </cell>
          <cell r="E7782" t="str">
            <v>Bonifacio R. Tagaban Sr. ES</v>
          </cell>
          <cell r="F7782">
            <v>1</v>
          </cell>
          <cell r="G7782">
            <v>1</v>
          </cell>
          <cell r="H7782">
            <v>1</v>
          </cell>
          <cell r="I7782">
            <v>1</v>
          </cell>
          <cell r="J7782">
            <v>1</v>
          </cell>
          <cell r="K7782">
            <v>1</v>
          </cell>
          <cell r="L7782">
            <v>1</v>
          </cell>
          <cell r="M7782">
            <v>1</v>
          </cell>
          <cell r="N7782">
            <v>0</v>
          </cell>
          <cell r="O7782">
            <v>1</v>
          </cell>
          <cell r="P7782">
            <v>1</v>
          </cell>
          <cell r="Q7782">
            <v>1</v>
          </cell>
          <cell r="R7782">
            <v>1</v>
          </cell>
          <cell r="S7782">
            <v>0</v>
          </cell>
          <cell r="T7782">
            <v>1</v>
          </cell>
          <cell r="U7782">
            <v>1</v>
          </cell>
        </row>
        <row r="7783">
          <cell r="D7783">
            <v>501677</v>
          </cell>
          <cell r="E7783" t="str">
            <v>Benigno S. Aquino ES</v>
          </cell>
          <cell r="F7783">
            <v>0</v>
          </cell>
          <cell r="G7783">
            <v>1</v>
          </cell>
          <cell r="H7783">
            <v>1</v>
          </cell>
          <cell r="I7783">
            <v>0</v>
          </cell>
          <cell r="J7783">
            <v>0</v>
          </cell>
          <cell r="K7783">
            <v>0</v>
          </cell>
          <cell r="L7783">
            <v>1</v>
          </cell>
          <cell r="M7783">
            <v>0</v>
          </cell>
          <cell r="N7783">
            <v>0</v>
          </cell>
          <cell r="O7783">
            <v>0</v>
          </cell>
          <cell r="P7783">
            <v>0</v>
          </cell>
          <cell r="Q7783">
            <v>1</v>
          </cell>
          <cell r="R7783">
            <v>1</v>
          </cell>
          <cell r="S7783">
            <v>0</v>
          </cell>
          <cell r="T7783">
            <v>0</v>
          </cell>
          <cell r="U7783">
            <v>1</v>
          </cell>
        </row>
        <row r="7784">
          <cell r="D7784">
            <v>316916</v>
          </cell>
          <cell r="E7784" t="str">
            <v>Naci IS</v>
          </cell>
          <cell r="F7784">
            <v>1</v>
          </cell>
          <cell r="G7784">
            <v>1</v>
          </cell>
          <cell r="H7784">
            <v>1</v>
          </cell>
          <cell r="I7784">
            <v>1</v>
          </cell>
          <cell r="J7784">
            <v>1</v>
          </cell>
          <cell r="K7784">
            <v>1</v>
          </cell>
          <cell r="L7784">
            <v>1</v>
          </cell>
          <cell r="M7784">
            <v>0</v>
          </cell>
          <cell r="N7784">
            <v>1</v>
          </cell>
          <cell r="O7784">
            <v>1</v>
          </cell>
          <cell r="P7784">
            <v>1</v>
          </cell>
          <cell r="Q7784">
            <v>1</v>
          </cell>
          <cell r="R7784">
            <v>1</v>
          </cell>
          <cell r="S7784">
            <v>0</v>
          </cell>
          <cell r="T7784">
            <v>0</v>
          </cell>
          <cell r="U7784">
            <v>1</v>
          </cell>
        </row>
        <row r="7785">
          <cell r="D7785">
            <v>304549</v>
          </cell>
          <cell r="E7785" t="str">
            <v>Katipunan NHS</v>
          </cell>
          <cell r="F7785">
            <v>1</v>
          </cell>
          <cell r="G7785">
            <v>1</v>
          </cell>
          <cell r="H7785">
            <v>1</v>
          </cell>
          <cell r="I7785">
            <v>1</v>
          </cell>
          <cell r="J7785">
            <v>1</v>
          </cell>
          <cell r="K7785">
            <v>1</v>
          </cell>
          <cell r="L7785">
            <v>1</v>
          </cell>
          <cell r="M7785">
            <v>1</v>
          </cell>
          <cell r="N7785">
            <v>0</v>
          </cell>
          <cell r="O7785">
            <v>0</v>
          </cell>
          <cell r="P7785">
            <v>1</v>
          </cell>
          <cell r="Q7785">
            <v>1</v>
          </cell>
          <cell r="R7785">
            <v>1</v>
          </cell>
          <cell r="S7785">
            <v>0</v>
          </cell>
          <cell r="T7785">
            <v>1</v>
          </cell>
          <cell r="U7785">
            <v>1</v>
          </cell>
        </row>
        <row r="7786">
          <cell r="D7786">
            <v>316911</v>
          </cell>
          <cell r="E7786" t="str">
            <v>New Lambunao IS</v>
          </cell>
          <cell r="F7786">
            <v>1</v>
          </cell>
          <cell r="G7786">
            <v>1</v>
          </cell>
          <cell r="H7786">
            <v>0</v>
          </cell>
          <cell r="I7786">
            <v>0</v>
          </cell>
          <cell r="J7786">
            <v>0</v>
          </cell>
          <cell r="K7786">
            <v>0</v>
          </cell>
          <cell r="L7786">
            <v>0</v>
          </cell>
          <cell r="M7786">
            <v>0</v>
          </cell>
          <cell r="N7786">
            <v>0</v>
          </cell>
          <cell r="O7786">
            <v>0</v>
          </cell>
          <cell r="P7786">
            <v>1</v>
          </cell>
          <cell r="Q7786">
            <v>1</v>
          </cell>
          <cell r="R7786">
            <v>0</v>
          </cell>
          <cell r="S7786">
            <v>0</v>
          </cell>
          <cell r="T7786">
            <v>0</v>
          </cell>
          <cell r="U7786">
            <v>1</v>
          </cell>
        </row>
        <row r="7787">
          <cell r="D7787">
            <v>304577</v>
          </cell>
          <cell r="E7787" t="str">
            <v>Upper Klinan NHS</v>
          </cell>
          <cell r="F7787">
            <v>1</v>
          </cell>
          <cell r="G7787">
            <v>1</v>
          </cell>
          <cell r="H7787">
            <v>1</v>
          </cell>
          <cell r="I7787">
            <v>1</v>
          </cell>
          <cell r="J7787">
            <v>1</v>
          </cell>
          <cell r="K7787">
            <v>1</v>
          </cell>
          <cell r="L7787">
            <v>1</v>
          </cell>
          <cell r="M7787">
            <v>1</v>
          </cell>
          <cell r="N7787">
            <v>1</v>
          </cell>
          <cell r="O7787">
            <v>1</v>
          </cell>
          <cell r="P7787">
            <v>1</v>
          </cell>
          <cell r="Q7787">
            <v>1</v>
          </cell>
          <cell r="R7787">
            <v>1</v>
          </cell>
          <cell r="S7787">
            <v>1</v>
          </cell>
          <cell r="T7787">
            <v>1</v>
          </cell>
          <cell r="U7787">
            <v>1</v>
          </cell>
        </row>
        <row r="7788">
          <cell r="D7788">
            <v>316727</v>
          </cell>
          <cell r="E7788" t="str">
            <v>Aflek NHS - Edwards NHS Annex</v>
          </cell>
          <cell r="F7788">
            <v>1</v>
          </cell>
          <cell r="G7788">
            <v>0</v>
          </cell>
          <cell r="H7788">
            <v>1</v>
          </cell>
          <cell r="I7788">
            <v>1</v>
          </cell>
          <cell r="J7788">
            <v>1</v>
          </cell>
          <cell r="K7788">
            <v>0</v>
          </cell>
          <cell r="L7788">
            <v>1</v>
          </cell>
          <cell r="M7788">
            <v>0</v>
          </cell>
          <cell r="N7788">
            <v>1</v>
          </cell>
          <cell r="O7788">
            <v>1</v>
          </cell>
          <cell r="P7788">
            <v>1</v>
          </cell>
          <cell r="Q7788">
            <v>0</v>
          </cell>
          <cell r="R7788">
            <v>0</v>
          </cell>
          <cell r="S7788">
            <v>0</v>
          </cell>
          <cell r="T7788">
            <v>0</v>
          </cell>
          <cell r="U7788">
            <v>1</v>
          </cell>
        </row>
        <row r="7789">
          <cell r="D7789">
            <v>316712</v>
          </cell>
          <cell r="E7789" t="str">
            <v>Landan NHS</v>
          </cell>
          <cell r="F7789">
            <v>1</v>
          </cell>
          <cell r="G7789">
            <v>1</v>
          </cell>
          <cell r="H7789">
            <v>1</v>
          </cell>
          <cell r="I7789">
            <v>0</v>
          </cell>
          <cell r="J7789">
            <v>1</v>
          </cell>
          <cell r="K7789">
            <v>1</v>
          </cell>
          <cell r="L7789">
            <v>0</v>
          </cell>
          <cell r="M7789">
            <v>1</v>
          </cell>
          <cell r="N7789">
            <v>0</v>
          </cell>
          <cell r="O7789">
            <v>0</v>
          </cell>
          <cell r="P7789">
            <v>0</v>
          </cell>
          <cell r="Q7789">
            <v>1</v>
          </cell>
          <cell r="R7789">
            <v>1</v>
          </cell>
          <cell r="S7789">
            <v>0</v>
          </cell>
          <cell r="T7789">
            <v>1</v>
          </cell>
          <cell r="U7789">
            <v>0</v>
          </cell>
        </row>
        <row r="7790">
          <cell r="D7790">
            <v>316703</v>
          </cell>
          <cell r="E7790" t="str">
            <v>San Jose NHS</v>
          </cell>
          <cell r="F7790">
            <v>1</v>
          </cell>
          <cell r="G7790">
            <v>0</v>
          </cell>
          <cell r="H7790">
            <v>0</v>
          </cell>
          <cell r="I7790">
            <v>1</v>
          </cell>
          <cell r="J7790">
            <v>0</v>
          </cell>
          <cell r="K7790">
            <v>1</v>
          </cell>
          <cell r="L7790">
            <v>1</v>
          </cell>
          <cell r="M7790">
            <v>1</v>
          </cell>
          <cell r="N7790">
            <v>1</v>
          </cell>
          <cell r="O7790">
            <v>1</v>
          </cell>
          <cell r="P7790">
            <v>1</v>
          </cell>
          <cell r="Q7790">
            <v>1</v>
          </cell>
          <cell r="R7790">
            <v>1</v>
          </cell>
          <cell r="S7790">
            <v>0</v>
          </cell>
          <cell r="T7790">
            <v>0</v>
          </cell>
          <cell r="U7790">
            <v>1</v>
          </cell>
        </row>
        <row r="7791">
          <cell r="D7791">
            <v>316918</v>
          </cell>
          <cell r="E7791" t="str">
            <v>Talisay IS</v>
          </cell>
          <cell r="F7791">
            <v>1</v>
          </cell>
          <cell r="G7791">
            <v>1</v>
          </cell>
          <cell r="H7791">
            <v>1</v>
          </cell>
          <cell r="I7791">
            <v>0</v>
          </cell>
          <cell r="J7791">
            <v>1</v>
          </cell>
          <cell r="K7791">
            <v>0</v>
          </cell>
          <cell r="L7791">
            <v>1</v>
          </cell>
          <cell r="M7791">
            <v>1</v>
          </cell>
          <cell r="N7791">
            <v>0</v>
          </cell>
          <cell r="O7791">
            <v>0</v>
          </cell>
          <cell r="P7791">
            <v>1</v>
          </cell>
          <cell r="Q7791">
            <v>1</v>
          </cell>
          <cell r="R7791">
            <v>0</v>
          </cell>
          <cell r="S7791">
            <v>0</v>
          </cell>
          <cell r="T7791">
            <v>1</v>
          </cell>
          <cell r="U7791">
            <v>1</v>
          </cell>
        </row>
        <row r="7792">
          <cell r="D7792">
            <v>304552</v>
          </cell>
          <cell r="E7792" t="str">
            <v>Lamian NHS</v>
          </cell>
          <cell r="F7792">
            <v>1</v>
          </cell>
          <cell r="G7792">
            <v>1</v>
          </cell>
          <cell r="H7792">
            <v>1</v>
          </cell>
          <cell r="I7792">
            <v>0</v>
          </cell>
          <cell r="J7792">
            <v>1</v>
          </cell>
          <cell r="K7792">
            <v>0</v>
          </cell>
          <cell r="L7792">
            <v>0</v>
          </cell>
          <cell r="M7792">
            <v>0</v>
          </cell>
          <cell r="N7792">
            <v>0</v>
          </cell>
          <cell r="O7792">
            <v>0</v>
          </cell>
          <cell r="P7792">
            <v>0</v>
          </cell>
          <cell r="Q7792">
            <v>1</v>
          </cell>
          <cell r="R7792">
            <v>0</v>
          </cell>
          <cell r="S7792">
            <v>0</v>
          </cell>
          <cell r="T7792">
            <v>0</v>
          </cell>
          <cell r="U7792">
            <v>0</v>
          </cell>
        </row>
        <row r="7793">
          <cell r="D7793">
            <v>316701</v>
          </cell>
          <cell r="E7793" t="str">
            <v>Surallah NHS</v>
          </cell>
          <cell r="F7793">
            <v>1</v>
          </cell>
          <cell r="G7793">
            <v>1</v>
          </cell>
          <cell r="H7793">
            <v>1</v>
          </cell>
          <cell r="I7793">
            <v>1</v>
          </cell>
          <cell r="J7793">
            <v>1</v>
          </cell>
          <cell r="K7793">
            <v>1</v>
          </cell>
          <cell r="L7793">
            <v>1</v>
          </cell>
          <cell r="M7793">
            <v>1</v>
          </cell>
          <cell r="N7793">
            <v>1</v>
          </cell>
          <cell r="O7793">
            <v>1</v>
          </cell>
          <cell r="P7793">
            <v>1</v>
          </cell>
          <cell r="Q7793">
            <v>1</v>
          </cell>
          <cell r="R7793">
            <v>1</v>
          </cell>
          <cell r="S7793">
            <v>1</v>
          </cell>
          <cell r="T7793">
            <v>1</v>
          </cell>
          <cell r="U7793">
            <v>1</v>
          </cell>
        </row>
        <row r="7794">
          <cell r="D7794">
            <v>316910</v>
          </cell>
          <cell r="E7794" t="str">
            <v>Tacub Integrated HS</v>
          </cell>
          <cell r="F7794">
            <v>1</v>
          </cell>
          <cell r="G7794">
            <v>0</v>
          </cell>
          <cell r="H7794">
            <v>0</v>
          </cell>
          <cell r="I7794">
            <v>0</v>
          </cell>
          <cell r="J7794">
            <v>0</v>
          </cell>
          <cell r="K7794">
            <v>1</v>
          </cell>
          <cell r="L7794">
            <v>0</v>
          </cell>
          <cell r="M7794">
            <v>0</v>
          </cell>
          <cell r="N7794">
            <v>1</v>
          </cell>
          <cell r="O7794">
            <v>1</v>
          </cell>
          <cell r="P7794">
            <v>1</v>
          </cell>
          <cell r="Q7794">
            <v>0</v>
          </cell>
          <cell r="R7794">
            <v>0</v>
          </cell>
          <cell r="S7794">
            <v>0</v>
          </cell>
          <cell r="T7794">
            <v>0</v>
          </cell>
          <cell r="U7794">
            <v>1</v>
          </cell>
        </row>
        <row r="7795">
          <cell r="D7795">
            <v>304546</v>
          </cell>
          <cell r="E7795" t="str">
            <v>Centrala NHS</v>
          </cell>
          <cell r="F7795">
            <v>1</v>
          </cell>
          <cell r="G7795">
            <v>1</v>
          </cell>
          <cell r="H7795">
            <v>1</v>
          </cell>
          <cell r="I7795">
            <v>1</v>
          </cell>
          <cell r="J7795">
            <v>1</v>
          </cell>
          <cell r="K7795">
            <v>1</v>
          </cell>
          <cell r="L7795">
            <v>1</v>
          </cell>
          <cell r="M7795">
            <v>1</v>
          </cell>
          <cell r="N7795">
            <v>1</v>
          </cell>
          <cell r="O7795">
            <v>1</v>
          </cell>
          <cell r="P7795">
            <v>1</v>
          </cell>
          <cell r="Q7795">
            <v>1</v>
          </cell>
          <cell r="R7795">
            <v>1</v>
          </cell>
          <cell r="S7795">
            <v>1</v>
          </cell>
          <cell r="T7795">
            <v>1</v>
          </cell>
          <cell r="U7795">
            <v>1</v>
          </cell>
        </row>
        <row r="7796">
          <cell r="D7796">
            <v>304573</v>
          </cell>
          <cell r="E7796" t="str">
            <v>Tantangan NTHS</v>
          </cell>
          <cell r="F7796">
            <v>1</v>
          </cell>
          <cell r="G7796">
            <v>0</v>
          </cell>
          <cell r="H7796">
            <v>1</v>
          </cell>
          <cell r="I7796">
            <v>1</v>
          </cell>
          <cell r="J7796">
            <v>1</v>
          </cell>
          <cell r="K7796">
            <v>0</v>
          </cell>
          <cell r="L7796">
            <v>1</v>
          </cell>
          <cell r="M7796">
            <v>0</v>
          </cell>
          <cell r="N7796">
            <v>1</v>
          </cell>
          <cell r="O7796">
            <v>0</v>
          </cell>
          <cell r="P7796">
            <v>1</v>
          </cell>
          <cell r="Q7796">
            <v>1</v>
          </cell>
          <cell r="R7796">
            <v>1</v>
          </cell>
          <cell r="S7796">
            <v>0</v>
          </cell>
          <cell r="T7796">
            <v>1</v>
          </cell>
          <cell r="U7796">
            <v>0</v>
          </cell>
        </row>
        <row r="7797">
          <cell r="D7797">
            <v>304578</v>
          </cell>
          <cell r="E7797" t="str">
            <v>Palkan NHS - Upper Klinan Annex</v>
          </cell>
          <cell r="F7797">
            <v>1</v>
          </cell>
          <cell r="G7797">
            <v>1</v>
          </cell>
          <cell r="H7797">
            <v>1</v>
          </cell>
          <cell r="I7797">
            <v>1</v>
          </cell>
          <cell r="J7797">
            <v>1</v>
          </cell>
          <cell r="K7797">
            <v>0</v>
          </cell>
          <cell r="L7797">
            <v>1</v>
          </cell>
          <cell r="M7797">
            <v>0</v>
          </cell>
          <cell r="N7797">
            <v>0</v>
          </cell>
          <cell r="O7797">
            <v>0</v>
          </cell>
          <cell r="P7797">
            <v>1</v>
          </cell>
          <cell r="Q7797">
            <v>1</v>
          </cell>
          <cell r="R7797">
            <v>1</v>
          </cell>
          <cell r="S7797">
            <v>1</v>
          </cell>
          <cell r="T7797">
            <v>1</v>
          </cell>
          <cell r="U7797">
            <v>1</v>
          </cell>
        </row>
        <row r="7798">
          <cell r="D7798">
            <v>316919</v>
          </cell>
          <cell r="E7798" t="str">
            <v>Lake Soluton IS</v>
          </cell>
          <cell r="F7798">
            <v>1</v>
          </cell>
          <cell r="G7798">
            <v>0</v>
          </cell>
          <cell r="H7798">
            <v>1</v>
          </cell>
          <cell r="I7798">
            <v>0</v>
          </cell>
          <cell r="J7798">
            <v>0</v>
          </cell>
          <cell r="K7798">
            <v>0</v>
          </cell>
          <cell r="L7798">
            <v>0</v>
          </cell>
          <cell r="M7798">
            <v>0</v>
          </cell>
          <cell r="N7798">
            <v>0</v>
          </cell>
          <cell r="O7798">
            <v>0</v>
          </cell>
          <cell r="P7798">
            <v>0</v>
          </cell>
          <cell r="Q7798">
            <v>0</v>
          </cell>
          <cell r="R7798">
            <v>0</v>
          </cell>
          <cell r="S7798">
            <v>0</v>
          </cell>
          <cell r="T7798">
            <v>1</v>
          </cell>
          <cell r="U7798">
            <v>1</v>
          </cell>
        </row>
        <row r="7799">
          <cell r="D7799">
            <v>316702</v>
          </cell>
          <cell r="E7799" t="str">
            <v>Pablo Valencia NHS - Pob. Polomolok NHS Annex</v>
          </cell>
          <cell r="F7799">
            <v>1</v>
          </cell>
          <cell r="G7799">
            <v>1</v>
          </cell>
          <cell r="H7799">
            <v>1</v>
          </cell>
          <cell r="I7799">
            <v>1</v>
          </cell>
          <cell r="J7799">
            <v>1</v>
          </cell>
          <cell r="K7799">
            <v>1</v>
          </cell>
          <cell r="L7799">
            <v>1</v>
          </cell>
          <cell r="M7799">
            <v>1</v>
          </cell>
          <cell r="N7799">
            <v>1</v>
          </cell>
          <cell r="O7799">
            <v>1</v>
          </cell>
          <cell r="P7799">
            <v>1</v>
          </cell>
          <cell r="Q7799">
            <v>1</v>
          </cell>
          <cell r="R7799">
            <v>1</v>
          </cell>
          <cell r="S7799">
            <v>1</v>
          </cell>
          <cell r="T7799">
            <v>1</v>
          </cell>
          <cell r="U7799">
            <v>1</v>
          </cell>
        </row>
        <row r="7800">
          <cell r="D7800">
            <v>304563</v>
          </cell>
          <cell r="E7800" t="str">
            <v>Teodoro P. Prudente NHS - Polonuling NHS Annex</v>
          </cell>
          <cell r="F7800">
            <v>1</v>
          </cell>
          <cell r="G7800">
            <v>1</v>
          </cell>
          <cell r="H7800">
            <v>1</v>
          </cell>
          <cell r="I7800">
            <v>1</v>
          </cell>
          <cell r="J7800">
            <v>1</v>
          </cell>
          <cell r="K7800">
            <v>1</v>
          </cell>
          <cell r="L7800">
            <v>0</v>
          </cell>
          <cell r="M7800">
            <v>1</v>
          </cell>
          <cell r="N7800">
            <v>1</v>
          </cell>
          <cell r="O7800">
            <v>0</v>
          </cell>
          <cell r="P7800">
            <v>1</v>
          </cell>
          <cell r="Q7800">
            <v>1</v>
          </cell>
          <cell r="R7800">
            <v>1</v>
          </cell>
          <cell r="S7800">
            <v>0</v>
          </cell>
          <cell r="T7800">
            <v>1</v>
          </cell>
          <cell r="U7800">
            <v>1</v>
          </cell>
        </row>
        <row r="7801">
          <cell r="D7801">
            <v>316917</v>
          </cell>
          <cell r="E7801" t="str">
            <v>Lubol IS</v>
          </cell>
          <cell r="F7801">
            <v>1</v>
          </cell>
          <cell r="G7801">
            <v>1</v>
          </cell>
          <cell r="H7801">
            <v>1</v>
          </cell>
          <cell r="I7801">
            <v>1</v>
          </cell>
          <cell r="J7801">
            <v>1</v>
          </cell>
          <cell r="K7801">
            <v>1</v>
          </cell>
          <cell r="L7801">
            <v>1</v>
          </cell>
          <cell r="M7801">
            <v>1</v>
          </cell>
          <cell r="N7801">
            <v>1</v>
          </cell>
          <cell r="O7801">
            <v>1</v>
          </cell>
          <cell r="P7801">
            <v>1</v>
          </cell>
          <cell r="Q7801">
            <v>1</v>
          </cell>
          <cell r="R7801">
            <v>1</v>
          </cell>
          <cell r="S7801">
            <v>1</v>
          </cell>
          <cell r="T7801">
            <v>1</v>
          </cell>
          <cell r="U7801">
            <v>1</v>
          </cell>
        </row>
        <row r="7802">
          <cell r="D7802">
            <v>304566</v>
          </cell>
          <cell r="E7802" t="str">
            <v>San Miguel NHS</v>
          </cell>
          <cell r="F7802">
            <v>1</v>
          </cell>
          <cell r="G7802">
            <v>1</v>
          </cell>
          <cell r="H7802">
            <v>1</v>
          </cell>
          <cell r="I7802">
            <v>0</v>
          </cell>
          <cell r="J7802">
            <v>0</v>
          </cell>
          <cell r="K7802">
            <v>1</v>
          </cell>
          <cell r="L7802">
            <v>1</v>
          </cell>
          <cell r="M7802">
            <v>1</v>
          </cell>
          <cell r="N7802">
            <v>1</v>
          </cell>
          <cell r="O7802">
            <v>1</v>
          </cell>
          <cell r="P7802">
            <v>1</v>
          </cell>
          <cell r="Q7802">
            <v>1</v>
          </cell>
          <cell r="R7802">
            <v>1</v>
          </cell>
          <cell r="S7802">
            <v>1</v>
          </cell>
          <cell r="T7802">
            <v>1</v>
          </cell>
          <cell r="U7802">
            <v>1</v>
          </cell>
        </row>
        <row r="7803">
          <cell r="D7803">
            <v>316716</v>
          </cell>
          <cell r="E7803" t="str">
            <v>Tablu NHS - Tampakan NHS Annex</v>
          </cell>
          <cell r="F7803">
            <v>1</v>
          </cell>
          <cell r="G7803">
            <v>1</v>
          </cell>
          <cell r="H7803">
            <v>1</v>
          </cell>
          <cell r="I7803">
            <v>1</v>
          </cell>
          <cell r="J7803">
            <v>1</v>
          </cell>
          <cell r="K7803">
            <v>1</v>
          </cell>
          <cell r="L7803">
            <v>0</v>
          </cell>
          <cell r="M7803">
            <v>1</v>
          </cell>
          <cell r="N7803">
            <v>1</v>
          </cell>
          <cell r="O7803">
            <v>1</v>
          </cell>
          <cell r="P7803">
            <v>1</v>
          </cell>
          <cell r="Q7803">
            <v>1</v>
          </cell>
          <cell r="R7803">
            <v>1</v>
          </cell>
          <cell r="S7803">
            <v>0</v>
          </cell>
          <cell r="T7803">
            <v>1</v>
          </cell>
          <cell r="U7803">
            <v>1</v>
          </cell>
        </row>
        <row r="7804">
          <cell r="D7804">
            <v>304567</v>
          </cell>
          <cell r="E7804" t="str">
            <v>Silway-8 NHS</v>
          </cell>
          <cell r="F7804">
            <v>1</v>
          </cell>
          <cell r="G7804">
            <v>0</v>
          </cell>
          <cell r="H7804">
            <v>0</v>
          </cell>
          <cell r="I7804">
            <v>0</v>
          </cell>
          <cell r="J7804">
            <v>0</v>
          </cell>
          <cell r="K7804">
            <v>0</v>
          </cell>
          <cell r="L7804">
            <v>0</v>
          </cell>
          <cell r="M7804">
            <v>0</v>
          </cell>
          <cell r="N7804">
            <v>0</v>
          </cell>
          <cell r="O7804">
            <v>0</v>
          </cell>
          <cell r="P7804">
            <v>0</v>
          </cell>
          <cell r="Q7804">
            <v>0</v>
          </cell>
          <cell r="R7804">
            <v>0</v>
          </cell>
          <cell r="S7804">
            <v>0</v>
          </cell>
          <cell r="T7804">
            <v>0</v>
          </cell>
          <cell r="U7804">
            <v>0</v>
          </cell>
        </row>
        <row r="7805">
          <cell r="D7805">
            <v>304564</v>
          </cell>
          <cell r="E7805" t="str">
            <v>Kablon NHS - Polonuling NHS Annex</v>
          </cell>
          <cell r="F7805">
            <v>1</v>
          </cell>
          <cell r="G7805">
            <v>0</v>
          </cell>
          <cell r="H7805">
            <v>0</v>
          </cell>
          <cell r="I7805">
            <v>0</v>
          </cell>
          <cell r="J7805">
            <v>0</v>
          </cell>
          <cell r="K7805">
            <v>0</v>
          </cell>
          <cell r="L7805">
            <v>0</v>
          </cell>
          <cell r="M7805">
            <v>0</v>
          </cell>
          <cell r="N7805">
            <v>0</v>
          </cell>
          <cell r="O7805">
            <v>0</v>
          </cell>
          <cell r="P7805">
            <v>0</v>
          </cell>
          <cell r="Q7805">
            <v>0</v>
          </cell>
          <cell r="R7805">
            <v>0</v>
          </cell>
          <cell r="S7805">
            <v>0</v>
          </cell>
          <cell r="T7805">
            <v>0</v>
          </cell>
          <cell r="U7805">
            <v>0</v>
          </cell>
        </row>
        <row r="7806">
          <cell r="D7806">
            <v>316913</v>
          </cell>
          <cell r="E7806" t="str">
            <v>Dumadalig IS</v>
          </cell>
          <cell r="F7806">
            <v>1</v>
          </cell>
          <cell r="G7806">
            <v>1</v>
          </cell>
          <cell r="H7806">
            <v>1</v>
          </cell>
          <cell r="I7806">
            <v>0</v>
          </cell>
          <cell r="J7806">
            <v>1</v>
          </cell>
          <cell r="K7806">
            <v>1</v>
          </cell>
          <cell r="L7806">
            <v>0</v>
          </cell>
          <cell r="M7806">
            <v>0</v>
          </cell>
          <cell r="N7806">
            <v>1</v>
          </cell>
          <cell r="O7806">
            <v>0</v>
          </cell>
          <cell r="P7806">
            <v>1</v>
          </cell>
          <cell r="Q7806">
            <v>1</v>
          </cell>
          <cell r="R7806">
            <v>1</v>
          </cell>
          <cell r="S7806">
            <v>0</v>
          </cell>
          <cell r="T7806">
            <v>1</v>
          </cell>
          <cell r="U7806">
            <v>1</v>
          </cell>
        </row>
        <row r="7807">
          <cell r="D7807">
            <v>501232</v>
          </cell>
          <cell r="E7807" t="str">
            <v>UPPER SEPAKA INTEGRATED SCHOOL</v>
          </cell>
          <cell r="F7807">
            <v>1</v>
          </cell>
          <cell r="G7807">
            <v>1</v>
          </cell>
          <cell r="H7807">
            <v>1</v>
          </cell>
          <cell r="I7807">
            <v>1</v>
          </cell>
          <cell r="J7807">
            <v>1</v>
          </cell>
          <cell r="K7807">
            <v>1</v>
          </cell>
          <cell r="L7807">
            <v>1</v>
          </cell>
          <cell r="M7807">
            <v>0</v>
          </cell>
          <cell r="N7807">
            <v>1</v>
          </cell>
          <cell r="O7807">
            <v>1</v>
          </cell>
          <cell r="P7807">
            <v>1</v>
          </cell>
          <cell r="Q7807">
            <v>1</v>
          </cell>
          <cell r="R7807">
            <v>1</v>
          </cell>
          <cell r="S7807">
            <v>0</v>
          </cell>
          <cell r="T7807">
            <v>0</v>
          </cell>
          <cell r="U7807">
            <v>0</v>
          </cell>
        </row>
        <row r="7808">
          <cell r="D7808">
            <v>304575</v>
          </cell>
          <cell r="E7808" t="str">
            <v>Tupi NHS</v>
          </cell>
          <cell r="F7808">
            <v>1</v>
          </cell>
          <cell r="G7808">
            <v>0</v>
          </cell>
          <cell r="H7808">
            <v>1</v>
          </cell>
          <cell r="I7808">
            <v>1</v>
          </cell>
          <cell r="J7808">
            <v>0</v>
          </cell>
          <cell r="K7808">
            <v>0</v>
          </cell>
          <cell r="L7808">
            <v>0</v>
          </cell>
          <cell r="M7808">
            <v>0</v>
          </cell>
          <cell r="N7808">
            <v>0</v>
          </cell>
          <cell r="O7808">
            <v>0</v>
          </cell>
          <cell r="P7808">
            <v>0</v>
          </cell>
          <cell r="Q7808">
            <v>0</v>
          </cell>
          <cell r="R7808">
            <v>0</v>
          </cell>
          <cell r="S7808">
            <v>0</v>
          </cell>
          <cell r="T7808">
            <v>0</v>
          </cell>
          <cell r="U7808">
            <v>0</v>
          </cell>
        </row>
        <row r="7809">
          <cell r="D7809">
            <v>304545</v>
          </cell>
          <cell r="E7809" t="str">
            <v>Nicolas B. Barreras NHS - Bentung Sulit NHS Annex</v>
          </cell>
          <cell r="F7809">
            <v>1</v>
          </cell>
          <cell r="G7809">
            <v>0</v>
          </cell>
          <cell r="H7809">
            <v>1</v>
          </cell>
          <cell r="I7809">
            <v>1</v>
          </cell>
          <cell r="J7809">
            <v>1</v>
          </cell>
          <cell r="K7809">
            <v>1</v>
          </cell>
          <cell r="L7809">
            <v>1</v>
          </cell>
          <cell r="M7809">
            <v>1</v>
          </cell>
          <cell r="N7809">
            <v>1</v>
          </cell>
          <cell r="O7809">
            <v>1</v>
          </cell>
          <cell r="P7809">
            <v>1</v>
          </cell>
          <cell r="Q7809">
            <v>1</v>
          </cell>
          <cell r="R7809">
            <v>0</v>
          </cell>
          <cell r="S7809">
            <v>0</v>
          </cell>
          <cell r="T7809">
            <v>0</v>
          </cell>
          <cell r="U7809">
            <v>0</v>
          </cell>
        </row>
        <row r="7810">
          <cell r="D7810">
            <v>316922</v>
          </cell>
          <cell r="E7810" t="str">
            <v>Laureano Escovidal IS</v>
          </cell>
          <cell r="F7810">
            <v>0</v>
          </cell>
          <cell r="G7810">
            <v>1</v>
          </cell>
          <cell r="H7810">
            <v>1</v>
          </cell>
          <cell r="I7810">
            <v>1</v>
          </cell>
          <cell r="J7810">
            <v>1</v>
          </cell>
          <cell r="K7810">
            <v>1</v>
          </cell>
          <cell r="L7810">
            <v>1</v>
          </cell>
          <cell r="M7810">
            <v>1</v>
          </cell>
          <cell r="N7810">
            <v>0</v>
          </cell>
          <cell r="O7810">
            <v>1</v>
          </cell>
          <cell r="P7810">
            <v>1</v>
          </cell>
          <cell r="Q7810">
            <v>1</v>
          </cell>
          <cell r="R7810">
            <v>1</v>
          </cell>
          <cell r="S7810">
            <v>0</v>
          </cell>
          <cell r="T7810">
            <v>1</v>
          </cell>
          <cell r="U7810">
            <v>1</v>
          </cell>
        </row>
        <row r="7811">
          <cell r="D7811">
            <v>316914</v>
          </cell>
          <cell r="E7811" t="str">
            <v>El Nonok IS</v>
          </cell>
          <cell r="F7811">
            <v>1</v>
          </cell>
          <cell r="G7811">
            <v>0</v>
          </cell>
          <cell r="H7811">
            <v>0</v>
          </cell>
          <cell r="I7811">
            <v>0</v>
          </cell>
          <cell r="J7811">
            <v>0</v>
          </cell>
          <cell r="K7811">
            <v>0</v>
          </cell>
          <cell r="L7811">
            <v>0</v>
          </cell>
          <cell r="M7811">
            <v>0</v>
          </cell>
          <cell r="N7811">
            <v>0</v>
          </cell>
          <cell r="O7811">
            <v>0</v>
          </cell>
          <cell r="P7811">
            <v>0</v>
          </cell>
          <cell r="Q7811">
            <v>0</v>
          </cell>
          <cell r="R7811">
            <v>0</v>
          </cell>
          <cell r="S7811">
            <v>0</v>
          </cell>
          <cell r="T7811">
            <v>0</v>
          </cell>
          <cell r="U7811">
            <v>0</v>
          </cell>
        </row>
        <row r="7812">
          <cell r="D7812">
            <v>316704</v>
          </cell>
          <cell r="E7812" t="str">
            <v>Lamba NHS - Banga NHS Annex</v>
          </cell>
          <cell r="F7812">
            <v>1</v>
          </cell>
          <cell r="G7812">
            <v>1</v>
          </cell>
          <cell r="H7812">
            <v>0</v>
          </cell>
          <cell r="I7812">
            <v>1</v>
          </cell>
          <cell r="J7812">
            <v>0</v>
          </cell>
          <cell r="K7812">
            <v>1</v>
          </cell>
          <cell r="L7812">
            <v>0</v>
          </cell>
          <cell r="M7812">
            <v>1</v>
          </cell>
          <cell r="N7812">
            <v>1</v>
          </cell>
          <cell r="O7812">
            <v>1</v>
          </cell>
          <cell r="P7812">
            <v>1</v>
          </cell>
          <cell r="Q7812">
            <v>1</v>
          </cell>
          <cell r="R7812">
            <v>0</v>
          </cell>
          <cell r="S7812">
            <v>1</v>
          </cell>
          <cell r="T7812">
            <v>0</v>
          </cell>
          <cell r="U7812">
            <v>1</v>
          </cell>
        </row>
        <row r="7813">
          <cell r="D7813">
            <v>316717</v>
          </cell>
          <cell r="E7813" t="str">
            <v>Emiliano P. Baquial NHS - Tupi NHS Annex</v>
          </cell>
          <cell r="F7813">
            <v>1</v>
          </cell>
          <cell r="G7813">
            <v>0</v>
          </cell>
          <cell r="H7813">
            <v>0</v>
          </cell>
          <cell r="I7813">
            <v>0</v>
          </cell>
          <cell r="J7813">
            <v>0</v>
          </cell>
          <cell r="K7813">
            <v>0</v>
          </cell>
          <cell r="L7813">
            <v>0</v>
          </cell>
          <cell r="M7813">
            <v>0</v>
          </cell>
          <cell r="N7813">
            <v>0</v>
          </cell>
          <cell r="O7813">
            <v>0</v>
          </cell>
          <cell r="P7813">
            <v>0</v>
          </cell>
          <cell r="Q7813">
            <v>0</v>
          </cell>
          <cell r="R7813">
            <v>0</v>
          </cell>
          <cell r="S7813">
            <v>0</v>
          </cell>
          <cell r="T7813">
            <v>0</v>
          </cell>
          <cell r="U7813">
            <v>0</v>
          </cell>
        </row>
        <row r="7814">
          <cell r="D7814">
            <v>304608</v>
          </cell>
          <cell r="E7814" t="str">
            <v>Maligaya National High School</v>
          </cell>
          <cell r="F7814">
            <v>1</v>
          </cell>
          <cell r="G7814">
            <v>1</v>
          </cell>
          <cell r="H7814">
            <v>0</v>
          </cell>
          <cell r="I7814">
            <v>0</v>
          </cell>
          <cell r="J7814">
            <v>0</v>
          </cell>
          <cell r="K7814">
            <v>0</v>
          </cell>
          <cell r="L7814">
            <v>1</v>
          </cell>
          <cell r="M7814">
            <v>0</v>
          </cell>
          <cell r="N7814">
            <v>0</v>
          </cell>
          <cell r="O7814">
            <v>1</v>
          </cell>
          <cell r="P7814">
            <v>1</v>
          </cell>
          <cell r="Q7814">
            <v>1</v>
          </cell>
          <cell r="R7814">
            <v>1</v>
          </cell>
          <cell r="S7814">
            <v>0</v>
          </cell>
          <cell r="T7814">
            <v>1</v>
          </cell>
          <cell r="U7814">
            <v>1</v>
          </cell>
        </row>
        <row r="7815">
          <cell r="D7815">
            <v>304598</v>
          </cell>
          <cell r="E7815" t="str">
            <v>Pimbalayan National High School - Lambayong Annex</v>
          </cell>
          <cell r="F7815">
            <v>1</v>
          </cell>
          <cell r="G7815">
            <v>1</v>
          </cell>
          <cell r="H7815">
            <v>1</v>
          </cell>
          <cell r="I7815">
            <v>0</v>
          </cell>
          <cell r="J7815">
            <v>1</v>
          </cell>
          <cell r="K7815">
            <v>1</v>
          </cell>
          <cell r="L7815">
            <v>0</v>
          </cell>
          <cell r="M7815">
            <v>0</v>
          </cell>
          <cell r="N7815">
            <v>1</v>
          </cell>
          <cell r="O7815">
            <v>0</v>
          </cell>
          <cell r="P7815">
            <v>1</v>
          </cell>
          <cell r="Q7815">
            <v>1</v>
          </cell>
          <cell r="R7815">
            <v>1</v>
          </cell>
          <cell r="S7815">
            <v>0</v>
          </cell>
          <cell r="T7815">
            <v>0</v>
          </cell>
          <cell r="U7815">
            <v>0</v>
          </cell>
        </row>
        <row r="7816">
          <cell r="D7816">
            <v>304617</v>
          </cell>
          <cell r="E7816" t="str">
            <v>President Quirino National High School</v>
          </cell>
          <cell r="F7816">
            <v>1</v>
          </cell>
          <cell r="G7816">
            <v>1</v>
          </cell>
          <cell r="H7816">
            <v>1</v>
          </cell>
          <cell r="I7816">
            <v>1</v>
          </cell>
          <cell r="J7816">
            <v>1</v>
          </cell>
          <cell r="K7816">
            <v>1</v>
          </cell>
          <cell r="L7816">
            <v>0</v>
          </cell>
          <cell r="M7816">
            <v>1</v>
          </cell>
          <cell r="N7816">
            <v>1</v>
          </cell>
          <cell r="O7816">
            <v>1</v>
          </cell>
          <cell r="P7816">
            <v>1</v>
          </cell>
          <cell r="Q7816">
            <v>1</v>
          </cell>
          <cell r="R7816">
            <v>0</v>
          </cell>
          <cell r="S7816">
            <v>0</v>
          </cell>
          <cell r="T7816">
            <v>1</v>
          </cell>
          <cell r="U7816">
            <v>0</v>
          </cell>
        </row>
        <row r="7817">
          <cell r="D7817">
            <v>304605</v>
          </cell>
          <cell r="E7817" t="str">
            <v>Lebak Legislated National High School</v>
          </cell>
          <cell r="F7817">
            <v>1</v>
          </cell>
          <cell r="G7817">
            <v>0</v>
          </cell>
          <cell r="H7817">
            <v>1</v>
          </cell>
          <cell r="I7817">
            <v>0</v>
          </cell>
          <cell r="J7817">
            <v>1</v>
          </cell>
          <cell r="K7817">
            <v>1</v>
          </cell>
          <cell r="L7817">
            <v>0</v>
          </cell>
          <cell r="M7817">
            <v>1</v>
          </cell>
          <cell r="N7817">
            <v>1</v>
          </cell>
          <cell r="O7817">
            <v>1</v>
          </cell>
          <cell r="P7817">
            <v>1</v>
          </cell>
          <cell r="Q7817">
            <v>1</v>
          </cell>
          <cell r="R7817">
            <v>0</v>
          </cell>
          <cell r="S7817">
            <v>0</v>
          </cell>
          <cell r="T7817">
            <v>1</v>
          </cell>
          <cell r="U7817">
            <v>0</v>
          </cell>
        </row>
        <row r="7818">
          <cell r="D7818">
            <v>304615</v>
          </cell>
          <cell r="E7818" t="str">
            <v>Palimbang National High School</v>
          </cell>
          <cell r="F7818">
            <v>1</v>
          </cell>
          <cell r="G7818">
            <v>0</v>
          </cell>
          <cell r="H7818">
            <v>0</v>
          </cell>
          <cell r="I7818">
            <v>1</v>
          </cell>
          <cell r="J7818">
            <v>1</v>
          </cell>
          <cell r="K7818">
            <v>1</v>
          </cell>
          <cell r="L7818">
            <v>0</v>
          </cell>
          <cell r="M7818">
            <v>0</v>
          </cell>
          <cell r="N7818">
            <v>0</v>
          </cell>
          <cell r="O7818">
            <v>1</v>
          </cell>
          <cell r="P7818">
            <v>1</v>
          </cell>
          <cell r="Q7818">
            <v>1</v>
          </cell>
          <cell r="R7818">
            <v>0</v>
          </cell>
          <cell r="S7818">
            <v>0</v>
          </cell>
          <cell r="T7818">
            <v>0</v>
          </cell>
          <cell r="U7818">
            <v>1</v>
          </cell>
        </row>
        <row r="7819">
          <cell r="D7819">
            <v>304607</v>
          </cell>
          <cell r="E7819" t="str">
            <v>Madanding National High School</v>
          </cell>
          <cell r="F7819">
            <v>1</v>
          </cell>
          <cell r="G7819">
            <v>1</v>
          </cell>
          <cell r="H7819">
            <v>1</v>
          </cell>
          <cell r="I7819">
            <v>0</v>
          </cell>
          <cell r="J7819">
            <v>1</v>
          </cell>
          <cell r="K7819">
            <v>1</v>
          </cell>
          <cell r="L7819">
            <v>0</v>
          </cell>
          <cell r="M7819">
            <v>0</v>
          </cell>
          <cell r="N7819">
            <v>0</v>
          </cell>
          <cell r="O7819">
            <v>0</v>
          </cell>
          <cell r="P7819">
            <v>1</v>
          </cell>
          <cell r="Q7819">
            <v>1</v>
          </cell>
          <cell r="R7819">
            <v>1</v>
          </cell>
          <cell r="S7819">
            <v>0</v>
          </cell>
          <cell r="T7819">
            <v>0</v>
          </cell>
          <cell r="U7819">
            <v>1</v>
          </cell>
        </row>
        <row r="7820">
          <cell r="D7820">
            <v>500767</v>
          </cell>
          <cell r="E7820" t="str">
            <v>Zeneben Integrated School</v>
          </cell>
          <cell r="F7820">
            <v>1</v>
          </cell>
          <cell r="G7820">
            <v>1</v>
          </cell>
          <cell r="H7820">
            <v>0</v>
          </cell>
          <cell r="I7820">
            <v>1</v>
          </cell>
          <cell r="J7820">
            <v>1</v>
          </cell>
          <cell r="K7820">
            <v>1</v>
          </cell>
          <cell r="L7820">
            <v>0</v>
          </cell>
          <cell r="M7820">
            <v>0</v>
          </cell>
          <cell r="N7820">
            <v>1</v>
          </cell>
          <cell r="O7820">
            <v>1</v>
          </cell>
          <cell r="P7820">
            <v>0</v>
          </cell>
          <cell r="Q7820">
            <v>1</v>
          </cell>
          <cell r="R7820">
            <v>1</v>
          </cell>
          <cell r="S7820">
            <v>0</v>
          </cell>
          <cell r="T7820">
            <v>0</v>
          </cell>
          <cell r="U7820">
            <v>1</v>
          </cell>
        </row>
        <row r="7821">
          <cell r="D7821">
            <v>304590</v>
          </cell>
          <cell r="E7821" t="str">
            <v>Isulan National High School</v>
          </cell>
          <cell r="F7821">
            <v>1</v>
          </cell>
          <cell r="G7821">
            <v>0</v>
          </cell>
          <cell r="H7821">
            <v>1</v>
          </cell>
          <cell r="I7821">
            <v>0</v>
          </cell>
          <cell r="J7821">
            <v>0</v>
          </cell>
          <cell r="K7821">
            <v>1</v>
          </cell>
          <cell r="L7821">
            <v>0</v>
          </cell>
          <cell r="M7821">
            <v>0</v>
          </cell>
          <cell r="N7821">
            <v>1</v>
          </cell>
          <cell r="O7821">
            <v>1</v>
          </cell>
          <cell r="P7821">
            <v>0</v>
          </cell>
          <cell r="Q7821">
            <v>0</v>
          </cell>
          <cell r="R7821">
            <v>0</v>
          </cell>
          <cell r="S7821">
            <v>1</v>
          </cell>
          <cell r="T7821">
            <v>1</v>
          </cell>
          <cell r="U7821">
            <v>1</v>
          </cell>
        </row>
        <row r="7822">
          <cell r="D7822">
            <v>500716</v>
          </cell>
          <cell r="E7822" t="str">
            <v>Antong Integrated School</v>
          </cell>
          <cell r="F7822">
            <v>1</v>
          </cell>
          <cell r="G7822">
            <v>1</v>
          </cell>
          <cell r="H7822">
            <v>1</v>
          </cell>
          <cell r="I7822">
            <v>0</v>
          </cell>
          <cell r="J7822">
            <v>1</v>
          </cell>
          <cell r="K7822">
            <v>0</v>
          </cell>
          <cell r="L7822">
            <v>0</v>
          </cell>
          <cell r="M7822">
            <v>0</v>
          </cell>
          <cell r="N7822">
            <v>0</v>
          </cell>
          <cell r="O7822">
            <v>0</v>
          </cell>
          <cell r="P7822">
            <v>1</v>
          </cell>
          <cell r="Q7822">
            <v>0</v>
          </cell>
          <cell r="R7822">
            <v>0</v>
          </cell>
          <cell r="S7822">
            <v>0</v>
          </cell>
          <cell r="T7822">
            <v>0</v>
          </cell>
          <cell r="U7822">
            <v>1</v>
          </cell>
        </row>
        <row r="7823">
          <cell r="D7823">
            <v>304585</v>
          </cell>
          <cell r="E7823" t="str">
            <v>Bambad National High School</v>
          </cell>
          <cell r="F7823">
            <v>1</v>
          </cell>
          <cell r="G7823">
            <v>1</v>
          </cell>
          <cell r="H7823">
            <v>1</v>
          </cell>
          <cell r="I7823">
            <v>1</v>
          </cell>
          <cell r="J7823">
            <v>1</v>
          </cell>
          <cell r="K7823">
            <v>1</v>
          </cell>
          <cell r="L7823">
            <v>1</v>
          </cell>
          <cell r="M7823">
            <v>1</v>
          </cell>
          <cell r="N7823">
            <v>1</v>
          </cell>
          <cell r="O7823">
            <v>1</v>
          </cell>
          <cell r="P7823">
            <v>1</v>
          </cell>
          <cell r="Q7823">
            <v>1</v>
          </cell>
          <cell r="R7823">
            <v>1</v>
          </cell>
          <cell r="S7823">
            <v>1</v>
          </cell>
          <cell r="T7823">
            <v>1</v>
          </cell>
          <cell r="U7823">
            <v>1</v>
          </cell>
        </row>
        <row r="7824">
          <cell r="D7824">
            <v>316804</v>
          </cell>
          <cell r="E7824" t="str">
            <v>Mangudadatu National High School - Villamonte Annex</v>
          </cell>
          <cell r="F7824">
            <v>1</v>
          </cell>
          <cell r="G7824">
            <v>1</v>
          </cell>
          <cell r="H7824">
            <v>0</v>
          </cell>
          <cell r="I7824">
            <v>1</v>
          </cell>
          <cell r="J7824">
            <v>1</v>
          </cell>
          <cell r="K7824">
            <v>1</v>
          </cell>
          <cell r="L7824">
            <v>0</v>
          </cell>
          <cell r="M7824">
            <v>1</v>
          </cell>
          <cell r="N7824">
            <v>1</v>
          </cell>
          <cell r="O7824">
            <v>0</v>
          </cell>
          <cell r="P7824">
            <v>1</v>
          </cell>
          <cell r="Q7824">
            <v>1</v>
          </cell>
          <cell r="R7824">
            <v>1</v>
          </cell>
          <cell r="S7824">
            <v>0</v>
          </cell>
          <cell r="T7824">
            <v>0</v>
          </cell>
          <cell r="U7824">
            <v>1</v>
          </cell>
        </row>
        <row r="7825">
          <cell r="D7825">
            <v>304597</v>
          </cell>
          <cell r="E7825" t="str">
            <v>Lambayong National High School</v>
          </cell>
          <cell r="F7825">
            <v>1</v>
          </cell>
          <cell r="G7825">
            <v>1</v>
          </cell>
          <cell r="H7825">
            <v>1</v>
          </cell>
          <cell r="I7825">
            <v>0</v>
          </cell>
          <cell r="J7825">
            <v>1</v>
          </cell>
          <cell r="K7825">
            <v>0</v>
          </cell>
          <cell r="L7825">
            <v>0</v>
          </cell>
          <cell r="M7825">
            <v>0</v>
          </cell>
          <cell r="N7825">
            <v>1</v>
          </cell>
          <cell r="O7825">
            <v>0</v>
          </cell>
          <cell r="P7825">
            <v>1</v>
          </cell>
          <cell r="Q7825">
            <v>1</v>
          </cell>
          <cell r="R7825">
            <v>0</v>
          </cell>
          <cell r="S7825">
            <v>0</v>
          </cell>
          <cell r="T7825">
            <v>1</v>
          </cell>
          <cell r="U7825">
            <v>1</v>
          </cell>
        </row>
        <row r="7826">
          <cell r="D7826">
            <v>500762</v>
          </cell>
          <cell r="E7826" t="str">
            <v>Palumbe Integrated School</v>
          </cell>
          <cell r="F7826">
            <v>1</v>
          </cell>
          <cell r="G7826">
            <v>0</v>
          </cell>
          <cell r="H7826">
            <v>1</v>
          </cell>
          <cell r="I7826">
            <v>0</v>
          </cell>
          <cell r="J7826">
            <v>1</v>
          </cell>
          <cell r="K7826">
            <v>0</v>
          </cell>
          <cell r="L7826">
            <v>0</v>
          </cell>
          <cell r="M7826">
            <v>0</v>
          </cell>
          <cell r="N7826">
            <v>0</v>
          </cell>
          <cell r="O7826">
            <v>0</v>
          </cell>
          <cell r="P7826">
            <v>0</v>
          </cell>
          <cell r="Q7826">
            <v>0</v>
          </cell>
          <cell r="R7826">
            <v>1</v>
          </cell>
          <cell r="S7826">
            <v>0</v>
          </cell>
          <cell r="T7826">
            <v>0</v>
          </cell>
          <cell r="U7826">
            <v>0</v>
          </cell>
        </row>
        <row r="7827">
          <cell r="D7827">
            <v>304623</v>
          </cell>
          <cell r="E7827" t="str">
            <v>Sta. Clara National High School</v>
          </cell>
          <cell r="F7827">
            <v>0</v>
          </cell>
          <cell r="G7827">
            <v>1</v>
          </cell>
          <cell r="H7827">
            <v>1</v>
          </cell>
          <cell r="I7827">
            <v>0</v>
          </cell>
          <cell r="J7827">
            <v>0</v>
          </cell>
          <cell r="K7827">
            <v>0</v>
          </cell>
          <cell r="L7827">
            <v>0</v>
          </cell>
          <cell r="M7827">
            <v>0</v>
          </cell>
          <cell r="N7827">
            <v>0</v>
          </cell>
          <cell r="O7827">
            <v>0</v>
          </cell>
          <cell r="P7827">
            <v>0</v>
          </cell>
          <cell r="Q7827">
            <v>1</v>
          </cell>
          <cell r="R7827">
            <v>0</v>
          </cell>
          <cell r="S7827">
            <v>0</v>
          </cell>
          <cell r="T7827">
            <v>0</v>
          </cell>
          <cell r="U7827">
            <v>0</v>
          </cell>
        </row>
        <row r="7828">
          <cell r="D7828">
            <v>304626</v>
          </cell>
          <cell r="E7828" t="str">
            <v>Tran National High School</v>
          </cell>
          <cell r="F7828">
            <v>1</v>
          </cell>
          <cell r="G7828">
            <v>1</v>
          </cell>
          <cell r="H7828">
            <v>1</v>
          </cell>
          <cell r="I7828">
            <v>1</v>
          </cell>
          <cell r="J7828">
            <v>1</v>
          </cell>
          <cell r="K7828">
            <v>1</v>
          </cell>
          <cell r="L7828">
            <v>0</v>
          </cell>
          <cell r="M7828">
            <v>0</v>
          </cell>
          <cell r="N7828">
            <v>1</v>
          </cell>
          <cell r="O7828">
            <v>0</v>
          </cell>
          <cell r="P7828">
            <v>1</v>
          </cell>
          <cell r="Q7828">
            <v>0</v>
          </cell>
          <cell r="R7828">
            <v>0</v>
          </cell>
          <cell r="S7828">
            <v>0</v>
          </cell>
          <cell r="T7828">
            <v>0</v>
          </cell>
          <cell r="U7828">
            <v>1</v>
          </cell>
        </row>
        <row r="7829">
          <cell r="D7829">
            <v>304619</v>
          </cell>
          <cell r="E7829" t="str">
            <v>Purikay  National High School</v>
          </cell>
          <cell r="F7829">
            <v>1</v>
          </cell>
          <cell r="G7829">
            <v>1</v>
          </cell>
          <cell r="H7829">
            <v>1</v>
          </cell>
          <cell r="I7829">
            <v>0</v>
          </cell>
          <cell r="J7829">
            <v>1</v>
          </cell>
          <cell r="K7829">
            <v>1</v>
          </cell>
          <cell r="L7829">
            <v>0</v>
          </cell>
          <cell r="M7829">
            <v>0</v>
          </cell>
          <cell r="N7829">
            <v>1</v>
          </cell>
          <cell r="O7829">
            <v>0</v>
          </cell>
          <cell r="P7829">
            <v>1</v>
          </cell>
          <cell r="Q7829">
            <v>1</v>
          </cell>
          <cell r="R7829">
            <v>1</v>
          </cell>
          <cell r="S7829">
            <v>0</v>
          </cell>
          <cell r="T7829">
            <v>1</v>
          </cell>
          <cell r="U7829">
            <v>1</v>
          </cell>
        </row>
        <row r="7830">
          <cell r="D7830">
            <v>304610</v>
          </cell>
          <cell r="E7830" t="str">
            <v>Milbuk National High School</v>
          </cell>
          <cell r="F7830">
            <v>1</v>
          </cell>
          <cell r="G7830">
            <v>0</v>
          </cell>
          <cell r="H7830">
            <v>1</v>
          </cell>
          <cell r="I7830">
            <v>0</v>
          </cell>
          <cell r="J7830">
            <v>1</v>
          </cell>
          <cell r="K7830">
            <v>1</v>
          </cell>
          <cell r="L7830">
            <v>0</v>
          </cell>
          <cell r="M7830">
            <v>0</v>
          </cell>
          <cell r="N7830">
            <v>0</v>
          </cell>
          <cell r="O7830">
            <v>0</v>
          </cell>
          <cell r="P7830">
            <v>1</v>
          </cell>
          <cell r="Q7830">
            <v>0</v>
          </cell>
          <cell r="R7830">
            <v>0</v>
          </cell>
          <cell r="S7830">
            <v>0</v>
          </cell>
          <cell r="T7830">
            <v>0</v>
          </cell>
          <cell r="U7830">
            <v>0</v>
          </cell>
        </row>
        <row r="7831">
          <cell r="D7831">
            <v>500433</v>
          </cell>
          <cell r="E7831" t="str">
            <v>Bolebak Integrated School</v>
          </cell>
          <cell r="F7831">
            <v>1</v>
          </cell>
          <cell r="G7831">
            <v>1</v>
          </cell>
          <cell r="H7831">
            <v>0</v>
          </cell>
          <cell r="I7831">
            <v>0</v>
          </cell>
          <cell r="J7831">
            <v>0</v>
          </cell>
          <cell r="K7831">
            <v>1</v>
          </cell>
          <cell r="L7831">
            <v>0</v>
          </cell>
          <cell r="M7831">
            <v>0</v>
          </cell>
          <cell r="N7831">
            <v>1</v>
          </cell>
          <cell r="O7831">
            <v>1</v>
          </cell>
          <cell r="P7831">
            <v>1</v>
          </cell>
          <cell r="Q7831">
            <v>1</v>
          </cell>
          <cell r="R7831">
            <v>1</v>
          </cell>
          <cell r="S7831">
            <v>0</v>
          </cell>
          <cell r="T7831">
            <v>1</v>
          </cell>
          <cell r="U7831">
            <v>1</v>
          </cell>
        </row>
        <row r="7832">
          <cell r="D7832">
            <v>304606</v>
          </cell>
          <cell r="E7832" t="str">
            <v>Lutayan National High Schoool</v>
          </cell>
          <cell r="F7832">
            <v>1</v>
          </cell>
          <cell r="G7832">
            <v>1</v>
          </cell>
          <cell r="H7832">
            <v>1</v>
          </cell>
          <cell r="I7832">
            <v>1</v>
          </cell>
          <cell r="J7832">
            <v>1</v>
          </cell>
          <cell r="K7832">
            <v>1</v>
          </cell>
          <cell r="L7832">
            <v>0</v>
          </cell>
          <cell r="M7832">
            <v>0</v>
          </cell>
          <cell r="N7832">
            <v>0</v>
          </cell>
          <cell r="O7832">
            <v>0</v>
          </cell>
          <cell r="P7832">
            <v>0</v>
          </cell>
          <cell r="Q7832">
            <v>1</v>
          </cell>
          <cell r="R7832">
            <v>0</v>
          </cell>
          <cell r="S7832">
            <v>0</v>
          </cell>
          <cell r="T7832">
            <v>1</v>
          </cell>
          <cell r="U7832">
            <v>1</v>
          </cell>
        </row>
        <row r="7833">
          <cell r="D7833">
            <v>500436</v>
          </cell>
          <cell r="E7833" t="str">
            <v>Manirub Integrated School</v>
          </cell>
          <cell r="F7833">
            <v>1</v>
          </cell>
          <cell r="G7833">
            <v>1</v>
          </cell>
          <cell r="H7833">
            <v>0</v>
          </cell>
          <cell r="I7833">
            <v>1</v>
          </cell>
          <cell r="J7833">
            <v>1</v>
          </cell>
          <cell r="K7833">
            <v>1</v>
          </cell>
          <cell r="L7833">
            <v>0</v>
          </cell>
          <cell r="M7833">
            <v>0</v>
          </cell>
          <cell r="N7833">
            <v>1</v>
          </cell>
          <cell r="O7833">
            <v>0</v>
          </cell>
          <cell r="P7833">
            <v>0</v>
          </cell>
          <cell r="Q7833">
            <v>0</v>
          </cell>
          <cell r="R7833">
            <v>0</v>
          </cell>
          <cell r="S7833">
            <v>0</v>
          </cell>
          <cell r="T7833">
            <v>1</v>
          </cell>
          <cell r="U7833">
            <v>0</v>
          </cell>
        </row>
        <row r="7834">
          <cell r="D7834">
            <v>304603</v>
          </cell>
          <cell r="E7834" t="str">
            <v>Lebak National High School</v>
          </cell>
          <cell r="F7834">
            <v>1</v>
          </cell>
          <cell r="G7834">
            <v>1</v>
          </cell>
          <cell r="H7834">
            <v>1</v>
          </cell>
          <cell r="I7834">
            <v>0</v>
          </cell>
          <cell r="J7834">
            <v>1</v>
          </cell>
          <cell r="K7834">
            <v>1</v>
          </cell>
          <cell r="L7834">
            <v>0</v>
          </cell>
          <cell r="M7834">
            <v>0</v>
          </cell>
          <cell r="N7834">
            <v>0</v>
          </cell>
          <cell r="O7834">
            <v>0</v>
          </cell>
          <cell r="P7834">
            <v>1</v>
          </cell>
          <cell r="Q7834">
            <v>1</v>
          </cell>
          <cell r="R7834">
            <v>1</v>
          </cell>
          <cell r="S7834">
            <v>1</v>
          </cell>
          <cell r="T7834">
            <v>1</v>
          </cell>
          <cell r="U7834">
            <v>1</v>
          </cell>
        </row>
        <row r="7835">
          <cell r="D7835">
            <v>304609</v>
          </cell>
          <cell r="E7835" t="str">
            <v>Mamali National High School</v>
          </cell>
          <cell r="F7835">
            <v>1</v>
          </cell>
          <cell r="G7835">
            <v>1</v>
          </cell>
          <cell r="H7835">
            <v>0</v>
          </cell>
          <cell r="I7835">
            <v>0</v>
          </cell>
          <cell r="J7835">
            <v>0</v>
          </cell>
          <cell r="K7835">
            <v>1</v>
          </cell>
          <cell r="L7835">
            <v>0</v>
          </cell>
          <cell r="M7835">
            <v>0</v>
          </cell>
          <cell r="N7835">
            <v>0</v>
          </cell>
          <cell r="O7835">
            <v>0</v>
          </cell>
          <cell r="P7835">
            <v>1</v>
          </cell>
          <cell r="Q7835">
            <v>0</v>
          </cell>
          <cell r="R7835">
            <v>0</v>
          </cell>
          <cell r="S7835">
            <v>0</v>
          </cell>
          <cell r="T7835">
            <v>0</v>
          </cell>
          <cell r="U7835">
            <v>0</v>
          </cell>
        </row>
        <row r="7836">
          <cell r="D7836">
            <v>500434</v>
          </cell>
          <cell r="E7836" t="str">
            <v>Palavilla Elementary School</v>
          </cell>
          <cell r="F7836">
            <v>1</v>
          </cell>
          <cell r="G7836">
            <v>1</v>
          </cell>
          <cell r="H7836">
            <v>1</v>
          </cell>
          <cell r="I7836">
            <v>0</v>
          </cell>
          <cell r="J7836">
            <v>0</v>
          </cell>
          <cell r="K7836">
            <v>0</v>
          </cell>
          <cell r="L7836">
            <v>0</v>
          </cell>
          <cell r="M7836">
            <v>0</v>
          </cell>
          <cell r="N7836">
            <v>0</v>
          </cell>
          <cell r="O7836">
            <v>0</v>
          </cell>
          <cell r="P7836">
            <v>0</v>
          </cell>
          <cell r="Q7836">
            <v>1</v>
          </cell>
          <cell r="R7836">
            <v>1</v>
          </cell>
          <cell r="S7836">
            <v>0</v>
          </cell>
          <cell r="T7836">
            <v>1</v>
          </cell>
          <cell r="U7836">
            <v>0</v>
          </cell>
        </row>
        <row r="7837">
          <cell r="D7837">
            <v>304596</v>
          </cell>
          <cell r="E7837" t="str">
            <v>Laguilayan National High School</v>
          </cell>
          <cell r="F7837">
            <v>1</v>
          </cell>
          <cell r="G7837">
            <v>1</v>
          </cell>
          <cell r="H7837">
            <v>1</v>
          </cell>
          <cell r="I7837">
            <v>1</v>
          </cell>
          <cell r="J7837">
            <v>1</v>
          </cell>
          <cell r="K7837">
            <v>1</v>
          </cell>
          <cell r="L7837">
            <v>1</v>
          </cell>
          <cell r="M7837">
            <v>1</v>
          </cell>
          <cell r="N7837">
            <v>1</v>
          </cell>
          <cell r="O7837">
            <v>1</v>
          </cell>
          <cell r="P7837">
            <v>1</v>
          </cell>
          <cell r="Q7837">
            <v>1</v>
          </cell>
          <cell r="R7837">
            <v>1</v>
          </cell>
          <cell r="S7837">
            <v>1</v>
          </cell>
          <cell r="T7837">
            <v>1</v>
          </cell>
          <cell r="U7837">
            <v>1</v>
          </cell>
        </row>
        <row r="7838">
          <cell r="D7838">
            <v>304583</v>
          </cell>
          <cell r="E7838" t="str">
            <v>Sumilil National High School - Bagumbayan Annex</v>
          </cell>
          <cell r="F7838">
            <v>1</v>
          </cell>
          <cell r="G7838">
            <v>1</v>
          </cell>
          <cell r="H7838">
            <v>0</v>
          </cell>
          <cell r="I7838">
            <v>0</v>
          </cell>
          <cell r="J7838">
            <v>0</v>
          </cell>
          <cell r="K7838">
            <v>0</v>
          </cell>
          <cell r="L7838">
            <v>0</v>
          </cell>
          <cell r="M7838">
            <v>0</v>
          </cell>
          <cell r="N7838">
            <v>0</v>
          </cell>
          <cell r="O7838">
            <v>0</v>
          </cell>
          <cell r="P7838">
            <v>1</v>
          </cell>
          <cell r="Q7838">
            <v>0</v>
          </cell>
          <cell r="R7838">
            <v>0</v>
          </cell>
          <cell r="S7838">
            <v>0</v>
          </cell>
          <cell r="T7838">
            <v>1</v>
          </cell>
          <cell r="U7838">
            <v>1</v>
          </cell>
        </row>
        <row r="7839">
          <cell r="D7839">
            <v>500763</v>
          </cell>
          <cell r="E7839" t="str">
            <v>Kolong-Kolong Integrated School</v>
          </cell>
          <cell r="F7839">
            <v>0</v>
          </cell>
          <cell r="G7839">
            <v>1</v>
          </cell>
          <cell r="H7839">
            <v>0</v>
          </cell>
          <cell r="I7839">
            <v>0</v>
          </cell>
          <cell r="J7839">
            <v>1</v>
          </cell>
          <cell r="K7839">
            <v>1</v>
          </cell>
          <cell r="L7839">
            <v>0</v>
          </cell>
          <cell r="M7839">
            <v>0</v>
          </cell>
          <cell r="N7839">
            <v>0</v>
          </cell>
          <cell r="O7839">
            <v>0</v>
          </cell>
          <cell r="P7839">
            <v>1</v>
          </cell>
          <cell r="Q7839">
            <v>1</v>
          </cell>
          <cell r="R7839">
            <v>0</v>
          </cell>
          <cell r="S7839">
            <v>1</v>
          </cell>
          <cell r="T7839">
            <v>0</v>
          </cell>
          <cell r="U7839">
            <v>1</v>
          </cell>
        </row>
        <row r="7840">
          <cell r="D7840">
            <v>304586</v>
          </cell>
          <cell r="E7840" t="str">
            <v>E. Arcaño Memorial National High School</v>
          </cell>
          <cell r="F7840">
            <v>1</v>
          </cell>
          <cell r="G7840">
            <v>0</v>
          </cell>
          <cell r="H7840">
            <v>1</v>
          </cell>
          <cell r="I7840">
            <v>0</v>
          </cell>
          <cell r="J7840">
            <v>1</v>
          </cell>
          <cell r="K7840">
            <v>0</v>
          </cell>
          <cell r="L7840">
            <v>0</v>
          </cell>
          <cell r="M7840">
            <v>0</v>
          </cell>
          <cell r="N7840">
            <v>0</v>
          </cell>
          <cell r="O7840">
            <v>0</v>
          </cell>
          <cell r="P7840">
            <v>1</v>
          </cell>
          <cell r="Q7840">
            <v>1</v>
          </cell>
          <cell r="R7840">
            <v>0</v>
          </cell>
          <cell r="S7840">
            <v>0</v>
          </cell>
          <cell r="T7840">
            <v>0</v>
          </cell>
          <cell r="U7840">
            <v>1</v>
          </cell>
        </row>
        <row r="7841">
          <cell r="D7841">
            <v>304591</v>
          </cell>
          <cell r="E7841" t="str">
            <v>Kalamansig National High School</v>
          </cell>
          <cell r="F7841">
            <v>1</v>
          </cell>
          <cell r="G7841">
            <v>1</v>
          </cell>
          <cell r="H7841">
            <v>1</v>
          </cell>
          <cell r="I7841">
            <v>0</v>
          </cell>
          <cell r="J7841">
            <v>1</v>
          </cell>
          <cell r="K7841">
            <v>1</v>
          </cell>
          <cell r="L7841">
            <v>0</v>
          </cell>
          <cell r="M7841">
            <v>0</v>
          </cell>
          <cell r="N7841">
            <v>0</v>
          </cell>
          <cell r="O7841">
            <v>0</v>
          </cell>
          <cell r="P7841">
            <v>1</v>
          </cell>
          <cell r="Q7841">
            <v>1</v>
          </cell>
          <cell r="R7841">
            <v>0</v>
          </cell>
          <cell r="S7841">
            <v>0</v>
          </cell>
          <cell r="T7841">
            <v>0</v>
          </cell>
          <cell r="U7841">
            <v>0</v>
          </cell>
        </row>
        <row r="7842">
          <cell r="D7842">
            <v>304593</v>
          </cell>
          <cell r="E7842" t="str">
            <v>Datu Wasay National High School</v>
          </cell>
          <cell r="F7842">
            <v>1</v>
          </cell>
          <cell r="G7842">
            <v>1</v>
          </cell>
          <cell r="H7842">
            <v>0</v>
          </cell>
          <cell r="I7842">
            <v>0</v>
          </cell>
          <cell r="J7842">
            <v>1</v>
          </cell>
          <cell r="K7842">
            <v>1</v>
          </cell>
          <cell r="L7842">
            <v>0</v>
          </cell>
          <cell r="M7842">
            <v>0</v>
          </cell>
          <cell r="N7842">
            <v>0</v>
          </cell>
          <cell r="O7842">
            <v>0</v>
          </cell>
          <cell r="P7842">
            <v>1</v>
          </cell>
          <cell r="Q7842">
            <v>1</v>
          </cell>
          <cell r="R7842">
            <v>0</v>
          </cell>
          <cell r="S7842">
            <v>0</v>
          </cell>
          <cell r="T7842">
            <v>0</v>
          </cell>
          <cell r="U7842">
            <v>1</v>
          </cell>
        </row>
        <row r="7843">
          <cell r="D7843">
            <v>304618</v>
          </cell>
          <cell r="E7843" t="str">
            <v>Central  Mangilala High School - President Quirino Annex</v>
          </cell>
          <cell r="F7843">
            <v>1</v>
          </cell>
          <cell r="G7843">
            <v>0</v>
          </cell>
          <cell r="H7843">
            <v>1</v>
          </cell>
          <cell r="I7843">
            <v>1</v>
          </cell>
          <cell r="J7843">
            <v>1</v>
          </cell>
          <cell r="K7843">
            <v>1</v>
          </cell>
          <cell r="L7843">
            <v>0</v>
          </cell>
          <cell r="M7843">
            <v>0</v>
          </cell>
          <cell r="N7843">
            <v>1</v>
          </cell>
          <cell r="O7843">
            <v>1</v>
          </cell>
          <cell r="P7843">
            <v>1</v>
          </cell>
          <cell r="Q7843">
            <v>1</v>
          </cell>
          <cell r="R7843">
            <v>1</v>
          </cell>
          <cell r="S7843">
            <v>0</v>
          </cell>
          <cell r="T7843">
            <v>0</v>
          </cell>
          <cell r="U7843">
            <v>0</v>
          </cell>
        </row>
        <row r="7844">
          <cell r="D7844">
            <v>304580</v>
          </cell>
          <cell r="E7844" t="str">
            <v>Bagumbayan National High School</v>
          </cell>
          <cell r="F7844">
            <v>1</v>
          </cell>
          <cell r="G7844">
            <v>1</v>
          </cell>
          <cell r="H7844">
            <v>1</v>
          </cell>
          <cell r="I7844">
            <v>0</v>
          </cell>
          <cell r="J7844">
            <v>0</v>
          </cell>
          <cell r="K7844">
            <v>0</v>
          </cell>
          <cell r="L7844">
            <v>0</v>
          </cell>
          <cell r="M7844">
            <v>0</v>
          </cell>
          <cell r="N7844">
            <v>0</v>
          </cell>
          <cell r="O7844">
            <v>0</v>
          </cell>
          <cell r="P7844">
            <v>0</v>
          </cell>
          <cell r="Q7844">
            <v>0</v>
          </cell>
          <cell r="R7844">
            <v>0</v>
          </cell>
          <cell r="S7844">
            <v>0</v>
          </cell>
          <cell r="T7844">
            <v>1</v>
          </cell>
          <cell r="U7844">
            <v>0</v>
          </cell>
        </row>
        <row r="7845">
          <cell r="D7845">
            <v>500815</v>
          </cell>
          <cell r="E7845" t="str">
            <v>Limulan Integrated School</v>
          </cell>
          <cell r="F7845">
            <v>1</v>
          </cell>
          <cell r="G7845">
            <v>1</v>
          </cell>
          <cell r="H7845">
            <v>0</v>
          </cell>
          <cell r="I7845">
            <v>0</v>
          </cell>
          <cell r="J7845">
            <v>0</v>
          </cell>
          <cell r="K7845">
            <v>1</v>
          </cell>
          <cell r="L7845">
            <v>1</v>
          </cell>
          <cell r="M7845">
            <v>0</v>
          </cell>
          <cell r="N7845">
            <v>0</v>
          </cell>
          <cell r="O7845">
            <v>0</v>
          </cell>
          <cell r="P7845">
            <v>1</v>
          </cell>
          <cell r="Q7845">
            <v>1</v>
          </cell>
          <cell r="R7845">
            <v>1</v>
          </cell>
          <cell r="S7845">
            <v>1</v>
          </cell>
          <cell r="T7845">
            <v>1</v>
          </cell>
          <cell r="U7845">
            <v>1</v>
          </cell>
        </row>
        <row r="7846">
          <cell r="D7846">
            <v>304589</v>
          </cell>
          <cell r="E7846" t="str">
            <v>Esperanza National High School</v>
          </cell>
          <cell r="F7846">
            <v>1</v>
          </cell>
          <cell r="G7846">
            <v>1</v>
          </cell>
          <cell r="H7846">
            <v>1</v>
          </cell>
          <cell r="I7846">
            <v>0</v>
          </cell>
          <cell r="J7846">
            <v>0</v>
          </cell>
          <cell r="K7846">
            <v>0</v>
          </cell>
          <cell r="L7846">
            <v>0</v>
          </cell>
          <cell r="M7846">
            <v>0</v>
          </cell>
          <cell r="N7846">
            <v>0</v>
          </cell>
          <cell r="O7846">
            <v>0</v>
          </cell>
          <cell r="P7846">
            <v>0</v>
          </cell>
          <cell r="Q7846">
            <v>1</v>
          </cell>
          <cell r="R7846">
            <v>1</v>
          </cell>
          <cell r="S7846">
            <v>1</v>
          </cell>
          <cell r="T7846">
            <v>1</v>
          </cell>
          <cell r="U7846">
            <v>1</v>
          </cell>
        </row>
        <row r="7847">
          <cell r="D7847">
            <v>500765</v>
          </cell>
          <cell r="E7847" t="str">
            <v>Estrella Integrated School</v>
          </cell>
          <cell r="F7847">
            <v>1</v>
          </cell>
          <cell r="G7847">
            <v>1</v>
          </cell>
          <cell r="H7847">
            <v>0</v>
          </cell>
          <cell r="I7847">
            <v>0</v>
          </cell>
          <cell r="J7847">
            <v>0</v>
          </cell>
          <cell r="K7847">
            <v>1</v>
          </cell>
          <cell r="L7847">
            <v>0</v>
          </cell>
          <cell r="M7847">
            <v>0</v>
          </cell>
          <cell r="N7847">
            <v>0</v>
          </cell>
          <cell r="O7847">
            <v>0</v>
          </cell>
          <cell r="P7847">
            <v>0</v>
          </cell>
          <cell r="Q7847">
            <v>1</v>
          </cell>
          <cell r="R7847">
            <v>0</v>
          </cell>
          <cell r="S7847">
            <v>0</v>
          </cell>
          <cell r="T7847">
            <v>0</v>
          </cell>
          <cell r="U7847">
            <v>1</v>
          </cell>
        </row>
        <row r="7848">
          <cell r="D7848">
            <v>304592</v>
          </cell>
          <cell r="E7848" t="str">
            <v>Sangay National High School</v>
          </cell>
          <cell r="F7848">
            <v>1</v>
          </cell>
          <cell r="G7848">
            <v>0</v>
          </cell>
          <cell r="H7848">
            <v>0</v>
          </cell>
          <cell r="I7848">
            <v>0</v>
          </cell>
          <cell r="J7848">
            <v>0</v>
          </cell>
          <cell r="K7848">
            <v>0</v>
          </cell>
          <cell r="L7848">
            <v>0</v>
          </cell>
          <cell r="M7848">
            <v>0</v>
          </cell>
          <cell r="N7848">
            <v>0</v>
          </cell>
          <cell r="O7848">
            <v>0</v>
          </cell>
          <cell r="P7848">
            <v>1</v>
          </cell>
          <cell r="Q7848">
            <v>0</v>
          </cell>
          <cell r="R7848">
            <v>0</v>
          </cell>
          <cell r="S7848">
            <v>0</v>
          </cell>
          <cell r="T7848">
            <v>1</v>
          </cell>
          <cell r="U7848">
            <v>0</v>
          </cell>
        </row>
        <row r="7849">
          <cell r="D7849">
            <v>500721</v>
          </cell>
          <cell r="E7849" t="str">
            <v>Plamango Integrated School</v>
          </cell>
          <cell r="F7849">
            <v>1</v>
          </cell>
          <cell r="G7849">
            <v>0</v>
          </cell>
          <cell r="H7849">
            <v>0</v>
          </cell>
          <cell r="I7849">
            <v>0</v>
          </cell>
          <cell r="J7849">
            <v>0</v>
          </cell>
          <cell r="K7849">
            <v>0</v>
          </cell>
          <cell r="L7849">
            <v>0</v>
          </cell>
          <cell r="M7849">
            <v>0</v>
          </cell>
          <cell r="N7849">
            <v>0</v>
          </cell>
          <cell r="O7849">
            <v>0</v>
          </cell>
          <cell r="P7849">
            <v>1</v>
          </cell>
          <cell r="Q7849">
            <v>0</v>
          </cell>
          <cell r="R7849">
            <v>0</v>
          </cell>
          <cell r="S7849">
            <v>0</v>
          </cell>
          <cell r="T7849">
            <v>0</v>
          </cell>
          <cell r="U7849">
            <v>1</v>
          </cell>
        </row>
        <row r="7850">
          <cell r="D7850">
            <v>304612</v>
          </cell>
          <cell r="E7850" t="str">
            <v>Mamansual Abdul National High School - Palimbang Annex</v>
          </cell>
          <cell r="F7850">
            <v>1</v>
          </cell>
          <cell r="G7850">
            <v>0</v>
          </cell>
          <cell r="H7850">
            <v>0</v>
          </cell>
          <cell r="I7850">
            <v>0</v>
          </cell>
          <cell r="J7850">
            <v>0</v>
          </cell>
          <cell r="K7850">
            <v>0</v>
          </cell>
          <cell r="L7850">
            <v>0</v>
          </cell>
          <cell r="M7850">
            <v>0</v>
          </cell>
          <cell r="N7850">
            <v>0</v>
          </cell>
          <cell r="O7850">
            <v>0</v>
          </cell>
          <cell r="P7850">
            <v>0</v>
          </cell>
          <cell r="Q7850">
            <v>0</v>
          </cell>
          <cell r="R7850">
            <v>0</v>
          </cell>
          <cell r="S7850">
            <v>0</v>
          </cell>
          <cell r="T7850">
            <v>0</v>
          </cell>
          <cell r="U7850">
            <v>0</v>
          </cell>
        </row>
        <row r="7851">
          <cell r="D7851">
            <v>500718</v>
          </cell>
          <cell r="E7851" t="str">
            <v>Datu Etang Integrated School</v>
          </cell>
          <cell r="F7851">
            <v>0</v>
          </cell>
          <cell r="G7851">
            <v>1</v>
          </cell>
          <cell r="H7851">
            <v>1</v>
          </cell>
          <cell r="I7851">
            <v>0</v>
          </cell>
          <cell r="J7851">
            <v>1</v>
          </cell>
          <cell r="K7851">
            <v>0</v>
          </cell>
          <cell r="L7851">
            <v>0</v>
          </cell>
          <cell r="M7851">
            <v>0</v>
          </cell>
          <cell r="N7851">
            <v>0</v>
          </cell>
          <cell r="O7851">
            <v>0</v>
          </cell>
          <cell r="P7851">
            <v>1</v>
          </cell>
          <cell r="Q7851">
            <v>1</v>
          </cell>
          <cell r="R7851">
            <v>1</v>
          </cell>
          <cell r="S7851">
            <v>0</v>
          </cell>
          <cell r="T7851">
            <v>0</v>
          </cell>
          <cell r="U7851">
            <v>1</v>
          </cell>
        </row>
        <row r="7852">
          <cell r="D7852">
            <v>304613</v>
          </cell>
          <cell r="E7852" t="str">
            <v>New Panay National High School</v>
          </cell>
          <cell r="F7852">
            <v>1</v>
          </cell>
          <cell r="G7852">
            <v>1</v>
          </cell>
          <cell r="H7852">
            <v>1</v>
          </cell>
          <cell r="I7852">
            <v>1</v>
          </cell>
          <cell r="J7852">
            <v>1</v>
          </cell>
          <cell r="K7852">
            <v>1</v>
          </cell>
          <cell r="L7852">
            <v>1</v>
          </cell>
          <cell r="M7852">
            <v>1</v>
          </cell>
          <cell r="N7852">
            <v>1</v>
          </cell>
          <cell r="O7852">
            <v>0</v>
          </cell>
          <cell r="P7852">
            <v>1</v>
          </cell>
          <cell r="Q7852">
            <v>1</v>
          </cell>
          <cell r="R7852">
            <v>0</v>
          </cell>
          <cell r="S7852">
            <v>0</v>
          </cell>
          <cell r="T7852">
            <v>1</v>
          </cell>
          <cell r="U7852">
            <v>1</v>
          </cell>
        </row>
        <row r="7853">
          <cell r="D7853">
            <v>501173</v>
          </cell>
          <cell r="E7853" t="str">
            <v>Bongo-Bongo Integrated School</v>
          </cell>
          <cell r="F7853">
            <v>1</v>
          </cell>
          <cell r="G7853">
            <v>1</v>
          </cell>
          <cell r="H7853">
            <v>0</v>
          </cell>
          <cell r="I7853">
            <v>0</v>
          </cell>
          <cell r="J7853">
            <v>0</v>
          </cell>
          <cell r="K7853">
            <v>0</v>
          </cell>
          <cell r="L7853">
            <v>0</v>
          </cell>
          <cell r="M7853">
            <v>0</v>
          </cell>
          <cell r="N7853">
            <v>0</v>
          </cell>
          <cell r="O7853">
            <v>1</v>
          </cell>
          <cell r="P7853">
            <v>1</v>
          </cell>
          <cell r="Q7853">
            <v>1</v>
          </cell>
          <cell r="R7853">
            <v>1</v>
          </cell>
          <cell r="S7853">
            <v>0</v>
          </cell>
          <cell r="T7853">
            <v>1</v>
          </cell>
          <cell r="U7853">
            <v>1</v>
          </cell>
        </row>
        <row r="7854">
          <cell r="D7854">
            <v>500722</v>
          </cell>
          <cell r="E7854" t="str">
            <v>Sultan Sinanggayan Integrated School</v>
          </cell>
          <cell r="F7854">
            <v>1</v>
          </cell>
          <cell r="G7854">
            <v>0</v>
          </cell>
          <cell r="H7854">
            <v>0</v>
          </cell>
          <cell r="I7854">
            <v>0</v>
          </cell>
          <cell r="J7854">
            <v>0</v>
          </cell>
          <cell r="K7854">
            <v>0</v>
          </cell>
          <cell r="L7854">
            <v>0</v>
          </cell>
          <cell r="M7854">
            <v>0</v>
          </cell>
          <cell r="N7854">
            <v>0</v>
          </cell>
          <cell r="O7854">
            <v>0</v>
          </cell>
          <cell r="P7854">
            <v>1</v>
          </cell>
          <cell r="Q7854">
            <v>1</v>
          </cell>
          <cell r="R7854">
            <v>0</v>
          </cell>
          <cell r="S7854">
            <v>0</v>
          </cell>
          <cell r="T7854">
            <v>0</v>
          </cell>
          <cell r="U7854">
            <v>0</v>
          </cell>
        </row>
        <row r="7855">
          <cell r="D7855">
            <v>304599</v>
          </cell>
          <cell r="E7855" t="str">
            <v>Langgal National High School</v>
          </cell>
          <cell r="F7855">
            <v>0</v>
          </cell>
          <cell r="G7855">
            <v>1</v>
          </cell>
          <cell r="H7855">
            <v>1</v>
          </cell>
          <cell r="I7855">
            <v>0</v>
          </cell>
          <cell r="J7855">
            <v>1</v>
          </cell>
          <cell r="K7855">
            <v>0</v>
          </cell>
          <cell r="L7855">
            <v>0</v>
          </cell>
          <cell r="M7855">
            <v>0</v>
          </cell>
          <cell r="N7855">
            <v>0</v>
          </cell>
          <cell r="O7855">
            <v>0</v>
          </cell>
          <cell r="P7855">
            <v>0</v>
          </cell>
          <cell r="Q7855">
            <v>1</v>
          </cell>
          <cell r="R7855">
            <v>0</v>
          </cell>
          <cell r="S7855">
            <v>0</v>
          </cell>
          <cell r="T7855">
            <v>0</v>
          </cell>
          <cell r="U7855">
            <v>0</v>
          </cell>
        </row>
        <row r="7856">
          <cell r="D7856">
            <v>304587</v>
          </cell>
          <cell r="E7856" t="str">
            <v>Busok National High School</v>
          </cell>
          <cell r="F7856">
            <v>1</v>
          </cell>
          <cell r="G7856">
            <v>1</v>
          </cell>
          <cell r="H7856">
            <v>1</v>
          </cell>
          <cell r="I7856">
            <v>1</v>
          </cell>
          <cell r="J7856">
            <v>1</v>
          </cell>
          <cell r="K7856">
            <v>1</v>
          </cell>
          <cell r="L7856">
            <v>1</v>
          </cell>
          <cell r="M7856">
            <v>0</v>
          </cell>
          <cell r="N7856">
            <v>0</v>
          </cell>
          <cell r="O7856">
            <v>1</v>
          </cell>
          <cell r="P7856">
            <v>1</v>
          </cell>
          <cell r="Q7856">
            <v>1</v>
          </cell>
          <cell r="R7856">
            <v>1</v>
          </cell>
          <cell r="S7856">
            <v>0</v>
          </cell>
          <cell r="T7856">
            <v>0</v>
          </cell>
          <cell r="U7856">
            <v>1</v>
          </cell>
        </row>
        <row r="7857">
          <cell r="D7857">
            <v>500764</v>
          </cell>
          <cell r="E7857" t="str">
            <v>Tagadtal Elementary School</v>
          </cell>
          <cell r="F7857">
            <v>1</v>
          </cell>
          <cell r="G7857">
            <v>1</v>
          </cell>
          <cell r="H7857">
            <v>0</v>
          </cell>
          <cell r="I7857">
            <v>0</v>
          </cell>
          <cell r="J7857">
            <v>0</v>
          </cell>
          <cell r="K7857">
            <v>0</v>
          </cell>
          <cell r="L7857">
            <v>0</v>
          </cell>
          <cell r="M7857">
            <v>0</v>
          </cell>
          <cell r="N7857">
            <v>0</v>
          </cell>
          <cell r="O7857">
            <v>0</v>
          </cell>
          <cell r="P7857">
            <v>1</v>
          </cell>
          <cell r="Q7857">
            <v>0</v>
          </cell>
          <cell r="R7857">
            <v>1</v>
          </cell>
          <cell r="S7857">
            <v>0</v>
          </cell>
          <cell r="T7857">
            <v>0</v>
          </cell>
          <cell r="U7857">
            <v>0</v>
          </cell>
        </row>
        <row r="7858">
          <cell r="D7858">
            <v>304614</v>
          </cell>
          <cell r="E7858" t="str">
            <v>New Pangasinan National High School</v>
          </cell>
          <cell r="F7858">
            <v>1</v>
          </cell>
          <cell r="G7858">
            <v>1</v>
          </cell>
          <cell r="H7858">
            <v>0</v>
          </cell>
          <cell r="I7858">
            <v>1</v>
          </cell>
          <cell r="J7858">
            <v>1</v>
          </cell>
          <cell r="K7858">
            <v>1</v>
          </cell>
          <cell r="L7858">
            <v>0</v>
          </cell>
          <cell r="M7858">
            <v>0</v>
          </cell>
          <cell r="N7858">
            <v>0</v>
          </cell>
          <cell r="O7858">
            <v>0</v>
          </cell>
          <cell r="P7858">
            <v>1</v>
          </cell>
          <cell r="Q7858">
            <v>1</v>
          </cell>
          <cell r="R7858">
            <v>0</v>
          </cell>
          <cell r="S7858">
            <v>0</v>
          </cell>
          <cell r="T7858">
            <v>1</v>
          </cell>
          <cell r="U7858">
            <v>1</v>
          </cell>
        </row>
        <row r="7859">
          <cell r="D7859">
            <v>500754</v>
          </cell>
          <cell r="E7859" t="str">
            <v>Midtungok Elementary School</v>
          </cell>
          <cell r="F7859">
            <v>0</v>
          </cell>
          <cell r="G7859">
            <v>0</v>
          </cell>
          <cell r="H7859">
            <v>1</v>
          </cell>
          <cell r="I7859">
            <v>0</v>
          </cell>
          <cell r="J7859">
            <v>0</v>
          </cell>
          <cell r="K7859">
            <v>1</v>
          </cell>
          <cell r="L7859">
            <v>0</v>
          </cell>
          <cell r="M7859">
            <v>0</v>
          </cell>
          <cell r="N7859">
            <v>1</v>
          </cell>
          <cell r="O7859">
            <v>1</v>
          </cell>
          <cell r="P7859">
            <v>0</v>
          </cell>
          <cell r="Q7859">
            <v>0</v>
          </cell>
          <cell r="R7859">
            <v>1</v>
          </cell>
          <cell r="S7859">
            <v>1</v>
          </cell>
          <cell r="T7859">
            <v>0</v>
          </cell>
          <cell r="U7859">
            <v>1</v>
          </cell>
        </row>
        <row r="7860">
          <cell r="D7860">
            <v>501178</v>
          </cell>
          <cell r="E7860" t="str">
            <v>Nuling Integrated School</v>
          </cell>
          <cell r="F7860">
            <v>1</v>
          </cell>
          <cell r="G7860">
            <v>1</v>
          </cell>
          <cell r="H7860">
            <v>1</v>
          </cell>
          <cell r="I7860">
            <v>1</v>
          </cell>
          <cell r="J7860">
            <v>1</v>
          </cell>
          <cell r="K7860">
            <v>1</v>
          </cell>
          <cell r="L7860">
            <v>0</v>
          </cell>
          <cell r="M7860">
            <v>0</v>
          </cell>
          <cell r="N7860">
            <v>0</v>
          </cell>
          <cell r="O7860">
            <v>1</v>
          </cell>
          <cell r="P7860">
            <v>1</v>
          </cell>
          <cell r="Q7860">
            <v>1</v>
          </cell>
          <cell r="R7860">
            <v>1</v>
          </cell>
          <cell r="S7860">
            <v>0</v>
          </cell>
          <cell r="T7860">
            <v>0</v>
          </cell>
          <cell r="U7860">
            <v>1</v>
          </cell>
        </row>
        <row r="7861">
          <cell r="D7861">
            <v>501176</v>
          </cell>
          <cell r="E7861" t="str">
            <v>Imam Adil Memorial Integrated School</v>
          </cell>
          <cell r="F7861">
            <v>1</v>
          </cell>
          <cell r="G7861">
            <v>0</v>
          </cell>
          <cell r="H7861">
            <v>0</v>
          </cell>
          <cell r="I7861">
            <v>0</v>
          </cell>
          <cell r="J7861">
            <v>0</v>
          </cell>
          <cell r="K7861">
            <v>0</v>
          </cell>
          <cell r="L7861">
            <v>0</v>
          </cell>
          <cell r="M7861">
            <v>0</v>
          </cell>
          <cell r="N7861">
            <v>0</v>
          </cell>
          <cell r="O7861">
            <v>0</v>
          </cell>
          <cell r="P7861">
            <v>1</v>
          </cell>
          <cell r="Q7861">
            <v>1</v>
          </cell>
          <cell r="R7861">
            <v>0</v>
          </cell>
          <cell r="S7861">
            <v>0</v>
          </cell>
          <cell r="T7861">
            <v>0</v>
          </cell>
          <cell r="U7861">
            <v>0</v>
          </cell>
        </row>
        <row r="7862">
          <cell r="D7862">
            <v>500758</v>
          </cell>
          <cell r="E7862" t="str">
            <v>Dumolol Integrated School</v>
          </cell>
          <cell r="F7862">
            <v>1</v>
          </cell>
          <cell r="G7862">
            <v>1</v>
          </cell>
          <cell r="H7862">
            <v>0</v>
          </cell>
          <cell r="I7862">
            <v>0</v>
          </cell>
          <cell r="J7862">
            <v>0</v>
          </cell>
          <cell r="K7862">
            <v>1</v>
          </cell>
          <cell r="L7862">
            <v>0</v>
          </cell>
          <cell r="M7862">
            <v>0</v>
          </cell>
          <cell r="N7862">
            <v>0</v>
          </cell>
          <cell r="O7862">
            <v>0</v>
          </cell>
          <cell r="P7862">
            <v>1</v>
          </cell>
          <cell r="Q7862">
            <v>1</v>
          </cell>
          <cell r="R7862">
            <v>1</v>
          </cell>
          <cell r="S7862">
            <v>0</v>
          </cell>
          <cell r="T7862">
            <v>1</v>
          </cell>
          <cell r="U7862">
            <v>1</v>
          </cell>
        </row>
        <row r="7863">
          <cell r="D7863">
            <v>500945</v>
          </cell>
          <cell r="E7863" t="str">
            <v>Capilan Integrated School</v>
          </cell>
          <cell r="F7863">
            <v>1</v>
          </cell>
          <cell r="G7863">
            <v>0</v>
          </cell>
          <cell r="H7863">
            <v>0</v>
          </cell>
          <cell r="I7863">
            <v>0</v>
          </cell>
          <cell r="J7863">
            <v>0</v>
          </cell>
          <cell r="K7863">
            <v>1</v>
          </cell>
          <cell r="L7863">
            <v>0</v>
          </cell>
          <cell r="M7863">
            <v>0</v>
          </cell>
          <cell r="N7863">
            <v>0</v>
          </cell>
          <cell r="O7863">
            <v>0</v>
          </cell>
          <cell r="P7863">
            <v>0</v>
          </cell>
          <cell r="Q7863">
            <v>1</v>
          </cell>
          <cell r="R7863">
            <v>0</v>
          </cell>
          <cell r="S7863">
            <v>0</v>
          </cell>
          <cell r="T7863">
            <v>0</v>
          </cell>
          <cell r="U7863">
            <v>1</v>
          </cell>
        </row>
        <row r="7864">
          <cell r="D7864">
            <v>304616</v>
          </cell>
          <cell r="E7864" t="str">
            <v>Kalibuhan National High School - Palimbang ANNEX</v>
          </cell>
          <cell r="F7864">
            <v>0</v>
          </cell>
          <cell r="G7864">
            <v>1</v>
          </cell>
          <cell r="H7864">
            <v>0</v>
          </cell>
          <cell r="I7864">
            <v>0</v>
          </cell>
          <cell r="J7864">
            <v>0</v>
          </cell>
          <cell r="K7864">
            <v>0</v>
          </cell>
          <cell r="L7864">
            <v>0</v>
          </cell>
          <cell r="M7864">
            <v>0</v>
          </cell>
          <cell r="N7864">
            <v>0</v>
          </cell>
          <cell r="O7864">
            <v>0</v>
          </cell>
          <cell r="P7864">
            <v>0</v>
          </cell>
          <cell r="Q7864">
            <v>0</v>
          </cell>
          <cell r="R7864">
            <v>0</v>
          </cell>
          <cell r="S7864">
            <v>0</v>
          </cell>
          <cell r="T7864">
            <v>0</v>
          </cell>
          <cell r="U7864">
            <v>0</v>
          </cell>
        </row>
        <row r="7865">
          <cell r="D7865">
            <v>304595</v>
          </cell>
          <cell r="E7865" t="str">
            <v>Kapingkong National High School</v>
          </cell>
          <cell r="F7865">
            <v>1</v>
          </cell>
          <cell r="G7865">
            <v>1</v>
          </cell>
          <cell r="H7865">
            <v>1</v>
          </cell>
          <cell r="I7865">
            <v>1</v>
          </cell>
          <cell r="J7865">
            <v>1</v>
          </cell>
          <cell r="K7865">
            <v>1</v>
          </cell>
          <cell r="L7865">
            <v>0</v>
          </cell>
          <cell r="M7865">
            <v>0</v>
          </cell>
          <cell r="N7865">
            <v>0</v>
          </cell>
          <cell r="O7865">
            <v>0</v>
          </cell>
          <cell r="P7865">
            <v>1</v>
          </cell>
          <cell r="Q7865">
            <v>1</v>
          </cell>
          <cell r="R7865">
            <v>1</v>
          </cell>
          <cell r="S7865">
            <v>0</v>
          </cell>
          <cell r="T7865">
            <v>0</v>
          </cell>
          <cell r="U7865">
            <v>1</v>
          </cell>
        </row>
        <row r="7866">
          <cell r="D7866">
            <v>501177</v>
          </cell>
          <cell r="E7866" t="str">
            <v>New Natividad Integrated School</v>
          </cell>
          <cell r="F7866">
            <v>0</v>
          </cell>
          <cell r="G7866">
            <v>0</v>
          </cell>
          <cell r="H7866">
            <v>0</v>
          </cell>
          <cell r="I7866">
            <v>0</v>
          </cell>
          <cell r="J7866">
            <v>0</v>
          </cell>
          <cell r="K7866">
            <v>1</v>
          </cell>
          <cell r="L7866">
            <v>1</v>
          </cell>
          <cell r="M7866">
            <v>0</v>
          </cell>
          <cell r="N7866">
            <v>0</v>
          </cell>
          <cell r="O7866">
            <v>0</v>
          </cell>
          <cell r="P7866">
            <v>0</v>
          </cell>
          <cell r="Q7866">
            <v>1</v>
          </cell>
          <cell r="R7866">
            <v>0</v>
          </cell>
          <cell r="S7866">
            <v>0</v>
          </cell>
          <cell r="T7866">
            <v>0</v>
          </cell>
          <cell r="U7866">
            <v>1</v>
          </cell>
        </row>
        <row r="7867">
          <cell r="D7867">
            <v>304594</v>
          </cell>
          <cell r="E7867" t="str">
            <v>Kalanawe II National High School</v>
          </cell>
          <cell r="F7867">
            <v>1</v>
          </cell>
          <cell r="G7867">
            <v>1</v>
          </cell>
          <cell r="H7867">
            <v>1</v>
          </cell>
          <cell r="I7867">
            <v>0</v>
          </cell>
          <cell r="J7867">
            <v>1</v>
          </cell>
          <cell r="K7867">
            <v>0</v>
          </cell>
          <cell r="L7867">
            <v>0</v>
          </cell>
          <cell r="M7867">
            <v>0</v>
          </cell>
          <cell r="N7867">
            <v>0</v>
          </cell>
          <cell r="O7867">
            <v>0</v>
          </cell>
          <cell r="P7867">
            <v>0</v>
          </cell>
          <cell r="Q7867">
            <v>0</v>
          </cell>
          <cell r="R7867">
            <v>0</v>
          </cell>
          <cell r="S7867">
            <v>0</v>
          </cell>
          <cell r="T7867">
            <v>0</v>
          </cell>
          <cell r="U7867">
            <v>1</v>
          </cell>
        </row>
        <row r="7868">
          <cell r="D7868">
            <v>304604</v>
          </cell>
          <cell r="E7868" t="str">
            <v>Keytodac National High School</v>
          </cell>
          <cell r="F7868">
            <v>1</v>
          </cell>
          <cell r="G7868">
            <v>0</v>
          </cell>
          <cell r="H7868">
            <v>1</v>
          </cell>
          <cell r="I7868">
            <v>0</v>
          </cell>
          <cell r="J7868">
            <v>0</v>
          </cell>
          <cell r="K7868">
            <v>0</v>
          </cell>
          <cell r="L7868">
            <v>0</v>
          </cell>
          <cell r="M7868">
            <v>0</v>
          </cell>
          <cell r="N7868">
            <v>0</v>
          </cell>
          <cell r="O7868">
            <v>0</v>
          </cell>
          <cell r="P7868">
            <v>0</v>
          </cell>
          <cell r="Q7868">
            <v>1</v>
          </cell>
          <cell r="R7868">
            <v>0</v>
          </cell>
          <cell r="S7868">
            <v>0</v>
          </cell>
          <cell r="T7868">
            <v>0</v>
          </cell>
          <cell r="U7868">
            <v>0</v>
          </cell>
        </row>
        <row r="7869">
          <cell r="D7869">
            <v>316801</v>
          </cell>
          <cell r="E7869" t="str">
            <v>Sultan Ali Akbar Sinenggayan National High School - Laguilayan Annex</v>
          </cell>
          <cell r="F7869">
            <v>1</v>
          </cell>
          <cell r="G7869">
            <v>0</v>
          </cell>
          <cell r="H7869">
            <v>0</v>
          </cell>
          <cell r="I7869">
            <v>1</v>
          </cell>
          <cell r="J7869">
            <v>0</v>
          </cell>
          <cell r="K7869">
            <v>0</v>
          </cell>
          <cell r="L7869">
            <v>0</v>
          </cell>
          <cell r="M7869">
            <v>0</v>
          </cell>
          <cell r="N7869">
            <v>0</v>
          </cell>
          <cell r="O7869">
            <v>0</v>
          </cell>
          <cell r="P7869">
            <v>1</v>
          </cell>
          <cell r="Q7869">
            <v>0</v>
          </cell>
          <cell r="R7869">
            <v>0</v>
          </cell>
          <cell r="S7869">
            <v>0</v>
          </cell>
          <cell r="T7869">
            <v>0</v>
          </cell>
          <cell r="U7869">
            <v>1</v>
          </cell>
        </row>
        <row r="7870">
          <cell r="D7870">
            <v>501174</v>
          </cell>
          <cell r="E7870" t="str">
            <v>Datu Ito Andong Integrated School</v>
          </cell>
          <cell r="F7870">
            <v>1</v>
          </cell>
          <cell r="G7870">
            <v>1</v>
          </cell>
          <cell r="H7870">
            <v>0</v>
          </cell>
          <cell r="I7870">
            <v>0</v>
          </cell>
          <cell r="J7870">
            <v>0</v>
          </cell>
          <cell r="K7870">
            <v>0</v>
          </cell>
          <cell r="L7870">
            <v>0</v>
          </cell>
          <cell r="M7870">
            <v>0</v>
          </cell>
          <cell r="N7870">
            <v>0</v>
          </cell>
          <cell r="O7870">
            <v>0</v>
          </cell>
          <cell r="P7870">
            <v>1</v>
          </cell>
          <cell r="Q7870">
            <v>0</v>
          </cell>
          <cell r="R7870">
            <v>0</v>
          </cell>
          <cell r="S7870">
            <v>0</v>
          </cell>
          <cell r="T7870">
            <v>0</v>
          </cell>
          <cell r="U7870">
            <v>1</v>
          </cell>
        </row>
        <row r="7871">
          <cell r="D7871">
            <v>304600</v>
          </cell>
          <cell r="E7871" t="str">
            <v>Datu Ampak Kawan National High School</v>
          </cell>
          <cell r="F7871">
            <v>1</v>
          </cell>
          <cell r="G7871">
            <v>1</v>
          </cell>
          <cell r="H7871">
            <v>1</v>
          </cell>
          <cell r="I7871">
            <v>0</v>
          </cell>
          <cell r="J7871">
            <v>1</v>
          </cell>
          <cell r="K7871">
            <v>0</v>
          </cell>
          <cell r="L7871">
            <v>0</v>
          </cell>
          <cell r="M7871">
            <v>0</v>
          </cell>
          <cell r="N7871">
            <v>0</v>
          </cell>
          <cell r="O7871">
            <v>0</v>
          </cell>
          <cell r="P7871">
            <v>1</v>
          </cell>
          <cell r="Q7871">
            <v>0</v>
          </cell>
          <cell r="R7871">
            <v>0</v>
          </cell>
          <cell r="S7871">
            <v>0</v>
          </cell>
          <cell r="T7871">
            <v>0</v>
          </cell>
          <cell r="U7871">
            <v>0</v>
          </cell>
        </row>
        <row r="7872">
          <cell r="D7872">
            <v>316806</v>
          </cell>
          <cell r="E7872" t="str">
            <v>Datalblao National High School</v>
          </cell>
          <cell r="F7872">
            <v>1</v>
          </cell>
          <cell r="G7872">
            <v>0</v>
          </cell>
          <cell r="H7872">
            <v>1</v>
          </cell>
          <cell r="I7872">
            <v>1</v>
          </cell>
          <cell r="J7872">
            <v>1</v>
          </cell>
          <cell r="K7872">
            <v>1</v>
          </cell>
          <cell r="L7872">
            <v>0</v>
          </cell>
          <cell r="M7872">
            <v>0</v>
          </cell>
          <cell r="N7872">
            <v>1</v>
          </cell>
          <cell r="O7872">
            <v>0</v>
          </cell>
          <cell r="P7872">
            <v>1</v>
          </cell>
          <cell r="Q7872">
            <v>1</v>
          </cell>
          <cell r="R7872">
            <v>0</v>
          </cell>
          <cell r="S7872">
            <v>0</v>
          </cell>
          <cell r="T7872">
            <v>0</v>
          </cell>
          <cell r="U7872">
            <v>1</v>
          </cell>
        </row>
        <row r="7873">
          <cell r="D7873">
            <v>500757</v>
          </cell>
          <cell r="E7873" t="str">
            <v>Isuko Integrated School</v>
          </cell>
          <cell r="F7873">
            <v>1</v>
          </cell>
          <cell r="G7873">
            <v>1</v>
          </cell>
          <cell r="H7873">
            <v>0</v>
          </cell>
          <cell r="I7873">
            <v>1</v>
          </cell>
          <cell r="J7873">
            <v>1</v>
          </cell>
          <cell r="K7873">
            <v>1</v>
          </cell>
          <cell r="L7873">
            <v>0</v>
          </cell>
          <cell r="M7873">
            <v>0</v>
          </cell>
          <cell r="N7873">
            <v>1</v>
          </cell>
          <cell r="O7873">
            <v>0</v>
          </cell>
          <cell r="P7873">
            <v>1</v>
          </cell>
          <cell r="Q7873">
            <v>1</v>
          </cell>
          <cell r="R7873">
            <v>0</v>
          </cell>
          <cell r="S7873">
            <v>0</v>
          </cell>
          <cell r="T7873">
            <v>0</v>
          </cell>
          <cell r="U7873">
            <v>0</v>
          </cell>
        </row>
        <row r="7874">
          <cell r="D7874">
            <v>304582</v>
          </cell>
          <cell r="E7874" t="str">
            <v>Masiag National High School - Bagumbayan Annex</v>
          </cell>
          <cell r="F7874">
            <v>1</v>
          </cell>
          <cell r="G7874">
            <v>1</v>
          </cell>
          <cell r="H7874">
            <v>1</v>
          </cell>
          <cell r="I7874">
            <v>1</v>
          </cell>
          <cell r="J7874">
            <v>0</v>
          </cell>
          <cell r="K7874">
            <v>1</v>
          </cell>
          <cell r="L7874">
            <v>0</v>
          </cell>
          <cell r="M7874">
            <v>1</v>
          </cell>
          <cell r="N7874">
            <v>1</v>
          </cell>
          <cell r="O7874">
            <v>0</v>
          </cell>
          <cell r="P7874">
            <v>1</v>
          </cell>
          <cell r="Q7874">
            <v>1</v>
          </cell>
          <cell r="R7874">
            <v>0</v>
          </cell>
          <cell r="S7874">
            <v>0</v>
          </cell>
          <cell r="T7874">
            <v>0</v>
          </cell>
          <cell r="U7874">
            <v>1</v>
          </cell>
        </row>
        <row r="7875">
          <cell r="D7875">
            <v>304584</v>
          </cell>
          <cell r="E7875" t="str">
            <v>Bai Saripinang National High School</v>
          </cell>
          <cell r="F7875">
            <v>1</v>
          </cell>
          <cell r="G7875">
            <v>0</v>
          </cell>
          <cell r="H7875">
            <v>0</v>
          </cell>
          <cell r="I7875">
            <v>0</v>
          </cell>
          <cell r="J7875">
            <v>0</v>
          </cell>
          <cell r="K7875">
            <v>0</v>
          </cell>
          <cell r="L7875">
            <v>0</v>
          </cell>
          <cell r="M7875">
            <v>0</v>
          </cell>
          <cell r="N7875">
            <v>0</v>
          </cell>
          <cell r="O7875">
            <v>0</v>
          </cell>
          <cell r="P7875">
            <v>0</v>
          </cell>
          <cell r="Q7875">
            <v>0</v>
          </cell>
          <cell r="R7875">
            <v>0</v>
          </cell>
          <cell r="S7875">
            <v>0</v>
          </cell>
          <cell r="T7875">
            <v>0</v>
          </cell>
          <cell r="U7875">
            <v>0</v>
          </cell>
        </row>
        <row r="7876">
          <cell r="D7876">
            <v>500759</v>
          </cell>
          <cell r="E7876" t="str">
            <v>Chua Integrated School</v>
          </cell>
          <cell r="F7876">
            <v>1</v>
          </cell>
          <cell r="G7876">
            <v>0</v>
          </cell>
          <cell r="H7876">
            <v>0</v>
          </cell>
          <cell r="I7876">
            <v>0</v>
          </cell>
          <cell r="J7876">
            <v>0</v>
          </cell>
          <cell r="K7876">
            <v>0</v>
          </cell>
          <cell r="L7876">
            <v>0</v>
          </cell>
          <cell r="M7876">
            <v>0</v>
          </cell>
          <cell r="N7876">
            <v>0</v>
          </cell>
          <cell r="O7876">
            <v>0</v>
          </cell>
          <cell r="P7876">
            <v>0</v>
          </cell>
          <cell r="Q7876">
            <v>0</v>
          </cell>
          <cell r="R7876">
            <v>0</v>
          </cell>
          <cell r="S7876">
            <v>0</v>
          </cell>
          <cell r="T7876">
            <v>0</v>
          </cell>
          <cell r="U7876">
            <v>0</v>
          </cell>
        </row>
        <row r="7877">
          <cell r="D7877">
            <v>500946</v>
          </cell>
          <cell r="E7877" t="str">
            <v>Artemio L. Martin Integrated School</v>
          </cell>
          <cell r="F7877">
            <v>1</v>
          </cell>
          <cell r="G7877">
            <v>1</v>
          </cell>
          <cell r="H7877">
            <v>1</v>
          </cell>
          <cell r="I7877">
            <v>1</v>
          </cell>
          <cell r="J7877">
            <v>1</v>
          </cell>
          <cell r="K7877">
            <v>1</v>
          </cell>
          <cell r="L7877">
            <v>1</v>
          </cell>
          <cell r="M7877">
            <v>0</v>
          </cell>
          <cell r="N7877">
            <v>0</v>
          </cell>
          <cell r="O7877">
            <v>0</v>
          </cell>
          <cell r="P7877">
            <v>0</v>
          </cell>
          <cell r="Q7877">
            <v>1</v>
          </cell>
          <cell r="R7877">
            <v>1</v>
          </cell>
          <cell r="S7877">
            <v>1</v>
          </cell>
          <cell r="T7877">
            <v>1</v>
          </cell>
          <cell r="U7877">
            <v>1</v>
          </cell>
        </row>
        <row r="7878">
          <cell r="D7878">
            <v>304581</v>
          </cell>
          <cell r="E7878" t="str">
            <v>Kapaya National High School</v>
          </cell>
          <cell r="F7878">
            <v>0</v>
          </cell>
          <cell r="G7878">
            <v>0</v>
          </cell>
          <cell r="H7878">
            <v>0</v>
          </cell>
          <cell r="I7878">
            <v>1</v>
          </cell>
          <cell r="J7878">
            <v>0</v>
          </cell>
          <cell r="K7878">
            <v>0</v>
          </cell>
          <cell r="L7878">
            <v>0</v>
          </cell>
          <cell r="M7878">
            <v>1</v>
          </cell>
          <cell r="N7878">
            <v>0</v>
          </cell>
          <cell r="O7878">
            <v>0</v>
          </cell>
          <cell r="P7878">
            <v>0</v>
          </cell>
          <cell r="Q7878">
            <v>0</v>
          </cell>
          <cell r="R7878">
            <v>0</v>
          </cell>
          <cell r="S7878">
            <v>0</v>
          </cell>
          <cell r="T7878">
            <v>0</v>
          </cell>
          <cell r="U7878">
            <v>1</v>
          </cell>
        </row>
        <row r="7879">
          <cell r="D7879">
            <v>500761</v>
          </cell>
          <cell r="E7879" t="str">
            <v>Upper Bunawan Integrated School</v>
          </cell>
          <cell r="F7879">
            <v>1</v>
          </cell>
          <cell r="G7879">
            <v>0</v>
          </cell>
          <cell r="H7879">
            <v>1</v>
          </cell>
          <cell r="I7879">
            <v>0</v>
          </cell>
          <cell r="J7879">
            <v>0</v>
          </cell>
          <cell r="K7879">
            <v>1</v>
          </cell>
          <cell r="L7879">
            <v>0</v>
          </cell>
          <cell r="M7879">
            <v>0</v>
          </cell>
          <cell r="N7879">
            <v>1</v>
          </cell>
          <cell r="O7879">
            <v>1</v>
          </cell>
          <cell r="P7879">
            <v>1</v>
          </cell>
          <cell r="Q7879">
            <v>1</v>
          </cell>
          <cell r="R7879">
            <v>0</v>
          </cell>
          <cell r="S7879">
            <v>0</v>
          </cell>
          <cell r="T7879">
            <v>0</v>
          </cell>
          <cell r="U7879">
            <v>1</v>
          </cell>
        </row>
        <row r="7880">
          <cell r="D7880">
            <v>501175</v>
          </cell>
          <cell r="E7880" t="str">
            <v>Datu Malayat Integrated School</v>
          </cell>
          <cell r="F7880">
            <v>1</v>
          </cell>
          <cell r="G7880">
            <v>1</v>
          </cell>
          <cell r="H7880">
            <v>0</v>
          </cell>
          <cell r="I7880">
            <v>0</v>
          </cell>
          <cell r="J7880">
            <v>0</v>
          </cell>
          <cell r="K7880">
            <v>1</v>
          </cell>
          <cell r="L7880">
            <v>0</v>
          </cell>
          <cell r="M7880">
            <v>0</v>
          </cell>
          <cell r="N7880">
            <v>0</v>
          </cell>
          <cell r="O7880">
            <v>0</v>
          </cell>
          <cell r="P7880">
            <v>1</v>
          </cell>
          <cell r="Q7880">
            <v>0</v>
          </cell>
          <cell r="R7880">
            <v>0</v>
          </cell>
          <cell r="S7880">
            <v>0</v>
          </cell>
          <cell r="T7880">
            <v>0</v>
          </cell>
          <cell r="U7880">
            <v>1</v>
          </cell>
        </row>
        <row r="7881">
          <cell r="D7881">
            <v>500499</v>
          </cell>
          <cell r="E7881" t="str">
            <v>Dona Catalina Memorial Elementary School</v>
          </cell>
          <cell r="F7881">
            <v>1</v>
          </cell>
          <cell r="G7881">
            <v>1</v>
          </cell>
          <cell r="H7881">
            <v>1</v>
          </cell>
          <cell r="I7881">
            <v>0</v>
          </cell>
          <cell r="J7881">
            <v>0</v>
          </cell>
          <cell r="K7881">
            <v>0</v>
          </cell>
          <cell r="L7881">
            <v>0</v>
          </cell>
          <cell r="M7881">
            <v>0</v>
          </cell>
          <cell r="N7881">
            <v>0</v>
          </cell>
          <cell r="O7881">
            <v>0</v>
          </cell>
          <cell r="P7881">
            <v>0</v>
          </cell>
          <cell r="Q7881">
            <v>1</v>
          </cell>
          <cell r="R7881">
            <v>0</v>
          </cell>
          <cell r="S7881">
            <v>0</v>
          </cell>
          <cell r="T7881">
            <v>0</v>
          </cell>
          <cell r="U7881">
            <v>0</v>
          </cell>
        </row>
        <row r="7882">
          <cell r="D7882">
            <v>500717</v>
          </cell>
          <cell r="E7882" t="str">
            <v>Dante Integrated School</v>
          </cell>
          <cell r="F7882">
            <v>1</v>
          </cell>
          <cell r="G7882">
            <v>0</v>
          </cell>
          <cell r="H7882">
            <v>1</v>
          </cell>
          <cell r="I7882">
            <v>1</v>
          </cell>
          <cell r="J7882">
            <v>0</v>
          </cell>
          <cell r="K7882">
            <v>1</v>
          </cell>
          <cell r="L7882">
            <v>0</v>
          </cell>
          <cell r="M7882">
            <v>0</v>
          </cell>
          <cell r="N7882">
            <v>0</v>
          </cell>
          <cell r="O7882">
            <v>0</v>
          </cell>
          <cell r="P7882">
            <v>0</v>
          </cell>
          <cell r="Q7882">
            <v>1</v>
          </cell>
          <cell r="R7882">
            <v>0</v>
          </cell>
          <cell r="S7882">
            <v>0</v>
          </cell>
          <cell r="T7882">
            <v>1</v>
          </cell>
          <cell r="U7882">
            <v>0</v>
          </cell>
        </row>
        <row r="7883">
          <cell r="D7883">
            <v>501179</v>
          </cell>
          <cell r="E7883" t="str">
            <v>Sigayan Integrated School</v>
          </cell>
          <cell r="F7883">
            <v>1</v>
          </cell>
          <cell r="G7883">
            <v>1</v>
          </cell>
          <cell r="H7883">
            <v>0</v>
          </cell>
          <cell r="I7883">
            <v>1</v>
          </cell>
          <cell r="J7883">
            <v>0</v>
          </cell>
          <cell r="K7883">
            <v>0</v>
          </cell>
          <cell r="L7883">
            <v>0</v>
          </cell>
          <cell r="M7883">
            <v>0</v>
          </cell>
          <cell r="N7883">
            <v>0</v>
          </cell>
          <cell r="O7883">
            <v>0</v>
          </cell>
          <cell r="P7883">
            <v>0</v>
          </cell>
          <cell r="Q7883">
            <v>0</v>
          </cell>
          <cell r="R7883">
            <v>1</v>
          </cell>
          <cell r="S7883">
            <v>0</v>
          </cell>
          <cell r="T7883">
            <v>0</v>
          </cell>
          <cell r="U7883">
            <v>1</v>
          </cell>
        </row>
        <row r="7884">
          <cell r="D7884">
            <v>304602</v>
          </cell>
          <cell r="E7884" t="str">
            <v>Senator Ninoy Aquino National High School</v>
          </cell>
          <cell r="F7884">
            <v>1</v>
          </cell>
          <cell r="G7884">
            <v>0</v>
          </cell>
          <cell r="H7884">
            <v>0</v>
          </cell>
          <cell r="I7884">
            <v>0</v>
          </cell>
          <cell r="J7884">
            <v>1</v>
          </cell>
          <cell r="K7884">
            <v>1</v>
          </cell>
          <cell r="L7884">
            <v>0</v>
          </cell>
          <cell r="M7884">
            <v>0</v>
          </cell>
          <cell r="N7884">
            <v>0</v>
          </cell>
          <cell r="O7884">
            <v>0</v>
          </cell>
          <cell r="P7884">
            <v>0</v>
          </cell>
          <cell r="Q7884">
            <v>1</v>
          </cell>
          <cell r="R7884">
            <v>0</v>
          </cell>
          <cell r="S7884">
            <v>0</v>
          </cell>
          <cell r="T7884">
            <v>1</v>
          </cell>
          <cell r="U7884">
            <v>0</v>
          </cell>
        </row>
        <row r="7885">
          <cell r="D7885">
            <v>316808</v>
          </cell>
          <cell r="E7885" t="str">
            <v>Sabanal National High School - Kalamansig Annex</v>
          </cell>
          <cell r="F7885">
            <v>1</v>
          </cell>
          <cell r="G7885">
            <v>1</v>
          </cell>
          <cell r="H7885">
            <v>0</v>
          </cell>
          <cell r="I7885">
            <v>0</v>
          </cell>
          <cell r="J7885">
            <v>0</v>
          </cell>
          <cell r="K7885">
            <v>0</v>
          </cell>
          <cell r="L7885">
            <v>0</v>
          </cell>
          <cell r="M7885">
            <v>0</v>
          </cell>
          <cell r="N7885">
            <v>0</v>
          </cell>
          <cell r="O7885">
            <v>0</v>
          </cell>
          <cell r="P7885">
            <v>0</v>
          </cell>
          <cell r="Q7885">
            <v>1</v>
          </cell>
          <cell r="R7885">
            <v>0</v>
          </cell>
          <cell r="S7885">
            <v>0</v>
          </cell>
          <cell r="T7885">
            <v>0</v>
          </cell>
          <cell r="U7885">
            <v>0</v>
          </cell>
        </row>
        <row r="7886">
          <cell r="D7886">
            <v>304611</v>
          </cell>
          <cell r="E7886" t="str">
            <v>Baluan National High School</v>
          </cell>
          <cell r="F7886">
            <v>1</v>
          </cell>
          <cell r="G7886">
            <v>0</v>
          </cell>
          <cell r="H7886">
            <v>0</v>
          </cell>
          <cell r="I7886">
            <v>0</v>
          </cell>
          <cell r="J7886">
            <v>0</v>
          </cell>
          <cell r="K7886">
            <v>1</v>
          </cell>
          <cell r="L7886">
            <v>0</v>
          </cell>
          <cell r="M7886">
            <v>0</v>
          </cell>
          <cell r="N7886">
            <v>0</v>
          </cell>
          <cell r="O7886">
            <v>0</v>
          </cell>
          <cell r="P7886">
            <v>1</v>
          </cell>
          <cell r="Q7886">
            <v>1</v>
          </cell>
          <cell r="R7886">
            <v>0</v>
          </cell>
          <cell r="S7886">
            <v>0</v>
          </cell>
          <cell r="T7886">
            <v>0</v>
          </cell>
          <cell r="U7886">
            <v>0</v>
          </cell>
        </row>
        <row r="7887">
          <cell r="D7887">
            <v>304621</v>
          </cell>
          <cell r="E7887" t="str">
            <v>Salabaca National High School</v>
          </cell>
          <cell r="F7887">
            <v>1</v>
          </cell>
          <cell r="G7887">
            <v>0</v>
          </cell>
          <cell r="H7887">
            <v>0</v>
          </cell>
          <cell r="I7887">
            <v>1</v>
          </cell>
          <cell r="J7887">
            <v>1</v>
          </cell>
          <cell r="K7887">
            <v>1</v>
          </cell>
          <cell r="L7887">
            <v>0</v>
          </cell>
          <cell r="M7887">
            <v>0</v>
          </cell>
          <cell r="N7887">
            <v>0</v>
          </cell>
          <cell r="O7887">
            <v>1</v>
          </cell>
          <cell r="P7887">
            <v>1</v>
          </cell>
          <cell r="Q7887">
            <v>0</v>
          </cell>
          <cell r="R7887">
            <v>0</v>
          </cell>
          <cell r="S7887">
            <v>0</v>
          </cell>
          <cell r="T7887">
            <v>1</v>
          </cell>
          <cell r="U7887">
            <v>0</v>
          </cell>
        </row>
        <row r="7888">
          <cell r="D7888">
            <v>304588</v>
          </cell>
          <cell r="E7888" t="str">
            <v>Columbio National High School</v>
          </cell>
          <cell r="F7888">
            <v>1</v>
          </cell>
          <cell r="G7888">
            <v>1</v>
          </cell>
          <cell r="H7888">
            <v>1</v>
          </cell>
          <cell r="I7888">
            <v>0</v>
          </cell>
          <cell r="J7888">
            <v>1</v>
          </cell>
          <cell r="K7888">
            <v>1</v>
          </cell>
          <cell r="L7888">
            <v>0</v>
          </cell>
          <cell r="M7888">
            <v>1</v>
          </cell>
          <cell r="N7888">
            <v>1</v>
          </cell>
          <cell r="O7888">
            <v>1</v>
          </cell>
          <cell r="P7888">
            <v>1</v>
          </cell>
          <cell r="Q7888">
            <v>0</v>
          </cell>
          <cell r="R7888">
            <v>0</v>
          </cell>
          <cell r="S7888">
            <v>0</v>
          </cell>
          <cell r="T7888">
            <v>1</v>
          </cell>
          <cell r="U7888">
            <v>0</v>
          </cell>
        </row>
        <row r="7889">
          <cell r="D7889">
            <v>316807</v>
          </cell>
          <cell r="E7889" t="str">
            <v>Bugso National High School - Langgal Annex</v>
          </cell>
          <cell r="F7889">
            <v>1</v>
          </cell>
          <cell r="G7889">
            <v>1</v>
          </cell>
          <cell r="H7889">
            <v>0</v>
          </cell>
          <cell r="I7889">
            <v>0</v>
          </cell>
          <cell r="J7889">
            <v>0</v>
          </cell>
          <cell r="K7889">
            <v>1</v>
          </cell>
          <cell r="L7889">
            <v>0</v>
          </cell>
          <cell r="M7889">
            <v>0</v>
          </cell>
          <cell r="N7889">
            <v>0</v>
          </cell>
          <cell r="O7889">
            <v>0</v>
          </cell>
          <cell r="P7889">
            <v>1</v>
          </cell>
          <cell r="Q7889">
            <v>1</v>
          </cell>
          <cell r="R7889">
            <v>0</v>
          </cell>
          <cell r="S7889">
            <v>0</v>
          </cell>
          <cell r="T7889">
            <v>0</v>
          </cell>
          <cell r="U7889">
            <v>1</v>
          </cell>
        </row>
        <row r="7890">
          <cell r="D7890">
            <v>500437</v>
          </cell>
          <cell r="E7890" t="str">
            <v>Marawir Integrated School</v>
          </cell>
          <cell r="F7890">
            <v>0</v>
          </cell>
          <cell r="G7890">
            <v>1</v>
          </cell>
          <cell r="H7890">
            <v>1</v>
          </cell>
          <cell r="I7890">
            <v>0</v>
          </cell>
          <cell r="J7890">
            <v>0</v>
          </cell>
          <cell r="K7890">
            <v>0</v>
          </cell>
          <cell r="L7890">
            <v>0</v>
          </cell>
          <cell r="M7890">
            <v>0</v>
          </cell>
          <cell r="N7890">
            <v>0</v>
          </cell>
          <cell r="O7890">
            <v>0</v>
          </cell>
          <cell r="P7890">
            <v>0</v>
          </cell>
          <cell r="Q7890">
            <v>0</v>
          </cell>
          <cell r="R7890">
            <v>0</v>
          </cell>
          <cell r="S7890">
            <v>0</v>
          </cell>
          <cell r="T7890">
            <v>0</v>
          </cell>
          <cell r="U7890">
            <v>1</v>
          </cell>
        </row>
        <row r="7891">
          <cell r="D7891">
            <v>500435</v>
          </cell>
          <cell r="E7891" t="str">
            <v>Kabulanan Integrated School</v>
          </cell>
          <cell r="F7891">
            <v>1</v>
          </cell>
          <cell r="G7891">
            <v>1</v>
          </cell>
          <cell r="H7891">
            <v>1</v>
          </cell>
          <cell r="I7891">
            <v>1</v>
          </cell>
          <cell r="J7891">
            <v>1</v>
          </cell>
          <cell r="K7891">
            <v>1</v>
          </cell>
          <cell r="L7891">
            <v>0</v>
          </cell>
          <cell r="M7891">
            <v>1</v>
          </cell>
          <cell r="N7891">
            <v>1</v>
          </cell>
          <cell r="O7891">
            <v>1</v>
          </cell>
          <cell r="P7891">
            <v>1</v>
          </cell>
          <cell r="Q7891">
            <v>1</v>
          </cell>
          <cell r="R7891">
            <v>1</v>
          </cell>
          <cell r="S7891">
            <v>0</v>
          </cell>
          <cell r="T7891">
            <v>0</v>
          </cell>
          <cell r="U7891">
            <v>0</v>
          </cell>
        </row>
        <row r="7892">
          <cell r="D7892">
            <v>500719</v>
          </cell>
          <cell r="E7892" t="str">
            <v>Langali Integrated School</v>
          </cell>
          <cell r="F7892">
            <v>1</v>
          </cell>
          <cell r="G7892">
            <v>0</v>
          </cell>
          <cell r="H7892">
            <v>1</v>
          </cell>
          <cell r="I7892">
            <v>0</v>
          </cell>
          <cell r="J7892">
            <v>0</v>
          </cell>
          <cell r="K7892">
            <v>1</v>
          </cell>
          <cell r="L7892">
            <v>0</v>
          </cell>
          <cell r="M7892">
            <v>0</v>
          </cell>
          <cell r="N7892">
            <v>0</v>
          </cell>
          <cell r="O7892">
            <v>0</v>
          </cell>
          <cell r="P7892">
            <v>1</v>
          </cell>
          <cell r="Q7892">
            <v>0</v>
          </cell>
          <cell r="R7892">
            <v>0</v>
          </cell>
          <cell r="S7892">
            <v>0</v>
          </cell>
          <cell r="T7892">
            <v>0</v>
          </cell>
          <cell r="U7892">
            <v>1</v>
          </cell>
        </row>
        <row r="7893">
          <cell r="D7893">
            <v>316803</v>
          </cell>
          <cell r="E7893" t="str">
            <v>Biwang NHS - Bagumbayan Annex</v>
          </cell>
          <cell r="F7893">
            <v>1</v>
          </cell>
          <cell r="G7893">
            <v>0</v>
          </cell>
          <cell r="H7893">
            <v>1</v>
          </cell>
          <cell r="I7893">
            <v>0</v>
          </cell>
          <cell r="J7893">
            <v>0</v>
          </cell>
          <cell r="K7893">
            <v>0</v>
          </cell>
          <cell r="L7893">
            <v>0</v>
          </cell>
          <cell r="M7893">
            <v>0</v>
          </cell>
          <cell r="N7893">
            <v>0</v>
          </cell>
          <cell r="O7893">
            <v>0</v>
          </cell>
          <cell r="P7893">
            <v>0</v>
          </cell>
          <cell r="Q7893">
            <v>0</v>
          </cell>
          <cell r="R7893">
            <v>0</v>
          </cell>
          <cell r="S7893">
            <v>0</v>
          </cell>
          <cell r="T7893">
            <v>0</v>
          </cell>
          <cell r="U7893">
            <v>1</v>
          </cell>
        </row>
        <row r="7894">
          <cell r="D7894">
            <v>501672</v>
          </cell>
          <cell r="E7894" t="str">
            <v>Legodon Integrated School</v>
          </cell>
          <cell r="F7894">
            <v>0</v>
          </cell>
          <cell r="G7894">
            <v>1</v>
          </cell>
          <cell r="H7894">
            <v>0</v>
          </cell>
          <cell r="I7894">
            <v>0</v>
          </cell>
          <cell r="J7894">
            <v>0</v>
          </cell>
          <cell r="K7894">
            <v>0</v>
          </cell>
          <cell r="L7894">
            <v>0</v>
          </cell>
          <cell r="M7894">
            <v>0</v>
          </cell>
          <cell r="N7894">
            <v>0</v>
          </cell>
          <cell r="O7894">
            <v>0</v>
          </cell>
          <cell r="P7894">
            <v>1</v>
          </cell>
          <cell r="Q7894">
            <v>1</v>
          </cell>
          <cell r="R7894">
            <v>0</v>
          </cell>
          <cell r="S7894">
            <v>0</v>
          </cell>
          <cell r="T7894">
            <v>0</v>
          </cell>
          <cell r="U7894">
            <v>1</v>
          </cell>
        </row>
        <row r="7895">
          <cell r="D7895">
            <v>316802</v>
          </cell>
          <cell r="E7895" t="str">
            <v>Sewod National High School - Langgal Annex</v>
          </cell>
          <cell r="F7895">
            <v>1</v>
          </cell>
          <cell r="G7895">
            <v>1</v>
          </cell>
          <cell r="H7895">
            <v>1</v>
          </cell>
          <cell r="I7895">
            <v>1</v>
          </cell>
          <cell r="J7895">
            <v>1</v>
          </cell>
          <cell r="K7895">
            <v>1</v>
          </cell>
          <cell r="L7895">
            <v>1</v>
          </cell>
          <cell r="M7895">
            <v>0</v>
          </cell>
          <cell r="N7895">
            <v>1</v>
          </cell>
          <cell r="O7895">
            <v>1</v>
          </cell>
          <cell r="P7895">
            <v>1</v>
          </cell>
          <cell r="Q7895">
            <v>1</v>
          </cell>
          <cell r="R7895">
            <v>1</v>
          </cell>
          <cell r="S7895">
            <v>0</v>
          </cell>
          <cell r="T7895">
            <v>1</v>
          </cell>
          <cell r="U7895">
            <v>1</v>
          </cell>
        </row>
        <row r="7896">
          <cell r="D7896">
            <v>500720</v>
          </cell>
          <cell r="E7896" t="str">
            <v>Maligaya Integrated School</v>
          </cell>
          <cell r="F7896">
            <v>0</v>
          </cell>
          <cell r="G7896">
            <v>0</v>
          </cell>
          <cell r="H7896">
            <v>0</v>
          </cell>
          <cell r="I7896">
            <v>1</v>
          </cell>
          <cell r="J7896">
            <v>1</v>
          </cell>
          <cell r="K7896">
            <v>0</v>
          </cell>
          <cell r="L7896">
            <v>0</v>
          </cell>
          <cell r="M7896">
            <v>0</v>
          </cell>
          <cell r="N7896">
            <v>0</v>
          </cell>
          <cell r="O7896">
            <v>0</v>
          </cell>
          <cell r="P7896">
            <v>1</v>
          </cell>
          <cell r="Q7896">
            <v>1</v>
          </cell>
          <cell r="R7896">
            <v>0</v>
          </cell>
          <cell r="S7896">
            <v>1</v>
          </cell>
          <cell r="T7896">
            <v>1</v>
          </cell>
          <cell r="U7896">
            <v>1</v>
          </cell>
        </row>
        <row r="7897">
          <cell r="D7897">
            <v>304601</v>
          </cell>
          <cell r="E7897" t="str">
            <v>Gapok National High School - Langgal Annex</v>
          </cell>
          <cell r="F7897">
            <v>1</v>
          </cell>
          <cell r="G7897">
            <v>1</v>
          </cell>
          <cell r="H7897">
            <v>0</v>
          </cell>
          <cell r="I7897">
            <v>0</v>
          </cell>
          <cell r="J7897">
            <v>1</v>
          </cell>
          <cell r="K7897">
            <v>1</v>
          </cell>
          <cell r="L7897">
            <v>0</v>
          </cell>
          <cell r="M7897">
            <v>0</v>
          </cell>
          <cell r="N7897">
            <v>1</v>
          </cell>
          <cell r="O7897">
            <v>1</v>
          </cell>
          <cell r="P7897">
            <v>1</v>
          </cell>
          <cell r="Q7897">
            <v>1</v>
          </cell>
          <cell r="R7897">
            <v>1</v>
          </cell>
          <cell r="S7897">
            <v>0</v>
          </cell>
          <cell r="T7897">
            <v>0</v>
          </cell>
          <cell r="U7897">
            <v>1</v>
          </cell>
        </row>
        <row r="7898">
          <cell r="D7898">
            <v>501678</v>
          </cell>
          <cell r="E7898" t="str">
            <v>Pigel Integrated School</v>
          </cell>
          <cell r="F7898">
            <v>0</v>
          </cell>
          <cell r="G7898">
            <v>1</v>
          </cell>
          <cell r="H7898">
            <v>1</v>
          </cell>
          <cell r="I7898">
            <v>0</v>
          </cell>
          <cell r="J7898">
            <v>1</v>
          </cell>
          <cell r="K7898">
            <v>1</v>
          </cell>
          <cell r="L7898">
            <v>0</v>
          </cell>
          <cell r="M7898">
            <v>0</v>
          </cell>
          <cell r="N7898">
            <v>1</v>
          </cell>
          <cell r="O7898">
            <v>0</v>
          </cell>
          <cell r="P7898">
            <v>1</v>
          </cell>
          <cell r="Q7898">
            <v>1</v>
          </cell>
          <cell r="R7898">
            <v>1</v>
          </cell>
          <cell r="S7898">
            <v>0</v>
          </cell>
          <cell r="T7898">
            <v>0</v>
          </cell>
          <cell r="U7898">
            <v>1</v>
          </cell>
        </row>
        <row r="7899">
          <cell r="D7899">
            <v>304625</v>
          </cell>
          <cell r="E7899" t="str">
            <v>Telafas National High School</v>
          </cell>
          <cell r="F7899">
            <v>1</v>
          </cell>
          <cell r="G7899">
            <v>1</v>
          </cell>
          <cell r="H7899">
            <v>0</v>
          </cell>
          <cell r="I7899">
            <v>0</v>
          </cell>
          <cell r="J7899">
            <v>1</v>
          </cell>
          <cell r="K7899">
            <v>1</v>
          </cell>
          <cell r="L7899">
            <v>0</v>
          </cell>
          <cell r="M7899">
            <v>0</v>
          </cell>
          <cell r="N7899">
            <v>0</v>
          </cell>
          <cell r="O7899">
            <v>1</v>
          </cell>
          <cell r="P7899">
            <v>1</v>
          </cell>
          <cell r="Q7899">
            <v>1</v>
          </cell>
          <cell r="R7899">
            <v>0</v>
          </cell>
          <cell r="S7899">
            <v>0</v>
          </cell>
          <cell r="T7899">
            <v>1</v>
          </cell>
          <cell r="U7899">
            <v>1</v>
          </cell>
        </row>
        <row r="7900">
          <cell r="D7900">
            <v>500760</v>
          </cell>
          <cell r="E7900" t="str">
            <v>Mayo Integrated School</v>
          </cell>
          <cell r="F7900">
            <v>1</v>
          </cell>
          <cell r="G7900">
            <v>1</v>
          </cell>
          <cell r="H7900">
            <v>0</v>
          </cell>
          <cell r="I7900">
            <v>0</v>
          </cell>
          <cell r="J7900">
            <v>0</v>
          </cell>
          <cell r="K7900">
            <v>0</v>
          </cell>
          <cell r="L7900">
            <v>0</v>
          </cell>
          <cell r="M7900">
            <v>0</v>
          </cell>
          <cell r="N7900">
            <v>0</v>
          </cell>
          <cell r="O7900">
            <v>0</v>
          </cell>
          <cell r="P7900">
            <v>0</v>
          </cell>
          <cell r="Q7900">
            <v>1</v>
          </cell>
          <cell r="R7900">
            <v>0</v>
          </cell>
          <cell r="S7900">
            <v>0</v>
          </cell>
          <cell r="T7900">
            <v>0</v>
          </cell>
          <cell r="U7900">
            <v>0</v>
          </cell>
        </row>
        <row r="7901">
          <cell r="D7901">
            <v>316805</v>
          </cell>
          <cell r="E7901" t="str">
            <v>Salumping National High School - Esperanza Annex</v>
          </cell>
          <cell r="F7901">
            <v>0</v>
          </cell>
          <cell r="G7901">
            <v>1</v>
          </cell>
          <cell r="H7901">
            <v>1</v>
          </cell>
          <cell r="I7901">
            <v>1</v>
          </cell>
          <cell r="J7901">
            <v>0</v>
          </cell>
          <cell r="K7901">
            <v>0</v>
          </cell>
          <cell r="L7901">
            <v>0</v>
          </cell>
          <cell r="M7901">
            <v>0</v>
          </cell>
          <cell r="N7901">
            <v>0</v>
          </cell>
          <cell r="O7901">
            <v>0</v>
          </cell>
          <cell r="P7901">
            <v>1</v>
          </cell>
          <cell r="Q7901">
            <v>1</v>
          </cell>
          <cell r="R7901">
            <v>1</v>
          </cell>
          <cell r="S7901">
            <v>0</v>
          </cell>
          <cell r="T7901">
            <v>0</v>
          </cell>
          <cell r="U7901">
            <v>0</v>
          </cell>
        </row>
        <row r="7902">
          <cell r="D7902">
            <v>501241</v>
          </cell>
          <cell r="E7902" t="str">
            <v>Tibong-Tibong Integrated School</v>
          </cell>
          <cell r="F7902">
            <v>1</v>
          </cell>
          <cell r="G7902">
            <v>0</v>
          </cell>
          <cell r="H7902">
            <v>0</v>
          </cell>
          <cell r="I7902">
            <v>0</v>
          </cell>
          <cell r="J7902">
            <v>0</v>
          </cell>
          <cell r="K7902">
            <v>0</v>
          </cell>
          <cell r="L7902">
            <v>0</v>
          </cell>
          <cell r="M7902">
            <v>0</v>
          </cell>
          <cell r="N7902">
            <v>0</v>
          </cell>
          <cell r="O7902">
            <v>0</v>
          </cell>
          <cell r="P7902">
            <v>1</v>
          </cell>
          <cell r="Q7902">
            <v>1</v>
          </cell>
          <cell r="R7902">
            <v>1</v>
          </cell>
          <cell r="S7902">
            <v>1</v>
          </cell>
          <cell r="T7902">
            <v>0</v>
          </cell>
          <cell r="U7902">
            <v>0</v>
          </cell>
        </row>
        <row r="7903">
          <cell r="D7903">
            <v>500723</v>
          </cell>
          <cell r="E7903" t="str">
            <v>Tapudi Integrated School</v>
          </cell>
          <cell r="F7903">
            <v>1</v>
          </cell>
          <cell r="G7903">
            <v>1</v>
          </cell>
          <cell r="H7903">
            <v>0</v>
          </cell>
          <cell r="I7903">
            <v>1</v>
          </cell>
          <cell r="J7903">
            <v>1</v>
          </cell>
          <cell r="K7903">
            <v>1</v>
          </cell>
          <cell r="L7903">
            <v>0</v>
          </cell>
          <cell r="M7903">
            <v>0</v>
          </cell>
          <cell r="N7903">
            <v>1</v>
          </cell>
          <cell r="O7903">
            <v>1</v>
          </cell>
          <cell r="P7903">
            <v>1</v>
          </cell>
          <cell r="Q7903">
            <v>0</v>
          </cell>
          <cell r="R7903">
            <v>0</v>
          </cell>
          <cell r="S7903">
            <v>0</v>
          </cell>
          <cell r="T7903">
            <v>1</v>
          </cell>
          <cell r="U7903">
            <v>0</v>
          </cell>
        </row>
        <row r="7904">
          <cell r="D7904">
            <v>501679</v>
          </cell>
          <cell r="E7904" t="str">
            <v>Kilbog Integrated School</v>
          </cell>
          <cell r="F7904">
            <v>0</v>
          </cell>
          <cell r="G7904">
            <v>1</v>
          </cell>
          <cell r="H7904">
            <v>0</v>
          </cell>
          <cell r="I7904">
            <v>0</v>
          </cell>
          <cell r="J7904">
            <v>0</v>
          </cell>
          <cell r="K7904">
            <v>0</v>
          </cell>
          <cell r="L7904">
            <v>0</v>
          </cell>
          <cell r="M7904">
            <v>0</v>
          </cell>
          <cell r="N7904">
            <v>0</v>
          </cell>
          <cell r="O7904">
            <v>0</v>
          </cell>
          <cell r="P7904">
            <v>0</v>
          </cell>
          <cell r="Q7904">
            <v>1</v>
          </cell>
          <cell r="R7904">
            <v>1</v>
          </cell>
          <cell r="S7904">
            <v>0</v>
          </cell>
          <cell r="T7904">
            <v>0</v>
          </cell>
          <cell r="U7904">
            <v>1</v>
          </cell>
        </row>
        <row r="7905">
          <cell r="D7905">
            <v>316908</v>
          </cell>
          <cell r="E7905" t="str">
            <v>CCNHS - Annex (PC Hill Site)</v>
          </cell>
          <cell r="F7905">
            <v>1</v>
          </cell>
          <cell r="G7905">
            <v>0</v>
          </cell>
          <cell r="H7905">
            <v>1</v>
          </cell>
          <cell r="I7905">
            <v>1</v>
          </cell>
          <cell r="J7905">
            <v>1</v>
          </cell>
          <cell r="K7905">
            <v>0</v>
          </cell>
          <cell r="L7905">
            <v>0</v>
          </cell>
          <cell r="M7905">
            <v>0</v>
          </cell>
          <cell r="N7905">
            <v>0</v>
          </cell>
          <cell r="O7905">
            <v>0</v>
          </cell>
          <cell r="P7905">
            <v>1</v>
          </cell>
          <cell r="Q7905">
            <v>1</v>
          </cell>
          <cell r="R7905">
            <v>0</v>
          </cell>
          <cell r="S7905">
            <v>0</v>
          </cell>
          <cell r="T7905">
            <v>0</v>
          </cell>
          <cell r="U7905">
            <v>1</v>
          </cell>
        </row>
        <row r="7906">
          <cell r="D7906">
            <v>304628</v>
          </cell>
          <cell r="E7906" t="str">
            <v>CANIZARES NATIONAL HIGH SCHOOL- School of Arts and Trades</v>
          </cell>
          <cell r="F7906">
            <v>1</v>
          </cell>
          <cell r="G7906">
            <v>0</v>
          </cell>
          <cell r="H7906">
            <v>0</v>
          </cell>
          <cell r="I7906">
            <v>0</v>
          </cell>
          <cell r="J7906">
            <v>0</v>
          </cell>
          <cell r="K7906">
            <v>0</v>
          </cell>
          <cell r="L7906">
            <v>0</v>
          </cell>
          <cell r="M7906">
            <v>0</v>
          </cell>
          <cell r="N7906">
            <v>0</v>
          </cell>
          <cell r="O7906">
            <v>0</v>
          </cell>
          <cell r="P7906">
            <v>0</v>
          </cell>
          <cell r="Q7906">
            <v>0</v>
          </cell>
          <cell r="R7906">
            <v>0</v>
          </cell>
          <cell r="S7906">
            <v>0</v>
          </cell>
          <cell r="T7906">
            <v>0</v>
          </cell>
          <cell r="U7906">
            <v>0</v>
          </cell>
        </row>
        <row r="7907">
          <cell r="D7907">
            <v>316905</v>
          </cell>
          <cell r="E7907" t="str">
            <v>CCNHS - Annex (LR Sebastian Site)</v>
          </cell>
          <cell r="F7907">
            <v>1</v>
          </cell>
          <cell r="G7907">
            <v>0</v>
          </cell>
          <cell r="H7907">
            <v>1</v>
          </cell>
          <cell r="I7907">
            <v>0</v>
          </cell>
          <cell r="J7907">
            <v>1</v>
          </cell>
          <cell r="K7907">
            <v>1</v>
          </cell>
          <cell r="L7907">
            <v>0</v>
          </cell>
          <cell r="M7907">
            <v>0</v>
          </cell>
          <cell r="N7907">
            <v>1</v>
          </cell>
          <cell r="O7907">
            <v>0</v>
          </cell>
          <cell r="P7907">
            <v>1</v>
          </cell>
          <cell r="Q7907">
            <v>1</v>
          </cell>
          <cell r="R7907">
            <v>1</v>
          </cell>
          <cell r="S7907">
            <v>0</v>
          </cell>
          <cell r="T7907">
            <v>0</v>
          </cell>
          <cell r="U7907">
            <v>1</v>
          </cell>
        </row>
        <row r="7908">
          <cell r="D7908">
            <v>304634</v>
          </cell>
          <cell r="E7908" t="str">
            <v>Notre Dame Village National High School</v>
          </cell>
          <cell r="F7908">
            <v>1</v>
          </cell>
          <cell r="G7908">
            <v>1</v>
          </cell>
          <cell r="H7908">
            <v>1</v>
          </cell>
          <cell r="I7908">
            <v>1</v>
          </cell>
          <cell r="J7908">
            <v>1</v>
          </cell>
          <cell r="K7908">
            <v>1</v>
          </cell>
          <cell r="L7908">
            <v>1</v>
          </cell>
          <cell r="M7908">
            <v>1</v>
          </cell>
          <cell r="N7908">
            <v>1</v>
          </cell>
          <cell r="O7908">
            <v>1</v>
          </cell>
          <cell r="P7908">
            <v>1</v>
          </cell>
          <cell r="Q7908">
            <v>1</v>
          </cell>
          <cell r="R7908">
            <v>0</v>
          </cell>
          <cell r="S7908">
            <v>1</v>
          </cell>
          <cell r="T7908">
            <v>1</v>
          </cell>
          <cell r="U7908">
            <v>1</v>
          </cell>
        </row>
        <row r="7909">
          <cell r="D7909">
            <v>304631</v>
          </cell>
          <cell r="E7909" t="str">
            <v>Datu Ayunan National High School</v>
          </cell>
          <cell r="F7909">
            <v>1</v>
          </cell>
          <cell r="G7909">
            <v>0</v>
          </cell>
          <cell r="H7909">
            <v>1</v>
          </cell>
          <cell r="I7909">
            <v>1</v>
          </cell>
          <cell r="J7909">
            <v>1</v>
          </cell>
          <cell r="K7909">
            <v>1</v>
          </cell>
          <cell r="L7909">
            <v>0</v>
          </cell>
          <cell r="M7909">
            <v>0</v>
          </cell>
          <cell r="N7909">
            <v>1</v>
          </cell>
          <cell r="O7909">
            <v>0</v>
          </cell>
          <cell r="P7909">
            <v>1</v>
          </cell>
          <cell r="Q7909">
            <v>1</v>
          </cell>
          <cell r="R7909">
            <v>1</v>
          </cell>
          <cell r="S7909">
            <v>0</v>
          </cell>
          <cell r="T7909">
            <v>1</v>
          </cell>
          <cell r="U7909">
            <v>0</v>
          </cell>
        </row>
        <row r="7910">
          <cell r="D7910">
            <v>316903</v>
          </cell>
          <cell r="E7910" t="str">
            <v>CCNHS - ANNEX ( Bubong Site)</v>
          </cell>
          <cell r="F7910">
            <v>1</v>
          </cell>
          <cell r="G7910">
            <v>1</v>
          </cell>
          <cell r="H7910">
            <v>1</v>
          </cell>
          <cell r="I7910">
            <v>1</v>
          </cell>
          <cell r="J7910">
            <v>1</v>
          </cell>
          <cell r="K7910">
            <v>1</v>
          </cell>
          <cell r="L7910">
            <v>1</v>
          </cell>
          <cell r="M7910">
            <v>1</v>
          </cell>
          <cell r="N7910">
            <v>1</v>
          </cell>
          <cell r="O7910">
            <v>1</v>
          </cell>
          <cell r="P7910">
            <v>1</v>
          </cell>
          <cell r="Q7910">
            <v>1</v>
          </cell>
          <cell r="R7910">
            <v>1</v>
          </cell>
          <cell r="S7910">
            <v>0</v>
          </cell>
          <cell r="T7910">
            <v>1</v>
          </cell>
          <cell r="U7910">
            <v>1</v>
          </cell>
        </row>
        <row r="7911">
          <cell r="D7911">
            <v>316907</v>
          </cell>
          <cell r="E7911" t="str">
            <v>CCNHS - Annex (Don E. Sero Site)</v>
          </cell>
          <cell r="F7911">
            <v>0</v>
          </cell>
          <cell r="G7911">
            <v>0</v>
          </cell>
          <cell r="H7911">
            <v>1</v>
          </cell>
          <cell r="I7911">
            <v>1</v>
          </cell>
          <cell r="J7911">
            <v>0</v>
          </cell>
          <cell r="K7911">
            <v>0</v>
          </cell>
          <cell r="L7911">
            <v>0</v>
          </cell>
          <cell r="M7911">
            <v>0</v>
          </cell>
          <cell r="N7911">
            <v>0</v>
          </cell>
          <cell r="O7911">
            <v>0</v>
          </cell>
          <cell r="P7911">
            <v>1</v>
          </cell>
          <cell r="Q7911">
            <v>1</v>
          </cell>
          <cell r="R7911">
            <v>0</v>
          </cell>
          <cell r="S7911">
            <v>0</v>
          </cell>
          <cell r="T7911">
            <v>0</v>
          </cell>
          <cell r="U7911">
            <v>1</v>
          </cell>
        </row>
        <row r="7912">
          <cell r="D7912">
            <v>304633</v>
          </cell>
          <cell r="E7912" t="str">
            <v>J. Marquez NHS</v>
          </cell>
          <cell r="F7912">
            <v>1</v>
          </cell>
          <cell r="G7912">
            <v>1</v>
          </cell>
          <cell r="H7912">
            <v>1</v>
          </cell>
          <cell r="I7912">
            <v>0</v>
          </cell>
          <cell r="J7912">
            <v>1</v>
          </cell>
          <cell r="K7912">
            <v>1</v>
          </cell>
          <cell r="L7912">
            <v>0</v>
          </cell>
          <cell r="M7912">
            <v>0</v>
          </cell>
          <cell r="N7912">
            <v>1</v>
          </cell>
          <cell r="O7912">
            <v>0</v>
          </cell>
          <cell r="P7912">
            <v>1</v>
          </cell>
          <cell r="Q7912">
            <v>1</v>
          </cell>
          <cell r="R7912">
            <v>0</v>
          </cell>
          <cell r="S7912">
            <v>0</v>
          </cell>
          <cell r="T7912">
            <v>0</v>
          </cell>
          <cell r="U7912">
            <v>0</v>
          </cell>
        </row>
        <row r="7913">
          <cell r="D7913">
            <v>316906</v>
          </cell>
          <cell r="E7913" t="str">
            <v>CCNHS - Annex (Diocolano Site)</v>
          </cell>
          <cell r="F7913">
            <v>1</v>
          </cell>
          <cell r="G7913">
            <v>1</v>
          </cell>
          <cell r="H7913">
            <v>0</v>
          </cell>
          <cell r="I7913">
            <v>1</v>
          </cell>
          <cell r="J7913">
            <v>1</v>
          </cell>
          <cell r="K7913">
            <v>1</v>
          </cell>
          <cell r="L7913">
            <v>1</v>
          </cell>
          <cell r="M7913">
            <v>1</v>
          </cell>
          <cell r="N7913">
            <v>1</v>
          </cell>
          <cell r="O7913">
            <v>1</v>
          </cell>
          <cell r="P7913">
            <v>1</v>
          </cell>
          <cell r="Q7913">
            <v>1</v>
          </cell>
          <cell r="R7913">
            <v>1</v>
          </cell>
          <cell r="S7913">
            <v>0</v>
          </cell>
          <cell r="T7913">
            <v>0</v>
          </cell>
          <cell r="U7913">
            <v>1</v>
          </cell>
        </row>
        <row r="7914">
          <cell r="D7914">
            <v>316904</v>
          </cell>
          <cell r="E7914" t="str">
            <v>CCNHS-ANNEX (Buaya-Buaya Site)</v>
          </cell>
          <cell r="F7914">
            <v>1</v>
          </cell>
          <cell r="G7914">
            <v>1</v>
          </cell>
          <cell r="H7914">
            <v>0</v>
          </cell>
          <cell r="I7914">
            <v>0</v>
          </cell>
          <cell r="J7914">
            <v>1</v>
          </cell>
          <cell r="K7914">
            <v>1</v>
          </cell>
          <cell r="L7914">
            <v>0</v>
          </cell>
          <cell r="M7914">
            <v>0</v>
          </cell>
          <cell r="N7914">
            <v>0</v>
          </cell>
          <cell r="O7914">
            <v>0</v>
          </cell>
          <cell r="P7914">
            <v>1</v>
          </cell>
          <cell r="Q7914">
            <v>1</v>
          </cell>
          <cell r="R7914">
            <v>0</v>
          </cell>
          <cell r="S7914">
            <v>0</v>
          </cell>
          <cell r="T7914">
            <v>0</v>
          </cell>
          <cell r="U7914">
            <v>1</v>
          </cell>
        </row>
        <row r="7915">
          <cell r="D7915">
            <v>304632</v>
          </cell>
          <cell r="E7915" t="str">
            <v>Datu Siang NHS</v>
          </cell>
          <cell r="F7915">
            <v>1</v>
          </cell>
          <cell r="G7915">
            <v>1</v>
          </cell>
          <cell r="H7915">
            <v>1</v>
          </cell>
          <cell r="I7915">
            <v>1</v>
          </cell>
          <cell r="J7915">
            <v>1</v>
          </cell>
          <cell r="K7915">
            <v>1</v>
          </cell>
          <cell r="L7915">
            <v>1</v>
          </cell>
          <cell r="M7915">
            <v>1</v>
          </cell>
          <cell r="N7915">
            <v>1</v>
          </cell>
          <cell r="O7915">
            <v>1</v>
          </cell>
          <cell r="P7915">
            <v>1</v>
          </cell>
          <cell r="Q7915">
            <v>1</v>
          </cell>
          <cell r="R7915">
            <v>1</v>
          </cell>
          <cell r="S7915">
            <v>1</v>
          </cell>
          <cell r="T7915">
            <v>1</v>
          </cell>
          <cell r="U7915">
            <v>1</v>
          </cell>
        </row>
        <row r="7916">
          <cell r="D7916">
            <v>304630</v>
          </cell>
          <cell r="E7916" t="str">
            <v>Cotabato City NHS - Main</v>
          </cell>
          <cell r="F7916">
            <v>1</v>
          </cell>
          <cell r="G7916">
            <v>1</v>
          </cell>
          <cell r="H7916">
            <v>1</v>
          </cell>
          <cell r="I7916">
            <v>0</v>
          </cell>
          <cell r="J7916">
            <v>1</v>
          </cell>
          <cell r="K7916">
            <v>1</v>
          </cell>
          <cell r="L7916">
            <v>0</v>
          </cell>
          <cell r="M7916">
            <v>1</v>
          </cell>
          <cell r="N7916">
            <v>0</v>
          </cell>
          <cell r="O7916">
            <v>0</v>
          </cell>
          <cell r="P7916">
            <v>1</v>
          </cell>
          <cell r="Q7916">
            <v>1</v>
          </cell>
          <cell r="R7916">
            <v>0</v>
          </cell>
          <cell r="S7916">
            <v>0</v>
          </cell>
          <cell r="T7916">
            <v>1</v>
          </cell>
          <cell r="U7916">
            <v>1</v>
          </cell>
        </row>
        <row r="7917">
          <cell r="D7917">
            <v>304629</v>
          </cell>
          <cell r="E7917" t="str">
            <v>Cotabato City NHS - Rojas #13</v>
          </cell>
          <cell r="F7917">
            <v>1</v>
          </cell>
          <cell r="G7917">
            <v>1</v>
          </cell>
          <cell r="H7917">
            <v>1</v>
          </cell>
          <cell r="I7917">
            <v>1</v>
          </cell>
          <cell r="J7917">
            <v>1</v>
          </cell>
          <cell r="K7917">
            <v>1</v>
          </cell>
          <cell r="L7917">
            <v>1</v>
          </cell>
          <cell r="M7917">
            <v>1</v>
          </cell>
          <cell r="N7917">
            <v>1</v>
          </cell>
          <cell r="O7917">
            <v>1</v>
          </cell>
          <cell r="P7917">
            <v>1</v>
          </cell>
          <cell r="Q7917">
            <v>1</v>
          </cell>
          <cell r="R7917">
            <v>1</v>
          </cell>
          <cell r="S7917">
            <v>1</v>
          </cell>
          <cell r="T7917">
            <v>1</v>
          </cell>
          <cell r="U7917">
            <v>0</v>
          </cell>
        </row>
        <row r="7918">
          <cell r="D7918">
            <v>316902</v>
          </cell>
          <cell r="E7918" t="str">
            <v>CCNHS - Datu Sema Kalantungan Site</v>
          </cell>
          <cell r="F7918">
            <v>1</v>
          </cell>
          <cell r="G7918">
            <v>0</v>
          </cell>
          <cell r="H7918">
            <v>0</v>
          </cell>
          <cell r="I7918">
            <v>1</v>
          </cell>
          <cell r="J7918">
            <v>1</v>
          </cell>
          <cell r="K7918">
            <v>1</v>
          </cell>
          <cell r="L7918">
            <v>0</v>
          </cell>
          <cell r="M7918">
            <v>0</v>
          </cell>
          <cell r="N7918">
            <v>0</v>
          </cell>
          <cell r="O7918">
            <v>0</v>
          </cell>
          <cell r="P7918">
            <v>1</v>
          </cell>
          <cell r="Q7918">
            <v>1</v>
          </cell>
          <cell r="R7918">
            <v>0</v>
          </cell>
          <cell r="S7918">
            <v>0</v>
          </cell>
          <cell r="T7918">
            <v>1</v>
          </cell>
          <cell r="U7918">
            <v>1</v>
          </cell>
        </row>
        <row r="7919">
          <cell r="D7919">
            <v>304635</v>
          </cell>
          <cell r="E7919" t="str">
            <v>Pilot Provincial Science High School and Technology</v>
          </cell>
          <cell r="F7919">
            <v>0</v>
          </cell>
          <cell r="G7919">
            <v>1</v>
          </cell>
          <cell r="H7919">
            <v>1</v>
          </cell>
          <cell r="I7919">
            <v>1</v>
          </cell>
          <cell r="J7919">
            <v>1</v>
          </cell>
          <cell r="K7919">
            <v>1</v>
          </cell>
          <cell r="L7919">
            <v>0</v>
          </cell>
          <cell r="M7919">
            <v>1</v>
          </cell>
          <cell r="N7919">
            <v>0</v>
          </cell>
          <cell r="O7919">
            <v>0</v>
          </cell>
          <cell r="P7919">
            <v>0</v>
          </cell>
          <cell r="Q7919">
            <v>1</v>
          </cell>
          <cell r="R7919">
            <v>0</v>
          </cell>
          <cell r="S7919">
            <v>0</v>
          </cell>
          <cell r="T7919">
            <v>0</v>
          </cell>
          <cell r="U7919">
            <v>1</v>
          </cell>
        </row>
        <row r="7920">
          <cell r="D7920">
            <v>317005</v>
          </cell>
          <cell r="E7920" t="str">
            <v>Dadiangas North High School</v>
          </cell>
          <cell r="F7920">
            <v>1</v>
          </cell>
          <cell r="G7920">
            <v>0</v>
          </cell>
          <cell r="H7920">
            <v>1</v>
          </cell>
          <cell r="I7920">
            <v>1</v>
          </cell>
          <cell r="J7920">
            <v>1</v>
          </cell>
          <cell r="K7920">
            <v>1</v>
          </cell>
          <cell r="L7920">
            <v>1</v>
          </cell>
          <cell r="M7920">
            <v>1</v>
          </cell>
          <cell r="N7920">
            <v>1</v>
          </cell>
          <cell r="O7920">
            <v>1</v>
          </cell>
          <cell r="P7920">
            <v>1</v>
          </cell>
          <cell r="Q7920">
            <v>1</v>
          </cell>
          <cell r="R7920">
            <v>1</v>
          </cell>
          <cell r="S7920">
            <v>0</v>
          </cell>
          <cell r="T7920">
            <v>0</v>
          </cell>
          <cell r="U7920">
            <v>0</v>
          </cell>
        </row>
        <row r="7921">
          <cell r="D7921">
            <v>304636</v>
          </cell>
          <cell r="E7921" t="str">
            <v>A.G. Busano, Sr. High School</v>
          </cell>
          <cell r="F7921">
            <v>1</v>
          </cell>
          <cell r="G7921">
            <v>1</v>
          </cell>
          <cell r="H7921">
            <v>1</v>
          </cell>
          <cell r="I7921">
            <v>1</v>
          </cell>
          <cell r="J7921">
            <v>1</v>
          </cell>
          <cell r="K7921">
            <v>1</v>
          </cell>
          <cell r="L7921">
            <v>1</v>
          </cell>
          <cell r="M7921">
            <v>0</v>
          </cell>
          <cell r="N7921">
            <v>1</v>
          </cell>
          <cell r="O7921">
            <v>1</v>
          </cell>
          <cell r="P7921">
            <v>1</v>
          </cell>
          <cell r="Q7921">
            <v>0</v>
          </cell>
          <cell r="R7921">
            <v>1</v>
          </cell>
          <cell r="S7921">
            <v>0</v>
          </cell>
          <cell r="T7921">
            <v>0</v>
          </cell>
          <cell r="U7921">
            <v>1</v>
          </cell>
        </row>
        <row r="7922">
          <cell r="D7922">
            <v>304640</v>
          </cell>
          <cell r="E7922" t="str">
            <v>Engracia L. Valdomar National High School</v>
          </cell>
          <cell r="F7922">
            <v>1</v>
          </cell>
          <cell r="G7922">
            <v>1</v>
          </cell>
          <cell r="H7922">
            <v>1</v>
          </cell>
          <cell r="I7922">
            <v>1</v>
          </cell>
          <cell r="J7922">
            <v>1</v>
          </cell>
          <cell r="K7922">
            <v>1</v>
          </cell>
          <cell r="L7922">
            <v>1</v>
          </cell>
          <cell r="M7922">
            <v>1</v>
          </cell>
          <cell r="N7922">
            <v>1</v>
          </cell>
          <cell r="O7922">
            <v>1</v>
          </cell>
          <cell r="P7922">
            <v>1</v>
          </cell>
          <cell r="Q7922">
            <v>1</v>
          </cell>
          <cell r="R7922">
            <v>0</v>
          </cell>
          <cell r="S7922">
            <v>0</v>
          </cell>
          <cell r="T7922">
            <v>1</v>
          </cell>
          <cell r="U7922">
            <v>1</v>
          </cell>
        </row>
        <row r="7923">
          <cell r="D7923">
            <v>500302</v>
          </cell>
          <cell r="E7923" t="str">
            <v>General Santos City SPED Integrated School</v>
          </cell>
          <cell r="F7923">
            <v>1</v>
          </cell>
          <cell r="G7923">
            <v>1</v>
          </cell>
          <cell r="H7923">
            <v>1</v>
          </cell>
          <cell r="I7923">
            <v>0</v>
          </cell>
          <cell r="J7923">
            <v>1</v>
          </cell>
          <cell r="K7923">
            <v>1</v>
          </cell>
          <cell r="L7923">
            <v>0</v>
          </cell>
          <cell r="M7923">
            <v>1</v>
          </cell>
          <cell r="N7923">
            <v>1</v>
          </cell>
          <cell r="O7923">
            <v>1</v>
          </cell>
          <cell r="P7923">
            <v>1</v>
          </cell>
          <cell r="Q7923">
            <v>1</v>
          </cell>
          <cell r="R7923">
            <v>0</v>
          </cell>
          <cell r="S7923">
            <v>0</v>
          </cell>
          <cell r="T7923">
            <v>0</v>
          </cell>
          <cell r="U7923">
            <v>1</v>
          </cell>
        </row>
        <row r="7924">
          <cell r="D7924">
            <v>304637</v>
          </cell>
          <cell r="E7924" t="str">
            <v>Datu Andiam Manza National High School</v>
          </cell>
          <cell r="F7924">
            <v>1</v>
          </cell>
          <cell r="G7924">
            <v>1</v>
          </cell>
          <cell r="H7924">
            <v>1</v>
          </cell>
          <cell r="I7924">
            <v>1</v>
          </cell>
          <cell r="J7924">
            <v>1</v>
          </cell>
          <cell r="K7924">
            <v>1</v>
          </cell>
          <cell r="L7924">
            <v>1</v>
          </cell>
          <cell r="M7924">
            <v>1</v>
          </cell>
          <cell r="N7924">
            <v>1</v>
          </cell>
          <cell r="O7924">
            <v>1</v>
          </cell>
          <cell r="P7924">
            <v>1</v>
          </cell>
          <cell r="Q7924">
            <v>1</v>
          </cell>
          <cell r="R7924">
            <v>1</v>
          </cell>
          <cell r="S7924">
            <v>1</v>
          </cell>
          <cell r="T7924">
            <v>1</v>
          </cell>
          <cell r="U7924">
            <v>1</v>
          </cell>
        </row>
        <row r="7925">
          <cell r="D7925">
            <v>304645</v>
          </cell>
          <cell r="E7925" t="str">
            <v>Johnny Ang National High  School</v>
          </cell>
          <cell r="F7925">
            <v>1</v>
          </cell>
          <cell r="G7925">
            <v>1</v>
          </cell>
          <cell r="H7925">
            <v>1</v>
          </cell>
          <cell r="I7925">
            <v>1</v>
          </cell>
          <cell r="J7925">
            <v>1</v>
          </cell>
          <cell r="K7925">
            <v>1</v>
          </cell>
          <cell r="L7925">
            <v>1</v>
          </cell>
          <cell r="M7925">
            <v>0</v>
          </cell>
          <cell r="N7925">
            <v>1</v>
          </cell>
          <cell r="O7925">
            <v>1</v>
          </cell>
          <cell r="P7925">
            <v>1</v>
          </cell>
          <cell r="Q7925">
            <v>1</v>
          </cell>
          <cell r="R7925">
            <v>0</v>
          </cell>
          <cell r="S7925">
            <v>0</v>
          </cell>
          <cell r="T7925">
            <v>1</v>
          </cell>
          <cell r="U7925">
            <v>1</v>
          </cell>
        </row>
        <row r="7926">
          <cell r="D7926">
            <v>304639</v>
          </cell>
          <cell r="E7926" t="str">
            <v>Bula National School of Fisheries</v>
          </cell>
          <cell r="F7926">
            <v>1</v>
          </cell>
          <cell r="G7926">
            <v>0</v>
          </cell>
          <cell r="H7926">
            <v>1</v>
          </cell>
          <cell r="I7926">
            <v>0</v>
          </cell>
          <cell r="J7926">
            <v>0</v>
          </cell>
          <cell r="K7926">
            <v>0</v>
          </cell>
          <cell r="L7926">
            <v>0</v>
          </cell>
          <cell r="M7926">
            <v>0</v>
          </cell>
          <cell r="N7926">
            <v>0</v>
          </cell>
          <cell r="O7926">
            <v>1</v>
          </cell>
          <cell r="P7926">
            <v>1</v>
          </cell>
          <cell r="Q7926">
            <v>1</v>
          </cell>
          <cell r="R7926">
            <v>0</v>
          </cell>
          <cell r="S7926">
            <v>0</v>
          </cell>
          <cell r="T7926">
            <v>0</v>
          </cell>
          <cell r="U7926">
            <v>0</v>
          </cell>
        </row>
        <row r="7927">
          <cell r="D7927">
            <v>304654</v>
          </cell>
          <cell r="E7927" t="str">
            <v>Lagao National High School Annex</v>
          </cell>
          <cell r="F7927">
            <v>1</v>
          </cell>
          <cell r="G7927">
            <v>1</v>
          </cell>
          <cell r="H7927">
            <v>1</v>
          </cell>
          <cell r="I7927">
            <v>1</v>
          </cell>
          <cell r="J7927">
            <v>1</v>
          </cell>
          <cell r="K7927">
            <v>1</v>
          </cell>
          <cell r="L7927">
            <v>1</v>
          </cell>
          <cell r="M7927">
            <v>1</v>
          </cell>
          <cell r="N7927">
            <v>1</v>
          </cell>
          <cell r="O7927">
            <v>1</v>
          </cell>
          <cell r="P7927">
            <v>1</v>
          </cell>
          <cell r="Q7927">
            <v>1</v>
          </cell>
          <cell r="R7927">
            <v>1</v>
          </cell>
          <cell r="S7927">
            <v>0</v>
          </cell>
          <cell r="T7927">
            <v>0</v>
          </cell>
          <cell r="U7927">
            <v>1</v>
          </cell>
        </row>
        <row r="7928">
          <cell r="D7928">
            <v>317002</v>
          </cell>
          <cell r="E7928" t="str">
            <v>Pao-Pao High School</v>
          </cell>
          <cell r="F7928">
            <v>1</v>
          </cell>
          <cell r="G7928">
            <v>1</v>
          </cell>
          <cell r="H7928">
            <v>0</v>
          </cell>
          <cell r="I7928">
            <v>0</v>
          </cell>
          <cell r="J7928">
            <v>1</v>
          </cell>
          <cell r="K7928">
            <v>1</v>
          </cell>
          <cell r="L7928">
            <v>0</v>
          </cell>
          <cell r="M7928">
            <v>0</v>
          </cell>
          <cell r="N7928">
            <v>1</v>
          </cell>
          <cell r="O7928">
            <v>1</v>
          </cell>
          <cell r="P7928">
            <v>1</v>
          </cell>
          <cell r="Q7928">
            <v>1</v>
          </cell>
          <cell r="R7928">
            <v>1</v>
          </cell>
          <cell r="S7928">
            <v>1</v>
          </cell>
          <cell r="T7928">
            <v>0</v>
          </cell>
          <cell r="U7928">
            <v>1</v>
          </cell>
        </row>
        <row r="7929">
          <cell r="D7929">
            <v>304643</v>
          </cell>
          <cell r="E7929" t="str">
            <v>Banisil National High School</v>
          </cell>
          <cell r="F7929">
            <v>1</v>
          </cell>
          <cell r="G7929">
            <v>1</v>
          </cell>
          <cell r="H7929">
            <v>1</v>
          </cell>
          <cell r="I7929">
            <v>0</v>
          </cell>
          <cell r="J7929">
            <v>1</v>
          </cell>
          <cell r="K7929">
            <v>1</v>
          </cell>
          <cell r="L7929">
            <v>0</v>
          </cell>
          <cell r="M7929">
            <v>1</v>
          </cell>
          <cell r="N7929">
            <v>1</v>
          </cell>
          <cell r="O7929">
            <v>1</v>
          </cell>
          <cell r="P7929">
            <v>1</v>
          </cell>
          <cell r="Q7929">
            <v>1</v>
          </cell>
          <cell r="R7929">
            <v>1</v>
          </cell>
          <cell r="S7929">
            <v>1</v>
          </cell>
          <cell r="T7929">
            <v>1</v>
          </cell>
          <cell r="U7929">
            <v>1</v>
          </cell>
        </row>
        <row r="7930">
          <cell r="D7930">
            <v>304638</v>
          </cell>
          <cell r="E7930" t="str">
            <v>Buayan National High School</v>
          </cell>
          <cell r="F7930">
            <v>1</v>
          </cell>
          <cell r="G7930">
            <v>0</v>
          </cell>
          <cell r="H7930">
            <v>1</v>
          </cell>
          <cell r="I7930">
            <v>1</v>
          </cell>
          <cell r="J7930">
            <v>1</v>
          </cell>
          <cell r="K7930">
            <v>0</v>
          </cell>
          <cell r="L7930">
            <v>1</v>
          </cell>
          <cell r="M7930">
            <v>1</v>
          </cell>
          <cell r="N7930">
            <v>0</v>
          </cell>
          <cell r="O7930">
            <v>1</v>
          </cell>
          <cell r="P7930">
            <v>1</v>
          </cell>
          <cell r="Q7930">
            <v>1</v>
          </cell>
          <cell r="R7930">
            <v>1</v>
          </cell>
          <cell r="S7930">
            <v>0</v>
          </cell>
          <cell r="T7930">
            <v>0</v>
          </cell>
          <cell r="U7930">
            <v>1</v>
          </cell>
        </row>
        <row r="7931">
          <cell r="D7931">
            <v>304651</v>
          </cell>
          <cell r="E7931" t="str">
            <v>Ligaya High School</v>
          </cell>
          <cell r="F7931">
            <v>1</v>
          </cell>
          <cell r="G7931">
            <v>1</v>
          </cell>
          <cell r="H7931">
            <v>1</v>
          </cell>
          <cell r="I7931">
            <v>1</v>
          </cell>
          <cell r="J7931">
            <v>1</v>
          </cell>
          <cell r="K7931">
            <v>0</v>
          </cell>
          <cell r="L7931">
            <v>1</v>
          </cell>
          <cell r="M7931">
            <v>1</v>
          </cell>
          <cell r="N7931">
            <v>0</v>
          </cell>
          <cell r="O7931">
            <v>0</v>
          </cell>
          <cell r="P7931">
            <v>1</v>
          </cell>
          <cell r="Q7931">
            <v>1</v>
          </cell>
          <cell r="R7931">
            <v>1</v>
          </cell>
          <cell r="S7931">
            <v>0</v>
          </cell>
          <cell r="T7931">
            <v>1</v>
          </cell>
          <cell r="U7931">
            <v>1</v>
          </cell>
        </row>
        <row r="7932">
          <cell r="D7932">
            <v>304641</v>
          </cell>
          <cell r="E7932" t="str">
            <v>Fatima National High School</v>
          </cell>
          <cell r="F7932">
            <v>1</v>
          </cell>
          <cell r="G7932">
            <v>1</v>
          </cell>
          <cell r="H7932">
            <v>1</v>
          </cell>
          <cell r="I7932">
            <v>1</v>
          </cell>
          <cell r="J7932">
            <v>1</v>
          </cell>
          <cell r="K7932">
            <v>1</v>
          </cell>
          <cell r="L7932">
            <v>1</v>
          </cell>
          <cell r="M7932">
            <v>1</v>
          </cell>
          <cell r="N7932">
            <v>1</v>
          </cell>
          <cell r="O7932">
            <v>1</v>
          </cell>
          <cell r="P7932">
            <v>1</v>
          </cell>
          <cell r="Q7932">
            <v>1</v>
          </cell>
          <cell r="R7932">
            <v>1</v>
          </cell>
          <cell r="S7932">
            <v>1</v>
          </cell>
          <cell r="T7932">
            <v>1</v>
          </cell>
          <cell r="U7932">
            <v>1</v>
          </cell>
        </row>
        <row r="7933">
          <cell r="D7933">
            <v>304648</v>
          </cell>
          <cell r="E7933" t="str">
            <v>Irineo Santiago National High School of Metro Dadiangas (Main)</v>
          </cell>
          <cell r="F7933">
            <v>1</v>
          </cell>
          <cell r="G7933">
            <v>1</v>
          </cell>
          <cell r="H7933">
            <v>1</v>
          </cell>
          <cell r="I7933">
            <v>0</v>
          </cell>
          <cell r="J7933">
            <v>1</v>
          </cell>
          <cell r="K7933">
            <v>1</v>
          </cell>
          <cell r="L7933">
            <v>1</v>
          </cell>
          <cell r="M7933">
            <v>1</v>
          </cell>
          <cell r="N7933">
            <v>0</v>
          </cell>
          <cell r="O7933">
            <v>1</v>
          </cell>
          <cell r="P7933">
            <v>1</v>
          </cell>
          <cell r="Q7933">
            <v>1</v>
          </cell>
          <cell r="R7933">
            <v>1</v>
          </cell>
          <cell r="S7933">
            <v>0</v>
          </cell>
          <cell r="T7933">
            <v>1</v>
          </cell>
          <cell r="U7933">
            <v>1</v>
          </cell>
        </row>
        <row r="7934">
          <cell r="D7934">
            <v>317004</v>
          </cell>
          <cell r="E7934" t="str">
            <v>Elias Buscano Sr. High School</v>
          </cell>
          <cell r="F7934">
            <v>1</v>
          </cell>
          <cell r="G7934">
            <v>0</v>
          </cell>
          <cell r="H7934">
            <v>1</v>
          </cell>
          <cell r="I7934">
            <v>1</v>
          </cell>
          <cell r="J7934">
            <v>1</v>
          </cell>
          <cell r="K7934">
            <v>1</v>
          </cell>
          <cell r="L7934">
            <v>0</v>
          </cell>
          <cell r="M7934">
            <v>0</v>
          </cell>
          <cell r="N7934">
            <v>1</v>
          </cell>
          <cell r="O7934">
            <v>0</v>
          </cell>
          <cell r="P7934">
            <v>1</v>
          </cell>
          <cell r="Q7934">
            <v>1</v>
          </cell>
          <cell r="R7934">
            <v>0</v>
          </cell>
          <cell r="S7934">
            <v>0</v>
          </cell>
          <cell r="T7934">
            <v>0</v>
          </cell>
          <cell r="U7934">
            <v>1</v>
          </cell>
        </row>
        <row r="7935">
          <cell r="D7935">
            <v>317003</v>
          </cell>
          <cell r="E7935" t="str">
            <v>Baluan National High School</v>
          </cell>
          <cell r="F7935">
            <v>1</v>
          </cell>
          <cell r="G7935">
            <v>1</v>
          </cell>
          <cell r="H7935">
            <v>1</v>
          </cell>
          <cell r="I7935">
            <v>1</v>
          </cell>
          <cell r="J7935">
            <v>0</v>
          </cell>
          <cell r="K7935">
            <v>1</v>
          </cell>
          <cell r="L7935">
            <v>1</v>
          </cell>
          <cell r="M7935">
            <v>0</v>
          </cell>
          <cell r="N7935">
            <v>1</v>
          </cell>
          <cell r="O7935">
            <v>1</v>
          </cell>
          <cell r="P7935">
            <v>1</v>
          </cell>
          <cell r="Q7935">
            <v>1</v>
          </cell>
          <cell r="R7935">
            <v>1</v>
          </cell>
          <cell r="S7935">
            <v>0</v>
          </cell>
          <cell r="T7935">
            <v>0</v>
          </cell>
          <cell r="U7935">
            <v>1</v>
          </cell>
        </row>
        <row r="7936">
          <cell r="D7936">
            <v>304644</v>
          </cell>
          <cell r="E7936" t="str">
            <v>Bawing National High School</v>
          </cell>
          <cell r="F7936">
            <v>1</v>
          </cell>
          <cell r="G7936">
            <v>0</v>
          </cell>
          <cell r="H7936">
            <v>1</v>
          </cell>
          <cell r="I7936">
            <v>1</v>
          </cell>
          <cell r="J7936">
            <v>1</v>
          </cell>
          <cell r="K7936">
            <v>1</v>
          </cell>
          <cell r="L7936">
            <v>1</v>
          </cell>
          <cell r="M7936">
            <v>1</v>
          </cell>
          <cell r="N7936">
            <v>1</v>
          </cell>
          <cell r="O7936">
            <v>1</v>
          </cell>
          <cell r="P7936">
            <v>1</v>
          </cell>
          <cell r="Q7936">
            <v>1</v>
          </cell>
          <cell r="R7936">
            <v>1</v>
          </cell>
          <cell r="S7936">
            <v>0</v>
          </cell>
          <cell r="T7936">
            <v>0</v>
          </cell>
          <cell r="U7936">
            <v>1</v>
          </cell>
        </row>
        <row r="7937">
          <cell r="D7937">
            <v>304649</v>
          </cell>
          <cell r="E7937" t="str">
            <v>Datu B. Balunto National High School</v>
          </cell>
          <cell r="F7937">
            <v>1</v>
          </cell>
          <cell r="G7937">
            <v>1</v>
          </cell>
          <cell r="H7937">
            <v>1</v>
          </cell>
          <cell r="I7937">
            <v>0</v>
          </cell>
          <cell r="J7937">
            <v>0</v>
          </cell>
          <cell r="K7937">
            <v>1</v>
          </cell>
          <cell r="L7937">
            <v>0</v>
          </cell>
          <cell r="M7937">
            <v>0</v>
          </cell>
          <cell r="N7937">
            <v>0</v>
          </cell>
          <cell r="O7937">
            <v>1</v>
          </cell>
          <cell r="P7937">
            <v>1</v>
          </cell>
          <cell r="Q7937">
            <v>0</v>
          </cell>
          <cell r="R7937">
            <v>0</v>
          </cell>
          <cell r="S7937">
            <v>0</v>
          </cell>
          <cell r="T7937">
            <v>0</v>
          </cell>
          <cell r="U7937">
            <v>1</v>
          </cell>
        </row>
        <row r="7938">
          <cell r="D7938">
            <v>304646</v>
          </cell>
          <cell r="E7938" t="str">
            <v>Gen. Santos City High School - Lanton High School Annex</v>
          </cell>
          <cell r="F7938">
            <v>1</v>
          </cell>
          <cell r="G7938">
            <v>1</v>
          </cell>
          <cell r="H7938">
            <v>1</v>
          </cell>
          <cell r="I7938">
            <v>1</v>
          </cell>
          <cell r="J7938">
            <v>1</v>
          </cell>
          <cell r="K7938">
            <v>1</v>
          </cell>
          <cell r="L7938">
            <v>1</v>
          </cell>
          <cell r="M7938">
            <v>0</v>
          </cell>
          <cell r="N7938">
            <v>1</v>
          </cell>
          <cell r="O7938">
            <v>0</v>
          </cell>
          <cell r="P7938">
            <v>1</v>
          </cell>
          <cell r="Q7938">
            <v>1</v>
          </cell>
          <cell r="R7938">
            <v>0</v>
          </cell>
          <cell r="S7938">
            <v>0</v>
          </cell>
          <cell r="T7938">
            <v>0</v>
          </cell>
          <cell r="U7938">
            <v>1</v>
          </cell>
        </row>
        <row r="7939">
          <cell r="D7939">
            <v>317006</v>
          </cell>
          <cell r="E7939" t="str">
            <v>Samboang-Ngilay High School</v>
          </cell>
          <cell r="F7939">
            <v>1</v>
          </cell>
          <cell r="G7939">
            <v>0</v>
          </cell>
          <cell r="H7939">
            <v>1</v>
          </cell>
          <cell r="I7939">
            <v>1</v>
          </cell>
          <cell r="J7939">
            <v>1</v>
          </cell>
          <cell r="K7939">
            <v>1</v>
          </cell>
          <cell r="L7939">
            <v>0</v>
          </cell>
          <cell r="M7939">
            <v>0</v>
          </cell>
          <cell r="N7939">
            <v>1</v>
          </cell>
          <cell r="O7939">
            <v>0</v>
          </cell>
          <cell r="P7939">
            <v>1</v>
          </cell>
          <cell r="Q7939">
            <v>1</v>
          </cell>
          <cell r="R7939">
            <v>0</v>
          </cell>
          <cell r="S7939">
            <v>0</v>
          </cell>
          <cell r="T7939">
            <v>0</v>
          </cell>
          <cell r="U7939">
            <v>1</v>
          </cell>
        </row>
        <row r="7940">
          <cell r="D7940">
            <v>304652</v>
          </cell>
          <cell r="E7940" t="str">
            <v>Upper Labay High School</v>
          </cell>
          <cell r="F7940">
            <v>1</v>
          </cell>
          <cell r="G7940">
            <v>0</v>
          </cell>
          <cell r="H7940">
            <v>0</v>
          </cell>
          <cell r="I7940">
            <v>1</v>
          </cell>
          <cell r="J7940">
            <v>1</v>
          </cell>
          <cell r="K7940">
            <v>1</v>
          </cell>
          <cell r="L7940">
            <v>0</v>
          </cell>
          <cell r="M7940">
            <v>0</v>
          </cell>
          <cell r="N7940">
            <v>1</v>
          </cell>
          <cell r="O7940">
            <v>1</v>
          </cell>
          <cell r="P7940">
            <v>1</v>
          </cell>
          <cell r="Q7940">
            <v>1</v>
          </cell>
          <cell r="R7940">
            <v>0</v>
          </cell>
          <cell r="S7940">
            <v>0</v>
          </cell>
          <cell r="T7940">
            <v>0</v>
          </cell>
          <cell r="U7940">
            <v>1</v>
          </cell>
        </row>
        <row r="7941">
          <cell r="D7941">
            <v>304650</v>
          </cell>
          <cell r="E7941" t="str">
            <v>Labangal National High School (Main)</v>
          </cell>
          <cell r="F7941">
            <v>1</v>
          </cell>
          <cell r="G7941">
            <v>1</v>
          </cell>
          <cell r="H7941">
            <v>1</v>
          </cell>
          <cell r="I7941">
            <v>0</v>
          </cell>
          <cell r="J7941">
            <v>1</v>
          </cell>
          <cell r="K7941">
            <v>1</v>
          </cell>
          <cell r="L7941">
            <v>1</v>
          </cell>
          <cell r="M7941">
            <v>0</v>
          </cell>
          <cell r="N7941">
            <v>0</v>
          </cell>
          <cell r="O7941">
            <v>1</v>
          </cell>
          <cell r="P7941">
            <v>1</v>
          </cell>
          <cell r="Q7941">
            <v>1</v>
          </cell>
          <cell r="R7941">
            <v>0</v>
          </cell>
          <cell r="S7941">
            <v>0</v>
          </cell>
          <cell r="T7941">
            <v>0</v>
          </cell>
          <cell r="U7941">
            <v>0</v>
          </cell>
        </row>
        <row r="7942">
          <cell r="D7942">
            <v>304647</v>
          </cell>
          <cell r="E7942" t="str">
            <v>New Society National High School</v>
          </cell>
          <cell r="F7942">
            <v>1</v>
          </cell>
          <cell r="G7942">
            <v>1</v>
          </cell>
          <cell r="H7942">
            <v>1</v>
          </cell>
          <cell r="I7942">
            <v>0</v>
          </cell>
          <cell r="J7942">
            <v>1</v>
          </cell>
          <cell r="K7942">
            <v>1</v>
          </cell>
          <cell r="L7942">
            <v>0</v>
          </cell>
          <cell r="M7942">
            <v>1</v>
          </cell>
          <cell r="N7942">
            <v>0</v>
          </cell>
          <cell r="O7942">
            <v>1</v>
          </cell>
          <cell r="P7942">
            <v>1</v>
          </cell>
          <cell r="Q7942">
            <v>1</v>
          </cell>
          <cell r="R7942">
            <v>1</v>
          </cell>
          <cell r="S7942">
            <v>1</v>
          </cell>
          <cell r="T7942">
            <v>1</v>
          </cell>
          <cell r="U7942">
            <v>1</v>
          </cell>
        </row>
        <row r="7943">
          <cell r="D7943">
            <v>304653</v>
          </cell>
          <cell r="E7943" t="str">
            <v>Lagao National High School (Main)</v>
          </cell>
          <cell r="F7943">
            <v>1</v>
          </cell>
          <cell r="G7943">
            <v>0</v>
          </cell>
          <cell r="H7943">
            <v>1</v>
          </cell>
          <cell r="I7943">
            <v>1</v>
          </cell>
          <cell r="J7943">
            <v>1</v>
          </cell>
          <cell r="K7943">
            <v>1</v>
          </cell>
          <cell r="L7943">
            <v>0</v>
          </cell>
          <cell r="M7943">
            <v>1</v>
          </cell>
          <cell r="N7943">
            <v>1</v>
          </cell>
          <cell r="O7943">
            <v>1</v>
          </cell>
          <cell r="P7943">
            <v>1</v>
          </cell>
          <cell r="Q7943">
            <v>1</v>
          </cell>
          <cell r="R7943">
            <v>1</v>
          </cell>
          <cell r="S7943">
            <v>1</v>
          </cell>
          <cell r="T7943">
            <v>1</v>
          </cell>
          <cell r="U7943">
            <v>0</v>
          </cell>
        </row>
        <row r="7944">
          <cell r="D7944">
            <v>304642</v>
          </cell>
          <cell r="E7944" t="str">
            <v>General Santos City National High School (Main)</v>
          </cell>
          <cell r="F7944">
            <v>1</v>
          </cell>
          <cell r="G7944">
            <v>1</v>
          </cell>
          <cell r="H7944">
            <v>0</v>
          </cell>
          <cell r="I7944">
            <v>0</v>
          </cell>
          <cell r="J7944">
            <v>1</v>
          </cell>
          <cell r="K7944">
            <v>1</v>
          </cell>
          <cell r="L7944">
            <v>1</v>
          </cell>
          <cell r="M7944">
            <v>1</v>
          </cell>
          <cell r="N7944">
            <v>1</v>
          </cell>
          <cell r="O7944">
            <v>1</v>
          </cell>
          <cell r="P7944">
            <v>1</v>
          </cell>
          <cell r="Q7944">
            <v>1</v>
          </cell>
          <cell r="R7944">
            <v>0</v>
          </cell>
          <cell r="S7944">
            <v>0</v>
          </cell>
          <cell r="T7944">
            <v>0</v>
          </cell>
          <cell r="U7944">
            <v>0</v>
          </cell>
        </row>
        <row r="7945">
          <cell r="D7945">
            <v>500308</v>
          </cell>
          <cell r="E7945" t="str">
            <v>Nuangan Integrated School</v>
          </cell>
          <cell r="F7945">
            <v>0</v>
          </cell>
          <cell r="G7945">
            <v>1</v>
          </cell>
          <cell r="H7945">
            <v>1</v>
          </cell>
          <cell r="I7945">
            <v>1</v>
          </cell>
          <cell r="J7945">
            <v>1</v>
          </cell>
          <cell r="K7945">
            <v>0</v>
          </cell>
          <cell r="L7945">
            <v>1</v>
          </cell>
          <cell r="M7945">
            <v>0</v>
          </cell>
          <cell r="N7945">
            <v>0</v>
          </cell>
          <cell r="O7945">
            <v>0</v>
          </cell>
          <cell r="P7945">
            <v>1</v>
          </cell>
          <cell r="Q7945">
            <v>1</v>
          </cell>
          <cell r="R7945">
            <v>0</v>
          </cell>
          <cell r="S7945">
            <v>0</v>
          </cell>
          <cell r="T7945">
            <v>1</v>
          </cell>
          <cell r="U7945">
            <v>0</v>
          </cell>
        </row>
        <row r="7946">
          <cell r="D7946">
            <v>304666</v>
          </cell>
          <cell r="E7946" t="str">
            <v>Spottswood NHS</v>
          </cell>
          <cell r="F7946">
            <v>1</v>
          </cell>
          <cell r="G7946">
            <v>1</v>
          </cell>
          <cell r="H7946">
            <v>1</v>
          </cell>
          <cell r="I7946">
            <v>1</v>
          </cell>
          <cell r="J7946">
            <v>1</v>
          </cell>
          <cell r="K7946">
            <v>1</v>
          </cell>
          <cell r="L7946">
            <v>1</v>
          </cell>
          <cell r="M7946">
            <v>0</v>
          </cell>
          <cell r="N7946">
            <v>1</v>
          </cell>
          <cell r="O7946">
            <v>1</v>
          </cell>
          <cell r="P7946">
            <v>1</v>
          </cell>
          <cell r="Q7946">
            <v>1</v>
          </cell>
          <cell r="R7946">
            <v>1</v>
          </cell>
          <cell r="S7946">
            <v>0</v>
          </cell>
          <cell r="T7946">
            <v>1</v>
          </cell>
          <cell r="U7946">
            <v>1</v>
          </cell>
        </row>
        <row r="7947">
          <cell r="D7947">
            <v>500307</v>
          </cell>
          <cell r="E7947" t="str">
            <v>Singao Integrated School</v>
          </cell>
          <cell r="F7947">
            <v>1</v>
          </cell>
          <cell r="G7947">
            <v>0</v>
          </cell>
          <cell r="H7947">
            <v>1</v>
          </cell>
          <cell r="I7947">
            <v>0</v>
          </cell>
          <cell r="J7947">
            <v>1</v>
          </cell>
          <cell r="K7947">
            <v>0</v>
          </cell>
          <cell r="L7947">
            <v>0</v>
          </cell>
          <cell r="M7947">
            <v>0</v>
          </cell>
          <cell r="N7947">
            <v>0</v>
          </cell>
          <cell r="O7947">
            <v>0</v>
          </cell>
          <cell r="P7947">
            <v>1</v>
          </cell>
          <cell r="Q7947">
            <v>0</v>
          </cell>
          <cell r="R7947">
            <v>0</v>
          </cell>
          <cell r="S7947">
            <v>0</v>
          </cell>
          <cell r="T7947">
            <v>1</v>
          </cell>
          <cell r="U7947">
            <v>0</v>
          </cell>
        </row>
        <row r="7948">
          <cell r="D7948">
            <v>500306</v>
          </cell>
          <cell r="E7948" t="str">
            <v>Mua-an Integrated School</v>
          </cell>
          <cell r="F7948">
            <v>1</v>
          </cell>
          <cell r="G7948">
            <v>0</v>
          </cell>
          <cell r="H7948">
            <v>1</v>
          </cell>
          <cell r="I7948">
            <v>0</v>
          </cell>
          <cell r="J7948">
            <v>0</v>
          </cell>
          <cell r="K7948">
            <v>0</v>
          </cell>
          <cell r="L7948">
            <v>0</v>
          </cell>
          <cell r="M7948">
            <v>0</v>
          </cell>
          <cell r="N7948">
            <v>1</v>
          </cell>
          <cell r="O7948">
            <v>1</v>
          </cell>
          <cell r="P7948">
            <v>0</v>
          </cell>
          <cell r="Q7948">
            <v>1</v>
          </cell>
          <cell r="R7948">
            <v>0</v>
          </cell>
          <cell r="S7948">
            <v>0</v>
          </cell>
          <cell r="T7948">
            <v>0</v>
          </cell>
          <cell r="U7948">
            <v>1</v>
          </cell>
        </row>
        <row r="7949">
          <cell r="D7949">
            <v>500309</v>
          </cell>
          <cell r="E7949" t="str">
            <v>Binoligan Integrated School</v>
          </cell>
          <cell r="F7949">
            <v>1</v>
          </cell>
          <cell r="G7949">
            <v>1</v>
          </cell>
          <cell r="H7949">
            <v>0</v>
          </cell>
          <cell r="I7949">
            <v>1</v>
          </cell>
          <cell r="J7949">
            <v>0</v>
          </cell>
          <cell r="K7949">
            <v>0</v>
          </cell>
          <cell r="L7949">
            <v>0</v>
          </cell>
          <cell r="M7949">
            <v>0</v>
          </cell>
          <cell r="N7949">
            <v>0</v>
          </cell>
          <cell r="O7949">
            <v>0</v>
          </cell>
          <cell r="P7949">
            <v>0</v>
          </cell>
          <cell r="Q7949">
            <v>1</v>
          </cell>
          <cell r="R7949">
            <v>0</v>
          </cell>
          <cell r="S7949">
            <v>0</v>
          </cell>
          <cell r="T7949">
            <v>1</v>
          </cell>
          <cell r="U7949">
            <v>0</v>
          </cell>
        </row>
        <row r="7950">
          <cell r="D7950">
            <v>304661</v>
          </cell>
          <cell r="E7950" t="str">
            <v>Kidapawan City National High School</v>
          </cell>
          <cell r="F7950">
            <v>1</v>
          </cell>
          <cell r="G7950">
            <v>1</v>
          </cell>
          <cell r="H7950">
            <v>1</v>
          </cell>
          <cell r="I7950">
            <v>1</v>
          </cell>
          <cell r="J7950">
            <v>1</v>
          </cell>
          <cell r="K7950">
            <v>1</v>
          </cell>
          <cell r="L7950">
            <v>0</v>
          </cell>
          <cell r="M7950">
            <v>0</v>
          </cell>
          <cell r="N7950">
            <v>0</v>
          </cell>
          <cell r="O7950">
            <v>0</v>
          </cell>
          <cell r="P7950">
            <v>1</v>
          </cell>
          <cell r="Q7950">
            <v>1</v>
          </cell>
          <cell r="R7950">
            <v>0</v>
          </cell>
          <cell r="S7950">
            <v>0</v>
          </cell>
          <cell r="T7950">
            <v>1</v>
          </cell>
          <cell r="U7950">
            <v>1</v>
          </cell>
        </row>
        <row r="7951">
          <cell r="D7951">
            <v>500305</v>
          </cell>
          <cell r="E7951" t="str">
            <v>Marciano Mancera Integrated School</v>
          </cell>
          <cell r="F7951">
            <v>1</v>
          </cell>
          <cell r="G7951">
            <v>1</v>
          </cell>
          <cell r="H7951">
            <v>1</v>
          </cell>
          <cell r="I7951">
            <v>0</v>
          </cell>
          <cell r="J7951">
            <v>1</v>
          </cell>
          <cell r="K7951">
            <v>1</v>
          </cell>
          <cell r="L7951">
            <v>0</v>
          </cell>
          <cell r="M7951">
            <v>1</v>
          </cell>
          <cell r="N7951">
            <v>0</v>
          </cell>
          <cell r="O7951">
            <v>1</v>
          </cell>
          <cell r="P7951">
            <v>1</v>
          </cell>
          <cell r="Q7951">
            <v>1</v>
          </cell>
          <cell r="R7951">
            <v>0</v>
          </cell>
          <cell r="S7951">
            <v>0</v>
          </cell>
          <cell r="T7951">
            <v>1</v>
          </cell>
          <cell r="U7951">
            <v>1</v>
          </cell>
        </row>
        <row r="7952">
          <cell r="D7952">
            <v>500310</v>
          </cell>
          <cell r="E7952" t="str">
            <v>Puasinda Integrated School</v>
          </cell>
          <cell r="F7952">
            <v>1</v>
          </cell>
          <cell r="G7952">
            <v>1</v>
          </cell>
          <cell r="H7952">
            <v>0</v>
          </cell>
          <cell r="I7952">
            <v>0</v>
          </cell>
          <cell r="J7952">
            <v>0</v>
          </cell>
          <cell r="K7952">
            <v>0</v>
          </cell>
          <cell r="L7952">
            <v>0</v>
          </cell>
          <cell r="M7952">
            <v>0</v>
          </cell>
          <cell r="N7952">
            <v>0</v>
          </cell>
          <cell r="O7952">
            <v>0</v>
          </cell>
          <cell r="P7952">
            <v>0</v>
          </cell>
          <cell r="Q7952">
            <v>0</v>
          </cell>
          <cell r="R7952">
            <v>1</v>
          </cell>
          <cell r="S7952">
            <v>0</v>
          </cell>
          <cell r="T7952">
            <v>0</v>
          </cell>
          <cell r="U7952">
            <v>0</v>
          </cell>
        </row>
        <row r="7953">
          <cell r="D7953">
            <v>304658</v>
          </cell>
          <cell r="E7953" t="str">
            <v>Ginatilan National High School</v>
          </cell>
          <cell r="F7953">
            <v>1</v>
          </cell>
          <cell r="G7953">
            <v>1</v>
          </cell>
          <cell r="H7953">
            <v>1</v>
          </cell>
          <cell r="I7953">
            <v>1</v>
          </cell>
          <cell r="J7953">
            <v>1</v>
          </cell>
          <cell r="K7953">
            <v>1</v>
          </cell>
          <cell r="L7953">
            <v>1</v>
          </cell>
          <cell r="M7953">
            <v>1</v>
          </cell>
          <cell r="N7953">
            <v>1</v>
          </cell>
          <cell r="O7953">
            <v>1</v>
          </cell>
          <cell r="P7953">
            <v>1</v>
          </cell>
          <cell r="Q7953">
            <v>1</v>
          </cell>
          <cell r="R7953">
            <v>1</v>
          </cell>
          <cell r="S7953">
            <v>1</v>
          </cell>
          <cell r="T7953">
            <v>1</v>
          </cell>
          <cell r="U7953">
            <v>1</v>
          </cell>
        </row>
        <row r="7954">
          <cell r="D7954">
            <v>304659</v>
          </cell>
          <cell r="E7954" t="str">
            <v>Manongol National High School</v>
          </cell>
          <cell r="F7954">
            <v>1</v>
          </cell>
          <cell r="G7954">
            <v>1</v>
          </cell>
          <cell r="H7954">
            <v>1</v>
          </cell>
          <cell r="I7954">
            <v>1</v>
          </cell>
          <cell r="J7954">
            <v>1</v>
          </cell>
          <cell r="K7954">
            <v>1</v>
          </cell>
          <cell r="L7954">
            <v>1</v>
          </cell>
          <cell r="M7954">
            <v>0</v>
          </cell>
          <cell r="N7954">
            <v>1</v>
          </cell>
          <cell r="O7954">
            <v>1</v>
          </cell>
          <cell r="P7954">
            <v>1</v>
          </cell>
          <cell r="Q7954">
            <v>0</v>
          </cell>
          <cell r="R7954">
            <v>0</v>
          </cell>
          <cell r="S7954">
            <v>0</v>
          </cell>
          <cell r="T7954">
            <v>0</v>
          </cell>
          <cell r="U7954">
            <v>1</v>
          </cell>
        </row>
        <row r="7955">
          <cell r="D7955">
            <v>304663</v>
          </cell>
          <cell r="E7955" t="str">
            <v>Kalaisan National High School</v>
          </cell>
          <cell r="F7955">
            <v>1</v>
          </cell>
          <cell r="G7955">
            <v>1</v>
          </cell>
          <cell r="H7955">
            <v>1</v>
          </cell>
          <cell r="I7955">
            <v>0</v>
          </cell>
          <cell r="J7955">
            <v>1</v>
          </cell>
          <cell r="K7955">
            <v>1</v>
          </cell>
          <cell r="L7955">
            <v>0</v>
          </cell>
          <cell r="M7955">
            <v>0</v>
          </cell>
          <cell r="N7955">
            <v>1</v>
          </cell>
          <cell r="O7955">
            <v>0</v>
          </cell>
          <cell r="P7955">
            <v>1</v>
          </cell>
          <cell r="Q7955">
            <v>0</v>
          </cell>
          <cell r="R7955">
            <v>0</v>
          </cell>
          <cell r="S7955">
            <v>0</v>
          </cell>
          <cell r="T7955">
            <v>1</v>
          </cell>
          <cell r="U7955">
            <v>0</v>
          </cell>
        </row>
        <row r="7956">
          <cell r="D7956">
            <v>304668</v>
          </cell>
          <cell r="E7956" t="str">
            <v>Paco National High School</v>
          </cell>
          <cell r="F7956">
            <v>1</v>
          </cell>
          <cell r="G7956">
            <v>0</v>
          </cell>
          <cell r="H7956">
            <v>1</v>
          </cell>
          <cell r="I7956">
            <v>0</v>
          </cell>
          <cell r="J7956">
            <v>1</v>
          </cell>
          <cell r="K7956">
            <v>0</v>
          </cell>
          <cell r="L7956">
            <v>0</v>
          </cell>
          <cell r="M7956">
            <v>0</v>
          </cell>
          <cell r="N7956">
            <v>0</v>
          </cell>
          <cell r="O7956">
            <v>0</v>
          </cell>
          <cell r="P7956">
            <v>1</v>
          </cell>
          <cell r="Q7956">
            <v>1</v>
          </cell>
          <cell r="R7956">
            <v>1</v>
          </cell>
          <cell r="S7956">
            <v>0</v>
          </cell>
          <cell r="T7956">
            <v>1</v>
          </cell>
          <cell r="U7956">
            <v>0</v>
          </cell>
        </row>
        <row r="7957">
          <cell r="D7957">
            <v>317101</v>
          </cell>
          <cell r="E7957" t="str">
            <v>Linangkob National High School</v>
          </cell>
          <cell r="F7957">
            <v>1</v>
          </cell>
          <cell r="G7957">
            <v>0</v>
          </cell>
          <cell r="H7957">
            <v>1</v>
          </cell>
          <cell r="I7957">
            <v>1</v>
          </cell>
          <cell r="J7957">
            <v>1</v>
          </cell>
          <cell r="K7957">
            <v>1</v>
          </cell>
          <cell r="L7957">
            <v>1</v>
          </cell>
          <cell r="M7957">
            <v>0</v>
          </cell>
          <cell r="N7957">
            <v>1</v>
          </cell>
          <cell r="O7957">
            <v>0</v>
          </cell>
          <cell r="P7957">
            <v>1</v>
          </cell>
          <cell r="Q7957">
            <v>1</v>
          </cell>
          <cell r="R7957">
            <v>0</v>
          </cell>
          <cell r="S7957">
            <v>0</v>
          </cell>
          <cell r="T7957">
            <v>1</v>
          </cell>
          <cell r="U7957">
            <v>1</v>
          </cell>
        </row>
        <row r="7958">
          <cell r="D7958">
            <v>304662</v>
          </cell>
          <cell r="E7958" t="str">
            <v>Juan P. Jalipa Memorial National High School</v>
          </cell>
          <cell r="F7958">
            <v>1</v>
          </cell>
          <cell r="G7958">
            <v>0</v>
          </cell>
          <cell r="H7958">
            <v>1</v>
          </cell>
          <cell r="I7958">
            <v>1</v>
          </cell>
          <cell r="J7958">
            <v>1</v>
          </cell>
          <cell r="K7958">
            <v>1</v>
          </cell>
          <cell r="L7958">
            <v>1</v>
          </cell>
          <cell r="M7958">
            <v>0</v>
          </cell>
          <cell r="N7958">
            <v>1</v>
          </cell>
          <cell r="O7958">
            <v>0</v>
          </cell>
          <cell r="P7958">
            <v>1</v>
          </cell>
          <cell r="Q7958">
            <v>1</v>
          </cell>
          <cell r="R7958">
            <v>0</v>
          </cell>
          <cell r="S7958">
            <v>0</v>
          </cell>
          <cell r="T7958">
            <v>1</v>
          </cell>
          <cell r="U7958">
            <v>0</v>
          </cell>
        </row>
        <row r="7959">
          <cell r="D7959">
            <v>304665</v>
          </cell>
          <cell r="E7959" t="str">
            <v>Saniel Cruz National High School</v>
          </cell>
          <cell r="F7959">
            <v>1</v>
          </cell>
          <cell r="G7959">
            <v>0</v>
          </cell>
          <cell r="H7959">
            <v>1</v>
          </cell>
          <cell r="I7959">
            <v>0</v>
          </cell>
          <cell r="J7959">
            <v>1</v>
          </cell>
          <cell r="K7959">
            <v>1</v>
          </cell>
          <cell r="L7959">
            <v>1</v>
          </cell>
          <cell r="M7959">
            <v>0</v>
          </cell>
          <cell r="N7959">
            <v>0</v>
          </cell>
          <cell r="O7959">
            <v>0</v>
          </cell>
          <cell r="P7959">
            <v>1</v>
          </cell>
          <cell r="Q7959">
            <v>1</v>
          </cell>
          <cell r="R7959">
            <v>1</v>
          </cell>
          <cell r="S7959">
            <v>0</v>
          </cell>
          <cell r="T7959">
            <v>1</v>
          </cell>
          <cell r="U7959">
            <v>1</v>
          </cell>
        </row>
        <row r="7960">
          <cell r="D7960">
            <v>500304</v>
          </cell>
          <cell r="E7960" t="str">
            <v>Macebolig Integrated School</v>
          </cell>
          <cell r="F7960">
            <v>1</v>
          </cell>
          <cell r="G7960">
            <v>0</v>
          </cell>
          <cell r="H7960">
            <v>1</v>
          </cell>
          <cell r="I7960">
            <v>0</v>
          </cell>
          <cell r="J7960">
            <v>0</v>
          </cell>
          <cell r="K7960">
            <v>0</v>
          </cell>
          <cell r="L7960">
            <v>0</v>
          </cell>
          <cell r="M7960">
            <v>0</v>
          </cell>
          <cell r="N7960">
            <v>0</v>
          </cell>
          <cell r="O7960">
            <v>0</v>
          </cell>
          <cell r="P7960">
            <v>1</v>
          </cell>
          <cell r="Q7960">
            <v>1</v>
          </cell>
          <cell r="R7960">
            <v>0</v>
          </cell>
          <cell r="S7960">
            <v>0</v>
          </cell>
          <cell r="T7960">
            <v>1</v>
          </cell>
          <cell r="U7960">
            <v>0</v>
          </cell>
        </row>
        <row r="7961">
          <cell r="D7961">
            <v>304657</v>
          </cell>
          <cell r="E7961" t="str">
            <v>Gayola National High School</v>
          </cell>
          <cell r="F7961">
            <v>1</v>
          </cell>
          <cell r="G7961">
            <v>1</v>
          </cell>
          <cell r="H7961">
            <v>1</v>
          </cell>
          <cell r="I7961">
            <v>1</v>
          </cell>
          <cell r="J7961">
            <v>1</v>
          </cell>
          <cell r="K7961">
            <v>1</v>
          </cell>
          <cell r="L7961">
            <v>1</v>
          </cell>
          <cell r="M7961">
            <v>0</v>
          </cell>
          <cell r="N7961">
            <v>1</v>
          </cell>
          <cell r="O7961">
            <v>1</v>
          </cell>
          <cell r="P7961">
            <v>1</v>
          </cell>
          <cell r="Q7961">
            <v>1</v>
          </cell>
          <cell r="R7961">
            <v>1</v>
          </cell>
          <cell r="S7961">
            <v>0</v>
          </cell>
          <cell r="T7961">
            <v>1</v>
          </cell>
          <cell r="U7961">
            <v>1</v>
          </cell>
        </row>
        <row r="7962">
          <cell r="D7962">
            <v>500303</v>
          </cell>
          <cell r="E7962" t="str">
            <v>Lake Agco Integrated School</v>
          </cell>
          <cell r="F7962">
            <v>1</v>
          </cell>
          <cell r="G7962">
            <v>1</v>
          </cell>
          <cell r="H7962">
            <v>1</v>
          </cell>
          <cell r="I7962">
            <v>1</v>
          </cell>
          <cell r="J7962">
            <v>1</v>
          </cell>
          <cell r="K7962">
            <v>1</v>
          </cell>
          <cell r="L7962">
            <v>1</v>
          </cell>
          <cell r="M7962">
            <v>0</v>
          </cell>
          <cell r="N7962">
            <v>1</v>
          </cell>
          <cell r="O7962">
            <v>0</v>
          </cell>
          <cell r="P7962">
            <v>1</v>
          </cell>
          <cell r="Q7962">
            <v>1</v>
          </cell>
          <cell r="R7962">
            <v>1</v>
          </cell>
          <cell r="S7962">
            <v>1</v>
          </cell>
          <cell r="T7962">
            <v>1</v>
          </cell>
          <cell r="U7962">
            <v>1</v>
          </cell>
        </row>
        <row r="7963">
          <cell r="D7963">
            <v>317102</v>
          </cell>
          <cell r="E7963" t="str">
            <v>Juan L. Gantuangco School of Arts and Trades</v>
          </cell>
          <cell r="F7963">
            <v>1</v>
          </cell>
          <cell r="G7963">
            <v>1</v>
          </cell>
          <cell r="H7963">
            <v>1</v>
          </cell>
          <cell r="I7963">
            <v>0</v>
          </cell>
          <cell r="J7963">
            <v>1</v>
          </cell>
          <cell r="K7963">
            <v>1</v>
          </cell>
          <cell r="L7963">
            <v>1</v>
          </cell>
          <cell r="M7963">
            <v>0</v>
          </cell>
          <cell r="N7963">
            <v>0</v>
          </cell>
          <cell r="O7963">
            <v>0</v>
          </cell>
          <cell r="P7963">
            <v>1</v>
          </cell>
          <cell r="Q7963">
            <v>1</v>
          </cell>
          <cell r="R7963">
            <v>1</v>
          </cell>
          <cell r="S7963">
            <v>0</v>
          </cell>
          <cell r="T7963">
            <v>0</v>
          </cell>
          <cell r="U7963">
            <v>1</v>
          </cell>
        </row>
        <row r="7964">
          <cell r="D7964">
            <v>317103</v>
          </cell>
          <cell r="E7964" t="str">
            <v>Patadon National High School</v>
          </cell>
          <cell r="F7964">
            <v>1</v>
          </cell>
          <cell r="G7964">
            <v>1</v>
          </cell>
          <cell r="H7964">
            <v>1</v>
          </cell>
          <cell r="I7964">
            <v>0</v>
          </cell>
          <cell r="J7964">
            <v>1</v>
          </cell>
          <cell r="K7964">
            <v>1</v>
          </cell>
          <cell r="L7964">
            <v>0</v>
          </cell>
          <cell r="M7964">
            <v>0</v>
          </cell>
          <cell r="N7964">
            <v>1</v>
          </cell>
          <cell r="O7964">
            <v>1</v>
          </cell>
          <cell r="P7964">
            <v>1</v>
          </cell>
          <cell r="Q7964">
            <v>0</v>
          </cell>
          <cell r="R7964">
            <v>0</v>
          </cell>
          <cell r="S7964">
            <v>0</v>
          </cell>
          <cell r="T7964">
            <v>0</v>
          </cell>
          <cell r="U7964">
            <v>0</v>
          </cell>
        </row>
        <row r="7965">
          <cell r="D7965">
            <v>304656</v>
          </cell>
          <cell r="E7965" t="str">
            <v>Amas National High School</v>
          </cell>
          <cell r="F7965">
            <v>1</v>
          </cell>
          <cell r="G7965">
            <v>1</v>
          </cell>
          <cell r="H7965">
            <v>1</v>
          </cell>
          <cell r="I7965">
            <v>0</v>
          </cell>
          <cell r="J7965">
            <v>1</v>
          </cell>
          <cell r="K7965">
            <v>1</v>
          </cell>
          <cell r="L7965">
            <v>0</v>
          </cell>
          <cell r="M7965">
            <v>0</v>
          </cell>
          <cell r="N7965">
            <v>1</v>
          </cell>
          <cell r="O7965">
            <v>0</v>
          </cell>
          <cell r="P7965">
            <v>1</v>
          </cell>
          <cell r="Q7965">
            <v>0</v>
          </cell>
          <cell r="R7965">
            <v>0</v>
          </cell>
          <cell r="S7965">
            <v>0</v>
          </cell>
          <cell r="T7965">
            <v>1</v>
          </cell>
          <cell r="U7965">
            <v>0</v>
          </cell>
        </row>
        <row r="7966">
          <cell r="D7966">
            <v>304664</v>
          </cell>
          <cell r="E7966" t="str">
            <v>Mt. Apo National High School</v>
          </cell>
          <cell r="F7966">
            <v>1</v>
          </cell>
          <cell r="G7966">
            <v>1</v>
          </cell>
          <cell r="H7966">
            <v>1</v>
          </cell>
          <cell r="I7966">
            <v>0</v>
          </cell>
          <cell r="J7966">
            <v>0</v>
          </cell>
          <cell r="K7966">
            <v>1</v>
          </cell>
          <cell r="L7966">
            <v>0</v>
          </cell>
          <cell r="M7966">
            <v>0</v>
          </cell>
          <cell r="N7966">
            <v>1</v>
          </cell>
          <cell r="O7966">
            <v>0</v>
          </cell>
          <cell r="P7966">
            <v>1</v>
          </cell>
          <cell r="Q7966">
            <v>1</v>
          </cell>
          <cell r="R7966">
            <v>1</v>
          </cell>
          <cell r="S7966">
            <v>0</v>
          </cell>
          <cell r="T7966">
            <v>1</v>
          </cell>
          <cell r="U7966">
            <v>1</v>
          </cell>
        </row>
        <row r="7967">
          <cell r="D7967">
            <v>304667</v>
          </cell>
          <cell r="E7967" t="str">
            <v>Onica National High School</v>
          </cell>
          <cell r="F7967">
            <v>1</v>
          </cell>
          <cell r="G7967">
            <v>1</v>
          </cell>
          <cell r="H7967">
            <v>0</v>
          </cell>
          <cell r="I7967">
            <v>0</v>
          </cell>
          <cell r="J7967">
            <v>0</v>
          </cell>
          <cell r="K7967">
            <v>0</v>
          </cell>
          <cell r="L7967">
            <v>0</v>
          </cell>
          <cell r="M7967">
            <v>0</v>
          </cell>
          <cell r="N7967">
            <v>0</v>
          </cell>
          <cell r="O7967">
            <v>0</v>
          </cell>
          <cell r="P7967">
            <v>0</v>
          </cell>
          <cell r="Q7967">
            <v>1</v>
          </cell>
          <cell r="R7967">
            <v>1</v>
          </cell>
          <cell r="S7967">
            <v>1</v>
          </cell>
          <cell r="T7967">
            <v>1</v>
          </cell>
          <cell r="U7967">
            <v>1</v>
          </cell>
        </row>
        <row r="7968">
          <cell r="D7968">
            <v>304660</v>
          </cell>
          <cell r="E7968" t="str">
            <v>Perez National High School</v>
          </cell>
          <cell r="F7968">
            <v>1</v>
          </cell>
          <cell r="G7968">
            <v>0</v>
          </cell>
          <cell r="H7968">
            <v>0</v>
          </cell>
          <cell r="I7968">
            <v>0</v>
          </cell>
          <cell r="J7968">
            <v>0</v>
          </cell>
          <cell r="K7968">
            <v>0</v>
          </cell>
          <cell r="L7968">
            <v>0</v>
          </cell>
          <cell r="M7968">
            <v>0</v>
          </cell>
          <cell r="N7968">
            <v>0</v>
          </cell>
          <cell r="O7968">
            <v>0</v>
          </cell>
          <cell r="P7968">
            <v>1</v>
          </cell>
          <cell r="Q7968">
            <v>1</v>
          </cell>
          <cell r="R7968">
            <v>1</v>
          </cell>
          <cell r="S7968">
            <v>0</v>
          </cell>
          <cell r="T7968">
            <v>1</v>
          </cell>
          <cell r="U7968">
            <v>0</v>
          </cell>
        </row>
        <row r="7969">
          <cell r="D7969">
            <v>500459</v>
          </cell>
          <cell r="E7969" t="str">
            <v>Datu Igwas IP Integrated School</v>
          </cell>
          <cell r="F7969">
            <v>1</v>
          </cell>
          <cell r="G7969">
            <v>1</v>
          </cell>
          <cell r="H7969">
            <v>1</v>
          </cell>
          <cell r="I7969">
            <v>0</v>
          </cell>
          <cell r="J7969">
            <v>0</v>
          </cell>
          <cell r="K7969">
            <v>1</v>
          </cell>
          <cell r="L7969">
            <v>0</v>
          </cell>
          <cell r="M7969">
            <v>0</v>
          </cell>
          <cell r="N7969">
            <v>1</v>
          </cell>
          <cell r="O7969">
            <v>0</v>
          </cell>
          <cell r="P7969">
            <v>1</v>
          </cell>
          <cell r="Q7969">
            <v>1</v>
          </cell>
          <cell r="R7969">
            <v>1</v>
          </cell>
          <cell r="S7969">
            <v>0</v>
          </cell>
          <cell r="T7969">
            <v>1</v>
          </cell>
          <cell r="U7969">
            <v>1</v>
          </cell>
        </row>
        <row r="7970">
          <cell r="D7970">
            <v>305749</v>
          </cell>
          <cell r="E7970" t="str">
            <v>LANAO NATIONAL HIGH SCHOOL</v>
          </cell>
          <cell r="F7970">
            <v>0</v>
          </cell>
          <cell r="G7970">
            <v>1</v>
          </cell>
          <cell r="H7970">
            <v>1</v>
          </cell>
          <cell r="I7970">
            <v>0</v>
          </cell>
          <cell r="J7970">
            <v>1</v>
          </cell>
          <cell r="K7970">
            <v>1</v>
          </cell>
          <cell r="L7970">
            <v>1</v>
          </cell>
          <cell r="M7970">
            <v>0</v>
          </cell>
          <cell r="N7970">
            <v>1</v>
          </cell>
          <cell r="O7970">
            <v>1</v>
          </cell>
          <cell r="P7970">
            <v>1</v>
          </cell>
          <cell r="Q7970">
            <v>1</v>
          </cell>
          <cell r="R7970">
            <v>1</v>
          </cell>
          <cell r="S7970">
            <v>0</v>
          </cell>
          <cell r="T7970">
            <v>1</v>
          </cell>
          <cell r="U7970">
            <v>1</v>
          </cell>
        </row>
        <row r="7971">
          <cell r="D7971">
            <v>317203</v>
          </cell>
          <cell r="E7971" t="str">
            <v>Rotonda National High School</v>
          </cell>
          <cell r="F7971">
            <v>1</v>
          </cell>
          <cell r="G7971">
            <v>1</v>
          </cell>
          <cell r="H7971">
            <v>1</v>
          </cell>
          <cell r="I7971">
            <v>1</v>
          </cell>
          <cell r="J7971">
            <v>1</v>
          </cell>
          <cell r="K7971">
            <v>1</v>
          </cell>
          <cell r="L7971">
            <v>0</v>
          </cell>
          <cell r="M7971">
            <v>1</v>
          </cell>
          <cell r="N7971">
            <v>1</v>
          </cell>
          <cell r="O7971">
            <v>1</v>
          </cell>
          <cell r="P7971">
            <v>1</v>
          </cell>
          <cell r="Q7971">
            <v>1</v>
          </cell>
          <cell r="R7971">
            <v>0</v>
          </cell>
          <cell r="S7971">
            <v>0</v>
          </cell>
          <cell r="T7971">
            <v>0</v>
          </cell>
          <cell r="U7971">
            <v>0</v>
          </cell>
        </row>
        <row r="7972">
          <cell r="D7972">
            <v>304672</v>
          </cell>
          <cell r="E7972" t="str">
            <v>Marbel 7 National High School</v>
          </cell>
          <cell r="F7972">
            <v>1</v>
          </cell>
          <cell r="G7972">
            <v>1</v>
          </cell>
          <cell r="H7972">
            <v>1</v>
          </cell>
          <cell r="I7972">
            <v>1</v>
          </cell>
          <cell r="J7972">
            <v>1</v>
          </cell>
          <cell r="K7972">
            <v>1</v>
          </cell>
          <cell r="L7972">
            <v>0</v>
          </cell>
          <cell r="M7972">
            <v>1</v>
          </cell>
          <cell r="N7972">
            <v>1</v>
          </cell>
          <cell r="O7972">
            <v>1</v>
          </cell>
          <cell r="P7972">
            <v>1</v>
          </cell>
          <cell r="Q7972">
            <v>1</v>
          </cell>
          <cell r="R7972">
            <v>0</v>
          </cell>
          <cell r="S7972">
            <v>0</v>
          </cell>
          <cell r="T7972">
            <v>1</v>
          </cell>
          <cell r="U7972">
            <v>1</v>
          </cell>
        </row>
        <row r="7973">
          <cell r="D7973">
            <v>317201</v>
          </cell>
          <cell r="E7973" t="str">
            <v>Bacongco National High School</v>
          </cell>
          <cell r="F7973">
            <v>1</v>
          </cell>
          <cell r="G7973">
            <v>1</v>
          </cell>
          <cell r="H7973">
            <v>1</v>
          </cell>
          <cell r="I7973">
            <v>0</v>
          </cell>
          <cell r="J7973">
            <v>1</v>
          </cell>
          <cell r="K7973">
            <v>0</v>
          </cell>
          <cell r="L7973">
            <v>0</v>
          </cell>
          <cell r="M7973">
            <v>0</v>
          </cell>
          <cell r="N7973">
            <v>0</v>
          </cell>
          <cell r="O7973">
            <v>1</v>
          </cell>
          <cell r="P7973">
            <v>1</v>
          </cell>
          <cell r="Q7973">
            <v>1</v>
          </cell>
          <cell r="R7973">
            <v>0</v>
          </cell>
          <cell r="S7973">
            <v>0</v>
          </cell>
          <cell r="T7973">
            <v>0</v>
          </cell>
          <cell r="U7973">
            <v>0</v>
          </cell>
        </row>
        <row r="7974">
          <cell r="D7974">
            <v>304669</v>
          </cell>
          <cell r="E7974" t="str">
            <v>Concepcion NHS</v>
          </cell>
          <cell r="F7974">
            <v>1</v>
          </cell>
          <cell r="G7974">
            <v>1</v>
          </cell>
          <cell r="H7974">
            <v>1</v>
          </cell>
          <cell r="I7974">
            <v>0</v>
          </cell>
          <cell r="J7974">
            <v>1</v>
          </cell>
          <cell r="K7974">
            <v>0</v>
          </cell>
          <cell r="L7974">
            <v>0</v>
          </cell>
          <cell r="M7974">
            <v>1</v>
          </cell>
          <cell r="N7974">
            <v>0</v>
          </cell>
          <cell r="O7974">
            <v>1</v>
          </cell>
          <cell r="P7974">
            <v>1</v>
          </cell>
          <cell r="Q7974">
            <v>1</v>
          </cell>
          <cell r="R7974">
            <v>0</v>
          </cell>
          <cell r="S7974">
            <v>0</v>
          </cell>
          <cell r="T7974">
            <v>0</v>
          </cell>
          <cell r="U7974">
            <v>1</v>
          </cell>
        </row>
        <row r="7975">
          <cell r="D7975">
            <v>317202</v>
          </cell>
          <cell r="E7975" t="str">
            <v>Saravia NHS</v>
          </cell>
          <cell r="F7975">
            <v>1</v>
          </cell>
          <cell r="G7975">
            <v>1</v>
          </cell>
          <cell r="H7975">
            <v>0</v>
          </cell>
          <cell r="I7975">
            <v>0</v>
          </cell>
          <cell r="J7975">
            <v>0</v>
          </cell>
          <cell r="K7975">
            <v>0</v>
          </cell>
          <cell r="L7975">
            <v>1</v>
          </cell>
          <cell r="M7975">
            <v>1</v>
          </cell>
          <cell r="N7975">
            <v>1</v>
          </cell>
          <cell r="O7975">
            <v>1</v>
          </cell>
          <cell r="P7975">
            <v>1</v>
          </cell>
          <cell r="Q7975">
            <v>1</v>
          </cell>
          <cell r="R7975">
            <v>1</v>
          </cell>
          <cell r="S7975">
            <v>0</v>
          </cell>
          <cell r="T7975">
            <v>0</v>
          </cell>
          <cell r="U7975">
            <v>1</v>
          </cell>
        </row>
        <row r="7976">
          <cell r="D7976">
            <v>304671</v>
          </cell>
          <cell r="E7976" t="str">
            <v>Koronadal NCHS</v>
          </cell>
          <cell r="F7976">
            <v>1</v>
          </cell>
          <cell r="G7976">
            <v>1</v>
          </cell>
          <cell r="H7976">
            <v>1</v>
          </cell>
          <cell r="I7976">
            <v>1</v>
          </cell>
          <cell r="J7976">
            <v>1</v>
          </cell>
          <cell r="K7976">
            <v>1</v>
          </cell>
          <cell r="L7976">
            <v>1</v>
          </cell>
          <cell r="M7976">
            <v>1</v>
          </cell>
          <cell r="N7976">
            <v>0</v>
          </cell>
          <cell r="O7976">
            <v>1</v>
          </cell>
          <cell r="P7976">
            <v>1</v>
          </cell>
          <cell r="Q7976">
            <v>1</v>
          </cell>
          <cell r="R7976">
            <v>0</v>
          </cell>
          <cell r="S7976">
            <v>0</v>
          </cell>
          <cell r="T7976">
            <v>1</v>
          </cell>
          <cell r="U7976">
            <v>1</v>
          </cell>
        </row>
        <row r="7977">
          <cell r="D7977">
            <v>317205</v>
          </cell>
          <cell r="E7977" t="str">
            <v>Esperanza National High School – Annex, San Jose Campus</v>
          </cell>
          <cell r="F7977">
            <v>1</v>
          </cell>
          <cell r="G7977">
            <v>0</v>
          </cell>
          <cell r="H7977">
            <v>1</v>
          </cell>
          <cell r="I7977">
            <v>0</v>
          </cell>
          <cell r="J7977">
            <v>1</v>
          </cell>
          <cell r="K7977">
            <v>0</v>
          </cell>
          <cell r="L7977">
            <v>1</v>
          </cell>
          <cell r="M7977">
            <v>0</v>
          </cell>
          <cell r="N7977">
            <v>0</v>
          </cell>
          <cell r="O7977">
            <v>0</v>
          </cell>
          <cell r="P7977">
            <v>1</v>
          </cell>
          <cell r="Q7977">
            <v>1</v>
          </cell>
          <cell r="R7977">
            <v>0</v>
          </cell>
          <cell r="S7977">
            <v>0</v>
          </cell>
          <cell r="T7977">
            <v>0</v>
          </cell>
          <cell r="U7977">
            <v>1</v>
          </cell>
        </row>
        <row r="7978">
          <cell r="D7978">
            <v>304670</v>
          </cell>
          <cell r="E7978" t="str">
            <v>Esperanza NHS</v>
          </cell>
          <cell r="F7978">
            <v>1</v>
          </cell>
          <cell r="G7978">
            <v>1</v>
          </cell>
          <cell r="H7978">
            <v>1</v>
          </cell>
          <cell r="I7978">
            <v>1</v>
          </cell>
          <cell r="J7978">
            <v>1</v>
          </cell>
          <cell r="K7978">
            <v>1</v>
          </cell>
          <cell r="L7978">
            <v>1</v>
          </cell>
          <cell r="M7978">
            <v>1</v>
          </cell>
          <cell r="N7978">
            <v>1</v>
          </cell>
          <cell r="O7978">
            <v>1</v>
          </cell>
          <cell r="P7978">
            <v>1</v>
          </cell>
          <cell r="Q7978">
            <v>1</v>
          </cell>
          <cell r="R7978">
            <v>0</v>
          </cell>
          <cell r="S7978">
            <v>0</v>
          </cell>
          <cell r="T7978">
            <v>0</v>
          </cell>
          <cell r="U7978">
            <v>1</v>
          </cell>
        </row>
        <row r="7979">
          <cell r="D7979">
            <v>330521</v>
          </cell>
          <cell r="E7979" t="str">
            <v>Philippine Science High School - SOCCSKSARGEN Region Campus</v>
          </cell>
          <cell r="F7979">
            <v>1</v>
          </cell>
          <cell r="G7979">
            <v>0</v>
          </cell>
          <cell r="H7979">
            <v>1</v>
          </cell>
          <cell r="I7979">
            <v>0</v>
          </cell>
          <cell r="J7979">
            <v>1</v>
          </cell>
          <cell r="K7979">
            <v>1</v>
          </cell>
          <cell r="L7979">
            <v>0</v>
          </cell>
          <cell r="M7979">
            <v>1</v>
          </cell>
          <cell r="N7979">
            <v>0</v>
          </cell>
          <cell r="O7979">
            <v>1</v>
          </cell>
          <cell r="P7979">
            <v>1</v>
          </cell>
          <cell r="Q7979">
            <v>1</v>
          </cell>
          <cell r="R7979">
            <v>1</v>
          </cell>
          <cell r="S7979">
            <v>1</v>
          </cell>
          <cell r="T7979">
            <v>1</v>
          </cell>
          <cell r="U7979">
            <v>1</v>
          </cell>
        </row>
        <row r="7980">
          <cell r="D7980">
            <v>304627</v>
          </cell>
          <cell r="E7980" t="str">
            <v>Virginia F. Griño National High School</v>
          </cell>
          <cell r="F7980">
            <v>1</v>
          </cell>
          <cell r="G7980">
            <v>1</v>
          </cell>
          <cell r="H7980">
            <v>1</v>
          </cell>
          <cell r="I7980">
            <v>0</v>
          </cell>
          <cell r="J7980">
            <v>0</v>
          </cell>
          <cell r="K7980">
            <v>1</v>
          </cell>
          <cell r="L7980">
            <v>0</v>
          </cell>
          <cell r="M7980">
            <v>0</v>
          </cell>
          <cell r="N7980">
            <v>0</v>
          </cell>
          <cell r="O7980">
            <v>0</v>
          </cell>
          <cell r="P7980">
            <v>1</v>
          </cell>
          <cell r="Q7980">
            <v>1</v>
          </cell>
          <cell r="R7980">
            <v>1</v>
          </cell>
          <cell r="S7980">
            <v>1</v>
          </cell>
          <cell r="T7980">
            <v>1</v>
          </cell>
          <cell r="U7980">
            <v>1</v>
          </cell>
        </row>
        <row r="7981">
          <cell r="D7981">
            <v>304622</v>
          </cell>
          <cell r="E7981" t="str">
            <v>San Emmanuel NHS</v>
          </cell>
          <cell r="F7981">
            <v>1</v>
          </cell>
          <cell r="G7981">
            <v>0</v>
          </cell>
          <cell r="H7981">
            <v>1</v>
          </cell>
          <cell r="I7981">
            <v>0</v>
          </cell>
          <cell r="J7981">
            <v>1</v>
          </cell>
          <cell r="K7981">
            <v>0</v>
          </cell>
          <cell r="L7981">
            <v>0</v>
          </cell>
          <cell r="M7981">
            <v>0</v>
          </cell>
          <cell r="N7981">
            <v>0</v>
          </cell>
          <cell r="O7981">
            <v>0</v>
          </cell>
          <cell r="P7981">
            <v>1</v>
          </cell>
          <cell r="Q7981">
            <v>1</v>
          </cell>
          <cell r="R7981">
            <v>0</v>
          </cell>
          <cell r="S7981">
            <v>0</v>
          </cell>
          <cell r="T7981">
            <v>1</v>
          </cell>
          <cell r="U7981">
            <v>0</v>
          </cell>
        </row>
        <row r="7982">
          <cell r="D7982">
            <v>304624</v>
          </cell>
          <cell r="E7982" t="str">
            <v>Tacurong NHS</v>
          </cell>
          <cell r="F7982">
            <v>1</v>
          </cell>
          <cell r="G7982">
            <v>0</v>
          </cell>
          <cell r="H7982">
            <v>1</v>
          </cell>
          <cell r="I7982">
            <v>0</v>
          </cell>
          <cell r="J7982">
            <v>1</v>
          </cell>
          <cell r="K7982">
            <v>1</v>
          </cell>
          <cell r="L7982">
            <v>0</v>
          </cell>
          <cell r="M7982">
            <v>1</v>
          </cell>
          <cell r="N7982">
            <v>1</v>
          </cell>
          <cell r="O7982">
            <v>1</v>
          </cell>
          <cell r="P7982">
            <v>1</v>
          </cell>
          <cell r="Q7982">
            <v>1</v>
          </cell>
          <cell r="R7982">
            <v>0</v>
          </cell>
          <cell r="S7982">
            <v>0</v>
          </cell>
          <cell r="T7982">
            <v>0</v>
          </cell>
          <cell r="U7982">
            <v>0</v>
          </cell>
        </row>
        <row r="7983">
          <cell r="D7983">
            <v>304620</v>
          </cell>
          <cell r="E7983" t="str">
            <v>Rajah Muda NHS</v>
          </cell>
          <cell r="F7983">
            <v>1</v>
          </cell>
          <cell r="G7983">
            <v>1</v>
          </cell>
          <cell r="H7983">
            <v>1</v>
          </cell>
          <cell r="I7983">
            <v>1</v>
          </cell>
          <cell r="J7983">
            <v>1</v>
          </cell>
          <cell r="K7983">
            <v>1</v>
          </cell>
          <cell r="L7983">
            <v>0</v>
          </cell>
          <cell r="M7983">
            <v>1</v>
          </cell>
          <cell r="N7983">
            <v>1</v>
          </cell>
          <cell r="O7983">
            <v>1</v>
          </cell>
          <cell r="P7983">
            <v>1</v>
          </cell>
          <cell r="Q7983">
            <v>1</v>
          </cell>
          <cell r="R7983">
            <v>0</v>
          </cell>
          <cell r="S7983">
            <v>0</v>
          </cell>
          <cell r="T7983">
            <v>1</v>
          </cell>
          <cell r="U7983">
            <v>0</v>
          </cell>
        </row>
        <row r="7984">
          <cell r="D7984">
            <v>326101</v>
          </cell>
          <cell r="E7984" t="str">
            <v>Upper Katungal National High School-TNHS Annex</v>
          </cell>
          <cell r="F7984">
            <v>1</v>
          </cell>
          <cell r="G7984">
            <v>1</v>
          </cell>
          <cell r="H7984">
            <v>1</v>
          </cell>
          <cell r="I7984">
            <v>1</v>
          </cell>
          <cell r="J7984">
            <v>1</v>
          </cell>
          <cell r="K7984">
            <v>1</v>
          </cell>
          <cell r="L7984">
            <v>1</v>
          </cell>
          <cell r="M7984">
            <v>1</v>
          </cell>
          <cell r="N7984">
            <v>1</v>
          </cell>
          <cell r="O7984">
            <v>0</v>
          </cell>
          <cell r="P7984">
            <v>1</v>
          </cell>
          <cell r="Q7984">
            <v>1</v>
          </cell>
          <cell r="R7984">
            <v>1</v>
          </cell>
          <cell r="S7984">
            <v>1</v>
          </cell>
          <cell r="T7984">
            <v>1</v>
          </cell>
          <cell r="U7984">
            <v>1</v>
          </cell>
        </row>
        <row r="7985">
          <cell r="D7985">
            <v>326102</v>
          </cell>
          <cell r="E7985" t="str">
            <v>San Emmanuel National High School-Annex</v>
          </cell>
          <cell r="F7985">
            <v>0</v>
          </cell>
          <cell r="G7985">
            <v>0</v>
          </cell>
          <cell r="H7985">
            <v>1</v>
          </cell>
          <cell r="I7985">
            <v>1</v>
          </cell>
          <cell r="J7985">
            <v>1</v>
          </cell>
          <cell r="K7985">
            <v>1</v>
          </cell>
          <cell r="L7985">
            <v>1</v>
          </cell>
          <cell r="M7985">
            <v>0</v>
          </cell>
          <cell r="N7985">
            <v>1</v>
          </cell>
          <cell r="O7985">
            <v>1</v>
          </cell>
          <cell r="P7985">
            <v>1</v>
          </cell>
          <cell r="Q7985">
            <v>1</v>
          </cell>
          <cell r="R7985">
            <v>1</v>
          </cell>
          <cell r="S7985">
            <v>1</v>
          </cell>
          <cell r="T7985">
            <v>1</v>
          </cell>
          <cell r="U7985">
            <v>1</v>
          </cell>
        </row>
        <row r="7986">
          <cell r="D7986">
            <v>304579</v>
          </cell>
          <cell r="E7986" t="str">
            <v>Apolinario S. Bernardo National High School</v>
          </cell>
          <cell r="F7986">
            <v>1</v>
          </cell>
          <cell r="G7986">
            <v>1</v>
          </cell>
          <cell r="H7986">
            <v>1</v>
          </cell>
          <cell r="I7986">
            <v>1</v>
          </cell>
          <cell r="J7986">
            <v>0</v>
          </cell>
          <cell r="K7986">
            <v>1</v>
          </cell>
          <cell r="L7986">
            <v>0</v>
          </cell>
          <cell r="M7986">
            <v>0</v>
          </cell>
          <cell r="N7986">
            <v>1</v>
          </cell>
          <cell r="O7986">
            <v>0</v>
          </cell>
          <cell r="P7986">
            <v>0</v>
          </cell>
          <cell r="Q7986">
            <v>1</v>
          </cell>
          <cell r="R7986">
            <v>0</v>
          </cell>
          <cell r="S7986">
            <v>0</v>
          </cell>
          <cell r="T7986">
            <v>0</v>
          </cell>
          <cell r="U7986">
            <v>0</v>
          </cell>
        </row>
        <row r="7987">
          <cell r="D7987">
            <v>317320</v>
          </cell>
          <cell r="E7987" t="str">
            <v>Pupotsan NHS (Magallanes NHS Annex)</v>
          </cell>
          <cell r="F7987">
            <v>1</v>
          </cell>
          <cell r="G7987">
            <v>0</v>
          </cell>
          <cell r="H7987">
            <v>1</v>
          </cell>
          <cell r="I7987">
            <v>0</v>
          </cell>
          <cell r="J7987">
            <v>1</v>
          </cell>
          <cell r="K7987">
            <v>1</v>
          </cell>
          <cell r="L7987">
            <v>0</v>
          </cell>
          <cell r="M7987">
            <v>0</v>
          </cell>
          <cell r="N7987">
            <v>1</v>
          </cell>
          <cell r="O7987">
            <v>0</v>
          </cell>
          <cell r="P7987">
            <v>0</v>
          </cell>
          <cell r="Q7987">
            <v>1</v>
          </cell>
          <cell r="R7987">
            <v>1</v>
          </cell>
          <cell r="S7987">
            <v>0</v>
          </cell>
          <cell r="T7987">
            <v>1</v>
          </cell>
          <cell r="U7987">
            <v>1</v>
          </cell>
        </row>
        <row r="7988">
          <cell r="D7988">
            <v>317317</v>
          </cell>
          <cell r="E7988" t="str">
            <v>Rizal NHS (Guinabsan NHS Annex)</v>
          </cell>
          <cell r="F7988">
            <v>1</v>
          </cell>
          <cell r="G7988">
            <v>1</v>
          </cell>
          <cell r="H7988">
            <v>1</v>
          </cell>
          <cell r="I7988">
            <v>1</v>
          </cell>
          <cell r="J7988">
            <v>1</v>
          </cell>
          <cell r="K7988">
            <v>1</v>
          </cell>
          <cell r="L7988">
            <v>0</v>
          </cell>
          <cell r="M7988">
            <v>1</v>
          </cell>
          <cell r="N7988">
            <v>1</v>
          </cell>
          <cell r="O7988">
            <v>1</v>
          </cell>
          <cell r="P7988">
            <v>1</v>
          </cell>
          <cell r="Q7988">
            <v>1</v>
          </cell>
          <cell r="R7988">
            <v>1</v>
          </cell>
          <cell r="S7988">
            <v>0</v>
          </cell>
          <cell r="T7988">
            <v>1</v>
          </cell>
          <cell r="U7988">
            <v>0</v>
          </cell>
        </row>
        <row r="7989">
          <cell r="D7989">
            <v>304688</v>
          </cell>
          <cell r="E7989" t="str">
            <v>Kitcharao NHS</v>
          </cell>
          <cell r="F7989">
            <v>1</v>
          </cell>
          <cell r="G7989">
            <v>0</v>
          </cell>
          <cell r="H7989">
            <v>1</v>
          </cell>
          <cell r="I7989">
            <v>1</v>
          </cell>
          <cell r="J7989">
            <v>1</v>
          </cell>
          <cell r="K7989">
            <v>1</v>
          </cell>
          <cell r="L7989">
            <v>0</v>
          </cell>
          <cell r="M7989">
            <v>0</v>
          </cell>
          <cell r="N7989">
            <v>1</v>
          </cell>
          <cell r="O7989">
            <v>0</v>
          </cell>
          <cell r="P7989">
            <v>1</v>
          </cell>
          <cell r="Q7989">
            <v>0</v>
          </cell>
          <cell r="R7989">
            <v>0</v>
          </cell>
          <cell r="S7989">
            <v>0</v>
          </cell>
          <cell r="T7989">
            <v>1</v>
          </cell>
          <cell r="U7989">
            <v>0</v>
          </cell>
        </row>
        <row r="7990">
          <cell r="D7990">
            <v>500048</v>
          </cell>
          <cell r="E7990" t="str">
            <v>Lawan-Lawan NHS</v>
          </cell>
          <cell r="F7990">
            <v>1</v>
          </cell>
          <cell r="G7990">
            <v>1</v>
          </cell>
          <cell r="H7990">
            <v>1</v>
          </cell>
          <cell r="I7990">
            <v>0</v>
          </cell>
          <cell r="J7990">
            <v>0</v>
          </cell>
          <cell r="K7990">
            <v>1</v>
          </cell>
          <cell r="L7990">
            <v>0</v>
          </cell>
          <cell r="M7990">
            <v>0</v>
          </cell>
          <cell r="N7990">
            <v>0</v>
          </cell>
          <cell r="O7990">
            <v>0</v>
          </cell>
          <cell r="P7990">
            <v>1</v>
          </cell>
          <cell r="Q7990">
            <v>1</v>
          </cell>
          <cell r="R7990">
            <v>0</v>
          </cell>
          <cell r="S7990">
            <v>0</v>
          </cell>
          <cell r="T7990">
            <v>0</v>
          </cell>
          <cell r="U7990">
            <v>0</v>
          </cell>
        </row>
        <row r="7991">
          <cell r="D7991">
            <v>304677</v>
          </cell>
          <cell r="E7991" t="str">
            <v>Carmen NHS</v>
          </cell>
          <cell r="F7991">
            <v>1</v>
          </cell>
          <cell r="G7991">
            <v>1</v>
          </cell>
          <cell r="H7991">
            <v>1</v>
          </cell>
          <cell r="I7991">
            <v>1</v>
          </cell>
          <cell r="J7991">
            <v>1</v>
          </cell>
          <cell r="K7991">
            <v>1</v>
          </cell>
          <cell r="L7991">
            <v>0</v>
          </cell>
          <cell r="M7991">
            <v>0</v>
          </cell>
          <cell r="N7991">
            <v>0</v>
          </cell>
          <cell r="O7991">
            <v>0</v>
          </cell>
          <cell r="P7991">
            <v>1</v>
          </cell>
          <cell r="Q7991">
            <v>1</v>
          </cell>
          <cell r="R7991">
            <v>0</v>
          </cell>
          <cell r="S7991">
            <v>0</v>
          </cell>
          <cell r="T7991">
            <v>1</v>
          </cell>
          <cell r="U7991">
            <v>1</v>
          </cell>
        </row>
        <row r="7992">
          <cell r="D7992">
            <v>304680</v>
          </cell>
          <cell r="E7992" t="str">
            <v>Casiklan National High School</v>
          </cell>
          <cell r="F7992">
            <v>1</v>
          </cell>
          <cell r="G7992">
            <v>1</v>
          </cell>
          <cell r="H7992">
            <v>1</v>
          </cell>
          <cell r="I7992">
            <v>0</v>
          </cell>
          <cell r="J7992">
            <v>1</v>
          </cell>
          <cell r="K7992">
            <v>1</v>
          </cell>
          <cell r="L7992">
            <v>1</v>
          </cell>
          <cell r="M7992">
            <v>0</v>
          </cell>
          <cell r="N7992">
            <v>1</v>
          </cell>
          <cell r="O7992">
            <v>1</v>
          </cell>
          <cell r="P7992">
            <v>1</v>
          </cell>
          <cell r="Q7992">
            <v>1</v>
          </cell>
          <cell r="R7992">
            <v>1</v>
          </cell>
          <cell r="S7992">
            <v>0</v>
          </cell>
          <cell r="T7992">
            <v>1</v>
          </cell>
          <cell r="U7992">
            <v>1</v>
          </cell>
        </row>
        <row r="7993">
          <cell r="D7993">
            <v>317303</v>
          </cell>
          <cell r="E7993" t="str">
            <v>San Vicente NHS</v>
          </cell>
          <cell r="F7993">
            <v>1</v>
          </cell>
          <cell r="G7993">
            <v>1</v>
          </cell>
          <cell r="H7993">
            <v>1</v>
          </cell>
          <cell r="I7993">
            <v>0</v>
          </cell>
          <cell r="J7993">
            <v>1</v>
          </cell>
          <cell r="K7993">
            <v>1</v>
          </cell>
          <cell r="L7993">
            <v>1</v>
          </cell>
          <cell r="M7993">
            <v>0</v>
          </cell>
          <cell r="N7993">
            <v>0</v>
          </cell>
          <cell r="O7993">
            <v>0</v>
          </cell>
          <cell r="P7993">
            <v>1</v>
          </cell>
          <cell r="Q7993">
            <v>0</v>
          </cell>
          <cell r="R7993">
            <v>0</v>
          </cell>
          <cell r="S7993">
            <v>0</v>
          </cell>
          <cell r="T7993">
            <v>0</v>
          </cell>
          <cell r="U7993">
            <v>1</v>
          </cell>
        </row>
        <row r="7994">
          <cell r="D7994">
            <v>317311</v>
          </cell>
          <cell r="E7994" t="str">
            <v>Balangbalang National High School</v>
          </cell>
          <cell r="F7994">
            <v>1</v>
          </cell>
          <cell r="G7994">
            <v>1</v>
          </cell>
          <cell r="H7994">
            <v>0</v>
          </cell>
          <cell r="I7994">
            <v>1</v>
          </cell>
          <cell r="J7994">
            <v>0</v>
          </cell>
          <cell r="K7994">
            <v>1</v>
          </cell>
          <cell r="L7994">
            <v>0</v>
          </cell>
          <cell r="M7994">
            <v>0</v>
          </cell>
          <cell r="N7994">
            <v>0</v>
          </cell>
          <cell r="O7994">
            <v>1</v>
          </cell>
          <cell r="P7994">
            <v>1</v>
          </cell>
          <cell r="Q7994">
            <v>1</v>
          </cell>
          <cell r="R7994">
            <v>0</v>
          </cell>
          <cell r="S7994">
            <v>0</v>
          </cell>
          <cell r="T7994">
            <v>1</v>
          </cell>
          <cell r="U7994">
            <v>1</v>
          </cell>
        </row>
        <row r="7995">
          <cell r="D7995">
            <v>304694</v>
          </cell>
          <cell r="E7995" t="str">
            <v>Marcos Calo NHS</v>
          </cell>
          <cell r="F7995">
            <v>1</v>
          </cell>
          <cell r="G7995">
            <v>1</v>
          </cell>
          <cell r="H7995">
            <v>1</v>
          </cell>
          <cell r="I7995">
            <v>1</v>
          </cell>
          <cell r="J7995">
            <v>1</v>
          </cell>
          <cell r="K7995">
            <v>1</v>
          </cell>
          <cell r="L7995">
            <v>1</v>
          </cell>
          <cell r="M7995">
            <v>1</v>
          </cell>
          <cell r="N7995">
            <v>1</v>
          </cell>
          <cell r="O7995">
            <v>1</v>
          </cell>
          <cell r="P7995">
            <v>1</v>
          </cell>
          <cell r="Q7995">
            <v>1</v>
          </cell>
          <cell r="R7995">
            <v>1</v>
          </cell>
          <cell r="S7995">
            <v>0</v>
          </cell>
          <cell r="T7995">
            <v>1</v>
          </cell>
          <cell r="U7995">
            <v>1</v>
          </cell>
        </row>
        <row r="7996">
          <cell r="D7996">
            <v>304679</v>
          </cell>
          <cell r="E7996" t="str">
            <v>Durian National High School</v>
          </cell>
          <cell r="F7996">
            <v>1</v>
          </cell>
          <cell r="G7996">
            <v>1</v>
          </cell>
          <cell r="H7996">
            <v>1</v>
          </cell>
          <cell r="I7996">
            <v>1</v>
          </cell>
          <cell r="J7996">
            <v>1</v>
          </cell>
          <cell r="K7996">
            <v>1</v>
          </cell>
          <cell r="L7996">
            <v>1</v>
          </cell>
          <cell r="M7996">
            <v>0</v>
          </cell>
          <cell r="N7996">
            <v>1</v>
          </cell>
          <cell r="O7996">
            <v>1</v>
          </cell>
          <cell r="P7996">
            <v>1</v>
          </cell>
          <cell r="Q7996">
            <v>0</v>
          </cell>
          <cell r="R7996">
            <v>0</v>
          </cell>
          <cell r="S7996">
            <v>0</v>
          </cell>
          <cell r="T7996">
            <v>0</v>
          </cell>
          <cell r="U7996">
            <v>1</v>
          </cell>
        </row>
        <row r="7997">
          <cell r="D7997">
            <v>317308</v>
          </cell>
          <cell r="E7997" t="str">
            <v>Culit National High School</v>
          </cell>
          <cell r="F7997">
            <v>1</v>
          </cell>
          <cell r="G7997">
            <v>1</v>
          </cell>
          <cell r="H7997">
            <v>1</v>
          </cell>
          <cell r="I7997">
            <v>1</v>
          </cell>
          <cell r="J7997">
            <v>1</v>
          </cell>
          <cell r="K7997">
            <v>1</v>
          </cell>
          <cell r="L7997">
            <v>1</v>
          </cell>
          <cell r="M7997">
            <v>1</v>
          </cell>
          <cell r="N7997">
            <v>1</v>
          </cell>
          <cell r="O7997">
            <v>1</v>
          </cell>
          <cell r="P7997">
            <v>1</v>
          </cell>
          <cell r="Q7997">
            <v>1</v>
          </cell>
          <cell r="R7997">
            <v>1</v>
          </cell>
          <cell r="S7997">
            <v>0</v>
          </cell>
          <cell r="T7997">
            <v>0</v>
          </cell>
          <cell r="U7997">
            <v>1</v>
          </cell>
        </row>
        <row r="7998">
          <cell r="D7998">
            <v>304682</v>
          </cell>
          <cell r="E7998" t="str">
            <v>Guinabsan National High School</v>
          </cell>
          <cell r="F7998">
            <v>1</v>
          </cell>
          <cell r="G7998">
            <v>1</v>
          </cell>
          <cell r="H7998">
            <v>0</v>
          </cell>
          <cell r="I7998">
            <v>0</v>
          </cell>
          <cell r="J7998">
            <v>1</v>
          </cell>
          <cell r="K7998">
            <v>1</v>
          </cell>
          <cell r="L7998">
            <v>1</v>
          </cell>
          <cell r="M7998">
            <v>1</v>
          </cell>
          <cell r="N7998">
            <v>1</v>
          </cell>
          <cell r="O7998">
            <v>1</v>
          </cell>
          <cell r="P7998">
            <v>1</v>
          </cell>
          <cell r="Q7998">
            <v>1</v>
          </cell>
          <cell r="R7998">
            <v>1</v>
          </cell>
          <cell r="S7998">
            <v>0</v>
          </cell>
          <cell r="T7998">
            <v>1</v>
          </cell>
          <cell r="U7998">
            <v>1</v>
          </cell>
        </row>
        <row r="7999">
          <cell r="D7999">
            <v>500047</v>
          </cell>
          <cell r="E7999" t="str">
            <v>Buenavista Special Education HS</v>
          </cell>
          <cell r="F7999">
            <v>1</v>
          </cell>
          <cell r="G7999">
            <v>0</v>
          </cell>
          <cell r="H7999">
            <v>0</v>
          </cell>
          <cell r="I7999">
            <v>0</v>
          </cell>
          <cell r="J7999">
            <v>1</v>
          </cell>
          <cell r="K7999">
            <v>1</v>
          </cell>
          <cell r="L7999">
            <v>0</v>
          </cell>
          <cell r="M7999">
            <v>1</v>
          </cell>
          <cell r="N7999">
            <v>0</v>
          </cell>
          <cell r="O7999">
            <v>1</v>
          </cell>
          <cell r="P7999">
            <v>1</v>
          </cell>
          <cell r="Q7999">
            <v>1</v>
          </cell>
          <cell r="R7999">
            <v>0</v>
          </cell>
          <cell r="S7999">
            <v>0</v>
          </cell>
          <cell r="T7999">
            <v>1</v>
          </cell>
          <cell r="U7999">
            <v>0</v>
          </cell>
        </row>
        <row r="8000">
          <cell r="D8000">
            <v>304701</v>
          </cell>
          <cell r="E8000" t="str">
            <v>Tubay NHS</v>
          </cell>
          <cell r="F8000">
            <v>1</v>
          </cell>
          <cell r="G8000">
            <v>1</v>
          </cell>
          <cell r="H8000">
            <v>1</v>
          </cell>
          <cell r="I8000">
            <v>0</v>
          </cell>
          <cell r="J8000">
            <v>1</v>
          </cell>
          <cell r="K8000">
            <v>1</v>
          </cell>
          <cell r="L8000">
            <v>0</v>
          </cell>
          <cell r="M8000">
            <v>0</v>
          </cell>
          <cell r="N8000">
            <v>1</v>
          </cell>
          <cell r="O8000">
            <v>1</v>
          </cell>
          <cell r="P8000">
            <v>1</v>
          </cell>
          <cell r="Q8000">
            <v>1</v>
          </cell>
          <cell r="R8000">
            <v>0</v>
          </cell>
          <cell r="S8000">
            <v>0</v>
          </cell>
          <cell r="T8000">
            <v>1</v>
          </cell>
          <cell r="U8000">
            <v>1</v>
          </cell>
        </row>
        <row r="8001">
          <cell r="D8001">
            <v>304692</v>
          </cell>
          <cell r="E8001" t="str">
            <v>Magdagooc NHS</v>
          </cell>
          <cell r="F8001">
            <v>1</v>
          </cell>
          <cell r="G8001">
            <v>1</v>
          </cell>
          <cell r="H8001">
            <v>0</v>
          </cell>
          <cell r="I8001">
            <v>1</v>
          </cell>
          <cell r="J8001">
            <v>1</v>
          </cell>
          <cell r="K8001">
            <v>1</v>
          </cell>
          <cell r="L8001">
            <v>1</v>
          </cell>
          <cell r="M8001">
            <v>0</v>
          </cell>
          <cell r="N8001">
            <v>1</v>
          </cell>
          <cell r="O8001">
            <v>1</v>
          </cell>
          <cell r="P8001">
            <v>1</v>
          </cell>
          <cell r="Q8001">
            <v>1</v>
          </cell>
          <cell r="R8001">
            <v>0</v>
          </cell>
          <cell r="S8001">
            <v>0</v>
          </cell>
          <cell r="T8001">
            <v>0</v>
          </cell>
          <cell r="U8001">
            <v>0</v>
          </cell>
        </row>
        <row r="8002">
          <cell r="D8002">
            <v>304689</v>
          </cell>
          <cell r="E8002" t="str">
            <v>Las Nieves NHS</v>
          </cell>
          <cell r="F8002">
            <v>1</v>
          </cell>
          <cell r="G8002">
            <v>1</v>
          </cell>
          <cell r="H8002">
            <v>1</v>
          </cell>
          <cell r="I8002">
            <v>1</v>
          </cell>
          <cell r="J8002">
            <v>1</v>
          </cell>
          <cell r="K8002">
            <v>1</v>
          </cell>
          <cell r="L8002">
            <v>1</v>
          </cell>
          <cell r="M8002">
            <v>1</v>
          </cell>
          <cell r="N8002">
            <v>1</v>
          </cell>
          <cell r="O8002">
            <v>1</v>
          </cell>
          <cell r="P8002">
            <v>1</v>
          </cell>
          <cell r="Q8002">
            <v>1</v>
          </cell>
          <cell r="R8002">
            <v>1</v>
          </cell>
          <cell r="S8002">
            <v>0</v>
          </cell>
          <cell r="T8002">
            <v>1</v>
          </cell>
          <cell r="U8002">
            <v>1</v>
          </cell>
        </row>
        <row r="8003">
          <cell r="D8003">
            <v>304683</v>
          </cell>
          <cell r="E8003" t="str">
            <v>Simbalan National High School</v>
          </cell>
          <cell r="F8003">
            <v>1</v>
          </cell>
          <cell r="G8003">
            <v>1</v>
          </cell>
          <cell r="H8003">
            <v>0</v>
          </cell>
          <cell r="I8003">
            <v>1</v>
          </cell>
          <cell r="J8003">
            <v>0</v>
          </cell>
          <cell r="K8003">
            <v>1</v>
          </cell>
          <cell r="L8003">
            <v>1</v>
          </cell>
          <cell r="M8003">
            <v>1</v>
          </cell>
          <cell r="N8003">
            <v>0</v>
          </cell>
          <cell r="O8003">
            <v>0</v>
          </cell>
          <cell r="P8003">
            <v>1</v>
          </cell>
          <cell r="Q8003">
            <v>1</v>
          </cell>
          <cell r="R8003">
            <v>1</v>
          </cell>
          <cell r="S8003">
            <v>0</v>
          </cell>
          <cell r="T8003">
            <v>0</v>
          </cell>
          <cell r="U8003">
            <v>1</v>
          </cell>
        </row>
        <row r="8004">
          <cell r="D8004">
            <v>500313</v>
          </cell>
          <cell r="E8004" t="str">
            <v>F.S. OMAYANA ELEMENTARY SCHOOL</v>
          </cell>
          <cell r="F8004">
            <v>1</v>
          </cell>
          <cell r="G8004">
            <v>1</v>
          </cell>
          <cell r="H8004">
            <v>0</v>
          </cell>
          <cell r="I8004">
            <v>1</v>
          </cell>
          <cell r="J8004">
            <v>1</v>
          </cell>
          <cell r="K8004">
            <v>1</v>
          </cell>
          <cell r="L8004">
            <v>0</v>
          </cell>
          <cell r="M8004">
            <v>1</v>
          </cell>
          <cell r="N8004">
            <v>1</v>
          </cell>
          <cell r="O8004">
            <v>1</v>
          </cell>
          <cell r="P8004">
            <v>1</v>
          </cell>
          <cell r="Q8004">
            <v>1</v>
          </cell>
          <cell r="R8004">
            <v>1</v>
          </cell>
          <cell r="S8004">
            <v>0</v>
          </cell>
          <cell r="T8004">
            <v>1</v>
          </cell>
          <cell r="U8004">
            <v>1</v>
          </cell>
        </row>
        <row r="8005">
          <cell r="D8005">
            <v>317319</v>
          </cell>
          <cell r="E8005" t="str">
            <v>Bangonay National High School</v>
          </cell>
          <cell r="F8005">
            <v>1</v>
          </cell>
          <cell r="G8005">
            <v>1</v>
          </cell>
          <cell r="H8005">
            <v>1</v>
          </cell>
          <cell r="I8005">
            <v>1</v>
          </cell>
          <cell r="J8005">
            <v>1</v>
          </cell>
          <cell r="K8005">
            <v>1</v>
          </cell>
          <cell r="L8005">
            <v>1</v>
          </cell>
          <cell r="M8005">
            <v>0</v>
          </cell>
          <cell r="N8005">
            <v>1</v>
          </cell>
          <cell r="O8005">
            <v>1</v>
          </cell>
          <cell r="P8005">
            <v>1</v>
          </cell>
          <cell r="Q8005">
            <v>1</v>
          </cell>
          <cell r="R8005">
            <v>0</v>
          </cell>
          <cell r="S8005">
            <v>0</v>
          </cell>
          <cell r="T8005">
            <v>0</v>
          </cell>
          <cell r="U8005">
            <v>0</v>
          </cell>
        </row>
        <row r="8006">
          <cell r="D8006">
            <v>317314</v>
          </cell>
          <cell r="E8006" t="str">
            <v>Abilan National High School</v>
          </cell>
          <cell r="F8006">
            <v>1</v>
          </cell>
          <cell r="G8006">
            <v>1</v>
          </cell>
          <cell r="H8006">
            <v>0</v>
          </cell>
          <cell r="I8006">
            <v>1</v>
          </cell>
          <cell r="J8006">
            <v>1</v>
          </cell>
          <cell r="K8006">
            <v>1</v>
          </cell>
          <cell r="L8006">
            <v>0</v>
          </cell>
          <cell r="M8006">
            <v>0</v>
          </cell>
          <cell r="N8006">
            <v>1</v>
          </cell>
          <cell r="O8006">
            <v>1</v>
          </cell>
          <cell r="P8006">
            <v>1</v>
          </cell>
          <cell r="Q8006">
            <v>0</v>
          </cell>
          <cell r="R8006">
            <v>0</v>
          </cell>
          <cell r="S8006">
            <v>0</v>
          </cell>
          <cell r="T8006">
            <v>1</v>
          </cell>
          <cell r="U8006">
            <v>0</v>
          </cell>
        </row>
        <row r="8007">
          <cell r="D8007">
            <v>304687</v>
          </cell>
          <cell r="E8007" t="str">
            <v>Jaliobong NHS</v>
          </cell>
          <cell r="F8007">
            <v>1</v>
          </cell>
          <cell r="G8007">
            <v>1</v>
          </cell>
          <cell r="H8007">
            <v>1</v>
          </cell>
          <cell r="I8007">
            <v>0</v>
          </cell>
          <cell r="J8007">
            <v>1</v>
          </cell>
          <cell r="K8007">
            <v>1</v>
          </cell>
          <cell r="L8007">
            <v>1</v>
          </cell>
          <cell r="M8007">
            <v>0</v>
          </cell>
          <cell r="N8007">
            <v>1</v>
          </cell>
          <cell r="O8007">
            <v>0</v>
          </cell>
          <cell r="P8007">
            <v>1</v>
          </cell>
          <cell r="Q8007">
            <v>1</v>
          </cell>
          <cell r="R8007">
            <v>0</v>
          </cell>
          <cell r="S8007">
            <v>0</v>
          </cell>
          <cell r="T8007">
            <v>1</v>
          </cell>
          <cell r="U8007">
            <v>1</v>
          </cell>
        </row>
        <row r="8008">
          <cell r="D8008">
            <v>304686</v>
          </cell>
          <cell r="E8008" t="str">
            <v>Jagupit NHS</v>
          </cell>
          <cell r="F8008">
            <v>1</v>
          </cell>
          <cell r="G8008">
            <v>0</v>
          </cell>
          <cell r="H8008">
            <v>1</v>
          </cell>
          <cell r="I8008">
            <v>0</v>
          </cell>
          <cell r="J8008">
            <v>1</v>
          </cell>
          <cell r="K8008">
            <v>1</v>
          </cell>
          <cell r="L8008">
            <v>0</v>
          </cell>
          <cell r="M8008">
            <v>0</v>
          </cell>
          <cell r="N8008">
            <v>0</v>
          </cell>
          <cell r="O8008">
            <v>0</v>
          </cell>
          <cell r="P8008">
            <v>0</v>
          </cell>
          <cell r="Q8008">
            <v>1</v>
          </cell>
          <cell r="R8008">
            <v>0</v>
          </cell>
          <cell r="S8008">
            <v>0</v>
          </cell>
          <cell r="T8008">
            <v>0</v>
          </cell>
          <cell r="U8008">
            <v>1</v>
          </cell>
        </row>
        <row r="8009">
          <cell r="D8009">
            <v>304702</v>
          </cell>
          <cell r="E8009" t="str">
            <v>Vinapor NHS</v>
          </cell>
          <cell r="F8009">
            <v>1</v>
          </cell>
          <cell r="G8009">
            <v>1</v>
          </cell>
          <cell r="H8009">
            <v>0</v>
          </cell>
          <cell r="I8009">
            <v>1</v>
          </cell>
          <cell r="J8009">
            <v>1</v>
          </cell>
          <cell r="K8009">
            <v>1</v>
          </cell>
          <cell r="L8009">
            <v>1</v>
          </cell>
          <cell r="M8009">
            <v>1</v>
          </cell>
          <cell r="N8009">
            <v>1</v>
          </cell>
          <cell r="O8009">
            <v>1</v>
          </cell>
          <cell r="P8009">
            <v>1</v>
          </cell>
          <cell r="Q8009">
            <v>1</v>
          </cell>
          <cell r="R8009">
            <v>1</v>
          </cell>
          <cell r="S8009">
            <v>0</v>
          </cell>
          <cell r="T8009">
            <v>1</v>
          </cell>
          <cell r="U8009">
            <v>0</v>
          </cell>
        </row>
        <row r="8010">
          <cell r="D8010">
            <v>500049</v>
          </cell>
          <cell r="E8010" t="str">
            <v>Manapa II ES</v>
          </cell>
          <cell r="F8010">
            <v>0</v>
          </cell>
          <cell r="G8010">
            <v>1</v>
          </cell>
          <cell r="H8010">
            <v>0</v>
          </cell>
          <cell r="I8010">
            <v>1</v>
          </cell>
          <cell r="J8010">
            <v>0</v>
          </cell>
          <cell r="K8010">
            <v>1</v>
          </cell>
          <cell r="L8010">
            <v>0</v>
          </cell>
          <cell r="M8010">
            <v>0</v>
          </cell>
          <cell r="N8010">
            <v>0</v>
          </cell>
          <cell r="O8010">
            <v>0</v>
          </cell>
          <cell r="P8010">
            <v>0</v>
          </cell>
          <cell r="Q8010">
            <v>1</v>
          </cell>
          <cell r="R8010">
            <v>0</v>
          </cell>
          <cell r="S8010">
            <v>0</v>
          </cell>
          <cell r="T8010">
            <v>1</v>
          </cell>
          <cell r="U8010">
            <v>0</v>
          </cell>
        </row>
        <row r="8011">
          <cell r="D8011">
            <v>304685</v>
          </cell>
          <cell r="E8011" t="str">
            <v>Jabonga National High School</v>
          </cell>
          <cell r="F8011">
            <v>1</v>
          </cell>
          <cell r="G8011">
            <v>1</v>
          </cell>
          <cell r="H8011">
            <v>0</v>
          </cell>
          <cell r="I8011">
            <v>1</v>
          </cell>
          <cell r="J8011">
            <v>1</v>
          </cell>
          <cell r="K8011">
            <v>1</v>
          </cell>
          <cell r="L8011">
            <v>1</v>
          </cell>
          <cell r="M8011">
            <v>0</v>
          </cell>
          <cell r="N8011">
            <v>1</v>
          </cell>
          <cell r="O8011">
            <v>0</v>
          </cell>
          <cell r="P8011">
            <v>1</v>
          </cell>
          <cell r="Q8011">
            <v>1</v>
          </cell>
          <cell r="R8011">
            <v>0</v>
          </cell>
          <cell r="S8011">
            <v>0</v>
          </cell>
          <cell r="T8011">
            <v>0</v>
          </cell>
          <cell r="U8011">
            <v>0</v>
          </cell>
        </row>
        <row r="8012">
          <cell r="D8012">
            <v>317304</v>
          </cell>
          <cell r="E8012" t="str">
            <v>Cahayagan National High School</v>
          </cell>
          <cell r="F8012">
            <v>1</v>
          </cell>
          <cell r="G8012">
            <v>1</v>
          </cell>
          <cell r="H8012">
            <v>1</v>
          </cell>
          <cell r="I8012">
            <v>1</v>
          </cell>
          <cell r="J8012">
            <v>1</v>
          </cell>
          <cell r="K8012">
            <v>1</v>
          </cell>
          <cell r="L8012">
            <v>1</v>
          </cell>
          <cell r="M8012">
            <v>1</v>
          </cell>
          <cell r="N8012">
            <v>1</v>
          </cell>
          <cell r="O8012">
            <v>1</v>
          </cell>
          <cell r="P8012">
            <v>1</v>
          </cell>
          <cell r="Q8012">
            <v>1</v>
          </cell>
          <cell r="R8012">
            <v>1</v>
          </cell>
          <cell r="S8012">
            <v>1</v>
          </cell>
          <cell r="T8012">
            <v>1</v>
          </cell>
          <cell r="U8012">
            <v>1</v>
          </cell>
        </row>
        <row r="8013">
          <cell r="D8013">
            <v>317305</v>
          </cell>
          <cell r="E8013" t="str">
            <v>Lekda NHS (Guinabsan NHS Annex)</v>
          </cell>
          <cell r="F8013">
            <v>1</v>
          </cell>
          <cell r="G8013">
            <v>0</v>
          </cell>
          <cell r="H8013">
            <v>0</v>
          </cell>
          <cell r="I8013">
            <v>0</v>
          </cell>
          <cell r="J8013">
            <v>0</v>
          </cell>
          <cell r="K8013">
            <v>1</v>
          </cell>
          <cell r="L8013">
            <v>0</v>
          </cell>
          <cell r="M8013">
            <v>0</v>
          </cell>
          <cell r="N8013">
            <v>0</v>
          </cell>
          <cell r="O8013">
            <v>1</v>
          </cell>
          <cell r="P8013">
            <v>1</v>
          </cell>
          <cell r="Q8013">
            <v>0</v>
          </cell>
          <cell r="R8013">
            <v>1</v>
          </cell>
          <cell r="S8013">
            <v>0</v>
          </cell>
          <cell r="T8013">
            <v>0</v>
          </cell>
          <cell r="U8013">
            <v>1</v>
          </cell>
        </row>
        <row r="8014">
          <cell r="D8014">
            <v>304690</v>
          </cell>
          <cell r="E8014" t="str">
            <v>LINGAYAO NATIONAL HIGH SCHOOL</v>
          </cell>
          <cell r="F8014">
            <v>1</v>
          </cell>
          <cell r="G8014">
            <v>0</v>
          </cell>
          <cell r="H8014">
            <v>1</v>
          </cell>
          <cell r="I8014">
            <v>1</v>
          </cell>
          <cell r="J8014">
            <v>1</v>
          </cell>
          <cell r="K8014">
            <v>1</v>
          </cell>
          <cell r="L8014">
            <v>0</v>
          </cell>
          <cell r="M8014">
            <v>0</v>
          </cell>
          <cell r="N8014">
            <v>0</v>
          </cell>
          <cell r="O8014">
            <v>0</v>
          </cell>
          <cell r="P8014">
            <v>0</v>
          </cell>
          <cell r="Q8014">
            <v>1</v>
          </cell>
          <cell r="R8014">
            <v>0</v>
          </cell>
          <cell r="S8014">
            <v>0</v>
          </cell>
          <cell r="T8014">
            <v>1</v>
          </cell>
          <cell r="U8014">
            <v>0</v>
          </cell>
        </row>
        <row r="8015">
          <cell r="D8015">
            <v>500314</v>
          </cell>
          <cell r="E8015" t="str">
            <v>Hinandayan ES</v>
          </cell>
          <cell r="F8015">
            <v>1</v>
          </cell>
          <cell r="G8015">
            <v>1</v>
          </cell>
          <cell r="H8015">
            <v>0</v>
          </cell>
          <cell r="I8015">
            <v>0</v>
          </cell>
          <cell r="J8015">
            <v>1</v>
          </cell>
          <cell r="K8015">
            <v>1</v>
          </cell>
          <cell r="L8015">
            <v>0</v>
          </cell>
          <cell r="M8015">
            <v>0</v>
          </cell>
          <cell r="N8015">
            <v>1</v>
          </cell>
          <cell r="O8015">
            <v>0</v>
          </cell>
          <cell r="P8015">
            <v>1</v>
          </cell>
          <cell r="Q8015">
            <v>1</v>
          </cell>
          <cell r="R8015">
            <v>1</v>
          </cell>
          <cell r="S8015">
            <v>0</v>
          </cell>
          <cell r="T8015">
            <v>1</v>
          </cell>
          <cell r="U8015">
            <v>1</v>
          </cell>
        </row>
        <row r="8016">
          <cell r="D8016">
            <v>304696</v>
          </cell>
          <cell r="E8016" t="str">
            <v>Nasipit National Vocational School</v>
          </cell>
          <cell r="F8016">
            <v>1</v>
          </cell>
          <cell r="G8016">
            <v>1</v>
          </cell>
          <cell r="H8016">
            <v>0</v>
          </cell>
          <cell r="I8016">
            <v>0</v>
          </cell>
          <cell r="J8016">
            <v>1</v>
          </cell>
          <cell r="K8016">
            <v>0</v>
          </cell>
          <cell r="L8016">
            <v>1</v>
          </cell>
          <cell r="M8016">
            <v>1</v>
          </cell>
          <cell r="N8016">
            <v>0</v>
          </cell>
          <cell r="O8016">
            <v>0</v>
          </cell>
          <cell r="P8016">
            <v>1</v>
          </cell>
          <cell r="Q8016">
            <v>1</v>
          </cell>
          <cell r="R8016">
            <v>0</v>
          </cell>
          <cell r="S8016">
            <v>0</v>
          </cell>
          <cell r="T8016">
            <v>0</v>
          </cell>
          <cell r="U8016">
            <v>0</v>
          </cell>
        </row>
        <row r="8017">
          <cell r="D8017">
            <v>304691</v>
          </cell>
          <cell r="E8017" t="str">
            <v>Magallanes National High School</v>
          </cell>
          <cell r="F8017">
            <v>1</v>
          </cell>
          <cell r="G8017">
            <v>1</v>
          </cell>
          <cell r="H8017">
            <v>1</v>
          </cell>
          <cell r="I8017">
            <v>1</v>
          </cell>
          <cell r="J8017">
            <v>1</v>
          </cell>
          <cell r="K8017">
            <v>1</v>
          </cell>
          <cell r="L8017">
            <v>0</v>
          </cell>
          <cell r="M8017">
            <v>0</v>
          </cell>
          <cell r="N8017">
            <v>0</v>
          </cell>
          <cell r="O8017">
            <v>0</v>
          </cell>
          <cell r="P8017">
            <v>0</v>
          </cell>
          <cell r="Q8017">
            <v>1</v>
          </cell>
          <cell r="R8017">
            <v>0</v>
          </cell>
          <cell r="S8017">
            <v>0</v>
          </cell>
          <cell r="T8017">
            <v>1</v>
          </cell>
          <cell r="U8017">
            <v>0</v>
          </cell>
        </row>
        <row r="8018">
          <cell r="D8018">
            <v>500311</v>
          </cell>
          <cell r="E8018" t="str">
            <v>Manoligao ES</v>
          </cell>
          <cell r="F8018">
            <v>1</v>
          </cell>
          <cell r="G8018">
            <v>1</v>
          </cell>
          <cell r="H8018">
            <v>1</v>
          </cell>
          <cell r="I8018">
            <v>0</v>
          </cell>
          <cell r="J8018">
            <v>1</v>
          </cell>
          <cell r="K8018">
            <v>1</v>
          </cell>
          <cell r="L8018">
            <v>1</v>
          </cell>
          <cell r="M8018">
            <v>1</v>
          </cell>
          <cell r="N8018">
            <v>1</v>
          </cell>
          <cell r="O8018">
            <v>1</v>
          </cell>
          <cell r="P8018">
            <v>1</v>
          </cell>
          <cell r="Q8018">
            <v>1</v>
          </cell>
          <cell r="R8018">
            <v>0</v>
          </cell>
          <cell r="S8018">
            <v>0</v>
          </cell>
          <cell r="T8018">
            <v>1</v>
          </cell>
          <cell r="U8018">
            <v>1</v>
          </cell>
        </row>
        <row r="8019">
          <cell r="D8019">
            <v>317301</v>
          </cell>
          <cell r="E8019" t="str">
            <v>Sangay National High School</v>
          </cell>
          <cell r="F8019">
            <v>1</v>
          </cell>
          <cell r="G8019">
            <v>1</v>
          </cell>
          <cell r="H8019">
            <v>1</v>
          </cell>
          <cell r="I8019">
            <v>0</v>
          </cell>
          <cell r="J8019">
            <v>0</v>
          </cell>
          <cell r="K8019">
            <v>1</v>
          </cell>
          <cell r="L8019">
            <v>0</v>
          </cell>
          <cell r="M8019">
            <v>0</v>
          </cell>
          <cell r="N8019">
            <v>0</v>
          </cell>
          <cell r="O8019">
            <v>0</v>
          </cell>
          <cell r="P8019">
            <v>1</v>
          </cell>
          <cell r="Q8019">
            <v>1</v>
          </cell>
          <cell r="R8019">
            <v>0</v>
          </cell>
          <cell r="S8019">
            <v>0</v>
          </cell>
          <cell r="T8019">
            <v>0</v>
          </cell>
          <cell r="U8019">
            <v>1</v>
          </cell>
        </row>
        <row r="8020">
          <cell r="D8020">
            <v>317310</v>
          </cell>
          <cell r="E8020" t="str">
            <v>E. G. Montilla National High School</v>
          </cell>
          <cell r="F8020">
            <v>1</v>
          </cell>
          <cell r="G8020">
            <v>1</v>
          </cell>
          <cell r="H8020">
            <v>1</v>
          </cell>
          <cell r="I8020">
            <v>1</v>
          </cell>
          <cell r="J8020">
            <v>1</v>
          </cell>
          <cell r="K8020">
            <v>1</v>
          </cell>
          <cell r="L8020">
            <v>1</v>
          </cell>
          <cell r="M8020">
            <v>1</v>
          </cell>
          <cell r="N8020">
            <v>1</v>
          </cell>
          <cell r="O8020">
            <v>1</v>
          </cell>
          <cell r="P8020">
            <v>1</v>
          </cell>
          <cell r="Q8020">
            <v>1</v>
          </cell>
          <cell r="R8020">
            <v>1</v>
          </cell>
          <cell r="S8020">
            <v>0</v>
          </cell>
          <cell r="T8020">
            <v>1</v>
          </cell>
          <cell r="U8020">
            <v>1</v>
          </cell>
        </row>
        <row r="8021">
          <cell r="D8021">
            <v>304674</v>
          </cell>
          <cell r="E8021" t="str">
            <v>Buenavista National High School</v>
          </cell>
          <cell r="F8021">
            <v>1</v>
          </cell>
          <cell r="G8021">
            <v>1</v>
          </cell>
          <cell r="H8021">
            <v>1</v>
          </cell>
          <cell r="I8021">
            <v>1</v>
          </cell>
          <cell r="J8021">
            <v>1</v>
          </cell>
          <cell r="K8021">
            <v>1</v>
          </cell>
          <cell r="L8021">
            <v>1</v>
          </cell>
          <cell r="M8021">
            <v>1</v>
          </cell>
          <cell r="N8021">
            <v>1</v>
          </cell>
          <cell r="O8021">
            <v>1</v>
          </cell>
          <cell r="P8021">
            <v>1</v>
          </cell>
          <cell r="Q8021">
            <v>1</v>
          </cell>
          <cell r="R8021">
            <v>1</v>
          </cell>
          <cell r="S8021">
            <v>0</v>
          </cell>
          <cell r="T8021">
            <v>1</v>
          </cell>
          <cell r="U8021">
            <v>1</v>
          </cell>
        </row>
        <row r="8022">
          <cell r="D8022">
            <v>317302</v>
          </cell>
          <cell r="E8022" t="str">
            <v>Nasipit NHS</v>
          </cell>
          <cell r="F8022">
            <v>1</v>
          </cell>
          <cell r="G8022">
            <v>1</v>
          </cell>
          <cell r="H8022">
            <v>1</v>
          </cell>
          <cell r="I8022">
            <v>0</v>
          </cell>
          <cell r="J8022">
            <v>1</v>
          </cell>
          <cell r="K8022">
            <v>0</v>
          </cell>
          <cell r="L8022">
            <v>0</v>
          </cell>
          <cell r="M8022">
            <v>0</v>
          </cell>
          <cell r="N8022">
            <v>0</v>
          </cell>
          <cell r="O8022">
            <v>0</v>
          </cell>
          <cell r="P8022">
            <v>1</v>
          </cell>
          <cell r="Q8022">
            <v>1</v>
          </cell>
          <cell r="R8022">
            <v>1</v>
          </cell>
          <cell r="S8022">
            <v>1</v>
          </cell>
          <cell r="T8022">
            <v>1</v>
          </cell>
          <cell r="U8022">
            <v>1</v>
          </cell>
        </row>
        <row r="8023">
          <cell r="D8023">
            <v>317315</v>
          </cell>
          <cell r="E8023" t="str">
            <v>Agong-ong National High School</v>
          </cell>
          <cell r="F8023">
            <v>1</v>
          </cell>
          <cell r="G8023">
            <v>0</v>
          </cell>
          <cell r="H8023">
            <v>1</v>
          </cell>
          <cell r="I8023">
            <v>1</v>
          </cell>
          <cell r="J8023">
            <v>1</v>
          </cell>
          <cell r="K8023">
            <v>1</v>
          </cell>
          <cell r="L8023">
            <v>1</v>
          </cell>
          <cell r="M8023">
            <v>0</v>
          </cell>
          <cell r="N8023">
            <v>1</v>
          </cell>
          <cell r="O8023">
            <v>1</v>
          </cell>
          <cell r="P8023">
            <v>0</v>
          </cell>
          <cell r="Q8023">
            <v>1</v>
          </cell>
          <cell r="R8023">
            <v>0</v>
          </cell>
          <cell r="S8023">
            <v>0</v>
          </cell>
          <cell r="T8023">
            <v>1</v>
          </cell>
          <cell r="U8023">
            <v>1</v>
          </cell>
        </row>
        <row r="8024">
          <cell r="D8024">
            <v>304700</v>
          </cell>
          <cell r="E8024" t="str">
            <v>Tinigbasan NHS</v>
          </cell>
          <cell r="F8024">
            <v>1</v>
          </cell>
          <cell r="G8024">
            <v>1</v>
          </cell>
          <cell r="H8024">
            <v>1</v>
          </cell>
          <cell r="I8024">
            <v>1</v>
          </cell>
          <cell r="J8024">
            <v>1</v>
          </cell>
          <cell r="K8024">
            <v>1</v>
          </cell>
          <cell r="L8024">
            <v>1</v>
          </cell>
          <cell r="M8024">
            <v>0</v>
          </cell>
          <cell r="N8024">
            <v>0</v>
          </cell>
          <cell r="O8024">
            <v>0</v>
          </cell>
          <cell r="P8024">
            <v>1</v>
          </cell>
          <cell r="Q8024">
            <v>1</v>
          </cell>
          <cell r="R8024">
            <v>0</v>
          </cell>
          <cell r="S8024">
            <v>0</v>
          </cell>
          <cell r="T8024">
            <v>0</v>
          </cell>
          <cell r="U8024">
            <v>1</v>
          </cell>
        </row>
        <row r="8025">
          <cell r="D8025">
            <v>304695</v>
          </cell>
          <cell r="E8025" t="str">
            <v>Mat-i NHS</v>
          </cell>
          <cell r="F8025">
            <v>1</v>
          </cell>
          <cell r="G8025">
            <v>1</v>
          </cell>
          <cell r="H8025">
            <v>1</v>
          </cell>
          <cell r="I8025">
            <v>0</v>
          </cell>
          <cell r="J8025">
            <v>1</v>
          </cell>
          <cell r="K8025">
            <v>1</v>
          </cell>
          <cell r="L8025">
            <v>0</v>
          </cell>
          <cell r="M8025">
            <v>1</v>
          </cell>
          <cell r="N8025">
            <v>0</v>
          </cell>
          <cell r="O8025">
            <v>0</v>
          </cell>
          <cell r="P8025">
            <v>1</v>
          </cell>
          <cell r="Q8025">
            <v>1</v>
          </cell>
          <cell r="R8025">
            <v>0</v>
          </cell>
          <cell r="S8025">
            <v>0</v>
          </cell>
          <cell r="T8025">
            <v>0</v>
          </cell>
          <cell r="U8025">
            <v>1</v>
          </cell>
        </row>
        <row r="8026">
          <cell r="D8026">
            <v>304698</v>
          </cell>
          <cell r="E8026" t="str">
            <v>Santiago NHS</v>
          </cell>
          <cell r="F8026">
            <v>1</v>
          </cell>
          <cell r="G8026">
            <v>1</v>
          </cell>
          <cell r="H8026">
            <v>0</v>
          </cell>
          <cell r="I8026">
            <v>1</v>
          </cell>
          <cell r="J8026">
            <v>1</v>
          </cell>
          <cell r="K8026">
            <v>1</v>
          </cell>
          <cell r="L8026">
            <v>0</v>
          </cell>
          <cell r="M8026">
            <v>0</v>
          </cell>
          <cell r="N8026">
            <v>0</v>
          </cell>
          <cell r="O8026">
            <v>0</v>
          </cell>
          <cell r="P8026">
            <v>0</v>
          </cell>
          <cell r="Q8026">
            <v>1</v>
          </cell>
          <cell r="R8026">
            <v>0</v>
          </cell>
          <cell r="S8026">
            <v>0</v>
          </cell>
          <cell r="T8026">
            <v>1</v>
          </cell>
          <cell r="U8026">
            <v>1</v>
          </cell>
        </row>
        <row r="8027">
          <cell r="D8027">
            <v>317309</v>
          </cell>
          <cell r="E8027" t="str">
            <v>Dona Rosario National High School</v>
          </cell>
          <cell r="F8027">
            <v>1</v>
          </cell>
          <cell r="G8027">
            <v>1</v>
          </cell>
          <cell r="H8027">
            <v>1</v>
          </cell>
          <cell r="I8027">
            <v>1</v>
          </cell>
          <cell r="J8027">
            <v>1</v>
          </cell>
          <cell r="K8027">
            <v>1</v>
          </cell>
          <cell r="L8027">
            <v>1</v>
          </cell>
          <cell r="M8027">
            <v>1</v>
          </cell>
          <cell r="N8027">
            <v>1</v>
          </cell>
          <cell r="O8027">
            <v>1</v>
          </cell>
          <cell r="P8027">
            <v>1</v>
          </cell>
          <cell r="Q8027">
            <v>0</v>
          </cell>
          <cell r="R8027">
            <v>0</v>
          </cell>
          <cell r="S8027">
            <v>0</v>
          </cell>
          <cell r="T8027">
            <v>0</v>
          </cell>
          <cell r="U8027">
            <v>0</v>
          </cell>
        </row>
        <row r="8028">
          <cell r="D8028">
            <v>304693</v>
          </cell>
          <cell r="E8028" t="str">
            <v>Maningalao NHS</v>
          </cell>
          <cell r="F8028">
            <v>1</v>
          </cell>
          <cell r="G8028">
            <v>1</v>
          </cell>
          <cell r="H8028">
            <v>1</v>
          </cell>
          <cell r="I8028">
            <v>1</v>
          </cell>
          <cell r="J8028">
            <v>1</v>
          </cell>
          <cell r="K8028">
            <v>1</v>
          </cell>
          <cell r="L8028">
            <v>1</v>
          </cell>
          <cell r="M8028">
            <v>1</v>
          </cell>
          <cell r="N8028">
            <v>1</v>
          </cell>
          <cell r="O8028">
            <v>1</v>
          </cell>
          <cell r="P8028">
            <v>1</v>
          </cell>
          <cell r="Q8028">
            <v>1</v>
          </cell>
          <cell r="R8028">
            <v>1</v>
          </cell>
          <cell r="S8028">
            <v>1</v>
          </cell>
          <cell r="T8028">
            <v>1</v>
          </cell>
          <cell r="U8028">
            <v>1</v>
          </cell>
        </row>
        <row r="8029">
          <cell r="D8029">
            <v>304678</v>
          </cell>
          <cell r="E8029" t="str">
            <v>Cuyago National High School</v>
          </cell>
          <cell r="F8029">
            <v>1</v>
          </cell>
          <cell r="G8029">
            <v>1</v>
          </cell>
          <cell r="H8029">
            <v>1</v>
          </cell>
          <cell r="I8029">
            <v>1</v>
          </cell>
          <cell r="J8029">
            <v>1</v>
          </cell>
          <cell r="K8029">
            <v>1</v>
          </cell>
          <cell r="L8029">
            <v>1</v>
          </cell>
          <cell r="M8029">
            <v>0</v>
          </cell>
          <cell r="N8029">
            <v>0</v>
          </cell>
          <cell r="O8029">
            <v>0</v>
          </cell>
          <cell r="P8029">
            <v>0</v>
          </cell>
          <cell r="Q8029">
            <v>1</v>
          </cell>
          <cell r="R8029">
            <v>0</v>
          </cell>
          <cell r="S8029">
            <v>0</v>
          </cell>
          <cell r="T8029">
            <v>0</v>
          </cell>
          <cell r="U8029">
            <v>0</v>
          </cell>
        </row>
        <row r="8030">
          <cell r="D8030">
            <v>304673</v>
          </cell>
          <cell r="E8030" t="str">
            <v>Agay National High School</v>
          </cell>
          <cell r="F8030">
            <v>1</v>
          </cell>
          <cell r="G8030">
            <v>0</v>
          </cell>
          <cell r="H8030">
            <v>1</v>
          </cell>
          <cell r="I8030">
            <v>0</v>
          </cell>
          <cell r="J8030">
            <v>1</v>
          </cell>
          <cell r="K8030">
            <v>1</v>
          </cell>
          <cell r="L8030">
            <v>0</v>
          </cell>
          <cell r="M8030">
            <v>1</v>
          </cell>
          <cell r="N8030">
            <v>0</v>
          </cell>
          <cell r="O8030">
            <v>0</v>
          </cell>
          <cell r="P8030">
            <v>1</v>
          </cell>
          <cell r="Q8030">
            <v>1</v>
          </cell>
          <cell r="R8030">
            <v>1</v>
          </cell>
          <cell r="S8030">
            <v>1</v>
          </cell>
          <cell r="T8030">
            <v>1</v>
          </cell>
          <cell r="U8030">
            <v>1</v>
          </cell>
        </row>
        <row r="8031">
          <cell r="D8031">
            <v>304737</v>
          </cell>
          <cell r="E8031" t="str">
            <v>Anislagan NHS</v>
          </cell>
          <cell r="F8031">
            <v>1</v>
          </cell>
          <cell r="G8031">
            <v>0</v>
          </cell>
          <cell r="H8031">
            <v>0</v>
          </cell>
          <cell r="I8031">
            <v>0</v>
          </cell>
          <cell r="J8031">
            <v>0</v>
          </cell>
          <cell r="K8031">
            <v>0</v>
          </cell>
          <cell r="L8031">
            <v>0</v>
          </cell>
          <cell r="M8031">
            <v>0</v>
          </cell>
          <cell r="N8031">
            <v>0</v>
          </cell>
          <cell r="O8031">
            <v>0</v>
          </cell>
          <cell r="P8031">
            <v>1</v>
          </cell>
          <cell r="Q8031">
            <v>1</v>
          </cell>
          <cell r="R8031">
            <v>0</v>
          </cell>
          <cell r="S8031">
            <v>0</v>
          </cell>
          <cell r="T8031">
            <v>0</v>
          </cell>
          <cell r="U8031">
            <v>1</v>
          </cell>
        </row>
        <row r="8032">
          <cell r="D8032">
            <v>317443</v>
          </cell>
          <cell r="E8032" t="str">
            <v>San Isidro National High School</v>
          </cell>
          <cell r="F8032">
            <v>1</v>
          </cell>
          <cell r="G8032">
            <v>1</v>
          </cell>
          <cell r="H8032">
            <v>1</v>
          </cell>
          <cell r="I8032">
            <v>0</v>
          </cell>
          <cell r="J8032">
            <v>1</v>
          </cell>
          <cell r="K8032">
            <v>0</v>
          </cell>
          <cell r="L8032">
            <v>0</v>
          </cell>
          <cell r="M8032">
            <v>0</v>
          </cell>
          <cell r="N8032">
            <v>0</v>
          </cell>
          <cell r="O8032">
            <v>0</v>
          </cell>
          <cell r="P8032">
            <v>1</v>
          </cell>
          <cell r="Q8032">
            <v>1</v>
          </cell>
          <cell r="R8032">
            <v>1</v>
          </cell>
          <cell r="S8032">
            <v>0</v>
          </cell>
          <cell r="T8032">
            <v>1</v>
          </cell>
          <cell r="U8032">
            <v>1</v>
          </cell>
        </row>
        <row r="8033">
          <cell r="D8033">
            <v>304745</v>
          </cell>
          <cell r="E8033" t="str">
            <v>Bayugan III NHS</v>
          </cell>
          <cell r="F8033">
            <v>1</v>
          </cell>
          <cell r="G8033">
            <v>1</v>
          </cell>
          <cell r="H8033">
            <v>1</v>
          </cell>
          <cell r="I8033">
            <v>1</v>
          </cell>
          <cell r="J8033">
            <v>1</v>
          </cell>
          <cell r="K8033">
            <v>1</v>
          </cell>
          <cell r="L8033">
            <v>1</v>
          </cell>
          <cell r="M8033">
            <v>0</v>
          </cell>
          <cell r="N8033">
            <v>1</v>
          </cell>
          <cell r="O8033">
            <v>1</v>
          </cell>
          <cell r="P8033">
            <v>1</v>
          </cell>
          <cell r="Q8033">
            <v>1</v>
          </cell>
          <cell r="R8033">
            <v>1</v>
          </cell>
          <cell r="S8033">
            <v>1</v>
          </cell>
          <cell r="T8033">
            <v>1</v>
          </cell>
          <cell r="U8033">
            <v>1</v>
          </cell>
        </row>
        <row r="8034">
          <cell r="D8034">
            <v>317427</v>
          </cell>
          <cell r="E8034" t="str">
            <v>Nueva Gracia Nhs</v>
          </cell>
          <cell r="F8034">
            <v>1</v>
          </cell>
          <cell r="G8034">
            <v>1</v>
          </cell>
          <cell r="H8034">
            <v>0</v>
          </cell>
          <cell r="I8034">
            <v>1</v>
          </cell>
          <cell r="J8034">
            <v>0</v>
          </cell>
          <cell r="K8034">
            <v>1</v>
          </cell>
          <cell r="L8034">
            <v>0</v>
          </cell>
          <cell r="M8034">
            <v>0</v>
          </cell>
          <cell r="N8034">
            <v>1</v>
          </cell>
          <cell r="O8034">
            <v>1</v>
          </cell>
          <cell r="P8034">
            <v>1</v>
          </cell>
          <cell r="Q8034">
            <v>1</v>
          </cell>
          <cell r="R8034">
            <v>1</v>
          </cell>
          <cell r="S8034">
            <v>0</v>
          </cell>
          <cell r="T8034">
            <v>1</v>
          </cell>
          <cell r="U8034">
            <v>1</v>
          </cell>
        </row>
        <row r="8035">
          <cell r="D8035">
            <v>304754</v>
          </cell>
          <cell r="E8035" t="str">
            <v>Veruela NHS</v>
          </cell>
          <cell r="F8035">
            <v>1</v>
          </cell>
          <cell r="G8035">
            <v>1</v>
          </cell>
          <cell r="H8035">
            <v>1</v>
          </cell>
          <cell r="I8035">
            <v>1</v>
          </cell>
          <cell r="J8035">
            <v>1</v>
          </cell>
          <cell r="K8035">
            <v>1</v>
          </cell>
          <cell r="L8035">
            <v>1</v>
          </cell>
          <cell r="M8035">
            <v>1</v>
          </cell>
          <cell r="N8035">
            <v>1</v>
          </cell>
          <cell r="O8035">
            <v>1</v>
          </cell>
          <cell r="P8035">
            <v>1</v>
          </cell>
          <cell r="Q8035">
            <v>1</v>
          </cell>
          <cell r="R8035">
            <v>1</v>
          </cell>
          <cell r="S8035">
            <v>1</v>
          </cell>
          <cell r="T8035">
            <v>1</v>
          </cell>
          <cell r="U8035">
            <v>1</v>
          </cell>
        </row>
        <row r="8036">
          <cell r="D8036">
            <v>501291</v>
          </cell>
          <cell r="E8036" t="str">
            <v>Bentahon Integrated School</v>
          </cell>
          <cell r="F8036">
            <v>0</v>
          </cell>
          <cell r="G8036">
            <v>1</v>
          </cell>
          <cell r="H8036">
            <v>0</v>
          </cell>
          <cell r="I8036">
            <v>0</v>
          </cell>
          <cell r="J8036">
            <v>0</v>
          </cell>
          <cell r="K8036">
            <v>1</v>
          </cell>
          <cell r="L8036">
            <v>0</v>
          </cell>
          <cell r="M8036">
            <v>0</v>
          </cell>
          <cell r="N8036">
            <v>0</v>
          </cell>
          <cell r="O8036">
            <v>0</v>
          </cell>
          <cell r="P8036">
            <v>0</v>
          </cell>
          <cell r="Q8036">
            <v>1</v>
          </cell>
          <cell r="R8036">
            <v>0</v>
          </cell>
          <cell r="S8036">
            <v>0</v>
          </cell>
          <cell r="T8036">
            <v>0</v>
          </cell>
          <cell r="U8036">
            <v>0</v>
          </cell>
        </row>
        <row r="8037">
          <cell r="D8037">
            <v>317402</v>
          </cell>
          <cell r="E8037" t="str">
            <v>Bayugan II National High School</v>
          </cell>
          <cell r="F8037">
            <v>1</v>
          </cell>
          <cell r="G8037">
            <v>0</v>
          </cell>
          <cell r="H8037">
            <v>0</v>
          </cell>
          <cell r="I8037">
            <v>0</v>
          </cell>
          <cell r="J8037">
            <v>0</v>
          </cell>
          <cell r="K8037">
            <v>1</v>
          </cell>
          <cell r="L8037">
            <v>0</v>
          </cell>
          <cell r="M8037">
            <v>1</v>
          </cell>
          <cell r="N8037">
            <v>0</v>
          </cell>
          <cell r="O8037">
            <v>1</v>
          </cell>
          <cell r="P8037">
            <v>1</v>
          </cell>
          <cell r="Q8037">
            <v>1</v>
          </cell>
          <cell r="R8037">
            <v>0</v>
          </cell>
          <cell r="S8037">
            <v>0</v>
          </cell>
          <cell r="T8037">
            <v>1</v>
          </cell>
          <cell r="U8037">
            <v>1</v>
          </cell>
        </row>
        <row r="8038">
          <cell r="D8038">
            <v>304708</v>
          </cell>
          <cell r="E8038" t="str">
            <v>Binucayan NHS</v>
          </cell>
          <cell r="F8038">
            <v>1</v>
          </cell>
          <cell r="G8038">
            <v>1</v>
          </cell>
          <cell r="H8038">
            <v>0</v>
          </cell>
          <cell r="I8038">
            <v>0</v>
          </cell>
          <cell r="J8038">
            <v>1</v>
          </cell>
          <cell r="K8038">
            <v>1</v>
          </cell>
          <cell r="L8038">
            <v>0</v>
          </cell>
          <cell r="M8038">
            <v>0</v>
          </cell>
          <cell r="N8038">
            <v>1</v>
          </cell>
          <cell r="O8038">
            <v>1</v>
          </cell>
          <cell r="P8038">
            <v>1</v>
          </cell>
          <cell r="Q8038">
            <v>1</v>
          </cell>
          <cell r="R8038">
            <v>0</v>
          </cell>
          <cell r="S8038">
            <v>0</v>
          </cell>
          <cell r="T8038">
            <v>1</v>
          </cell>
          <cell r="U8038">
            <v>1</v>
          </cell>
        </row>
        <row r="8039">
          <cell r="D8039">
            <v>304721</v>
          </cell>
          <cell r="E8039" t="str">
            <v>Mabuhay National High School</v>
          </cell>
          <cell r="F8039">
            <v>1</v>
          </cell>
          <cell r="G8039">
            <v>1</v>
          </cell>
          <cell r="H8039">
            <v>1</v>
          </cell>
          <cell r="I8039">
            <v>1</v>
          </cell>
          <cell r="J8039">
            <v>1</v>
          </cell>
          <cell r="K8039">
            <v>1</v>
          </cell>
          <cell r="L8039">
            <v>1</v>
          </cell>
          <cell r="M8039">
            <v>0</v>
          </cell>
          <cell r="N8039">
            <v>0</v>
          </cell>
          <cell r="O8039">
            <v>1</v>
          </cell>
          <cell r="P8039">
            <v>1</v>
          </cell>
          <cell r="Q8039">
            <v>1</v>
          </cell>
          <cell r="R8039">
            <v>1</v>
          </cell>
          <cell r="S8039">
            <v>0</v>
          </cell>
          <cell r="T8039">
            <v>1</v>
          </cell>
          <cell r="U8039">
            <v>0</v>
          </cell>
        </row>
        <row r="8040">
          <cell r="D8040">
            <v>500418</v>
          </cell>
          <cell r="E8040" t="str">
            <v>Tapaz ES</v>
          </cell>
          <cell r="F8040">
            <v>0</v>
          </cell>
          <cell r="G8040">
            <v>1</v>
          </cell>
          <cell r="H8040">
            <v>1</v>
          </cell>
          <cell r="I8040">
            <v>0</v>
          </cell>
          <cell r="J8040">
            <v>1</v>
          </cell>
          <cell r="K8040">
            <v>1</v>
          </cell>
          <cell r="L8040">
            <v>0</v>
          </cell>
          <cell r="M8040">
            <v>0</v>
          </cell>
          <cell r="N8040">
            <v>1</v>
          </cell>
          <cell r="O8040">
            <v>0</v>
          </cell>
          <cell r="P8040">
            <v>1</v>
          </cell>
          <cell r="Q8040">
            <v>1</v>
          </cell>
          <cell r="R8040">
            <v>1</v>
          </cell>
          <cell r="S8040">
            <v>0</v>
          </cell>
          <cell r="T8040">
            <v>1</v>
          </cell>
          <cell r="U8040">
            <v>1</v>
          </cell>
        </row>
        <row r="8041">
          <cell r="D8041">
            <v>317440</v>
          </cell>
          <cell r="E8041" t="str">
            <v>Catmonon National High School</v>
          </cell>
          <cell r="F8041">
            <v>1</v>
          </cell>
          <cell r="G8041">
            <v>1</v>
          </cell>
          <cell r="H8041">
            <v>1</v>
          </cell>
          <cell r="I8041">
            <v>1</v>
          </cell>
          <cell r="J8041">
            <v>1</v>
          </cell>
          <cell r="K8041">
            <v>1</v>
          </cell>
          <cell r="L8041">
            <v>1</v>
          </cell>
          <cell r="M8041">
            <v>1</v>
          </cell>
          <cell r="N8041">
            <v>1</v>
          </cell>
          <cell r="O8041">
            <v>1</v>
          </cell>
          <cell r="P8041">
            <v>1</v>
          </cell>
          <cell r="Q8041">
            <v>1</v>
          </cell>
          <cell r="R8041">
            <v>1</v>
          </cell>
          <cell r="S8041">
            <v>1</v>
          </cell>
          <cell r="T8041">
            <v>1</v>
          </cell>
          <cell r="U8041">
            <v>1</v>
          </cell>
        </row>
        <row r="8042">
          <cell r="D8042">
            <v>304722</v>
          </cell>
          <cell r="E8042" t="str">
            <v>Lucena NHS</v>
          </cell>
          <cell r="F8042">
            <v>1</v>
          </cell>
          <cell r="G8042">
            <v>1</v>
          </cell>
          <cell r="H8042">
            <v>1</v>
          </cell>
          <cell r="I8042">
            <v>0</v>
          </cell>
          <cell r="J8042">
            <v>1</v>
          </cell>
          <cell r="K8042">
            <v>1</v>
          </cell>
          <cell r="L8042">
            <v>0</v>
          </cell>
          <cell r="M8042">
            <v>0</v>
          </cell>
          <cell r="N8042">
            <v>0</v>
          </cell>
          <cell r="O8042">
            <v>0</v>
          </cell>
          <cell r="P8042">
            <v>1</v>
          </cell>
          <cell r="Q8042">
            <v>1</v>
          </cell>
          <cell r="R8042">
            <v>0</v>
          </cell>
          <cell r="S8042">
            <v>0</v>
          </cell>
          <cell r="T8042">
            <v>1</v>
          </cell>
          <cell r="U8042">
            <v>1</v>
          </cell>
        </row>
        <row r="8043">
          <cell r="D8043">
            <v>304719</v>
          </cell>
          <cell r="E8043" t="str">
            <v>Loreto NHS</v>
          </cell>
          <cell r="F8043">
            <v>1</v>
          </cell>
          <cell r="G8043">
            <v>0</v>
          </cell>
          <cell r="H8043">
            <v>1</v>
          </cell>
          <cell r="I8043">
            <v>0</v>
          </cell>
          <cell r="J8043">
            <v>0</v>
          </cell>
          <cell r="K8043">
            <v>0</v>
          </cell>
          <cell r="L8043">
            <v>0</v>
          </cell>
          <cell r="M8043">
            <v>0</v>
          </cell>
          <cell r="N8043">
            <v>0</v>
          </cell>
          <cell r="O8043">
            <v>0</v>
          </cell>
          <cell r="P8043">
            <v>0</v>
          </cell>
          <cell r="Q8043">
            <v>1</v>
          </cell>
          <cell r="R8043">
            <v>0</v>
          </cell>
          <cell r="S8043">
            <v>0</v>
          </cell>
          <cell r="T8043">
            <v>0</v>
          </cell>
          <cell r="U8043">
            <v>0</v>
          </cell>
        </row>
        <row r="8044">
          <cell r="D8044">
            <v>317411</v>
          </cell>
          <cell r="E8044" t="str">
            <v>Desamparados Nhs</v>
          </cell>
          <cell r="F8044">
            <v>1</v>
          </cell>
          <cell r="G8044">
            <v>1</v>
          </cell>
          <cell r="H8044">
            <v>0</v>
          </cell>
          <cell r="I8044">
            <v>0</v>
          </cell>
          <cell r="J8044">
            <v>0</v>
          </cell>
          <cell r="K8044">
            <v>1</v>
          </cell>
          <cell r="L8044">
            <v>0</v>
          </cell>
          <cell r="M8044">
            <v>0</v>
          </cell>
          <cell r="N8044">
            <v>1</v>
          </cell>
          <cell r="O8044">
            <v>1</v>
          </cell>
          <cell r="P8044">
            <v>1</v>
          </cell>
          <cell r="Q8044">
            <v>1</v>
          </cell>
          <cell r="R8044">
            <v>0</v>
          </cell>
          <cell r="S8044">
            <v>0</v>
          </cell>
          <cell r="T8044">
            <v>1</v>
          </cell>
          <cell r="U8044">
            <v>1</v>
          </cell>
        </row>
        <row r="8045">
          <cell r="D8045">
            <v>317409</v>
          </cell>
          <cell r="E8045" t="str">
            <v>Kapatungan National High School</v>
          </cell>
          <cell r="F8045">
            <v>1</v>
          </cell>
          <cell r="G8045">
            <v>1</v>
          </cell>
          <cell r="H8045">
            <v>1</v>
          </cell>
          <cell r="I8045">
            <v>1</v>
          </cell>
          <cell r="J8045">
            <v>1</v>
          </cell>
          <cell r="K8045">
            <v>1</v>
          </cell>
          <cell r="L8045">
            <v>0</v>
          </cell>
          <cell r="M8045">
            <v>0</v>
          </cell>
          <cell r="N8045">
            <v>0</v>
          </cell>
          <cell r="O8045">
            <v>0</v>
          </cell>
          <cell r="P8045">
            <v>0</v>
          </cell>
          <cell r="Q8045">
            <v>1</v>
          </cell>
          <cell r="R8045">
            <v>0</v>
          </cell>
          <cell r="S8045">
            <v>0</v>
          </cell>
          <cell r="T8045">
            <v>0</v>
          </cell>
          <cell r="U8045">
            <v>0</v>
          </cell>
        </row>
        <row r="8046">
          <cell r="D8046">
            <v>304739</v>
          </cell>
          <cell r="E8046" t="str">
            <v>Laminga NHS</v>
          </cell>
          <cell r="F8046">
            <v>1</v>
          </cell>
          <cell r="G8046">
            <v>1</v>
          </cell>
          <cell r="H8046">
            <v>1</v>
          </cell>
          <cell r="I8046">
            <v>0</v>
          </cell>
          <cell r="J8046">
            <v>0</v>
          </cell>
          <cell r="K8046">
            <v>0</v>
          </cell>
          <cell r="L8046">
            <v>0</v>
          </cell>
          <cell r="M8046">
            <v>0</v>
          </cell>
          <cell r="N8046">
            <v>0</v>
          </cell>
          <cell r="O8046">
            <v>0</v>
          </cell>
          <cell r="P8046">
            <v>0</v>
          </cell>
          <cell r="Q8046">
            <v>1</v>
          </cell>
          <cell r="R8046">
            <v>0</v>
          </cell>
          <cell r="S8046">
            <v>0</v>
          </cell>
          <cell r="T8046">
            <v>0</v>
          </cell>
          <cell r="U8046">
            <v>0</v>
          </cell>
        </row>
        <row r="8047">
          <cell r="D8047">
            <v>304709</v>
          </cell>
          <cell r="E8047" t="str">
            <v>Bunawan National High School</v>
          </cell>
          <cell r="F8047">
            <v>1</v>
          </cell>
          <cell r="G8047">
            <v>1</v>
          </cell>
          <cell r="H8047">
            <v>1</v>
          </cell>
          <cell r="I8047">
            <v>0</v>
          </cell>
          <cell r="J8047">
            <v>1</v>
          </cell>
          <cell r="K8047">
            <v>0</v>
          </cell>
          <cell r="L8047">
            <v>0</v>
          </cell>
          <cell r="M8047">
            <v>1</v>
          </cell>
          <cell r="N8047">
            <v>0</v>
          </cell>
          <cell r="O8047">
            <v>0</v>
          </cell>
          <cell r="P8047">
            <v>1</v>
          </cell>
          <cell r="Q8047">
            <v>0</v>
          </cell>
          <cell r="R8047">
            <v>0</v>
          </cell>
          <cell r="S8047">
            <v>0</v>
          </cell>
          <cell r="T8047">
            <v>0</v>
          </cell>
          <cell r="U8047">
            <v>0</v>
          </cell>
        </row>
        <row r="8048">
          <cell r="D8048">
            <v>317422</v>
          </cell>
          <cell r="E8048" t="str">
            <v>Corpuz Nhs</v>
          </cell>
          <cell r="F8048">
            <v>1</v>
          </cell>
          <cell r="G8048">
            <v>1</v>
          </cell>
          <cell r="H8048">
            <v>1</v>
          </cell>
          <cell r="I8048">
            <v>0</v>
          </cell>
          <cell r="J8048">
            <v>1</v>
          </cell>
          <cell r="K8048">
            <v>1</v>
          </cell>
          <cell r="L8048">
            <v>0</v>
          </cell>
          <cell r="M8048">
            <v>0</v>
          </cell>
          <cell r="N8048">
            <v>0</v>
          </cell>
          <cell r="O8048">
            <v>0</v>
          </cell>
          <cell r="P8048">
            <v>1</v>
          </cell>
          <cell r="Q8048">
            <v>1</v>
          </cell>
          <cell r="R8048">
            <v>1</v>
          </cell>
          <cell r="S8048">
            <v>0</v>
          </cell>
          <cell r="T8048">
            <v>0</v>
          </cell>
          <cell r="U8048">
            <v>1</v>
          </cell>
        </row>
        <row r="8049">
          <cell r="D8049">
            <v>317418</v>
          </cell>
          <cell r="E8049" t="str">
            <v>San Luis National High School - Balit Annex</v>
          </cell>
          <cell r="F8049">
            <v>1</v>
          </cell>
          <cell r="G8049">
            <v>1</v>
          </cell>
          <cell r="H8049">
            <v>1</v>
          </cell>
          <cell r="I8049">
            <v>1</v>
          </cell>
          <cell r="J8049">
            <v>1</v>
          </cell>
          <cell r="K8049">
            <v>1</v>
          </cell>
          <cell r="L8049">
            <v>1</v>
          </cell>
          <cell r="M8049">
            <v>0</v>
          </cell>
          <cell r="N8049">
            <v>1</v>
          </cell>
          <cell r="O8049">
            <v>0</v>
          </cell>
          <cell r="P8049">
            <v>1</v>
          </cell>
          <cell r="Q8049">
            <v>1</v>
          </cell>
          <cell r="R8049">
            <v>1</v>
          </cell>
          <cell r="S8049">
            <v>0</v>
          </cell>
          <cell r="T8049">
            <v>1</v>
          </cell>
          <cell r="U8049">
            <v>1</v>
          </cell>
        </row>
        <row r="8050">
          <cell r="D8050">
            <v>317423</v>
          </cell>
          <cell r="E8050" t="str">
            <v>Nato National High School</v>
          </cell>
          <cell r="F8050">
            <v>1</v>
          </cell>
          <cell r="G8050">
            <v>1</v>
          </cell>
          <cell r="H8050">
            <v>1</v>
          </cell>
          <cell r="I8050">
            <v>0</v>
          </cell>
          <cell r="J8050">
            <v>1</v>
          </cell>
          <cell r="K8050">
            <v>0</v>
          </cell>
          <cell r="L8050">
            <v>0</v>
          </cell>
          <cell r="M8050">
            <v>1</v>
          </cell>
          <cell r="N8050">
            <v>0</v>
          </cell>
          <cell r="O8050">
            <v>1</v>
          </cell>
          <cell r="P8050">
            <v>1</v>
          </cell>
          <cell r="Q8050">
            <v>0</v>
          </cell>
          <cell r="R8050">
            <v>0</v>
          </cell>
          <cell r="S8050">
            <v>0</v>
          </cell>
          <cell r="T8050">
            <v>1</v>
          </cell>
          <cell r="U8050">
            <v>1</v>
          </cell>
        </row>
        <row r="8051">
          <cell r="D8051">
            <v>317424</v>
          </cell>
          <cell r="E8051" t="str">
            <v>Duangan Nhs</v>
          </cell>
          <cell r="F8051">
            <v>1</v>
          </cell>
          <cell r="G8051">
            <v>1</v>
          </cell>
          <cell r="H8051">
            <v>1</v>
          </cell>
          <cell r="I8051">
            <v>0</v>
          </cell>
          <cell r="J8051">
            <v>1</v>
          </cell>
          <cell r="K8051">
            <v>0</v>
          </cell>
          <cell r="L8051">
            <v>0</v>
          </cell>
          <cell r="M8051">
            <v>0</v>
          </cell>
          <cell r="N8051">
            <v>0</v>
          </cell>
          <cell r="O8051">
            <v>0</v>
          </cell>
          <cell r="P8051">
            <v>0</v>
          </cell>
          <cell r="Q8051">
            <v>1</v>
          </cell>
          <cell r="R8051">
            <v>0</v>
          </cell>
          <cell r="S8051">
            <v>0</v>
          </cell>
          <cell r="T8051">
            <v>1</v>
          </cell>
          <cell r="U8051">
            <v>0</v>
          </cell>
        </row>
        <row r="8052">
          <cell r="D8052">
            <v>317407</v>
          </cell>
          <cell r="E8052" t="str">
            <v>Manat NHS</v>
          </cell>
          <cell r="F8052">
            <v>1</v>
          </cell>
          <cell r="G8052">
            <v>0</v>
          </cell>
          <cell r="H8052">
            <v>1</v>
          </cell>
          <cell r="I8052">
            <v>1</v>
          </cell>
          <cell r="J8052">
            <v>1</v>
          </cell>
          <cell r="K8052">
            <v>1</v>
          </cell>
          <cell r="L8052">
            <v>1</v>
          </cell>
          <cell r="M8052">
            <v>0</v>
          </cell>
          <cell r="N8052">
            <v>0</v>
          </cell>
          <cell r="O8052">
            <v>0</v>
          </cell>
          <cell r="P8052">
            <v>1</v>
          </cell>
          <cell r="Q8052">
            <v>1</v>
          </cell>
          <cell r="R8052">
            <v>0</v>
          </cell>
          <cell r="S8052">
            <v>0</v>
          </cell>
          <cell r="T8052">
            <v>0</v>
          </cell>
          <cell r="U8052">
            <v>1</v>
          </cell>
        </row>
        <row r="8053">
          <cell r="D8053">
            <v>317412</v>
          </cell>
          <cell r="E8053" t="str">
            <v>Pulang Lupa NHS</v>
          </cell>
          <cell r="F8053">
            <v>1</v>
          </cell>
          <cell r="G8053">
            <v>1</v>
          </cell>
          <cell r="H8053">
            <v>1</v>
          </cell>
          <cell r="I8053">
            <v>1</v>
          </cell>
          <cell r="J8053">
            <v>1</v>
          </cell>
          <cell r="K8053">
            <v>1</v>
          </cell>
          <cell r="L8053">
            <v>0</v>
          </cell>
          <cell r="M8053">
            <v>1</v>
          </cell>
          <cell r="N8053">
            <v>1</v>
          </cell>
          <cell r="O8053">
            <v>1</v>
          </cell>
          <cell r="P8053">
            <v>1</v>
          </cell>
          <cell r="Q8053">
            <v>1</v>
          </cell>
          <cell r="R8053">
            <v>1</v>
          </cell>
          <cell r="S8053">
            <v>0</v>
          </cell>
          <cell r="T8053">
            <v>1</v>
          </cell>
          <cell r="U8053">
            <v>1</v>
          </cell>
        </row>
        <row r="8054">
          <cell r="D8054">
            <v>317405</v>
          </cell>
          <cell r="E8054" t="str">
            <v>Azpetia NHS</v>
          </cell>
          <cell r="F8054">
            <v>1</v>
          </cell>
          <cell r="G8054">
            <v>1</v>
          </cell>
          <cell r="H8054">
            <v>0</v>
          </cell>
          <cell r="I8054">
            <v>0</v>
          </cell>
          <cell r="J8054">
            <v>0</v>
          </cell>
          <cell r="K8054">
            <v>0</v>
          </cell>
          <cell r="L8054">
            <v>0</v>
          </cell>
          <cell r="M8054">
            <v>0</v>
          </cell>
          <cell r="N8054">
            <v>0</v>
          </cell>
          <cell r="O8054">
            <v>0</v>
          </cell>
          <cell r="P8054">
            <v>1</v>
          </cell>
          <cell r="Q8054">
            <v>1</v>
          </cell>
          <cell r="R8054">
            <v>0</v>
          </cell>
          <cell r="S8054">
            <v>0</v>
          </cell>
          <cell r="T8054">
            <v>1</v>
          </cell>
          <cell r="U8054">
            <v>0</v>
          </cell>
        </row>
        <row r="8055">
          <cell r="D8055">
            <v>304720</v>
          </cell>
          <cell r="E8055" t="str">
            <v>Los Arcos NHS</v>
          </cell>
          <cell r="F8055">
            <v>1</v>
          </cell>
          <cell r="G8055">
            <v>0</v>
          </cell>
          <cell r="H8055">
            <v>0</v>
          </cell>
          <cell r="I8055">
            <v>0</v>
          </cell>
          <cell r="J8055">
            <v>0</v>
          </cell>
          <cell r="K8055">
            <v>0</v>
          </cell>
          <cell r="L8055">
            <v>0</v>
          </cell>
          <cell r="M8055">
            <v>0</v>
          </cell>
          <cell r="N8055">
            <v>0</v>
          </cell>
          <cell r="O8055">
            <v>0</v>
          </cell>
          <cell r="P8055">
            <v>0</v>
          </cell>
          <cell r="Q8055">
            <v>0</v>
          </cell>
          <cell r="R8055">
            <v>0</v>
          </cell>
          <cell r="S8055">
            <v>0</v>
          </cell>
          <cell r="T8055">
            <v>0</v>
          </cell>
          <cell r="U8055">
            <v>0</v>
          </cell>
        </row>
        <row r="8056">
          <cell r="D8056">
            <v>317445</v>
          </cell>
          <cell r="E8056" t="str">
            <v>Veruela NHS Annex - Nueva Era HS</v>
          </cell>
          <cell r="F8056">
            <v>1</v>
          </cell>
          <cell r="G8056">
            <v>1</v>
          </cell>
          <cell r="H8056">
            <v>1</v>
          </cell>
          <cell r="I8056">
            <v>1</v>
          </cell>
          <cell r="J8056">
            <v>1</v>
          </cell>
          <cell r="K8056">
            <v>1</v>
          </cell>
          <cell r="L8056">
            <v>0</v>
          </cell>
          <cell r="M8056">
            <v>0</v>
          </cell>
          <cell r="N8056">
            <v>1</v>
          </cell>
          <cell r="O8056">
            <v>0</v>
          </cell>
          <cell r="P8056">
            <v>1</v>
          </cell>
          <cell r="Q8056">
            <v>1</v>
          </cell>
          <cell r="R8056">
            <v>1</v>
          </cell>
          <cell r="S8056">
            <v>0</v>
          </cell>
          <cell r="T8056">
            <v>1</v>
          </cell>
          <cell r="U8056">
            <v>1</v>
          </cell>
        </row>
        <row r="8057">
          <cell r="D8057">
            <v>317442</v>
          </cell>
          <cell r="E8057" t="str">
            <v>Afga Nhs</v>
          </cell>
          <cell r="F8057">
            <v>1</v>
          </cell>
          <cell r="G8057">
            <v>0</v>
          </cell>
          <cell r="H8057">
            <v>1</v>
          </cell>
          <cell r="I8057">
            <v>0</v>
          </cell>
          <cell r="J8057">
            <v>0</v>
          </cell>
          <cell r="K8057">
            <v>0</v>
          </cell>
          <cell r="L8057">
            <v>0</v>
          </cell>
          <cell r="M8057">
            <v>0</v>
          </cell>
          <cell r="N8057">
            <v>0</v>
          </cell>
          <cell r="O8057">
            <v>0</v>
          </cell>
          <cell r="P8057">
            <v>1</v>
          </cell>
          <cell r="Q8057">
            <v>1</v>
          </cell>
          <cell r="R8057">
            <v>0</v>
          </cell>
          <cell r="S8057">
            <v>0</v>
          </cell>
          <cell r="T8057">
            <v>1</v>
          </cell>
          <cell r="U8057">
            <v>1</v>
          </cell>
        </row>
        <row r="8058">
          <cell r="D8058">
            <v>304704</v>
          </cell>
          <cell r="E8058" t="str">
            <v>Agusan del Sur National Science High School</v>
          </cell>
          <cell r="F8058">
            <v>1</v>
          </cell>
          <cell r="G8058">
            <v>1</v>
          </cell>
          <cell r="H8058">
            <v>1</v>
          </cell>
          <cell r="I8058">
            <v>1</v>
          </cell>
          <cell r="J8058">
            <v>1</v>
          </cell>
          <cell r="K8058">
            <v>1</v>
          </cell>
          <cell r="L8058">
            <v>0</v>
          </cell>
          <cell r="M8058">
            <v>1</v>
          </cell>
          <cell r="N8058">
            <v>1</v>
          </cell>
          <cell r="O8058">
            <v>1</v>
          </cell>
          <cell r="P8058">
            <v>1</v>
          </cell>
          <cell r="Q8058">
            <v>1</v>
          </cell>
          <cell r="R8058">
            <v>0</v>
          </cell>
          <cell r="S8058">
            <v>0</v>
          </cell>
          <cell r="T8058">
            <v>1</v>
          </cell>
          <cell r="U8058">
            <v>0</v>
          </cell>
        </row>
        <row r="8059">
          <cell r="D8059">
            <v>317429</v>
          </cell>
          <cell r="E8059" t="str">
            <v>Novele National High School</v>
          </cell>
          <cell r="F8059">
            <v>1</v>
          </cell>
          <cell r="G8059">
            <v>1</v>
          </cell>
          <cell r="H8059">
            <v>1</v>
          </cell>
          <cell r="I8059">
            <v>1</v>
          </cell>
          <cell r="J8059">
            <v>1</v>
          </cell>
          <cell r="K8059">
            <v>1</v>
          </cell>
          <cell r="L8059">
            <v>1</v>
          </cell>
          <cell r="M8059">
            <v>0</v>
          </cell>
          <cell r="N8059">
            <v>1</v>
          </cell>
          <cell r="O8059">
            <v>1</v>
          </cell>
          <cell r="P8059">
            <v>1</v>
          </cell>
          <cell r="Q8059">
            <v>1</v>
          </cell>
          <cell r="R8059">
            <v>0</v>
          </cell>
          <cell r="S8059">
            <v>0</v>
          </cell>
          <cell r="T8059">
            <v>1</v>
          </cell>
          <cell r="U8059">
            <v>1</v>
          </cell>
        </row>
        <row r="8060">
          <cell r="D8060">
            <v>317415</v>
          </cell>
          <cell r="E8060" t="str">
            <v>San Toribio NHS</v>
          </cell>
          <cell r="F8060">
            <v>1</v>
          </cell>
          <cell r="G8060">
            <v>1</v>
          </cell>
          <cell r="H8060">
            <v>1</v>
          </cell>
          <cell r="I8060">
            <v>1</v>
          </cell>
          <cell r="J8060">
            <v>1</v>
          </cell>
          <cell r="K8060">
            <v>1</v>
          </cell>
          <cell r="L8060">
            <v>1</v>
          </cell>
          <cell r="M8060">
            <v>0</v>
          </cell>
          <cell r="N8060">
            <v>1</v>
          </cell>
          <cell r="O8060">
            <v>1</v>
          </cell>
          <cell r="P8060">
            <v>1</v>
          </cell>
          <cell r="Q8060">
            <v>1</v>
          </cell>
          <cell r="R8060">
            <v>1</v>
          </cell>
          <cell r="S8060">
            <v>1</v>
          </cell>
          <cell r="T8060">
            <v>1</v>
          </cell>
          <cell r="U8060">
            <v>1</v>
          </cell>
        </row>
        <row r="8061">
          <cell r="D8061">
            <v>317426</v>
          </cell>
          <cell r="E8061" t="str">
            <v>Buenasuerte National High School</v>
          </cell>
          <cell r="F8061">
            <v>1</v>
          </cell>
          <cell r="G8061">
            <v>0</v>
          </cell>
          <cell r="H8061">
            <v>1</v>
          </cell>
          <cell r="I8061">
            <v>0</v>
          </cell>
          <cell r="J8061">
            <v>0</v>
          </cell>
          <cell r="K8061">
            <v>0</v>
          </cell>
          <cell r="L8061">
            <v>0</v>
          </cell>
          <cell r="M8061">
            <v>0</v>
          </cell>
          <cell r="N8061">
            <v>0</v>
          </cell>
          <cell r="O8061">
            <v>0</v>
          </cell>
          <cell r="P8061">
            <v>1</v>
          </cell>
          <cell r="Q8061">
            <v>1</v>
          </cell>
          <cell r="R8061">
            <v>1</v>
          </cell>
          <cell r="S8061">
            <v>0</v>
          </cell>
          <cell r="T8061">
            <v>0</v>
          </cell>
          <cell r="U8061">
            <v>1</v>
          </cell>
        </row>
        <row r="8062">
          <cell r="D8062">
            <v>500798</v>
          </cell>
          <cell r="E8062" t="str">
            <v>Patrocinio Integrated School</v>
          </cell>
          <cell r="F8062">
            <v>1</v>
          </cell>
          <cell r="G8062">
            <v>1</v>
          </cell>
          <cell r="H8062">
            <v>1</v>
          </cell>
          <cell r="I8062">
            <v>0</v>
          </cell>
          <cell r="J8062">
            <v>1</v>
          </cell>
          <cell r="K8062">
            <v>1</v>
          </cell>
          <cell r="L8062">
            <v>1</v>
          </cell>
          <cell r="M8062">
            <v>0</v>
          </cell>
          <cell r="N8062">
            <v>1</v>
          </cell>
          <cell r="O8062">
            <v>0</v>
          </cell>
          <cell r="P8062">
            <v>0</v>
          </cell>
          <cell r="Q8062">
            <v>1</v>
          </cell>
          <cell r="R8062">
            <v>1</v>
          </cell>
          <cell r="S8062">
            <v>0</v>
          </cell>
          <cell r="T8062">
            <v>1</v>
          </cell>
          <cell r="U8062">
            <v>1</v>
          </cell>
        </row>
        <row r="8063">
          <cell r="D8063">
            <v>501290</v>
          </cell>
          <cell r="E8063" t="str">
            <v>Balobo Integrated School</v>
          </cell>
          <cell r="F8063">
            <v>0</v>
          </cell>
          <cell r="G8063">
            <v>1</v>
          </cell>
          <cell r="H8063">
            <v>1</v>
          </cell>
          <cell r="I8063">
            <v>0</v>
          </cell>
          <cell r="J8063">
            <v>1</v>
          </cell>
          <cell r="K8063">
            <v>1</v>
          </cell>
          <cell r="L8063">
            <v>1</v>
          </cell>
          <cell r="M8063">
            <v>0</v>
          </cell>
          <cell r="N8063">
            <v>0</v>
          </cell>
          <cell r="O8063">
            <v>0</v>
          </cell>
          <cell r="P8063">
            <v>1</v>
          </cell>
          <cell r="Q8063">
            <v>1</v>
          </cell>
          <cell r="R8063">
            <v>1</v>
          </cell>
          <cell r="S8063">
            <v>1</v>
          </cell>
          <cell r="T8063">
            <v>1</v>
          </cell>
          <cell r="U8063">
            <v>1</v>
          </cell>
        </row>
        <row r="8064">
          <cell r="D8064">
            <v>317448</v>
          </cell>
          <cell r="E8064" t="str">
            <v>Cebolin Hs Annex</v>
          </cell>
          <cell r="F8064">
            <v>1</v>
          </cell>
          <cell r="G8064">
            <v>1</v>
          </cell>
          <cell r="H8064">
            <v>0</v>
          </cell>
          <cell r="I8064">
            <v>0</v>
          </cell>
          <cell r="J8064">
            <v>0</v>
          </cell>
          <cell r="K8064">
            <v>0</v>
          </cell>
          <cell r="L8064">
            <v>1</v>
          </cell>
          <cell r="M8064">
            <v>0</v>
          </cell>
          <cell r="N8064">
            <v>0</v>
          </cell>
          <cell r="O8064">
            <v>0</v>
          </cell>
          <cell r="P8064">
            <v>1</v>
          </cell>
          <cell r="Q8064">
            <v>1</v>
          </cell>
          <cell r="R8064">
            <v>1</v>
          </cell>
          <cell r="S8064">
            <v>0</v>
          </cell>
          <cell r="T8064">
            <v>1</v>
          </cell>
          <cell r="U8064">
            <v>1</v>
          </cell>
        </row>
        <row r="8065">
          <cell r="D8065">
            <v>305479</v>
          </cell>
          <cell r="E8065" t="str">
            <v>Kolambugan National High School</v>
          </cell>
          <cell r="F8065">
            <v>0</v>
          </cell>
          <cell r="G8065">
            <v>1</v>
          </cell>
          <cell r="H8065">
            <v>0</v>
          </cell>
          <cell r="I8065">
            <v>0</v>
          </cell>
          <cell r="J8065">
            <v>0</v>
          </cell>
          <cell r="K8065">
            <v>0</v>
          </cell>
          <cell r="L8065">
            <v>0</v>
          </cell>
          <cell r="M8065">
            <v>0</v>
          </cell>
          <cell r="N8065">
            <v>0</v>
          </cell>
          <cell r="O8065">
            <v>0</v>
          </cell>
          <cell r="P8065">
            <v>0</v>
          </cell>
          <cell r="Q8065">
            <v>0</v>
          </cell>
          <cell r="R8065">
            <v>1</v>
          </cell>
          <cell r="S8065">
            <v>0</v>
          </cell>
          <cell r="T8065">
            <v>0</v>
          </cell>
          <cell r="U8065">
            <v>0</v>
          </cell>
        </row>
        <row r="8066">
          <cell r="D8066">
            <v>317435</v>
          </cell>
          <cell r="E8066" t="str">
            <v>Talacogon National High School - Maharlika Annex</v>
          </cell>
          <cell r="F8066">
            <v>0</v>
          </cell>
          <cell r="G8066">
            <v>1</v>
          </cell>
          <cell r="H8066">
            <v>1</v>
          </cell>
          <cell r="I8066">
            <v>0</v>
          </cell>
          <cell r="J8066">
            <v>1</v>
          </cell>
          <cell r="K8066">
            <v>1</v>
          </cell>
          <cell r="L8066">
            <v>1</v>
          </cell>
          <cell r="M8066">
            <v>0</v>
          </cell>
          <cell r="N8066">
            <v>0</v>
          </cell>
          <cell r="O8066">
            <v>0</v>
          </cell>
          <cell r="P8066">
            <v>1</v>
          </cell>
          <cell r="Q8066">
            <v>1</v>
          </cell>
          <cell r="R8066">
            <v>1</v>
          </cell>
          <cell r="S8066">
            <v>0</v>
          </cell>
          <cell r="T8066">
            <v>1</v>
          </cell>
          <cell r="U8066">
            <v>1</v>
          </cell>
        </row>
        <row r="8067">
          <cell r="D8067">
            <v>304710</v>
          </cell>
          <cell r="E8067" t="str">
            <v>Del Monte NHS</v>
          </cell>
          <cell r="F8067">
            <v>1</v>
          </cell>
          <cell r="G8067">
            <v>1</v>
          </cell>
          <cell r="H8067">
            <v>1</v>
          </cell>
          <cell r="I8067">
            <v>1</v>
          </cell>
          <cell r="J8067">
            <v>1</v>
          </cell>
          <cell r="K8067">
            <v>1</v>
          </cell>
          <cell r="L8067">
            <v>0</v>
          </cell>
          <cell r="M8067">
            <v>0</v>
          </cell>
          <cell r="N8067">
            <v>0</v>
          </cell>
          <cell r="O8067">
            <v>1</v>
          </cell>
          <cell r="P8067">
            <v>1</v>
          </cell>
          <cell r="Q8067">
            <v>1</v>
          </cell>
          <cell r="R8067">
            <v>1</v>
          </cell>
          <cell r="S8067">
            <v>1</v>
          </cell>
          <cell r="T8067">
            <v>1</v>
          </cell>
          <cell r="U8067">
            <v>1</v>
          </cell>
        </row>
        <row r="8068">
          <cell r="D8068">
            <v>317444</v>
          </cell>
          <cell r="E8068" t="str">
            <v>Aurora Nhs</v>
          </cell>
          <cell r="F8068">
            <v>1</v>
          </cell>
          <cell r="G8068">
            <v>1</v>
          </cell>
          <cell r="H8068">
            <v>0</v>
          </cell>
          <cell r="I8068">
            <v>0</v>
          </cell>
          <cell r="J8068">
            <v>1</v>
          </cell>
          <cell r="K8068">
            <v>0</v>
          </cell>
          <cell r="L8068">
            <v>1</v>
          </cell>
          <cell r="M8068">
            <v>0</v>
          </cell>
          <cell r="N8068">
            <v>0</v>
          </cell>
          <cell r="O8068">
            <v>0</v>
          </cell>
          <cell r="P8068">
            <v>1</v>
          </cell>
          <cell r="Q8068">
            <v>1</v>
          </cell>
          <cell r="R8068">
            <v>0</v>
          </cell>
          <cell r="S8068">
            <v>0</v>
          </cell>
          <cell r="T8068">
            <v>1</v>
          </cell>
          <cell r="U8068">
            <v>1</v>
          </cell>
        </row>
        <row r="8069">
          <cell r="D8069">
            <v>317416</v>
          </cell>
          <cell r="E8069" t="str">
            <v>Causwagan National High School</v>
          </cell>
          <cell r="F8069">
            <v>1</v>
          </cell>
          <cell r="G8069">
            <v>1</v>
          </cell>
          <cell r="H8069">
            <v>1</v>
          </cell>
          <cell r="I8069">
            <v>0</v>
          </cell>
          <cell r="J8069">
            <v>1</v>
          </cell>
          <cell r="K8069">
            <v>0</v>
          </cell>
          <cell r="L8069">
            <v>0</v>
          </cell>
          <cell r="M8069">
            <v>0</v>
          </cell>
          <cell r="N8069">
            <v>0</v>
          </cell>
          <cell r="O8069">
            <v>0</v>
          </cell>
          <cell r="P8069">
            <v>1</v>
          </cell>
          <cell r="Q8069">
            <v>1</v>
          </cell>
          <cell r="R8069">
            <v>1</v>
          </cell>
          <cell r="S8069">
            <v>0</v>
          </cell>
          <cell r="T8069">
            <v>1</v>
          </cell>
          <cell r="U8069">
            <v>1</v>
          </cell>
        </row>
        <row r="8070">
          <cell r="D8070">
            <v>305480</v>
          </cell>
          <cell r="E8070" t="str">
            <v>SAN MARTIN NATIONAL HIGH SCHOOL</v>
          </cell>
          <cell r="F8070">
            <v>1</v>
          </cell>
          <cell r="G8070">
            <v>1</v>
          </cell>
          <cell r="H8070">
            <v>1</v>
          </cell>
          <cell r="I8070">
            <v>1</v>
          </cell>
          <cell r="J8070">
            <v>1</v>
          </cell>
          <cell r="K8070">
            <v>1</v>
          </cell>
          <cell r="L8070">
            <v>0</v>
          </cell>
          <cell r="M8070">
            <v>0</v>
          </cell>
          <cell r="N8070">
            <v>0</v>
          </cell>
          <cell r="O8070">
            <v>0</v>
          </cell>
          <cell r="P8070">
            <v>1</v>
          </cell>
          <cell r="Q8070">
            <v>1</v>
          </cell>
          <cell r="R8070">
            <v>0</v>
          </cell>
          <cell r="S8070">
            <v>0</v>
          </cell>
          <cell r="T8070">
            <v>0</v>
          </cell>
          <cell r="U8070">
            <v>1</v>
          </cell>
        </row>
        <row r="8071">
          <cell r="D8071">
            <v>317428</v>
          </cell>
          <cell r="E8071" t="str">
            <v>West Prosperidad Nhs</v>
          </cell>
          <cell r="F8071">
            <v>1</v>
          </cell>
          <cell r="G8071">
            <v>1</v>
          </cell>
          <cell r="H8071">
            <v>1</v>
          </cell>
          <cell r="I8071">
            <v>0</v>
          </cell>
          <cell r="J8071">
            <v>1</v>
          </cell>
          <cell r="K8071">
            <v>1</v>
          </cell>
          <cell r="L8071">
            <v>0</v>
          </cell>
          <cell r="M8071">
            <v>0</v>
          </cell>
          <cell r="N8071">
            <v>0</v>
          </cell>
          <cell r="O8071">
            <v>0</v>
          </cell>
          <cell r="P8071">
            <v>1</v>
          </cell>
          <cell r="Q8071">
            <v>1</v>
          </cell>
          <cell r="R8071">
            <v>1</v>
          </cell>
          <cell r="S8071">
            <v>0</v>
          </cell>
          <cell r="T8071">
            <v>1</v>
          </cell>
          <cell r="U8071">
            <v>1</v>
          </cell>
        </row>
        <row r="8072">
          <cell r="D8072">
            <v>304716</v>
          </cell>
          <cell r="E8072" t="str">
            <v>La Paz NHS</v>
          </cell>
          <cell r="F8072">
            <v>1</v>
          </cell>
          <cell r="G8072">
            <v>1</v>
          </cell>
          <cell r="H8072">
            <v>1</v>
          </cell>
          <cell r="I8072">
            <v>1</v>
          </cell>
          <cell r="J8072">
            <v>0</v>
          </cell>
          <cell r="K8072">
            <v>0</v>
          </cell>
          <cell r="L8072">
            <v>0</v>
          </cell>
          <cell r="M8072">
            <v>0</v>
          </cell>
          <cell r="N8072">
            <v>0</v>
          </cell>
          <cell r="O8072">
            <v>0</v>
          </cell>
          <cell r="P8072">
            <v>0</v>
          </cell>
          <cell r="Q8072">
            <v>1</v>
          </cell>
          <cell r="R8072">
            <v>0</v>
          </cell>
          <cell r="S8072">
            <v>0</v>
          </cell>
          <cell r="T8072">
            <v>1</v>
          </cell>
          <cell r="U8072">
            <v>0</v>
          </cell>
        </row>
        <row r="8073">
          <cell r="D8073">
            <v>501294</v>
          </cell>
          <cell r="E8073" t="str">
            <v>Anolingan Integrated School</v>
          </cell>
          <cell r="F8073">
            <v>0</v>
          </cell>
          <cell r="G8073">
            <v>1</v>
          </cell>
          <cell r="H8073">
            <v>0</v>
          </cell>
          <cell r="I8073">
            <v>0</v>
          </cell>
          <cell r="J8073">
            <v>0</v>
          </cell>
          <cell r="K8073">
            <v>1</v>
          </cell>
          <cell r="L8073">
            <v>0</v>
          </cell>
          <cell r="M8073">
            <v>0</v>
          </cell>
          <cell r="N8073">
            <v>0</v>
          </cell>
          <cell r="O8073">
            <v>1</v>
          </cell>
          <cell r="P8073">
            <v>1</v>
          </cell>
          <cell r="Q8073">
            <v>0</v>
          </cell>
          <cell r="R8073">
            <v>0</v>
          </cell>
          <cell r="S8073">
            <v>0</v>
          </cell>
          <cell r="T8073">
            <v>1</v>
          </cell>
          <cell r="U8073">
            <v>0</v>
          </cell>
        </row>
        <row r="8074">
          <cell r="D8074">
            <v>304744</v>
          </cell>
          <cell r="E8074" t="str">
            <v>Sta. Cruz NHS</v>
          </cell>
          <cell r="F8074">
            <v>1</v>
          </cell>
          <cell r="G8074">
            <v>1</v>
          </cell>
          <cell r="H8074">
            <v>1</v>
          </cell>
          <cell r="I8074">
            <v>0</v>
          </cell>
          <cell r="J8074">
            <v>1</v>
          </cell>
          <cell r="K8074">
            <v>1</v>
          </cell>
          <cell r="L8074">
            <v>0</v>
          </cell>
          <cell r="M8074">
            <v>0</v>
          </cell>
          <cell r="N8074">
            <v>0</v>
          </cell>
          <cell r="O8074">
            <v>0</v>
          </cell>
          <cell r="P8074">
            <v>1</v>
          </cell>
          <cell r="Q8074">
            <v>1</v>
          </cell>
          <cell r="R8074">
            <v>1</v>
          </cell>
          <cell r="S8074">
            <v>1</v>
          </cell>
          <cell r="T8074">
            <v>1</v>
          </cell>
          <cell r="U8074">
            <v>1</v>
          </cell>
        </row>
        <row r="8075">
          <cell r="D8075">
            <v>304741</v>
          </cell>
          <cell r="E8075" t="str">
            <v>Magsaysay Nhs</v>
          </cell>
          <cell r="F8075">
            <v>1</v>
          </cell>
          <cell r="G8075">
            <v>1</v>
          </cell>
          <cell r="H8075">
            <v>1</v>
          </cell>
          <cell r="I8075">
            <v>1</v>
          </cell>
          <cell r="J8075">
            <v>1</v>
          </cell>
          <cell r="K8075">
            <v>1</v>
          </cell>
          <cell r="L8075">
            <v>1</v>
          </cell>
          <cell r="M8075">
            <v>1</v>
          </cell>
          <cell r="N8075">
            <v>1</v>
          </cell>
          <cell r="O8075">
            <v>1</v>
          </cell>
          <cell r="P8075">
            <v>1</v>
          </cell>
          <cell r="Q8075">
            <v>1</v>
          </cell>
          <cell r="R8075">
            <v>1</v>
          </cell>
          <cell r="S8075">
            <v>1</v>
          </cell>
          <cell r="T8075">
            <v>1</v>
          </cell>
          <cell r="U8075">
            <v>1</v>
          </cell>
        </row>
        <row r="8076">
          <cell r="D8076">
            <v>304755</v>
          </cell>
          <cell r="E8076" t="str">
            <v>Zillovia NHS</v>
          </cell>
          <cell r="F8076">
            <v>1</v>
          </cell>
          <cell r="G8076">
            <v>0</v>
          </cell>
          <cell r="H8076">
            <v>0</v>
          </cell>
          <cell r="I8076">
            <v>0</v>
          </cell>
          <cell r="J8076">
            <v>0</v>
          </cell>
          <cell r="K8076">
            <v>0</v>
          </cell>
          <cell r="L8076">
            <v>0</v>
          </cell>
          <cell r="M8076">
            <v>1</v>
          </cell>
          <cell r="N8076">
            <v>1</v>
          </cell>
          <cell r="O8076">
            <v>1</v>
          </cell>
          <cell r="P8076">
            <v>1</v>
          </cell>
          <cell r="Q8076">
            <v>1</v>
          </cell>
          <cell r="R8076">
            <v>0</v>
          </cell>
          <cell r="S8076">
            <v>0</v>
          </cell>
          <cell r="T8076">
            <v>0</v>
          </cell>
          <cell r="U8076">
            <v>1</v>
          </cell>
        </row>
        <row r="8077">
          <cell r="D8077">
            <v>317441</v>
          </cell>
          <cell r="E8077" t="str">
            <v>Salug Nhs</v>
          </cell>
          <cell r="F8077">
            <v>1</v>
          </cell>
          <cell r="G8077">
            <v>1</v>
          </cell>
          <cell r="H8077">
            <v>1</v>
          </cell>
          <cell r="I8077">
            <v>0</v>
          </cell>
          <cell r="J8077">
            <v>1</v>
          </cell>
          <cell r="K8077">
            <v>1</v>
          </cell>
          <cell r="L8077">
            <v>0</v>
          </cell>
          <cell r="M8077">
            <v>0</v>
          </cell>
          <cell r="N8077">
            <v>1</v>
          </cell>
          <cell r="O8077">
            <v>0</v>
          </cell>
          <cell r="P8077">
            <v>0</v>
          </cell>
          <cell r="Q8077">
            <v>1</v>
          </cell>
          <cell r="R8077">
            <v>0</v>
          </cell>
          <cell r="S8077">
            <v>0</v>
          </cell>
          <cell r="T8077">
            <v>1</v>
          </cell>
          <cell r="U8077">
            <v>1</v>
          </cell>
        </row>
        <row r="8078">
          <cell r="D8078">
            <v>317414</v>
          </cell>
          <cell r="E8078" t="str">
            <v>Hawilian National High School</v>
          </cell>
          <cell r="F8078">
            <v>1</v>
          </cell>
          <cell r="G8078">
            <v>1</v>
          </cell>
          <cell r="H8078">
            <v>1</v>
          </cell>
          <cell r="I8078">
            <v>1</v>
          </cell>
          <cell r="J8078">
            <v>1</v>
          </cell>
          <cell r="K8078">
            <v>1</v>
          </cell>
          <cell r="L8078">
            <v>1</v>
          </cell>
          <cell r="M8078">
            <v>1</v>
          </cell>
          <cell r="N8078">
            <v>1</v>
          </cell>
          <cell r="O8078">
            <v>1</v>
          </cell>
          <cell r="P8078">
            <v>1</v>
          </cell>
          <cell r="Q8078">
            <v>1</v>
          </cell>
          <cell r="R8078">
            <v>1</v>
          </cell>
          <cell r="S8078">
            <v>0</v>
          </cell>
          <cell r="T8078">
            <v>1</v>
          </cell>
          <cell r="U8078">
            <v>1</v>
          </cell>
        </row>
        <row r="8079">
          <cell r="D8079">
            <v>317403</v>
          </cell>
          <cell r="E8079" t="str">
            <v>Lapinigan NHS - New Visayas Ext.</v>
          </cell>
          <cell r="F8079">
            <v>1</v>
          </cell>
          <cell r="G8079">
            <v>1</v>
          </cell>
          <cell r="H8079">
            <v>0</v>
          </cell>
          <cell r="I8079">
            <v>0</v>
          </cell>
          <cell r="J8079">
            <v>0</v>
          </cell>
          <cell r="K8079">
            <v>0</v>
          </cell>
          <cell r="L8079">
            <v>0</v>
          </cell>
          <cell r="M8079">
            <v>0</v>
          </cell>
          <cell r="N8079">
            <v>0</v>
          </cell>
          <cell r="O8079">
            <v>0</v>
          </cell>
          <cell r="P8079">
            <v>0</v>
          </cell>
          <cell r="Q8079">
            <v>1</v>
          </cell>
          <cell r="R8079">
            <v>0</v>
          </cell>
          <cell r="S8079">
            <v>0</v>
          </cell>
          <cell r="T8079">
            <v>0</v>
          </cell>
          <cell r="U8079">
            <v>0</v>
          </cell>
        </row>
        <row r="8080">
          <cell r="D8080">
            <v>317431</v>
          </cell>
          <cell r="E8080" t="str">
            <v>Magaud National High School</v>
          </cell>
          <cell r="F8080">
            <v>1</v>
          </cell>
          <cell r="G8080">
            <v>1</v>
          </cell>
          <cell r="H8080">
            <v>0</v>
          </cell>
          <cell r="I8080">
            <v>0</v>
          </cell>
          <cell r="J8080">
            <v>0</v>
          </cell>
          <cell r="K8080">
            <v>0</v>
          </cell>
          <cell r="L8080">
            <v>0</v>
          </cell>
          <cell r="M8080">
            <v>0</v>
          </cell>
          <cell r="N8080">
            <v>0</v>
          </cell>
          <cell r="O8080">
            <v>0</v>
          </cell>
          <cell r="P8080">
            <v>0</v>
          </cell>
          <cell r="Q8080">
            <v>1</v>
          </cell>
          <cell r="R8080">
            <v>0</v>
          </cell>
          <cell r="S8080">
            <v>0</v>
          </cell>
          <cell r="T8080">
            <v>1</v>
          </cell>
          <cell r="U8080">
            <v>1</v>
          </cell>
        </row>
        <row r="8081">
          <cell r="D8081">
            <v>304711</v>
          </cell>
          <cell r="E8081" t="str">
            <v>Democrito O. Plaza MHS</v>
          </cell>
          <cell r="F8081">
            <v>1</v>
          </cell>
          <cell r="G8081">
            <v>1</v>
          </cell>
          <cell r="H8081">
            <v>0</v>
          </cell>
          <cell r="I8081">
            <v>0</v>
          </cell>
          <cell r="J8081">
            <v>0</v>
          </cell>
          <cell r="K8081">
            <v>1</v>
          </cell>
          <cell r="L8081">
            <v>0</v>
          </cell>
          <cell r="M8081">
            <v>0</v>
          </cell>
          <cell r="N8081">
            <v>1</v>
          </cell>
          <cell r="O8081">
            <v>1</v>
          </cell>
          <cell r="P8081">
            <v>1</v>
          </cell>
          <cell r="Q8081">
            <v>1</v>
          </cell>
          <cell r="R8081">
            <v>0</v>
          </cell>
          <cell r="S8081">
            <v>0</v>
          </cell>
          <cell r="T8081">
            <v>0</v>
          </cell>
          <cell r="U8081">
            <v>1</v>
          </cell>
        </row>
        <row r="8082">
          <cell r="D8082">
            <v>500315</v>
          </cell>
          <cell r="E8082" t="str">
            <v>Sabang Gibong Nhs</v>
          </cell>
          <cell r="F8082">
            <v>1</v>
          </cell>
          <cell r="G8082">
            <v>0</v>
          </cell>
          <cell r="H8082">
            <v>0</v>
          </cell>
          <cell r="I8082">
            <v>0</v>
          </cell>
          <cell r="J8082">
            <v>1</v>
          </cell>
          <cell r="K8082">
            <v>0</v>
          </cell>
          <cell r="L8082">
            <v>0</v>
          </cell>
          <cell r="M8082">
            <v>0</v>
          </cell>
          <cell r="N8082">
            <v>0</v>
          </cell>
          <cell r="O8082">
            <v>0</v>
          </cell>
          <cell r="P8082">
            <v>1</v>
          </cell>
          <cell r="Q8082">
            <v>1</v>
          </cell>
          <cell r="R8082">
            <v>0</v>
          </cell>
          <cell r="S8082">
            <v>0</v>
          </cell>
          <cell r="T8082">
            <v>1</v>
          </cell>
          <cell r="U8082">
            <v>1</v>
          </cell>
        </row>
        <row r="8083">
          <cell r="D8083">
            <v>501288</v>
          </cell>
          <cell r="E8083" t="str">
            <v>Caimpugan Integrated School</v>
          </cell>
          <cell r="F8083">
            <v>0</v>
          </cell>
          <cell r="G8083">
            <v>1</v>
          </cell>
          <cell r="H8083">
            <v>0</v>
          </cell>
          <cell r="I8083">
            <v>0</v>
          </cell>
          <cell r="J8083">
            <v>0</v>
          </cell>
          <cell r="K8083">
            <v>0</v>
          </cell>
          <cell r="L8083">
            <v>0</v>
          </cell>
          <cell r="M8083">
            <v>0</v>
          </cell>
          <cell r="N8083">
            <v>0</v>
          </cell>
          <cell r="O8083">
            <v>0</v>
          </cell>
          <cell r="P8083">
            <v>1</v>
          </cell>
          <cell r="Q8083">
            <v>1</v>
          </cell>
          <cell r="R8083">
            <v>0</v>
          </cell>
          <cell r="S8083">
            <v>0</v>
          </cell>
          <cell r="T8083">
            <v>0</v>
          </cell>
          <cell r="U8083">
            <v>1</v>
          </cell>
        </row>
        <row r="8084">
          <cell r="D8084">
            <v>304730</v>
          </cell>
          <cell r="E8084" t="str">
            <v>Patin-ay National High School</v>
          </cell>
          <cell r="F8084">
            <v>1</v>
          </cell>
          <cell r="G8084">
            <v>1</v>
          </cell>
          <cell r="H8084">
            <v>1</v>
          </cell>
          <cell r="I8084">
            <v>1</v>
          </cell>
          <cell r="J8084">
            <v>1</v>
          </cell>
          <cell r="K8084">
            <v>1</v>
          </cell>
          <cell r="L8084">
            <v>0</v>
          </cell>
          <cell r="M8084">
            <v>0</v>
          </cell>
          <cell r="N8084">
            <v>0</v>
          </cell>
          <cell r="O8084">
            <v>1</v>
          </cell>
          <cell r="P8084">
            <v>1</v>
          </cell>
          <cell r="Q8084">
            <v>1</v>
          </cell>
          <cell r="R8084">
            <v>1</v>
          </cell>
          <cell r="S8084">
            <v>0</v>
          </cell>
          <cell r="T8084">
            <v>1</v>
          </cell>
          <cell r="U8084">
            <v>1</v>
          </cell>
        </row>
        <row r="8085">
          <cell r="D8085">
            <v>304715</v>
          </cell>
          <cell r="E8085" t="str">
            <v>Waloe National High School</v>
          </cell>
          <cell r="F8085">
            <v>1</v>
          </cell>
          <cell r="G8085">
            <v>1</v>
          </cell>
          <cell r="H8085">
            <v>1</v>
          </cell>
          <cell r="I8085">
            <v>0</v>
          </cell>
          <cell r="J8085">
            <v>0</v>
          </cell>
          <cell r="K8085">
            <v>0</v>
          </cell>
          <cell r="L8085">
            <v>0</v>
          </cell>
          <cell r="M8085">
            <v>0</v>
          </cell>
          <cell r="N8085">
            <v>0</v>
          </cell>
          <cell r="O8085">
            <v>0</v>
          </cell>
          <cell r="P8085">
            <v>1</v>
          </cell>
          <cell r="Q8085">
            <v>0</v>
          </cell>
          <cell r="R8085">
            <v>0</v>
          </cell>
          <cell r="S8085">
            <v>0</v>
          </cell>
          <cell r="T8085">
            <v>1</v>
          </cell>
          <cell r="U8085">
            <v>0</v>
          </cell>
        </row>
        <row r="8086">
          <cell r="D8086">
            <v>317432</v>
          </cell>
          <cell r="E8086" t="str">
            <v>Labnig NHS</v>
          </cell>
          <cell r="F8086">
            <v>1</v>
          </cell>
          <cell r="G8086">
            <v>1</v>
          </cell>
          <cell r="H8086">
            <v>0</v>
          </cell>
          <cell r="I8086">
            <v>1</v>
          </cell>
          <cell r="J8086">
            <v>1</v>
          </cell>
          <cell r="K8086">
            <v>1</v>
          </cell>
          <cell r="L8086">
            <v>0</v>
          </cell>
          <cell r="M8086">
            <v>1</v>
          </cell>
          <cell r="N8086">
            <v>0</v>
          </cell>
          <cell r="O8086">
            <v>1</v>
          </cell>
          <cell r="P8086">
            <v>1</v>
          </cell>
          <cell r="Q8086">
            <v>1</v>
          </cell>
          <cell r="R8086">
            <v>0</v>
          </cell>
          <cell r="S8086">
            <v>0</v>
          </cell>
          <cell r="T8086">
            <v>0</v>
          </cell>
          <cell r="U8086">
            <v>1</v>
          </cell>
        </row>
        <row r="8087">
          <cell r="D8087">
            <v>317425</v>
          </cell>
          <cell r="E8087" t="str">
            <v>Oro Nhs</v>
          </cell>
          <cell r="F8087">
            <v>1</v>
          </cell>
          <cell r="G8087">
            <v>1</v>
          </cell>
          <cell r="H8087">
            <v>1</v>
          </cell>
          <cell r="I8087">
            <v>0</v>
          </cell>
          <cell r="J8087">
            <v>0</v>
          </cell>
          <cell r="K8087">
            <v>0</v>
          </cell>
          <cell r="L8087">
            <v>0</v>
          </cell>
          <cell r="M8087">
            <v>0</v>
          </cell>
          <cell r="N8087">
            <v>0</v>
          </cell>
          <cell r="O8087">
            <v>0</v>
          </cell>
          <cell r="P8087">
            <v>1</v>
          </cell>
          <cell r="Q8087">
            <v>1</v>
          </cell>
          <cell r="R8087">
            <v>0</v>
          </cell>
          <cell r="S8087">
            <v>0</v>
          </cell>
          <cell r="T8087">
            <v>1</v>
          </cell>
          <cell r="U8087">
            <v>0</v>
          </cell>
        </row>
        <row r="8088">
          <cell r="D8088">
            <v>304717</v>
          </cell>
          <cell r="E8088" t="str">
            <v>Lapinigan National High School</v>
          </cell>
          <cell r="F8088">
            <v>1</v>
          </cell>
          <cell r="G8088">
            <v>1</v>
          </cell>
          <cell r="H8088">
            <v>1</v>
          </cell>
          <cell r="I8088">
            <v>1</v>
          </cell>
          <cell r="J8088">
            <v>1</v>
          </cell>
          <cell r="K8088">
            <v>1</v>
          </cell>
          <cell r="L8088">
            <v>1</v>
          </cell>
          <cell r="M8088">
            <v>0</v>
          </cell>
          <cell r="N8088">
            <v>0</v>
          </cell>
          <cell r="O8088">
            <v>1</v>
          </cell>
          <cell r="P8088">
            <v>1</v>
          </cell>
          <cell r="Q8088">
            <v>1</v>
          </cell>
          <cell r="R8088">
            <v>1</v>
          </cell>
          <cell r="S8088">
            <v>0</v>
          </cell>
          <cell r="T8088">
            <v>1</v>
          </cell>
          <cell r="U8088">
            <v>1</v>
          </cell>
        </row>
        <row r="8089">
          <cell r="D8089">
            <v>304751</v>
          </cell>
          <cell r="E8089" t="str">
            <v>STO. TOMAS NATIONAL HIGH SCHOOL</v>
          </cell>
          <cell r="F8089">
            <v>1</v>
          </cell>
          <cell r="G8089">
            <v>1</v>
          </cell>
          <cell r="H8089">
            <v>1</v>
          </cell>
          <cell r="I8089">
            <v>0</v>
          </cell>
          <cell r="J8089">
            <v>0</v>
          </cell>
          <cell r="K8089">
            <v>0</v>
          </cell>
          <cell r="L8089">
            <v>0</v>
          </cell>
          <cell r="M8089">
            <v>0</v>
          </cell>
          <cell r="N8089">
            <v>0</v>
          </cell>
          <cell r="O8089">
            <v>0</v>
          </cell>
          <cell r="P8089">
            <v>1</v>
          </cell>
          <cell r="Q8089">
            <v>1</v>
          </cell>
          <cell r="R8089">
            <v>0</v>
          </cell>
          <cell r="S8089">
            <v>0</v>
          </cell>
          <cell r="T8089">
            <v>1</v>
          </cell>
          <cell r="U8089">
            <v>0</v>
          </cell>
        </row>
        <row r="8090">
          <cell r="D8090">
            <v>304738</v>
          </cell>
          <cell r="E8090" t="str">
            <v>Cecilia NHS</v>
          </cell>
          <cell r="F8090">
            <v>1</v>
          </cell>
          <cell r="G8090">
            <v>1</v>
          </cell>
          <cell r="H8090">
            <v>1</v>
          </cell>
          <cell r="I8090">
            <v>0</v>
          </cell>
          <cell r="J8090">
            <v>1</v>
          </cell>
          <cell r="K8090">
            <v>1</v>
          </cell>
          <cell r="L8090">
            <v>0</v>
          </cell>
          <cell r="M8090">
            <v>0</v>
          </cell>
          <cell r="N8090">
            <v>0</v>
          </cell>
          <cell r="O8090">
            <v>1</v>
          </cell>
          <cell r="P8090">
            <v>1</v>
          </cell>
          <cell r="Q8090">
            <v>1</v>
          </cell>
          <cell r="R8090">
            <v>0</v>
          </cell>
          <cell r="S8090">
            <v>0</v>
          </cell>
          <cell r="T8090">
            <v>1</v>
          </cell>
          <cell r="U8090">
            <v>1</v>
          </cell>
        </row>
        <row r="8091">
          <cell r="D8091">
            <v>305616</v>
          </cell>
          <cell r="E8091" t="str">
            <v>Das-Agan National High School</v>
          </cell>
          <cell r="F8091">
            <v>0</v>
          </cell>
          <cell r="G8091">
            <v>1</v>
          </cell>
          <cell r="H8091">
            <v>0</v>
          </cell>
          <cell r="I8091">
            <v>0</v>
          </cell>
          <cell r="J8091">
            <v>0</v>
          </cell>
          <cell r="K8091">
            <v>1</v>
          </cell>
          <cell r="L8091">
            <v>0</v>
          </cell>
          <cell r="M8091">
            <v>0</v>
          </cell>
          <cell r="N8091">
            <v>0</v>
          </cell>
          <cell r="O8091">
            <v>0</v>
          </cell>
          <cell r="P8091">
            <v>1</v>
          </cell>
          <cell r="Q8091">
            <v>1</v>
          </cell>
          <cell r="R8091">
            <v>1</v>
          </cell>
          <cell r="S8091">
            <v>0</v>
          </cell>
          <cell r="T8091">
            <v>0</v>
          </cell>
          <cell r="U8091">
            <v>0</v>
          </cell>
        </row>
        <row r="8092">
          <cell r="D8092">
            <v>304747</v>
          </cell>
          <cell r="E8092" t="str">
            <v>Datu Lipus Makapandong National High School</v>
          </cell>
          <cell r="F8092">
            <v>1</v>
          </cell>
          <cell r="G8092">
            <v>1</v>
          </cell>
          <cell r="H8092">
            <v>1</v>
          </cell>
          <cell r="I8092">
            <v>0</v>
          </cell>
          <cell r="J8092">
            <v>1</v>
          </cell>
          <cell r="K8092">
            <v>1</v>
          </cell>
          <cell r="L8092">
            <v>0</v>
          </cell>
          <cell r="M8092">
            <v>1</v>
          </cell>
          <cell r="N8092">
            <v>1</v>
          </cell>
          <cell r="O8092">
            <v>1</v>
          </cell>
          <cell r="P8092">
            <v>1</v>
          </cell>
          <cell r="Q8092">
            <v>1</v>
          </cell>
          <cell r="R8092">
            <v>0</v>
          </cell>
          <cell r="S8092">
            <v>0</v>
          </cell>
          <cell r="T8092">
            <v>1</v>
          </cell>
          <cell r="U8092">
            <v>1</v>
          </cell>
        </row>
        <row r="8093">
          <cell r="D8093">
            <v>304718</v>
          </cell>
          <cell r="E8093" t="str">
            <v>Libertad NHS</v>
          </cell>
          <cell r="F8093">
            <v>1</v>
          </cell>
          <cell r="G8093">
            <v>0</v>
          </cell>
          <cell r="H8093">
            <v>1</v>
          </cell>
          <cell r="I8093">
            <v>0</v>
          </cell>
          <cell r="J8093">
            <v>0</v>
          </cell>
          <cell r="K8093">
            <v>0</v>
          </cell>
          <cell r="L8093">
            <v>0</v>
          </cell>
          <cell r="M8093">
            <v>0</v>
          </cell>
          <cell r="N8093">
            <v>0</v>
          </cell>
          <cell r="O8093">
            <v>0</v>
          </cell>
          <cell r="P8093">
            <v>1</v>
          </cell>
          <cell r="Q8093">
            <v>1</v>
          </cell>
          <cell r="R8093">
            <v>0</v>
          </cell>
          <cell r="S8093">
            <v>0</v>
          </cell>
          <cell r="T8093">
            <v>1</v>
          </cell>
          <cell r="U8093">
            <v>0</v>
          </cell>
        </row>
        <row r="8094">
          <cell r="D8094">
            <v>501285</v>
          </cell>
          <cell r="E8094" t="str">
            <v>Maasin Integrated School</v>
          </cell>
          <cell r="F8094">
            <v>0</v>
          </cell>
          <cell r="G8094">
            <v>1</v>
          </cell>
          <cell r="H8094">
            <v>0</v>
          </cell>
          <cell r="I8094">
            <v>1</v>
          </cell>
          <cell r="J8094">
            <v>1</v>
          </cell>
          <cell r="K8094">
            <v>1</v>
          </cell>
          <cell r="L8094">
            <v>0</v>
          </cell>
          <cell r="M8094">
            <v>0</v>
          </cell>
          <cell r="N8094">
            <v>1</v>
          </cell>
          <cell r="O8094">
            <v>1</v>
          </cell>
          <cell r="P8094">
            <v>1</v>
          </cell>
          <cell r="Q8094">
            <v>1</v>
          </cell>
          <cell r="R8094">
            <v>1</v>
          </cell>
          <cell r="S8094">
            <v>0</v>
          </cell>
          <cell r="T8094">
            <v>1</v>
          </cell>
          <cell r="U8094">
            <v>1</v>
          </cell>
        </row>
        <row r="8095">
          <cell r="D8095">
            <v>501289</v>
          </cell>
          <cell r="E8095" t="str">
            <v>Coalicion Integrated School</v>
          </cell>
          <cell r="F8095">
            <v>0</v>
          </cell>
          <cell r="G8095">
            <v>1</v>
          </cell>
          <cell r="H8095">
            <v>1</v>
          </cell>
          <cell r="I8095">
            <v>0</v>
          </cell>
          <cell r="J8095">
            <v>1</v>
          </cell>
          <cell r="K8095">
            <v>1</v>
          </cell>
          <cell r="L8095">
            <v>0</v>
          </cell>
          <cell r="M8095">
            <v>0</v>
          </cell>
          <cell r="N8095">
            <v>0</v>
          </cell>
          <cell r="O8095">
            <v>0</v>
          </cell>
          <cell r="P8095">
            <v>1</v>
          </cell>
          <cell r="Q8095">
            <v>1</v>
          </cell>
          <cell r="R8095">
            <v>1</v>
          </cell>
          <cell r="S8095">
            <v>1</v>
          </cell>
          <cell r="T8095">
            <v>1</v>
          </cell>
          <cell r="U8095">
            <v>1</v>
          </cell>
        </row>
        <row r="8096">
          <cell r="D8096">
            <v>317434</v>
          </cell>
          <cell r="E8096" t="str">
            <v>Marbon Nhs</v>
          </cell>
          <cell r="F8096">
            <v>1</v>
          </cell>
          <cell r="G8096">
            <v>1</v>
          </cell>
          <cell r="H8096">
            <v>0</v>
          </cell>
          <cell r="I8096">
            <v>0</v>
          </cell>
          <cell r="J8096">
            <v>0</v>
          </cell>
          <cell r="K8096">
            <v>0</v>
          </cell>
          <cell r="L8096">
            <v>0</v>
          </cell>
          <cell r="M8096">
            <v>0</v>
          </cell>
          <cell r="N8096">
            <v>0</v>
          </cell>
          <cell r="O8096">
            <v>0</v>
          </cell>
          <cell r="P8096">
            <v>1</v>
          </cell>
          <cell r="Q8096">
            <v>1</v>
          </cell>
          <cell r="R8096">
            <v>0</v>
          </cell>
          <cell r="S8096">
            <v>0</v>
          </cell>
          <cell r="T8096">
            <v>0</v>
          </cell>
          <cell r="U8096">
            <v>0</v>
          </cell>
        </row>
        <row r="8097">
          <cell r="D8097">
            <v>304714</v>
          </cell>
          <cell r="E8097" t="str">
            <v>Kasapa National High School</v>
          </cell>
          <cell r="F8097">
            <v>1</v>
          </cell>
          <cell r="G8097">
            <v>0</v>
          </cell>
          <cell r="H8097">
            <v>1</v>
          </cell>
          <cell r="I8097">
            <v>0</v>
          </cell>
          <cell r="J8097">
            <v>0</v>
          </cell>
          <cell r="K8097">
            <v>0</v>
          </cell>
          <cell r="L8097">
            <v>0</v>
          </cell>
          <cell r="M8097">
            <v>0</v>
          </cell>
          <cell r="N8097">
            <v>0</v>
          </cell>
          <cell r="O8097">
            <v>0</v>
          </cell>
          <cell r="P8097">
            <v>0</v>
          </cell>
          <cell r="Q8097">
            <v>1</v>
          </cell>
          <cell r="R8097">
            <v>0</v>
          </cell>
          <cell r="S8097">
            <v>0</v>
          </cell>
          <cell r="T8097">
            <v>0</v>
          </cell>
          <cell r="U8097">
            <v>0</v>
          </cell>
        </row>
        <row r="8098">
          <cell r="D8098">
            <v>317404</v>
          </cell>
          <cell r="E8098" t="str">
            <v>San Vicente NHS</v>
          </cell>
          <cell r="F8098">
            <v>1</v>
          </cell>
          <cell r="G8098">
            <v>1</v>
          </cell>
          <cell r="H8098">
            <v>0</v>
          </cell>
          <cell r="I8098">
            <v>0</v>
          </cell>
          <cell r="J8098">
            <v>0</v>
          </cell>
          <cell r="K8098">
            <v>0</v>
          </cell>
          <cell r="L8098">
            <v>0</v>
          </cell>
          <cell r="M8098">
            <v>0</v>
          </cell>
          <cell r="N8098">
            <v>0</v>
          </cell>
          <cell r="O8098">
            <v>0</v>
          </cell>
          <cell r="P8098">
            <v>1</v>
          </cell>
          <cell r="Q8098">
            <v>0</v>
          </cell>
          <cell r="R8098">
            <v>0</v>
          </cell>
          <cell r="S8098">
            <v>0</v>
          </cell>
          <cell r="T8098">
            <v>1</v>
          </cell>
          <cell r="U8098">
            <v>0</v>
          </cell>
        </row>
        <row r="8099">
          <cell r="D8099">
            <v>500419</v>
          </cell>
          <cell r="E8099" t="str">
            <v>Angas Integrated School</v>
          </cell>
          <cell r="F8099">
            <v>1</v>
          </cell>
          <cell r="G8099">
            <v>0</v>
          </cell>
          <cell r="H8099">
            <v>0</v>
          </cell>
          <cell r="I8099">
            <v>0</v>
          </cell>
          <cell r="J8099">
            <v>1</v>
          </cell>
          <cell r="K8099">
            <v>0</v>
          </cell>
          <cell r="L8099">
            <v>0</v>
          </cell>
          <cell r="M8099">
            <v>0</v>
          </cell>
          <cell r="N8099">
            <v>0</v>
          </cell>
          <cell r="O8099">
            <v>0</v>
          </cell>
          <cell r="P8099">
            <v>1</v>
          </cell>
          <cell r="Q8099">
            <v>0</v>
          </cell>
          <cell r="R8099">
            <v>0</v>
          </cell>
          <cell r="S8099">
            <v>0</v>
          </cell>
          <cell r="T8099">
            <v>0</v>
          </cell>
          <cell r="U8099">
            <v>1</v>
          </cell>
        </row>
        <row r="8100">
          <cell r="D8100">
            <v>501126</v>
          </cell>
          <cell r="E8100" t="str">
            <v>Maligaya Integrated School</v>
          </cell>
          <cell r="F8100">
            <v>1</v>
          </cell>
          <cell r="G8100">
            <v>1</v>
          </cell>
          <cell r="H8100">
            <v>0</v>
          </cell>
          <cell r="I8100">
            <v>0</v>
          </cell>
          <cell r="J8100">
            <v>1</v>
          </cell>
          <cell r="K8100">
            <v>1</v>
          </cell>
          <cell r="L8100">
            <v>0</v>
          </cell>
          <cell r="M8100">
            <v>0</v>
          </cell>
          <cell r="N8100">
            <v>0</v>
          </cell>
          <cell r="O8100">
            <v>0</v>
          </cell>
          <cell r="P8100">
            <v>1</v>
          </cell>
          <cell r="Q8100">
            <v>1</v>
          </cell>
          <cell r="R8100">
            <v>1</v>
          </cell>
          <cell r="S8100">
            <v>0</v>
          </cell>
          <cell r="T8100">
            <v>0</v>
          </cell>
          <cell r="U8100">
            <v>1</v>
          </cell>
        </row>
        <row r="8101">
          <cell r="D8101">
            <v>317437</v>
          </cell>
          <cell r="E8101" t="str">
            <v>Salvacion Nhs</v>
          </cell>
          <cell r="F8101">
            <v>1</v>
          </cell>
          <cell r="G8101">
            <v>1</v>
          </cell>
          <cell r="H8101">
            <v>1</v>
          </cell>
          <cell r="I8101">
            <v>0</v>
          </cell>
          <cell r="J8101">
            <v>1</v>
          </cell>
          <cell r="K8101">
            <v>1</v>
          </cell>
          <cell r="L8101">
            <v>0</v>
          </cell>
          <cell r="M8101">
            <v>0</v>
          </cell>
          <cell r="N8101">
            <v>1</v>
          </cell>
          <cell r="O8101">
            <v>0</v>
          </cell>
          <cell r="P8101">
            <v>1</v>
          </cell>
          <cell r="Q8101">
            <v>1</v>
          </cell>
          <cell r="R8101">
            <v>0</v>
          </cell>
          <cell r="S8101">
            <v>0</v>
          </cell>
          <cell r="T8101">
            <v>0</v>
          </cell>
          <cell r="U8101">
            <v>0</v>
          </cell>
        </row>
        <row r="8102">
          <cell r="D8102">
            <v>304743</v>
          </cell>
          <cell r="E8102" t="str">
            <v>Padiay NHSHI</v>
          </cell>
          <cell r="F8102">
            <v>1</v>
          </cell>
          <cell r="G8102">
            <v>1</v>
          </cell>
          <cell r="H8102">
            <v>1</v>
          </cell>
          <cell r="I8102">
            <v>0</v>
          </cell>
          <cell r="J8102">
            <v>1</v>
          </cell>
          <cell r="K8102">
            <v>0</v>
          </cell>
          <cell r="L8102">
            <v>1</v>
          </cell>
          <cell r="M8102">
            <v>0</v>
          </cell>
          <cell r="N8102">
            <v>0</v>
          </cell>
          <cell r="O8102">
            <v>0</v>
          </cell>
          <cell r="P8102">
            <v>1</v>
          </cell>
          <cell r="Q8102">
            <v>1</v>
          </cell>
          <cell r="R8102">
            <v>1</v>
          </cell>
          <cell r="S8102">
            <v>0</v>
          </cell>
          <cell r="T8102">
            <v>1</v>
          </cell>
          <cell r="U8102">
            <v>1</v>
          </cell>
        </row>
        <row r="8103">
          <cell r="D8103">
            <v>304703</v>
          </cell>
          <cell r="E8103" t="str">
            <v>Agusan del Sur National High School</v>
          </cell>
          <cell r="F8103">
            <v>1</v>
          </cell>
          <cell r="G8103">
            <v>1</v>
          </cell>
          <cell r="H8103">
            <v>1</v>
          </cell>
          <cell r="I8103">
            <v>1</v>
          </cell>
          <cell r="J8103">
            <v>1</v>
          </cell>
          <cell r="K8103">
            <v>1</v>
          </cell>
          <cell r="L8103">
            <v>1</v>
          </cell>
          <cell r="M8103">
            <v>1</v>
          </cell>
          <cell r="N8103">
            <v>1</v>
          </cell>
          <cell r="O8103">
            <v>1</v>
          </cell>
          <cell r="P8103">
            <v>1</v>
          </cell>
          <cell r="Q8103">
            <v>1</v>
          </cell>
          <cell r="R8103">
            <v>1</v>
          </cell>
          <cell r="S8103">
            <v>1</v>
          </cell>
          <cell r="T8103">
            <v>1</v>
          </cell>
          <cell r="U8103">
            <v>1</v>
          </cell>
        </row>
        <row r="8104">
          <cell r="D8104">
            <v>500952</v>
          </cell>
          <cell r="E8104" t="str">
            <v>Singapore Integrated School</v>
          </cell>
          <cell r="F8104">
            <v>0</v>
          </cell>
          <cell r="G8104">
            <v>0</v>
          </cell>
          <cell r="H8104">
            <v>0</v>
          </cell>
          <cell r="I8104">
            <v>0</v>
          </cell>
          <cell r="J8104">
            <v>0</v>
          </cell>
          <cell r="K8104">
            <v>0</v>
          </cell>
          <cell r="L8104">
            <v>0</v>
          </cell>
          <cell r="M8104">
            <v>0</v>
          </cell>
          <cell r="N8104">
            <v>0</v>
          </cell>
          <cell r="O8104">
            <v>0</v>
          </cell>
          <cell r="P8104">
            <v>1</v>
          </cell>
          <cell r="Q8104">
            <v>1</v>
          </cell>
          <cell r="R8104">
            <v>1</v>
          </cell>
          <cell r="S8104">
            <v>0</v>
          </cell>
          <cell r="T8104">
            <v>0</v>
          </cell>
          <cell r="U8104">
            <v>0</v>
          </cell>
        </row>
        <row r="8105">
          <cell r="D8105">
            <v>304705</v>
          </cell>
          <cell r="E8105" t="str">
            <v>Sta. Maria NHS</v>
          </cell>
          <cell r="F8105">
            <v>1</v>
          </cell>
          <cell r="G8105">
            <v>1</v>
          </cell>
          <cell r="H8105">
            <v>1</v>
          </cell>
          <cell r="I8105">
            <v>1</v>
          </cell>
          <cell r="J8105">
            <v>1</v>
          </cell>
          <cell r="K8105">
            <v>1</v>
          </cell>
          <cell r="L8105">
            <v>1</v>
          </cell>
          <cell r="M8105">
            <v>1</v>
          </cell>
          <cell r="N8105">
            <v>0</v>
          </cell>
          <cell r="O8105">
            <v>1</v>
          </cell>
          <cell r="P8105">
            <v>1</v>
          </cell>
          <cell r="Q8105">
            <v>1</v>
          </cell>
          <cell r="R8105">
            <v>1</v>
          </cell>
          <cell r="S8105">
            <v>0</v>
          </cell>
          <cell r="T8105">
            <v>1</v>
          </cell>
          <cell r="U8105">
            <v>0</v>
          </cell>
        </row>
        <row r="8106">
          <cell r="D8106">
            <v>304726</v>
          </cell>
          <cell r="E8106" t="str">
            <v>New Tubigon High School of Home Industries</v>
          </cell>
          <cell r="F8106">
            <v>1</v>
          </cell>
          <cell r="G8106">
            <v>1</v>
          </cell>
          <cell r="H8106">
            <v>1</v>
          </cell>
          <cell r="I8106">
            <v>0</v>
          </cell>
          <cell r="J8106">
            <v>0</v>
          </cell>
          <cell r="K8106">
            <v>1</v>
          </cell>
          <cell r="L8106">
            <v>1</v>
          </cell>
          <cell r="M8106">
            <v>0</v>
          </cell>
          <cell r="N8106">
            <v>0</v>
          </cell>
          <cell r="O8106">
            <v>0</v>
          </cell>
          <cell r="P8106">
            <v>1</v>
          </cell>
          <cell r="Q8106">
            <v>1</v>
          </cell>
          <cell r="R8106">
            <v>1</v>
          </cell>
          <cell r="S8106">
            <v>0</v>
          </cell>
          <cell r="T8106">
            <v>1</v>
          </cell>
          <cell r="U8106">
            <v>1</v>
          </cell>
        </row>
        <row r="8107">
          <cell r="D8107">
            <v>317408</v>
          </cell>
          <cell r="E8107" t="str">
            <v>Sinobong NHS</v>
          </cell>
          <cell r="F8107">
            <v>1</v>
          </cell>
          <cell r="G8107">
            <v>1</v>
          </cell>
          <cell r="H8107">
            <v>1</v>
          </cell>
          <cell r="I8107">
            <v>0</v>
          </cell>
          <cell r="J8107">
            <v>1</v>
          </cell>
          <cell r="K8107">
            <v>0</v>
          </cell>
          <cell r="L8107">
            <v>0</v>
          </cell>
          <cell r="M8107">
            <v>1</v>
          </cell>
          <cell r="N8107">
            <v>1</v>
          </cell>
          <cell r="O8107">
            <v>0</v>
          </cell>
          <cell r="P8107">
            <v>0</v>
          </cell>
          <cell r="Q8107">
            <v>1</v>
          </cell>
          <cell r="R8107">
            <v>1</v>
          </cell>
          <cell r="S8107">
            <v>0</v>
          </cell>
          <cell r="T8107">
            <v>1</v>
          </cell>
          <cell r="U8107">
            <v>1</v>
          </cell>
        </row>
        <row r="8108">
          <cell r="D8108">
            <v>304731</v>
          </cell>
          <cell r="E8108" t="str">
            <v>Prosperidad NHS</v>
          </cell>
          <cell r="F8108">
            <v>1</v>
          </cell>
          <cell r="G8108">
            <v>1</v>
          </cell>
          <cell r="H8108">
            <v>1</v>
          </cell>
          <cell r="I8108">
            <v>0</v>
          </cell>
          <cell r="J8108">
            <v>1</v>
          </cell>
          <cell r="K8108">
            <v>1</v>
          </cell>
          <cell r="L8108">
            <v>1</v>
          </cell>
          <cell r="M8108">
            <v>0</v>
          </cell>
          <cell r="N8108">
            <v>0</v>
          </cell>
          <cell r="O8108">
            <v>0</v>
          </cell>
          <cell r="P8108">
            <v>1</v>
          </cell>
          <cell r="Q8108">
            <v>1</v>
          </cell>
          <cell r="R8108">
            <v>1</v>
          </cell>
          <cell r="S8108">
            <v>0</v>
          </cell>
          <cell r="T8108">
            <v>1</v>
          </cell>
          <cell r="U8108">
            <v>1</v>
          </cell>
        </row>
        <row r="8109">
          <cell r="D8109">
            <v>500951</v>
          </cell>
          <cell r="E8109" t="str">
            <v>San Pascual Integrated School</v>
          </cell>
          <cell r="F8109">
            <v>1</v>
          </cell>
          <cell r="G8109">
            <v>0</v>
          </cell>
          <cell r="H8109">
            <v>1</v>
          </cell>
          <cell r="I8109">
            <v>0</v>
          </cell>
          <cell r="J8109">
            <v>1</v>
          </cell>
          <cell r="K8109">
            <v>1</v>
          </cell>
          <cell r="L8109">
            <v>0</v>
          </cell>
          <cell r="M8109">
            <v>0</v>
          </cell>
          <cell r="N8109">
            <v>0</v>
          </cell>
          <cell r="O8109">
            <v>0</v>
          </cell>
          <cell r="P8109">
            <v>1</v>
          </cell>
          <cell r="Q8109">
            <v>1</v>
          </cell>
          <cell r="R8109">
            <v>1</v>
          </cell>
          <cell r="S8109">
            <v>0</v>
          </cell>
          <cell r="T8109">
            <v>1</v>
          </cell>
          <cell r="U8109">
            <v>1</v>
          </cell>
        </row>
        <row r="8110">
          <cell r="D8110">
            <v>317447</v>
          </cell>
          <cell r="E8110" t="str">
            <v>KAUSWAGAN National High School</v>
          </cell>
          <cell r="F8110">
            <v>0</v>
          </cell>
          <cell r="G8110">
            <v>1</v>
          </cell>
          <cell r="H8110">
            <v>1</v>
          </cell>
          <cell r="I8110">
            <v>0</v>
          </cell>
          <cell r="J8110">
            <v>0</v>
          </cell>
          <cell r="K8110">
            <v>0</v>
          </cell>
          <cell r="L8110">
            <v>0</v>
          </cell>
          <cell r="M8110">
            <v>0</v>
          </cell>
          <cell r="N8110">
            <v>0</v>
          </cell>
          <cell r="O8110">
            <v>0</v>
          </cell>
          <cell r="P8110">
            <v>1</v>
          </cell>
          <cell r="Q8110">
            <v>1</v>
          </cell>
          <cell r="R8110">
            <v>1</v>
          </cell>
          <cell r="S8110">
            <v>0</v>
          </cell>
          <cell r="T8110">
            <v>0</v>
          </cell>
          <cell r="U8110">
            <v>0</v>
          </cell>
        </row>
        <row r="8111">
          <cell r="D8111">
            <v>317401</v>
          </cell>
          <cell r="E8111" t="str">
            <v>Panagangan NHS</v>
          </cell>
          <cell r="F8111">
            <v>1</v>
          </cell>
          <cell r="G8111">
            <v>0</v>
          </cell>
          <cell r="H8111">
            <v>1</v>
          </cell>
          <cell r="I8111">
            <v>0</v>
          </cell>
          <cell r="J8111">
            <v>0</v>
          </cell>
          <cell r="K8111">
            <v>1</v>
          </cell>
          <cell r="L8111">
            <v>1</v>
          </cell>
          <cell r="M8111">
            <v>0</v>
          </cell>
          <cell r="N8111">
            <v>1</v>
          </cell>
          <cell r="O8111">
            <v>1</v>
          </cell>
          <cell r="P8111">
            <v>1</v>
          </cell>
          <cell r="Q8111">
            <v>1</v>
          </cell>
          <cell r="R8111">
            <v>0</v>
          </cell>
          <cell r="S8111">
            <v>0</v>
          </cell>
          <cell r="T8111">
            <v>1</v>
          </cell>
          <cell r="U8111">
            <v>1</v>
          </cell>
        </row>
        <row r="8112">
          <cell r="D8112">
            <v>304736</v>
          </cell>
          <cell r="E8112" t="str">
            <v>San Luis NHS</v>
          </cell>
          <cell r="F8112">
            <v>1</v>
          </cell>
          <cell r="G8112">
            <v>0</v>
          </cell>
          <cell r="H8112">
            <v>1</v>
          </cell>
          <cell r="I8112">
            <v>0</v>
          </cell>
          <cell r="J8112">
            <v>0</v>
          </cell>
          <cell r="K8112">
            <v>0</v>
          </cell>
          <cell r="L8112">
            <v>0</v>
          </cell>
          <cell r="M8112">
            <v>0</v>
          </cell>
          <cell r="N8112">
            <v>0</v>
          </cell>
          <cell r="O8112">
            <v>0</v>
          </cell>
          <cell r="P8112">
            <v>0</v>
          </cell>
          <cell r="Q8112">
            <v>0</v>
          </cell>
          <cell r="R8112">
            <v>0</v>
          </cell>
          <cell r="S8112">
            <v>0</v>
          </cell>
          <cell r="T8112">
            <v>1</v>
          </cell>
          <cell r="U8112">
            <v>0</v>
          </cell>
        </row>
        <row r="8113">
          <cell r="D8113">
            <v>317421</v>
          </cell>
          <cell r="E8113" t="str">
            <v>Johnson Nhs</v>
          </cell>
          <cell r="F8113">
            <v>1</v>
          </cell>
          <cell r="G8113">
            <v>1</v>
          </cell>
          <cell r="H8113">
            <v>1</v>
          </cell>
          <cell r="I8113">
            <v>0</v>
          </cell>
          <cell r="J8113">
            <v>1</v>
          </cell>
          <cell r="K8113">
            <v>1</v>
          </cell>
          <cell r="L8113">
            <v>0</v>
          </cell>
          <cell r="M8113">
            <v>0</v>
          </cell>
          <cell r="N8113">
            <v>1</v>
          </cell>
          <cell r="O8113">
            <v>1</v>
          </cell>
          <cell r="P8113">
            <v>1</v>
          </cell>
          <cell r="Q8113">
            <v>1</v>
          </cell>
          <cell r="R8113">
            <v>0</v>
          </cell>
          <cell r="S8113">
            <v>0</v>
          </cell>
          <cell r="T8113">
            <v>0</v>
          </cell>
          <cell r="U8113">
            <v>1</v>
          </cell>
        </row>
        <row r="8114">
          <cell r="D8114">
            <v>317406</v>
          </cell>
          <cell r="E8114" t="str">
            <v>La Fortuna NHS</v>
          </cell>
          <cell r="F8114">
            <v>1</v>
          </cell>
          <cell r="G8114">
            <v>1</v>
          </cell>
          <cell r="H8114">
            <v>1</v>
          </cell>
          <cell r="I8114">
            <v>1</v>
          </cell>
          <cell r="J8114">
            <v>1</v>
          </cell>
          <cell r="K8114">
            <v>1</v>
          </cell>
          <cell r="L8114">
            <v>1</v>
          </cell>
          <cell r="M8114">
            <v>1</v>
          </cell>
          <cell r="N8114">
            <v>1</v>
          </cell>
          <cell r="O8114">
            <v>1</v>
          </cell>
          <cell r="P8114">
            <v>0</v>
          </cell>
          <cell r="Q8114">
            <v>1</v>
          </cell>
          <cell r="R8114">
            <v>1</v>
          </cell>
          <cell r="S8114">
            <v>1</v>
          </cell>
          <cell r="T8114">
            <v>0</v>
          </cell>
          <cell r="U8114">
            <v>1</v>
          </cell>
        </row>
        <row r="8115">
          <cell r="D8115">
            <v>317433</v>
          </cell>
          <cell r="E8115" t="str">
            <v>Buena Gracia National High School</v>
          </cell>
          <cell r="F8115">
            <v>1</v>
          </cell>
          <cell r="G8115">
            <v>1</v>
          </cell>
          <cell r="H8115">
            <v>0</v>
          </cell>
          <cell r="I8115">
            <v>1</v>
          </cell>
          <cell r="J8115">
            <v>1</v>
          </cell>
          <cell r="K8115">
            <v>1</v>
          </cell>
          <cell r="L8115">
            <v>1</v>
          </cell>
          <cell r="M8115">
            <v>0</v>
          </cell>
          <cell r="N8115">
            <v>1</v>
          </cell>
          <cell r="O8115">
            <v>0</v>
          </cell>
          <cell r="P8115">
            <v>1</v>
          </cell>
          <cell r="Q8115">
            <v>1</v>
          </cell>
          <cell r="R8115">
            <v>1</v>
          </cell>
          <cell r="S8115">
            <v>1</v>
          </cell>
          <cell r="T8115">
            <v>1</v>
          </cell>
          <cell r="U8115">
            <v>1</v>
          </cell>
        </row>
        <row r="8116">
          <cell r="D8116">
            <v>317438</v>
          </cell>
          <cell r="E8116" t="str">
            <v>SAN ROQUE NATIONAL HIGH SCHOOL</v>
          </cell>
          <cell r="F8116">
            <v>1</v>
          </cell>
          <cell r="G8116">
            <v>1</v>
          </cell>
          <cell r="H8116">
            <v>1</v>
          </cell>
          <cell r="I8116">
            <v>0</v>
          </cell>
          <cell r="J8116">
            <v>0</v>
          </cell>
          <cell r="K8116">
            <v>1</v>
          </cell>
          <cell r="L8116">
            <v>0</v>
          </cell>
          <cell r="M8116">
            <v>0</v>
          </cell>
          <cell r="N8116">
            <v>0</v>
          </cell>
          <cell r="O8116">
            <v>0</v>
          </cell>
          <cell r="P8116">
            <v>1</v>
          </cell>
          <cell r="Q8116">
            <v>1</v>
          </cell>
          <cell r="R8116">
            <v>1</v>
          </cell>
          <cell r="S8116">
            <v>0</v>
          </cell>
          <cell r="T8116">
            <v>1</v>
          </cell>
          <cell r="U8116">
            <v>1</v>
          </cell>
        </row>
        <row r="8117">
          <cell r="D8117">
            <v>304750</v>
          </cell>
          <cell r="E8117" t="str">
            <v>Sta. Josefa National High School</v>
          </cell>
          <cell r="F8117">
            <v>1</v>
          </cell>
          <cell r="G8117">
            <v>1</v>
          </cell>
          <cell r="H8117">
            <v>1</v>
          </cell>
          <cell r="I8117">
            <v>0</v>
          </cell>
          <cell r="J8117">
            <v>0</v>
          </cell>
          <cell r="K8117">
            <v>1</v>
          </cell>
          <cell r="L8117">
            <v>0</v>
          </cell>
          <cell r="M8117">
            <v>0</v>
          </cell>
          <cell r="N8117">
            <v>0</v>
          </cell>
          <cell r="O8117">
            <v>1</v>
          </cell>
          <cell r="P8117">
            <v>1</v>
          </cell>
          <cell r="Q8117">
            <v>0</v>
          </cell>
          <cell r="R8117">
            <v>0</v>
          </cell>
          <cell r="S8117">
            <v>0</v>
          </cell>
          <cell r="T8117">
            <v>1</v>
          </cell>
          <cell r="U8117">
            <v>0</v>
          </cell>
        </row>
        <row r="8118">
          <cell r="D8118">
            <v>304748</v>
          </cell>
          <cell r="E8118" t="str">
            <v>Marfil NHS</v>
          </cell>
          <cell r="F8118">
            <v>1</v>
          </cell>
          <cell r="G8118">
            <v>1</v>
          </cell>
          <cell r="H8118">
            <v>1</v>
          </cell>
          <cell r="I8118">
            <v>1</v>
          </cell>
          <cell r="J8118">
            <v>1</v>
          </cell>
          <cell r="K8118">
            <v>1</v>
          </cell>
          <cell r="L8118">
            <v>0</v>
          </cell>
          <cell r="M8118">
            <v>0</v>
          </cell>
          <cell r="N8118">
            <v>0</v>
          </cell>
          <cell r="O8118">
            <v>0</v>
          </cell>
          <cell r="P8118">
            <v>1</v>
          </cell>
          <cell r="Q8118">
            <v>1</v>
          </cell>
          <cell r="R8118">
            <v>1</v>
          </cell>
          <cell r="S8118">
            <v>0</v>
          </cell>
          <cell r="T8118">
            <v>1</v>
          </cell>
          <cell r="U8118">
            <v>0</v>
          </cell>
        </row>
        <row r="8119">
          <cell r="D8119">
            <v>304712</v>
          </cell>
          <cell r="E8119" t="str">
            <v>Esperanza National High School</v>
          </cell>
          <cell r="F8119">
            <v>1</v>
          </cell>
          <cell r="G8119">
            <v>1</v>
          </cell>
          <cell r="H8119">
            <v>1</v>
          </cell>
          <cell r="I8119">
            <v>0</v>
          </cell>
          <cell r="J8119">
            <v>1</v>
          </cell>
          <cell r="K8119">
            <v>1</v>
          </cell>
          <cell r="L8119">
            <v>1</v>
          </cell>
          <cell r="M8119">
            <v>1</v>
          </cell>
          <cell r="N8119">
            <v>1</v>
          </cell>
          <cell r="O8119">
            <v>1</v>
          </cell>
          <cell r="P8119">
            <v>1</v>
          </cell>
          <cell r="Q8119">
            <v>1</v>
          </cell>
          <cell r="R8119">
            <v>1</v>
          </cell>
          <cell r="S8119">
            <v>1</v>
          </cell>
          <cell r="T8119">
            <v>1</v>
          </cell>
          <cell r="U8119">
            <v>1</v>
          </cell>
        </row>
        <row r="8120">
          <cell r="D8120">
            <v>304749</v>
          </cell>
          <cell r="E8120" t="str">
            <v>Sta. Irene National High School</v>
          </cell>
          <cell r="F8120">
            <v>1</v>
          </cell>
          <cell r="G8120">
            <v>1</v>
          </cell>
          <cell r="H8120">
            <v>1</v>
          </cell>
          <cell r="I8120">
            <v>0</v>
          </cell>
          <cell r="J8120">
            <v>1</v>
          </cell>
          <cell r="K8120">
            <v>0</v>
          </cell>
          <cell r="L8120">
            <v>0</v>
          </cell>
          <cell r="M8120">
            <v>0</v>
          </cell>
          <cell r="N8120">
            <v>0</v>
          </cell>
          <cell r="O8120">
            <v>0</v>
          </cell>
          <cell r="P8120">
            <v>1</v>
          </cell>
          <cell r="Q8120">
            <v>1</v>
          </cell>
          <cell r="R8120">
            <v>0</v>
          </cell>
          <cell r="S8120">
            <v>0</v>
          </cell>
          <cell r="T8120">
            <v>1</v>
          </cell>
          <cell r="U8120">
            <v>1</v>
          </cell>
        </row>
        <row r="8121">
          <cell r="D8121">
            <v>317449</v>
          </cell>
          <cell r="E8121" t="str">
            <v>TUMALOG NATIONAL HIGH SCHOOL</v>
          </cell>
          <cell r="F8121">
            <v>1</v>
          </cell>
          <cell r="G8121">
            <v>1</v>
          </cell>
          <cell r="H8121">
            <v>0</v>
          </cell>
          <cell r="I8121">
            <v>0</v>
          </cell>
          <cell r="J8121">
            <v>0</v>
          </cell>
          <cell r="K8121">
            <v>0</v>
          </cell>
          <cell r="L8121">
            <v>0</v>
          </cell>
          <cell r="M8121">
            <v>0</v>
          </cell>
          <cell r="N8121">
            <v>0</v>
          </cell>
          <cell r="O8121">
            <v>0</v>
          </cell>
          <cell r="P8121">
            <v>1</v>
          </cell>
          <cell r="Q8121">
            <v>1</v>
          </cell>
          <cell r="R8121">
            <v>1</v>
          </cell>
          <cell r="S8121">
            <v>0</v>
          </cell>
          <cell r="T8121">
            <v>0</v>
          </cell>
          <cell r="U8121">
            <v>1</v>
          </cell>
        </row>
        <row r="8122">
          <cell r="D8122">
            <v>304733</v>
          </cell>
          <cell r="E8122" t="str">
            <v>Sampaguita National High Schools</v>
          </cell>
          <cell r="F8122">
            <v>1</v>
          </cell>
          <cell r="G8122">
            <v>0</v>
          </cell>
          <cell r="H8122">
            <v>1</v>
          </cell>
          <cell r="I8122">
            <v>0</v>
          </cell>
          <cell r="J8122">
            <v>1</v>
          </cell>
          <cell r="K8122">
            <v>1</v>
          </cell>
          <cell r="L8122">
            <v>0</v>
          </cell>
          <cell r="M8122">
            <v>0</v>
          </cell>
          <cell r="N8122">
            <v>1</v>
          </cell>
          <cell r="O8122">
            <v>0</v>
          </cell>
          <cell r="P8122">
            <v>1</v>
          </cell>
          <cell r="Q8122">
            <v>0</v>
          </cell>
          <cell r="R8122">
            <v>0</v>
          </cell>
          <cell r="S8122">
            <v>0</v>
          </cell>
          <cell r="T8122">
            <v>1</v>
          </cell>
          <cell r="U8122">
            <v>1</v>
          </cell>
        </row>
        <row r="8123">
          <cell r="D8123">
            <v>317439</v>
          </cell>
          <cell r="E8123" t="str">
            <v>Sta. Fe Nhs</v>
          </cell>
          <cell r="F8123">
            <v>1</v>
          </cell>
          <cell r="G8123">
            <v>1</v>
          </cell>
          <cell r="H8123">
            <v>1</v>
          </cell>
          <cell r="I8123">
            <v>1</v>
          </cell>
          <cell r="J8123">
            <v>1</v>
          </cell>
          <cell r="K8123">
            <v>1</v>
          </cell>
          <cell r="L8123">
            <v>1</v>
          </cell>
          <cell r="M8123">
            <v>0</v>
          </cell>
          <cell r="N8123">
            <v>0</v>
          </cell>
          <cell r="O8123">
            <v>1</v>
          </cell>
          <cell r="P8123">
            <v>1</v>
          </cell>
          <cell r="Q8123">
            <v>1</v>
          </cell>
          <cell r="R8123">
            <v>1</v>
          </cell>
          <cell r="S8123">
            <v>0</v>
          </cell>
          <cell r="T8123">
            <v>1</v>
          </cell>
          <cell r="U8123">
            <v>1</v>
          </cell>
        </row>
        <row r="8124">
          <cell r="D8124">
            <v>304752</v>
          </cell>
          <cell r="E8124" t="str">
            <v>Talacogon NHS</v>
          </cell>
          <cell r="F8124">
            <v>1</v>
          </cell>
          <cell r="G8124">
            <v>1</v>
          </cell>
          <cell r="H8124">
            <v>1</v>
          </cell>
          <cell r="I8124">
            <v>0</v>
          </cell>
          <cell r="J8124">
            <v>1</v>
          </cell>
          <cell r="K8124">
            <v>1</v>
          </cell>
          <cell r="L8124">
            <v>1</v>
          </cell>
          <cell r="M8124">
            <v>1</v>
          </cell>
          <cell r="N8124">
            <v>1</v>
          </cell>
          <cell r="O8124">
            <v>1</v>
          </cell>
          <cell r="P8124">
            <v>1</v>
          </cell>
          <cell r="Q8124">
            <v>1</v>
          </cell>
          <cell r="R8124">
            <v>1</v>
          </cell>
          <cell r="S8124">
            <v>1</v>
          </cell>
          <cell r="T8124">
            <v>1</v>
          </cell>
          <cell r="U8124">
            <v>1</v>
          </cell>
        </row>
        <row r="8125">
          <cell r="D8125">
            <v>304713</v>
          </cell>
          <cell r="E8125" t="str">
            <v>Guadalupe NHS</v>
          </cell>
          <cell r="F8125">
            <v>1</v>
          </cell>
          <cell r="G8125">
            <v>1</v>
          </cell>
          <cell r="H8125">
            <v>1</v>
          </cell>
          <cell r="I8125">
            <v>1</v>
          </cell>
          <cell r="J8125">
            <v>1</v>
          </cell>
          <cell r="K8125">
            <v>1</v>
          </cell>
          <cell r="L8125">
            <v>1</v>
          </cell>
          <cell r="M8125">
            <v>1</v>
          </cell>
          <cell r="N8125">
            <v>1</v>
          </cell>
          <cell r="O8125">
            <v>1</v>
          </cell>
          <cell r="P8125">
            <v>1</v>
          </cell>
          <cell r="Q8125">
            <v>1</v>
          </cell>
          <cell r="R8125">
            <v>1</v>
          </cell>
          <cell r="S8125">
            <v>1</v>
          </cell>
          <cell r="T8125">
            <v>1</v>
          </cell>
          <cell r="U8125">
            <v>1</v>
          </cell>
        </row>
        <row r="8126">
          <cell r="D8126">
            <v>304740</v>
          </cell>
          <cell r="E8126" t="str">
            <v>SIBAGAT NATIONAL HIGH SCHOOL OF HOME INDUSTRIES</v>
          </cell>
          <cell r="F8126">
            <v>1</v>
          </cell>
          <cell r="G8126">
            <v>0</v>
          </cell>
          <cell r="H8126">
            <v>0</v>
          </cell>
          <cell r="I8126">
            <v>0</v>
          </cell>
          <cell r="J8126">
            <v>0</v>
          </cell>
          <cell r="K8126">
            <v>0</v>
          </cell>
          <cell r="L8126">
            <v>0</v>
          </cell>
          <cell r="M8126">
            <v>1</v>
          </cell>
          <cell r="N8126">
            <v>0</v>
          </cell>
          <cell r="O8126">
            <v>0</v>
          </cell>
          <cell r="P8126">
            <v>1</v>
          </cell>
          <cell r="Q8126">
            <v>0</v>
          </cell>
          <cell r="R8126">
            <v>0</v>
          </cell>
          <cell r="S8126">
            <v>0</v>
          </cell>
          <cell r="T8126">
            <v>1</v>
          </cell>
          <cell r="U8126">
            <v>0</v>
          </cell>
        </row>
        <row r="8127">
          <cell r="D8127">
            <v>305478</v>
          </cell>
          <cell r="E8127" t="str">
            <v>Katipunan National High School</v>
          </cell>
          <cell r="F8127">
            <v>1</v>
          </cell>
          <cell r="G8127">
            <v>0</v>
          </cell>
          <cell r="H8127">
            <v>0</v>
          </cell>
          <cell r="I8127">
            <v>0</v>
          </cell>
          <cell r="J8127">
            <v>0</v>
          </cell>
          <cell r="K8127">
            <v>0</v>
          </cell>
          <cell r="L8127">
            <v>0</v>
          </cell>
          <cell r="M8127">
            <v>0</v>
          </cell>
          <cell r="N8127">
            <v>0</v>
          </cell>
          <cell r="O8127">
            <v>0</v>
          </cell>
          <cell r="P8127">
            <v>0</v>
          </cell>
          <cell r="Q8127">
            <v>0</v>
          </cell>
          <cell r="R8127">
            <v>0</v>
          </cell>
          <cell r="S8127">
            <v>0</v>
          </cell>
          <cell r="T8127">
            <v>0</v>
          </cell>
          <cell r="U8127">
            <v>0</v>
          </cell>
        </row>
        <row r="8128">
          <cell r="D8128">
            <v>304734</v>
          </cell>
          <cell r="E8128" t="str">
            <v>San Isidro NHS</v>
          </cell>
          <cell r="F8128">
            <v>1</v>
          </cell>
          <cell r="G8128">
            <v>1</v>
          </cell>
          <cell r="H8128">
            <v>1</v>
          </cell>
          <cell r="I8128">
            <v>0</v>
          </cell>
          <cell r="J8128">
            <v>0</v>
          </cell>
          <cell r="K8128">
            <v>0</v>
          </cell>
          <cell r="L8128">
            <v>0</v>
          </cell>
          <cell r="M8128">
            <v>0</v>
          </cell>
          <cell r="N8128">
            <v>0</v>
          </cell>
          <cell r="O8128">
            <v>0</v>
          </cell>
          <cell r="P8128">
            <v>0</v>
          </cell>
          <cell r="Q8128">
            <v>0</v>
          </cell>
          <cell r="R8128">
            <v>0</v>
          </cell>
          <cell r="S8128">
            <v>0</v>
          </cell>
          <cell r="T8128">
            <v>0</v>
          </cell>
          <cell r="U8128">
            <v>1</v>
          </cell>
        </row>
        <row r="8129">
          <cell r="D8129">
            <v>317446</v>
          </cell>
          <cell r="E8129" t="str">
            <v>San Vicente National High School</v>
          </cell>
          <cell r="F8129">
            <v>1</v>
          </cell>
          <cell r="G8129">
            <v>1</v>
          </cell>
          <cell r="H8129">
            <v>0</v>
          </cell>
          <cell r="I8129">
            <v>0</v>
          </cell>
          <cell r="J8129">
            <v>0</v>
          </cell>
          <cell r="K8129">
            <v>1</v>
          </cell>
          <cell r="L8129">
            <v>0</v>
          </cell>
          <cell r="M8129">
            <v>0</v>
          </cell>
          <cell r="N8129">
            <v>0</v>
          </cell>
          <cell r="O8129">
            <v>0</v>
          </cell>
          <cell r="P8129">
            <v>1</v>
          </cell>
          <cell r="Q8129">
            <v>0</v>
          </cell>
          <cell r="R8129">
            <v>0</v>
          </cell>
          <cell r="S8129">
            <v>0</v>
          </cell>
          <cell r="T8129">
            <v>0</v>
          </cell>
          <cell r="U8129">
            <v>1</v>
          </cell>
        </row>
        <row r="8130">
          <cell r="D8130">
            <v>317430</v>
          </cell>
          <cell r="E8130" t="str">
            <v>San Jose NHS</v>
          </cell>
          <cell r="F8130">
            <v>1</v>
          </cell>
          <cell r="G8130">
            <v>0</v>
          </cell>
          <cell r="H8130">
            <v>1</v>
          </cell>
          <cell r="I8130">
            <v>0</v>
          </cell>
          <cell r="J8130">
            <v>0</v>
          </cell>
          <cell r="K8130">
            <v>0</v>
          </cell>
          <cell r="L8130">
            <v>0</v>
          </cell>
          <cell r="M8130">
            <v>0</v>
          </cell>
          <cell r="N8130">
            <v>0</v>
          </cell>
          <cell r="O8130">
            <v>1</v>
          </cell>
          <cell r="P8130">
            <v>0</v>
          </cell>
          <cell r="Q8130">
            <v>1</v>
          </cell>
          <cell r="R8130">
            <v>1</v>
          </cell>
          <cell r="S8130">
            <v>0</v>
          </cell>
          <cell r="T8130">
            <v>1</v>
          </cell>
          <cell r="U8130">
            <v>0</v>
          </cell>
        </row>
        <row r="8131">
          <cell r="D8131">
            <v>305634</v>
          </cell>
          <cell r="E8131" t="str">
            <v>Ulanguan National High School</v>
          </cell>
          <cell r="F8131">
            <v>0</v>
          </cell>
          <cell r="G8131">
            <v>0</v>
          </cell>
          <cell r="H8131">
            <v>0</v>
          </cell>
          <cell r="I8131">
            <v>0</v>
          </cell>
          <cell r="J8131">
            <v>0</v>
          </cell>
          <cell r="K8131">
            <v>0</v>
          </cell>
          <cell r="L8131">
            <v>0</v>
          </cell>
          <cell r="M8131">
            <v>0</v>
          </cell>
          <cell r="N8131">
            <v>0</v>
          </cell>
          <cell r="O8131">
            <v>0</v>
          </cell>
          <cell r="P8131">
            <v>0</v>
          </cell>
          <cell r="Q8131">
            <v>0</v>
          </cell>
          <cell r="R8131">
            <v>0</v>
          </cell>
          <cell r="S8131">
            <v>0</v>
          </cell>
          <cell r="T8131">
            <v>0</v>
          </cell>
          <cell r="U8131">
            <v>0</v>
          </cell>
        </row>
        <row r="8132">
          <cell r="D8132">
            <v>317413</v>
          </cell>
          <cell r="E8132" t="str">
            <v>Aurora National High School-Sta. Josefa</v>
          </cell>
          <cell r="F8132">
            <v>1</v>
          </cell>
          <cell r="G8132">
            <v>1</v>
          </cell>
          <cell r="H8132">
            <v>1</v>
          </cell>
          <cell r="I8132">
            <v>1</v>
          </cell>
          <cell r="J8132">
            <v>1</v>
          </cell>
          <cell r="K8132">
            <v>1</v>
          </cell>
          <cell r="L8132">
            <v>1</v>
          </cell>
          <cell r="M8132">
            <v>1</v>
          </cell>
          <cell r="N8132">
            <v>1</v>
          </cell>
          <cell r="O8132">
            <v>0</v>
          </cell>
          <cell r="P8132">
            <v>0</v>
          </cell>
          <cell r="Q8132">
            <v>1</v>
          </cell>
          <cell r="R8132">
            <v>0</v>
          </cell>
          <cell r="S8132">
            <v>1</v>
          </cell>
          <cell r="T8132">
            <v>0</v>
          </cell>
          <cell r="U8132">
            <v>1</v>
          </cell>
        </row>
        <row r="8133">
          <cell r="D8133">
            <v>317419</v>
          </cell>
          <cell r="E8133" t="str">
            <v>Sayon Nhs</v>
          </cell>
          <cell r="F8133">
            <v>1</v>
          </cell>
          <cell r="G8133">
            <v>1</v>
          </cell>
          <cell r="H8133">
            <v>1</v>
          </cell>
          <cell r="I8133">
            <v>1</v>
          </cell>
          <cell r="J8133">
            <v>1</v>
          </cell>
          <cell r="K8133">
            <v>1</v>
          </cell>
          <cell r="L8133">
            <v>1</v>
          </cell>
          <cell r="M8133">
            <v>0</v>
          </cell>
          <cell r="N8133">
            <v>0</v>
          </cell>
          <cell r="O8133">
            <v>1</v>
          </cell>
          <cell r="P8133">
            <v>0</v>
          </cell>
          <cell r="Q8133">
            <v>1</v>
          </cell>
          <cell r="R8133">
            <v>1</v>
          </cell>
          <cell r="S8133">
            <v>0</v>
          </cell>
          <cell r="T8133">
            <v>0</v>
          </cell>
          <cell r="U8133">
            <v>1</v>
          </cell>
        </row>
        <row r="8134">
          <cell r="D8134">
            <v>304753</v>
          </cell>
          <cell r="E8134" t="str">
            <v>Trento NHS</v>
          </cell>
          <cell r="F8134">
            <v>1</v>
          </cell>
          <cell r="G8134">
            <v>1</v>
          </cell>
          <cell r="H8134">
            <v>1</v>
          </cell>
          <cell r="I8134">
            <v>1</v>
          </cell>
          <cell r="J8134">
            <v>1</v>
          </cell>
          <cell r="K8134">
            <v>1</v>
          </cell>
          <cell r="L8134">
            <v>1</v>
          </cell>
          <cell r="M8134">
            <v>1</v>
          </cell>
          <cell r="N8134">
            <v>1</v>
          </cell>
          <cell r="O8134">
            <v>1</v>
          </cell>
          <cell r="P8134">
            <v>1</v>
          </cell>
          <cell r="Q8134">
            <v>1</v>
          </cell>
          <cell r="R8134">
            <v>1</v>
          </cell>
          <cell r="S8134">
            <v>1</v>
          </cell>
          <cell r="T8134">
            <v>1</v>
          </cell>
          <cell r="U8134">
            <v>1</v>
          </cell>
        </row>
        <row r="8135">
          <cell r="D8135">
            <v>304760</v>
          </cell>
          <cell r="E8135" t="str">
            <v>Bilay NHS</v>
          </cell>
          <cell r="F8135">
            <v>1</v>
          </cell>
          <cell r="G8135">
            <v>1</v>
          </cell>
          <cell r="H8135">
            <v>1</v>
          </cell>
          <cell r="I8135">
            <v>0</v>
          </cell>
          <cell r="J8135">
            <v>0</v>
          </cell>
          <cell r="K8135">
            <v>1</v>
          </cell>
          <cell r="L8135">
            <v>0</v>
          </cell>
          <cell r="M8135">
            <v>0</v>
          </cell>
          <cell r="N8135">
            <v>0</v>
          </cell>
          <cell r="O8135">
            <v>0</v>
          </cell>
          <cell r="P8135">
            <v>1</v>
          </cell>
          <cell r="Q8135">
            <v>0</v>
          </cell>
          <cell r="R8135">
            <v>0</v>
          </cell>
          <cell r="S8135">
            <v>0</v>
          </cell>
          <cell r="T8135">
            <v>0</v>
          </cell>
          <cell r="U8135">
            <v>1</v>
          </cell>
        </row>
        <row r="8136">
          <cell r="D8136">
            <v>304764</v>
          </cell>
          <cell r="E8136" t="str">
            <v>Los Angeles National High School</v>
          </cell>
          <cell r="F8136">
            <v>1</v>
          </cell>
          <cell r="G8136">
            <v>1</v>
          </cell>
          <cell r="H8136">
            <v>1</v>
          </cell>
          <cell r="I8136">
            <v>1</v>
          </cell>
          <cell r="J8136">
            <v>1</v>
          </cell>
          <cell r="K8136">
            <v>1</v>
          </cell>
          <cell r="L8136">
            <v>0</v>
          </cell>
          <cell r="M8136">
            <v>1</v>
          </cell>
          <cell r="N8136">
            <v>1</v>
          </cell>
          <cell r="O8136">
            <v>1</v>
          </cell>
          <cell r="P8136">
            <v>1</v>
          </cell>
          <cell r="Q8136">
            <v>1</v>
          </cell>
          <cell r="R8136">
            <v>1</v>
          </cell>
          <cell r="S8136">
            <v>0</v>
          </cell>
          <cell r="T8136">
            <v>1</v>
          </cell>
          <cell r="U8136">
            <v>0</v>
          </cell>
        </row>
        <row r="8137">
          <cell r="D8137">
            <v>317504</v>
          </cell>
          <cell r="E8137" t="str">
            <v>Mahay Integrated Secondary School</v>
          </cell>
          <cell r="F8137">
            <v>0</v>
          </cell>
          <cell r="G8137">
            <v>0</v>
          </cell>
          <cell r="H8137">
            <v>1</v>
          </cell>
          <cell r="I8137">
            <v>0</v>
          </cell>
          <cell r="J8137">
            <v>0</v>
          </cell>
          <cell r="K8137">
            <v>1</v>
          </cell>
          <cell r="L8137">
            <v>0</v>
          </cell>
          <cell r="M8137">
            <v>0</v>
          </cell>
          <cell r="N8137">
            <v>1</v>
          </cell>
          <cell r="O8137">
            <v>0</v>
          </cell>
          <cell r="P8137">
            <v>1</v>
          </cell>
          <cell r="Q8137">
            <v>1</v>
          </cell>
          <cell r="R8137">
            <v>0</v>
          </cell>
          <cell r="S8137">
            <v>0</v>
          </cell>
          <cell r="T8137">
            <v>0</v>
          </cell>
          <cell r="U8137">
            <v>0</v>
          </cell>
        </row>
        <row r="8138">
          <cell r="D8138">
            <v>500318</v>
          </cell>
          <cell r="E8138" t="str">
            <v>Riverside CES</v>
          </cell>
          <cell r="F8138">
            <v>1</v>
          </cell>
          <cell r="G8138">
            <v>1</v>
          </cell>
          <cell r="H8138">
            <v>1</v>
          </cell>
          <cell r="I8138">
            <v>1</v>
          </cell>
          <cell r="J8138">
            <v>1</v>
          </cell>
          <cell r="K8138">
            <v>1</v>
          </cell>
          <cell r="L8138">
            <v>0</v>
          </cell>
          <cell r="M8138">
            <v>0</v>
          </cell>
          <cell r="N8138">
            <v>1</v>
          </cell>
          <cell r="O8138">
            <v>0</v>
          </cell>
          <cell r="P8138">
            <v>1</v>
          </cell>
          <cell r="Q8138">
            <v>1</v>
          </cell>
          <cell r="R8138">
            <v>0</v>
          </cell>
          <cell r="S8138">
            <v>0</v>
          </cell>
          <cell r="T8138">
            <v>0</v>
          </cell>
          <cell r="U8138">
            <v>0</v>
          </cell>
        </row>
        <row r="8139">
          <cell r="D8139">
            <v>304772</v>
          </cell>
          <cell r="E8139" t="str">
            <v>Tungao NHS</v>
          </cell>
          <cell r="F8139">
            <v>1</v>
          </cell>
          <cell r="G8139">
            <v>1</v>
          </cell>
          <cell r="H8139">
            <v>0</v>
          </cell>
          <cell r="I8139">
            <v>0</v>
          </cell>
          <cell r="J8139">
            <v>1</v>
          </cell>
          <cell r="K8139">
            <v>1</v>
          </cell>
          <cell r="L8139">
            <v>1</v>
          </cell>
          <cell r="M8139">
            <v>1</v>
          </cell>
          <cell r="N8139">
            <v>1</v>
          </cell>
          <cell r="O8139">
            <v>1</v>
          </cell>
          <cell r="P8139">
            <v>1</v>
          </cell>
          <cell r="Q8139">
            <v>1</v>
          </cell>
          <cell r="R8139">
            <v>0</v>
          </cell>
          <cell r="S8139">
            <v>0</v>
          </cell>
          <cell r="T8139">
            <v>0</v>
          </cell>
          <cell r="U8139">
            <v>1</v>
          </cell>
        </row>
        <row r="8140">
          <cell r="D8140">
            <v>304756</v>
          </cell>
          <cell r="E8140" t="str">
            <v>Agusan National High School</v>
          </cell>
          <cell r="F8140">
            <v>1</v>
          </cell>
          <cell r="G8140">
            <v>0</v>
          </cell>
          <cell r="H8140">
            <v>1</v>
          </cell>
          <cell r="I8140">
            <v>0</v>
          </cell>
          <cell r="J8140">
            <v>1</v>
          </cell>
          <cell r="K8140">
            <v>0</v>
          </cell>
          <cell r="L8140">
            <v>0</v>
          </cell>
          <cell r="M8140">
            <v>0</v>
          </cell>
          <cell r="N8140">
            <v>0</v>
          </cell>
          <cell r="O8140">
            <v>1</v>
          </cell>
          <cell r="P8140">
            <v>1</v>
          </cell>
          <cell r="Q8140">
            <v>1</v>
          </cell>
          <cell r="R8140">
            <v>0</v>
          </cell>
          <cell r="S8140">
            <v>1</v>
          </cell>
          <cell r="T8140">
            <v>0</v>
          </cell>
          <cell r="U8140">
            <v>1</v>
          </cell>
        </row>
        <row r="8141">
          <cell r="D8141">
            <v>500316</v>
          </cell>
          <cell r="E8141" t="str">
            <v>Cabcabon NHS</v>
          </cell>
          <cell r="F8141">
            <v>1</v>
          </cell>
          <cell r="G8141">
            <v>1</v>
          </cell>
          <cell r="H8141">
            <v>1</v>
          </cell>
          <cell r="I8141">
            <v>1</v>
          </cell>
          <cell r="J8141">
            <v>1</v>
          </cell>
          <cell r="K8141">
            <v>1</v>
          </cell>
          <cell r="L8141">
            <v>1</v>
          </cell>
          <cell r="M8141">
            <v>1</v>
          </cell>
          <cell r="N8141">
            <v>1</v>
          </cell>
          <cell r="O8141">
            <v>1</v>
          </cell>
          <cell r="P8141">
            <v>1</v>
          </cell>
          <cell r="Q8141">
            <v>1</v>
          </cell>
          <cell r="R8141">
            <v>1</v>
          </cell>
          <cell r="S8141">
            <v>1</v>
          </cell>
          <cell r="T8141">
            <v>1</v>
          </cell>
          <cell r="U8141">
            <v>1</v>
          </cell>
        </row>
        <row r="8142">
          <cell r="D8142">
            <v>317520</v>
          </cell>
          <cell r="E8142" t="str">
            <v>Pedro D. Duncano National HS</v>
          </cell>
          <cell r="F8142">
            <v>1</v>
          </cell>
          <cell r="G8142">
            <v>0</v>
          </cell>
          <cell r="H8142">
            <v>1</v>
          </cell>
          <cell r="I8142">
            <v>0</v>
          </cell>
          <cell r="J8142">
            <v>0</v>
          </cell>
          <cell r="K8142">
            <v>1</v>
          </cell>
          <cell r="L8142">
            <v>0</v>
          </cell>
          <cell r="M8142">
            <v>0</v>
          </cell>
          <cell r="N8142">
            <v>0</v>
          </cell>
          <cell r="O8142">
            <v>1</v>
          </cell>
          <cell r="P8142">
            <v>1</v>
          </cell>
          <cell r="Q8142">
            <v>1</v>
          </cell>
          <cell r="R8142">
            <v>0</v>
          </cell>
          <cell r="S8142">
            <v>0</v>
          </cell>
          <cell r="T8142">
            <v>0</v>
          </cell>
          <cell r="U8142">
            <v>1</v>
          </cell>
        </row>
        <row r="8143">
          <cell r="D8143">
            <v>304758</v>
          </cell>
          <cell r="E8143" t="str">
            <v>Amparo NHS</v>
          </cell>
          <cell r="F8143">
            <v>1</v>
          </cell>
          <cell r="G8143">
            <v>1</v>
          </cell>
          <cell r="H8143">
            <v>1</v>
          </cell>
          <cell r="I8143">
            <v>0</v>
          </cell>
          <cell r="J8143">
            <v>0</v>
          </cell>
          <cell r="K8143">
            <v>1</v>
          </cell>
          <cell r="L8143">
            <v>0</v>
          </cell>
          <cell r="M8143">
            <v>0</v>
          </cell>
          <cell r="N8143">
            <v>0</v>
          </cell>
          <cell r="O8143">
            <v>1</v>
          </cell>
          <cell r="P8143">
            <v>1</v>
          </cell>
          <cell r="Q8143">
            <v>1</v>
          </cell>
          <cell r="R8143">
            <v>0</v>
          </cell>
          <cell r="S8143">
            <v>0</v>
          </cell>
          <cell r="T8143">
            <v>0</v>
          </cell>
          <cell r="U8143">
            <v>1</v>
          </cell>
        </row>
        <row r="8144">
          <cell r="D8144">
            <v>500317</v>
          </cell>
          <cell r="E8144" t="str">
            <v>La Soledad NHS</v>
          </cell>
          <cell r="F8144">
            <v>1</v>
          </cell>
          <cell r="G8144">
            <v>1</v>
          </cell>
          <cell r="H8144">
            <v>1</v>
          </cell>
          <cell r="I8144">
            <v>1</v>
          </cell>
          <cell r="J8144">
            <v>1</v>
          </cell>
          <cell r="K8144">
            <v>1</v>
          </cell>
          <cell r="L8144">
            <v>0</v>
          </cell>
          <cell r="M8144">
            <v>1</v>
          </cell>
          <cell r="N8144">
            <v>0</v>
          </cell>
          <cell r="O8144">
            <v>0</v>
          </cell>
          <cell r="P8144">
            <v>1</v>
          </cell>
          <cell r="Q8144">
            <v>1</v>
          </cell>
          <cell r="R8144">
            <v>0</v>
          </cell>
          <cell r="S8144">
            <v>0</v>
          </cell>
          <cell r="T8144">
            <v>0</v>
          </cell>
          <cell r="U8144">
            <v>1</v>
          </cell>
        </row>
        <row r="8145">
          <cell r="D8145">
            <v>317517</v>
          </cell>
          <cell r="E8145" t="str">
            <v>Alviola ISS</v>
          </cell>
          <cell r="F8145">
            <v>1</v>
          </cell>
          <cell r="G8145">
            <v>1</v>
          </cell>
          <cell r="H8145">
            <v>1</v>
          </cell>
          <cell r="I8145">
            <v>1</v>
          </cell>
          <cell r="J8145">
            <v>1</v>
          </cell>
          <cell r="K8145">
            <v>1</v>
          </cell>
          <cell r="L8145">
            <v>0</v>
          </cell>
          <cell r="M8145">
            <v>0</v>
          </cell>
          <cell r="N8145">
            <v>0</v>
          </cell>
          <cell r="O8145">
            <v>0</v>
          </cell>
          <cell r="P8145">
            <v>1</v>
          </cell>
          <cell r="Q8145">
            <v>1</v>
          </cell>
          <cell r="R8145">
            <v>0</v>
          </cell>
          <cell r="S8145">
            <v>0</v>
          </cell>
          <cell r="T8145">
            <v>1</v>
          </cell>
          <cell r="U8145">
            <v>0</v>
          </cell>
        </row>
        <row r="8146">
          <cell r="D8146">
            <v>317502</v>
          </cell>
          <cell r="E8146" t="str">
            <v>Aupagan National High School</v>
          </cell>
          <cell r="F8146">
            <v>0</v>
          </cell>
          <cell r="G8146">
            <v>1</v>
          </cell>
          <cell r="H8146">
            <v>1</v>
          </cell>
          <cell r="I8146">
            <v>1</v>
          </cell>
          <cell r="J8146">
            <v>0</v>
          </cell>
          <cell r="K8146">
            <v>1</v>
          </cell>
          <cell r="L8146">
            <v>0</v>
          </cell>
          <cell r="M8146">
            <v>1</v>
          </cell>
          <cell r="N8146">
            <v>1</v>
          </cell>
          <cell r="O8146">
            <v>1</v>
          </cell>
          <cell r="P8146">
            <v>1</v>
          </cell>
          <cell r="Q8146">
            <v>1</v>
          </cell>
          <cell r="R8146">
            <v>1</v>
          </cell>
          <cell r="S8146">
            <v>0</v>
          </cell>
          <cell r="T8146">
            <v>0</v>
          </cell>
          <cell r="U8146">
            <v>1</v>
          </cell>
        </row>
        <row r="8147">
          <cell r="D8147">
            <v>304766</v>
          </cell>
          <cell r="E8147" t="str">
            <v>Lumbocan NHS</v>
          </cell>
          <cell r="F8147">
            <v>1</v>
          </cell>
          <cell r="G8147">
            <v>1</v>
          </cell>
          <cell r="H8147">
            <v>1</v>
          </cell>
          <cell r="I8147">
            <v>1</v>
          </cell>
          <cell r="J8147">
            <v>1</v>
          </cell>
          <cell r="K8147">
            <v>1</v>
          </cell>
          <cell r="L8147">
            <v>0</v>
          </cell>
          <cell r="M8147">
            <v>0</v>
          </cell>
          <cell r="N8147">
            <v>1</v>
          </cell>
          <cell r="O8147">
            <v>1</v>
          </cell>
          <cell r="P8147">
            <v>1</v>
          </cell>
          <cell r="Q8147">
            <v>1</v>
          </cell>
          <cell r="R8147">
            <v>1</v>
          </cell>
          <cell r="S8147">
            <v>0</v>
          </cell>
          <cell r="T8147">
            <v>1</v>
          </cell>
          <cell r="U8147">
            <v>1</v>
          </cell>
        </row>
        <row r="8148">
          <cell r="D8148">
            <v>500984</v>
          </cell>
          <cell r="E8148" t="str">
            <v>Basag National High School</v>
          </cell>
          <cell r="F8148">
            <v>1</v>
          </cell>
          <cell r="G8148">
            <v>1</v>
          </cell>
          <cell r="H8148">
            <v>0</v>
          </cell>
          <cell r="I8148">
            <v>0</v>
          </cell>
          <cell r="J8148">
            <v>1</v>
          </cell>
          <cell r="K8148">
            <v>1</v>
          </cell>
          <cell r="L8148">
            <v>1</v>
          </cell>
          <cell r="M8148">
            <v>0</v>
          </cell>
          <cell r="N8148">
            <v>0</v>
          </cell>
          <cell r="O8148">
            <v>0</v>
          </cell>
          <cell r="P8148">
            <v>0</v>
          </cell>
          <cell r="Q8148">
            <v>1</v>
          </cell>
          <cell r="R8148">
            <v>0</v>
          </cell>
          <cell r="S8148">
            <v>0</v>
          </cell>
          <cell r="T8148">
            <v>0</v>
          </cell>
          <cell r="U8148">
            <v>1</v>
          </cell>
        </row>
        <row r="8149">
          <cell r="D8149">
            <v>317518</v>
          </cell>
          <cell r="E8149" t="str">
            <v>Bugsukan ISS</v>
          </cell>
          <cell r="F8149">
            <v>0</v>
          </cell>
          <cell r="G8149">
            <v>0</v>
          </cell>
          <cell r="H8149">
            <v>1</v>
          </cell>
          <cell r="I8149">
            <v>0</v>
          </cell>
          <cell r="J8149">
            <v>1</v>
          </cell>
          <cell r="K8149">
            <v>1</v>
          </cell>
          <cell r="L8149">
            <v>0</v>
          </cell>
          <cell r="M8149">
            <v>1</v>
          </cell>
          <cell r="N8149">
            <v>1</v>
          </cell>
          <cell r="O8149">
            <v>1</v>
          </cell>
          <cell r="P8149">
            <v>1</v>
          </cell>
          <cell r="Q8149">
            <v>1</v>
          </cell>
          <cell r="R8149">
            <v>0</v>
          </cell>
          <cell r="S8149">
            <v>0</v>
          </cell>
          <cell r="T8149">
            <v>0</v>
          </cell>
          <cell r="U8149">
            <v>0</v>
          </cell>
        </row>
        <row r="8150">
          <cell r="D8150">
            <v>304770</v>
          </cell>
          <cell r="E8150" t="str">
            <v>Sumile National High School</v>
          </cell>
          <cell r="F8150">
            <v>1</v>
          </cell>
          <cell r="G8150">
            <v>1</v>
          </cell>
          <cell r="H8150">
            <v>0</v>
          </cell>
          <cell r="I8150">
            <v>0</v>
          </cell>
          <cell r="J8150">
            <v>0</v>
          </cell>
          <cell r="K8150">
            <v>0</v>
          </cell>
          <cell r="L8150">
            <v>0</v>
          </cell>
          <cell r="M8150">
            <v>0</v>
          </cell>
          <cell r="N8150">
            <v>0</v>
          </cell>
          <cell r="O8150">
            <v>0</v>
          </cell>
          <cell r="P8150">
            <v>1</v>
          </cell>
          <cell r="Q8150">
            <v>1</v>
          </cell>
          <cell r="R8150">
            <v>0</v>
          </cell>
          <cell r="S8150">
            <v>0</v>
          </cell>
          <cell r="T8150">
            <v>0</v>
          </cell>
          <cell r="U8150">
            <v>0</v>
          </cell>
        </row>
        <row r="8151">
          <cell r="D8151">
            <v>317508</v>
          </cell>
          <cell r="E8151" t="str">
            <v>Pinamanculan National High School</v>
          </cell>
          <cell r="F8151">
            <v>1</v>
          </cell>
          <cell r="G8151">
            <v>1</v>
          </cell>
          <cell r="H8151">
            <v>1</v>
          </cell>
          <cell r="I8151">
            <v>0</v>
          </cell>
          <cell r="J8151">
            <v>0</v>
          </cell>
          <cell r="K8151">
            <v>1</v>
          </cell>
          <cell r="L8151">
            <v>0</v>
          </cell>
          <cell r="M8151">
            <v>1</v>
          </cell>
          <cell r="N8151">
            <v>1</v>
          </cell>
          <cell r="O8151">
            <v>1</v>
          </cell>
          <cell r="P8151">
            <v>0</v>
          </cell>
          <cell r="Q8151">
            <v>0</v>
          </cell>
          <cell r="R8151">
            <v>0</v>
          </cell>
          <cell r="S8151">
            <v>0</v>
          </cell>
          <cell r="T8151">
            <v>0</v>
          </cell>
          <cell r="U8151">
            <v>1</v>
          </cell>
        </row>
        <row r="8152">
          <cell r="D8152">
            <v>500319</v>
          </cell>
          <cell r="E8152" t="str">
            <v>Manila de Bugabos National High School</v>
          </cell>
          <cell r="F8152">
            <v>1</v>
          </cell>
          <cell r="G8152">
            <v>1</v>
          </cell>
          <cell r="H8152">
            <v>1</v>
          </cell>
          <cell r="I8152">
            <v>0</v>
          </cell>
          <cell r="J8152">
            <v>0</v>
          </cell>
          <cell r="K8152">
            <v>0</v>
          </cell>
          <cell r="L8152">
            <v>0</v>
          </cell>
          <cell r="M8152">
            <v>0</v>
          </cell>
          <cell r="N8152">
            <v>0</v>
          </cell>
          <cell r="O8152">
            <v>0</v>
          </cell>
          <cell r="P8152">
            <v>0</v>
          </cell>
          <cell r="Q8152">
            <v>1</v>
          </cell>
          <cell r="R8152">
            <v>0</v>
          </cell>
          <cell r="S8152">
            <v>0</v>
          </cell>
          <cell r="T8152">
            <v>0</v>
          </cell>
          <cell r="U8152">
            <v>0</v>
          </cell>
        </row>
        <row r="8153">
          <cell r="D8153">
            <v>304769</v>
          </cell>
          <cell r="E8153" t="str">
            <v>San Vicente National High School</v>
          </cell>
          <cell r="F8153">
            <v>1</v>
          </cell>
          <cell r="G8153">
            <v>1</v>
          </cell>
          <cell r="H8153">
            <v>0</v>
          </cell>
          <cell r="I8153">
            <v>0</v>
          </cell>
          <cell r="J8153">
            <v>0</v>
          </cell>
          <cell r="K8153">
            <v>1</v>
          </cell>
          <cell r="L8153">
            <v>0</v>
          </cell>
          <cell r="M8153">
            <v>0</v>
          </cell>
          <cell r="N8153">
            <v>0</v>
          </cell>
          <cell r="O8153">
            <v>1</v>
          </cell>
          <cell r="P8153">
            <v>1</v>
          </cell>
          <cell r="Q8153">
            <v>1</v>
          </cell>
          <cell r="R8153">
            <v>0</v>
          </cell>
          <cell r="S8153">
            <v>0</v>
          </cell>
          <cell r="T8153">
            <v>0</v>
          </cell>
          <cell r="U8153">
            <v>0</v>
          </cell>
        </row>
        <row r="8154">
          <cell r="D8154">
            <v>501521</v>
          </cell>
          <cell r="E8154" t="str">
            <v>West Central ES</v>
          </cell>
          <cell r="F8154">
            <v>0</v>
          </cell>
          <cell r="G8154">
            <v>0</v>
          </cell>
          <cell r="H8154">
            <v>1</v>
          </cell>
          <cell r="I8154">
            <v>0</v>
          </cell>
          <cell r="J8154">
            <v>0</v>
          </cell>
          <cell r="K8154">
            <v>1</v>
          </cell>
          <cell r="L8154">
            <v>0</v>
          </cell>
          <cell r="M8154">
            <v>0</v>
          </cell>
          <cell r="N8154">
            <v>1</v>
          </cell>
          <cell r="O8154">
            <v>1</v>
          </cell>
          <cell r="P8154">
            <v>1</v>
          </cell>
          <cell r="Q8154">
            <v>0</v>
          </cell>
          <cell r="R8154">
            <v>0</v>
          </cell>
          <cell r="S8154">
            <v>0</v>
          </cell>
          <cell r="T8154">
            <v>1</v>
          </cell>
          <cell r="U8154">
            <v>1</v>
          </cell>
        </row>
        <row r="8155">
          <cell r="D8155">
            <v>317511</v>
          </cell>
          <cell r="E8155" t="str">
            <v>Ampayon National High School</v>
          </cell>
          <cell r="F8155">
            <v>1</v>
          </cell>
          <cell r="G8155">
            <v>0</v>
          </cell>
          <cell r="H8155">
            <v>1</v>
          </cell>
          <cell r="I8155">
            <v>0</v>
          </cell>
          <cell r="J8155">
            <v>0</v>
          </cell>
          <cell r="K8155">
            <v>1</v>
          </cell>
          <cell r="L8155">
            <v>0</v>
          </cell>
          <cell r="M8155">
            <v>1</v>
          </cell>
          <cell r="N8155">
            <v>0</v>
          </cell>
          <cell r="O8155">
            <v>1</v>
          </cell>
          <cell r="P8155">
            <v>1</v>
          </cell>
          <cell r="Q8155">
            <v>1</v>
          </cell>
          <cell r="R8155">
            <v>0</v>
          </cell>
          <cell r="S8155">
            <v>1</v>
          </cell>
          <cell r="T8155">
            <v>1</v>
          </cell>
          <cell r="U8155">
            <v>0</v>
          </cell>
        </row>
        <row r="8156">
          <cell r="D8156">
            <v>501573</v>
          </cell>
          <cell r="E8156" t="str">
            <v>Tagabaca ES</v>
          </cell>
          <cell r="F8156">
            <v>0</v>
          </cell>
          <cell r="G8156">
            <v>1</v>
          </cell>
          <cell r="H8156">
            <v>1</v>
          </cell>
          <cell r="I8156">
            <v>1</v>
          </cell>
          <cell r="J8156">
            <v>1</v>
          </cell>
          <cell r="K8156">
            <v>1</v>
          </cell>
          <cell r="L8156">
            <v>1</v>
          </cell>
          <cell r="M8156">
            <v>1</v>
          </cell>
          <cell r="N8156">
            <v>1</v>
          </cell>
          <cell r="O8156">
            <v>1</v>
          </cell>
          <cell r="P8156">
            <v>1</v>
          </cell>
          <cell r="Q8156">
            <v>1</v>
          </cell>
          <cell r="R8156">
            <v>0</v>
          </cell>
          <cell r="S8156">
            <v>0</v>
          </cell>
          <cell r="T8156">
            <v>0</v>
          </cell>
          <cell r="U8156">
            <v>1</v>
          </cell>
        </row>
        <row r="8157">
          <cell r="D8157">
            <v>317505</v>
          </cell>
          <cell r="E8157" t="str">
            <v>Maibu National High School</v>
          </cell>
          <cell r="F8157">
            <v>0</v>
          </cell>
          <cell r="G8157">
            <v>1</v>
          </cell>
          <cell r="H8157">
            <v>0</v>
          </cell>
          <cell r="I8157">
            <v>0</v>
          </cell>
          <cell r="J8157">
            <v>0</v>
          </cell>
          <cell r="K8157">
            <v>0</v>
          </cell>
          <cell r="L8157">
            <v>0</v>
          </cell>
          <cell r="M8157">
            <v>0</v>
          </cell>
          <cell r="N8157">
            <v>0</v>
          </cell>
          <cell r="O8157">
            <v>0</v>
          </cell>
          <cell r="P8157">
            <v>0</v>
          </cell>
          <cell r="Q8157">
            <v>1</v>
          </cell>
          <cell r="R8157">
            <v>0</v>
          </cell>
          <cell r="S8157">
            <v>0</v>
          </cell>
          <cell r="T8157">
            <v>0</v>
          </cell>
          <cell r="U8157">
            <v>0</v>
          </cell>
        </row>
        <row r="8158">
          <cell r="D8158">
            <v>304763</v>
          </cell>
          <cell r="E8158" t="str">
            <v>Libertad Integrated Senior High School</v>
          </cell>
          <cell r="F8158">
            <v>1</v>
          </cell>
          <cell r="G8158">
            <v>0</v>
          </cell>
          <cell r="H8158">
            <v>1</v>
          </cell>
          <cell r="I8158">
            <v>1</v>
          </cell>
          <cell r="J8158">
            <v>1</v>
          </cell>
          <cell r="K8158">
            <v>0</v>
          </cell>
          <cell r="L8158">
            <v>1</v>
          </cell>
          <cell r="M8158">
            <v>0</v>
          </cell>
          <cell r="N8158">
            <v>1</v>
          </cell>
          <cell r="O8158">
            <v>1</v>
          </cell>
          <cell r="P8158">
            <v>1</v>
          </cell>
          <cell r="Q8158">
            <v>1</v>
          </cell>
          <cell r="R8158">
            <v>1</v>
          </cell>
          <cell r="S8158">
            <v>0</v>
          </cell>
          <cell r="T8158">
            <v>1</v>
          </cell>
          <cell r="U8158">
            <v>1</v>
          </cell>
        </row>
        <row r="8159">
          <cell r="D8159">
            <v>304762</v>
          </cell>
          <cell r="E8159" t="str">
            <v>Butuan City Sch. of Arts &amp; Trades</v>
          </cell>
          <cell r="F8159">
            <v>1</v>
          </cell>
          <cell r="G8159">
            <v>0</v>
          </cell>
          <cell r="H8159">
            <v>1</v>
          </cell>
          <cell r="I8159">
            <v>1</v>
          </cell>
          <cell r="J8159">
            <v>1</v>
          </cell>
          <cell r="K8159">
            <v>1</v>
          </cell>
          <cell r="L8159">
            <v>0</v>
          </cell>
          <cell r="M8159">
            <v>1</v>
          </cell>
          <cell r="N8159">
            <v>1</v>
          </cell>
          <cell r="O8159">
            <v>0</v>
          </cell>
          <cell r="P8159">
            <v>1</v>
          </cell>
          <cell r="Q8159">
            <v>0</v>
          </cell>
          <cell r="R8159">
            <v>0</v>
          </cell>
          <cell r="S8159">
            <v>0</v>
          </cell>
          <cell r="T8159">
            <v>1</v>
          </cell>
          <cell r="U8159">
            <v>0</v>
          </cell>
        </row>
        <row r="8160">
          <cell r="D8160">
            <v>317515</v>
          </cell>
          <cell r="E8160" t="str">
            <v>Pareja ISS</v>
          </cell>
          <cell r="F8160">
            <v>1</v>
          </cell>
          <cell r="G8160">
            <v>0</v>
          </cell>
          <cell r="H8160">
            <v>1</v>
          </cell>
          <cell r="I8160">
            <v>0</v>
          </cell>
          <cell r="J8160">
            <v>1</v>
          </cell>
          <cell r="K8160">
            <v>1</v>
          </cell>
          <cell r="L8160">
            <v>1</v>
          </cell>
          <cell r="M8160">
            <v>0</v>
          </cell>
          <cell r="N8160">
            <v>0</v>
          </cell>
          <cell r="O8160">
            <v>0</v>
          </cell>
          <cell r="P8160">
            <v>1</v>
          </cell>
          <cell r="Q8160">
            <v>1</v>
          </cell>
          <cell r="R8160">
            <v>0</v>
          </cell>
          <cell r="S8160">
            <v>0</v>
          </cell>
          <cell r="T8160">
            <v>0</v>
          </cell>
          <cell r="U8160">
            <v>0</v>
          </cell>
        </row>
        <row r="8161">
          <cell r="D8161">
            <v>304765</v>
          </cell>
          <cell r="E8161" t="str">
            <v>Anticala NHS</v>
          </cell>
          <cell r="F8161">
            <v>1</v>
          </cell>
          <cell r="G8161">
            <v>1</v>
          </cell>
          <cell r="H8161">
            <v>0</v>
          </cell>
          <cell r="I8161">
            <v>1</v>
          </cell>
          <cell r="J8161">
            <v>1</v>
          </cell>
          <cell r="K8161">
            <v>0</v>
          </cell>
          <cell r="L8161">
            <v>0</v>
          </cell>
          <cell r="M8161">
            <v>0</v>
          </cell>
          <cell r="N8161">
            <v>0</v>
          </cell>
          <cell r="O8161">
            <v>0</v>
          </cell>
          <cell r="P8161">
            <v>1</v>
          </cell>
          <cell r="Q8161">
            <v>1</v>
          </cell>
          <cell r="R8161">
            <v>0</v>
          </cell>
          <cell r="S8161">
            <v>0</v>
          </cell>
          <cell r="T8161">
            <v>0</v>
          </cell>
          <cell r="U8161">
            <v>1</v>
          </cell>
        </row>
        <row r="8162">
          <cell r="D8162">
            <v>317513</v>
          </cell>
          <cell r="E8162" t="str">
            <v>Bagong Silang National High School</v>
          </cell>
          <cell r="F8162">
            <v>1</v>
          </cell>
          <cell r="G8162">
            <v>1</v>
          </cell>
          <cell r="H8162">
            <v>1</v>
          </cell>
          <cell r="I8162">
            <v>0</v>
          </cell>
          <cell r="J8162">
            <v>1</v>
          </cell>
          <cell r="K8162">
            <v>0</v>
          </cell>
          <cell r="L8162">
            <v>0</v>
          </cell>
          <cell r="M8162">
            <v>0</v>
          </cell>
          <cell r="N8162">
            <v>0</v>
          </cell>
          <cell r="O8162">
            <v>0</v>
          </cell>
          <cell r="P8162">
            <v>1</v>
          </cell>
          <cell r="Q8162">
            <v>0</v>
          </cell>
          <cell r="R8162">
            <v>1</v>
          </cell>
          <cell r="S8162">
            <v>0</v>
          </cell>
          <cell r="T8162">
            <v>0</v>
          </cell>
          <cell r="U8162">
            <v>1</v>
          </cell>
        </row>
        <row r="8163">
          <cell r="D8163">
            <v>317521</v>
          </cell>
          <cell r="E8163" t="str">
            <v>Pigdaulan National High School</v>
          </cell>
          <cell r="F8163">
            <v>1</v>
          </cell>
          <cell r="G8163">
            <v>0</v>
          </cell>
          <cell r="H8163">
            <v>0</v>
          </cell>
          <cell r="I8163">
            <v>0</v>
          </cell>
          <cell r="J8163">
            <v>0</v>
          </cell>
          <cell r="K8163">
            <v>0</v>
          </cell>
          <cell r="L8163">
            <v>0</v>
          </cell>
          <cell r="M8163">
            <v>0</v>
          </cell>
          <cell r="N8163">
            <v>0</v>
          </cell>
          <cell r="O8163">
            <v>0</v>
          </cell>
          <cell r="P8163">
            <v>1</v>
          </cell>
          <cell r="Q8163">
            <v>1</v>
          </cell>
          <cell r="R8163">
            <v>0</v>
          </cell>
          <cell r="S8163">
            <v>0</v>
          </cell>
          <cell r="T8163">
            <v>1</v>
          </cell>
          <cell r="U8163">
            <v>0</v>
          </cell>
        </row>
        <row r="8164">
          <cell r="D8164">
            <v>317522</v>
          </cell>
          <cell r="E8164" t="str">
            <v>Tagkiling Tribal ISS</v>
          </cell>
          <cell r="F8164">
            <v>1</v>
          </cell>
          <cell r="G8164">
            <v>0</v>
          </cell>
          <cell r="H8164">
            <v>0</v>
          </cell>
          <cell r="I8164">
            <v>0</v>
          </cell>
          <cell r="J8164">
            <v>0</v>
          </cell>
          <cell r="K8164">
            <v>1</v>
          </cell>
          <cell r="L8164">
            <v>0</v>
          </cell>
          <cell r="M8164">
            <v>0</v>
          </cell>
          <cell r="N8164">
            <v>0</v>
          </cell>
          <cell r="O8164">
            <v>0</v>
          </cell>
          <cell r="P8164">
            <v>1</v>
          </cell>
          <cell r="Q8164">
            <v>1</v>
          </cell>
          <cell r="R8164">
            <v>0</v>
          </cell>
          <cell r="S8164">
            <v>0</v>
          </cell>
          <cell r="T8164">
            <v>0</v>
          </cell>
          <cell r="U8164">
            <v>0</v>
          </cell>
        </row>
        <row r="8165">
          <cell r="D8165">
            <v>304767</v>
          </cell>
          <cell r="E8165" t="str">
            <v>Maguinda NHS</v>
          </cell>
          <cell r="F8165">
            <v>1</v>
          </cell>
          <cell r="G8165">
            <v>1</v>
          </cell>
          <cell r="H8165">
            <v>1</v>
          </cell>
          <cell r="I8165">
            <v>1</v>
          </cell>
          <cell r="J8165">
            <v>1</v>
          </cell>
          <cell r="K8165">
            <v>1</v>
          </cell>
          <cell r="L8165">
            <v>1</v>
          </cell>
          <cell r="M8165">
            <v>1</v>
          </cell>
          <cell r="N8165">
            <v>1</v>
          </cell>
          <cell r="O8165">
            <v>1</v>
          </cell>
          <cell r="P8165">
            <v>1</v>
          </cell>
          <cell r="Q8165">
            <v>1</v>
          </cell>
          <cell r="R8165">
            <v>1</v>
          </cell>
          <cell r="S8165">
            <v>1</v>
          </cell>
          <cell r="T8165">
            <v>1</v>
          </cell>
          <cell r="U8165">
            <v>1</v>
          </cell>
        </row>
        <row r="8166">
          <cell r="D8166">
            <v>317507</v>
          </cell>
          <cell r="E8166" t="str">
            <v>Consuelo National High School</v>
          </cell>
          <cell r="F8166">
            <v>0</v>
          </cell>
          <cell r="G8166">
            <v>1</v>
          </cell>
          <cell r="H8166">
            <v>1</v>
          </cell>
          <cell r="I8166">
            <v>0</v>
          </cell>
          <cell r="J8166">
            <v>1</v>
          </cell>
          <cell r="K8166">
            <v>0</v>
          </cell>
          <cell r="L8166">
            <v>1</v>
          </cell>
          <cell r="M8166">
            <v>0</v>
          </cell>
          <cell r="N8166">
            <v>0</v>
          </cell>
          <cell r="O8166">
            <v>0</v>
          </cell>
          <cell r="P8166">
            <v>1</v>
          </cell>
          <cell r="Q8166">
            <v>1</v>
          </cell>
          <cell r="R8166">
            <v>1</v>
          </cell>
          <cell r="S8166">
            <v>1</v>
          </cell>
          <cell r="T8166">
            <v>1</v>
          </cell>
          <cell r="U8166">
            <v>1</v>
          </cell>
        </row>
        <row r="8167">
          <cell r="D8167">
            <v>317510</v>
          </cell>
          <cell r="E8167" t="str">
            <v>Kinamlutan National High School</v>
          </cell>
          <cell r="F8167">
            <v>0</v>
          </cell>
          <cell r="G8167">
            <v>1</v>
          </cell>
          <cell r="H8167">
            <v>1</v>
          </cell>
          <cell r="I8167">
            <v>0</v>
          </cell>
          <cell r="J8167">
            <v>1</v>
          </cell>
          <cell r="K8167">
            <v>0</v>
          </cell>
          <cell r="L8167">
            <v>0</v>
          </cell>
          <cell r="M8167">
            <v>0</v>
          </cell>
          <cell r="N8167">
            <v>0</v>
          </cell>
          <cell r="O8167">
            <v>0</v>
          </cell>
          <cell r="P8167">
            <v>1</v>
          </cell>
          <cell r="Q8167">
            <v>1</v>
          </cell>
          <cell r="R8167">
            <v>0</v>
          </cell>
          <cell r="S8167">
            <v>0</v>
          </cell>
          <cell r="T8167">
            <v>0</v>
          </cell>
          <cell r="U8167">
            <v>1</v>
          </cell>
        </row>
        <row r="8168">
          <cell r="D8168">
            <v>304759</v>
          </cell>
          <cell r="E8168" t="str">
            <v>Banza NHS</v>
          </cell>
          <cell r="F8168">
            <v>1</v>
          </cell>
          <cell r="G8168">
            <v>1</v>
          </cell>
          <cell r="H8168">
            <v>0</v>
          </cell>
          <cell r="I8168">
            <v>0</v>
          </cell>
          <cell r="J8168">
            <v>0</v>
          </cell>
          <cell r="K8168">
            <v>1</v>
          </cell>
          <cell r="L8168">
            <v>1</v>
          </cell>
          <cell r="M8168">
            <v>0</v>
          </cell>
          <cell r="N8168">
            <v>0</v>
          </cell>
          <cell r="O8168">
            <v>0</v>
          </cell>
          <cell r="P8168">
            <v>1</v>
          </cell>
          <cell r="Q8168">
            <v>1</v>
          </cell>
          <cell r="R8168">
            <v>1</v>
          </cell>
          <cell r="S8168">
            <v>0</v>
          </cell>
          <cell r="T8168">
            <v>1</v>
          </cell>
          <cell r="U8168">
            <v>1</v>
          </cell>
        </row>
        <row r="8169">
          <cell r="D8169">
            <v>304757</v>
          </cell>
          <cell r="E8169" t="str">
            <v>Agusan Pequeno NHS</v>
          </cell>
          <cell r="F8169">
            <v>1</v>
          </cell>
          <cell r="G8169">
            <v>1</v>
          </cell>
          <cell r="H8169">
            <v>1</v>
          </cell>
          <cell r="I8169">
            <v>0</v>
          </cell>
          <cell r="J8169">
            <v>1</v>
          </cell>
          <cell r="K8169">
            <v>1</v>
          </cell>
          <cell r="L8169">
            <v>1</v>
          </cell>
          <cell r="M8169">
            <v>1</v>
          </cell>
          <cell r="N8169">
            <v>1</v>
          </cell>
          <cell r="O8169">
            <v>1</v>
          </cell>
          <cell r="P8169">
            <v>1</v>
          </cell>
          <cell r="Q8169">
            <v>1</v>
          </cell>
          <cell r="R8169">
            <v>0</v>
          </cell>
          <cell r="S8169">
            <v>0</v>
          </cell>
          <cell r="T8169">
            <v>0</v>
          </cell>
          <cell r="U8169">
            <v>0</v>
          </cell>
        </row>
        <row r="8170">
          <cell r="D8170">
            <v>317506</v>
          </cell>
          <cell r="E8170" t="str">
            <v>La Trinidad Integrated Secondary School</v>
          </cell>
          <cell r="F8170">
            <v>0</v>
          </cell>
          <cell r="G8170">
            <v>1</v>
          </cell>
          <cell r="H8170">
            <v>1</v>
          </cell>
          <cell r="I8170">
            <v>0</v>
          </cell>
          <cell r="J8170">
            <v>0</v>
          </cell>
          <cell r="K8170">
            <v>0</v>
          </cell>
          <cell r="L8170">
            <v>0</v>
          </cell>
          <cell r="M8170">
            <v>0</v>
          </cell>
          <cell r="N8170">
            <v>0</v>
          </cell>
          <cell r="O8170">
            <v>0</v>
          </cell>
          <cell r="P8170">
            <v>1</v>
          </cell>
          <cell r="Q8170">
            <v>1</v>
          </cell>
          <cell r="R8170">
            <v>1</v>
          </cell>
          <cell r="S8170">
            <v>0</v>
          </cell>
          <cell r="T8170">
            <v>0</v>
          </cell>
          <cell r="U8170">
            <v>1</v>
          </cell>
        </row>
        <row r="8171">
          <cell r="D8171">
            <v>304771</v>
          </cell>
          <cell r="E8171" t="str">
            <v>Taligaman NHS</v>
          </cell>
          <cell r="F8171">
            <v>1</v>
          </cell>
          <cell r="G8171">
            <v>0</v>
          </cell>
          <cell r="H8171">
            <v>0</v>
          </cell>
          <cell r="I8171">
            <v>0</v>
          </cell>
          <cell r="J8171">
            <v>0</v>
          </cell>
          <cell r="K8171">
            <v>1</v>
          </cell>
          <cell r="L8171">
            <v>0</v>
          </cell>
          <cell r="M8171">
            <v>0</v>
          </cell>
          <cell r="N8171">
            <v>0</v>
          </cell>
          <cell r="O8171">
            <v>0</v>
          </cell>
          <cell r="P8171">
            <v>1</v>
          </cell>
          <cell r="Q8171">
            <v>1</v>
          </cell>
          <cell r="R8171">
            <v>1</v>
          </cell>
          <cell r="S8171">
            <v>0</v>
          </cell>
          <cell r="T8171">
            <v>0</v>
          </cell>
          <cell r="U8171">
            <v>1</v>
          </cell>
        </row>
        <row r="8172">
          <cell r="D8172">
            <v>304761</v>
          </cell>
          <cell r="E8172" t="str">
            <v>Butuan City Comprehensive HS</v>
          </cell>
          <cell r="F8172">
            <v>1</v>
          </cell>
          <cell r="G8172">
            <v>1</v>
          </cell>
          <cell r="H8172">
            <v>0</v>
          </cell>
          <cell r="I8172">
            <v>0</v>
          </cell>
          <cell r="J8172">
            <v>1</v>
          </cell>
          <cell r="K8172">
            <v>1</v>
          </cell>
          <cell r="L8172">
            <v>0</v>
          </cell>
          <cell r="M8172">
            <v>0</v>
          </cell>
          <cell r="N8172">
            <v>0</v>
          </cell>
          <cell r="O8172">
            <v>0</v>
          </cell>
          <cell r="P8172">
            <v>1</v>
          </cell>
          <cell r="Q8172">
            <v>1</v>
          </cell>
          <cell r="R8172">
            <v>0</v>
          </cell>
          <cell r="S8172">
            <v>0</v>
          </cell>
          <cell r="T8172">
            <v>0</v>
          </cell>
          <cell r="U8172">
            <v>0</v>
          </cell>
        </row>
        <row r="8173">
          <cell r="D8173">
            <v>317501</v>
          </cell>
          <cell r="E8173" t="str">
            <v>FLORIDA NATIONAL HIGH SCHOOL</v>
          </cell>
          <cell r="F8173">
            <v>1</v>
          </cell>
          <cell r="G8173">
            <v>1</v>
          </cell>
          <cell r="H8173">
            <v>0</v>
          </cell>
          <cell r="I8173">
            <v>1</v>
          </cell>
          <cell r="J8173">
            <v>1</v>
          </cell>
          <cell r="K8173">
            <v>1</v>
          </cell>
          <cell r="L8173">
            <v>0</v>
          </cell>
          <cell r="M8173">
            <v>1</v>
          </cell>
          <cell r="N8173">
            <v>0</v>
          </cell>
          <cell r="O8173">
            <v>0</v>
          </cell>
          <cell r="P8173">
            <v>1</v>
          </cell>
          <cell r="Q8173">
            <v>1</v>
          </cell>
          <cell r="R8173">
            <v>1</v>
          </cell>
          <cell r="S8173">
            <v>0</v>
          </cell>
          <cell r="T8173">
            <v>1</v>
          </cell>
          <cell r="U8173">
            <v>1</v>
          </cell>
        </row>
        <row r="8174">
          <cell r="D8174">
            <v>305490</v>
          </cell>
          <cell r="E8174" t="str">
            <v>Philippine Science High School - Caraga Region Campus</v>
          </cell>
          <cell r="F8174">
            <v>0</v>
          </cell>
          <cell r="G8174">
            <v>0</v>
          </cell>
          <cell r="H8174">
            <v>0</v>
          </cell>
          <cell r="I8174">
            <v>0</v>
          </cell>
          <cell r="J8174">
            <v>0</v>
          </cell>
          <cell r="K8174">
            <v>0</v>
          </cell>
          <cell r="L8174">
            <v>0</v>
          </cell>
          <cell r="M8174">
            <v>0</v>
          </cell>
          <cell r="N8174">
            <v>0</v>
          </cell>
          <cell r="O8174">
            <v>0</v>
          </cell>
          <cell r="P8174">
            <v>0</v>
          </cell>
          <cell r="Q8174">
            <v>0</v>
          </cell>
          <cell r="R8174">
            <v>0</v>
          </cell>
          <cell r="S8174">
            <v>0</v>
          </cell>
          <cell r="T8174">
            <v>0</v>
          </cell>
          <cell r="U8174">
            <v>0</v>
          </cell>
        </row>
        <row r="8175">
          <cell r="D8175">
            <v>501554</v>
          </cell>
          <cell r="E8175" t="str">
            <v>Bugsukan Integrated School</v>
          </cell>
          <cell r="F8175">
            <v>0</v>
          </cell>
          <cell r="G8175">
            <v>0</v>
          </cell>
          <cell r="H8175">
            <v>0</v>
          </cell>
          <cell r="I8175">
            <v>0</v>
          </cell>
          <cell r="J8175">
            <v>0</v>
          </cell>
          <cell r="K8175">
            <v>0</v>
          </cell>
          <cell r="L8175">
            <v>0</v>
          </cell>
          <cell r="M8175">
            <v>0</v>
          </cell>
          <cell r="N8175">
            <v>0</v>
          </cell>
          <cell r="O8175">
            <v>0</v>
          </cell>
          <cell r="P8175">
            <v>0</v>
          </cell>
          <cell r="Q8175">
            <v>0</v>
          </cell>
          <cell r="R8175">
            <v>0</v>
          </cell>
          <cell r="S8175">
            <v>0</v>
          </cell>
          <cell r="T8175">
            <v>0</v>
          </cell>
          <cell r="U8175">
            <v>0</v>
          </cell>
        </row>
        <row r="8176">
          <cell r="D8176">
            <v>501553</v>
          </cell>
          <cell r="E8176" t="str">
            <v>Alviola Integrated School</v>
          </cell>
          <cell r="F8176">
            <v>0</v>
          </cell>
          <cell r="G8176">
            <v>0</v>
          </cell>
          <cell r="H8176">
            <v>0</v>
          </cell>
          <cell r="I8176">
            <v>0</v>
          </cell>
          <cell r="J8176">
            <v>0</v>
          </cell>
          <cell r="K8176">
            <v>0</v>
          </cell>
          <cell r="L8176">
            <v>0</v>
          </cell>
          <cell r="M8176">
            <v>0</v>
          </cell>
          <cell r="N8176">
            <v>0</v>
          </cell>
          <cell r="O8176">
            <v>0</v>
          </cell>
          <cell r="P8176">
            <v>0</v>
          </cell>
          <cell r="Q8176">
            <v>0</v>
          </cell>
          <cell r="R8176">
            <v>0</v>
          </cell>
          <cell r="S8176">
            <v>0</v>
          </cell>
          <cell r="T8176">
            <v>0</v>
          </cell>
          <cell r="U8176">
            <v>0</v>
          </cell>
        </row>
        <row r="8177">
          <cell r="D8177">
            <v>501552</v>
          </cell>
          <cell r="E8177" t="str">
            <v>Pareja Integrated School</v>
          </cell>
          <cell r="F8177">
            <v>0</v>
          </cell>
          <cell r="G8177">
            <v>0</v>
          </cell>
          <cell r="H8177">
            <v>0</v>
          </cell>
          <cell r="I8177">
            <v>0</v>
          </cell>
          <cell r="J8177">
            <v>0</v>
          </cell>
          <cell r="K8177">
            <v>0</v>
          </cell>
          <cell r="L8177">
            <v>0</v>
          </cell>
          <cell r="M8177">
            <v>0</v>
          </cell>
          <cell r="N8177">
            <v>0</v>
          </cell>
          <cell r="O8177">
            <v>0</v>
          </cell>
          <cell r="P8177">
            <v>0</v>
          </cell>
          <cell r="Q8177">
            <v>0</v>
          </cell>
          <cell r="R8177">
            <v>0</v>
          </cell>
          <cell r="S8177">
            <v>0</v>
          </cell>
          <cell r="T8177">
            <v>0</v>
          </cell>
          <cell r="U8177">
            <v>0</v>
          </cell>
        </row>
        <row r="8178">
          <cell r="D8178">
            <v>501551</v>
          </cell>
          <cell r="E8178" t="str">
            <v>Mahay Integrated Secondary School</v>
          </cell>
          <cell r="F8178">
            <v>0</v>
          </cell>
          <cell r="G8178">
            <v>0</v>
          </cell>
          <cell r="H8178">
            <v>0</v>
          </cell>
          <cell r="I8178">
            <v>0</v>
          </cell>
          <cell r="J8178">
            <v>0</v>
          </cell>
          <cell r="K8178">
            <v>0</v>
          </cell>
          <cell r="L8178">
            <v>0</v>
          </cell>
          <cell r="M8178">
            <v>0</v>
          </cell>
          <cell r="N8178">
            <v>0</v>
          </cell>
          <cell r="O8178">
            <v>0</v>
          </cell>
          <cell r="P8178">
            <v>0</v>
          </cell>
          <cell r="Q8178">
            <v>0</v>
          </cell>
          <cell r="R8178">
            <v>0</v>
          </cell>
          <cell r="S8178">
            <v>0</v>
          </cell>
          <cell r="T8178">
            <v>0</v>
          </cell>
          <cell r="U8178">
            <v>0</v>
          </cell>
        </row>
        <row r="8179">
          <cell r="D8179">
            <v>501550</v>
          </cell>
          <cell r="E8179" t="str">
            <v>Tagkiling Tribal ISS</v>
          </cell>
          <cell r="F8179">
            <v>0</v>
          </cell>
          <cell r="G8179">
            <v>0</v>
          </cell>
          <cell r="H8179">
            <v>0</v>
          </cell>
          <cell r="I8179">
            <v>0</v>
          </cell>
          <cell r="J8179">
            <v>0</v>
          </cell>
          <cell r="K8179">
            <v>0</v>
          </cell>
          <cell r="L8179">
            <v>0</v>
          </cell>
          <cell r="M8179">
            <v>0</v>
          </cell>
          <cell r="N8179">
            <v>0</v>
          </cell>
          <cell r="O8179">
            <v>0</v>
          </cell>
          <cell r="P8179">
            <v>0</v>
          </cell>
          <cell r="Q8179">
            <v>0</v>
          </cell>
          <cell r="R8179">
            <v>0</v>
          </cell>
          <cell r="S8179">
            <v>0</v>
          </cell>
          <cell r="T8179">
            <v>0</v>
          </cell>
          <cell r="U8179">
            <v>0</v>
          </cell>
        </row>
        <row r="8180">
          <cell r="D8180">
            <v>501201</v>
          </cell>
          <cell r="E8180" t="str">
            <v>La Trinidad Integrated School</v>
          </cell>
          <cell r="F8180">
            <v>0</v>
          </cell>
          <cell r="G8180">
            <v>0</v>
          </cell>
          <cell r="H8180">
            <v>0</v>
          </cell>
          <cell r="I8180">
            <v>0</v>
          </cell>
          <cell r="J8180">
            <v>0</v>
          </cell>
          <cell r="K8180">
            <v>0</v>
          </cell>
          <cell r="L8180">
            <v>0</v>
          </cell>
          <cell r="M8180">
            <v>0</v>
          </cell>
          <cell r="N8180">
            <v>0</v>
          </cell>
          <cell r="O8180">
            <v>0</v>
          </cell>
          <cell r="P8180">
            <v>0</v>
          </cell>
          <cell r="Q8180">
            <v>0</v>
          </cell>
          <cell r="R8180">
            <v>0</v>
          </cell>
          <cell r="S8180">
            <v>0</v>
          </cell>
          <cell r="T8180">
            <v>0</v>
          </cell>
          <cell r="U8180">
            <v>0</v>
          </cell>
        </row>
        <row r="8181">
          <cell r="D8181">
            <v>304777</v>
          </cell>
          <cell r="E8181" t="str">
            <v>Gen Luna National High School</v>
          </cell>
          <cell r="F8181">
            <v>1</v>
          </cell>
          <cell r="G8181">
            <v>0</v>
          </cell>
          <cell r="H8181">
            <v>1</v>
          </cell>
          <cell r="I8181">
            <v>1</v>
          </cell>
          <cell r="J8181">
            <v>0</v>
          </cell>
          <cell r="K8181">
            <v>1</v>
          </cell>
          <cell r="L8181">
            <v>0</v>
          </cell>
          <cell r="M8181">
            <v>0</v>
          </cell>
          <cell r="N8181">
            <v>1</v>
          </cell>
          <cell r="O8181">
            <v>1</v>
          </cell>
          <cell r="P8181">
            <v>1</v>
          </cell>
          <cell r="Q8181">
            <v>1</v>
          </cell>
          <cell r="R8181">
            <v>1</v>
          </cell>
          <cell r="S8181">
            <v>0</v>
          </cell>
          <cell r="T8181">
            <v>1</v>
          </cell>
          <cell r="U8181">
            <v>1</v>
          </cell>
        </row>
        <row r="8182">
          <cell r="D8182">
            <v>304785</v>
          </cell>
          <cell r="E8182" t="str">
            <v>Sapao National High School</v>
          </cell>
          <cell r="F8182">
            <v>1</v>
          </cell>
          <cell r="G8182">
            <v>1</v>
          </cell>
          <cell r="H8182">
            <v>1</v>
          </cell>
          <cell r="I8182">
            <v>1</v>
          </cell>
          <cell r="J8182">
            <v>1</v>
          </cell>
          <cell r="K8182">
            <v>1</v>
          </cell>
          <cell r="L8182">
            <v>1</v>
          </cell>
          <cell r="M8182">
            <v>1</v>
          </cell>
          <cell r="N8182">
            <v>1</v>
          </cell>
          <cell r="O8182">
            <v>1</v>
          </cell>
          <cell r="P8182">
            <v>1</v>
          </cell>
          <cell r="Q8182">
            <v>1</v>
          </cell>
          <cell r="R8182">
            <v>1</v>
          </cell>
          <cell r="S8182">
            <v>1</v>
          </cell>
          <cell r="T8182">
            <v>1</v>
          </cell>
          <cell r="U8182">
            <v>1</v>
          </cell>
        </row>
        <row r="8183">
          <cell r="D8183">
            <v>317606</v>
          </cell>
          <cell r="E8183" t="str">
            <v>Dapa National High School-Annex</v>
          </cell>
          <cell r="F8183">
            <v>0</v>
          </cell>
          <cell r="G8183">
            <v>1</v>
          </cell>
          <cell r="H8183">
            <v>1</v>
          </cell>
          <cell r="I8183">
            <v>0</v>
          </cell>
          <cell r="J8183">
            <v>0</v>
          </cell>
          <cell r="K8183">
            <v>1</v>
          </cell>
          <cell r="L8183">
            <v>0</v>
          </cell>
          <cell r="M8183">
            <v>0</v>
          </cell>
          <cell r="N8183">
            <v>0</v>
          </cell>
          <cell r="O8183">
            <v>0</v>
          </cell>
          <cell r="P8183">
            <v>1</v>
          </cell>
          <cell r="Q8183">
            <v>1</v>
          </cell>
          <cell r="R8183">
            <v>1</v>
          </cell>
          <cell r="S8183">
            <v>0</v>
          </cell>
          <cell r="T8183">
            <v>1</v>
          </cell>
          <cell r="U8183">
            <v>1</v>
          </cell>
        </row>
        <row r="8184">
          <cell r="D8184">
            <v>304790</v>
          </cell>
          <cell r="E8184" t="str">
            <v>Pamosaingan National High School</v>
          </cell>
          <cell r="F8184">
            <v>1</v>
          </cell>
          <cell r="G8184">
            <v>1</v>
          </cell>
          <cell r="H8184">
            <v>1</v>
          </cell>
          <cell r="I8184">
            <v>1</v>
          </cell>
          <cell r="J8184">
            <v>1</v>
          </cell>
          <cell r="K8184">
            <v>1</v>
          </cell>
          <cell r="L8184">
            <v>1</v>
          </cell>
          <cell r="M8184">
            <v>1</v>
          </cell>
          <cell r="N8184">
            <v>1</v>
          </cell>
          <cell r="O8184">
            <v>1</v>
          </cell>
          <cell r="P8184">
            <v>1</v>
          </cell>
          <cell r="Q8184">
            <v>1</v>
          </cell>
          <cell r="R8184">
            <v>1</v>
          </cell>
          <cell r="S8184">
            <v>1</v>
          </cell>
          <cell r="T8184">
            <v>1</v>
          </cell>
          <cell r="U8184">
            <v>1</v>
          </cell>
        </row>
        <row r="8185">
          <cell r="D8185">
            <v>304779</v>
          </cell>
          <cell r="E8185" t="str">
            <v>Pilar National High School</v>
          </cell>
          <cell r="F8185">
            <v>1</v>
          </cell>
          <cell r="G8185">
            <v>1</v>
          </cell>
          <cell r="H8185">
            <v>1</v>
          </cell>
          <cell r="I8185">
            <v>0</v>
          </cell>
          <cell r="J8185">
            <v>0</v>
          </cell>
          <cell r="K8185">
            <v>1</v>
          </cell>
          <cell r="L8185">
            <v>0</v>
          </cell>
          <cell r="M8185">
            <v>0</v>
          </cell>
          <cell r="N8185">
            <v>0</v>
          </cell>
          <cell r="O8185">
            <v>0</v>
          </cell>
          <cell r="P8185">
            <v>1</v>
          </cell>
          <cell r="Q8185">
            <v>1</v>
          </cell>
          <cell r="R8185">
            <v>0</v>
          </cell>
          <cell r="S8185">
            <v>0</v>
          </cell>
          <cell r="T8185">
            <v>1</v>
          </cell>
          <cell r="U8185">
            <v>0</v>
          </cell>
        </row>
        <row r="8186">
          <cell r="D8186">
            <v>304791</v>
          </cell>
          <cell r="E8186" t="str">
            <v>Union National High School</v>
          </cell>
          <cell r="F8186">
            <v>0</v>
          </cell>
          <cell r="G8186">
            <v>0</v>
          </cell>
          <cell r="H8186">
            <v>1</v>
          </cell>
          <cell r="I8186">
            <v>0</v>
          </cell>
          <cell r="J8186">
            <v>0</v>
          </cell>
          <cell r="K8186">
            <v>0</v>
          </cell>
          <cell r="L8186">
            <v>0</v>
          </cell>
          <cell r="M8186">
            <v>0</v>
          </cell>
          <cell r="N8186">
            <v>1</v>
          </cell>
          <cell r="O8186">
            <v>1</v>
          </cell>
          <cell r="P8186">
            <v>0</v>
          </cell>
          <cell r="Q8186">
            <v>1</v>
          </cell>
          <cell r="R8186">
            <v>0</v>
          </cell>
          <cell r="S8186">
            <v>0</v>
          </cell>
          <cell r="T8186">
            <v>0</v>
          </cell>
          <cell r="U8186">
            <v>0</v>
          </cell>
        </row>
        <row r="8187">
          <cell r="D8187">
            <v>317607</v>
          </cell>
          <cell r="E8187" t="str">
            <v>Alegria National High School</v>
          </cell>
          <cell r="F8187">
            <v>1</v>
          </cell>
          <cell r="G8187">
            <v>0</v>
          </cell>
          <cell r="H8187">
            <v>0</v>
          </cell>
          <cell r="I8187">
            <v>0</v>
          </cell>
          <cell r="J8187">
            <v>0</v>
          </cell>
          <cell r="K8187">
            <v>0</v>
          </cell>
          <cell r="L8187">
            <v>0</v>
          </cell>
          <cell r="M8187">
            <v>0</v>
          </cell>
          <cell r="N8187">
            <v>0</v>
          </cell>
          <cell r="O8187">
            <v>0</v>
          </cell>
          <cell r="P8187">
            <v>0</v>
          </cell>
          <cell r="Q8187">
            <v>0</v>
          </cell>
          <cell r="R8187">
            <v>0</v>
          </cell>
          <cell r="S8187">
            <v>0</v>
          </cell>
          <cell r="T8187">
            <v>0</v>
          </cell>
          <cell r="U8187">
            <v>0</v>
          </cell>
        </row>
        <row r="8188">
          <cell r="D8188">
            <v>317601</v>
          </cell>
          <cell r="E8188" t="str">
            <v>Suyangan National High School</v>
          </cell>
          <cell r="F8188">
            <v>1</v>
          </cell>
          <cell r="G8188">
            <v>1</v>
          </cell>
          <cell r="H8188">
            <v>0</v>
          </cell>
          <cell r="I8188">
            <v>0</v>
          </cell>
          <cell r="J8188">
            <v>0</v>
          </cell>
          <cell r="K8188">
            <v>1</v>
          </cell>
          <cell r="L8188">
            <v>0</v>
          </cell>
          <cell r="M8188">
            <v>0</v>
          </cell>
          <cell r="N8188">
            <v>0</v>
          </cell>
          <cell r="O8188">
            <v>0</v>
          </cell>
          <cell r="P8188">
            <v>1</v>
          </cell>
          <cell r="Q8188">
            <v>0</v>
          </cell>
          <cell r="R8188">
            <v>1</v>
          </cell>
          <cell r="S8188">
            <v>0</v>
          </cell>
          <cell r="T8188">
            <v>0</v>
          </cell>
          <cell r="U8188">
            <v>1</v>
          </cell>
        </row>
        <row r="8189">
          <cell r="D8189">
            <v>317604</v>
          </cell>
          <cell r="E8189" t="str">
            <v>Siargao National Science High School</v>
          </cell>
          <cell r="F8189">
            <v>1</v>
          </cell>
          <cell r="G8189">
            <v>0</v>
          </cell>
          <cell r="H8189">
            <v>1</v>
          </cell>
          <cell r="I8189">
            <v>0</v>
          </cell>
          <cell r="J8189">
            <v>0</v>
          </cell>
          <cell r="K8189">
            <v>1</v>
          </cell>
          <cell r="L8189">
            <v>0</v>
          </cell>
          <cell r="M8189">
            <v>0</v>
          </cell>
          <cell r="N8189">
            <v>0</v>
          </cell>
          <cell r="O8189">
            <v>0</v>
          </cell>
          <cell r="P8189">
            <v>1</v>
          </cell>
          <cell r="Q8189">
            <v>0</v>
          </cell>
          <cell r="R8189">
            <v>0</v>
          </cell>
          <cell r="S8189">
            <v>0</v>
          </cell>
          <cell r="T8189">
            <v>0</v>
          </cell>
          <cell r="U8189">
            <v>0</v>
          </cell>
        </row>
        <row r="8190">
          <cell r="D8190">
            <v>304783</v>
          </cell>
          <cell r="E8190" t="str">
            <v>Del Carmen National High School</v>
          </cell>
          <cell r="F8190">
            <v>0</v>
          </cell>
          <cell r="G8190">
            <v>1</v>
          </cell>
          <cell r="H8190">
            <v>1</v>
          </cell>
          <cell r="I8190">
            <v>1</v>
          </cell>
          <cell r="J8190">
            <v>1</v>
          </cell>
          <cell r="K8190">
            <v>1</v>
          </cell>
          <cell r="L8190">
            <v>1</v>
          </cell>
          <cell r="M8190">
            <v>1</v>
          </cell>
          <cell r="N8190">
            <v>1</v>
          </cell>
          <cell r="O8190">
            <v>1</v>
          </cell>
          <cell r="P8190">
            <v>1</v>
          </cell>
          <cell r="Q8190">
            <v>1</v>
          </cell>
          <cell r="R8190">
            <v>1</v>
          </cell>
          <cell r="S8190">
            <v>1</v>
          </cell>
          <cell r="T8190">
            <v>1</v>
          </cell>
          <cell r="U8190">
            <v>1</v>
          </cell>
        </row>
        <row r="8191">
          <cell r="D8191">
            <v>304788</v>
          </cell>
          <cell r="E8191" t="str">
            <v>SOCORRO NATIONAL HIGH SCHOOL</v>
          </cell>
          <cell r="F8191">
            <v>1</v>
          </cell>
          <cell r="G8191">
            <v>0</v>
          </cell>
          <cell r="H8191">
            <v>1</v>
          </cell>
          <cell r="I8191">
            <v>0</v>
          </cell>
          <cell r="J8191">
            <v>1</v>
          </cell>
          <cell r="K8191">
            <v>1</v>
          </cell>
          <cell r="L8191">
            <v>0</v>
          </cell>
          <cell r="M8191">
            <v>1</v>
          </cell>
          <cell r="N8191">
            <v>0</v>
          </cell>
          <cell r="O8191">
            <v>1</v>
          </cell>
          <cell r="P8191">
            <v>1</v>
          </cell>
          <cell r="Q8191">
            <v>1</v>
          </cell>
          <cell r="R8191">
            <v>0</v>
          </cell>
          <cell r="S8191">
            <v>0</v>
          </cell>
          <cell r="T8191">
            <v>1</v>
          </cell>
          <cell r="U8191">
            <v>1</v>
          </cell>
        </row>
        <row r="8192">
          <cell r="D8192">
            <v>317602</v>
          </cell>
          <cell r="E8192" t="str">
            <v>Atoyay National High School</v>
          </cell>
          <cell r="F8192">
            <v>1</v>
          </cell>
          <cell r="G8192">
            <v>1</v>
          </cell>
          <cell r="H8192">
            <v>1</v>
          </cell>
          <cell r="I8192">
            <v>1</v>
          </cell>
          <cell r="J8192">
            <v>1</v>
          </cell>
          <cell r="K8192">
            <v>1</v>
          </cell>
          <cell r="L8192">
            <v>1</v>
          </cell>
          <cell r="M8192">
            <v>0</v>
          </cell>
          <cell r="N8192">
            <v>0</v>
          </cell>
          <cell r="O8192">
            <v>1</v>
          </cell>
          <cell r="P8192">
            <v>1</v>
          </cell>
          <cell r="Q8192">
            <v>1</v>
          </cell>
          <cell r="R8192">
            <v>1</v>
          </cell>
          <cell r="S8192">
            <v>0</v>
          </cell>
          <cell r="T8192">
            <v>1</v>
          </cell>
          <cell r="U8192">
            <v>1</v>
          </cell>
        </row>
        <row r="8193">
          <cell r="D8193">
            <v>304773</v>
          </cell>
          <cell r="E8193" t="str">
            <v>Burgos National High School</v>
          </cell>
          <cell r="F8193">
            <v>1</v>
          </cell>
          <cell r="G8193">
            <v>0</v>
          </cell>
          <cell r="H8193">
            <v>1</v>
          </cell>
          <cell r="I8193">
            <v>0</v>
          </cell>
          <cell r="J8193">
            <v>1</v>
          </cell>
          <cell r="K8193">
            <v>1</v>
          </cell>
          <cell r="L8193">
            <v>0</v>
          </cell>
          <cell r="M8193">
            <v>0</v>
          </cell>
          <cell r="N8193">
            <v>1</v>
          </cell>
          <cell r="O8193">
            <v>1</v>
          </cell>
          <cell r="P8193">
            <v>1</v>
          </cell>
          <cell r="Q8193">
            <v>1</v>
          </cell>
          <cell r="R8193">
            <v>0</v>
          </cell>
          <cell r="S8193">
            <v>0</v>
          </cell>
          <cell r="T8193">
            <v>1</v>
          </cell>
          <cell r="U8193">
            <v>1</v>
          </cell>
        </row>
        <row r="8194">
          <cell r="D8194">
            <v>304784</v>
          </cell>
          <cell r="E8194" t="str">
            <v>Roxas National High School</v>
          </cell>
          <cell r="F8194">
            <v>1</v>
          </cell>
          <cell r="G8194">
            <v>0</v>
          </cell>
          <cell r="H8194">
            <v>1</v>
          </cell>
          <cell r="I8194">
            <v>0</v>
          </cell>
          <cell r="J8194">
            <v>0</v>
          </cell>
          <cell r="K8194">
            <v>0</v>
          </cell>
          <cell r="L8194">
            <v>0</v>
          </cell>
          <cell r="M8194">
            <v>0</v>
          </cell>
          <cell r="N8194">
            <v>0</v>
          </cell>
          <cell r="O8194">
            <v>0</v>
          </cell>
          <cell r="P8194">
            <v>0</v>
          </cell>
          <cell r="Q8194">
            <v>1</v>
          </cell>
          <cell r="R8194">
            <v>0</v>
          </cell>
          <cell r="S8194">
            <v>0</v>
          </cell>
          <cell r="T8194">
            <v>1</v>
          </cell>
          <cell r="U8194">
            <v>0</v>
          </cell>
        </row>
        <row r="8195">
          <cell r="D8195">
            <v>304774</v>
          </cell>
          <cell r="E8195" t="str">
            <v>Dapa National High School</v>
          </cell>
          <cell r="F8195">
            <v>1</v>
          </cell>
          <cell r="G8195">
            <v>0</v>
          </cell>
          <cell r="H8195">
            <v>1</v>
          </cell>
          <cell r="I8195">
            <v>0</v>
          </cell>
          <cell r="J8195">
            <v>1</v>
          </cell>
          <cell r="K8195">
            <v>1</v>
          </cell>
          <cell r="L8195">
            <v>1</v>
          </cell>
          <cell r="M8195">
            <v>0</v>
          </cell>
          <cell r="N8195">
            <v>0</v>
          </cell>
          <cell r="O8195">
            <v>0</v>
          </cell>
          <cell r="P8195">
            <v>1</v>
          </cell>
          <cell r="Q8195">
            <v>1</v>
          </cell>
          <cell r="R8195">
            <v>0</v>
          </cell>
          <cell r="S8195">
            <v>0</v>
          </cell>
          <cell r="T8195">
            <v>1</v>
          </cell>
          <cell r="U8195">
            <v>1</v>
          </cell>
        </row>
        <row r="8196">
          <cell r="D8196">
            <v>304780</v>
          </cell>
          <cell r="E8196" t="str">
            <v>Caridad National High School</v>
          </cell>
          <cell r="F8196">
            <v>1</v>
          </cell>
          <cell r="G8196">
            <v>1</v>
          </cell>
          <cell r="H8196">
            <v>1</v>
          </cell>
          <cell r="I8196">
            <v>0</v>
          </cell>
          <cell r="J8196">
            <v>1</v>
          </cell>
          <cell r="K8196">
            <v>1</v>
          </cell>
          <cell r="L8196">
            <v>0</v>
          </cell>
          <cell r="M8196">
            <v>0</v>
          </cell>
          <cell r="N8196">
            <v>0</v>
          </cell>
          <cell r="O8196">
            <v>0</v>
          </cell>
          <cell r="P8196">
            <v>1</v>
          </cell>
          <cell r="Q8196">
            <v>1</v>
          </cell>
          <cell r="R8196">
            <v>1</v>
          </cell>
          <cell r="S8196">
            <v>0</v>
          </cell>
          <cell r="T8196">
            <v>1</v>
          </cell>
          <cell r="U8196">
            <v>1</v>
          </cell>
        </row>
        <row r="8197">
          <cell r="D8197">
            <v>304781</v>
          </cell>
          <cell r="E8197" t="str">
            <v>San Benito National High School</v>
          </cell>
          <cell r="F8197">
            <v>1</v>
          </cell>
          <cell r="G8197">
            <v>1</v>
          </cell>
          <cell r="H8197">
            <v>1</v>
          </cell>
          <cell r="I8197">
            <v>0</v>
          </cell>
          <cell r="J8197">
            <v>0</v>
          </cell>
          <cell r="K8197">
            <v>1</v>
          </cell>
          <cell r="L8197">
            <v>1</v>
          </cell>
          <cell r="M8197">
            <v>1</v>
          </cell>
          <cell r="N8197">
            <v>1</v>
          </cell>
          <cell r="O8197">
            <v>1</v>
          </cell>
          <cell r="P8197">
            <v>1</v>
          </cell>
          <cell r="Q8197">
            <v>1</v>
          </cell>
          <cell r="R8197">
            <v>1</v>
          </cell>
          <cell r="S8197">
            <v>0</v>
          </cell>
          <cell r="T8197">
            <v>1</v>
          </cell>
          <cell r="U8197">
            <v>0</v>
          </cell>
        </row>
        <row r="8198">
          <cell r="D8198">
            <v>304786</v>
          </cell>
          <cell r="E8198" t="str">
            <v>Libertad National High School</v>
          </cell>
          <cell r="F8198">
            <v>1</v>
          </cell>
          <cell r="G8198">
            <v>1</v>
          </cell>
          <cell r="H8198">
            <v>0</v>
          </cell>
          <cell r="I8198">
            <v>0</v>
          </cell>
          <cell r="J8198">
            <v>1</v>
          </cell>
          <cell r="K8198">
            <v>1</v>
          </cell>
          <cell r="L8198">
            <v>1</v>
          </cell>
          <cell r="M8198">
            <v>0</v>
          </cell>
          <cell r="N8198">
            <v>0</v>
          </cell>
          <cell r="O8198">
            <v>0</v>
          </cell>
          <cell r="P8198">
            <v>1</v>
          </cell>
          <cell r="Q8198">
            <v>1</v>
          </cell>
          <cell r="R8198">
            <v>0</v>
          </cell>
          <cell r="S8198">
            <v>0</v>
          </cell>
          <cell r="T8198">
            <v>1</v>
          </cell>
          <cell r="U8198">
            <v>1</v>
          </cell>
        </row>
        <row r="8199">
          <cell r="D8199">
            <v>304789</v>
          </cell>
          <cell r="E8199" t="str">
            <v>Nueva Estrella NHS</v>
          </cell>
          <cell r="F8199">
            <v>1</v>
          </cell>
          <cell r="G8199">
            <v>1</v>
          </cell>
          <cell r="H8199">
            <v>1</v>
          </cell>
          <cell r="I8199">
            <v>1</v>
          </cell>
          <cell r="J8199">
            <v>1</v>
          </cell>
          <cell r="K8199">
            <v>1</v>
          </cell>
          <cell r="L8199">
            <v>0</v>
          </cell>
          <cell r="M8199">
            <v>0</v>
          </cell>
          <cell r="N8199">
            <v>1</v>
          </cell>
          <cell r="O8199">
            <v>1</v>
          </cell>
          <cell r="P8199">
            <v>1</v>
          </cell>
          <cell r="Q8199">
            <v>1</v>
          </cell>
          <cell r="R8199">
            <v>1</v>
          </cell>
          <cell r="S8199">
            <v>0</v>
          </cell>
          <cell r="T8199">
            <v>1</v>
          </cell>
          <cell r="U8199">
            <v>1</v>
          </cell>
        </row>
        <row r="8200">
          <cell r="D8200">
            <v>317603</v>
          </cell>
          <cell r="E8200" t="str">
            <v>Gen. Luna NHS - Consuelo NHS Annex</v>
          </cell>
          <cell r="F8200">
            <v>1</v>
          </cell>
          <cell r="G8200">
            <v>1</v>
          </cell>
          <cell r="H8200">
            <v>0</v>
          </cell>
          <cell r="I8200">
            <v>0</v>
          </cell>
          <cell r="J8200">
            <v>0</v>
          </cell>
          <cell r="K8200">
            <v>1</v>
          </cell>
          <cell r="L8200">
            <v>0</v>
          </cell>
          <cell r="M8200">
            <v>0</v>
          </cell>
          <cell r="N8200">
            <v>1</v>
          </cell>
          <cell r="O8200">
            <v>0</v>
          </cell>
          <cell r="P8200">
            <v>1</v>
          </cell>
          <cell r="Q8200">
            <v>0</v>
          </cell>
          <cell r="R8200">
            <v>0</v>
          </cell>
          <cell r="S8200">
            <v>0</v>
          </cell>
          <cell r="T8200">
            <v>1</v>
          </cell>
          <cell r="U8200">
            <v>0</v>
          </cell>
        </row>
        <row r="8201">
          <cell r="D8201">
            <v>304782</v>
          </cell>
          <cell r="E8201" t="str">
            <v>San Isidro National High School</v>
          </cell>
          <cell r="F8201">
            <v>1</v>
          </cell>
          <cell r="G8201">
            <v>1</v>
          </cell>
          <cell r="H8201">
            <v>1</v>
          </cell>
          <cell r="I8201">
            <v>0</v>
          </cell>
          <cell r="J8201">
            <v>0</v>
          </cell>
          <cell r="K8201">
            <v>0</v>
          </cell>
          <cell r="L8201">
            <v>0</v>
          </cell>
          <cell r="M8201">
            <v>1</v>
          </cell>
          <cell r="N8201">
            <v>0</v>
          </cell>
          <cell r="O8201">
            <v>0</v>
          </cell>
          <cell r="P8201">
            <v>1</v>
          </cell>
          <cell r="Q8201">
            <v>1</v>
          </cell>
          <cell r="R8201">
            <v>1</v>
          </cell>
          <cell r="S8201">
            <v>0</v>
          </cell>
          <cell r="T8201">
            <v>0</v>
          </cell>
          <cell r="U8201">
            <v>0</v>
          </cell>
        </row>
        <row r="8202">
          <cell r="D8202">
            <v>304775</v>
          </cell>
          <cell r="E8202" t="str">
            <v>Consolacion National High School</v>
          </cell>
          <cell r="F8202">
            <v>1</v>
          </cell>
          <cell r="G8202">
            <v>1</v>
          </cell>
          <cell r="H8202">
            <v>1</v>
          </cell>
          <cell r="I8202">
            <v>1</v>
          </cell>
          <cell r="J8202">
            <v>0</v>
          </cell>
          <cell r="K8202">
            <v>1</v>
          </cell>
          <cell r="L8202">
            <v>0</v>
          </cell>
          <cell r="M8202">
            <v>0</v>
          </cell>
          <cell r="N8202">
            <v>0</v>
          </cell>
          <cell r="O8202">
            <v>0</v>
          </cell>
          <cell r="P8202">
            <v>0</v>
          </cell>
          <cell r="Q8202">
            <v>1</v>
          </cell>
          <cell r="R8202">
            <v>1</v>
          </cell>
          <cell r="S8202">
            <v>0</v>
          </cell>
          <cell r="T8202">
            <v>1</v>
          </cell>
          <cell r="U8202">
            <v>1</v>
          </cell>
        </row>
        <row r="8203">
          <cell r="D8203">
            <v>317605</v>
          </cell>
          <cell r="E8203" t="str">
            <v>Oguing Navarro Memorial National High School</v>
          </cell>
          <cell r="F8203">
            <v>1</v>
          </cell>
          <cell r="G8203">
            <v>0</v>
          </cell>
          <cell r="H8203">
            <v>0</v>
          </cell>
          <cell r="I8203">
            <v>0</v>
          </cell>
          <cell r="J8203">
            <v>0</v>
          </cell>
          <cell r="K8203">
            <v>0</v>
          </cell>
          <cell r="L8203">
            <v>0</v>
          </cell>
          <cell r="M8203">
            <v>0</v>
          </cell>
          <cell r="N8203">
            <v>0</v>
          </cell>
          <cell r="O8203">
            <v>0</v>
          </cell>
          <cell r="P8203">
            <v>0</v>
          </cell>
          <cell r="Q8203">
            <v>0</v>
          </cell>
          <cell r="R8203">
            <v>0</v>
          </cell>
          <cell r="S8203">
            <v>0</v>
          </cell>
          <cell r="T8203">
            <v>0</v>
          </cell>
          <cell r="U8203">
            <v>0</v>
          </cell>
        </row>
        <row r="8204">
          <cell r="D8204">
            <v>304776</v>
          </cell>
          <cell r="E8204" t="str">
            <v>Mariano Matugas Memorial National High School</v>
          </cell>
          <cell r="F8204">
            <v>1</v>
          </cell>
          <cell r="G8204">
            <v>1</v>
          </cell>
          <cell r="H8204">
            <v>1</v>
          </cell>
          <cell r="I8204">
            <v>0</v>
          </cell>
          <cell r="J8204">
            <v>1</v>
          </cell>
          <cell r="K8204">
            <v>1</v>
          </cell>
          <cell r="L8204">
            <v>1</v>
          </cell>
          <cell r="M8204">
            <v>1</v>
          </cell>
          <cell r="N8204">
            <v>1</v>
          </cell>
          <cell r="O8204">
            <v>0</v>
          </cell>
          <cell r="P8204">
            <v>1</v>
          </cell>
          <cell r="Q8204">
            <v>1</v>
          </cell>
          <cell r="R8204">
            <v>0</v>
          </cell>
          <cell r="S8204">
            <v>0</v>
          </cell>
          <cell r="T8204">
            <v>0</v>
          </cell>
          <cell r="U8204">
            <v>1</v>
          </cell>
        </row>
        <row r="8205">
          <cell r="D8205">
            <v>304778</v>
          </cell>
          <cell r="E8205" t="str">
            <v>Sta. Fe National High School</v>
          </cell>
          <cell r="F8205">
            <v>1</v>
          </cell>
          <cell r="G8205">
            <v>0</v>
          </cell>
          <cell r="H8205">
            <v>0</v>
          </cell>
          <cell r="I8205">
            <v>1</v>
          </cell>
          <cell r="J8205">
            <v>0</v>
          </cell>
          <cell r="K8205">
            <v>1</v>
          </cell>
          <cell r="L8205">
            <v>0</v>
          </cell>
          <cell r="M8205">
            <v>1</v>
          </cell>
          <cell r="N8205">
            <v>1</v>
          </cell>
          <cell r="O8205">
            <v>1</v>
          </cell>
          <cell r="P8205">
            <v>1</v>
          </cell>
          <cell r="Q8205">
            <v>1</v>
          </cell>
          <cell r="R8205">
            <v>1</v>
          </cell>
          <cell r="S8205">
            <v>1</v>
          </cell>
          <cell r="T8205">
            <v>1</v>
          </cell>
          <cell r="U8205">
            <v>1</v>
          </cell>
        </row>
        <row r="8206">
          <cell r="D8206">
            <v>340383</v>
          </cell>
          <cell r="E8206" t="str">
            <v>Cabrera-Altres National High School</v>
          </cell>
          <cell r="F8206">
            <v>1</v>
          </cell>
          <cell r="G8206">
            <v>0</v>
          </cell>
          <cell r="H8206">
            <v>1</v>
          </cell>
          <cell r="I8206">
            <v>1</v>
          </cell>
          <cell r="J8206">
            <v>0</v>
          </cell>
          <cell r="K8206">
            <v>0</v>
          </cell>
          <cell r="L8206">
            <v>0</v>
          </cell>
          <cell r="M8206">
            <v>0</v>
          </cell>
          <cell r="N8206">
            <v>0</v>
          </cell>
          <cell r="O8206">
            <v>0</v>
          </cell>
          <cell r="P8206">
            <v>1</v>
          </cell>
          <cell r="Q8206">
            <v>1</v>
          </cell>
          <cell r="R8206">
            <v>0</v>
          </cell>
          <cell r="S8206">
            <v>0</v>
          </cell>
          <cell r="T8206">
            <v>0</v>
          </cell>
          <cell r="U8206">
            <v>1</v>
          </cell>
        </row>
        <row r="8207">
          <cell r="D8207">
            <v>317703</v>
          </cell>
          <cell r="E8207" t="str">
            <v>Libuac National High School</v>
          </cell>
          <cell r="F8207">
            <v>1</v>
          </cell>
          <cell r="G8207">
            <v>1</v>
          </cell>
          <cell r="H8207">
            <v>1</v>
          </cell>
          <cell r="I8207">
            <v>0</v>
          </cell>
          <cell r="J8207">
            <v>0</v>
          </cell>
          <cell r="K8207">
            <v>0</v>
          </cell>
          <cell r="L8207">
            <v>0</v>
          </cell>
          <cell r="M8207">
            <v>0</v>
          </cell>
          <cell r="N8207">
            <v>0</v>
          </cell>
          <cell r="O8207">
            <v>0</v>
          </cell>
          <cell r="P8207">
            <v>0</v>
          </cell>
          <cell r="Q8207">
            <v>1</v>
          </cell>
          <cell r="R8207">
            <v>0</v>
          </cell>
          <cell r="S8207">
            <v>0</v>
          </cell>
          <cell r="T8207">
            <v>0</v>
          </cell>
          <cell r="U8207">
            <v>0</v>
          </cell>
        </row>
        <row r="8208">
          <cell r="D8208">
            <v>304805</v>
          </cell>
          <cell r="E8208" t="str">
            <v>Talisay NHS - Annex</v>
          </cell>
          <cell r="F8208">
            <v>1</v>
          </cell>
          <cell r="G8208">
            <v>1</v>
          </cell>
          <cell r="H8208">
            <v>0</v>
          </cell>
          <cell r="I8208">
            <v>0</v>
          </cell>
          <cell r="J8208">
            <v>0</v>
          </cell>
          <cell r="K8208">
            <v>0</v>
          </cell>
          <cell r="L8208">
            <v>0</v>
          </cell>
          <cell r="M8208">
            <v>0</v>
          </cell>
          <cell r="N8208">
            <v>0</v>
          </cell>
          <cell r="O8208">
            <v>0</v>
          </cell>
          <cell r="P8208">
            <v>0</v>
          </cell>
          <cell r="Q8208">
            <v>1</v>
          </cell>
          <cell r="R8208">
            <v>0</v>
          </cell>
          <cell r="S8208">
            <v>0</v>
          </cell>
          <cell r="T8208">
            <v>0</v>
          </cell>
          <cell r="U8208">
            <v>0</v>
          </cell>
        </row>
        <row r="8209">
          <cell r="D8209">
            <v>317706</v>
          </cell>
          <cell r="E8209" t="str">
            <v>Manjagao NHS</v>
          </cell>
          <cell r="F8209">
            <v>1</v>
          </cell>
          <cell r="G8209">
            <v>1</v>
          </cell>
          <cell r="H8209">
            <v>0</v>
          </cell>
          <cell r="I8209">
            <v>1</v>
          </cell>
          <cell r="J8209">
            <v>0</v>
          </cell>
          <cell r="K8209">
            <v>1</v>
          </cell>
          <cell r="L8209">
            <v>0</v>
          </cell>
          <cell r="M8209">
            <v>0</v>
          </cell>
          <cell r="N8209">
            <v>1</v>
          </cell>
          <cell r="O8209">
            <v>1</v>
          </cell>
          <cell r="P8209">
            <v>1</v>
          </cell>
          <cell r="Q8209">
            <v>1</v>
          </cell>
          <cell r="R8209">
            <v>1</v>
          </cell>
          <cell r="S8209">
            <v>1</v>
          </cell>
          <cell r="T8209">
            <v>1</v>
          </cell>
          <cell r="U8209">
            <v>1</v>
          </cell>
        </row>
        <row r="8210">
          <cell r="D8210">
            <v>317701</v>
          </cell>
          <cell r="E8210" t="str">
            <v>Taft NHS</v>
          </cell>
          <cell r="F8210">
            <v>1</v>
          </cell>
          <cell r="G8210">
            <v>0</v>
          </cell>
          <cell r="H8210">
            <v>1</v>
          </cell>
          <cell r="I8210">
            <v>1</v>
          </cell>
          <cell r="J8210">
            <v>0</v>
          </cell>
          <cell r="K8210">
            <v>1</v>
          </cell>
          <cell r="L8210">
            <v>0</v>
          </cell>
          <cell r="M8210">
            <v>0</v>
          </cell>
          <cell r="N8210">
            <v>1</v>
          </cell>
          <cell r="O8210">
            <v>0</v>
          </cell>
          <cell r="P8210">
            <v>1</v>
          </cell>
          <cell r="Q8210">
            <v>1</v>
          </cell>
          <cell r="R8210">
            <v>0</v>
          </cell>
          <cell r="S8210">
            <v>0</v>
          </cell>
          <cell r="T8210">
            <v>0</v>
          </cell>
          <cell r="U8210">
            <v>0</v>
          </cell>
        </row>
        <row r="8211">
          <cell r="D8211">
            <v>304796</v>
          </cell>
          <cell r="E8211" t="str">
            <v>Rizal NHS</v>
          </cell>
          <cell r="F8211">
            <v>1</v>
          </cell>
          <cell r="G8211">
            <v>0</v>
          </cell>
          <cell r="H8211">
            <v>1</v>
          </cell>
          <cell r="I8211">
            <v>1</v>
          </cell>
          <cell r="J8211">
            <v>1</v>
          </cell>
          <cell r="K8211">
            <v>1</v>
          </cell>
          <cell r="L8211">
            <v>0</v>
          </cell>
          <cell r="M8211">
            <v>0</v>
          </cell>
          <cell r="N8211">
            <v>1</v>
          </cell>
          <cell r="O8211">
            <v>0</v>
          </cell>
          <cell r="P8211">
            <v>1</v>
          </cell>
          <cell r="Q8211">
            <v>1</v>
          </cell>
          <cell r="R8211">
            <v>0</v>
          </cell>
          <cell r="S8211">
            <v>0</v>
          </cell>
          <cell r="T8211">
            <v>0</v>
          </cell>
          <cell r="U8211">
            <v>1</v>
          </cell>
        </row>
        <row r="8212">
          <cell r="D8212">
            <v>304800</v>
          </cell>
          <cell r="E8212" t="str">
            <v>Anomar NHS</v>
          </cell>
          <cell r="F8212">
            <v>1</v>
          </cell>
          <cell r="G8212">
            <v>1</v>
          </cell>
          <cell r="H8212">
            <v>1</v>
          </cell>
          <cell r="I8212">
            <v>0</v>
          </cell>
          <cell r="J8212">
            <v>1</v>
          </cell>
          <cell r="K8212">
            <v>0</v>
          </cell>
          <cell r="L8212">
            <v>0</v>
          </cell>
          <cell r="M8212">
            <v>0</v>
          </cell>
          <cell r="N8212">
            <v>0</v>
          </cell>
          <cell r="O8212">
            <v>0</v>
          </cell>
          <cell r="P8212">
            <v>1</v>
          </cell>
          <cell r="Q8212">
            <v>1</v>
          </cell>
          <cell r="R8212">
            <v>0</v>
          </cell>
          <cell r="S8212">
            <v>0</v>
          </cell>
          <cell r="T8212">
            <v>0</v>
          </cell>
          <cell r="U8212">
            <v>0</v>
          </cell>
        </row>
        <row r="8213">
          <cell r="D8213">
            <v>304803</v>
          </cell>
          <cell r="E8213" t="str">
            <v>Day-asan NHS</v>
          </cell>
          <cell r="F8213">
            <v>1</v>
          </cell>
          <cell r="G8213">
            <v>1</v>
          </cell>
          <cell r="H8213">
            <v>1</v>
          </cell>
          <cell r="I8213">
            <v>1</v>
          </cell>
          <cell r="J8213">
            <v>0</v>
          </cell>
          <cell r="K8213">
            <v>1</v>
          </cell>
          <cell r="L8213">
            <v>1</v>
          </cell>
          <cell r="M8213">
            <v>0</v>
          </cell>
          <cell r="N8213">
            <v>1</v>
          </cell>
          <cell r="O8213">
            <v>1</v>
          </cell>
          <cell r="P8213">
            <v>1</v>
          </cell>
          <cell r="Q8213">
            <v>1</v>
          </cell>
          <cell r="R8213">
            <v>0</v>
          </cell>
          <cell r="S8213">
            <v>0</v>
          </cell>
          <cell r="T8213">
            <v>0</v>
          </cell>
          <cell r="U8213">
            <v>1</v>
          </cell>
        </row>
        <row r="8214">
          <cell r="D8214">
            <v>304801</v>
          </cell>
          <cell r="E8214" t="str">
            <v>Surigao City NHS</v>
          </cell>
          <cell r="F8214">
            <v>1</v>
          </cell>
          <cell r="G8214">
            <v>1</v>
          </cell>
          <cell r="H8214">
            <v>1</v>
          </cell>
          <cell r="I8214">
            <v>1</v>
          </cell>
          <cell r="J8214">
            <v>1</v>
          </cell>
          <cell r="K8214">
            <v>1</v>
          </cell>
          <cell r="L8214">
            <v>1</v>
          </cell>
          <cell r="M8214">
            <v>1</v>
          </cell>
          <cell r="N8214">
            <v>1</v>
          </cell>
          <cell r="O8214">
            <v>1</v>
          </cell>
          <cell r="P8214">
            <v>1</v>
          </cell>
          <cell r="Q8214">
            <v>1</v>
          </cell>
          <cell r="R8214">
            <v>1</v>
          </cell>
          <cell r="S8214">
            <v>1</v>
          </cell>
          <cell r="T8214">
            <v>1</v>
          </cell>
          <cell r="U8214">
            <v>1</v>
          </cell>
        </row>
        <row r="8215">
          <cell r="D8215">
            <v>317704</v>
          </cell>
          <cell r="E8215" t="str">
            <v>Lipata National High School</v>
          </cell>
          <cell r="F8215">
            <v>1</v>
          </cell>
          <cell r="G8215">
            <v>1</v>
          </cell>
          <cell r="H8215">
            <v>0</v>
          </cell>
          <cell r="I8215">
            <v>0</v>
          </cell>
          <cell r="J8215">
            <v>0</v>
          </cell>
          <cell r="K8215">
            <v>0</v>
          </cell>
          <cell r="L8215">
            <v>0</v>
          </cell>
          <cell r="M8215">
            <v>0</v>
          </cell>
          <cell r="N8215">
            <v>0</v>
          </cell>
          <cell r="O8215">
            <v>0</v>
          </cell>
          <cell r="P8215">
            <v>0</v>
          </cell>
          <cell r="Q8215">
            <v>0</v>
          </cell>
          <cell r="R8215">
            <v>0</v>
          </cell>
          <cell r="S8215">
            <v>0</v>
          </cell>
          <cell r="T8215">
            <v>0</v>
          </cell>
          <cell r="U8215">
            <v>0</v>
          </cell>
        </row>
        <row r="8216">
          <cell r="D8216">
            <v>304802</v>
          </cell>
          <cell r="E8216" t="str">
            <v>Capalayan NHS</v>
          </cell>
          <cell r="F8216">
            <v>1</v>
          </cell>
          <cell r="G8216">
            <v>0</v>
          </cell>
          <cell r="H8216">
            <v>0</v>
          </cell>
          <cell r="I8216">
            <v>0</v>
          </cell>
          <cell r="J8216">
            <v>0</v>
          </cell>
          <cell r="K8216">
            <v>0</v>
          </cell>
          <cell r="L8216">
            <v>0</v>
          </cell>
          <cell r="M8216">
            <v>0</v>
          </cell>
          <cell r="N8216">
            <v>0</v>
          </cell>
          <cell r="O8216">
            <v>0</v>
          </cell>
          <cell r="P8216">
            <v>0</v>
          </cell>
          <cell r="Q8216">
            <v>0</v>
          </cell>
          <cell r="R8216">
            <v>0</v>
          </cell>
          <cell r="S8216">
            <v>0</v>
          </cell>
          <cell r="T8216">
            <v>0</v>
          </cell>
          <cell r="U8216">
            <v>0</v>
          </cell>
        </row>
        <row r="8217">
          <cell r="D8217">
            <v>304792</v>
          </cell>
          <cell r="E8217" t="str">
            <v>Juan P. Cedro Sr. Memorial High Schoo</v>
          </cell>
          <cell r="F8217">
            <v>1</v>
          </cell>
          <cell r="G8217">
            <v>1</v>
          </cell>
          <cell r="H8217">
            <v>0</v>
          </cell>
          <cell r="I8217">
            <v>0</v>
          </cell>
          <cell r="J8217">
            <v>1</v>
          </cell>
          <cell r="K8217">
            <v>0</v>
          </cell>
          <cell r="L8217">
            <v>0</v>
          </cell>
          <cell r="M8217">
            <v>0</v>
          </cell>
          <cell r="N8217">
            <v>0</v>
          </cell>
          <cell r="O8217">
            <v>0</v>
          </cell>
          <cell r="P8217">
            <v>0</v>
          </cell>
          <cell r="Q8217">
            <v>1</v>
          </cell>
          <cell r="R8217">
            <v>0</v>
          </cell>
          <cell r="S8217">
            <v>0</v>
          </cell>
          <cell r="T8217">
            <v>0</v>
          </cell>
          <cell r="U8217">
            <v>1</v>
          </cell>
        </row>
        <row r="8218">
          <cell r="D8218">
            <v>304794</v>
          </cell>
          <cell r="E8218" t="str">
            <v>Caraga Regional Science HS</v>
          </cell>
          <cell r="F8218">
            <v>1</v>
          </cell>
          <cell r="G8218">
            <v>0</v>
          </cell>
          <cell r="H8218">
            <v>1</v>
          </cell>
          <cell r="I8218">
            <v>1</v>
          </cell>
          <cell r="J8218">
            <v>0</v>
          </cell>
          <cell r="K8218">
            <v>1</v>
          </cell>
          <cell r="L8218">
            <v>0</v>
          </cell>
          <cell r="M8218">
            <v>0</v>
          </cell>
          <cell r="N8218">
            <v>0</v>
          </cell>
          <cell r="O8218">
            <v>1</v>
          </cell>
          <cell r="P8218">
            <v>1</v>
          </cell>
          <cell r="Q8218">
            <v>1</v>
          </cell>
          <cell r="R8218">
            <v>1</v>
          </cell>
          <cell r="S8218">
            <v>1</v>
          </cell>
          <cell r="T8218">
            <v>1</v>
          </cell>
          <cell r="U8218">
            <v>1</v>
          </cell>
        </row>
        <row r="8219">
          <cell r="D8219">
            <v>304806</v>
          </cell>
          <cell r="E8219" t="str">
            <v>Zaragoza National High School</v>
          </cell>
          <cell r="F8219">
            <v>1</v>
          </cell>
          <cell r="G8219">
            <v>1</v>
          </cell>
          <cell r="H8219">
            <v>1</v>
          </cell>
          <cell r="I8219">
            <v>1</v>
          </cell>
          <cell r="J8219">
            <v>1</v>
          </cell>
          <cell r="K8219">
            <v>1</v>
          </cell>
          <cell r="L8219">
            <v>1</v>
          </cell>
          <cell r="M8219">
            <v>0</v>
          </cell>
          <cell r="N8219">
            <v>0</v>
          </cell>
          <cell r="O8219">
            <v>0</v>
          </cell>
          <cell r="P8219">
            <v>1</v>
          </cell>
          <cell r="Q8219">
            <v>1</v>
          </cell>
          <cell r="R8219">
            <v>1</v>
          </cell>
          <cell r="S8219">
            <v>0</v>
          </cell>
          <cell r="T8219">
            <v>0</v>
          </cell>
          <cell r="U8219">
            <v>1</v>
          </cell>
        </row>
        <row r="8220">
          <cell r="D8220">
            <v>317707</v>
          </cell>
          <cell r="E8220" t="str">
            <v>Wilfredo D. Rafols Memorial National High School</v>
          </cell>
          <cell r="F8220">
            <v>1</v>
          </cell>
          <cell r="G8220">
            <v>0</v>
          </cell>
          <cell r="H8220">
            <v>1</v>
          </cell>
          <cell r="I8220">
            <v>1</v>
          </cell>
          <cell r="J8220">
            <v>1</v>
          </cell>
          <cell r="K8220">
            <v>1</v>
          </cell>
          <cell r="L8220">
            <v>0</v>
          </cell>
          <cell r="M8220">
            <v>1</v>
          </cell>
          <cell r="N8220">
            <v>1</v>
          </cell>
          <cell r="O8220">
            <v>0</v>
          </cell>
          <cell r="P8220">
            <v>1</v>
          </cell>
          <cell r="Q8220">
            <v>1</v>
          </cell>
          <cell r="R8220">
            <v>0</v>
          </cell>
          <cell r="S8220">
            <v>0</v>
          </cell>
          <cell r="T8220">
            <v>1</v>
          </cell>
          <cell r="U8220">
            <v>1</v>
          </cell>
        </row>
        <row r="8221">
          <cell r="D8221">
            <v>304807</v>
          </cell>
          <cell r="E8221" t="str">
            <v>San Jose NHS</v>
          </cell>
          <cell r="F8221">
            <v>1</v>
          </cell>
          <cell r="G8221">
            <v>1</v>
          </cell>
          <cell r="H8221">
            <v>0</v>
          </cell>
          <cell r="I8221">
            <v>0</v>
          </cell>
          <cell r="J8221">
            <v>1</v>
          </cell>
          <cell r="K8221">
            <v>1</v>
          </cell>
          <cell r="L8221">
            <v>1</v>
          </cell>
          <cell r="M8221">
            <v>0</v>
          </cell>
          <cell r="N8221">
            <v>1</v>
          </cell>
          <cell r="O8221">
            <v>1</v>
          </cell>
          <cell r="P8221">
            <v>1</v>
          </cell>
          <cell r="Q8221">
            <v>1</v>
          </cell>
          <cell r="R8221">
            <v>1</v>
          </cell>
          <cell r="S8221">
            <v>1</v>
          </cell>
          <cell r="T8221">
            <v>1</v>
          </cell>
          <cell r="U8221">
            <v>1</v>
          </cell>
        </row>
        <row r="8222">
          <cell r="D8222">
            <v>317702</v>
          </cell>
          <cell r="E8222" t="str">
            <v>Cantiasay NHS</v>
          </cell>
          <cell r="F8222">
            <v>1</v>
          </cell>
          <cell r="G8222">
            <v>1</v>
          </cell>
          <cell r="H8222">
            <v>1</v>
          </cell>
          <cell r="I8222">
            <v>1</v>
          </cell>
          <cell r="J8222">
            <v>1</v>
          </cell>
          <cell r="K8222">
            <v>1</v>
          </cell>
          <cell r="L8222">
            <v>1</v>
          </cell>
          <cell r="M8222">
            <v>0</v>
          </cell>
          <cell r="N8222">
            <v>0</v>
          </cell>
          <cell r="O8222">
            <v>1</v>
          </cell>
          <cell r="P8222">
            <v>1</v>
          </cell>
          <cell r="Q8222">
            <v>1</v>
          </cell>
          <cell r="R8222">
            <v>1</v>
          </cell>
          <cell r="S8222">
            <v>1</v>
          </cell>
          <cell r="T8222">
            <v>1</v>
          </cell>
          <cell r="U8222">
            <v>1</v>
          </cell>
        </row>
        <row r="8223">
          <cell r="D8223">
            <v>304793</v>
          </cell>
          <cell r="E8223" t="str">
            <v>Alegria NHS</v>
          </cell>
          <cell r="F8223">
            <v>1</v>
          </cell>
          <cell r="G8223">
            <v>1</v>
          </cell>
          <cell r="H8223">
            <v>1</v>
          </cell>
          <cell r="I8223">
            <v>0</v>
          </cell>
          <cell r="J8223">
            <v>1</v>
          </cell>
          <cell r="K8223">
            <v>1</v>
          </cell>
          <cell r="L8223">
            <v>0</v>
          </cell>
          <cell r="M8223">
            <v>0</v>
          </cell>
          <cell r="N8223">
            <v>1</v>
          </cell>
          <cell r="O8223">
            <v>0</v>
          </cell>
          <cell r="P8223">
            <v>0</v>
          </cell>
          <cell r="Q8223">
            <v>1</v>
          </cell>
          <cell r="R8223">
            <v>1</v>
          </cell>
          <cell r="S8223">
            <v>0</v>
          </cell>
          <cell r="T8223">
            <v>0</v>
          </cell>
          <cell r="U8223">
            <v>1</v>
          </cell>
        </row>
        <row r="8224">
          <cell r="D8224">
            <v>304795</v>
          </cell>
          <cell r="E8224" t="str">
            <v>Ipil NHS</v>
          </cell>
          <cell r="F8224">
            <v>1</v>
          </cell>
          <cell r="G8224">
            <v>1</v>
          </cell>
          <cell r="H8224">
            <v>1</v>
          </cell>
          <cell r="I8224">
            <v>0</v>
          </cell>
          <cell r="J8224">
            <v>1</v>
          </cell>
          <cell r="K8224">
            <v>1</v>
          </cell>
          <cell r="L8224">
            <v>1</v>
          </cell>
          <cell r="M8224">
            <v>1</v>
          </cell>
          <cell r="N8224">
            <v>0</v>
          </cell>
          <cell r="O8224">
            <v>1</v>
          </cell>
          <cell r="P8224">
            <v>1</v>
          </cell>
          <cell r="Q8224">
            <v>1</v>
          </cell>
          <cell r="R8224">
            <v>1</v>
          </cell>
          <cell r="S8224">
            <v>0</v>
          </cell>
          <cell r="T8224">
            <v>0</v>
          </cell>
          <cell r="U8224">
            <v>1</v>
          </cell>
        </row>
        <row r="8225">
          <cell r="D8225">
            <v>304804</v>
          </cell>
          <cell r="E8225" t="str">
            <v>Nonoc NHS - Annex</v>
          </cell>
          <cell r="F8225">
            <v>1</v>
          </cell>
          <cell r="G8225">
            <v>0</v>
          </cell>
          <cell r="H8225">
            <v>1</v>
          </cell>
          <cell r="I8225">
            <v>1</v>
          </cell>
          <cell r="J8225">
            <v>1</v>
          </cell>
          <cell r="K8225">
            <v>1</v>
          </cell>
          <cell r="L8225">
            <v>1</v>
          </cell>
          <cell r="M8225">
            <v>0</v>
          </cell>
          <cell r="N8225">
            <v>1</v>
          </cell>
          <cell r="O8225">
            <v>1</v>
          </cell>
          <cell r="P8225">
            <v>1</v>
          </cell>
          <cell r="Q8225">
            <v>1</v>
          </cell>
          <cell r="R8225">
            <v>0</v>
          </cell>
          <cell r="S8225">
            <v>0</v>
          </cell>
          <cell r="T8225">
            <v>0</v>
          </cell>
          <cell r="U8225">
            <v>1</v>
          </cell>
        </row>
        <row r="8226">
          <cell r="D8226">
            <v>317705</v>
          </cell>
          <cell r="E8226" t="str">
            <v>Patricio A. Bernaldez Memorial National High School</v>
          </cell>
          <cell r="F8226">
            <v>1</v>
          </cell>
          <cell r="G8226">
            <v>1</v>
          </cell>
          <cell r="H8226">
            <v>1</v>
          </cell>
          <cell r="I8226">
            <v>0</v>
          </cell>
          <cell r="J8226">
            <v>1</v>
          </cell>
          <cell r="K8226">
            <v>1</v>
          </cell>
          <cell r="L8226">
            <v>0</v>
          </cell>
          <cell r="M8226">
            <v>1</v>
          </cell>
          <cell r="N8226">
            <v>1</v>
          </cell>
          <cell r="O8226">
            <v>1</v>
          </cell>
          <cell r="P8226">
            <v>1</v>
          </cell>
          <cell r="Q8226">
            <v>0</v>
          </cell>
          <cell r="R8226">
            <v>0</v>
          </cell>
          <cell r="S8226">
            <v>0</v>
          </cell>
          <cell r="T8226">
            <v>1</v>
          </cell>
          <cell r="U8226">
            <v>0</v>
          </cell>
        </row>
        <row r="8227">
          <cell r="D8227">
            <v>304799</v>
          </cell>
          <cell r="E8227" t="str">
            <v>Mat-i National High School</v>
          </cell>
          <cell r="F8227">
            <v>0</v>
          </cell>
          <cell r="G8227">
            <v>1</v>
          </cell>
          <cell r="H8227">
            <v>1</v>
          </cell>
          <cell r="I8227">
            <v>0</v>
          </cell>
          <cell r="J8227">
            <v>1</v>
          </cell>
          <cell r="K8227">
            <v>0</v>
          </cell>
          <cell r="L8227">
            <v>0</v>
          </cell>
          <cell r="M8227">
            <v>0</v>
          </cell>
          <cell r="N8227">
            <v>0</v>
          </cell>
          <cell r="O8227">
            <v>0</v>
          </cell>
          <cell r="P8227">
            <v>0</v>
          </cell>
          <cell r="Q8227">
            <v>1</v>
          </cell>
          <cell r="R8227">
            <v>0</v>
          </cell>
          <cell r="S8227">
            <v>0</v>
          </cell>
          <cell r="T8227">
            <v>0</v>
          </cell>
          <cell r="U8227">
            <v>0</v>
          </cell>
        </row>
        <row r="8228">
          <cell r="D8228">
            <v>317807</v>
          </cell>
          <cell r="E8228" t="str">
            <v>Pananay-an National High School</v>
          </cell>
          <cell r="F8228">
            <v>1</v>
          </cell>
          <cell r="G8228">
            <v>0</v>
          </cell>
          <cell r="H8228">
            <v>1</v>
          </cell>
          <cell r="I8228">
            <v>0</v>
          </cell>
          <cell r="J8228">
            <v>1</v>
          </cell>
          <cell r="K8228">
            <v>1</v>
          </cell>
          <cell r="L8228">
            <v>0</v>
          </cell>
          <cell r="M8228">
            <v>0</v>
          </cell>
          <cell r="N8228">
            <v>0</v>
          </cell>
          <cell r="O8228">
            <v>0</v>
          </cell>
          <cell r="P8228">
            <v>1</v>
          </cell>
          <cell r="Q8228">
            <v>1</v>
          </cell>
          <cell r="R8228">
            <v>0</v>
          </cell>
          <cell r="S8228">
            <v>0</v>
          </cell>
          <cell r="T8228">
            <v>0</v>
          </cell>
          <cell r="U8228">
            <v>1</v>
          </cell>
        </row>
        <row r="8229">
          <cell r="D8229">
            <v>304829</v>
          </cell>
          <cell r="E8229" t="str">
            <v>Mainit National High School</v>
          </cell>
          <cell r="F8229">
            <v>1</v>
          </cell>
          <cell r="G8229">
            <v>1</v>
          </cell>
          <cell r="H8229">
            <v>1</v>
          </cell>
          <cell r="I8229">
            <v>1</v>
          </cell>
          <cell r="J8229">
            <v>1</v>
          </cell>
          <cell r="K8229">
            <v>1</v>
          </cell>
          <cell r="L8229">
            <v>1</v>
          </cell>
          <cell r="M8229">
            <v>1</v>
          </cell>
          <cell r="N8229">
            <v>1</v>
          </cell>
          <cell r="O8229">
            <v>1</v>
          </cell>
          <cell r="P8229">
            <v>1</v>
          </cell>
          <cell r="Q8229">
            <v>1</v>
          </cell>
          <cell r="R8229">
            <v>1</v>
          </cell>
          <cell r="S8229">
            <v>1</v>
          </cell>
          <cell r="T8229">
            <v>1</v>
          </cell>
          <cell r="U8229">
            <v>1</v>
          </cell>
        </row>
        <row r="8230">
          <cell r="D8230">
            <v>304812</v>
          </cell>
          <cell r="E8230" t="str">
            <v>Tagana-an National High School (ASA NHS)</v>
          </cell>
          <cell r="F8230">
            <v>0</v>
          </cell>
          <cell r="G8230">
            <v>0</v>
          </cell>
          <cell r="H8230">
            <v>1</v>
          </cell>
          <cell r="I8230">
            <v>0</v>
          </cell>
          <cell r="J8230">
            <v>0</v>
          </cell>
          <cell r="K8230">
            <v>1</v>
          </cell>
          <cell r="L8230">
            <v>0</v>
          </cell>
          <cell r="M8230">
            <v>0</v>
          </cell>
          <cell r="N8230">
            <v>1</v>
          </cell>
          <cell r="O8230">
            <v>0</v>
          </cell>
          <cell r="P8230">
            <v>1</v>
          </cell>
          <cell r="Q8230">
            <v>0</v>
          </cell>
          <cell r="R8230">
            <v>0</v>
          </cell>
          <cell r="S8230">
            <v>0</v>
          </cell>
          <cell r="T8230">
            <v>1</v>
          </cell>
          <cell r="U8230">
            <v>0</v>
          </cell>
        </row>
        <row r="8231">
          <cell r="D8231">
            <v>304811</v>
          </cell>
          <cell r="E8231" t="str">
            <v>Alegria National High School</v>
          </cell>
          <cell r="F8231">
            <v>1</v>
          </cell>
          <cell r="G8231">
            <v>1</v>
          </cell>
          <cell r="H8231">
            <v>1</v>
          </cell>
          <cell r="I8231">
            <v>1</v>
          </cell>
          <cell r="J8231">
            <v>1</v>
          </cell>
          <cell r="K8231">
            <v>1</v>
          </cell>
          <cell r="L8231">
            <v>1</v>
          </cell>
          <cell r="M8231">
            <v>0</v>
          </cell>
          <cell r="N8231">
            <v>0</v>
          </cell>
          <cell r="O8231">
            <v>0</v>
          </cell>
          <cell r="P8231">
            <v>1</v>
          </cell>
          <cell r="Q8231">
            <v>1</v>
          </cell>
          <cell r="R8231">
            <v>1</v>
          </cell>
          <cell r="S8231">
            <v>0</v>
          </cell>
          <cell r="T8231">
            <v>1</v>
          </cell>
          <cell r="U8231">
            <v>1</v>
          </cell>
        </row>
        <row r="8232">
          <cell r="D8232">
            <v>304847</v>
          </cell>
          <cell r="E8232" t="str">
            <v>Surigao Del Norte National High School</v>
          </cell>
          <cell r="F8232">
            <v>1</v>
          </cell>
          <cell r="G8232">
            <v>0</v>
          </cell>
          <cell r="H8232">
            <v>1</v>
          </cell>
          <cell r="I8232">
            <v>0</v>
          </cell>
          <cell r="J8232">
            <v>1</v>
          </cell>
          <cell r="K8232">
            <v>1</v>
          </cell>
          <cell r="L8232">
            <v>0</v>
          </cell>
          <cell r="M8232">
            <v>1</v>
          </cell>
          <cell r="N8232">
            <v>0</v>
          </cell>
          <cell r="O8232">
            <v>1</v>
          </cell>
          <cell r="P8232">
            <v>1</v>
          </cell>
          <cell r="Q8232">
            <v>0</v>
          </cell>
          <cell r="R8232">
            <v>0</v>
          </cell>
          <cell r="S8232">
            <v>1</v>
          </cell>
          <cell r="T8232">
            <v>1</v>
          </cell>
          <cell r="U8232">
            <v>0</v>
          </cell>
        </row>
        <row r="8233">
          <cell r="D8233">
            <v>304838</v>
          </cell>
          <cell r="E8233" t="str">
            <v>Lakandula National High School</v>
          </cell>
          <cell r="F8233">
            <v>1</v>
          </cell>
          <cell r="G8233">
            <v>1</v>
          </cell>
          <cell r="H8233">
            <v>1</v>
          </cell>
          <cell r="I8233">
            <v>1</v>
          </cell>
          <cell r="J8233">
            <v>0</v>
          </cell>
          <cell r="K8233">
            <v>1</v>
          </cell>
          <cell r="L8233">
            <v>1</v>
          </cell>
          <cell r="M8233">
            <v>0</v>
          </cell>
          <cell r="N8233">
            <v>0</v>
          </cell>
          <cell r="O8233">
            <v>1</v>
          </cell>
          <cell r="P8233">
            <v>1</v>
          </cell>
          <cell r="Q8233">
            <v>1</v>
          </cell>
          <cell r="R8233">
            <v>1</v>
          </cell>
          <cell r="S8233">
            <v>0</v>
          </cell>
          <cell r="T8233">
            <v>1</v>
          </cell>
          <cell r="U8233">
            <v>1</v>
          </cell>
        </row>
        <row r="8234">
          <cell r="D8234">
            <v>304856</v>
          </cell>
          <cell r="E8234" t="str">
            <v>Villa Riza National High School</v>
          </cell>
          <cell r="F8234">
            <v>1</v>
          </cell>
          <cell r="G8234">
            <v>1</v>
          </cell>
          <cell r="H8234">
            <v>1</v>
          </cell>
          <cell r="I8234">
            <v>1</v>
          </cell>
          <cell r="J8234">
            <v>1</v>
          </cell>
          <cell r="K8234">
            <v>1</v>
          </cell>
          <cell r="L8234">
            <v>1</v>
          </cell>
          <cell r="M8234">
            <v>0</v>
          </cell>
          <cell r="N8234">
            <v>1</v>
          </cell>
          <cell r="O8234">
            <v>0</v>
          </cell>
          <cell r="P8234">
            <v>1</v>
          </cell>
          <cell r="Q8234">
            <v>1</v>
          </cell>
          <cell r="R8234">
            <v>1</v>
          </cell>
          <cell r="S8234">
            <v>0</v>
          </cell>
          <cell r="T8234">
            <v>1</v>
          </cell>
          <cell r="U8234">
            <v>1</v>
          </cell>
        </row>
        <row r="8235">
          <cell r="D8235">
            <v>317809</v>
          </cell>
          <cell r="E8235" t="str">
            <v>Talavera National High School</v>
          </cell>
          <cell r="F8235">
            <v>1</v>
          </cell>
          <cell r="G8235">
            <v>1</v>
          </cell>
          <cell r="H8235">
            <v>1</v>
          </cell>
          <cell r="I8235">
            <v>0</v>
          </cell>
          <cell r="J8235">
            <v>0</v>
          </cell>
          <cell r="K8235">
            <v>0</v>
          </cell>
          <cell r="L8235">
            <v>0</v>
          </cell>
          <cell r="M8235">
            <v>0</v>
          </cell>
          <cell r="N8235">
            <v>0</v>
          </cell>
          <cell r="O8235">
            <v>0</v>
          </cell>
          <cell r="P8235">
            <v>1</v>
          </cell>
          <cell r="Q8235">
            <v>1</v>
          </cell>
          <cell r="R8235">
            <v>1</v>
          </cell>
          <cell r="S8235">
            <v>0</v>
          </cell>
          <cell r="T8235">
            <v>0</v>
          </cell>
          <cell r="U8235">
            <v>0</v>
          </cell>
        </row>
        <row r="8236">
          <cell r="D8236">
            <v>317810</v>
          </cell>
          <cell r="E8236" t="str">
            <v>Cawilan National High School</v>
          </cell>
          <cell r="F8236">
            <v>1</v>
          </cell>
          <cell r="G8236">
            <v>0</v>
          </cell>
          <cell r="H8236">
            <v>1</v>
          </cell>
          <cell r="I8236">
            <v>0</v>
          </cell>
          <cell r="J8236">
            <v>0</v>
          </cell>
          <cell r="K8236">
            <v>1</v>
          </cell>
          <cell r="L8236">
            <v>0</v>
          </cell>
          <cell r="M8236">
            <v>0</v>
          </cell>
          <cell r="N8236">
            <v>0</v>
          </cell>
          <cell r="O8236">
            <v>0</v>
          </cell>
          <cell r="P8236">
            <v>1</v>
          </cell>
          <cell r="Q8236">
            <v>1</v>
          </cell>
          <cell r="R8236">
            <v>1</v>
          </cell>
          <cell r="S8236">
            <v>0</v>
          </cell>
          <cell r="T8236">
            <v>1</v>
          </cell>
          <cell r="U8236">
            <v>1</v>
          </cell>
        </row>
        <row r="8237">
          <cell r="D8237">
            <v>304819</v>
          </cell>
          <cell r="E8237" t="str">
            <v>Pili National High School</v>
          </cell>
          <cell r="F8237">
            <v>1</v>
          </cell>
          <cell r="G8237">
            <v>1</v>
          </cell>
          <cell r="H8237">
            <v>1</v>
          </cell>
          <cell r="I8237">
            <v>1</v>
          </cell>
          <cell r="J8237">
            <v>1</v>
          </cell>
          <cell r="K8237">
            <v>1</v>
          </cell>
          <cell r="L8237">
            <v>0</v>
          </cell>
          <cell r="M8237">
            <v>1</v>
          </cell>
          <cell r="N8237">
            <v>1</v>
          </cell>
          <cell r="O8237">
            <v>1</v>
          </cell>
          <cell r="P8237">
            <v>1</v>
          </cell>
          <cell r="Q8237">
            <v>1</v>
          </cell>
          <cell r="R8237">
            <v>1</v>
          </cell>
          <cell r="S8237">
            <v>0</v>
          </cell>
          <cell r="T8237">
            <v>0</v>
          </cell>
          <cell r="U8237">
            <v>1</v>
          </cell>
        </row>
        <row r="8238">
          <cell r="D8238">
            <v>304832</v>
          </cell>
          <cell r="E8238" t="str">
            <v>Bunyasan National High School</v>
          </cell>
          <cell r="F8238">
            <v>0</v>
          </cell>
          <cell r="G8238">
            <v>1</v>
          </cell>
          <cell r="H8238">
            <v>1</v>
          </cell>
          <cell r="I8238">
            <v>1</v>
          </cell>
          <cell r="J8238">
            <v>1</v>
          </cell>
          <cell r="K8238">
            <v>0</v>
          </cell>
          <cell r="L8238">
            <v>1</v>
          </cell>
          <cell r="M8238">
            <v>0</v>
          </cell>
          <cell r="N8238">
            <v>0</v>
          </cell>
          <cell r="O8238">
            <v>0</v>
          </cell>
          <cell r="P8238">
            <v>1</v>
          </cell>
          <cell r="Q8238">
            <v>1</v>
          </cell>
          <cell r="R8238">
            <v>1</v>
          </cell>
          <cell r="S8238">
            <v>0</v>
          </cell>
          <cell r="T8238">
            <v>1</v>
          </cell>
          <cell r="U8238">
            <v>0</v>
          </cell>
        </row>
        <row r="8239">
          <cell r="D8239">
            <v>304849</v>
          </cell>
          <cell r="E8239" t="str">
            <v>Toledo S. Pantilo Sr. Memorial National High School</v>
          </cell>
          <cell r="F8239">
            <v>1</v>
          </cell>
          <cell r="G8239">
            <v>1</v>
          </cell>
          <cell r="H8239">
            <v>0</v>
          </cell>
          <cell r="I8239">
            <v>1</v>
          </cell>
          <cell r="J8239">
            <v>1</v>
          </cell>
          <cell r="K8239">
            <v>0</v>
          </cell>
          <cell r="L8239">
            <v>0</v>
          </cell>
          <cell r="M8239">
            <v>0</v>
          </cell>
          <cell r="N8239">
            <v>1</v>
          </cell>
          <cell r="O8239">
            <v>1</v>
          </cell>
          <cell r="P8239">
            <v>1</v>
          </cell>
          <cell r="Q8239">
            <v>1</v>
          </cell>
          <cell r="R8239">
            <v>1</v>
          </cell>
          <cell r="S8239">
            <v>0</v>
          </cell>
          <cell r="T8239">
            <v>1</v>
          </cell>
          <cell r="U8239">
            <v>1</v>
          </cell>
        </row>
        <row r="8240">
          <cell r="D8240">
            <v>304820</v>
          </cell>
          <cell r="E8240" t="str">
            <v>Claver National High  School</v>
          </cell>
          <cell r="F8240">
            <v>1</v>
          </cell>
          <cell r="G8240">
            <v>1</v>
          </cell>
          <cell r="H8240">
            <v>1</v>
          </cell>
          <cell r="I8240">
            <v>1</v>
          </cell>
          <cell r="J8240">
            <v>1</v>
          </cell>
          <cell r="K8240">
            <v>1</v>
          </cell>
          <cell r="L8240">
            <v>1</v>
          </cell>
          <cell r="M8240">
            <v>1</v>
          </cell>
          <cell r="N8240">
            <v>1</v>
          </cell>
          <cell r="O8240">
            <v>1</v>
          </cell>
          <cell r="P8240">
            <v>1</v>
          </cell>
          <cell r="Q8240">
            <v>1</v>
          </cell>
          <cell r="R8240">
            <v>1</v>
          </cell>
          <cell r="S8240">
            <v>1</v>
          </cell>
          <cell r="T8240">
            <v>1</v>
          </cell>
          <cell r="U8240">
            <v>1</v>
          </cell>
        </row>
        <row r="8241">
          <cell r="D8241">
            <v>304835</v>
          </cell>
          <cell r="E8241" t="str">
            <v>Hacienda National High School</v>
          </cell>
          <cell r="F8241">
            <v>1</v>
          </cell>
          <cell r="G8241">
            <v>1</v>
          </cell>
          <cell r="H8241">
            <v>1</v>
          </cell>
          <cell r="I8241">
            <v>0</v>
          </cell>
          <cell r="J8241">
            <v>1</v>
          </cell>
          <cell r="K8241">
            <v>0</v>
          </cell>
          <cell r="L8241">
            <v>0</v>
          </cell>
          <cell r="M8241">
            <v>0</v>
          </cell>
          <cell r="N8241">
            <v>0</v>
          </cell>
          <cell r="O8241">
            <v>1</v>
          </cell>
          <cell r="P8241">
            <v>1</v>
          </cell>
          <cell r="Q8241">
            <v>1</v>
          </cell>
          <cell r="R8241">
            <v>0</v>
          </cell>
          <cell r="S8241">
            <v>0</v>
          </cell>
          <cell r="T8241">
            <v>0</v>
          </cell>
          <cell r="U8241">
            <v>1</v>
          </cell>
        </row>
        <row r="8242">
          <cell r="D8242">
            <v>304830</v>
          </cell>
          <cell r="E8242" t="str">
            <v>Paco National High School</v>
          </cell>
          <cell r="F8242">
            <v>1</v>
          </cell>
          <cell r="G8242">
            <v>1</v>
          </cell>
          <cell r="H8242">
            <v>0</v>
          </cell>
          <cell r="I8242">
            <v>1</v>
          </cell>
          <cell r="J8242">
            <v>1</v>
          </cell>
          <cell r="K8242">
            <v>1</v>
          </cell>
          <cell r="L8242">
            <v>0</v>
          </cell>
          <cell r="M8242">
            <v>0</v>
          </cell>
          <cell r="N8242">
            <v>1</v>
          </cell>
          <cell r="O8242">
            <v>1</v>
          </cell>
          <cell r="P8242">
            <v>1</v>
          </cell>
          <cell r="Q8242">
            <v>1</v>
          </cell>
          <cell r="R8242">
            <v>1</v>
          </cell>
          <cell r="S8242">
            <v>0</v>
          </cell>
          <cell r="T8242">
            <v>1</v>
          </cell>
          <cell r="U8242">
            <v>1</v>
          </cell>
        </row>
        <row r="8243">
          <cell r="D8243">
            <v>317806</v>
          </cell>
          <cell r="E8243" t="str">
            <v>Payapag National High School</v>
          </cell>
          <cell r="F8243">
            <v>1</v>
          </cell>
          <cell r="G8243">
            <v>1</v>
          </cell>
          <cell r="H8243">
            <v>1</v>
          </cell>
          <cell r="I8243">
            <v>0</v>
          </cell>
          <cell r="J8243">
            <v>0</v>
          </cell>
          <cell r="K8243">
            <v>1</v>
          </cell>
          <cell r="L8243">
            <v>0</v>
          </cell>
          <cell r="M8243">
            <v>0</v>
          </cell>
          <cell r="N8243">
            <v>0</v>
          </cell>
          <cell r="O8243">
            <v>0</v>
          </cell>
          <cell r="P8243">
            <v>1</v>
          </cell>
          <cell r="Q8243">
            <v>1</v>
          </cell>
          <cell r="R8243">
            <v>1</v>
          </cell>
          <cell r="S8243">
            <v>0</v>
          </cell>
          <cell r="T8243">
            <v>1</v>
          </cell>
          <cell r="U8243">
            <v>1</v>
          </cell>
        </row>
        <row r="8244">
          <cell r="D8244">
            <v>317803</v>
          </cell>
          <cell r="E8244" t="str">
            <v>Magpayang National High School</v>
          </cell>
          <cell r="F8244">
            <v>1</v>
          </cell>
          <cell r="G8244">
            <v>1</v>
          </cell>
          <cell r="H8244">
            <v>1</v>
          </cell>
          <cell r="I8244">
            <v>1</v>
          </cell>
          <cell r="J8244">
            <v>0</v>
          </cell>
          <cell r="K8244">
            <v>1</v>
          </cell>
          <cell r="L8244">
            <v>0</v>
          </cell>
          <cell r="M8244">
            <v>0</v>
          </cell>
          <cell r="N8244">
            <v>1</v>
          </cell>
          <cell r="O8244">
            <v>1</v>
          </cell>
          <cell r="P8244">
            <v>1</v>
          </cell>
          <cell r="Q8244">
            <v>1</v>
          </cell>
          <cell r="R8244">
            <v>0</v>
          </cell>
          <cell r="S8244">
            <v>0</v>
          </cell>
          <cell r="T8244">
            <v>1</v>
          </cell>
          <cell r="U8244">
            <v>1</v>
          </cell>
        </row>
        <row r="8245">
          <cell r="D8245">
            <v>317808</v>
          </cell>
          <cell r="E8245" t="str">
            <v>Dakung Patag National High School</v>
          </cell>
          <cell r="F8245">
            <v>1</v>
          </cell>
          <cell r="G8245">
            <v>1</v>
          </cell>
          <cell r="H8245">
            <v>1</v>
          </cell>
          <cell r="I8245">
            <v>1</v>
          </cell>
          <cell r="J8245">
            <v>1</v>
          </cell>
          <cell r="K8245">
            <v>1</v>
          </cell>
          <cell r="L8245">
            <v>1</v>
          </cell>
          <cell r="M8245">
            <v>1</v>
          </cell>
          <cell r="N8245">
            <v>1</v>
          </cell>
          <cell r="O8245">
            <v>1</v>
          </cell>
          <cell r="P8245">
            <v>1</v>
          </cell>
          <cell r="Q8245">
            <v>1</v>
          </cell>
          <cell r="R8245">
            <v>1</v>
          </cell>
          <cell r="S8245">
            <v>1</v>
          </cell>
          <cell r="T8245">
            <v>1</v>
          </cell>
          <cell r="U8245">
            <v>1</v>
          </cell>
        </row>
        <row r="8246">
          <cell r="D8246">
            <v>304814</v>
          </cell>
          <cell r="E8246" t="str">
            <v>Balite National High School</v>
          </cell>
          <cell r="F8246">
            <v>1</v>
          </cell>
          <cell r="G8246">
            <v>1</v>
          </cell>
          <cell r="H8246">
            <v>1</v>
          </cell>
          <cell r="I8246">
            <v>1</v>
          </cell>
          <cell r="J8246">
            <v>1</v>
          </cell>
          <cell r="K8246">
            <v>1</v>
          </cell>
          <cell r="L8246">
            <v>0</v>
          </cell>
          <cell r="M8246">
            <v>0</v>
          </cell>
          <cell r="N8246">
            <v>1</v>
          </cell>
          <cell r="O8246">
            <v>1</v>
          </cell>
          <cell r="P8246">
            <v>1</v>
          </cell>
          <cell r="Q8246">
            <v>1</v>
          </cell>
          <cell r="R8246">
            <v>0</v>
          </cell>
          <cell r="S8246">
            <v>0</v>
          </cell>
          <cell r="T8246">
            <v>0</v>
          </cell>
          <cell r="U8246">
            <v>0</v>
          </cell>
        </row>
        <row r="8247">
          <cell r="D8247">
            <v>304831</v>
          </cell>
          <cell r="E8247" t="str">
            <v>Masgad National High School</v>
          </cell>
          <cell r="F8247">
            <v>1</v>
          </cell>
          <cell r="G8247">
            <v>1</v>
          </cell>
          <cell r="H8247">
            <v>1</v>
          </cell>
          <cell r="I8247">
            <v>0</v>
          </cell>
          <cell r="J8247">
            <v>0</v>
          </cell>
          <cell r="K8247">
            <v>1</v>
          </cell>
          <cell r="L8247">
            <v>0</v>
          </cell>
          <cell r="M8247">
            <v>0</v>
          </cell>
          <cell r="N8247">
            <v>0</v>
          </cell>
          <cell r="O8247">
            <v>0</v>
          </cell>
          <cell r="P8247">
            <v>0</v>
          </cell>
          <cell r="Q8247">
            <v>1</v>
          </cell>
          <cell r="R8247">
            <v>1</v>
          </cell>
          <cell r="S8247">
            <v>0</v>
          </cell>
          <cell r="T8247">
            <v>1</v>
          </cell>
          <cell r="U8247">
            <v>1</v>
          </cell>
        </row>
        <row r="8248">
          <cell r="D8248">
            <v>304821</v>
          </cell>
          <cell r="E8248" t="str">
            <v>Taganito National High School</v>
          </cell>
          <cell r="F8248">
            <v>1</v>
          </cell>
          <cell r="G8248">
            <v>0</v>
          </cell>
          <cell r="H8248">
            <v>1</v>
          </cell>
          <cell r="I8248">
            <v>0</v>
          </cell>
          <cell r="J8248">
            <v>1</v>
          </cell>
          <cell r="K8248">
            <v>1</v>
          </cell>
          <cell r="L8248">
            <v>1</v>
          </cell>
          <cell r="M8248">
            <v>1</v>
          </cell>
          <cell r="N8248">
            <v>0</v>
          </cell>
          <cell r="O8248">
            <v>0</v>
          </cell>
          <cell r="P8248">
            <v>1</v>
          </cell>
          <cell r="Q8248">
            <v>1</v>
          </cell>
          <cell r="R8248">
            <v>0</v>
          </cell>
          <cell r="S8248">
            <v>0</v>
          </cell>
          <cell r="T8248">
            <v>1</v>
          </cell>
          <cell r="U8248">
            <v>1</v>
          </cell>
        </row>
        <row r="8249">
          <cell r="D8249">
            <v>304843</v>
          </cell>
          <cell r="E8249" t="str">
            <v>San Francisco National High School</v>
          </cell>
          <cell r="F8249">
            <v>0</v>
          </cell>
          <cell r="G8249">
            <v>0</v>
          </cell>
          <cell r="H8249">
            <v>0</v>
          </cell>
          <cell r="I8249">
            <v>1</v>
          </cell>
          <cell r="J8249">
            <v>1</v>
          </cell>
          <cell r="K8249">
            <v>0</v>
          </cell>
          <cell r="L8249">
            <v>0</v>
          </cell>
          <cell r="M8249">
            <v>0</v>
          </cell>
          <cell r="N8249">
            <v>0</v>
          </cell>
          <cell r="O8249">
            <v>0</v>
          </cell>
          <cell r="P8249">
            <v>1</v>
          </cell>
          <cell r="Q8249">
            <v>1</v>
          </cell>
          <cell r="R8249">
            <v>0</v>
          </cell>
          <cell r="S8249">
            <v>0</v>
          </cell>
          <cell r="T8249">
            <v>1</v>
          </cell>
          <cell r="U8249">
            <v>0</v>
          </cell>
        </row>
        <row r="8250">
          <cell r="D8250">
            <v>304813</v>
          </cell>
          <cell r="E8250" t="str">
            <v>Bacuag National  Agro-Industrial School</v>
          </cell>
          <cell r="F8250">
            <v>1</v>
          </cell>
          <cell r="G8250">
            <v>1</v>
          </cell>
          <cell r="H8250">
            <v>1</v>
          </cell>
          <cell r="I8250">
            <v>1</v>
          </cell>
          <cell r="J8250">
            <v>1</v>
          </cell>
          <cell r="K8250">
            <v>1</v>
          </cell>
          <cell r="L8250">
            <v>0</v>
          </cell>
          <cell r="M8250">
            <v>1</v>
          </cell>
          <cell r="N8250">
            <v>1</v>
          </cell>
          <cell r="O8250">
            <v>0</v>
          </cell>
          <cell r="P8250">
            <v>1</v>
          </cell>
          <cell r="Q8250">
            <v>1</v>
          </cell>
          <cell r="R8250">
            <v>1</v>
          </cell>
          <cell r="S8250">
            <v>0</v>
          </cell>
          <cell r="T8250">
            <v>1</v>
          </cell>
          <cell r="U8250">
            <v>1</v>
          </cell>
        </row>
        <row r="8251">
          <cell r="D8251">
            <v>304817</v>
          </cell>
          <cell r="E8251" t="str">
            <v>Campo National High School</v>
          </cell>
          <cell r="F8251">
            <v>1</v>
          </cell>
          <cell r="G8251">
            <v>1</v>
          </cell>
          <cell r="H8251">
            <v>1</v>
          </cell>
          <cell r="I8251">
            <v>0</v>
          </cell>
          <cell r="J8251">
            <v>1</v>
          </cell>
          <cell r="K8251">
            <v>1</v>
          </cell>
          <cell r="L8251">
            <v>0</v>
          </cell>
          <cell r="M8251">
            <v>1</v>
          </cell>
          <cell r="N8251">
            <v>1</v>
          </cell>
          <cell r="O8251">
            <v>0</v>
          </cell>
          <cell r="P8251">
            <v>1</v>
          </cell>
          <cell r="Q8251">
            <v>1</v>
          </cell>
          <cell r="R8251">
            <v>1</v>
          </cell>
          <cell r="S8251">
            <v>0</v>
          </cell>
          <cell r="T8251">
            <v>1</v>
          </cell>
          <cell r="U8251">
            <v>1</v>
          </cell>
        </row>
        <row r="8252">
          <cell r="D8252">
            <v>304845</v>
          </cell>
          <cell r="E8252" t="str">
            <v>Amando A. Fabio Memorial National High School (Sta. Cruz National School)</v>
          </cell>
          <cell r="F8252">
            <v>1</v>
          </cell>
          <cell r="G8252">
            <v>1</v>
          </cell>
          <cell r="H8252">
            <v>1</v>
          </cell>
          <cell r="I8252">
            <v>1</v>
          </cell>
          <cell r="J8252">
            <v>1</v>
          </cell>
          <cell r="K8252">
            <v>1</v>
          </cell>
          <cell r="L8252">
            <v>0</v>
          </cell>
          <cell r="M8252">
            <v>0</v>
          </cell>
          <cell r="N8252">
            <v>1</v>
          </cell>
          <cell r="O8252">
            <v>1</v>
          </cell>
          <cell r="P8252">
            <v>1</v>
          </cell>
          <cell r="Q8252">
            <v>1</v>
          </cell>
          <cell r="R8252">
            <v>0</v>
          </cell>
          <cell r="S8252">
            <v>0</v>
          </cell>
          <cell r="T8252">
            <v>1</v>
          </cell>
          <cell r="U8252">
            <v>0</v>
          </cell>
        </row>
        <row r="8253">
          <cell r="D8253">
            <v>304853</v>
          </cell>
          <cell r="E8253" t="str">
            <v>Timamana National High School</v>
          </cell>
          <cell r="F8253">
            <v>1</v>
          </cell>
          <cell r="G8253">
            <v>1</v>
          </cell>
          <cell r="H8253">
            <v>1</v>
          </cell>
          <cell r="I8253">
            <v>0</v>
          </cell>
          <cell r="J8253">
            <v>0</v>
          </cell>
          <cell r="K8253">
            <v>1</v>
          </cell>
          <cell r="L8253">
            <v>1</v>
          </cell>
          <cell r="M8253">
            <v>0</v>
          </cell>
          <cell r="N8253">
            <v>0</v>
          </cell>
          <cell r="O8253">
            <v>0</v>
          </cell>
          <cell r="P8253">
            <v>1</v>
          </cell>
          <cell r="Q8253">
            <v>1</v>
          </cell>
          <cell r="R8253">
            <v>0</v>
          </cell>
          <cell r="S8253">
            <v>0</v>
          </cell>
          <cell r="T8253">
            <v>1</v>
          </cell>
          <cell r="U8253">
            <v>0</v>
          </cell>
        </row>
        <row r="8254">
          <cell r="D8254">
            <v>304855</v>
          </cell>
          <cell r="E8254" t="str">
            <v>Tubod National High School</v>
          </cell>
          <cell r="F8254">
            <v>1</v>
          </cell>
          <cell r="G8254">
            <v>1</v>
          </cell>
          <cell r="H8254">
            <v>1</v>
          </cell>
          <cell r="I8254">
            <v>1</v>
          </cell>
          <cell r="J8254">
            <v>1</v>
          </cell>
          <cell r="K8254">
            <v>1</v>
          </cell>
          <cell r="L8254">
            <v>1</v>
          </cell>
          <cell r="M8254">
            <v>1</v>
          </cell>
          <cell r="N8254">
            <v>1</v>
          </cell>
          <cell r="O8254">
            <v>1</v>
          </cell>
          <cell r="P8254">
            <v>1</v>
          </cell>
          <cell r="Q8254">
            <v>1</v>
          </cell>
          <cell r="R8254">
            <v>1</v>
          </cell>
          <cell r="S8254">
            <v>0</v>
          </cell>
          <cell r="T8254">
            <v>1</v>
          </cell>
          <cell r="U8254">
            <v>1</v>
          </cell>
        </row>
        <row r="8255">
          <cell r="D8255">
            <v>304818</v>
          </cell>
          <cell r="E8255" t="str">
            <v>Cantapoy National High School</v>
          </cell>
          <cell r="F8255">
            <v>0</v>
          </cell>
          <cell r="G8255">
            <v>1</v>
          </cell>
          <cell r="H8255">
            <v>1</v>
          </cell>
          <cell r="I8255">
            <v>1</v>
          </cell>
          <cell r="J8255">
            <v>1</v>
          </cell>
          <cell r="K8255">
            <v>1</v>
          </cell>
          <cell r="L8255">
            <v>1</v>
          </cell>
          <cell r="M8255">
            <v>1</v>
          </cell>
          <cell r="N8255">
            <v>1</v>
          </cell>
          <cell r="O8255">
            <v>1</v>
          </cell>
          <cell r="P8255">
            <v>1</v>
          </cell>
          <cell r="Q8255">
            <v>1</v>
          </cell>
          <cell r="R8255">
            <v>1</v>
          </cell>
          <cell r="S8255">
            <v>0</v>
          </cell>
          <cell r="T8255">
            <v>0</v>
          </cell>
          <cell r="U8255">
            <v>1</v>
          </cell>
        </row>
        <row r="8256">
          <cell r="D8256">
            <v>304826</v>
          </cell>
          <cell r="E8256" t="str">
            <v>Gigaquit National  School of Home Industries</v>
          </cell>
          <cell r="F8256">
            <v>1</v>
          </cell>
          <cell r="G8256">
            <v>1</v>
          </cell>
          <cell r="H8256">
            <v>1</v>
          </cell>
          <cell r="I8256">
            <v>1</v>
          </cell>
          <cell r="J8256">
            <v>1</v>
          </cell>
          <cell r="K8256">
            <v>1</v>
          </cell>
          <cell r="L8256">
            <v>1</v>
          </cell>
          <cell r="M8256">
            <v>1</v>
          </cell>
          <cell r="N8256">
            <v>1</v>
          </cell>
          <cell r="O8256">
            <v>1</v>
          </cell>
          <cell r="P8256">
            <v>1</v>
          </cell>
          <cell r="Q8256">
            <v>1</v>
          </cell>
          <cell r="R8256">
            <v>1</v>
          </cell>
          <cell r="S8256">
            <v>1</v>
          </cell>
          <cell r="T8256">
            <v>1</v>
          </cell>
          <cell r="U8256">
            <v>1</v>
          </cell>
        </row>
        <row r="8257">
          <cell r="D8257">
            <v>317804</v>
          </cell>
          <cell r="E8257" t="str">
            <v>Lasicam - Perral National High School</v>
          </cell>
          <cell r="F8257">
            <v>1</v>
          </cell>
          <cell r="G8257">
            <v>1</v>
          </cell>
          <cell r="H8257">
            <v>0</v>
          </cell>
          <cell r="I8257">
            <v>1</v>
          </cell>
          <cell r="J8257">
            <v>1</v>
          </cell>
          <cell r="K8257">
            <v>1</v>
          </cell>
          <cell r="L8257">
            <v>0</v>
          </cell>
          <cell r="M8257">
            <v>0</v>
          </cell>
          <cell r="N8257">
            <v>1</v>
          </cell>
          <cell r="O8257">
            <v>1</v>
          </cell>
          <cell r="P8257">
            <v>1</v>
          </cell>
          <cell r="Q8257">
            <v>1</v>
          </cell>
          <cell r="R8257">
            <v>0</v>
          </cell>
          <cell r="S8257">
            <v>0</v>
          </cell>
          <cell r="T8257">
            <v>0</v>
          </cell>
          <cell r="U8257">
            <v>1</v>
          </cell>
        </row>
        <row r="8258">
          <cell r="D8258">
            <v>304833</v>
          </cell>
          <cell r="E8258" t="str">
            <v>Malimono National High School</v>
          </cell>
          <cell r="F8258">
            <v>1</v>
          </cell>
          <cell r="G8258">
            <v>1</v>
          </cell>
          <cell r="H8258">
            <v>1</v>
          </cell>
          <cell r="I8258">
            <v>0</v>
          </cell>
          <cell r="J8258">
            <v>0</v>
          </cell>
          <cell r="K8258">
            <v>0</v>
          </cell>
          <cell r="L8258">
            <v>0</v>
          </cell>
          <cell r="M8258">
            <v>0</v>
          </cell>
          <cell r="N8258">
            <v>0</v>
          </cell>
          <cell r="O8258">
            <v>0</v>
          </cell>
          <cell r="P8258">
            <v>0</v>
          </cell>
          <cell r="Q8258">
            <v>1</v>
          </cell>
          <cell r="R8258">
            <v>0</v>
          </cell>
          <cell r="S8258">
            <v>0</v>
          </cell>
          <cell r="T8258">
            <v>0</v>
          </cell>
          <cell r="U8258">
            <v>0</v>
          </cell>
        </row>
        <row r="8259">
          <cell r="D8259">
            <v>304837</v>
          </cell>
          <cell r="E8259" t="str">
            <v>Placer National High School</v>
          </cell>
          <cell r="F8259">
            <v>1</v>
          </cell>
          <cell r="G8259">
            <v>1</v>
          </cell>
          <cell r="H8259">
            <v>1</v>
          </cell>
          <cell r="I8259">
            <v>1</v>
          </cell>
          <cell r="J8259">
            <v>1</v>
          </cell>
          <cell r="K8259">
            <v>1</v>
          </cell>
          <cell r="L8259">
            <v>1</v>
          </cell>
          <cell r="M8259">
            <v>0</v>
          </cell>
          <cell r="N8259">
            <v>0</v>
          </cell>
          <cell r="O8259">
            <v>0</v>
          </cell>
          <cell r="P8259">
            <v>1</v>
          </cell>
          <cell r="Q8259">
            <v>1</v>
          </cell>
          <cell r="R8259">
            <v>1</v>
          </cell>
          <cell r="S8259">
            <v>0</v>
          </cell>
          <cell r="T8259">
            <v>0</v>
          </cell>
          <cell r="U8259">
            <v>0</v>
          </cell>
        </row>
        <row r="8260">
          <cell r="D8260">
            <v>304834</v>
          </cell>
          <cell r="E8260" t="str">
            <v>Matin-ao National High School</v>
          </cell>
          <cell r="F8260">
            <v>1</v>
          </cell>
          <cell r="G8260">
            <v>1</v>
          </cell>
          <cell r="H8260">
            <v>1</v>
          </cell>
          <cell r="I8260">
            <v>1</v>
          </cell>
          <cell r="J8260">
            <v>1</v>
          </cell>
          <cell r="K8260">
            <v>1</v>
          </cell>
          <cell r="L8260">
            <v>1</v>
          </cell>
          <cell r="M8260">
            <v>1</v>
          </cell>
          <cell r="N8260">
            <v>1</v>
          </cell>
          <cell r="O8260">
            <v>1</v>
          </cell>
          <cell r="P8260">
            <v>1</v>
          </cell>
          <cell r="Q8260">
            <v>1</v>
          </cell>
          <cell r="R8260">
            <v>1</v>
          </cell>
          <cell r="S8260">
            <v>0</v>
          </cell>
          <cell r="T8260">
            <v>1</v>
          </cell>
          <cell r="U8260">
            <v>1</v>
          </cell>
        </row>
        <row r="8261">
          <cell r="D8261">
            <v>304850</v>
          </cell>
          <cell r="E8261" t="str">
            <v>Mayag National High School</v>
          </cell>
          <cell r="F8261">
            <v>1</v>
          </cell>
          <cell r="G8261">
            <v>1</v>
          </cell>
          <cell r="H8261">
            <v>1</v>
          </cell>
          <cell r="I8261">
            <v>0</v>
          </cell>
          <cell r="J8261">
            <v>1</v>
          </cell>
          <cell r="K8261">
            <v>0</v>
          </cell>
          <cell r="L8261">
            <v>0</v>
          </cell>
          <cell r="M8261">
            <v>0</v>
          </cell>
          <cell r="N8261">
            <v>0</v>
          </cell>
          <cell r="O8261">
            <v>0</v>
          </cell>
          <cell r="P8261">
            <v>0</v>
          </cell>
          <cell r="Q8261">
            <v>1</v>
          </cell>
          <cell r="R8261">
            <v>0</v>
          </cell>
          <cell r="S8261">
            <v>0</v>
          </cell>
          <cell r="T8261">
            <v>0</v>
          </cell>
          <cell r="U8261">
            <v>1</v>
          </cell>
        </row>
        <row r="8262">
          <cell r="D8262">
            <v>500585</v>
          </cell>
          <cell r="E8262" t="str">
            <v>Manambia Integrated Secondary School</v>
          </cell>
          <cell r="F8262">
            <v>1</v>
          </cell>
          <cell r="G8262">
            <v>1</v>
          </cell>
          <cell r="H8262">
            <v>1</v>
          </cell>
          <cell r="I8262">
            <v>0</v>
          </cell>
          <cell r="J8262">
            <v>0</v>
          </cell>
          <cell r="K8262">
            <v>0</v>
          </cell>
          <cell r="L8262">
            <v>0</v>
          </cell>
          <cell r="M8262">
            <v>0</v>
          </cell>
          <cell r="N8262">
            <v>0</v>
          </cell>
          <cell r="O8262">
            <v>0</v>
          </cell>
          <cell r="P8262">
            <v>1</v>
          </cell>
          <cell r="Q8262">
            <v>1</v>
          </cell>
          <cell r="R8262">
            <v>0</v>
          </cell>
          <cell r="S8262">
            <v>0</v>
          </cell>
          <cell r="T8262">
            <v>1</v>
          </cell>
          <cell r="U8262">
            <v>1</v>
          </cell>
        </row>
        <row r="8263">
          <cell r="D8263">
            <v>317907</v>
          </cell>
          <cell r="E8263" t="str">
            <v>Clarence Ty Pimentel National High School</v>
          </cell>
          <cell r="F8263">
            <v>1</v>
          </cell>
          <cell r="G8263">
            <v>1</v>
          </cell>
          <cell r="H8263">
            <v>0</v>
          </cell>
          <cell r="I8263">
            <v>0</v>
          </cell>
          <cell r="J8263">
            <v>0</v>
          </cell>
          <cell r="K8263">
            <v>1</v>
          </cell>
          <cell r="L8263">
            <v>0</v>
          </cell>
          <cell r="M8263">
            <v>0</v>
          </cell>
          <cell r="N8263">
            <v>0</v>
          </cell>
          <cell r="O8263">
            <v>0</v>
          </cell>
          <cell r="P8263">
            <v>1</v>
          </cell>
          <cell r="Q8263">
            <v>1</v>
          </cell>
          <cell r="R8263">
            <v>1</v>
          </cell>
          <cell r="S8263">
            <v>0</v>
          </cell>
          <cell r="T8263">
            <v>0</v>
          </cell>
          <cell r="U8263">
            <v>0</v>
          </cell>
        </row>
        <row r="8264">
          <cell r="D8264">
            <v>500570</v>
          </cell>
          <cell r="E8264" t="str">
            <v>Palasao Integrated School</v>
          </cell>
          <cell r="F8264">
            <v>1</v>
          </cell>
          <cell r="G8264">
            <v>1</v>
          </cell>
          <cell r="H8264">
            <v>0</v>
          </cell>
          <cell r="I8264">
            <v>0</v>
          </cell>
          <cell r="J8264">
            <v>0</v>
          </cell>
          <cell r="K8264">
            <v>0</v>
          </cell>
          <cell r="L8264">
            <v>0</v>
          </cell>
          <cell r="M8264">
            <v>0</v>
          </cell>
          <cell r="N8264">
            <v>0</v>
          </cell>
          <cell r="O8264">
            <v>0</v>
          </cell>
          <cell r="P8264">
            <v>0</v>
          </cell>
          <cell r="Q8264">
            <v>0</v>
          </cell>
          <cell r="R8264">
            <v>0</v>
          </cell>
          <cell r="S8264">
            <v>0</v>
          </cell>
          <cell r="T8264">
            <v>0</v>
          </cell>
          <cell r="U8264">
            <v>1</v>
          </cell>
        </row>
        <row r="8265">
          <cell r="D8265">
            <v>317912</v>
          </cell>
          <cell r="E8265" t="str">
            <v>Davisol National High School</v>
          </cell>
          <cell r="F8265">
            <v>1</v>
          </cell>
          <cell r="G8265">
            <v>0</v>
          </cell>
          <cell r="H8265">
            <v>1</v>
          </cell>
          <cell r="I8265">
            <v>1</v>
          </cell>
          <cell r="J8265">
            <v>0</v>
          </cell>
          <cell r="K8265">
            <v>0</v>
          </cell>
          <cell r="L8265">
            <v>0</v>
          </cell>
          <cell r="M8265">
            <v>0</v>
          </cell>
          <cell r="N8265">
            <v>0</v>
          </cell>
          <cell r="O8265">
            <v>0</v>
          </cell>
          <cell r="P8265">
            <v>0</v>
          </cell>
          <cell r="Q8265">
            <v>1</v>
          </cell>
          <cell r="R8265">
            <v>0</v>
          </cell>
          <cell r="S8265">
            <v>0</v>
          </cell>
          <cell r="T8265">
            <v>0</v>
          </cell>
          <cell r="U8265">
            <v>0</v>
          </cell>
        </row>
        <row r="8266">
          <cell r="D8266">
            <v>304881</v>
          </cell>
          <cell r="E8266" t="str">
            <v>Maglatab National High School</v>
          </cell>
          <cell r="F8266">
            <v>1</v>
          </cell>
          <cell r="G8266">
            <v>0</v>
          </cell>
          <cell r="H8266">
            <v>1</v>
          </cell>
          <cell r="I8266">
            <v>0</v>
          </cell>
          <cell r="J8266">
            <v>0</v>
          </cell>
          <cell r="K8266">
            <v>1</v>
          </cell>
          <cell r="L8266">
            <v>0</v>
          </cell>
          <cell r="M8266">
            <v>0</v>
          </cell>
          <cell r="N8266">
            <v>0</v>
          </cell>
          <cell r="O8266">
            <v>0</v>
          </cell>
          <cell r="P8266">
            <v>1</v>
          </cell>
          <cell r="Q8266">
            <v>1</v>
          </cell>
          <cell r="R8266">
            <v>0</v>
          </cell>
          <cell r="S8266">
            <v>0</v>
          </cell>
          <cell r="T8266">
            <v>1</v>
          </cell>
          <cell r="U8266">
            <v>0</v>
          </cell>
        </row>
        <row r="8267">
          <cell r="D8267">
            <v>500324</v>
          </cell>
          <cell r="E8267" t="str">
            <v>Maglambing Integrated School</v>
          </cell>
          <cell r="F8267">
            <v>1</v>
          </cell>
          <cell r="G8267">
            <v>1</v>
          </cell>
          <cell r="H8267">
            <v>1</v>
          </cell>
          <cell r="I8267">
            <v>0</v>
          </cell>
          <cell r="J8267">
            <v>1</v>
          </cell>
          <cell r="K8267">
            <v>0</v>
          </cell>
          <cell r="L8267">
            <v>1</v>
          </cell>
          <cell r="M8267">
            <v>1</v>
          </cell>
          <cell r="N8267">
            <v>0</v>
          </cell>
          <cell r="O8267">
            <v>1</v>
          </cell>
          <cell r="P8267">
            <v>1</v>
          </cell>
          <cell r="Q8267">
            <v>1</v>
          </cell>
          <cell r="R8267">
            <v>0</v>
          </cell>
          <cell r="S8267">
            <v>0</v>
          </cell>
          <cell r="T8267">
            <v>0</v>
          </cell>
          <cell r="U8267">
            <v>0</v>
          </cell>
        </row>
        <row r="8268">
          <cell r="D8268">
            <v>317908</v>
          </cell>
          <cell r="E8268" t="str">
            <v>Mahayag National High School</v>
          </cell>
          <cell r="F8268">
            <v>1</v>
          </cell>
          <cell r="G8268">
            <v>1</v>
          </cell>
          <cell r="H8268">
            <v>0</v>
          </cell>
          <cell r="I8268">
            <v>0</v>
          </cell>
          <cell r="J8268">
            <v>1</v>
          </cell>
          <cell r="K8268">
            <v>0</v>
          </cell>
          <cell r="L8268">
            <v>0</v>
          </cell>
          <cell r="M8268">
            <v>0</v>
          </cell>
          <cell r="N8268">
            <v>0</v>
          </cell>
          <cell r="O8268">
            <v>0</v>
          </cell>
          <cell r="P8268">
            <v>1</v>
          </cell>
          <cell r="Q8268">
            <v>1</v>
          </cell>
          <cell r="R8268">
            <v>0</v>
          </cell>
          <cell r="S8268">
            <v>0</v>
          </cell>
          <cell r="T8268">
            <v>0</v>
          </cell>
          <cell r="U8268">
            <v>0</v>
          </cell>
        </row>
        <row r="8269">
          <cell r="D8269">
            <v>500575</v>
          </cell>
          <cell r="E8269" t="str">
            <v>Isla General Integrated Secondary School</v>
          </cell>
          <cell r="F8269">
            <v>1</v>
          </cell>
          <cell r="G8269">
            <v>1</v>
          </cell>
          <cell r="H8269">
            <v>0</v>
          </cell>
          <cell r="I8269">
            <v>0</v>
          </cell>
          <cell r="J8269">
            <v>1</v>
          </cell>
          <cell r="K8269">
            <v>0</v>
          </cell>
          <cell r="L8269">
            <v>0</v>
          </cell>
          <cell r="M8269">
            <v>0</v>
          </cell>
          <cell r="N8269">
            <v>0</v>
          </cell>
          <cell r="O8269">
            <v>0</v>
          </cell>
          <cell r="P8269">
            <v>0</v>
          </cell>
          <cell r="Q8269">
            <v>1</v>
          </cell>
          <cell r="R8269">
            <v>1</v>
          </cell>
          <cell r="S8269">
            <v>0</v>
          </cell>
          <cell r="T8269">
            <v>0</v>
          </cell>
          <cell r="U8269">
            <v>1</v>
          </cell>
        </row>
        <row r="8270">
          <cell r="D8270">
            <v>304888</v>
          </cell>
          <cell r="E8270" t="str">
            <v>Gamut National School (Barobo)</v>
          </cell>
          <cell r="F8270">
            <v>1</v>
          </cell>
          <cell r="G8270">
            <v>1</v>
          </cell>
          <cell r="H8270">
            <v>1</v>
          </cell>
          <cell r="I8270">
            <v>1</v>
          </cell>
          <cell r="J8270">
            <v>1</v>
          </cell>
          <cell r="K8270">
            <v>0</v>
          </cell>
          <cell r="L8270">
            <v>0</v>
          </cell>
          <cell r="M8270">
            <v>0</v>
          </cell>
          <cell r="N8270">
            <v>0</v>
          </cell>
          <cell r="O8270">
            <v>0</v>
          </cell>
          <cell r="P8270">
            <v>1</v>
          </cell>
          <cell r="Q8270">
            <v>1</v>
          </cell>
          <cell r="R8270">
            <v>1</v>
          </cell>
          <cell r="S8270">
            <v>0</v>
          </cell>
          <cell r="T8270">
            <v>1</v>
          </cell>
          <cell r="U8270">
            <v>0</v>
          </cell>
        </row>
        <row r="8271">
          <cell r="D8271">
            <v>304898</v>
          </cell>
          <cell r="E8271" t="str">
            <v>Marihatag National  Agricultural  High School</v>
          </cell>
          <cell r="F8271">
            <v>1</v>
          </cell>
          <cell r="G8271">
            <v>1</v>
          </cell>
          <cell r="H8271">
            <v>0</v>
          </cell>
          <cell r="I8271">
            <v>0</v>
          </cell>
          <cell r="J8271">
            <v>1</v>
          </cell>
          <cell r="K8271">
            <v>0</v>
          </cell>
          <cell r="L8271">
            <v>0</v>
          </cell>
          <cell r="M8271">
            <v>0</v>
          </cell>
          <cell r="N8271">
            <v>0</v>
          </cell>
          <cell r="O8271">
            <v>0</v>
          </cell>
          <cell r="P8271">
            <v>1</v>
          </cell>
          <cell r="Q8271">
            <v>1</v>
          </cell>
          <cell r="R8271">
            <v>0</v>
          </cell>
          <cell r="S8271">
            <v>0</v>
          </cell>
          <cell r="T8271">
            <v>1</v>
          </cell>
          <cell r="U8271">
            <v>0</v>
          </cell>
        </row>
        <row r="8272">
          <cell r="D8272">
            <v>304915</v>
          </cell>
          <cell r="E8272" t="str">
            <v>St. Christine National High School</v>
          </cell>
          <cell r="F8272">
            <v>1</v>
          </cell>
          <cell r="G8272">
            <v>1</v>
          </cell>
          <cell r="H8272">
            <v>1</v>
          </cell>
          <cell r="I8272">
            <v>0</v>
          </cell>
          <cell r="J8272">
            <v>1</v>
          </cell>
          <cell r="K8272">
            <v>0</v>
          </cell>
          <cell r="L8272">
            <v>0</v>
          </cell>
          <cell r="M8272">
            <v>0</v>
          </cell>
          <cell r="N8272">
            <v>0</v>
          </cell>
          <cell r="O8272">
            <v>0</v>
          </cell>
          <cell r="P8272">
            <v>0</v>
          </cell>
          <cell r="Q8272">
            <v>1</v>
          </cell>
          <cell r="R8272">
            <v>0</v>
          </cell>
          <cell r="S8272">
            <v>0</v>
          </cell>
          <cell r="T8272">
            <v>1</v>
          </cell>
          <cell r="U8272">
            <v>1</v>
          </cell>
        </row>
        <row r="8273">
          <cell r="D8273">
            <v>304882</v>
          </cell>
          <cell r="E8273" t="str">
            <v>San Vicente II National High School</v>
          </cell>
          <cell r="F8273">
            <v>1</v>
          </cell>
          <cell r="G8273">
            <v>1</v>
          </cell>
          <cell r="H8273">
            <v>1</v>
          </cell>
          <cell r="I8273">
            <v>1</v>
          </cell>
          <cell r="J8273">
            <v>1</v>
          </cell>
          <cell r="K8273">
            <v>1</v>
          </cell>
          <cell r="L8273">
            <v>0</v>
          </cell>
          <cell r="M8273">
            <v>0</v>
          </cell>
          <cell r="N8273">
            <v>0</v>
          </cell>
          <cell r="O8273">
            <v>0</v>
          </cell>
          <cell r="P8273">
            <v>1</v>
          </cell>
          <cell r="Q8273">
            <v>1</v>
          </cell>
          <cell r="R8273">
            <v>1</v>
          </cell>
          <cell r="S8273">
            <v>0</v>
          </cell>
          <cell r="T8273">
            <v>1</v>
          </cell>
          <cell r="U8273">
            <v>1</v>
          </cell>
        </row>
        <row r="8274">
          <cell r="D8274">
            <v>317904</v>
          </cell>
          <cell r="E8274" t="str">
            <v>Union National High School</v>
          </cell>
          <cell r="F8274">
            <v>1</v>
          </cell>
          <cell r="G8274">
            <v>1</v>
          </cell>
          <cell r="H8274">
            <v>1</v>
          </cell>
          <cell r="I8274">
            <v>0</v>
          </cell>
          <cell r="J8274">
            <v>1</v>
          </cell>
          <cell r="K8274">
            <v>0</v>
          </cell>
          <cell r="L8274">
            <v>1</v>
          </cell>
          <cell r="M8274">
            <v>0</v>
          </cell>
          <cell r="N8274">
            <v>0</v>
          </cell>
          <cell r="O8274">
            <v>0</v>
          </cell>
          <cell r="P8274">
            <v>1</v>
          </cell>
          <cell r="Q8274">
            <v>1</v>
          </cell>
          <cell r="R8274">
            <v>1</v>
          </cell>
          <cell r="S8274">
            <v>1</v>
          </cell>
          <cell r="T8274">
            <v>1</v>
          </cell>
          <cell r="U8274">
            <v>1</v>
          </cell>
        </row>
        <row r="8275">
          <cell r="D8275">
            <v>500584</v>
          </cell>
          <cell r="E8275" t="str">
            <v>Sta. Maria Elementary School</v>
          </cell>
          <cell r="F8275">
            <v>1</v>
          </cell>
          <cell r="G8275">
            <v>1</v>
          </cell>
          <cell r="H8275">
            <v>1</v>
          </cell>
          <cell r="I8275">
            <v>0</v>
          </cell>
          <cell r="J8275">
            <v>0</v>
          </cell>
          <cell r="K8275">
            <v>0</v>
          </cell>
          <cell r="L8275">
            <v>0</v>
          </cell>
          <cell r="M8275">
            <v>1</v>
          </cell>
          <cell r="N8275">
            <v>0</v>
          </cell>
          <cell r="O8275">
            <v>1</v>
          </cell>
          <cell r="P8275">
            <v>1</v>
          </cell>
          <cell r="Q8275">
            <v>1</v>
          </cell>
          <cell r="R8275">
            <v>0</v>
          </cell>
          <cell r="S8275">
            <v>0</v>
          </cell>
          <cell r="T8275">
            <v>1</v>
          </cell>
          <cell r="U8275">
            <v>0</v>
          </cell>
        </row>
        <row r="8276">
          <cell r="D8276">
            <v>317910</v>
          </cell>
          <cell r="E8276" t="str">
            <v>Loyola National High School</v>
          </cell>
          <cell r="F8276">
            <v>1</v>
          </cell>
          <cell r="G8276">
            <v>1</v>
          </cell>
          <cell r="H8276">
            <v>1</v>
          </cell>
          <cell r="I8276">
            <v>1</v>
          </cell>
          <cell r="J8276">
            <v>1</v>
          </cell>
          <cell r="K8276">
            <v>1</v>
          </cell>
          <cell r="L8276">
            <v>1</v>
          </cell>
          <cell r="M8276">
            <v>1</v>
          </cell>
          <cell r="N8276">
            <v>1</v>
          </cell>
          <cell r="O8276">
            <v>1</v>
          </cell>
          <cell r="P8276">
            <v>1</v>
          </cell>
          <cell r="Q8276">
            <v>1</v>
          </cell>
          <cell r="R8276">
            <v>1</v>
          </cell>
          <cell r="S8276">
            <v>1</v>
          </cell>
          <cell r="T8276">
            <v>1</v>
          </cell>
          <cell r="U8276">
            <v>1</v>
          </cell>
        </row>
        <row r="8277">
          <cell r="D8277">
            <v>500573</v>
          </cell>
          <cell r="E8277" t="str">
            <v>Gata Elementary School</v>
          </cell>
          <cell r="F8277">
            <v>1</v>
          </cell>
          <cell r="G8277">
            <v>0</v>
          </cell>
          <cell r="H8277">
            <v>1</v>
          </cell>
          <cell r="I8277">
            <v>1</v>
          </cell>
          <cell r="J8277">
            <v>1</v>
          </cell>
          <cell r="K8277">
            <v>1</v>
          </cell>
          <cell r="L8277">
            <v>0</v>
          </cell>
          <cell r="M8277">
            <v>0</v>
          </cell>
          <cell r="N8277">
            <v>0</v>
          </cell>
          <cell r="O8277">
            <v>1</v>
          </cell>
          <cell r="P8277">
            <v>1</v>
          </cell>
          <cell r="Q8277">
            <v>1</v>
          </cell>
          <cell r="R8277">
            <v>1</v>
          </cell>
          <cell r="S8277">
            <v>0</v>
          </cell>
          <cell r="T8277">
            <v>1</v>
          </cell>
          <cell r="U8277">
            <v>0</v>
          </cell>
        </row>
        <row r="8278">
          <cell r="D8278">
            <v>304904</v>
          </cell>
          <cell r="E8278" t="str">
            <v>Salvacion National High School</v>
          </cell>
          <cell r="F8278">
            <v>0</v>
          </cell>
          <cell r="G8278">
            <v>1</v>
          </cell>
          <cell r="H8278">
            <v>1</v>
          </cell>
          <cell r="I8278">
            <v>0</v>
          </cell>
          <cell r="J8278">
            <v>1</v>
          </cell>
          <cell r="K8278">
            <v>0</v>
          </cell>
          <cell r="L8278">
            <v>1</v>
          </cell>
          <cell r="M8278">
            <v>0</v>
          </cell>
          <cell r="N8278">
            <v>0</v>
          </cell>
          <cell r="O8278">
            <v>0</v>
          </cell>
          <cell r="P8278">
            <v>1</v>
          </cell>
          <cell r="Q8278">
            <v>0</v>
          </cell>
          <cell r="R8278">
            <v>0</v>
          </cell>
          <cell r="S8278">
            <v>0</v>
          </cell>
          <cell r="T8278">
            <v>1</v>
          </cell>
          <cell r="U8278">
            <v>1</v>
          </cell>
        </row>
        <row r="8279">
          <cell r="D8279">
            <v>317905</v>
          </cell>
          <cell r="E8279" t="str">
            <v>MARARAG NATIONAL HIGH SCHOOL</v>
          </cell>
          <cell r="F8279">
            <v>1</v>
          </cell>
          <cell r="G8279">
            <v>1</v>
          </cell>
          <cell r="H8279">
            <v>0</v>
          </cell>
          <cell r="I8279">
            <v>0</v>
          </cell>
          <cell r="J8279">
            <v>1</v>
          </cell>
          <cell r="K8279">
            <v>0</v>
          </cell>
          <cell r="L8279">
            <v>0</v>
          </cell>
          <cell r="M8279">
            <v>0</v>
          </cell>
          <cell r="N8279">
            <v>0</v>
          </cell>
          <cell r="O8279">
            <v>0</v>
          </cell>
          <cell r="P8279">
            <v>0</v>
          </cell>
          <cell r="Q8279">
            <v>1</v>
          </cell>
          <cell r="R8279">
            <v>0</v>
          </cell>
          <cell r="S8279">
            <v>0</v>
          </cell>
          <cell r="T8279">
            <v>1</v>
          </cell>
          <cell r="U8279">
            <v>0</v>
          </cell>
        </row>
        <row r="8280">
          <cell r="D8280">
            <v>304925</v>
          </cell>
          <cell r="E8280" t="str">
            <v>Jose Sanvictores Sr. National School Annex</v>
          </cell>
          <cell r="F8280">
            <v>1</v>
          </cell>
          <cell r="G8280">
            <v>1</v>
          </cell>
          <cell r="H8280">
            <v>0</v>
          </cell>
          <cell r="I8280">
            <v>1</v>
          </cell>
          <cell r="J8280">
            <v>1</v>
          </cell>
          <cell r="K8280">
            <v>0</v>
          </cell>
          <cell r="L8280">
            <v>0</v>
          </cell>
          <cell r="M8280">
            <v>1</v>
          </cell>
          <cell r="N8280">
            <v>0</v>
          </cell>
          <cell r="O8280">
            <v>1</v>
          </cell>
          <cell r="P8280">
            <v>1</v>
          </cell>
          <cell r="Q8280">
            <v>1</v>
          </cell>
          <cell r="R8280">
            <v>0</v>
          </cell>
          <cell r="S8280">
            <v>0</v>
          </cell>
          <cell r="T8280">
            <v>1</v>
          </cell>
          <cell r="U8280">
            <v>1</v>
          </cell>
        </row>
        <row r="8281">
          <cell r="D8281">
            <v>304884</v>
          </cell>
          <cell r="E8281" t="str">
            <v>Tagbina National High School</v>
          </cell>
          <cell r="F8281">
            <v>1</v>
          </cell>
          <cell r="G8281">
            <v>1</v>
          </cell>
          <cell r="H8281">
            <v>1</v>
          </cell>
          <cell r="I8281">
            <v>1</v>
          </cell>
          <cell r="J8281">
            <v>1</v>
          </cell>
          <cell r="K8281">
            <v>1</v>
          </cell>
          <cell r="L8281">
            <v>1</v>
          </cell>
          <cell r="M8281">
            <v>1</v>
          </cell>
          <cell r="N8281">
            <v>1</v>
          </cell>
          <cell r="O8281">
            <v>1</v>
          </cell>
          <cell r="P8281">
            <v>1</v>
          </cell>
          <cell r="Q8281">
            <v>1</v>
          </cell>
          <cell r="R8281">
            <v>1</v>
          </cell>
          <cell r="S8281">
            <v>1</v>
          </cell>
          <cell r="T8281">
            <v>1</v>
          </cell>
          <cell r="U8281">
            <v>1</v>
          </cell>
        </row>
        <row r="8282">
          <cell r="D8282">
            <v>304885</v>
          </cell>
          <cell r="E8282" t="str">
            <v>Florita Herrera-Irizari National High School</v>
          </cell>
          <cell r="F8282">
            <v>1</v>
          </cell>
          <cell r="G8282">
            <v>1</v>
          </cell>
          <cell r="H8282">
            <v>1</v>
          </cell>
          <cell r="I8282">
            <v>0</v>
          </cell>
          <cell r="J8282">
            <v>1</v>
          </cell>
          <cell r="K8282">
            <v>0</v>
          </cell>
          <cell r="L8282">
            <v>1</v>
          </cell>
          <cell r="M8282">
            <v>0</v>
          </cell>
          <cell r="N8282">
            <v>0</v>
          </cell>
          <cell r="O8282">
            <v>0</v>
          </cell>
          <cell r="P8282">
            <v>1</v>
          </cell>
          <cell r="Q8282">
            <v>1</v>
          </cell>
          <cell r="R8282">
            <v>1</v>
          </cell>
          <cell r="S8282">
            <v>0</v>
          </cell>
          <cell r="T8282">
            <v>1</v>
          </cell>
          <cell r="U8282">
            <v>0</v>
          </cell>
        </row>
        <row r="8283">
          <cell r="D8283">
            <v>500578</v>
          </cell>
          <cell r="E8283" t="str">
            <v>Agsam Integrated Secondary School</v>
          </cell>
          <cell r="F8283">
            <v>1</v>
          </cell>
          <cell r="G8283">
            <v>0</v>
          </cell>
          <cell r="H8283">
            <v>0</v>
          </cell>
          <cell r="I8283">
            <v>0</v>
          </cell>
          <cell r="J8283">
            <v>1</v>
          </cell>
          <cell r="K8283">
            <v>0</v>
          </cell>
          <cell r="L8283">
            <v>0</v>
          </cell>
          <cell r="M8283">
            <v>0</v>
          </cell>
          <cell r="N8283">
            <v>0</v>
          </cell>
          <cell r="O8283">
            <v>0</v>
          </cell>
          <cell r="P8283">
            <v>1</v>
          </cell>
          <cell r="Q8283">
            <v>1</v>
          </cell>
          <cell r="R8283">
            <v>0</v>
          </cell>
          <cell r="S8283">
            <v>0</v>
          </cell>
          <cell r="T8283">
            <v>0</v>
          </cell>
          <cell r="U8283">
            <v>1</v>
          </cell>
        </row>
        <row r="8284">
          <cell r="D8284">
            <v>304880</v>
          </cell>
          <cell r="E8284" t="str">
            <v>Kahayagan National High School</v>
          </cell>
          <cell r="F8284">
            <v>1</v>
          </cell>
          <cell r="G8284">
            <v>1</v>
          </cell>
          <cell r="H8284">
            <v>1</v>
          </cell>
          <cell r="I8284">
            <v>0</v>
          </cell>
          <cell r="J8284">
            <v>1</v>
          </cell>
          <cell r="K8284">
            <v>1</v>
          </cell>
          <cell r="L8284">
            <v>1</v>
          </cell>
          <cell r="M8284">
            <v>0</v>
          </cell>
          <cell r="N8284">
            <v>0</v>
          </cell>
          <cell r="O8284">
            <v>0</v>
          </cell>
          <cell r="P8284">
            <v>1</v>
          </cell>
          <cell r="Q8284">
            <v>1</v>
          </cell>
          <cell r="R8284">
            <v>1</v>
          </cell>
          <cell r="S8284">
            <v>1</v>
          </cell>
          <cell r="T8284">
            <v>1</v>
          </cell>
          <cell r="U8284">
            <v>1</v>
          </cell>
        </row>
        <row r="8285">
          <cell r="D8285">
            <v>304905</v>
          </cell>
          <cell r="E8285" t="str">
            <v>San Miguel National Comprehensive High School</v>
          </cell>
          <cell r="F8285">
            <v>1</v>
          </cell>
          <cell r="G8285">
            <v>1</v>
          </cell>
          <cell r="H8285">
            <v>1</v>
          </cell>
          <cell r="I8285">
            <v>1</v>
          </cell>
          <cell r="J8285">
            <v>1</v>
          </cell>
          <cell r="K8285">
            <v>1</v>
          </cell>
          <cell r="L8285">
            <v>1</v>
          </cell>
          <cell r="M8285">
            <v>0</v>
          </cell>
          <cell r="N8285">
            <v>1</v>
          </cell>
          <cell r="O8285">
            <v>1</v>
          </cell>
          <cell r="P8285">
            <v>1</v>
          </cell>
          <cell r="Q8285">
            <v>1</v>
          </cell>
          <cell r="R8285">
            <v>0</v>
          </cell>
          <cell r="S8285">
            <v>0</v>
          </cell>
          <cell r="T8285">
            <v>1</v>
          </cell>
          <cell r="U8285">
            <v>1</v>
          </cell>
        </row>
        <row r="8286">
          <cell r="D8286">
            <v>304875</v>
          </cell>
          <cell r="E8286" t="str">
            <v>Carmen National Agricultural High School</v>
          </cell>
          <cell r="F8286">
            <v>1</v>
          </cell>
          <cell r="G8286">
            <v>1</v>
          </cell>
          <cell r="H8286">
            <v>0</v>
          </cell>
          <cell r="I8286">
            <v>0</v>
          </cell>
          <cell r="J8286">
            <v>0</v>
          </cell>
          <cell r="K8286">
            <v>1</v>
          </cell>
          <cell r="L8286">
            <v>0</v>
          </cell>
          <cell r="M8286">
            <v>1</v>
          </cell>
          <cell r="N8286">
            <v>0</v>
          </cell>
          <cell r="O8286">
            <v>1</v>
          </cell>
          <cell r="P8286">
            <v>1</v>
          </cell>
          <cell r="Q8286">
            <v>1</v>
          </cell>
          <cell r="R8286">
            <v>1</v>
          </cell>
          <cell r="S8286">
            <v>1</v>
          </cell>
          <cell r="T8286">
            <v>1</v>
          </cell>
          <cell r="U8286">
            <v>1</v>
          </cell>
        </row>
        <row r="8287">
          <cell r="D8287">
            <v>500576</v>
          </cell>
          <cell r="E8287" t="str">
            <v>Libas Sud Elementary School</v>
          </cell>
          <cell r="F8287">
            <v>1</v>
          </cell>
          <cell r="G8287">
            <v>0</v>
          </cell>
          <cell r="H8287">
            <v>0</v>
          </cell>
          <cell r="I8287">
            <v>0</v>
          </cell>
          <cell r="J8287">
            <v>1</v>
          </cell>
          <cell r="K8287">
            <v>1</v>
          </cell>
          <cell r="L8287">
            <v>0</v>
          </cell>
          <cell r="M8287">
            <v>0</v>
          </cell>
          <cell r="N8287">
            <v>0</v>
          </cell>
          <cell r="O8287">
            <v>1</v>
          </cell>
          <cell r="P8287">
            <v>1</v>
          </cell>
          <cell r="Q8287">
            <v>1</v>
          </cell>
          <cell r="R8287">
            <v>0</v>
          </cell>
          <cell r="S8287">
            <v>0</v>
          </cell>
          <cell r="T8287">
            <v>0</v>
          </cell>
          <cell r="U8287">
            <v>1</v>
          </cell>
        </row>
        <row r="8288">
          <cell r="D8288">
            <v>304908</v>
          </cell>
          <cell r="E8288" t="str">
            <v>San Miguel National High School</v>
          </cell>
          <cell r="F8288">
            <v>1</v>
          </cell>
          <cell r="G8288">
            <v>1</v>
          </cell>
          <cell r="H8288">
            <v>0</v>
          </cell>
          <cell r="I8288">
            <v>0</v>
          </cell>
          <cell r="J8288">
            <v>0</v>
          </cell>
          <cell r="K8288">
            <v>1</v>
          </cell>
          <cell r="L8288">
            <v>0</v>
          </cell>
          <cell r="M8288">
            <v>0</v>
          </cell>
          <cell r="N8288">
            <v>0</v>
          </cell>
          <cell r="O8288">
            <v>0</v>
          </cell>
          <cell r="P8288">
            <v>1</v>
          </cell>
          <cell r="Q8288">
            <v>1</v>
          </cell>
          <cell r="R8288">
            <v>0</v>
          </cell>
          <cell r="S8288">
            <v>0</v>
          </cell>
          <cell r="T8288">
            <v>1</v>
          </cell>
          <cell r="U8288">
            <v>0</v>
          </cell>
        </row>
        <row r="8289">
          <cell r="D8289">
            <v>304878</v>
          </cell>
          <cell r="E8289" t="str">
            <v>Doña Carmen National High School</v>
          </cell>
          <cell r="F8289">
            <v>1</v>
          </cell>
          <cell r="G8289">
            <v>1</v>
          </cell>
          <cell r="H8289">
            <v>1</v>
          </cell>
          <cell r="I8289">
            <v>1</v>
          </cell>
          <cell r="J8289">
            <v>1</v>
          </cell>
          <cell r="K8289">
            <v>0</v>
          </cell>
          <cell r="L8289">
            <v>0</v>
          </cell>
          <cell r="M8289">
            <v>0</v>
          </cell>
          <cell r="N8289">
            <v>0</v>
          </cell>
          <cell r="O8289">
            <v>0</v>
          </cell>
          <cell r="P8289">
            <v>1</v>
          </cell>
          <cell r="Q8289">
            <v>1</v>
          </cell>
          <cell r="R8289">
            <v>1</v>
          </cell>
          <cell r="S8289">
            <v>0</v>
          </cell>
          <cell r="T8289">
            <v>0</v>
          </cell>
          <cell r="U8289">
            <v>1</v>
          </cell>
        </row>
        <row r="8290">
          <cell r="D8290">
            <v>304896</v>
          </cell>
          <cell r="E8290" t="str">
            <v>M.K.Yusingco National High School</v>
          </cell>
          <cell r="F8290">
            <v>1</v>
          </cell>
          <cell r="G8290">
            <v>0</v>
          </cell>
          <cell r="H8290">
            <v>1</v>
          </cell>
          <cell r="I8290">
            <v>0</v>
          </cell>
          <cell r="J8290">
            <v>1</v>
          </cell>
          <cell r="K8290">
            <v>0</v>
          </cell>
          <cell r="L8290">
            <v>0</v>
          </cell>
          <cell r="M8290">
            <v>0</v>
          </cell>
          <cell r="N8290">
            <v>0</v>
          </cell>
          <cell r="O8290">
            <v>0</v>
          </cell>
          <cell r="P8290">
            <v>0</v>
          </cell>
          <cell r="Q8290">
            <v>0</v>
          </cell>
          <cell r="R8290">
            <v>0</v>
          </cell>
          <cell r="S8290">
            <v>0</v>
          </cell>
          <cell r="T8290">
            <v>0</v>
          </cell>
          <cell r="U8290">
            <v>0</v>
          </cell>
        </row>
        <row r="8291">
          <cell r="D8291">
            <v>500323</v>
          </cell>
          <cell r="E8291" t="str">
            <v>Bitaugan Elementary School</v>
          </cell>
          <cell r="F8291">
            <v>1</v>
          </cell>
          <cell r="G8291">
            <v>1</v>
          </cell>
          <cell r="H8291">
            <v>0</v>
          </cell>
          <cell r="I8291">
            <v>1</v>
          </cell>
          <cell r="J8291">
            <v>1</v>
          </cell>
          <cell r="K8291">
            <v>1</v>
          </cell>
          <cell r="L8291">
            <v>1</v>
          </cell>
          <cell r="M8291">
            <v>0</v>
          </cell>
          <cell r="N8291">
            <v>0</v>
          </cell>
          <cell r="O8291">
            <v>0</v>
          </cell>
          <cell r="P8291">
            <v>0</v>
          </cell>
          <cell r="Q8291">
            <v>1</v>
          </cell>
          <cell r="R8291">
            <v>0</v>
          </cell>
          <cell r="S8291">
            <v>0</v>
          </cell>
          <cell r="T8291">
            <v>0</v>
          </cell>
          <cell r="U8291">
            <v>0</v>
          </cell>
        </row>
        <row r="8292">
          <cell r="D8292">
            <v>304906</v>
          </cell>
          <cell r="E8292" t="str">
            <v>Bolhoon National High School</v>
          </cell>
          <cell r="F8292">
            <v>1</v>
          </cell>
          <cell r="G8292">
            <v>1</v>
          </cell>
          <cell r="H8292">
            <v>1</v>
          </cell>
          <cell r="I8292">
            <v>0</v>
          </cell>
          <cell r="J8292">
            <v>1</v>
          </cell>
          <cell r="K8292">
            <v>0</v>
          </cell>
          <cell r="L8292">
            <v>0</v>
          </cell>
          <cell r="M8292">
            <v>0</v>
          </cell>
          <cell r="N8292">
            <v>0</v>
          </cell>
          <cell r="O8292">
            <v>0</v>
          </cell>
          <cell r="P8292">
            <v>1</v>
          </cell>
          <cell r="Q8292">
            <v>1</v>
          </cell>
          <cell r="R8292">
            <v>0</v>
          </cell>
          <cell r="S8292">
            <v>0</v>
          </cell>
          <cell r="T8292">
            <v>0</v>
          </cell>
          <cell r="U8292">
            <v>1</v>
          </cell>
        </row>
        <row r="8293">
          <cell r="D8293">
            <v>500579</v>
          </cell>
          <cell r="E8293" t="str">
            <v>Tarusan Elementary School</v>
          </cell>
          <cell r="F8293">
            <v>1</v>
          </cell>
          <cell r="G8293">
            <v>1</v>
          </cell>
          <cell r="H8293">
            <v>1</v>
          </cell>
          <cell r="I8293">
            <v>1</v>
          </cell>
          <cell r="J8293">
            <v>1</v>
          </cell>
          <cell r="K8293">
            <v>1</v>
          </cell>
          <cell r="L8293">
            <v>1</v>
          </cell>
          <cell r="M8293">
            <v>0</v>
          </cell>
          <cell r="N8293">
            <v>0</v>
          </cell>
          <cell r="O8293">
            <v>0</v>
          </cell>
          <cell r="P8293">
            <v>1</v>
          </cell>
          <cell r="Q8293">
            <v>1</v>
          </cell>
          <cell r="R8293">
            <v>1</v>
          </cell>
          <cell r="S8293">
            <v>0</v>
          </cell>
          <cell r="T8293">
            <v>1</v>
          </cell>
          <cell r="U8293">
            <v>1</v>
          </cell>
        </row>
        <row r="8294">
          <cell r="D8294">
            <v>304889</v>
          </cell>
          <cell r="E8294" t="str">
            <v>Gamut National High School (Tago)</v>
          </cell>
          <cell r="F8294">
            <v>1</v>
          </cell>
          <cell r="G8294">
            <v>1</v>
          </cell>
          <cell r="H8294">
            <v>1</v>
          </cell>
          <cell r="I8294">
            <v>0</v>
          </cell>
          <cell r="J8294">
            <v>0</v>
          </cell>
          <cell r="K8294">
            <v>0</v>
          </cell>
          <cell r="L8294">
            <v>0</v>
          </cell>
          <cell r="M8294">
            <v>0</v>
          </cell>
          <cell r="N8294">
            <v>0</v>
          </cell>
          <cell r="O8294">
            <v>0</v>
          </cell>
          <cell r="P8294">
            <v>1</v>
          </cell>
          <cell r="Q8294">
            <v>1</v>
          </cell>
          <cell r="R8294">
            <v>0</v>
          </cell>
          <cell r="S8294">
            <v>0</v>
          </cell>
          <cell r="T8294">
            <v>1</v>
          </cell>
          <cell r="U8294">
            <v>0</v>
          </cell>
        </row>
        <row r="8295">
          <cell r="D8295">
            <v>317939</v>
          </cell>
          <cell r="E8295" t="str">
            <v>Hinatuan National Comprehensive High School - Roxas National High School  Annex</v>
          </cell>
          <cell r="F8295">
            <v>1</v>
          </cell>
          <cell r="G8295">
            <v>1</v>
          </cell>
          <cell r="H8295">
            <v>1</v>
          </cell>
          <cell r="I8295">
            <v>0</v>
          </cell>
          <cell r="J8295">
            <v>1</v>
          </cell>
          <cell r="K8295">
            <v>1</v>
          </cell>
          <cell r="L8295">
            <v>0</v>
          </cell>
          <cell r="M8295">
            <v>0</v>
          </cell>
          <cell r="N8295">
            <v>0</v>
          </cell>
          <cell r="O8295">
            <v>0</v>
          </cell>
          <cell r="P8295">
            <v>0</v>
          </cell>
          <cell r="Q8295">
            <v>1</v>
          </cell>
          <cell r="R8295">
            <v>1</v>
          </cell>
          <cell r="S8295">
            <v>1</v>
          </cell>
          <cell r="T8295">
            <v>1</v>
          </cell>
          <cell r="U8295">
            <v>1</v>
          </cell>
        </row>
        <row r="8296">
          <cell r="D8296">
            <v>317913</v>
          </cell>
          <cell r="E8296" t="str">
            <v>San Roque National High School</v>
          </cell>
          <cell r="F8296">
            <v>1</v>
          </cell>
          <cell r="G8296">
            <v>1</v>
          </cell>
          <cell r="H8296">
            <v>1</v>
          </cell>
          <cell r="I8296">
            <v>1</v>
          </cell>
          <cell r="J8296">
            <v>1</v>
          </cell>
          <cell r="K8296">
            <v>0</v>
          </cell>
          <cell r="L8296">
            <v>1</v>
          </cell>
          <cell r="M8296">
            <v>0</v>
          </cell>
          <cell r="N8296">
            <v>0</v>
          </cell>
          <cell r="O8296">
            <v>1</v>
          </cell>
          <cell r="P8296">
            <v>1</v>
          </cell>
          <cell r="Q8296">
            <v>1</v>
          </cell>
          <cell r="R8296">
            <v>1</v>
          </cell>
          <cell r="S8296">
            <v>0</v>
          </cell>
          <cell r="T8296">
            <v>1</v>
          </cell>
          <cell r="U8296">
            <v>1</v>
          </cell>
        </row>
        <row r="8297">
          <cell r="D8297">
            <v>317903</v>
          </cell>
          <cell r="E8297" t="str">
            <v>Badong National High School</v>
          </cell>
          <cell r="F8297">
            <v>1</v>
          </cell>
          <cell r="G8297">
            <v>1</v>
          </cell>
          <cell r="H8297">
            <v>1</v>
          </cell>
          <cell r="I8297">
            <v>0</v>
          </cell>
          <cell r="J8297">
            <v>1</v>
          </cell>
          <cell r="K8297">
            <v>1</v>
          </cell>
          <cell r="L8297">
            <v>0</v>
          </cell>
          <cell r="M8297">
            <v>0</v>
          </cell>
          <cell r="N8297">
            <v>0</v>
          </cell>
          <cell r="O8297">
            <v>0</v>
          </cell>
          <cell r="P8297">
            <v>1</v>
          </cell>
          <cell r="Q8297">
            <v>1</v>
          </cell>
          <cell r="R8297">
            <v>0</v>
          </cell>
          <cell r="S8297">
            <v>0</v>
          </cell>
          <cell r="T8297">
            <v>1</v>
          </cell>
          <cell r="U8297">
            <v>0</v>
          </cell>
        </row>
        <row r="8298">
          <cell r="D8298">
            <v>500050</v>
          </cell>
          <cell r="E8298" t="str">
            <v>Esperanza Elementary School</v>
          </cell>
          <cell r="F8298">
            <v>1</v>
          </cell>
          <cell r="G8298">
            <v>1</v>
          </cell>
          <cell r="H8298">
            <v>1</v>
          </cell>
          <cell r="I8298">
            <v>0</v>
          </cell>
          <cell r="J8298">
            <v>0</v>
          </cell>
          <cell r="K8298">
            <v>1</v>
          </cell>
          <cell r="L8298">
            <v>0</v>
          </cell>
          <cell r="M8298">
            <v>0</v>
          </cell>
          <cell r="N8298">
            <v>1</v>
          </cell>
          <cell r="O8298">
            <v>0</v>
          </cell>
          <cell r="P8298">
            <v>1</v>
          </cell>
          <cell r="Q8298">
            <v>1</v>
          </cell>
          <cell r="R8298">
            <v>0</v>
          </cell>
          <cell r="S8298">
            <v>0</v>
          </cell>
          <cell r="T8298">
            <v>1</v>
          </cell>
          <cell r="U8298">
            <v>1</v>
          </cell>
        </row>
        <row r="8299">
          <cell r="D8299">
            <v>304858</v>
          </cell>
          <cell r="E8299" t="str">
            <v>Anibongan National High School</v>
          </cell>
          <cell r="F8299">
            <v>1</v>
          </cell>
          <cell r="G8299">
            <v>1</v>
          </cell>
          <cell r="H8299">
            <v>0</v>
          </cell>
          <cell r="I8299">
            <v>0</v>
          </cell>
          <cell r="J8299">
            <v>1</v>
          </cell>
          <cell r="K8299">
            <v>0</v>
          </cell>
          <cell r="L8299">
            <v>0</v>
          </cell>
          <cell r="M8299">
            <v>0</v>
          </cell>
          <cell r="N8299">
            <v>0</v>
          </cell>
          <cell r="O8299">
            <v>0</v>
          </cell>
          <cell r="P8299">
            <v>1</v>
          </cell>
          <cell r="Q8299">
            <v>1</v>
          </cell>
          <cell r="R8299">
            <v>1</v>
          </cell>
          <cell r="S8299">
            <v>0</v>
          </cell>
          <cell r="T8299">
            <v>1</v>
          </cell>
          <cell r="U8299">
            <v>1</v>
          </cell>
        </row>
        <row r="8300">
          <cell r="D8300">
            <v>304864</v>
          </cell>
          <cell r="E8300" t="str">
            <v>Tambis National High School</v>
          </cell>
          <cell r="F8300">
            <v>1</v>
          </cell>
          <cell r="G8300">
            <v>1</v>
          </cell>
          <cell r="H8300">
            <v>1</v>
          </cell>
          <cell r="I8300">
            <v>1</v>
          </cell>
          <cell r="J8300">
            <v>1</v>
          </cell>
          <cell r="K8300">
            <v>0</v>
          </cell>
          <cell r="L8300">
            <v>0</v>
          </cell>
          <cell r="M8300">
            <v>1</v>
          </cell>
          <cell r="N8300">
            <v>1</v>
          </cell>
          <cell r="O8300">
            <v>1</v>
          </cell>
          <cell r="P8300">
            <v>1</v>
          </cell>
          <cell r="Q8300">
            <v>1</v>
          </cell>
          <cell r="R8300">
            <v>1</v>
          </cell>
          <cell r="S8300">
            <v>0</v>
          </cell>
          <cell r="T8300">
            <v>1</v>
          </cell>
          <cell r="U8300">
            <v>1</v>
          </cell>
        </row>
        <row r="8301">
          <cell r="D8301">
            <v>304916</v>
          </cell>
          <cell r="E8301" t="str">
            <v>Sto. Niño National High School</v>
          </cell>
          <cell r="F8301">
            <v>1</v>
          </cell>
          <cell r="G8301">
            <v>1</v>
          </cell>
          <cell r="H8301">
            <v>1</v>
          </cell>
          <cell r="I8301">
            <v>0</v>
          </cell>
          <cell r="J8301">
            <v>1</v>
          </cell>
          <cell r="K8301">
            <v>0</v>
          </cell>
          <cell r="L8301">
            <v>0</v>
          </cell>
          <cell r="M8301">
            <v>0</v>
          </cell>
          <cell r="N8301">
            <v>0</v>
          </cell>
          <cell r="O8301">
            <v>0</v>
          </cell>
          <cell r="P8301">
            <v>0</v>
          </cell>
          <cell r="Q8301">
            <v>0</v>
          </cell>
          <cell r="R8301">
            <v>0</v>
          </cell>
          <cell r="S8301">
            <v>0</v>
          </cell>
          <cell r="T8301">
            <v>1</v>
          </cell>
          <cell r="U8301">
            <v>1</v>
          </cell>
        </row>
        <row r="8302">
          <cell r="D8302">
            <v>500583</v>
          </cell>
          <cell r="E8302" t="str">
            <v>Quezon Integrated Secondary School</v>
          </cell>
          <cell r="F8302">
            <v>1</v>
          </cell>
          <cell r="G8302">
            <v>1</v>
          </cell>
          <cell r="H8302">
            <v>1</v>
          </cell>
          <cell r="I8302">
            <v>1</v>
          </cell>
          <cell r="J8302">
            <v>1</v>
          </cell>
          <cell r="K8302">
            <v>1</v>
          </cell>
          <cell r="L8302">
            <v>1</v>
          </cell>
          <cell r="M8302">
            <v>1</v>
          </cell>
          <cell r="N8302">
            <v>1</v>
          </cell>
          <cell r="O8302">
            <v>1</v>
          </cell>
          <cell r="P8302">
            <v>1</v>
          </cell>
          <cell r="Q8302">
            <v>1</v>
          </cell>
          <cell r="R8302">
            <v>1</v>
          </cell>
          <cell r="S8302">
            <v>1</v>
          </cell>
          <cell r="T8302">
            <v>1</v>
          </cell>
          <cell r="U8302">
            <v>1</v>
          </cell>
        </row>
        <row r="8303">
          <cell r="D8303">
            <v>304924</v>
          </cell>
          <cell r="E8303" t="str">
            <v>Unidad National High School</v>
          </cell>
          <cell r="F8303">
            <v>1</v>
          </cell>
          <cell r="G8303">
            <v>0</v>
          </cell>
          <cell r="H8303">
            <v>0</v>
          </cell>
          <cell r="I8303">
            <v>0</v>
          </cell>
          <cell r="J8303">
            <v>1</v>
          </cell>
          <cell r="K8303">
            <v>1</v>
          </cell>
          <cell r="L8303">
            <v>0</v>
          </cell>
          <cell r="M8303">
            <v>0</v>
          </cell>
          <cell r="N8303">
            <v>1</v>
          </cell>
          <cell r="O8303">
            <v>1</v>
          </cell>
          <cell r="P8303">
            <v>1</v>
          </cell>
          <cell r="Q8303">
            <v>1</v>
          </cell>
          <cell r="R8303">
            <v>0</v>
          </cell>
          <cell r="S8303">
            <v>0</v>
          </cell>
          <cell r="T8303">
            <v>1</v>
          </cell>
          <cell r="U8303">
            <v>0</v>
          </cell>
        </row>
        <row r="8304">
          <cell r="D8304">
            <v>500325</v>
          </cell>
          <cell r="E8304" t="str">
            <v>Quary 1 Integrated Secondary School</v>
          </cell>
          <cell r="F8304">
            <v>0</v>
          </cell>
          <cell r="G8304">
            <v>1</v>
          </cell>
          <cell r="H8304">
            <v>1</v>
          </cell>
          <cell r="I8304">
            <v>1</v>
          </cell>
          <cell r="J8304">
            <v>1</v>
          </cell>
          <cell r="K8304">
            <v>1</v>
          </cell>
          <cell r="L8304">
            <v>1</v>
          </cell>
          <cell r="M8304">
            <v>1</v>
          </cell>
          <cell r="N8304">
            <v>1</v>
          </cell>
          <cell r="O8304">
            <v>1</v>
          </cell>
          <cell r="P8304">
            <v>1</v>
          </cell>
          <cell r="Q8304">
            <v>1</v>
          </cell>
          <cell r="R8304">
            <v>1</v>
          </cell>
          <cell r="S8304">
            <v>1</v>
          </cell>
          <cell r="T8304">
            <v>1</v>
          </cell>
          <cell r="U8304">
            <v>1</v>
          </cell>
        </row>
        <row r="8305">
          <cell r="D8305">
            <v>317945</v>
          </cell>
          <cell r="E8305" t="str">
            <v>Ibuan Tribal National High School</v>
          </cell>
          <cell r="F8305">
            <v>1</v>
          </cell>
          <cell r="G8305">
            <v>1</v>
          </cell>
          <cell r="H8305">
            <v>1</v>
          </cell>
          <cell r="I8305">
            <v>0</v>
          </cell>
          <cell r="J8305">
            <v>0</v>
          </cell>
          <cell r="K8305">
            <v>0</v>
          </cell>
          <cell r="L8305">
            <v>0</v>
          </cell>
          <cell r="M8305">
            <v>0</v>
          </cell>
          <cell r="N8305">
            <v>0</v>
          </cell>
          <cell r="O8305">
            <v>0</v>
          </cell>
          <cell r="P8305">
            <v>0</v>
          </cell>
          <cell r="Q8305">
            <v>1</v>
          </cell>
          <cell r="R8305">
            <v>1</v>
          </cell>
          <cell r="S8305">
            <v>0</v>
          </cell>
          <cell r="T8305">
            <v>0</v>
          </cell>
          <cell r="U8305">
            <v>1</v>
          </cell>
        </row>
        <row r="8306">
          <cell r="D8306">
            <v>500321</v>
          </cell>
          <cell r="E8306" t="str">
            <v>Matho Elementary School</v>
          </cell>
          <cell r="F8306">
            <v>1</v>
          </cell>
          <cell r="G8306">
            <v>1</v>
          </cell>
          <cell r="H8306">
            <v>0</v>
          </cell>
          <cell r="I8306">
            <v>1</v>
          </cell>
          <cell r="J8306">
            <v>1</v>
          </cell>
          <cell r="K8306">
            <v>1</v>
          </cell>
          <cell r="L8306">
            <v>0</v>
          </cell>
          <cell r="M8306">
            <v>1</v>
          </cell>
          <cell r="N8306">
            <v>0</v>
          </cell>
          <cell r="O8306">
            <v>1</v>
          </cell>
          <cell r="P8306">
            <v>1</v>
          </cell>
          <cell r="Q8306">
            <v>1</v>
          </cell>
          <cell r="R8306">
            <v>1</v>
          </cell>
          <cell r="S8306">
            <v>0</v>
          </cell>
          <cell r="T8306">
            <v>0</v>
          </cell>
          <cell r="U8306">
            <v>0</v>
          </cell>
        </row>
        <row r="8307">
          <cell r="D8307">
            <v>317946</v>
          </cell>
          <cell r="E8307" t="str">
            <v>Angga A. Maca Tribal National High School</v>
          </cell>
          <cell r="F8307">
            <v>1</v>
          </cell>
          <cell r="G8307">
            <v>1</v>
          </cell>
          <cell r="H8307">
            <v>0</v>
          </cell>
          <cell r="I8307">
            <v>0</v>
          </cell>
          <cell r="J8307">
            <v>1</v>
          </cell>
          <cell r="K8307">
            <v>0</v>
          </cell>
          <cell r="L8307">
            <v>0</v>
          </cell>
          <cell r="M8307">
            <v>0</v>
          </cell>
          <cell r="N8307">
            <v>0</v>
          </cell>
          <cell r="O8307">
            <v>0</v>
          </cell>
          <cell r="P8307">
            <v>0</v>
          </cell>
          <cell r="Q8307">
            <v>0</v>
          </cell>
          <cell r="R8307">
            <v>0</v>
          </cell>
          <cell r="S8307">
            <v>0</v>
          </cell>
          <cell r="T8307">
            <v>0</v>
          </cell>
          <cell r="U8307">
            <v>1</v>
          </cell>
        </row>
        <row r="8308">
          <cell r="D8308">
            <v>304920</v>
          </cell>
          <cell r="E8308" t="str">
            <v>Tagasaka National High School</v>
          </cell>
          <cell r="F8308">
            <v>1</v>
          </cell>
          <cell r="G8308">
            <v>1</v>
          </cell>
          <cell r="H8308">
            <v>0</v>
          </cell>
          <cell r="I8308">
            <v>0</v>
          </cell>
          <cell r="J8308">
            <v>1</v>
          </cell>
          <cell r="K8308">
            <v>1</v>
          </cell>
          <cell r="L8308">
            <v>0</v>
          </cell>
          <cell r="M8308">
            <v>0</v>
          </cell>
          <cell r="N8308">
            <v>0</v>
          </cell>
          <cell r="O8308">
            <v>0</v>
          </cell>
          <cell r="P8308">
            <v>1</v>
          </cell>
          <cell r="Q8308">
            <v>1</v>
          </cell>
          <cell r="R8308">
            <v>0</v>
          </cell>
          <cell r="S8308">
            <v>0</v>
          </cell>
          <cell r="T8308">
            <v>0</v>
          </cell>
          <cell r="U8308">
            <v>0</v>
          </cell>
        </row>
        <row r="8309">
          <cell r="D8309">
            <v>317941</v>
          </cell>
          <cell r="E8309" t="str">
            <v>Rizal National High School</v>
          </cell>
          <cell r="F8309">
            <v>1</v>
          </cell>
          <cell r="G8309">
            <v>1</v>
          </cell>
          <cell r="H8309">
            <v>0</v>
          </cell>
          <cell r="I8309">
            <v>0</v>
          </cell>
          <cell r="J8309">
            <v>0</v>
          </cell>
          <cell r="K8309">
            <v>0</v>
          </cell>
          <cell r="L8309">
            <v>1</v>
          </cell>
          <cell r="M8309">
            <v>0</v>
          </cell>
          <cell r="N8309">
            <v>1</v>
          </cell>
          <cell r="O8309">
            <v>1</v>
          </cell>
          <cell r="P8309">
            <v>1</v>
          </cell>
          <cell r="Q8309">
            <v>1</v>
          </cell>
          <cell r="R8309">
            <v>0</v>
          </cell>
          <cell r="S8309">
            <v>0</v>
          </cell>
          <cell r="T8309">
            <v>1</v>
          </cell>
          <cell r="U8309">
            <v>1</v>
          </cell>
        </row>
        <row r="8310">
          <cell r="D8310">
            <v>500582</v>
          </cell>
          <cell r="E8310" t="str">
            <v>Malixi Integrated School</v>
          </cell>
          <cell r="F8310">
            <v>1</v>
          </cell>
          <cell r="G8310">
            <v>1</v>
          </cell>
          <cell r="H8310">
            <v>1</v>
          </cell>
          <cell r="I8310">
            <v>0</v>
          </cell>
          <cell r="J8310">
            <v>1</v>
          </cell>
          <cell r="K8310">
            <v>1</v>
          </cell>
          <cell r="L8310">
            <v>1</v>
          </cell>
          <cell r="M8310">
            <v>1</v>
          </cell>
          <cell r="N8310">
            <v>1</v>
          </cell>
          <cell r="O8310">
            <v>1</v>
          </cell>
          <cell r="P8310">
            <v>1</v>
          </cell>
          <cell r="Q8310">
            <v>1</v>
          </cell>
          <cell r="R8310">
            <v>1</v>
          </cell>
          <cell r="S8310">
            <v>1</v>
          </cell>
          <cell r="T8310">
            <v>1</v>
          </cell>
          <cell r="U8310">
            <v>1</v>
          </cell>
        </row>
        <row r="8311">
          <cell r="D8311">
            <v>304877</v>
          </cell>
          <cell r="E8311" t="str">
            <v>Carrascal National High School</v>
          </cell>
          <cell r="F8311">
            <v>1</v>
          </cell>
          <cell r="G8311">
            <v>1</v>
          </cell>
          <cell r="H8311">
            <v>0</v>
          </cell>
          <cell r="I8311">
            <v>0</v>
          </cell>
          <cell r="J8311">
            <v>0</v>
          </cell>
          <cell r="K8311">
            <v>0</v>
          </cell>
          <cell r="L8311">
            <v>0</v>
          </cell>
          <cell r="M8311">
            <v>0</v>
          </cell>
          <cell r="N8311">
            <v>0</v>
          </cell>
          <cell r="O8311">
            <v>0</v>
          </cell>
          <cell r="P8311">
            <v>0</v>
          </cell>
          <cell r="Q8311">
            <v>0</v>
          </cell>
          <cell r="R8311">
            <v>0</v>
          </cell>
          <cell r="S8311">
            <v>0</v>
          </cell>
          <cell r="T8311">
            <v>1</v>
          </cell>
          <cell r="U8311">
            <v>0</v>
          </cell>
        </row>
        <row r="8312">
          <cell r="D8312">
            <v>317921</v>
          </cell>
          <cell r="E8312" t="str">
            <v>Wakat National High School</v>
          </cell>
          <cell r="F8312">
            <v>1</v>
          </cell>
          <cell r="G8312">
            <v>1</v>
          </cell>
          <cell r="H8312">
            <v>0</v>
          </cell>
          <cell r="I8312">
            <v>0</v>
          </cell>
          <cell r="J8312">
            <v>1</v>
          </cell>
          <cell r="K8312">
            <v>1</v>
          </cell>
          <cell r="L8312">
            <v>0</v>
          </cell>
          <cell r="M8312">
            <v>0</v>
          </cell>
          <cell r="N8312">
            <v>0</v>
          </cell>
          <cell r="O8312">
            <v>0</v>
          </cell>
          <cell r="P8312">
            <v>1</v>
          </cell>
          <cell r="Q8312">
            <v>1</v>
          </cell>
          <cell r="R8312">
            <v>0</v>
          </cell>
          <cell r="S8312">
            <v>0</v>
          </cell>
          <cell r="T8312">
            <v>0</v>
          </cell>
          <cell r="U8312">
            <v>1</v>
          </cell>
        </row>
        <row r="8313">
          <cell r="D8313">
            <v>500322</v>
          </cell>
          <cell r="E8313" t="str">
            <v>Bangsud Integrated Secondary School</v>
          </cell>
          <cell r="F8313">
            <v>1</v>
          </cell>
          <cell r="G8313">
            <v>1</v>
          </cell>
          <cell r="H8313">
            <v>0</v>
          </cell>
          <cell r="I8313">
            <v>0</v>
          </cell>
          <cell r="J8313">
            <v>0</v>
          </cell>
          <cell r="K8313">
            <v>0</v>
          </cell>
          <cell r="L8313">
            <v>0</v>
          </cell>
          <cell r="M8313">
            <v>0</v>
          </cell>
          <cell r="N8313">
            <v>0</v>
          </cell>
          <cell r="O8313">
            <v>0</v>
          </cell>
          <cell r="P8313">
            <v>0</v>
          </cell>
          <cell r="Q8313">
            <v>0</v>
          </cell>
          <cell r="R8313">
            <v>0</v>
          </cell>
          <cell r="S8313">
            <v>0</v>
          </cell>
          <cell r="T8313">
            <v>0</v>
          </cell>
          <cell r="U8313">
            <v>1</v>
          </cell>
        </row>
        <row r="8314">
          <cell r="D8314">
            <v>500571</v>
          </cell>
          <cell r="E8314" t="str">
            <v>Pakwan Elementary School</v>
          </cell>
          <cell r="F8314">
            <v>1</v>
          </cell>
          <cell r="G8314">
            <v>1</v>
          </cell>
          <cell r="H8314">
            <v>1</v>
          </cell>
          <cell r="I8314">
            <v>0</v>
          </cell>
          <cell r="J8314">
            <v>1</v>
          </cell>
          <cell r="K8314">
            <v>1</v>
          </cell>
          <cell r="L8314">
            <v>0</v>
          </cell>
          <cell r="M8314">
            <v>0</v>
          </cell>
          <cell r="N8314">
            <v>1</v>
          </cell>
          <cell r="O8314">
            <v>0</v>
          </cell>
          <cell r="P8314">
            <v>1</v>
          </cell>
          <cell r="Q8314">
            <v>1</v>
          </cell>
          <cell r="R8314">
            <v>0</v>
          </cell>
          <cell r="S8314">
            <v>0</v>
          </cell>
          <cell r="T8314">
            <v>0</v>
          </cell>
          <cell r="U8314">
            <v>0</v>
          </cell>
        </row>
        <row r="8315">
          <cell r="D8315">
            <v>304872</v>
          </cell>
          <cell r="E8315" t="str">
            <v>Burgos National High School</v>
          </cell>
          <cell r="F8315">
            <v>1</v>
          </cell>
          <cell r="G8315">
            <v>0</v>
          </cell>
          <cell r="H8315">
            <v>0</v>
          </cell>
          <cell r="I8315">
            <v>0</v>
          </cell>
          <cell r="J8315">
            <v>0</v>
          </cell>
          <cell r="K8315">
            <v>0</v>
          </cell>
          <cell r="L8315">
            <v>0</v>
          </cell>
          <cell r="M8315">
            <v>0</v>
          </cell>
          <cell r="N8315">
            <v>0</v>
          </cell>
          <cell r="O8315">
            <v>0</v>
          </cell>
          <cell r="P8315">
            <v>1</v>
          </cell>
          <cell r="Q8315">
            <v>0</v>
          </cell>
          <cell r="R8315">
            <v>0</v>
          </cell>
          <cell r="S8315">
            <v>0</v>
          </cell>
          <cell r="T8315">
            <v>1</v>
          </cell>
          <cell r="U8315">
            <v>0</v>
          </cell>
        </row>
        <row r="8316">
          <cell r="D8316">
            <v>500320</v>
          </cell>
          <cell r="E8316" t="str">
            <v>Nurcia Elementary School</v>
          </cell>
          <cell r="F8316">
            <v>1</v>
          </cell>
          <cell r="G8316">
            <v>1</v>
          </cell>
          <cell r="H8316">
            <v>1</v>
          </cell>
          <cell r="I8316">
            <v>1</v>
          </cell>
          <cell r="J8316">
            <v>1</v>
          </cell>
          <cell r="K8316">
            <v>1</v>
          </cell>
          <cell r="L8316">
            <v>0</v>
          </cell>
          <cell r="M8316">
            <v>1</v>
          </cell>
          <cell r="N8316">
            <v>1</v>
          </cell>
          <cell r="O8316">
            <v>1</v>
          </cell>
          <cell r="P8316">
            <v>1</v>
          </cell>
          <cell r="Q8316">
            <v>1</v>
          </cell>
          <cell r="R8316">
            <v>1</v>
          </cell>
          <cell r="S8316">
            <v>1</v>
          </cell>
          <cell r="T8316">
            <v>0</v>
          </cell>
          <cell r="U8316">
            <v>1</v>
          </cell>
        </row>
        <row r="8317">
          <cell r="D8317">
            <v>304887</v>
          </cell>
          <cell r="E8317" t="str">
            <v>Tigao National High School</v>
          </cell>
          <cell r="F8317">
            <v>1</v>
          </cell>
          <cell r="G8317">
            <v>1</v>
          </cell>
          <cell r="H8317">
            <v>1</v>
          </cell>
          <cell r="I8317">
            <v>1</v>
          </cell>
          <cell r="J8317">
            <v>1</v>
          </cell>
          <cell r="K8317">
            <v>1</v>
          </cell>
          <cell r="L8317">
            <v>1</v>
          </cell>
          <cell r="M8317">
            <v>0</v>
          </cell>
          <cell r="N8317">
            <v>0</v>
          </cell>
          <cell r="O8317">
            <v>0</v>
          </cell>
          <cell r="P8317">
            <v>1</v>
          </cell>
          <cell r="Q8317">
            <v>1</v>
          </cell>
          <cell r="R8317">
            <v>1</v>
          </cell>
          <cell r="S8317">
            <v>0</v>
          </cell>
          <cell r="T8317">
            <v>1</v>
          </cell>
          <cell r="U8317">
            <v>0</v>
          </cell>
        </row>
        <row r="8318">
          <cell r="D8318">
            <v>500580</v>
          </cell>
          <cell r="E8318" t="str">
            <v>Osmeña Integrated School</v>
          </cell>
          <cell r="F8318">
            <v>1</v>
          </cell>
          <cell r="G8318">
            <v>1</v>
          </cell>
          <cell r="H8318">
            <v>1</v>
          </cell>
          <cell r="I8318">
            <v>1</v>
          </cell>
          <cell r="J8318">
            <v>1</v>
          </cell>
          <cell r="K8318">
            <v>1</v>
          </cell>
          <cell r="L8318">
            <v>1</v>
          </cell>
          <cell r="M8318">
            <v>1</v>
          </cell>
          <cell r="N8318">
            <v>1</v>
          </cell>
          <cell r="O8318">
            <v>1</v>
          </cell>
          <cell r="P8318">
            <v>1</v>
          </cell>
          <cell r="Q8318">
            <v>1</v>
          </cell>
          <cell r="R8318">
            <v>1</v>
          </cell>
          <cell r="S8318">
            <v>0</v>
          </cell>
          <cell r="T8318">
            <v>1</v>
          </cell>
          <cell r="U8318">
            <v>1</v>
          </cell>
        </row>
        <row r="8319">
          <cell r="D8319">
            <v>304859</v>
          </cell>
          <cell r="E8319" t="str">
            <v>Lianga National Comprehensive National High School</v>
          </cell>
          <cell r="F8319">
            <v>1</v>
          </cell>
          <cell r="G8319">
            <v>1</v>
          </cell>
          <cell r="H8319">
            <v>1</v>
          </cell>
          <cell r="I8319">
            <v>1</v>
          </cell>
          <cell r="J8319">
            <v>1</v>
          </cell>
          <cell r="K8319">
            <v>1</v>
          </cell>
          <cell r="L8319">
            <v>1</v>
          </cell>
          <cell r="M8319">
            <v>1</v>
          </cell>
          <cell r="N8319">
            <v>1</v>
          </cell>
          <cell r="O8319">
            <v>0</v>
          </cell>
          <cell r="P8319">
            <v>1</v>
          </cell>
          <cell r="Q8319">
            <v>1</v>
          </cell>
          <cell r="R8319">
            <v>0</v>
          </cell>
          <cell r="S8319">
            <v>0</v>
          </cell>
          <cell r="T8319">
            <v>1</v>
          </cell>
          <cell r="U8319">
            <v>1</v>
          </cell>
        </row>
        <row r="8320">
          <cell r="D8320">
            <v>304895</v>
          </cell>
          <cell r="E8320" t="str">
            <v>Lingig National High School</v>
          </cell>
          <cell r="F8320">
            <v>1</v>
          </cell>
          <cell r="G8320">
            <v>1</v>
          </cell>
          <cell r="H8320">
            <v>1</v>
          </cell>
          <cell r="I8320">
            <v>0</v>
          </cell>
          <cell r="J8320">
            <v>0</v>
          </cell>
          <cell r="K8320">
            <v>0</v>
          </cell>
          <cell r="L8320">
            <v>0</v>
          </cell>
          <cell r="M8320">
            <v>0</v>
          </cell>
          <cell r="N8320">
            <v>0</v>
          </cell>
          <cell r="O8320">
            <v>0</v>
          </cell>
          <cell r="P8320">
            <v>1</v>
          </cell>
          <cell r="Q8320">
            <v>1</v>
          </cell>
          <cell r="R8320">
            <v>0</v>
          </cell>
          <cell r="S8320">
            <v>0</v>
          </cell>
          <cell r="T8320">
            <v>1</v>
          </cell>
          <cell r="U8320">
            <v>0</v>
          </cell>
        </row>
        <row r="8321">
          <cell r="D8321">
            <v>304861</v>
          </cell>
          <cell r="E8321" t="str">
            <v>Barobo National High School</v>
          </cell>
          <cell r="F8321">
            <v>1</v>
          </cell>
          <cell r="G8321">
            <v>1</v>
          </cell>
          <cell r="H8321">
            <v>1</v>
          </cell>
          <cell r="I8321">
            <v>1</v>
          </cell>
          <cell r="J8321">
            <v>1</v>
          </cell>
          <cell r="K8321">
            <v>1</v>
          </cell>
          <cell r="L8321">
            <v>0</v>
          </cell>
          <cell r="M8321">
            <v>1</v>
          </cell>
          <cell r="N8321">
            <v>0</v>
          </cell>
          <cell r="O8321">
            <v>1</v>
          </cell>
          <cell r="P8321">
            <v>1</v>
          </cell>
          <cell r="Q8321">
            <v>1</v>
          </cell>
          <cell r="R8321">
            <v>1</v>
          </cell>
          <cell r="S8321">
            <v>1</v>
          </cell>
          <cell r="T8321">
            <v>1</v>
          </cell>
          <cell r="U8321">
            <v>1</v>
          </cell>
        </row>
        <row r="8322">
          <cell r="D8322">
            <v>500572</v>
          </cell>
          <cell r="E8322" t="str">
            <v>Bingcongan Elementary School</v>
          </cell>
          <cell r="F8322">
            <v>1</v>
          </cell>
          <cell r="G8322">
            <v>1</v>
          </cell>
          <cell r="H8322">
            <v>1</v>
          </cell>
          <cell r="I8322">
            <v>0</v>
          </cell>
          <cell r="J8322">
            <v>1</v>
          </cell>
          <cell r="K8322">
            <v>1</v>
          </cell>
          <cell r="L8322">
            <v>0</v>
          </cell>
          <cell r="M8322">
            <v>0</v>
          </cell>
          <cell r="N8322">
            <v>0</v>
          </cell>
          <cell r="O8322">
            <v>0</v>
          </cell>
          <cell r="P8322">
            <v>1</v>
          </cell>
          <cell r="Q8322">
            <v>0</v>
          </cell>
          <cell r="R8322">
            <v>0</v>
          </cell>
          <cell r="S8322">
            <v>0</v>
          </cell>
          <cell r="T8322">
            <v>0</v>
          </cell>
          <cell r="U8322">
            <v>0</v>
          </cell>
        </row>
        <row r="8323">
          <cell r="D8323">
            <v>317940</v>
          </cell>
          <cell r="E8323" t="str">
            <v>Cambatong National High School</v>
          </cell>
          <cell r="F8323">
            <v>1</v>
          </cell>
          <cell r="G8323">
            <v>1</v>
          </cell>
          <cell r="H8323">
            <v>1</v>
          </cell>
          <cell r="I8323">
            <v>1</v>
          </cell>
          <cell r="J8323">
            <v>1</v>
          </cell>
          <cell r="K8323">
            <v>1</v>
          </cell>
          <cell r="L8323">
            <v>0</v>
          </cell>
          <cell r="M8323">
            <v>0</v>
          </cell>
          <cell r="N8323">
            <v>0</v>
          </cell>
          <cell r="O8323">
            <v>1</v>
          </cell>
          <cell r="P8323">
            <v>1</v>
          </cell>
          <cell r="Q8323">
            <v>1</v>
          </cell>
          <cell r="R8323">
            <v>1</v>
          </cell>
          <cell r="S8323">
            <v>1</v>
          </cell>
          <cell r="T8323">
            <v>1</v>
          </cell>
          <cell r="U8323">
            <v>1</v>
          </cell>
        </row>
        <row r="8324">
          <cell r="D8324">
            <v>304890</v>
          </cell>
          <cell r="E8324" t="str">
            <v>Hinatuan National Comprehensive High School</v>
          </cell>
          <cell r="F8324">
            <v>1</v>
          </cell>
          <cell r="G8324">
            <v>1</v>
          </cell>
          <cell r="H8324">
            <v>1</v>
          </cell>
          <cell r="I8324">
            <v>1</v>
          </cell>
          <cell r="J8324">
            <v>1</v>
          </cell>
          <cell r="K8324">
            <v>1</v>
          </cell>
          <cell r="L8324">
            <v>1</v>
          </cell>
          <cell r="M8324">
            <v>1</v>
          </cell>
          <cell r="N8324">
            <v>1</v>
          </cell>
          <cell r="O8324">
            <v>1</v>
          </cell>
          <cell r="P8324">
            <v>1</v>
          </cell>
          <cell r="Q8324">
            <v>1</v>
          </cell>
          <cell r="R8324">
            <v>1</v>
          </cell>
          <cell r="S8324">
            <v>1</v>
          </cell>
          <cell r="T8324">
            <v>1</v>
          </cell>
          <cell r="U8324">
            <v>1</v>
          </cell>
        </row>
        <row r="8325">
          <cell r="D8325">
            <v>500577</v>
          </cell>
          <cell r="E8325" t="str">
            <v>Baculin Elementary School</v>
          </cell>
          <cell r="F8325">
            <v>1</v>
          </cell>
          <cell r="G8325">
            <v>1</v>
          </cell>
          <cell r="H8325">
            <v>1</v>
          </cell>
          <cell r="I8325">
            <v>1</v>
          </cell>
          <cell r="J8325">
            <v>1</v>
          </cell>
          <cell r="K8325">
            <v>1</v>
          </cell>
          <cell r="L8325">
            <v>1</v>
          </cell>
          <cell r="M8325">
            <v>1</v>
          </cell>
          <cell r="N8325">
            <v>1</v>
          </cell>
          <cell r="O8325">
            <v>1</v>
          </cell>
          <cell r="P8325">
            <v>1</v>
          </cell>
          <cell r="Q8325">
            <v>1</v>
          </cell>
          <cell r="R8325">
            <v>1</v>
          </cell>
          <cell r="S8325">
            <v>1</v>
          </cell>
          <cell r="T8325">
            <v>1</v>
          </cell>
          <cell r="U8325">
            <v>1</v>
          </cell>
        </row>
        <row r="8326">
          <cell r="D8326">
            <v>304900</v>
          </cell>
          <cell r="E8326" t="str">
            <v>Panikian National High School</v>
          </cell>
          <cell r="F8326">
            <v>1</v>
          </cell>
          <cell r="G8326">
            <v>1</v>
          </cell>
          <cell r="H8326">
            <v>1</v>
          </cell>
          <cell r="I8326">
            <v>1</v>
          </cell>
          <cell r="J8326">
            <v>1</v>
          </cell>
          <cell r="K8326">
            <v>0</v>
          </cell>
          <cell r="L8326">
            <v>0</v>
          </cell>
          <cell r="M8326">
            <v>0</v>
          </cell>
          <cell r="N8326">
            <v>0</v>
          </cell>
          <cell r="O8326">
            <v>0</v>
          </cell>
          <cell r="P8326">
            <v>1</v>
          </cell>
          <cell r="Q8326">
            <v>1</v>
          </cell>
          <cell r="R8326">
            <v>0</v>
          </cell>
          <cell r="S8326">
            <v>0</v>
          </cell>
          <cell r="T8326">
            <v>0</v>
          </cell>
          <cell r="U8326">
            <v>0</v>
          </cell>
        </row>
        <row r="8327">
          <cell r="D8327">
            <v>304901</v>
          </cell>
          <cell r="E8327" t="str">
            <v>Parang National High School</v>
          </cell>
          <cell r="F8327">
            <v>1</v>
          </cell>
          <cell r="G8327">
            <v>1</v>
          </cell>
          <cell r="H8327">
            <v>0</v>
          </cell>
          <cell r="I8327">
            <v>0</v>
          </cell>
          <cell r="J8327">
            <v>1</v>
          </cell>
          <cell r="K8327">
            <v>0</v>
          </cell>
          <cell r="L8327">
            <v>0</v>
          </cell>
          <cell r="M8327">
            <v>0</v>
          </cell>
          <cell r="N8327">
            <v>0</v>
          </cell>
          <cell r="O8327">
            <v>0</v>
          </cell>
          <cell r="P8327">
            <v>1</v>
          </cell>
          <cell r="Q8327">
            <v>1</v>
          </cell>
          <cell r="R8327">
            <v>0</v>
          </cell>
          <cell r="S8327">
            <v>0</v>
          </cell>
          <cell r="T8327">
            <v>0</v>
          </cell>
          <cell r="U8327">
            <v>1</v>
          </cell>
        </row>
        <row r="8328">
          <cell r="D8328">
            <v>304891</v>
          </cell>
          <cell r="E8328" t="str">
            <v>Dugmanon National High School</v>
          </cell>
          <cell r="F8328">
            <v>1</v>
          </cell>
          <cell r="G8328">
            <v>0</v>
          </cell>
          <cell r="H8328">
            <v>0</v>
          </cell>
          <cell r="I8328">
            <v>0</v>
          </cell>
          <cell r="J8328">
            <v>0</v>
          </cell>
          <cell r="K8328">
            <v>0</v>
          </cell>
          <cell r="L8328">
            <v>0</v>
          </cell>
          <cell r="M8328">
            <v>0</v>
          </cell>
          <cell r="N8328">
            <v>0</v>
          </cell>
          <cell r="O8328">
            <v>0</v>
          </cell>
          <cell r="P8328">
            <v>1</v>
          </cell>
          <cell r="Q8328">
            <v>1</v>
          </cell>
          <cell r="R8328">
            <v>0</v>
          </cell>
          <cell r="S8328">
            <v>0</v>
          </cell>
          <cell r="T8328">
            <v>0</v>
          </cell>
          <cell r="U8328">
            <v>1</v>
          </cell>
        </row>
        <row r="8329">
          <cell r="D8329">
            <v>304903</v>
          </cell>
          <cell r="E8329" t="str">
            <v>Purisima National High School</v>
          </cell>
          <cell r="F8329">
            <v>1</v>
          </cell>
          <cell r="G8329">
            <v>0</v>
          </cell>
          <cell r="H8329">
            <v>1</v>
          </cell>
          <cell r="I8329">
            <v>0</v>
          </cell>
          <cell r="J8329">
            <v>0</v>
          </cell>
          <cell r="K8329">
            <v>0</v>
          </cell>
          <cell r="L8329">
            <v>0</v>
          </cell>
          <cell r="M8329">
            <v>0</v>
          </cell>
          <cell r="N8329">
            <v>0</v>
          </cell>
          <cell r="O8329">
            <v>0</v>
          </cell>
          <cell r="P8329">
            <v>1</v>
          </cell>
          <cell r="Q8329">
            <v>0</v>
          </cell>
          <cell r="R8329">
            <v>0</v>
          </cell>
          <cell r="S8329">
            <v>0</v>
          </cell>
          <cell r="T8329">
            <v>1</v>
          </cell>
          <cell r="U8329">
            <v>1</v>
          </cell>
        </row>
        <row r="8330">
          <cell r="D8330">
            <v>304907</v>
          </cell>
          <cell r="E8330" t="str">
            <v>Sagbayan National High School</v>
          </cell>
          <cell r="F8330">
            <v>1</v>
          </cell>
          <cell r="G8330">
            <v>1</v>
          </cell>
          <cell r="H8330">
            <v>1</v>
          </cell>
          <cell r="I8330">
            <v>0</v>
          </cell>
          <cell r="J8330">
            <v>1</v>
          </cell>
          <cell r="K8330">
            <v>1</v>
          </cell>
          <cell r="L8330">
            <v>0</v>
          </cell>
          <cell r="M8330">
            <v>1</v>
          </cell>
          <cell r="N8330">
            <v>1</v>
          </cell>
          <cell r="O8330">
            <v>1</v>
          </cell>
          <cell r="P8330">
            <v>1</v>
          </cell>
          <cell r="Q8330">
            <v>1</v>
          </cell>
          <cell r="R8330">
            <v>0</v>
          </cell>
          <cell r="S8330">
            <v>0</v>
          </cell>
          <cell r="T8330">
            <v>1</v>
          </cell>
          <cell r="U8330">
            <v>0</v>
          </cell>
        </row>
        <row r="8331">
          <cell r="D8331">
            <v>304863</v>
          </cell>
          <cell r="E8331" t="str">
            <v>Javier National High School</v>
          </cell>
          <cell r="F8331">
            <v>1</v>
          </cell>
          <cell r="G8331">
            <v>1</v>
          </cell>
          <cell r="H8331">
            <v>1</v>
          </cell>
          <cell r="I8331">
            <v>0</v>
          </cell>
          <cell r="J8331">
            <v>1</v>
          </cell>
          <cell r="K8331">
            <v>1</v>
          </cell>
          <cell r="L8331">
            <v>1</v>
          </cell>
          <cell r="M8331">
            <v>0</v>
          </cell>
          <cell r="N8331">
            <v>0</v>
          </cell>
          <cell r="O8331">
            <v>0</v>
          </cell>
          <cell r="P8331">
            <v>1</v>
          </cell>
          <cell r="Q8331">
            <v>1</v>
          </cell>
          <cell r="R8331">
            <v>0</v>
          </cell>
          <cell r="S8331">
            <v>0</v>
          </cell>
          <cell r="T8331">
            <v>1</v>
          </cell>
          <cell r="U8331">
            <v>1</v>
          </cell>
        </row>
        <row r="8332">
          <cell r="D8332">
            <v>500574</v>
          </cell>
          <cell r="E8332" t="str">
            <v>Cabangahan Integrated Secondary School</v>
          </cell>
          <cell r="F8332">
            <v>1</v>
          </cell>
          <cell r="G8332">
            <v>0</v>
          </cell>
          <cell r="H8332">
            <v>0</v>
          </cell>
          <cell r="I8332">
            <v>0</v>
          </cell>
          <cell r="J8332">
            <v>0</v>
          </cell>
          <cell r="K8332">
            <v>1</v>
          </cell>
          <cell r="L8332">
            <v>0</v>
          </cell>
          <cell r="M8332">
            <v>0</v>
          </cell>
          <cell r="N8332">
            <v>1</v>
          </cell>
          <cell r="O8332">
            <v>1</v>
          </cell>
          <cell r="P8332">
            <v>0</v>
          </cell>
          <cell r="Q8332">
            <v>0</v>
          </cell>
          <cell r="R8332">
            <v>0</v>
          </cell>
          <cell r="S8332">
            <v>0</v>
          </cell>
          <cell r="T8332">
            <v>1</v>
          </cell>
          <cell r="U8332">
            <v>0</v>
          </cell>
        </row>
        <row r="8333">
          <cell r="D8333">
            <v>304899</v>
          </cell>
          <cell r="E8333" t="str">
            <v>Antipolo National High School</v>
          </cell>
          <cell r="F8333">
            <v>1</v>
          </cell>
          <cell r="G8333">
            <v>1</v>
          </cell>
          <cell r="H8333">
            <v>1</v>
          </cell>
          <cell r="I8333">
            <v>0</v>
          </cell>
          <cell r="J8333">
            <v>0</v>
          </cell>
          <cell r="K8333">
            <v>0</v>
          </cell>
          <cell r="L8333">
            <v>0</v>
          </cell>
          <cell r="M8333">
            <v>0</v>
          </cell>
          <cell r="N8333">
            <v>0</v>
          </cell>
          <cell r="O8333">
            <v>0</v>
          </cell>
          <cell r="P8333">
            <v>1</v>
          </cell>
          <cell r="Q8333">
            <v>1</v>
          </cell>
          <cell r="R8333">
            <v>0</v>
          </cell>
          <cell r="S8333">
            <v>0</v>
          </cell>
          <cell r="T8333">
            <v>0</v>
          </cell>
          <cell r="U8333">
            <v>0</v>
          </cell>
        </row>
        <row r="8334">
          <cell r="D8334">
            <v>304897</v>
          </cell>
          <cell r="E8334" t="str">
            <v>Madrid National High School</v>
          </cell>
          <cell r="F8334">
            <v>1</v>
          </cell>
          <cell r="G8334">
            <v>1</v>
          </cell>
          <cell r="H8334">
            <v>1</v>
          </cell>
          <cell r="I8334">
            <v>1</v>
          </cell>
          <cell r="J8334">
            <v>1</v>
          </cell>
          <cell r="K8334">
            <v>1</v>
          </cell>
          <cell r="L8334">
            <v>1</v>
          </cell>
          <cell r="M8334">
            <v>1</v>
          </cell>
          <cell r="N8334">
            <v>1</v>
          </cell>
          <cell r="O8334">
            <v>1</v>
          </cell>
          <cell r="P8334">
            <v>1</v>
          </cell>
          <cell r="Q8334">
            <v>1</v>
          </cell>
          <cell r="R8334">
            <v>0</v>
          </cell>
          <cell r="S8334">
            <v>0</v>
          </cell>
          <cell r="T8334">
            <v>1</v>
          </cell>
          <cell r="U8334">
            <v>1</v>
          </cell>
        </row>
        <row r="8335">
          <cell r="D8335">
            <v>501275</v>
          </cell>
          <cell r="E8335" t="str">
            <v>Panaosawon Integrated School</v>
          </cell>
          <cell r="F8335">
            <v>1</v>
          </cell>
          <cell r="G8335">
            <v>0</v>
          </cell>
          <cell r="H8335">
            <v>1</v>
          </cell>
          <cell r="I8335">
            <v>0</v>
          </cell>
          <cell r="J8335">
            <v>1</v>
          </cell>
          <cell r="K8335">
            <v>1</v>
          </cell>
          <cell r="L8335">
            <v>0</v>
          </cell>
          <cell r="M8335">
            <v>0</v>
          </cell>
          <cell r="N8335">
            <v>0</v>
          </cell>
          <cell r="O8335">
            <v>1</v>
          </cell>
          <cell r="P8335">
            <v>1</v>
          </cell>
          <cell r="Q8335">
            <v>0</v>
          </cell>
          <cell r="R8335">
            <v>0</v>
          </cell>
          <cell r="S8335">
            <v>0</v>
          </cell>
          <cell r="T8335">
            <v>0</v>
          </cell>
          <cell r="U8335">
            <v>0</v>
          </cell>
        </row>
        <row r="8336">
          <cell r="D8336">
            <v>500581</v>
          </cell>
          <cell r="E8336" t="str">
            <v>Anibongan Elementary School</v>
          </cell>
          <cell r="F8336">
            <v>1</v>
          </cell>
          <cell r="G8336">
            <v>1</v>
          </cell>
          <cell r="H8336">
            <v>1</v>
          </cell>
          <cell r="I8336">
            <v>1</v>
          </cell>
          <cell r="J8336">
            <v>0</v>
          </cell>
          <cell r="K8336">
            <v>1</v>
          </cell>
          <cell r="L8336">
            <v>1</v>
          </cell>
          <cell r="M8336">
            <v>1</v>
          </cell>
          <cell r="N8336">
            <v>1</v>
          </cell>
          <cell r="O8336">
            <v>1</v>
          </cell>
          <cell r="P8336">
            <v>1</v>
          </cell>
          <cell r="Q8336">
            <v>1</v>
          </cell>
          <cell r="R8336">
            <v>1</v>
          </cell>
          <cell r="S8336">
            <v>0</v>
          </cell>
          <cell r="T8336">
            <v>0</v>
          </cell>
          <cell r="U8336">
            <v>1</v>
          </cell>
        </row>
        <row r="8337">
          <cell r="D8337">
            <v>304862</v>
          </cell>
          <cell r="E8337" t="str">
            <v>Cabacungan National High School</v>
          </cell>
          <cell r="F8337">
            <v>1</v>
          </cell>
          <cell r="G8337">
            <v>1</v>
          </cell>
          <cell r="H8337">
            <v>1</v>
          </cell>
          <cell r="I8337">
            <v>1</v>
          </cell>
          <cell r="J8337">
            <v>1</v>
          </cell>
          <cell r="K8337">
            <v>0</v>
          </cell>
          <cell r="L8337">
            <v>0</v>
          </cell>
          <cell r="M8337">
            <v>0</v>
          </cell>
          <cell r="N8337">
            <v>0</v>
          </cell>
          <cell r="O8337">
            <v>0</v>
          </cell>
          <cell r="P8337">
            <v>1</v>
          </cell>
          <cell r="Q8337">
            <v>1</v>
          </cell>
          <cell r="R8337">
            <v>1</v>
          </cell>
          <cell r="S8337">
            <v>0</v>
          </cell>
          <cell r="T8337">
            <v>1</v>
          </cell>
          <cell r="U8337">
            <v>1</v>
          </cell>
        </row>
        <row r="8338">
          <cell r="D8338">
            <v>500586</v>
          </cell>
          <cell r="E8338" t="str">
            <v>Jobar Elementary School</v>
          </cell>
          <cell r="F8338">
            <v>1</v>
          </cell>
          <cell r="G8338">
            <v>1</v>
          </cell>
          <cell r="H8338">
            <v>1</v>
          </cell>
          <cell r="I8338">
            <v>1</v>
          </cell>
          <cell r="J8338">
            <v>0</v>
          </cell>
          <cell r="K8338">
            <v>1</v>
          </cell>
          <cell r="L8338">
            <v>0</v>
          </cell>
          <cell r="M8338">
            <v>0</v>
          </cell>
          <cell r="N8338">
            <v>1</v>
          </cell>
          <cell r="O8338">
            <v>1</v>
          </cell>
          <cell r="P8338">
            <v>1</v>
          </cell>
          <cell r="Q8338">
            <v>0</v>
          </cell>
          <cell r="R8338">
            <v>1</v>
          </cell>
          <cell r="S8338">
            <v>0</v>
          </cell>
          <cell r="T8338">
            <v>0</v>
          </cell>
          <cell r="U8338">
            <v>1</v>
          </cell>
        </row>
        <row r="8339">
          <cell r="D8339">
            <v>304923</v>
          </cell>
          <cell r="E8339" t="str">
            <v>Tidman National High School</v>
          </cell>
          <cell r="F8339">
            <v>1</v>
          </cell>
          <cell r="G8339">
            <v>1</v>
          </cell>
          <cell r="H8339">
            <v>1</v>
          </cell>
          <cell r="I8339">
            <v>1</v>
          </cell>
          <cell r="J8339">
            <v>1</v>
          </cell>
          <cell r="K8339">
            <v>1</v>
          </cell>
          <cell r="L8339">
            <v>0</v>
          </cell>
          <cell r="M8339">
            <v>0</v>
          </cell>
          <cell r="N8339">
            <v>1</v>
          </cell>
          <cell r="O8339">
            <v>1</v>
          </cell>
          <cell r="P8339">
            <v>1</v>
          </cell>
          <cell r="Q8339">
            <v>1</v>
          </cell>
          <cell r="R8339">
            <v>1</v>
          </cell>
          <cell r="S8339">
            <v>0</v>
          </cell>
          <cell r="T8339">
            <v>1</v>
          </cell>
          <cell r="U8339">
            <v>1</v>
          </cell>
        </row>
        <row r="8340">
          <cell r="D8340">
            <v>501293</v>
          </cell>
          <cell r="E8340" t="str">
            <v>Pamian Integrated School</v>
          </cell>
          <cell r="F8340">
            <v>0</v>
          </cell>
          <cell r="G8340">
            <v>1</v>
          </cell>
          <cell r="H8340">
            <v>0</v>
          </cell>
          <cell r="I8340">
            <v>0</v>
          </cell>
          <cell r="J8340">
            <v>0</v>
          </cell>
          <cell r="K8340">
            <v>0</v>
          </cell>
          <cell r="L8340">
            <v>0</v>
          </cell>
          <cell r="M8340">
            <v>0</v>
          </cell>
          <cell r="N8340">
            <v>0</v>
          </cell>
          <cell r="O8340">
            <v>0</v>
          </cell>
          <cell r="P8340">
            <v>1</v>
          </cell>
          <cell r="Q8340">
            <v>0</v>
          </cell>
          <cell r="R8340">
            <v>0</v>
          </cell>
          <cell r="S8340">
            <v>0</v>
          </cell>
          <cell r="T8340">
            <v>0</v>
          </cell>
          <cell r="U8340">
            <v>1</v>
          </cell>
        </row>
        <row r="8341">
          <cell r="D8341">
            <v>304921</v>
          </cell>
          <cell r="E8341" t="str">
            <v>Bigaan National High School</v>
          </cell>
          <cell r="F8341">
            <v>0</v>
          </cell>
          <cell r="G8341">
            <v>1</v>
          </cell>
          <cell r="H8341">
            <v>0</v>
          </cell>
          <cell r="I8341">
            <v>0</v>
          </cell>
          <cell r="J8341">
            <v>0</v>
          </cell>
          <cell r="K8341">
            <v>0</v>
          </cell>
          <cell r="L8341">
            <v>0</v>
          </cell>
          <cell r="M8341">
            <v>0</v>
          </cell>
          <cell r="N8341">
            <v>0</v>
          </cell>
          <cell r="O8341">
            <v>0</v>
          </cell>
          <cell r="P8341">
            <v>1</v>
          </cell>
          <cell r="Q8341">
            <v>1</v>
          </cell>
          <cell r="R8341">
            <v>0</v>
          </cell>
          <cell r="S8341">
            <v>0</v>
          </cell>
          <cell r="T8341">
            <v>0</v>
          </cell>
          <cell r="U8341">
            <v>1</v>
          </cell>
        </row>
        <row r="8342">
          <cell r="D8342">
            <v>304886</v>
          </cell>
          <cell r="E8342" t="str">
            <v>Felisberto Verano National High School</v>
          </cell>
          <cell r="F8342">
            <v>1</v>
          </cell>
          <cell r="G8342">
            <v>1</v>
          </cell>
          <cell r="H8342">
            <v>1</v>
          </cell>
          <cell r="I8342">
            <v>0</v>
          </cell>
          <cell r="J8342">
            <v>0</v>
          </cell>
          <cell r="K8342">
            <v>1</v>
          </cell>
          <cell r="L8342">
            <v>0</v>
          </cell>
          <cell r="M8342">
            <v>1</v>
          </cell>
          <cell r="N8342">
            <v>0</v>
          </cell>
          <cell r="O8342">
            <v>1</v>
          </cell>
          <cell r="P8342">
            <v>1</v>
          </cell>
          <cell r="Q8342">
            <v>1</v>
          </cell>
          <cell r="R8342">
            <v>0</v>
          </cell>
          <cell r="S8342">
            <v>0</v>
          </cell>
          <cell r="T8342">
            <v>1</v>
          </cell>
          <cell r="U8342">
            <v>1</v>
          </cell>
        </row>
        <row r="8343">
          <cell r="D8343">
            <v>501277</v>
          </cell>
          <cell r="E8343" t="str">
            <v>Mahogany Integrated School</v>
          </cell>
          <cell r="F8343">
            <v>0</v>
          </cell>
          <cell r="G8343">
            <v>1</v>
          </cell>
          <cell r="H8343">
            <v>0</v>
          </cell>
          <cell r="I8343">
            <v>1</v>
          </cell>
          <cell r="J8343">
            <v>1</v>
          </cell>
          <cell r="K8343">
            <v>1</v>
          </cell>
          <cell r="L8343">
            <v>0</v>
          </cell>
          <cell r="M8343">
            <v>1</v>
          </cell>
          <cell r="N8343">
            <v>1</v>
          </cell>
          <cell r="O8343">
            <v>1</v>
          </cell>
          <cell r="P8343">
            <v>1</v>
          </cell>
          <cell r="Q8343">
            <v>0</v>
          </cell>
          <cell r="R8343">
            <v>0</v>
          </cell>
          <cell r="S8343">
            <v>0</v>
          </cell>
          <cell r="T8343">
            <v>0</v>
          </cell>
          <cell r="U8343">
            <v>1</v>
          </cell>
        </row>
        <row r="8344">
          <cell r="D8344">
            <v>500327</v>
          </cell>
          <cell r="E8344" t="str">
            <v>Rajah Cabungsuan Integrated School</v>
          </cell>
          <cell r="F8344">
            <v>0</v>
          </cell>
          <cell r="G8344">
            <v>1</v>
          </cell>
          <cell r="H8344">
            <v>0</v>
          </cell>
          <cell r="I8344">
            <v>0</v>
          </cell>
          <cell r="J8344">
            <v>1</v>
          </cell>
          <cell r="K8344">
            <v>0</v>
          </cell>
          <cell r="L8344">
            <v>0</v>
          </cell>
          <cell r="M8344">
            <v>0</v>
          </cell>
          <cell r="N8344">
            <v>0</v>
          </cell>
          <cell r="O8344">
            <v>0</v>
          </cell>
          <cell r="P8344">
            <v>1</v>
          </cell>
          <cell r="Q8344">
            <v>0</v>
          </cell>
          <cell r="R8344">
            <v>0</v>
          </cell>
          <cell r="S8344">
            <v>0</v>
          </cell>
          <cell r="T8344">
            <v>0</v>
          </cell>
          <cell r="U8344">
            <v>1</v>
          </cell>
        </row>
        <row r="8345">
          <cell r="D8345">
            <v>304883</v>
          </cell>
          <cell r="E8345" t="str">
            <v>Sta. Juana National High School</v>
          </cell>
          <cell r="F8345">
            <v>1</v>
          </cell>
          <cell r="G8345">
            <v>1</v>
          </cell>
          <cell r="H8345">
            <v>1</v>
          </cell>
          <cell r="I8345">
            <v>0</v>
          </cell>
          <cell r="J8345">
            <v>1</v>
          </cell>
          <cell r="K8345">
            <v>0</v>
          </cell>
          <cell r="L8345">
            <v>1</v>
          </cell>
          <cell r="M8345">
            <v>0</v>
          </cell>
          <cell r="N8345">
            <v>0</v>
          </cell>
          <cell r="O8345">
            <v>1</v>
          </cell>
          <cell r="P8345">
            <v>1</v>
          </cell>
          <cell r="Q8345">
            <v>1</v>
          </cell>
          <cell r="R8345">
            <v>0</v>
          </cell>
          <cell r="S8345">
            <v>0</v>
          </cell>
          <cell r="T8345">
            <v>1</v>
          </cell>
          <cell r="U8345">
            <v>1</v>
          </cell>
        </row>
        <row r="8346">
          <cell r="D8346">
            <v>304860</v>
          </cell>
          <cell r="E8346" t="str">
            <v>Barcelona National High School</v>
          </cell>
          <cell r="F8346">
            <v>1</v>
          </cell>
          <cell r="G8346">
            <v>1</v>
          </cell>
          <cell r="H8346">
            <v>0</v>
          </cell>
          <cell r="I8346">
            <v>0</v>
          </cell>
          <cell r="J8346">
            <v>1</v>
          </cell>
          <cell r="K8346">
            <v>1</v>
          </cell>
          <cell r="L8346">
            <v>0</v>
          </cell>
          <cell r="M8346">
            <v>0</v>
          </cell>
          <cell r="N8346">
            <v>0</v>
          </cell>
          <cell r="O8346">
            <v>0</v>
          </cell>
          <cell r="P8346">
            <v>1</v>
          </cell>
          <cell r="Q8346">
            <v>0</v>
          </cell>
          <cell r="R8346">
            <v>0</v>
          </cell>
          <cell r="S8346">
            <v>0</v>
          </cell>
          <cell r="T8346">
            <v>0</v>
          </cell>
          <cell r="U8346">
            <v>1</v>
          </cell>
        </row>
        <row r="8347">
          <cell r="D8347">
            <v>317928</v>
          </cell>
          <cell r="E8347" t="str">
            <v>Canico P. Iriberri National High School</v>
          </cell>
          <cell r="F8347">
            <v>1</v>
          </cell>
          <cell r="G8347">
            <v>1</v>
          </cell>
          <cell r="H8347">
            <v>0</v>
          </cell>
          <cell r="I8347">
            <v>0</v>
          </cell>
          <cell r="J8347">
            <v>0</v>
          </cell>
          <cell r="K8347">
            <v>0</v>
          </cell>
          <cell r="L8347">
            <v>0</v>
          </cell>
          <cell r="M8347">
            <v>0</v>
          </cell>
          <cell r="N8347">
            <v>0</v>
          </cell>
          <cell r="O8347">
            <v>0</v>
          </cell>
          <cell r="P8347">
            <v>1</v>
          </cell>
          <cell r="Q8347">
            <v>1</v>
          </cell>
          <cell r="R8347">
            <v>0</v>
          </cell>
          <cell r="S8347">
            <v>0</v>
          </cell>
          <cell r="T8347">
            <v>1</v>
          </cell>
          <cell r="U8347">
            <v>1</v>
          </cell>
        </row>
        <row r="8348">
          <cell r="D8348">
            <v>501276</v>
          </cell>
          <cell r="E8348" t="str">
            <v>Pinanapatan Integrated School</v>
          </cell>
          <cell r="F8348">
            <v>1</v>
          </cell>
          <cell r="G8348">
            <v>1</v>
          </cell>
          <cell r="H8348">
            <v>0</v>
          </cell>
          <cell r="I8348">
            <v>1</v>
          </cell>
          <cell r="J8348">
            <v>0</v>
          </cell>
          <cell r="K8348">
            <v>0</v>
          </cell>
          <cell r="L8348">
            <v>0</v>
          </cell>
          <cell r="M8348">
            <v>0</v>
          </cell>
          <cell r="N8348">
            <v>0</v>
          </cell>
          <cell r="O8348">
            <v>0</v>
          </cell>
          <cell r="P8348">
            <v>1</v>
          </cell>
          <cell r="Q8348">
            <v>0</v>
          </cell>
          <cell r="R8348">
            <v>0</v>
          </cell>
          <cell r="S8348">
            <v>0</v>
          </cell>
          <cell r="T8348">
            <v>0</v>
          </cell>
          <cell r="U8348">
            <v>1</v>
          </cell>
        </row>
        <row r="8349">
          <cell r="D8349">
            <v>304909</v>
          </cell>
          <cell r="E8349" t="str">
            <v>Solomon P. Lozada National High School</v>
          </cell>
          <cell r="F8349">
            <v>1</v>
          </cell>
          <cell r="G8349">
            <v>1</v>
          </cell>
          <cell r="H8349">
            <v>1</v>
          </cell>
          <cell r="I8349">
            <v>1</v>
          </cell>
          <cell r="J8349">
            <v>0</v>
          </cell>
          <cell r="K8349">
            <v>1</v>
          </cell>
          <cell r="L8349">
            <v>1</v>
          </cell>
          <cell r="M8349">
            <v>1</v>
          </cell>
          <cell r="N8349">
            <v>1</v>
          </cell>
          <cell r="O8349">
            <v>1</v>
          </cell>
          <cell r="P8349">
            <v>1</v>
          </cell>
          <cell r="Q8349">
            <v>1</v>
          </cell>
          <cell r="R8349">
            <v>1</v>
          </cell>
          <cell r="S8349">
            <v>0</v>
          </cell>
          <cell r="T8349">
            <v>1</v>
          </cell>
          <cell r="U8349">
            <v>1</v>
          </cell>
        </row>
        <row r="8350">
          <cell r="D8350">
            <v>304879</v>
          </cell>
          <cell r="E8350" t="str">
            <v>Dante Luib Osano Maputi National High School</v>
          </cell>
          <cell r="F8350">
            <v>1</v>
          </cell>
          <cell r="G8350">
            <v>1</v>
          </cell>
          <cell r="H8350">
            <v>1</v>
          </cell>
          <cell r="I8350">
            <v>0</v>
          </cell>
          <cell r="J8350">
            <v>0</v>
          </cell>
          <cell r="K8350">
            <v>0</v>
          </cell>
          <cell r="L8350">
            <v>0</v>
          </cell>
          <cell r="M8350">
            <v>1</v>
          </cell>
          <cell r="N8350">
            <v>0</v>
          </cell>
          <cell r="O8350">
            <v>1</v>
          </cell>
          <cell r="P8350">
            <v>1</v>
          </cell>
          <cell r="Q8350">
            <v>1</v>
          </cell>
          <cell r="R8350">
            <v>1</v>
          </cell>
          <cell r="S8350">
            <v>1</v>
          </cell>
          <cell r="T8350">
            <v>0</v>
          </cell>
          <cell r="U8350">
            <v>1</v>
          </cell>
        </row>
        <row r="8351">
          <cell r="D8351">
            <v>317906</v>
          </cell>
          <cell r="E8351" t="str">
            <v>Cresencio S. Lago National High School</v>
          </cell>
          <cell r="F8351">
            <v>1</v>
          </cell>
          <cell r="G8351">
            <v>1</v>
          </cell>
          <cell r="H8351">
            <v>0</v>
          </cell>
          <cell r="I8351">
            <v>1</v>
          </cell>
          <cell r="J8351">
            <v>1</v>
          </cell>
          <cell r="K8351">
            <v>1</v>
          </cell>
          <cell r="L8351">
            <v>0</v>
          </cell>
          <cell r="M8351">
            <v>0</v>
          </cell>
          <cell r="N8351">
            <v>0</v>
          </cell>
          <cell r="O8351">
            <v>0</v>
          </cell>
          <cell r="P8351">
            <v>1</v>
          </cell>
          <cell r="Q8351">
            <v>1</v>
          </cell>
          <cell r="R8351">
            <v>1</v>
          </cell>
          <cell r="S8351">
            <v>0</v>
          </cell>
          <cell r="T8351">
            <v>1</v>
          </cell>
          <cell r="U8351">
            <v>0</v>
          </cell>
        </row>
        <row r="8352">
          <cell r="D8352">
            <v>304873</v>
          </cell>
          <cell r="E8352" t="str">
            <v>Cantilan National High School</v>
          </cell>
          <cell r="F8352">
            <v>1</v>
          </cell>
          <cell r="G8352">
            <v>1</v>
          </cell>
          <cell r="H8352">
            <v>1</v>
          </cell>
          <cell r="I8352">
            <v>1</v>
          </cell>
          <cell r="J8352">
            <v>1</v>
          </cell>
          <cell r="K8352">
            <v>0</v>
          </cell>
          <cell r="L8352">
            <v>0</v>
          </cell>
          <cell r="M8352">
            <v>1</v>
          </cell>
          <cell r="N8352">
            <v>0</v>
          </cell>
          <cell r="O8352">
            <v>1</v>
          </cell>
          <cell r="P8352">
            <v>1</v>
          </cell>
          <cell r="Q8352">
            <v>1</v>
          </cell>
          <cell r="R8352">
            <v>0</v>
          </cell>
          <cell r="S8352">
            <v>0</v>
          </cell>
          <cell r="T8352">
            <v>1</v>
          </cell>
          <cell r="U8352">
            <v>1</v>
          </cell>
        </row>
        <row r="8353">
          <cell r="D8353">
            <v>500326</v>
          </cell>
          <cell r="E8353" t="str">
            <v>Carpenito  Elementary  School</v>
          </cell>
          <cell r="F8353">
            <v>1</v>
          </cell>
          <cell r="G8353">
            <v>1</v>
          </cell>
          <cell r="H8353">
            <v>0</v>
          </cell>
          <cell r="I8353">
            <v>0</v>
          </cell>
          <cell r="J8353">
            <v>1</v>
          </cell>
          <cell r="K8353">
            <v>0</v>
          </cell>
          <cell r="L8353">
            <v>1</v>
          </cell>
          <cell r="M8353">
            <v>1</v>
          </cell>
          <cell r="N8353">
            <v>1</v>
          </cell>
          <cell r="O8353">
            <v>1</v>
          </cell>
          <cell r="P8353">
            <v>1</v>
          </cell>
          <cell r="Q8353">
            <v>1</v>
          </cell>
          <cell r="R8353">
            <v>1</v>
          </cell>
          <cell r="S8353">
            <v>0</v>
          </cell>
          <cell r="T8353">
            <v>1</v>
          </cell>
          <cell r="U8353">
            <v>1</v>
          </cell>
        </row>
        <row r="8354">
          <cell r="D8354">
            <v>304902</v>
          </cell>
          <cell r="E8354" t="str">
            <v>Portlamon Pastor Uy National High School</v>
          </cell>
          <cell r="F8354">
            <v>1</v>
          </cell>
          <cell r="G8354">
            <v>0</v>
          </cell>
          <cell r="H8354">
            <v>0</v>
          </cell>
          <cell r="I8354">
            <v>0</v>
          </cell>
          <cell r="J8354">
            <v>0</v>
          </cell>
          <cell r="K8354">
            <v>0</v>
          </cell>
          <cell r="L8354">
            <v>0</v>
          </cell>
          <cell r="M8354">
            <v>0</v>
          </cell>
          <cell r="N8354">
            <v>0</v>
          </cell>
          <cell r="O8354">
            <v>0</v>
          </cell>
          <cell r="P8354">
            <v>0</v>
          </cell>
          <cell r="Q8354">
            <v>0</v>
          </cell>
          <cell r="R8354">
            <v>0</v>
          </cell>
          <cell r="S8354">
            <v>0</v>
          </cell>
          <cell r="T8354">
            <v>0</v>
          </cell>
          <cell r="U8354">
            <v>0</v>
          </cell>
        </row>
        <row r="8355">
          <cell r="D8355">
            <v>501272</v>
          </cell>
          <cell r="E8355" t="str">
            <v>Domingo M. Alimboyong Memorial Integrated School</v>
          </cell>
          <cell r="F8355">
            <v>1</v>
          </cell>
          <cell r="G8355">
            <v>1</v>
          </cell>
          <cell r="H8355">
            <v>1</v>
          </cell>
          <cell r="I8355">
            <v>1</v>
          </cell>
          <cell r="J8355">
            <v>1</v>
          </cell>
          <cell r="K8355">
            <v>1</v>
          </cell>
          <cell r="L8355">
            <v>1</v>
          </cell>
          <cell r="M8355">
            <v>0</v>
          </cell>
          <cell r="N8355">
            <v>0</v>
          </cell>
          <cell r="O8355">
            <v>0</v>
          </cell>
          <cell r="P8355">
            <v>0</v>
          </cell>
          <cell r="Q8355">
            <v>1</v>
          </cell>
          <cell r="R8355">
            <v>1</v>
          </cell>
          <cell r="S8355">
            <v>0</v>
          </cell>
          <cell r="T8355">
            <v>0</v>
          </cell>
          <cell r="U8355">
            <v>0</v>
          </cell>
        </row>
        <row r="8356">
          <cell r="D8356">
            <v>304857</v>
          </cell>
          <cell r="E8356" t="str">
            <v>Adlay National High School</v>
          </cell>
          <cell r="F8356">
            <v>1</v>
          </cell>
          <cell r="G8356">
            <v>1</v>
          </cell>
          <cell r="H8356">
            <v>1</v>
          </cell>
          <cell r="I8356">
            <v>0</v>
          </cell>
          <cell r="J8356">
            <v>1</v>
          </cell>
          <cell r="K8356">
            <v>1</v>
          </cell>
          <cell r="L8356">
            <v>0</v>
          </cell>
          <cell r="M8356">
            <v>0</v>
          </cell>
          <cell r="N8356">
            <v>1</v>
          </cell>
          <cell r="O8356">
            <v>1</v>
          </cell>
          <cell r="P8356">
            <v>1</v>
          </cell>
          <cell r="Q8356">
            <v>1</v>
          </cell>
          <cell r="R8356">
            <v>0</v>
          </cell>
          <cell r="S8356">
            <v>1</v>
          </cell>
          <cell r="T8356">
            <v>0</v>
          </cell>
          <cell r="U8356">
            <v>1</v>
          </cell>
        </row>
        <row r="8357">
          <cell r="D8357">
            <v>304866</v>
          </cell>
          <cell r="E8357" t="str">
            <v>Maharlika NHS</v>
          </cell>
          <cell r="F8357">
            <v>1</v>
          </cell>
          <cell r="G8357">
            <v>1</v>
          </cell>
          <cell r="H8357">
            <v>1</v>
          </cell>
          <cell r="I8357">
            <v>1</v>
          </cell>
          <cell r="J8357">
            <v>1</v>
          </cell>
          <cell r="K8357">
            <v>1</v>
          </cell>
          <cell r="L8357">
            <v>1</v>
          </cell>
          <cell r="M8357">
            <v>1</v>
          </cell>
          <cell r="N8357">
            <v>1</v>
          </cell>
          <cell r="O8357">
            <v>1</v>
          </cell>
          <cell r="P8357">
            <v>1</v>
          </cell>
          <cell r="Q8357">
            <v>1</v>
          </cell>
          <cell r="R8357">
            <v>1</v>
          </cell>
          <cell r="S8357">
            <v>1</v>
          </cell>
          <cell r="T8357">
            <v>1</v>
          </cell>
          <cell r="U8357">
            <v>1</v>
          </cell>
        </row>
        <row r="8358">
          <cell r="D8358">
            <v>304870</v>
          </cell>
          <cell r="E8358" t="str">
            <v>Sta. Cruz National High School</v>
          </cell>
          <cell r="F8358">
            <v>1</v>
          </cell>
          <cell r="G8358">
            <v>1</v>
          </cell>
          <cell r="H8358">
            <v>1</v>
          </cell>
          <cell r="I8358">
            <v>0</v>
          </cell>
          <cell r="J8358">
            <v>1</v>
          </cell>
          <cell r="K8358">
            <v>1</v>
          </cell>
          <cell r="L8358">
            <v>0</v>
          </cell>
          <cell r="M8358">
            <v>0</v>
          </cell>
          <cell r="N8358">
            <v>1</v>
          </cell>
          <cell r="O8358">
            <v>1</v>
          </cell>
          <cell r="P8358">
            <v>1</v>
          </cell>
          <cell r="Q8358">
            <v>1</v>
          </cell>
          <cell r="R8358">
            <v>1</v>
          </cell>
          <cell r="S8358">
            <v>0</v>
          </cell>
          <cell r="T8358">
            <v>0</v>
          </cell>
          <cell r="U8358">
            <v>1</v>
          </cell>
        </row>
        <row r="8359">
          <cell r="D8359">
            <v>322501</v>
          </cell>
          <cell r="E8359" t="str">
            <v>San Jose NHS</v>
          </cell>
          <cell r="F8359">
            <v>1</v>
          </cell>
          <cell r="G8359">
            <v>1</v>
          </cell>
          <cell r="H8359">
            <v>1</v>
          </cell>
          <cell r="I8359">
            <v>0</v>
          </cell>
          <cell r="J8359">
            <v>0</v>
          </cell>
          <cell r="K8359">
            <v>1</v>
          </cell>
          <cell r="L8359">
            <v>0</v>
          </cell>
          <cell r="M8359">
            <v>0</v>
          </cell>
          <cell r="N8359">
            <v>0</v>
          </cell>
          <cell r="O8359">
            <v>1</v>
          </cell>
          <cell r="P8359">
            <v>1</v>
          </cell>
          <cell r="Q8359">
            <v>1</v>
          </cell>
          <cell r="R8359">
            <v>0</v>
          </cell>
          <cell r="S8359">
            <v>0</v>
          </cell>
          <cell r="T8359">
            <v>0</v>
          </cell>
          <cell r="U8359">
            <v>1</v>
          </cell>
        </row>
        <row r="8360">
          <cell r="D8360">
            <v>304867</v>
          </cell>
          <cell r="E8360" t="str">
            <v>Mone NHS</v>
          </cell>
          <cell r="F8360">
            <v>1</v>
          </cell>
          <cell r="G8360">
            <v>1</v>
          </cell>
          <cell r="H8360">
            <v>1</v>
          </cell>
          <cell r="I8360">
            <v>1</v>
          </cell>
          <cell r="J8360">
            <v>1</v>
          </cell>
          <cell r="K8360">
            <v>0</v>
          </cell>
          <cell r="L8360">
            <v>0</v>
          </cell>
          <cell r="M8360">
            <v>1</v>
          </cell>
          <cell r="N8360">
            <v>1</v>
          </cell>
          <cell r="O8360">
            <v>1</v>
          </cell>
          <cell r="P8360">
            <v>1</v>
          </cell>
          <cell r="Q8360">
            <v>1</v>
          </cell>
          <cell r="R8360">
            <v>1</v>
          </cell>
          <cell r="S8360">
            <v>0</v>
          </cell>
          <cell r="T8360">
            <v>1</v>
          </cell>
          <cell r="U8360">
            <v>1</v>
          </cell>
        </row>
        <row r="8361">
          <cell r="D8361">
            <v>304918</v>
          </cell>
          <cell r="E8361" t="str">
            <v>DANIPAS National High School</v>
          </cell>
          <cell r="F8361">
            <v>1</v>
          </cell>
          <cell r="G8361">
            <v>1</v>
          </cell>
          <cell r="H8361">
            <v>1</v>
          </cell>
          <cell r="I8361">
            <v>1</v>
          </cell>
          <cell r="J8361">
            <v>1</v>
          </cell>
          <cell r="K8361">
            <v>1</v>
          </cell>
          <cell r="L8361">
            <v>1</v>
          </cell>
          <cell r="M8361">
            <v>1</v>
          </cell>
          <cell r="N8361">
            <v>1</v>
          </cell>
          <cell r="O8361">
            <v>1</v>
          </cell>
          <cell r="P8361">
            <v>1</v>
          </cell>
          <cell r="Q8361">
            <v>1</v>
          </cell>
          <cell r="R8361">
            <v>1</v>
          </cell>
          <cell r="S8361">
            <v>0</v>
          </cell>
          <cell r="T8361">
            <v>1</v>
          </cell>
          <cell r="U8361">
            <v>1</v>
          </cell>
        </row>
        <row r="8362">
          <cell r="D8362">
            <v>322505</v>
          </cell>
          <cell r="E8362" t="str">
            <v>Mabog National High School</v>
          </cell>
          <cell r="F8362">
            <v>1</v>
          </cell>
          <cell r="G8362">
            <v>1</v>
          </cell>
          <cell r="H8362">
            <v>1</v>
          </cell>
          <cell r="I8362">
            <v>1</v>
          </cell>
          <cell r="J8362">
            <v>1</v>
          </cell>
          <cell r="K8362">
            <v>1</v>
          </cell>
          <cell r="L8362">
            <v>0</v>
          </cell>
          <cell r="M8362">
            <v>1</v>
          </cell>
          <cell r="N8362">
            <v>1</v>
          </cell>
          <cell r="O8362">
            <v>1</v>
          </cell>
          <cell r="P8362">
            <v>1</v>
          </cell>
          <cell r="Q8362">
            <v>0</v>
          </cell>
          <cell r="R8362">
            <v>1</v>
          </cell>
          <cell r="S8362">
            <v>0</v>
          </cell>
          <cell r="T8362">
            <v>0</v>
          </cell>
          <cell r="U8362">
            <v>1</v>
          </cell>
        </row>
        <row r="8363">
          <cell r="D8363">
            <v>322508</v>
          </cell>
          <cell r="E8363" t="str">
            <v>San Fernando Integrated School</v>
          </cell>
          <cell r="F8363">
            <v>1</v>
          </cell>
          <cell r="G8363">
            <v>1</v>
          </cell>
          <cell r="H8363">
            <v>0</v>
          </cell>
          <cell r="I8363">
            <v>0</v>
          </cell>
          <cell r="J8363">
            <v>1</v>
          </cell>
          <cell r="K8363">
            <v>1</v>
          </cell>
          <cell r="L8363">
            <v>0</v>
          </cell>
          <cell r="M8363">
            <v>0</v>
          </cell>
          <cell r="N8363">
            <v>0</v>
          </cell>
          <cell r="O8363">
            <v>0</v>
          </cell>
          <cell r="P8363">
            <v>1</v>
          </cell>
          <cell r="Q8363">
            <v>1</v>
          </cell>
          <cell r="R8363">
            <v>1</v>
          </cell>
          <cell r="S8363">
            <v>0</v>
          </cell>
          <cell r="T8363">
            <v>0</v>
          </cell>
          <cell r="U8363">
            <v>0</v>
          </cell>
        </row>
        <row r="8364">
          <cell r="D8364">
            <v>322506</v>
          </cell>
          <cell r="E8364" t="str">
            <v>Bislig City NHS Coleto Annex</v>
          </cell>
          <cell r="F8364">
            <v>1</v>
          </cell>
          <cell r="G8364">
            <v>1</v>
          </cell>
          <cell r="H8364">
            <v>1</v>
          </cell>
          <cell r="I8364">
            <v>0</v>
          </cell>
          <cell r="J8364">
            <v>1</v>
          </cell>
          <cell r="K8364">
            <v>0</v>
          </cell>
          <cell r="L8364">
            <v>0</v>
          </cell>
          <cell r="M8364">
            <v>0</v>
          </cell>
          <cell r="N8364">
            <v>0</v>
          </cell>
          <cell r="O8364">
            <v>0</v>
          </cell>
          <cell r="P8364">
            <v>0</v>
          </cell>
          <cell r="Q8364">
            <v>0</v>
          </cell>
          <cell r="R8364">
            <v>0</v>
          </cell>
          <cell r="S8364">
            <v>0</v>
          </cell>
          <cell r="T8364">
            <v>1</v>
          </cell>
          <cell r="U8364">
            <v>0</v>
          </cell>
        </row>
        <row r="8365">
          <cell r="D8365">
            <v>304917</v>
          </cell>
          <cell r="E8365" t="str">
            <v>Tabon M. Estrella National High School</v>
          </cell>
          <cell r="F8365">
            <v>1</v>
          </cell>
          <cell r="G8365">
            <v>0</v>
          </cell>
          <cell r="H8365">
            <v>1</v>
          </cell>
          <cell r="I8365">
            <v>0</v>
          </cell>
          <cell r="J8365">
            <v>0</v>
          </cell>
          <cell r="K8365">
            <v>0</v>
          </cell>
          <cell r="L8365">
            <v>0</v>
          </cell>
          <cell r="M8365">
            <v>0</v>
          </cell>
          <cell r="N8365">
            <v>0</v>
          </cell>
          <cell r="O8365">
            <v>0</v>
          </cell>
          <cell r="P8365">
            <v>1</v>
          </cell>
          <cell r="Q8365">
            <v>1</v>
          </cell>
          <cell r="R8365">
            <v>0</v>
          </cell>
          <cell r="S8365">
            <v>0</v>
          </cell>
          <cell r="T8365">
            <v>1</v>
          </cell>
          <cell r="U8365">
            <v>0</v>
          </cell>
        </row>
        <row r="8366">
          <cell r="D8366">
            <v>322502</v>
          </cell>
          <cell r="E8366" t="str">
            <v>Tumanan National High School</v>
          </cell>
          <cell r="F8366">
            <v>1</v>
          </cell>
          <cell r="G8366">
            <v>1</v>
          </cell>
          <cell r="H8366">
            <v>1</v>
          </cell>
          <cell r="I8366">
            <v>1</v>
          </cell>
          <cell r="J8366">
            <v>1</v>
          </cell>
          <cell r="K8366">
            <v>1</v>
          </cell>
          <cell r="L8366">
            <v>0</v>
          </cell>
          <cell r="M8366">
            <v>0</v>
          </cell>
          <cell r="N8366">
            <v>0</v>
          </cell>
          <cell r="O8366">
            <v>1</v>
          </cell>
          <cell r="P8366">
            <v>0</v>
          </cell>
          <cell r="Q8366">
            <v>1</v>
          </cell>
          <cell r="R8366">
            <v>1</v>
          </cell>
          <cell r="S8366">
            <v>1</v>
          </cell>
          <cell r="T8366">
            <v>1</v>
          </cell>
          <cell r="U8366">
            <v>1</v>
          </cell>
        </row>
        <row r="8367">
          <cell r="D8367">
            <v>304919</v>
          </cell>
          <cell r="E8367" t="str">
            <v>Mangagoy NHS</v>
          </cell>
          <cell r="F8367">
            <v>1</v>
          </cell>
          <cell r="G8367">
            <v>0</v>
          </cell>
          <cell r="H8367">
            <v>0</v>
          </cell>
          <cell r="I8367">
            <v>0</v>
          </cell>
          <cell r="J8367">
            <v>1</v>
          </cell>
          <cell r="K8367">
            <v>1</v>
          </cell>
          <cell r="L8367">
            <v>0</v>
          </cell>
          <cell r="M8367">
            <v>0</v>
          </cell>
          <cell r="N8367">
            <v>0</v>
          </cell>
          <cell r="O8367">
            <v>0</v>
          </cell>
          <cell r="P8367">
            <v>0</v>
          </cell>
          <cell r="Q8367">
            <v>1</v>
          </cell>
          <cell r="R8367">
            <v>1</v>
          </cell>
          <cell r="S8367">
            <v>0</v>
          </cell>
          <cell r="T8367">
            <v>1</v>
          </cell>
          <cell r="U8367">
            <v>0</v>
          </cell>
        </row>
        <row r="8368">
          <cell r="D8368">
            <v>304894</v>
          </cell>
          <cell r="E8368" t="str">
            <v>Lawigan NHS</v>
          </cell>
          <cell r="F8368">
            <v>1</v>
          </cell>
          <cell r="G8368">
            <v>1</v>
          </cell>
          <cell r="H8368">
            <v>1</v>
          </cell>
          <cell r="I8368">
            <v>1</v>
          </cell>
          <cell r="J8368">
            <v>1</v>
          </cell>
          <cell r="K8368">
            <v>0</v>
          </cell>
          <cell r="L8368">
            <v>1</v>
          </cell>
          <cell r="M8368">
            <v>0</v>
          </cell>
          <cell r="N8368">
            <v>1</v>
          </cell>
          <cell r="O8368">
            <v>0</v>
          </cell>
          <cell r="P8368">
            <v>1</v>
          </cell>
          <cell r="Q8368">
            <v>1</v>
          </cell>
          <cell r="R8368">
            <v>0</v>
          </cell>
          <cell r="S8368">
            <v>0</v>
          </cell>
          <cell r="T8368">
            <v>0</v>
          </cell>
          <cell r="U8368">
            <v>1</v>
          </cell>
        </row>
        <row r="8369">
          <cell r="D8369">
            <v>501292</v>
          </cell>
          <cell r="E8369" t="str">
            <v>Pamaypayan Integrated School</v>
          </cell>
          <cell r="F8369">
            <v>0</v>
          </cell>
          <cell r="G8369">
            <v>1</v>
          </cell>
          <cell r="H8369">
            <v>1</v>
          </cell>
          <cell r="I8369">
            <v>1</v>
          </cell>
          <cell r="J8369">
            <v>1</v>
          </cell>
          <cell r="K8369">
            <v>0</v>
          </cell>
          <cell r="L8369">
            <v>1</v>
          </cell>
          <cell r="M8369">
            <v>0</v>
          </cell>
          <cell r="N8369">
            <v>1</v>
          </cell>
          <cell r="O8369">
            <v>0</v>
          </cell>
          <cell r="P8369">
            <v>1</v>
          </cell>
          <cell r="Q8369">
            <v>1</v>
          </cell>
          <cell r="R8369">
            <v>1</v>
          </cell>
          <cell r="S8369">
            <v>0</v>
          </cell>
          <cell r="T8369">
            <v>0</v>
          </cell>
          <cell r="U8369">
            <v>1</v>
          </cell>
        </row>
        <row r="8370">
          <cell r="D8370">
            <v>322503</v>
          </cell>
          <cell r="E8370" t="str">
            <v>Bucto NHS</v>
          </cell>
          <cell r="F8370">
            <v>1</v>
          </cell>
          <cell r="G8370">
            <v>1</v>
          </cell>
          <cell r="H8370">
            <v>1</v>
          </cell>
          <cell r="I8370">
            <v>0</v>
          </cell>
          <cell r="J8370">
            <v>1</v>
          </cell>
          <cell r="K8370">
            <v>1</v>
          </cell>
          <cell r="L8370">
            <v>0</v>
          </cell>
          <cell r="M8370">
            <v>0</v>
          </cell>
          <cell r="N8370">
            <v>1</v>
          </cell>
          <cell r="O8370">
            <v>1</v>
          </cell>
          <cell r="P8370">
            <v>1</v>
          </cell>
          <cell r="Q8370">
            <v>1</v>
          </cell>
          <cell r="R8370">
            <v>1</v>
          </cell>
          <cell r="S8370">
            <v>0</v>
          </cell>
          <cell r="T8370">
            <v>0</v>
          </cell>
          <cell r="U8370">
            <v>0</v>
          </cell>
        </row>
        <row r="8371">
          <cell r="D8371">
            <v>322504</v>
          </cell>
          <cell r="E8371" t="str">
            <v>San Isidro NHS</v>
          </cell>
          <cell r="F8371">
            <v>1</v>
          </cell>
          <cell r="G8371">
            <v>1</v>
          </cell>
          <cell r="H8371">
            <v>1</v>
          </cell>
          <cell r="I8371">
            <v>0</v>
          </cell>
          <cell r="J8371">
            <v>1</v>
          </cell>
          <cell r="K8371">
            <v>1</v>
          </cell>
          <cell r="L8371">
            <v>0</v>
          </cell>
          <cell r="M8371">
            <v>0</v>
          </cell>
          <cell r="N8371">
            <v>1</v>
          </cell>
          <cell r="O8371">
            <v>1</v>
          </cell>
          <cell r="P8371">
            <v>1</v>
          </cell>
          <cell r="Q8371">
            <v>1</v>
          </cell>
          <cell r="R8371">
            <v>0</v>
          </cell>
          <cell r="S8371">
            <v>0</v>
          </cell>
          <cell r="T8371">
            <v>0</v>
          </cell>
          <cell r="U8371">
            <v>1</v>
          </cell>
        </row>
        <row r="8372">
          <cell r="D8372">
            <v>304868</v>
          </cell>
          <cell r="E8372" t="str">
            <v>San Vicente NHS</v>
          </cell>
          <cell r="F8372">
            <v>1</v>
          </cell>
          <cell r="G8372">
            <v>1</v>
          </cell>
          <cell r="H8372">
            <v>1</v>
          </cell>
          <cell r="I8372">
            <v>0</v>
          </cell>
          <cell r="J8372">
            <v>1</v>
          </cell>
          <cell r="K8372">
            <v>1</v>
          </cell>
          <cell r="L8372">
            <v>0</v>
          </cell>
          <cell r="M8372">
            <v>0</v>
          </cell>
          <cell r="N8372">
            <v>0</v>
          </cell>
          <cell r="O8372">
            <v>1</v>
          </cell>
          <cell r="P8372">
            <v>1</v>
          </cell>
          <cell r="Q8372">
            <v>1</v>
          </cell>
          <cell r="R8372">
            <v>0</v>
          </cell>
          <cell r="S8372">
            <v>0</v>
          </cell>
          <cell r="T8372">
            <v>1</v>
          </cell>
          <cell r="U8372">
            <v>0</v>
          </cell>
        </row>
        <row r="8373">
          <cell r="D8373">
            <v>322507</v>
          </cell>
          <cell r="E8373" t="str">
            <v>Danipas NHS Labisma Annex</v>
          </cell>
          <cell r="F8373">
            <v>1</v>
          </cell>
          <cell r="G8373">
            <v>1</v>
          </cell>
          <cell r="H8373">
            <v>1</v>
          </cell>
          <cell r="I8373">
            <v>1</v>
          </cell>
          <cell r="J8373">
            <v>1</v>
          </cell>
          <cell r="K8373">
            <v>1</v>
          </cell>
          <cell r="L8373">
            <v>1</v>
          </cell>
          <cell r="M8373">
            <v>0</v>
          </cell>
          <cell r="N8373">
            <v>1</v>
          </cell>
          <cell r="O8373">
            <v>1</v>
          </cell>
          <cell r="P8373">
            <v>1</v>
          </cell>
          <cell r="Q8373">
            <v>1</v>
          </cell>
          <cell r="R8373">
            <v>1</v>
          </cell>
          <cell r="S8373">
            <v>0</v>
          </cell>
          <cell r="T8373">
            <v>1</v>
          </cell>
          <cell r="U8373">
            <v>1</v>
          </cell>
        </row>
        <row r="8374">
          <cell r="D8374">
            <v>304869</v>
          </cell>
          <cell r="E8374" t="str">
            <v>Sikahoy NHS</v>
          </cell>
          <cell r="F8374">
            <v>1</v>
          </cell>
          <cell r="G8374">
            <v>1</v>
          </cell>
          <cell r="H8374">
            <v>0</v>
          </cell>
          <cell r="I8374">
            <v>1</v>
          </cell>
          <cell r="J8374">
            <v>0</v>
          </cell>
          <cell r="K8374">
            <v>0</v>
          </cell>
          <cell r="L8374">
            <v>0</v>
          </cell>
          <cell r="M8374">
            <v>0</v>
          </cell>
          <cell r="N8374">
            <v>0</v>
          </cell>
          <cell r="O8374">
            <v>0</v>
          </cell>
          <cell r="P8374">
            <v>1</v>
          </cell>
          <cell r="Q8374">
            <v>0</v>
          </cell>
          <cell r="R8374">
            <v>0</v>
          </cell>
          <cell r="S8374">
            <v>0</v>
          </cell>
          <cell r="T8374">
            <v>0</v>
          </cell>
          <cell r="U8374">
            <v>1</v>
          </cell>
        </row>
        <row r="8375">
          <cell r="D8375">
            <v>304865</v>
          </cell>
          <cell r="E8375" t="str">
            <v>Bislig City NHS</v>
          </cell>
          <cell r="F8375">
            <v>1</v>
          </cell>
          <cell r="G8375">
            <v>1</v>
          </cell>
          <cell r="H8375">
            <v>1</v>
          </cell>
          <cell r="I8375">
            <v>1</v>
          </cell>
          <cell r="J8375">
            <v>1</v>
          </cell>
          <cell r="K8375">
            <v>1</v>
          </cell>
          <cell r="L8375">
            <v>0</v>
          </cell>
          <cell r="M8375">
            <v>1</v>
          </cell>
          <cell r="N8375">
            <v>1</v>
          </cell>
          <cell r="O8375">
            <v>1</v>
          </cell>
          <cell r="P8375">
            <v>1</v>
          </cell>
          <cell r="Q8375">
            <v>0</v>
          </cell>
          <cell r="R8375">
            <v>0</v>
          </cell>
          <cell r="S8375">
            <v>0</v>
          </cell>
          <cell r="T8375">
            <v>1</v>
          </cell>
          <cell r="U8375">
            <v>0</v>
          </cell>
        </row>
        <row r="8376">
          <cell r="D8376">
            <v>304827</v>
          </cell>
          <cell r="E8376" t="str">
            <v>Liberty National High School</v>
          </cell>
          <cell r="F8376">
            <v>1</v>
          </cell>
          <cell r="G8376">
            <v>1</v>
          </cell>
          <cell r="H8376">
            <v>0</v>
          </cell>
          <cell r="I8376">
            <v>0</v>
          </cell>
          <cell r="J8376">
            <v>0</v>
          </cell>
          <cell r="K8376">
            <v>0</v>
          </cell>
          <cell r="L8376">
            <v>0</v>
          </cell>
          <cell r="M8376">
            <v>0</v>
          </cell>
          <cell r="N8376">
            <v>0</v>
          </cell>
          <cell r="O8376">
            <v>0</v>
          </cell>
          <cell r="P8376">
            <v>0</v>
          </cell>
          <cell r="Q8376">
            <v>0</v>
          </cell>
          <cell r="R8376">
            <v>0</v>
          </cell>
          <cell r="S8376">
            <v>0</v>
          </cell>
          <cell r="T8376">
            <v>0</v>
          </cell>
          <cell r="U8376">
            <v>1</v>
          </cell>
        </row>
        <row r="8377">
          <cell r="D8377">
            <v>304828</v>
          </cell>
          <cell r="E8377" t="str">
            <v>Loreto National high school</v>
          </cell>
          <cell r="F8377">
            <v>0</v>
          </cell>
          <cell r="G8377">
            <v>0</v>
          </cell>
          <cell r="H8377">
            <v>0</v>
          </cell>
          <cell r="I8377">
            <v>0</v>
          </cell>
          <cell r="J8377">
            <v>0</v>
          </cell>
          <cell r="K8377">
            <v>0</v>
          </cell>
          <cell r="L8377">
            <v>0</v>
          </cell>
          <cell r="M8377">
            <v>0</v>
          </cell>
          <cell r="N8377">
            <v>0</v>
          </cell>
          <cell r="O8377">
            <v>0</v>
          </cell>
          <cell r="P8377">
            <v>1</v>
          </cell>
          <cell r="Q8377">
            <v>1</v>
          </cell>
          <cell r="R8377">
            <v>0</v>
          </cell>
          <cell r="S8377">
            <v>0</v>
          </cell>
          <cell r="T8377">
            <v>1</v>
          </cell>
          <cell r="U8377">
            <v>0</v>
          </cell>
        </row>
        <row r="8378">
          <cell r="D8378">
            <v>317805</v>
          </cell>
          <cell r="E8378" t="str">
            <v>Trinidad Mapa-Gupana NHS</v>
          </cell>
          <cell r="F8378">
            <v>0</v>
          </cell>
          <cell r="G8378">
            <v>1</v>
          </cell>
          <cell r="H8378">
            <v>0</v>
          </cell>
          <cell r="I8378">
            <v>0</v>
          </cell>
          <cell r="J8378">
            <v>0</v>
          </cell>
          <cell r="K8378">
            <v>0</v>
          </cell>
          <cell r="L8378">
            <v>0</v>
          </cell>
          <cell r="M8378">
            <v>0</v>
          </cell>
          <cell r="N8378">
            <v>0</v>
          </cell>
          <cell r="O8378">
            <v>0</v>
          </cell>
          <cell r="P8378">
            <v>1</v>
          </cell>
          <cell r="Q8378">
            <v>1</v>
          </cell>
          <cell r="R8378">
            <v>0</v>
          </cell>
          <cell r="S8378">
            <v>0</v>
          </cell>
          <cell r="T8378">
            <v>0</v>
          </cell>
          <cell r="U8378">
            <v>1</v>
          </cell>
        </row>
        <row r="8379">
          <cell r="D8379">
            <v>304825</v>
          </cell>
          <cell r="E8379" t="str">
            <v>Cuarenta National High School</v>
          </cell>
          <cell r="F8379">
            <v>1</v>
          </cell>
          <cell r="G8379">
            <v>1</v>
          </cell>
          <cell r="H8379">
            <v>0</v>
          </cell>
          <cell r="I8379">
            <v>0</v>
          </cell>
          <cell r="J8379">
            <v>0</v>
          </cell>
          <cell r="K8379">
            <v>0</v>
          </cell>
          <cell r="L8379">
            <v>0</v>
          </cell>
          <cell r="M8379">
            <v>0</v>
          </cell>
          <cell r="N8379">
            <v>0</v>
          </cell>
          <cell r="O8379">
            <v>0</v>
          </cell>
          <cell r="P8379">
            <v>1</v>
          </cell>
          <cell r="Q8379">
            <v>1</v>
          </cell>
          <cell r="R8379">
            <v>1</v>
          </cell>
          <cell r="S8379">
            <v>0</v>
          </cell>
          <cell r="T8379">
            <v>0</v>
          </cell>
          <cell r="U8379">
            <v>1</v>
          </cell>
        </row>
        <row r="8380">
          <cell r="D8380">
            <v>324406</v>
          </cell>
          <cell r="E8380" t="str">
            <v>Primitivo J. Ebol Memorial National High School</v>
          </cell>
          <cell r="F8380">
            <v>1</v>
          </cell>
          <cell r="G8380">
            <v>1</v>
          </cell>
          <cell r="H8380">
            <v>1</v>
          </cell>
          <cell r="I8380">
            <v>1</v>
          </cell>
          <cell r="J8380">
            <v>1</v>
          </cell>
          <cell r="K8380">
            <v>1</v>
          </cell>
          <cell r="L8380">
            <v>1</v>
          </cell>
          <cell r="M8380">
            <v>1</v>
          </cell>
          <cell r="N8380">
            <v>1</v>
          </cell>
          <cell r="O8380">
            <v>1</v>
          </cell>
          <cell r="P8380">
            <v>1</v>
          </cell>
          <cell r="Q8380">
            <v>1</v>
          </cell>
          <cell r="R8380">
            <v>1</v>
          </cell>
          <cell r="S8380">
            <v>0</v>
          </cell>
          <cell r="T8380">
            <v>1</v>
          </cell>
          <cell r="U8380">
            <v>1</v>
          </cell>
        </row>
        <row r="8381">
          <cell r="D8381">
            <v>304840</v>
          </cell>
          <cell r="E8381" t="str">
            <v>R. E. Ecleo Sr. National High School</v>
          </cell>
          <cell r="F8381">
            <v>1</v>
          </cell>
          <cell r="G8381">
            <v>1</v>
          </cell>
          <cell r="H8381">
            <v>1</v>
          </cell>
          <cell r="I8381">
            <v>0</v>
          </cell>
          <cell r="J8381">
            <v>0</v>
          </cell>
          <cell r="K8381">
            <v>1</v>
          </cell>
          <cell r="L8381">
            <v>0</v>
          </cell>
          <cell r="M8381">
            <v>0</v>
          </cell>
          <cell r="N8381">
            <v>0</v>
          </cell>
          <cell r="O8381">
            <v>0</v>
          </cell>
          <cell r="P8381">
            <v>1</v>
          </cell>
          <cell r="Q8381">
            <v>0</v>
          </cell>
          <cell r="R8381">
            <v>0</v>
          </cell>
          <cell r="S8381">
            <v>0</v>
          </cell>
          <cell r="T8381">
            <v>1</v>
          </cell>
          <cell r="U8381">
            <v>0</v>
          </cell>
        </row>
        <row r="8382">
          <cell r="D8382">
            <v>304854</v>
          </cell>
          <cell r="E8382" t="str">
            <v>Tubajon National High School</v>
          </cell>
          <cell r="F8382">
            <v>1</v>
          </cell>
          <cell r="G8382">
            <v>1</v>
          </cell>
          <cell r="H8382">
            <v>1</v>
          </cell>
          <cell r="I8382">
            <v>0</v>
          </cell>
          <cell r="J8382">
            <v>0</v>
          </cell>
          <cell r="K8382">
            <v>0</v>
          </cell>
          <cell r="L8382">
            <v>0</v>
          </cell>
          <cell r="M8382">
            <v>0</v>
          </cell>
          <cell r="N8382">
            <v>0</v>
          </cell>
          <cell r="O8382">
            <v>0</v>
          </cell>
          <cell r="P8382">
            <v>1</v>
          </cell>
          <cell r="Q8382">
            <v>1</v>
          </cell>
          <cell r="R8382">
            <v>0</v>
          </cell>
          <cell r="S8382">
            <v>0</v>
          </cell>
          <cell r="T8382">
            <v>0</v>
          </cell>
          <cell r="U8382">
            <v>0</v>
          </cell>
        </row>
        <row r="8383">
          <cell r="D8383">
            <v>324402</v>
          </cell>
          <cell r="E8383" t="str">
            <v>Jade B. Ecleo- Aurelio National High School</v>
          </cell>
          <cell r="F8383">
            <v>1</v>
          </cell>
          <cell r="G8383">
            <v>0</v>
          </cell>
          <cell r="H8383">
            <v>1</v>
          </cell>
          <cell r="I8383">
            <v>1</v>
          </cell>
          <cell r="J8383">
            <v>1</v>
          </cell>
          <cell r="K8383">
            <v>0</v>
          </cell>
          <cell r="L8383">
            <v>1</v>
          </cell>
          <cell r="M8383">
            <v>0</v>
          </cell>
          <cell r="N8383">
            <v>0</v>
          </cell>
          <cell r="O8383">
            <v>0</v>
          </cell>
          <cell r="P8383">
            <v>0</v>
          </cell>
          <cell r="Q8383">
            <v>1</v>
          </cell>
          <cell r="R8383">
            <v>0</v>
          </cell>
          <cell r="S8383">
            <v>0</v>
          </cell>
          <cell r="T8383">
            <v>1</v>
          </cell>
          <cell r="U8383">
            <v>1</v>
          </cell>
        </row>
        <row r="8384">
          <cell r="D8384">
            <v>304808</v>
          </cell>
          <cell r="E8384" t="str">
            <v>Albor National High School</v>
          </cell>
          <cell r="F8384">
            <v>1</v>
          </cell>
          <cell r="G8384">
            <v>1</v>
          </cell>
          <cell r="H8384">
            <v>1</v>
          </cell>
          <cell r="I8384">
            <v>1</v>
          </cell>
          <cell r="J8384">
            <v>1</v>
          </cell>
          <cell r="K8384">
            <v>1</v>
          </cell>
          <cell r="L8384">
            <v>1</v>
          </cell>
          <cell r="M8384">
            <v>1</v>
          </cell>
          <cell r="N8384">
            <v>1</v>
          </cell>
          <cell r="O8384">
            <v>1</v>
          </cell>
          <cell r="P8384">
            <v>1</v>
          </cell>
          <cell r="Q8384">
            <v>1</v>
          </cell>
          <cell r="R8384">
            <v>0</v>
          </cell>
          <cell r="S8384">
            <v>0</v>
          </cell>
          <cell r="T8384">
            <v>1</v>
          </cell>
          <cell r="U8384">
            <v>1</v>
          </cell>
        </row>
        <row r="8385">
          <cell r="D8385">
            <v>324407</v>
          </cell>
          <cell r="E8385" t="str">
            <v>Malinao National High School</v>
          </cell>
          <cell r="F8385">
            <v>1</v>
          </cell>
          <cell r="G8385">
            <v>1</v>
          </cell>
          <cell r="H8385">
            <v>0</v>
          </cell>
          <cell r="I8385">
            <v>0</v>
          </cell>
          <cell r="J8385">
            <v>1</v>
          </cell>
          <cell r="K8385">
            <v>1</v>
          </cell>
          <cell r="L8385">
            <v>1</v>
          </cell>
          <cell r="M8385">
            <v>0</v>
          </cell>
          <cell r="N8385">
            <v>1</v>
          </cell>
          <cell r="O8385">
            <v>1</v>
          </cell>
          <cell r="P8385">
            <v>1</v>
          </cell>
          <cell r="Q8385">
            <v>1</v>
          </cell>
          <cell r="R8385">
            <v>1</v>
          </cell>
          <cell r="S8385">
            <v>0</v>
          </cell>
          <cell r="T8385">
            <v>1</v>
          </cell>
          <cell r="U8385">
            <v>1</v>
          </cell>
        </row>
        <row r="8386">
          <cell r="D8386">
            <v>324405</v>
          </cell>
          <cell r="E8386" t="str">
            <v>Panamaon National High School</v>
          </cell>
          <cell r="F8386">
            <v>1</v>
          </cell>
          <cell r="G8386">
            <v>0</v>
          </cell>
          <cell r="H8386">
            <v>0</v>
          </cell>
          <cell r="I8386">
            <v>0</v>
          </cell>
          <cell r="J8386">
            <v>0</v>
          </cell>
          <cell r="K8386">
            <v>1</v>
          </cell>
          <cell r="L8386">
            <v>0</v>
          </cell>
          <cell r="M8386">
            <v>0</v>
          </cell>
          <cell r="N8386">
            <v>0</v>
          </cell>
          <cell r="O8386">
            <v>0</v>
          </cell>
          <cell r="P8386">
            <v>0</v>
          </cell>
          <cell r="Q8386">
            <v>1</v>
          </cell>
          <cell r="R8386">
            <v>0</v>
          </cell>
          <cell r="S8386">
            <v>0</v>
          </cell>
          <cell r="T8386">
            <v>0</v>
          </cell>
          <cell r="U8386">
            <v>0</v>
          </cell>
        </row>
        <row r="8387">
          <cell r="D8387">
            <v>304816</v>
          </cell>
          <cell r="E8387" t="str">
            <v>Del Pilar National High School</v>
          </cell>
          <cell r="F8387">
            <v>1</v>
          </cell>
          <cell r="G8387">
            <v>1</v>
          </cell>
          <cell r="H8387">
            <v>1</v>
          </cell>
          <cell r="I8387">
            <v>1</v>
          </cell>
          <cell r="J8387">
            <v>1</v>
          </cell>
          <cell r="K8387">
            <v>1</v>
          </cell>
          <cell r="L8387">
            <v>0</v>
          </cell>
          <cell r="M8387">
            <v>0</v>
          </cell>
          <cell r="N8387">
            <v>0</v>
          </cell>
          <cell r="O8387">
            <v>0</v>
          </cell>
          <cell r="P8387">
            <v>1</v>
          </cell>
          <cell r="Q8387">
            <v>0</v>
          </cell>
          <cell r="R8387">
            <v>0</v>
          </cell>
          <cell r="S8387">
            <v>0</v>
          </cell>
          <cell r="T8387">
            <v>1</v>
          </cell>
          <cell r="U8387">
            <v>1</v>
          </cell>
        </row>
        <row r="8388">
          <cell r="D8388">
            <v>304852</v>
          </cell>
          <cell r="E8388" t="str">
            <v>Rita-Glenda National High School</v>
          </cell>
          <cell r="F8388">
            <v>1</v>
          </cell>
          <cell r="G8388">
            <v>1</v>
          </cell>
          <cell r="H8388">
            <v>1</v>
          </cell>
          <cell r="I8388">
            <v>0</v>
          </cell>
          <cell r="J8388">
            <v>0</v>
          </cell>
          <cell r="K8388">
            <v>1</v>
          </cell>
          <cell r="L8388">
            <v>0</v>
          </cell>
          <cell r="M8388">
            <v>0</v>
          </cell>
          <cell r="N8388">
            <v>0</v>
          </cell>
          <cell r="O8388">
            <v>0</v>
          </cell>
          <cell r="P8388">
            <v>1</v>
          </cell>
          <cell r="Q8388">
            <v>0</v>
          </cell>
          <cell r="R8388">
            <v>0</v>
          </cell>
          <cell r="S8388">
            <v>0</v>
          </cell>
          <cell r="T8388">
            <v>0</v>
          </cell>
          <cell r="U8388">
            <v>1</v>
          </cell>
        </row>
        <row r="8389">
          <cell r="D8389">
            <v>304824</v>
          </cell>
          <cell r="E8389" t="str">
            <v>Don Ruben E. Ecleo Sr. MNHS</v>
          </cell>
          <cell r="F8389">
            <v>1</v>
          </cell>
          <cell r="G8389">
            <v>1</v>
          </cell>
          <cell r="H8389">
            <v>1</v>
          </cell>
          <cell r="I8389">
            <v>0</v>
          </cell>
          <cell r="J8389">
            <v>1</v>
          </cell>
          <cell r="K8389">
            <v>1</v>
          </cell>
          <cell r="L8389">
            <v>0</v>
          </cell>
          <cell r="M8389">
            <v>0</v>
          </cell>
          <cell r="N8389">
            <v>1</v>
          </cell>
          <cell r="O8389">
            <v>1</v>
          </cell>
          <cell r="P8389">
            <v>1</v>
          </cell>
          <cell r="Q8389">
            <v>1</v>
          </cell>
          <cell r="R8389">
            <v>0</v>
          </cell>
          <cell r="S8389">
            <v>0</v>
          </cell>
          <cell r="T8389">
            <v>1</v>
          </cell>
          <cell r="U8389">
            <v>0</v>
          </cell>
        </row>
        <row r="8390">
          <cell r="D8390">
            <v>304836</v>
          </cell>
          <cell r="E8390" t="str">
            <v>Melgar National High School</v>
          </cell>
          <cell r="F8390">
            <v>1</v>
          </cell>
          <cell r="G8390">
            <v>1</v>
          </cell>
          <cell r="H8390">
            <v>0</v>
          </cell>
          <cell r="I8390">
            <v>1</v>
          </cell>
          <cell r="J8390">
            <v>1</v>
          </cell>
          <cell r="K8390">
            <v>0</v>
          </cell>
          <cell r="L8390">
            <v>0</v>
          </cell>
          <cell r="M8390">
            <v>0</v>
          </cell>
          <cell r="N8390">
            <v>0</v>
          </cell>
          <cell r="O8390">
            <v>0</v>
          </cell>
          <cell r="P8390">
            <v>1</v>
          </cell>
          <cell r="Q8390">
            <v>1</v>
          </cell>
          <cell r="R8390">
            <v>0</v>
          </cell>
          <cell r="S8390">
            <v>0</v>
          </cell>
          <cell r="T8390">
            <v>0</v>
          </cell>
          <cell r="U8390">
            <v>1</v>
          </cell>
        </row>
        <row r="8391">
          <cell r="D8391">
            <v>304844</v>
          </cell>
          <cell r="E8391" t="str">
            <v>Sering National High School</v>
          </cell>
          <cell r="F8391">
            <v>1</v>
          </cell>
          <cell r="G8391">
            <v>1</v>
          </cell>
          <cell r="H8391">
            <v>0</v>
          </cell>
          <cell r="I8391">
            <v>1</v>
          </cell>
          <cell r="J8391">
            <v>1</v>
          </cell>
          <cell r="K8391">
            <v>1</v>
          </cell>
          <cell r="L8391">
            <v>1</v>
          </cell>
          <cell r="M8391">
            <v>0</v>
          </cell>
          <cell r="N8391">
            <v>1</v>
          </cell>
          <cell r="O8391">
            <v>0</v>
          </cell>
          <cell r="P8391">
            <v>1</v>
          </cell>
          <cell r="Q8391">
            <v>1</v>
          </cell>
          <cell r="R8391">
            <v>1</v>
          </cell>
          <cell r="S8391">
            <v>1</v>
          </cell>
          <cell r="T8391">
            <v>1</v>
          </cell>
          <cell r="U8391">
            <v>1</v>
          </cell>
        </row>
        <row r="8392">
          <cell r="D8392">
            <v>304841</v>
          </cell>
          <cell r="E8392" t="str">
            <v>Rizal National High School</v>
          </cell>
          <cell r="F8392">
            <v>1</v>
          </cell>
          <cell r="G8392">
            <v>1</v>
          </cell>
          <cell r="H8392">
            <v>0</v>
          </cell>
          <cell r="I8392">
            <v>0</v>
          </cell>
          <cell r="J8392">
            <v>0</v>
          </cell>
          <cell r="K8392">
            <v>0</v>
          </cell>
          <cell r="L8392">
            <v>0</v>
          </cell>
          <cell r="M8392">
            <v>0</v>
          </cell>
          <cell r="N8392">
            <v>0</v>
          </cell>
          <cell r="O8392">
            <v>0</v>
          </cell>
          <cell r="P8392">
            <v>0</v>
          </cell>
          <cell r="Q8392">
            <v>1</v>
          </cell>
          <cell r="R8392">
            <v>0</v>
          </cell>
          <cell r="S8392">
            <v>0</v>
          </cell>
          <cell r="T8392">
            <v>0</v>
          </cell>
          <cell r="U8392">
            <v>0</v>
          </cell>
        </row>
        <row r="8393">
          <cell r="D8393">
            <v>304815</v>
          </cell>
          <cell r="E8393" t="str">
            <v>Cagdianao National High School</v>
          </cell>
          <cell r="F8393">
            <v>1</v>
          </cell>
          <cell r="G8393">
            <v>1</v>
          </cell>
          <cell r="H8393">
            <v>1</v>
          </cell>
          <cell r="I8393">
            <v>1</v>
          </cell>
          <cell r="J8393">
            <v>1</v>
          </cell>
          <cell r="K8393">
            <v>1</v>
          </cell>
          <cell r="L8393">
            <v>1</v>
          </cell>
          <cell r="M8393">
            <v>0</v>
          </cell>
          <cell r="N8393">
            <v>1</v>
          </cell>
          <cell r="O8393">
            <v>1</v>
          </cell>
          <cell r="P8393">
            <v>1</v>
          </cell>
          <cell r="Q8393">
            <v>1</v>
          </cell>
          <cell r="R8393">
            <v>0</v>
          </cell>
          <cell r="S8393">
            <v>0</v>
          </cell>
          <cell r="T8393">
            <v>1</v>
          </cell>
          <cell r="U8393">
            <v>1</v>
          </cell>
        </row>
        <row r="8394">
          <cell r="D8394">
            <v>324404</v>
          </cell>
          <cell r="E8394" t="str">
            <v>New Nazareth National High School</v>
          </cell>
          <cell r="F8394">
            <v>1</v>
          </cell>
          <cell r="G8394">
            <v>0</v>
          </cell>
          <cell r="H8394">
            <v>0</v>
          </cell>
          <cell r="I8394">
            <v>0</v>
          </cell>
          <cell r="J8394">
            <v>0</v>
          </cell>
          <cell r="K8394">
            <v>0</v>
          </cell>
          <cell r="L8394">
            <v>0</v>
          </cell>
          <cell r="M8394">
            <v>0</v>
          </cell>
          <cell r="N8394">
            <v>0</v>
          </cell>
          <cell r="O8394">
            <v>0</v>
          </cell>
          <cell r="P8394">
            <v>0</v>
          </cell>
          <cell r="Q8394">
            <v>0</v>
          </cell>
          <cell r="R8394">
            <v>0</v>
          </cell>
          <cell r="S8394">
            <v>0</v>
          </cell>
          <cell r="T8394">
            <v>0</v>
          </cell>
          <cell r="U8394">
            <v>0</v>
          </cell>
        </row>
        <row r="8395">
          <cell r="D8395">
            <v>304851</v>
          </cell>
          <cell r="E8395" t="str">
            <v>Tag-abaca National High School</v>
          </cell>
          <cell r="F8395">
            <v>1</v>
          </cell>
          <cell r="G8395">
            <v>1</v>
          </cell>
          <cell r="H8395">
            <v>1</v>
          </cell>
          <cell r="I8395">
            <v>0</v>
          </cell>
          <cell r="J8395">
            <v>0</v>
          </cell>
          <cell r="K8395">
            <v>1</v>
          </cell>
          <cell r="L8395">
            <v>0</v>
          </cell>
          <cell r="M8395">
            <v>0</v>
          </cell>
          <cell r="N8395">
            <v>0</v>
          </cell>
          <cell r="O8395">
            <v>0</v>
          </cell>
          <cell r="P8395">
            <v>1</v>
          </cell>
          <cell r="Q8395">
            <v>1</v>
          </cell>
          <cell r="R8395">
            <v>0</v>
          </cell>
          <cell r="S8395">
            <v>0</v>
          </cell>
          <cell r="T8395">
            <v>0</v>
          </cell>
          <cell r="U8395">
            <v>0</v>
          </cell>
        </row>
        <row r="8396">
          <cell r="D8396">
            <v>304822</v>
          </cell>
          <cell r="E8396" t="str">
            <v>Dinagat School of Fisheries</v>
          </cell>
          <cell r="F8396">
            <v>1</v>
          </cell>
          <cell r="G8396">
            <v>1</v>
          </cell>
          <cell r="H8396">
            <v>0</v>
          </cell>
          <cell r="I8396">
            <v>0</v>
          </cell>
          <cell r="J8396">
            <v>1</v>
          </cell>
          <cell r="K8396">
            <v>1</v>
          </cell>
          <cell r="L8396">
            <v>0</v>
          </cell>
          <cell r="M8396">
            <v>0</v>
          </cell>
          <cell r="N8396">
            <v>0</v>
          </cell>
          <cell r="O8396">
            <v>0</v>
          </cell>
          <cell r="P8396">
            <v>0</v>
          </cell>
          <cell r="Q8396">
            <v>1</v>
          </cell>
          <cell r="R8396">
            <v>1</v>
          </cell>
          <cell r="S8396">
            <v>0</v>
          </cell>
          <cell r="T8396">
            <v>1</v>
          </cell>
          <cell r="U8396">
            <v>1</v>
          </cell>
        </row>
        <row r="8397">
          <cell r="D8397">
            <v>304823</v>
          </cell>
          <cell r="E8397" t="str">
            <v>Cab-ilan National High School</v>
          </cell>
          <cell r="F8397">
            <v>0</v>
          </cell>
          <cell r="G8397">
            <v>0</v>
          </cell>
          <cell r="H8397">
            <v>1</v>
          </cell>
          <cell r="I8397">
            <v>0</v>
          </cell>
          <cell r="J8397">
            <v>0</v>
          </cell>
          <cell r="K8397">
            <v>0</v>
          </cell>
          <cell r="L8397">
            <v>0</v>
          </cell>
          <cell r="M8397">
            <v>0</v>
          </cell>
          <cell r="N8397">
            <v>0</v>
          </cell>
          <cell r="O8397">
            <v>0</v>
          </cell>
          <cell r="P8397">
            <v>0</v>
          </cell>
          <cell r="Q8397">
            <v>1</v>
          </cell>
          <cell r="R8397">
            <v>0</v>
          </cell>
          <cell r="S8397">
            <v>0</v>
          </cell>
          <cell r="T8397">
            <v>0</v>
          </cell>
          <cell r="U8397">
            <v>0</v>
          </cell>
        </row>
        <row r="8398">
          <cell r="D8398">
            <v>304842</v>
          </cell>
          <cell r="E8398" t="str">
            <v>Puerto Princesa National High School</v>
          </cell>
          <cell r="F8398">
            <v>1</v>
          </cell>
          <cell r="G8398">
            <v>1</v>
          </cell>
          <cell r="H8398">
            <v>1</v>
          </cell>
          <cell r="I8398">
            <v>1</v>
          </cell>
          <cell r="J8398">
            <v>1</v>
          </cell>
          <cell r="K8398">
            <v>1</v>
          </cell>
          <cell r="L8398">
            <v>1</v>
          </cell>
          <cell r="M8398">
            <v>1</v>
          </cell>
          <cell r="N8398">
            <v>1</v>
          </cell>
          <cell r="O8398">
            <v>1</v>
          </cell>
          <cell r="P8398">
            <v>1</v>
          </cell>
          <cell r="Q8398">
            <v>1</v>
          </cell>
          <cell r="R8398">
            <v>1</v>
          </cell>
          <cell r="S8398">
            <v>1</v>
          </cell>
          <cell r="T8398">
            <v>1</v>
          </cell>
          <cell r="U8398">
            <v>1</v>
          </cell>
        </row>
        <row r="8399">
          <cell r="D8399">
            <v>304810</v>
          </cell>
          <cell r="E8399" t="str">
            <v>San Jose National High School</v>
          </cell>
          <cell r="F8399">
            <v>1</v>
          </cell>
          <cell r="G8399">
            <v>0</v>
          </cell>
          <cell r="H8399">
            <v>0</v>
          </cell>
          <cell r="I8399">
            <v>0</v>
          </cell>
          <cell r="J8399">
            <v>0</v>
          </cell>
          <cell r="K8399">
            <v>0</v>
          </cell>
          <cell r="L8399">
            <v>0</v>
          </cell>
          <cell r="M8399">
            <v>0</v>
          </cell>
          <cell r="N8399">
            <v>0</v>
          </cell>
          <cell r="O8399">
            <v>0</v>
          </cell>
          <cell r="P8399">
            <v>0</v>
          </cell>
          <cell r="Q8399">
            <v>0</v>
          </cell>
          <cell r="R8399">
            <v>0</v>
          </cell>
          <cell r="S8399">
            <v>0</v>
          </cell>
          <cell r="T8399">
            <v>0</v>
          </cell>
          <cell r="U8399">
            <v>0</v>
          </cell>
        </row>
        <row r="8400">
          <cell r="D8400">
            <v>324403</v>
          </cell>
          <cell r="E8400" t="str">
            <v>Edera NHS</v>
          </cell>
          <cell r="F8400">
            <v>1</v>
          </cell>
          <cell r="G8400">
            <v>1</v>
          </cell>
          <cell r="H8400">
            <v>0</v>
          </cell>
          <cell r="I8400">
            <v>0</v>
          </cell>
          <cell r="J8400">
            <v>0</v>
          </cell>
          <cell r="K8400">
            <v>0</v>
          </cell>
          <cell r="L8400">
            <v>0</v>
          </cell>
          <cell r="M8400">
            <v>0</v>
          </cell>
          <cell r="N8400">
            <v>0</v>
          </cell>
          <cell r="O8400">
            <v>0</v>
          </cell>
          <cell r="P8400">
            <v>0</v>
          </cell>
          <cell r="Q8400">
            <v>1</v>
          </cell>
          <cell r="R8400">
            <v>0</v>
          </cell>
          <cell r="S8400">
            <v>0</v>
          </cell>
          <cell r="T8400">
            <v>0</v>
          </cell>
          <cell r="U8400">
            <v>0</v>
          </cell>
        </row>
        <row r="8401">
          <cell r="D8401">
            <v>317801</v>
          </cell>
          <cell r="E8401" t="str">
            <v>Rosita National High School</v>
          </cell>
          <cell r="F8401">
            <v>1</v>
          </cell>
          <cell r="G8401">
            <v>1</v>
          </cell>
          <cell r="H8401">
            <v>1</v>
          </cell>
          <cell r="I8401">
            <v>0</v>
          </cell>
          <cell r="J8401">
            <v>0</v>
          </cell>
          <cell r="K8401">
            <v>0</v>
          </cell>
          <cell r="L8401">
            <v>1</v>
          </cell>
          <cell r="M8401">
            <v>0</v>
          </cell>
          <cell r="N8401">
            <v>0</v>
          </cell>
          <cell r="O8401">
            <v>0</v>
          </cell>
          <cell r="P8401">
            <v>1</v>
          </cell>
          <cell r="Q8401">
            <v>1</v>
          </cell>
          <cell r="R8401">
            <v>0</v>
          </cell>
          <cell r="S8401">
            <v>0</v>
          </cell>
          <cell r="T8401">
            <v>1</v>
          </cell>
          <cell r="U8401">
            <v>0</v>
          </cell>
        </row>
        <row r="8402">
          <cell r="D8402">
            <v>304839</v>
          </cell>
          <cell r="E8402" t="str">
            <v>Plaridel National High School</v>
          </cell>
          <cell r="F8402">
            <v>1</v>
          </cell>
          <cell r="G8402">
            <v>1</v>
          </cell>
          <cell r="H8402">
            <v>0</v>
          </cell>
          <cell r="I8402">
            <v>0</v>
          </cell>
          <cell r="J8402">
            <v>1</v>
          </cell>
          <cell r="K8402">
            <v>1</v>
          </cell>
          <cell r="L8402">
            <v>0</v>
          </cell>
          <cell r="M8402">
            <v>0</v>
          </cell>
          <cell r="N8402">
            <v>0</v>
          </cell>
          <cell r="O8402">
            <v>1</v>
          </cell>
          <cell r="P8402">
            <v>1</v>
          </cell>
          <cell r="Q8402">
            <v>1</v>
          </cell>
          <cell r="R8402">
            <v>0</v>
          </cell>
          <cell r="S8402">
            <v>0</v>
          </cell>
          <cell r="T8402">
            <v>0</v>
          </cell>
          <cell r="U8402">
            <v>1</v>
          </cell>
        </row>
        <row r="8403">
          <cell r="D8403">
            <v>324401</v>
          </cell>
          <cell r="E8403" t="str">
            <v>Llamera National High School</v>
          </cell>
          <cell r="F8403">
            <v>1</v>
          </cell>
          <cell r="G8403">
            <v>1</v>
          </cell>
          <cell r="H8403">
            <v>0</v>
          </cell>
          <cell r="I8403">
            <v>0</v>
          </cell>
          <cell r="J8403">
            <v>0</v>
          </cell>
          <cell r="K8403">
            <v>0</v>
          </cell>
          <cell r="L8403">
            <v>1</v>
          </cell>
          <cell r="M8403">
            <v>0</v>
          </cell>
          <cell r="N8403">
            <v>1</v>
          </cell>
          <cell r="O8403">
            <v>0</v>
          </cell>
          <cell r="P8403">
            <v>1</v>
          </cell>
          <cell r="Q8403">
            <v>1</v>
          </cell>
          <cell r="R8403">
            <v>1</v>
          </cell>
          <cell r="S8403">
            <v>0</v>
          </cell>
          <cell r="T8403">
            <v>0</v>
          </cell>
          <cell r="U8403">
            <v>1</v>
          </cell>
        </row>
        <row r="8404">
          <cell r="D8404">
            <v>317802</v>
          </cell>
          <cell r="E8404" t="str">
            <v>Valencia National High School</v>
          </cell>
          <cell r="F8404">
            <v>1</v>
          </cell>
          <cell r="G8404">
            <v>0</v>
          </cell>
          <cell r="H8404">
            <v>1</v>
          </cell>
          <cell r="I8404">
            <v>0</v>
          </cell>
          <cell r="J8404">
            <v>0</v>
          </cell>
          <cell r="K8404">
            <v>0</v>
          </cell>
          <cell r="L8404">
            <v>1</v>
          </cell>
          <cell r="M8404">
            <v>1</v>
          </cell>
          <cell r="N8404">
            <v>1</v>
          </cell>
          <cell r="O8404">
            <v>1</v>
          </cell>
          <cell r="P8404">
            <v>1</v>
          </cell>
          <cell r="Q8404">
            <v>1</v>
          </cell>
          <cell r="R8404">
            <v>0</v>
          </cell>
          <cell r="S8404">
            <v>0</v>
          </cell>
          <cell r="T8404">
            <v>1</v>
          </cell>
          <cell r="U8404">
            <v>1</v>
          </cell>
        </row>
        <row r="8405">
          <cell r="D8405">
            <v>300544</v>
          </cell>
          <cell r="E8405" t="str">
            <v>General Aguinaldo National High School</v>
          </cell>
          <cell r="F8405">
            <v>1</v>
          </cell>
          <cell r="G8405">
            <v>1</v>
          </cell>
          <cell r="H8405">
            <v>1</v>
          </cell>
          <cell r="I8405">
            <v>1</v>
          </cell>
          <cell r="J8405">
            <v>0</v>
          </cell>
          <cell r="K8405">
            <v>1</v>
          </cell>
          <cell r="L8405">
            <v>1</v>
          </cell>
          <cell r="M8405">
            <v>0</v>
          </cell>
          <cell r="N8405">
            <v>0</v>
          </cell>
          <cell r="O8405">
            <v>0</v>
          </cell>
          <cell r="P8405">
            <v>1</v>
          </cell>
          <cell r="Q8405">
            <v>1</v>
          </cell>
          <cell r="R8405">
            <v>0</v>
          </cell>
          <cell r="S8405">
            <v>0</v>
          </cell>
          <cell r="T8405">
            <v>0</v>
          </cell>
          <cell r="U8405">
            <v>0</v>
          </cell>
        </row>
        <row r="8406">
          <cell r="D8406">
            <v>304809</v>
          </cell>
          <cell r="E8406" t="str">
            <v>Osmeña-Sto. Niño National High School</v>
          </cell>
          <cell r="F8406">
            <v>1</v>
          </cell>
          <cell r="G8406">
            <v>1</v>
          </cell>
          <cell r="H8406">
            <v>0</v>
          </cell>
          <cell r="I8406">
            <v>1</v>
          </cell>
          <cell r="J8406">
            <v>1</v>
          </cell>
          <cell r="K8406">
            <v>1</v>
          </cell>
          <cell r="L8406">
            <v>0</v>
          </cell>
          <cell r="M8406">
            <v>0</v>
          </cell>
          <cell r="N8406">
            <v>0</v>
          </cell>
          <cell r="O8406">
            <v>1</v>
          </cell>
          <cell r="P8406">
            <v>1</v>
          </cell>
          <cell r="Q8406">
            <v>1</v>
          </cell>
          <cell r="R8406">
            <v>1</v>
          </cell>
          <cell r="S8406">
            <v>0</v>
          </cell>
          <cell r="T8406">
            <v>1</v>
          </cell>
          <cell r="U8406">
            <v>0</v>
          </cell>
        </row>
        <row r="8407">
          <cell r="D8407">
            <v>305482</v>
          </cell>
          <cell r="E8407" t="str">
            <v>DOÑA HELENE NATIONAL HIGH SCHOOL</v>
          </cell>
          <cell r="F8407">
            <v>1</v>
          </cell>
          <cell r="G8407">
            <v>0</v>
          </cell>
          <cell r="H8407">
            <v>0</v>
          </cell>
          <cell r="I8407">
            <v>1</v>
          </cell>
          <cell r="J8407">
            <v>0</v>
          </cell>
          <cell r="K8407">
            <v>1</v>
          </cell>
          <cell r="L8407">
            <v>0</v>
          </cell>
          <cell r="M8407">
            <v>1</v>
          </cell>
          <cell r="N8407">
            <v>0</v>
          </cell>
          <cell r="O8407">
            <v>1</v>
          </cell>
          <cell r="P8407">
            <v>1</v>
          </cell>
          <cell r="Q8407">
            <v>1</v>
          </cell>
          <cell r="R8407">
            <v>0</v>
          </cell>
          <cell r="S8407">
            <v>0</v>
          </cell>
          <cell r="T8407">
            <v>0</v>
          </cell>
          <cell r="U8407">
            <v>1</v>
          </cell>
        </row>
        <row r="8408">
          <cell r="D8408">
            <v>305745</v>
          </cell>
          <cell r="E8408" t="str">
            <v>Roma National High School</v>
          </cell>
          <cell r="F8408">
            <v>0</v>
          </cell>
          <cell r="G8408">
            <v>0</v>
          </cell>
          <cell r="H8408">
            <v>1</v>
          </cell>
          <cell r="I8408">
            <v>1</v>
          </cell>
          <cell r="J8408">
            <v>1</v>
          </cell>
          <cell r="K8408">
            <v>1</v>
          </cell>
          <cell r="L8408">
            <v>0</v>
          </cell>
          <cell r="M8408">
            <v>0</v>
          </cell>
          <cell r="N8408">
            <v>1</v>
          </cell>
          <cell r="O8408">
            <v>1</v>
          </cell>
          <cell r="P8408">
            <v>1</v>
          </cell>
          <cell r="Q8408">
            <v>1</v>
          </cell>
          <cell r="R8408">
            <v>1</v>
          </cell>
          <cell r="S8408">
            <v>0</v>
          </cell>
          <cell r="T8408">
            <v>1</v>
          </cell>
          <cell r="U8408">
            <v>1</v>
          </cell>
        </row>
        <row r="8409">
          <cell r="D8409">
            <v>304707</v>
          </cell>
          <cell r="E8409" t="str">
            <v>Bayugan NCHS</v>
          </cell>
          <cell r="F8409">
            <v>1</v>
          </cell>
          <cell r="G8409">
            <v>1</v>
          </cell>
          <cell r="H8409">
            <v>1</v>
          </cell>
          <cell r="I8409">
            <v>0</v>
          </cell>
          <cell r="J8409">
            <v>1</v>
          </cell>
          <cell r="K8409">
            <v>1</v>
          </cell>
          <cell r="L8409">
            <v>1</v>
          </cell>
          <cell r="M8409">
            <v>1</v>
          </cell>
          <cell r="N8409">
            <v>1</v>
          </cell>
          <cell r="O8409">
            <v>1</v>
          </cell>
          <cell r="P8409">
            <v>1</v>
          </cell>
          <cell r="Q8409">
            <v>1</v>
          </cell>
          <cell r="R8409">
            <v>1</v>
          </cell>
          <cell r="S8409">
            <v>1</v>
          </cell>
          <cell r="T8409">
            <v>1</v>
          </cell>
          <cell r="U8409">
            <v>1</v>
          </cell>
        </row>
        <row r="8410">
          <cell r="D8410">
            <v>304723</v>
          </cell>
          <cell r="E8410" t="str">
            <v>Marcelina NHS</v>
          </cell>
          <cell r="F8410">
            <v>1</v>
          </cell>
          <cell r="G8410">
            <v>1</v>
          </cell>
          <cell r="H8410">
            <v>1</v>
          </cell>
          <cell r="I8410">
            <v>1</v>
          </cell>
          <cell r="J8410">
            <v>0</v>
          </cell>
          <cell r="K8410">
            <v>1</v>
          </cell>
          <cell r="L8410">
            <v>0</v>
          </cell>
          <cell r="M8410">
            <v>0</v>
          </cell>
          <cell r="N8410">
            <v>0</v>
          </cell>
          <cell r="O8410">
            <v>0</v>
          </cell>
          <cell r="P8410">
            <v>0</v>
          </cell>
          <cell r="Q8410">
            <v>1</v>
          </cell>
          <cell r="R8410">
            <v>1</v>
          </cell>
          <cell r="S8410">
            <v>0</v>
          </cell>
          <cell r="T8410">
            <v>1</v>
          </cell>
          <cell r="U8410">
            <v>1</v>
          </cell>
        </row>
        <row r="8411">
          <cell r="D8411">
            <v>304724</v>
          </cell>
          <cell r="E8411" t="str">
            <v>Mt. Olive National High School</v>
          </cell>
          <cell r="F8411">
            <v>1</v>
          </cell>
          <cell r="G8411">
            <v>1</v>
          </cell>
          <cell r="H8411">
            <v>1</v>
          </cell>
          <cell r="I8411">
            <v>1</v>
          </cell>
          <cell r="J8411">
            <v>1</v>
          </cell>
          <cell r="K8411">
            <v>1</v>
          </cell>
          <cell r="L8411">
            <v>1</v>
          </cell>
          <cell r="M8411">
            <v>1</v>
          </cell>
          <cell r="N8411">
            <v>1</v>
          </cell>
          <cell r="O8411">
            <v>1</v>
          </cell>
          <cell r="P8411">
            <v>1</v>
          </cell>
          <cell r="Q8411">
            <v>1</v>
          </cell>
          <cell r="R8411">
            <v>1</v>
          </cell>
          <cell r="S8411">
            <v>0</v>
          </cell>
          <cell r="T8411">
            <v>0</v>
          </cell>
          <cell r="U8411">
            <v>1</v>
          </cell>
        </row>
        <row r="8412">
          <cell r="D8412">
            <v>304728</v>
          </cell>
          <cell r="E8412" t="str">
            <v>Noli National High School</v>
          </cell>
          <cell r="F8412">
            <v>1</v>
          </cell>
          <cell r="G8412">
            <v>1</v>
          </cell>
          <cell r="H8412">
            <v>1</v>
          </cell>
          <cell r="I8412">
            <v>1</v>
          </cell>
          <cell r="J8412">
            <v>0</v>
          </cell>
          <cell r="K8412">
            <v>1</v>
          </cell>
          <cell r="L8412">
            <v>1</v>
          </cell>
          <cell r="M8412">
            <v>1</v>
          </cell>
          <cell r="N8412">
            <v>1</v>
          </cell>
          <cell r="O8412">
            <v>1</v>
          </cell>
          <cell r="P8412">
            <v>1</v>
          </cell>
          <cell r="Q8412">
            <v>1</v>
          </cell>
          <cell r="R8412">
            <v>1</v>
          </cell>
          <cell r="S8412">
            <v>0</v>
          </cell>
          <cell r="T8412">
            <v>1</v>
          </cell>
          <cell r="U8412">
            <v>1</v>
          </cell>
        </row>
        <row r="8413">
          <cell r="D8413">
            <v>304725</v>
          </cell>
          <cell r="E8413" t="str">
            <v>Mt. Carmel NHS</v>
          </cell>
          <cell r="F8413">
            <v>1</v>
          </cell>
          <cell r="G8413">
            <v>0</v>
          </cell>
          <cell r="H8413">
            <v>0</v>
          </cell>
          <cell r="I8413">
            <v>0</v>
          </cell>
          <cell r="J8413">
            <v>0</v>
          </cell>
          <cell r="K8413">
            <v>0</v>
          </cell>
          <cell r="L8413">
            <v>0</v>
          </cell>
          <cell r="M8413">
            <v>0</v>
          </cell>
          <cell r="N8413">
            <v>0</v>
          </cell>
          <cell r="O8413">
            <v>0</v>
          </cell>
          <cell r="P8413">
            <v>0</v>
          </cell>
          <cell r="Q8413">
            <v>0</v>
          </cell>
          <cell r="R8413">
            <v>0</v>
          </cell>
          <cell r="S8413">
            <v>0</v>
          </cell>
          <cell r="T8413">
            <v>0</v>
          </cell>
          <cell r="U8413">
            <v>0</v>
          </cell>
        </row>
        <row r="8414">
          <cell r="D8414">
            <v>304729</v>
          </cell>
          <cell r="E8414" t="str">
            <v>Calaitan NHS</v>
          </cell>
          <cell r="F8414">
            <v>1</v>
          </cell>
          <cell r="G8414">
            <v>1</v>
          </cell>
          <cell r="H8414">
            <v>1</v>
          </cell>
          <cell r="I8414">
            <v>0</v>
          </cell>
          <cell r="J8414">
            <v>1</v>
          </cell>
          <cell r="K8414">
            <v>1</v>
          </cell>
          <cell r="L8414">
            <v>0</v>
          </cell>
          <cell r="M8414">
            <v>1</v>
          </cell>
          <cell r="N8414">
            <v>0</v>
          </cell>
          <cell r="O8414">
            <v>1</v>
          </cell>
          <cell r="P8414">
            <v>1</v>
          </cell>
          <cell r="Q8414">
            <v>1</v>
          </cell>
          <cell r="R8414">
            <v>1</v>
          </cell>
          <cell r="S8414">
            <v>0</v>
          </cell>
          <cell r="T8414">
            <v>1</v>
          </cell>
          <cell r="U8414">
            <v>1</v>
          </cell>
        </row>
        <row r="8415">
          <cell r="D8415">
            <v>304735</v>
          </cell>
          <cell r="E8415" t="str">
            <v>SAN JUAN NATIONAL HIGH SCHOOL</v>
          </cell>
          <cell r="F8415">
            <v>0</v>
          </cell>
          <cell r="G8415">
            <v>1</v>
          </cell>
          <cell r="H8415">
            <v>1</v>
          </cell>
          <cell r="I8415">
            <v>0</v>
          </cell>
          <cell r="J8415">
            <v>0</v>
          </cell>
          <cell r="K8415">
            <v>1</v>
          </cell>
          <cell r="L8415">
            <v>0</v>
          </cell>
          <cell r="M8415">
            <v>0</v>
          </cell>
          <cell r="N8415">
            <v>0</v>
          </cell>
          <cell r="O8415">
            <v>0</v>
          </cell>
          <cell r="P8415">
            <v>1</v>
          </cell>
          <cell r="Q8415">
            <v>1</v>
          </cell>
          <cell r="R8415">
            <v>1</v>
          </cell>
          <cell r="S8415">
            <v>0</v>
          </cell>
          <cell r="T8415">
            <v>1</v>
          </cell>
          <cell r="U8415">
            <v>1</v>
          </cell>
        </row>
        <row r="8416">
          <cell r="D8416">
            <v>304732</v>
          </cell>
          <cell r="E8416" t="str">
            <v>Salvacion National High School</v>
          </cell>
          <cell r="F8416">
            <v>1</v>
          </cell>
          <cell r="G8416">
            <v>1</v>
          </cell>
          <cell r="H8416">
            <v>1</v>
          </cell>
          <cell r="I8416">
            <v>1</v>
          </cell>
          <cell r="J8416">
            <v>1</v>
          </cell>
          <cell r="K8416">
            <v>1</v>
          </cell>
          <cell r="L8416">
            <v>0</v>
          </cell>
          <cell r="M8416">
            <v>0</v>
          </cell>
          <cell r="N8416">
            <v>0</v>
          </cell>
          <cell r="O8416">
            <v>0</v>
          </cell>
          <cell r="P8416">
            <v>1</v>
          </cell>
          <cell r="Q8416">
            <v>1</v>
          </cell>
          <cell r="R8416">
            <v>0</v>
          </cell>
          <cell r="S8416">
            <v>0</v>
          </cell>
          <cell r="T8416">
            <v>0</v>
          </cell>
          <cell r="U8416">
            <v>1</v>
          </cell>
        </row>
        <row r="8417">
          <cell r="D8417">
            <v>317417</v>
          </cell>
          <cell r="E8417" t="str">
            <v>Berseba Natonal High School</v>
          </cell>
          <cell r="F8417">
            <v>1</v>
          </cell>
          <cell r="G8417">
            <v>1</v>
          </cell>
          <cell r="H8417">
            <v>1</v>
          </cell>
          <cell r="I8417">
            <v>1</v>
          </cell>
          <cell r="J8417">
            <v>1</v>
          </cell>
          <cell r="K8417">
            <v>1</v>
          </cell>
          <cell r="L8417">
            <v>0</v>
          </cell>
          <cell r="M8417">
            <v>0</v>
          </cell>
          <cell r="N8417">
            <v>1</v>
          </cell>
          <cell r="O8417">
            <v>1</v>
          </cell>
          <cell r="P8417">
            <v>1</v>
          </cell>
          <cell r="Q8417">
            <v>1</v>
          </cell>
          <cell r="R8417">
            <v>1</v>
          </cell>
          <cell r="S8417">
            <v>0</v>
          </cell>
          <cell r="T8417">
            <v>0</v>
          </cell>
          <cell r="U8417">
            <v>1</v>
          </cell>
        </row>
        <row r="8418">
          <cell r="D8418">
            <v>317420</v>
          </cell>
          <cell r="E8418" t="str">
            <v>Magkiangkang National High School</v>
          </cell>
          <cell r="F8418">
            <v>1</v>
          </cell>
          <cell r="G8418">
            <v>0</v>
          </cell>
          <cell r="H8418">
            <v>0</v>
          </cell>
          <cell r="I8418">
            <v>0</v>
          </cell>
          <cell r="J8418">
            <v>0</v>
          </cell>
          <cell r="K8418">
            <v>0</v>
          </cell>
          <cell r="L8418">
            <v>0</v>
          </cell>
          <cell r="M8418">
            <v>0</v>
          </cell>
          <cell r="N8418">
            <v>0</v>
          </cell>
          <cell r="O8418">
            <v>0</v>
          </cell>
          <cell r="P8418">
            <v>0</v>
          </cell>
          <cell r="Q8418">
            <v>0</v>
          </cell>
          <cell r="R8418">
            <v>0</v>
          </cell>
          <cell r="S8418">
            <v>0</v>
          </cell>
          <cell r="T8418">
            <v>0</v>
          </cell>
          <cell r="U8418">
            <v>0</v>
          </cell>
        </row>
        <row r="8419">
          <cell r="D8419">
            <v>304699</v>
          </cell>
          <cell r="E8419" t="str">
            <v>Cabadbaran City National High School</v>
          </cell>
          <cell r="F8419">
            <v>1</v>
          </cell>
          <cell r="G8419">
            <v>0</v>
          </cell>
          <cell r="H8419">
            <v>1</v>
          </cell>
          <cell r="I8419">
            <v>0</v>
          </cell>
          <cell r="J8419">
            <v>1</v>
          </cell>
          <cell r="K8419">
            <v>1</v>
          </cell>
          <cell r="L8419">
            <v>0</v>
          </cell>
          <cell r="M8419">
            <v>1</v>
          </cell>
          <cell r="N8419">
            <v>1</v>
          </cell>
          <cell r="O8419">
            <v>1</v>
          </cell>
          <cell r="P8419">
            <v>1</v>
          </cell>
          <cell r="Q8419">
            <v>0</v>
          </cell>
          <cell r="R8419">
            <v>0</v>
          </cell>
          <cell r="S8419">
            <v>0</v>
          </cell>
          <cell r="T8419">
            <v>1</v>
          </cell>
          <cell r="U8419">
            <v>1</v>
          </cell>
        </row>
        <row r="8420">
          <cell r="D8420">
            <v>317307</v>
          </cell>
          <cell r="E8420" t="str">
            <v>Del Pilar NHS</v>
          </cell>
          <cell r="F8420">
            <v>1</v>
          </cell>
          <cell r="G8420">
            <v>1</v>
          </cell>
          <cell r="H8420">
            <v>1</v>
          </cell>
          <cell r="I8420">
            <v>1</v>
          </cell>
          <cell r="J8420">
            <v>1</v>
          </cell>
          <cell r="K8420">
            <v>1</v>
          </cell>
          <cell r="L8420">
            <v>0</v>
          </cell>
          <cell r="M8420">
            <v>0</v>
          </cell>
          <cell r="N8420">
            <v>1</v>
          </cell>
          <cell r="O8420">
            <v>1</v>
          </cell>
          <cell r="P8420">
            <v>1</v>
          </cell>
          <cell r="Q8420">
            <v>1</v>
          </cell>
          <cell r="R8420">
            <v>1</v>
          </cell>
          <cell r="S8420">
            <v>0</v>
          </cell>
          <cell r="T8420">
            <v>1</v>
          </cell>
          <cell r="U8420">
            <v>0</v>
          </cell>
        </row>
        <row r="8421">
          <cell r="D8421">
            <v>500312</v>
          </cell>
          <cell r="E8421" t="str">
            <v>North Cabadbaran CES</v>
          </cell>
          <cell r="F8421">
            <v>1</v>
          </cell>
          <cell r="G8421">
            <v>0</v>
          </cell>
          <cell r="H8421">
            <v>0</v>
          </cell>
          <cell r="I8421">
            <v>0</v>
          </cell>
          <cell r="J8421">
            <v>1</v>
          </cell>
          <cell r="K8421">
            <v>1</v>
          </cell>
          <cell r="L8421">
            <v>0</v>
          </cell>
          <cell r="M8421">
            <v>0</v>
          </cell>
          <cell r="N8421">
            <v>0</v>
          </cell>
          <cell r="O8421">
            <v>0</v>
          </cell>
          <cell r="P8421">
            <v>1</v>
          </cell>
          <cell r="Q8421">
            <v>1</v>
          </cell>
          <cell r="R8421">
            <v>1</v>
          </cell>
          <cell r="S8421">
            <v>1</v>
          </cell>
          <cell r="T8421">
            <v>1</v>
          </cell>
          <cell r="U8421">
            <v>1</v>
          </cell>
        </row>
        <row r="8422">
          <cell r="D8422">
            <v>330101</v>
          </cell>
          <cell r="E8422" t="str">
            <v>Puting Bato National High School</v>
          </cell>
          <cell r="F8422">
            <v>1</v>
          </cell>
          <cell r="G8422">
            <v>1</v>
          </cell>
          <cell r="H8422">
            <v>0</v>
          </cell>
          <cell r="I8422">
            <v>1</v>
          </cell>
          <cell r="J8422">
            <v>0</v>
          </cell>
          <cell r="K8422">
            <v>1</v>
          </cell>
          <cell r="L8422">
            <v>0</v>
          </cell>
          <cell r="M8422">
            <v>0</v>
          </cell>
          <cell r="N8422">
            <v>0</v>
          </cell>
          <cell r="O8422">
            <v>0</v>
          </cell>
          <cell r="P8422">
            <v>0</v>
          </cell>
          <cell r="Q8422">
            <v>1</v>
          </cell>
          <cell r="R8422">
            <v>1</v>
          </cell>
          <cell r="S8422">
            <v>0</v>
          </cell>
          <cell r="T8422">
            <v>0</v>
          </cell>
          <cell r="U8422">
            <v>1</v>
          </cell>
        </row>
        <row r="8423">
          <cell r="D8423">
            <v>304676</v>
          </cell>
          <cell r="E8423" t="str">
            <v>Calamba NHS</v>
          </cell>
          <cell r="F8423">
            <v>1</v>
          </cell>
          <cell r="G8423">
            <v>1</v>
          </cell>
          <cell r="H8423">
            <v>1</v>
          </cell>
          <cell r="I8423">
            <v>0</v>
          </cell>
          <cell r="J8423">
            <v>1</v>
          </cell>
          <cell r="K8423">
            <v>1</v>
          </cell>
          <cell r="L8423">
            <v>1</v>
          </cell>
          <cell r="M8423">
            <v>0</v>
          </cell>
          <cell r="N8423">
            <v>1</v>
          </cell>
          <cell r="O8423">
            <v>1</v>
          </cell>
          <cell r="P8423">
            <v>1</v>
          </cell>
          <cell r="Q8423">
            <v>1</v>
          </cell>
          <cell r="R8423">
            <v>1</v>
          </cell>
          <cell r="S8423">
            <v>0</v>
          </cell>
          <cell r="T8423">
            <v>1</v>
          </cell>
          <cell r="U8423">
            <v>1</v>
          </cell>
        </row>
        <row r="8424">
          <cell r="D8424">
            <v>317312</v>
          </cell>
          <cell r="E8424" t="str">
            <v>La Union NHS (Calamba NHS Annex)</v>
          </cell>
          <cell r="F8424">
            <v>0</v>
          </cell>
          <cell r="G8424">
            <v>1</v>
          </cell>
          <cell r="H8424">
            <v>1</v>
          </cell>
          <cell r="I8424">
            <v>1</v>
          </cell>
          <cell r="J8424">
            <v>1</v>
          </cell>
          <cell r="K8424">
            <v>1</v>
          </cell>
          <cell r="L8424">
            <v>1</v>
          </cell>
          <cell r="M8424">
            <v>1</v>
          </cell>
          <cell r="N8424">
            <v>1</v>
          </cell>
          <cell r="O8424">
            <v>1</v>
          </cell>
          <cell r="P8424">
            <v>1</v>
          </cell>
          <cell r="Q8424">
            <v>1</v>
          </cell>
          <cell r="R8424">
            <v>1</v>
          </cell>
          <cell r="S8424">
            <v>0</v>
          </cell>
          <cell r="T8424">
            <v>0</v>
          </cell>
          <cell r="U8424">
            <v>1</v>
          </cell>
        </row>
        <row r="8425">
          <cell r="D8425">
            <v>330102</v>
          </cell>
          <cell r="E8425" t="str">
            <v>Lusong National High School</v>
          </cell>
          <cell r="F8425">
            <v>1</v>
          </cell>
          <cell r="G8425">
            <v>1</v>
          </cell>
          <cell r="H8425">
            <v>1</v>
          </cell>
          <cell r="I8425">
            <v>0</v>
          </cell>
          <cell r="J8425">
            <v>0</v>
          </cell>
          <cell r="K8425">
            <v>0</v>
          </cell>
          <cell r="L8425">
            <v>0</v>
          </cell>
          <cell r="M8425">
            <v>0</v>
          </cell>
          <cell r="N8425">
            <v>0</v>
          </cell>
          <cell r="O8425">
            <v>0</v>
          </cell>
          <cell r="P8425">
            <v>1</v>
          </cell>
          <cell r="Q8425">
            <v>1</v>
          </cell>
          <cell r="R8425">
            <v>0</v>
          </cell>
          <cell r="S8425">
            <v>0</v>
          </cell>
          <cell r="T8425">
            <v>0</v>
          </cell>
          <cell r="U8425">
            <v>1</v>
          </cell>
        </row>
        <row r="8426">
          <cell r="D8426">
            <v>304892</v>
          </cell>
          <cell r="E8426" t="str">
            <v>Jacinto P. Elpa National High School</v>
          </cell>
          <cell r="F8426">
            <v>1</v>
          </cell>
          <cell r="G8426">
            <v>0</v>
          </cell>
          <cell r="H8426">
            <v>1</v>
          </cell>
          <cell r="I8426">
            <v>0</v>
          </cell>
          <cell r="J8426">
            <v>0</v>
          </cell>
          <cell r="K8426">
            <v>0</v>
          </cell>
          <cell r="L8426">
            <v>0</v>
          </cell>
          <cell r="M8426">
            <v>0</v>
          </cell>
          <cell r="N8426">
            <v>0</v>
          </cell>
          <cell r="O8426">
            <v>0</v>
          </cell>
          <cell r="P8426">
            <v>0</v>
          </cell>
          <cell r="Q8426">
            <v>1</v>
          </cell>
          <cell r="R8426">
            <v>0</v>
          </cell>
          <cell r="S8426">
            <v>0</v>
          </cell>
          <cell r="T8426">
            <v>1</v>
          </cell>
          <cell r="U8426">
            <v>0</v>
          </cell>
        </row>
        <row r="8427">
          <cell r="D8427">
            <v>304871</v>
          </cell>
          <cell r="E8427" t="str">
            <v>Buenavista National High School</v>
          </cell>
          <cell r="F8427">
            <v>1</v>
          </cell>
          <cell r="G8427">
            <v>1</v>
          </cell>
          <cell r="H8427">
            <v>0</v>
          </cell>
          <cell r="I8427">
            <v>0</v>
          </cell>
          <cell r="J8427">
            <v>1</v>
          </cell>
          <cell r="K8427">
            <v>0</v>
          </cell>
          <cell r="L8427">
            <v>0</v>
          </cell>
          <cell r="M8427">
            <v>1</v>
          </cell>
          <cell r="N8427">
            <v>0</v>
          </cell>
          <cell r="O8427">
            <v>0</v>
          </cell>
          <cell r="P8427">
            <v>1</v>
          </cell>
          <cell r="Q8427">
            <v>1</v>
          </cell>
          <cell r="R8427">
            <v>0</v>
          </cell>
          <cell r="S8427">
            <v>0</v>
          </cell>
          <cell r="T8427">
            <v>1</v>
          </cell>
          <cell r="U8427">
            <v>0</v>
          </cell>
        </row>
        <row r="8428">
          <cell r="D8428">
            <v>500587</v>
          </cell>
          <cell r="E8428" t="str">
            <v>Carmen Integrated School</v>
          </cell>
          <cell r="F8428">
            <v>0</v>
          </cell>
          <cell r="G8428">
            <v>0</v>
          </cell>
          <cell r="H8428">
            <v>0</v>
          </cell>
          <cell r="I8428">
            <v>0</v>
          </cell>
          <cell r="J8428">
            <v>0</v>
          </cell>
          <cell r="K8428">
            <v>0</v>
          </cell>
          <cell r="L8428">
            <v>0</v>
          </cell>
          <cell r="M8428">
            <v>0</v>
          </cell>
          <cell r="N8428">
            <v>0</v>
          </cell>
          <cell r="O8428">
            <v>0</v>
          </cell>
          <cell r="P8428">
            <v>1</v>
          </cell>
          <cell r="Q8428">
            <v>1</v>
          </cell>
          <cell r="R8428">
            <v>0</v>
          </cell>
          <cell r="S8428">
            <v>0</v>
          </cell>
          <cell r="T8428">
            <v>1</v>
          </cell>
          <cell r="U8428">
            <v>1</v>
          </cell>
        </row>
        <row r="8429">
          <cell r="D8429">
            <v>304893</v>
          </cell>
          <cell r="E8429" t="str">
            <v>Vicente L. Pimentel Sr. National High School</v>
          </cell>
          <cell r="F8429">
            <v>1</v>
          </cell>
          <cell r="G8429">
            <v>1</v>
          </cell>
          <cell r="H8429">
            <v>0</v>
          </cell>
          <cell r="I8429">
            <v>1</v>
          </cell>
          <cell r="J8429">
            <v>1</v>
          </cell>
          <cell r="K8429">
            <v>1</v>
          </cell>
          <cell r="L8429">
            <v>0</v>
          </cell>
          <cell r="M8429">
            <v>1</v>
          </cell>
          <cell r="N8429">
            <v>0</v>
          </cell>
          <cell r="O8429">
            <v>0</v>
          </cell>
          <cell r="P8429">
            <v>1</v>
          </cell>
          <cell r="Q8429">
            <v>1</v>
          </cell>
          <cell r="R8429">
            <v>1</v>
          </cell>
          <cell r="S8429">
            <v>0</v>
          </cell>
          <cell r="T8429">
            <v>0</v>
          </cell>
          <cell r="U8429">
            <v>0</v>
          </cell>
        </row>
        <row r="8430">
          <cell r="D8430">
            <v>501274</v>
          </cell>
          <cell r="E8430" t="str">
            <v>Meliton M. Ajos Memorial Integrated  School</v>
          </cell>
          <cell r="F8430">
            <v>0</v>
          </cell>
          <cell r="G8430">
            <v>1</v>
          </cell>
          <cell r="H8430">
            <v>0</v>
          </cell>
          <cell r="I8430">
            <v>0</v>
          </cell>
          <cell r="J8430">
            <v>1</v>
          </cell>
          <cell r="K8430">
            <v>1</v>
          </cell>
          <cell r="L8430">
            <v>0</v>
          </cell>
          <cell r="M8430">
            <v>0</v>
          </cell>
          <cell r="N8430">
            <v>1</v>
          </cell>
          <cell r="O8430">
            <v>0</v>
          </cell>
          <cell r="P8430">
            <v>1</v>
          </cell>
          <cell r="Q8430">
            <v>1</v>
          </cell>
          <cell r="R8430">
            <v>1</v>
          </cell>
          <cell r="S8430">
            <v>0</v>
          </cell>
          <cell r="T8430">
            <v>1</v>
          </cell>
          <cell r="U8430">
            <v>0</v>
          </cell>
        </row>
        <row r="8431">
          <cell r="D8431">
            <v>304922</v>
          </cell>
          <cell r="E8431" t="str">
            <v>Tandag National Science High School</v>
          </cell>
          <cell r="F8431">
            <v>1</v>
          </cell>
          <cell r="G8431">
            <v>1</v>
          </cell>
          <cell r="H8431">
            <v>1</v>
          </cell>
          <cell r="I8431">
            <v>1</v>
          </cell>
          <cell r="J8431">
            <v>1</v>
          </cell>
          <cell r="K8431">
            <v>1</v>
          </cell>
          <cell r="L8431">
            <v>0</v>
          </cell>
          <cell r="M8431">
            <v>0</v>
          </cell>
          <cell r="N8431">
            <v>1</v>
          </cell>
          <cell r="O8431">
            <v>1</v>
          </cell>
          <cell r="P8431">
            <v>1</v>
          </cell>
          <cell r="Q8431">
            <v>1</v>
          </cell>
          <cell r="R8431">
            <v>0</v>
          </cell>
          <cell r="S8431">
            <v>0</v>
          </cell>
          <cell r="T8431">
            <v>1</v>
          </cell>
          <cell r="U8431">
            <v>1</v>
          </cell>
        </row>
        <row r="8432">
          <cell r="D8432">
            <v>324301</v>
          </cell>
          <cell r="E8432" t="str">
            <v>Upi Agricultural School</v>
          </cell>
          <cell r="F8432">
            <v>1</v>
          </cell>
          <cell r="G8432">
            <v>0</v>
          </cell>
          <cell r="H8432">
            <v>1</v>
          </cell>
          <cell r="I8432">
            <v>1</v>
          </cell>
          <cell r="J8432">
            <v>1</v>
          </cell>
          <cell r="K8432">
            <v>1</v>
          </cell>
          <cell r="L8432">
            <v>0</v>
          </cell>
          <cell r="M8432">
            <v>0</v>
          </cell>
          <cell r="N8432">
            <v>0</v>
          </cell>
          <cell r="O8432">
            <v>0</v>
          </cell>
          <cell r="P8432">
            <v>1</v>
          </cell>
          <cell r="Q8432">
            <v>1</v>
          </cell>
          <cell r="R8432">
            <v>1</v>
          </cell>
          <cell r="S8432">
            <v>0</v>
          </cell>
          <cell r="T8432">
            <v>1</v>
          </cell>
          <cell r="U8432">
            <v>1</v>
          </cell>
        </row>
        <row r="8433">
          <cell r="D8433">
            <v>305003</v>
          </cell>
          <cell r="E8433" t="str">
            <v>Camp Siongco NHS</v>
          </cell>
          <cell r="F8433">
            <v>1</v>
          </cell>
          <cell r="G8433">
            <v>1</v>
          </cell>
          <cell r="H8433">
            <v>1</v>
          </cell>
          <cell r="I8433">
            <v>1</v>
          </cell>
          <cell r="J8433">
            <v>0</v>
          </cell>
          <cell r="K8433">
            <v>1</v>
          </cell>
          <cell r="L8433">
            <v>1</v>
          </cell>
          <cell r="M8433">
            <v>0</v>
          </cell>
          <cell r="N8433">
            <v>1</v>
          </cell>
          <cell r="O8433">
            <v>1</v>
          </cell>
          <cell r="P8433">
            <v>1</v>
          </cell>
          <cell r="Q8433">
            <v>1</v>
          </cell>
          <cell r="R8433">
            <v>1</v>
          </cell>
          <cell r="S8433">
            <v>0</v>
          </cell>
          <cell r="T8433">
            <v>0</v>
          </cell>
          <cell r="U8433">
            <v>1</v>
          </cell>
        </row>
        <row r="8434">
          <cell r="D8434">
            <v>500724</v>
          </cell>
          <cell r="E8434" t="str">
            <v>Camp Darapanan Integrated School</v>
          </cell>
          <cell r="F8434">
            <v>1</v>
          </cell>
          <cell r="G8434">
            <v>1</v>
          </cell>
          <cell r="H8434">
            <v>0</v>
          </cell>
          <cell r="I8434">
            <v>0</v>
          </cell>
          <cell r="J8434">
            <v>0</v>
          </cell>
          <cell r="K8434">
            <v>1</v>
          </cell>
          <cell r="L8434">
            <v>0</v>
          </cell>
          <cell r="M8434">
            <v>0</v>
          </cell>
          <cell r="N8434">
            <v>0</v>
          </cell>
          <cell r="O8434">
            <v>0</v>
          </cell>
          <cell r="P8434">
            <v>0</v>
          </cell>
          <cell r="Q8434">
            <v>0</v>
          </cell>
          <cell r="R8434">
            <v>0</v>
          </cell>
          <cell r="S8434">
            <v>0</v>
          </cell>
          <cell r="T8434">
            <v>0</v>
          </cell>
          <cell r="U8434">
            <v>1</v>
          </cell>
        </row>
        <row r="8435">
          <cell r="D8435">
            <v>318309</v>
          </cell>
          <cell r="E8435" t="str">
            <v>Datu Arnel Datukon NHS</v>
          </cell>
          <cell r="F8435">
            <v>1</v>
          </cell>
          <cell r="G8435">
            <v>0</v>
          </cell>
          <cell r="H8435">
            <v>1</v>
          </cell>
          <cell r="I8435">
            <v>1</v>
          </cell>
          <cell r="J8435">
            <v>1</v>
          </cell>
          <cell r="K8435">
            <v>1</v>
          </cell>
          <cell r="L8435">
            <v>0</v>
          </cell>
          <cell r="M8435">
            <v>0</v>
          </cell>
          <cell r="N8435">
            <v>1</v>
          </cell>
          <cell r="O8435">
            <v>1</v>
          </cell>
          <cell r="P8435">
            <v>1</v>
          </cell>
          <cell r="Q8435">
            <v>0</v>
          </cell>
          <cell r="R8435">
            <v>0</v>
          </cell>
          <cell r="S8435">
            <v>0</v>
          </cell>
          <cell r="T8435">
            <v>0</v>
          </cell>
          <cell r="U8435">
            <v>0</v>
          </cell>
        </row>
        <row r="8436">
          <cell r="D8436">
            <v>318328</v>
          </cell>
          <cell r="E8436" t="str">
            <v>Datu Alamada Memorial NHS</v>
          </cell>
          <cell r="F8436">
            <v>1</v>
          </cell>
          <cell r="G8436">
            <v>1</v>
          </cell>
          <cell r="H8436">
            <v>0</v>
          </cell>
          <cell r="I8436">
            <v>0</v>
          </cell>
          <cell r="J8436">
            <v>0</v>
          </cell>
          <cell r="K8436">
            <v>0</v>
          </cell>
          <cell r="L8436">
            <v>0</v>
          </cell>
          <cell r="M8436">
            <v>0</v>
          </cell>
          <cell r="N8436">
            <v>0</v>
          </cell>
          <cell r="O8436">
            <v>0</v>
          </cell>
          <cell r="P8436">
            <v>0</v>
          </cell>
          <cell r="Q8436">
            <v>1</v>
          </cell>
          <cell r="R8436">
            <v>0</v>
          </cell>
          <cell r="S8436">
            <v>0</v>
          </cell>
          <cell r="T8436">
            <v>0</v>
          </cell>
          <cell r="U8436">
            <v>0</v>
          </cell>
        </row>
        <row r="8437">
          <cell r="D8437">
            <v>318325</v>
          </cell>
          <cell r="E8437" t="str">
            <v>Datu Alamanza Dilangalen NHS</v>
          </cell>
          <cell r="F8437">
            <v>1</v>
          </cell>
          <cell r="G8437">
            <v>1</v>
          </cell>
          <cell r="H8437">
            <v>0</v>
          </cell>
          <cell r="I8437">
            <v>0</v>
          </cell>
          <cell r="J8437">
            <v>0</v>
          </cell>
          <cell r="K8437">
            <v>0</v>
          </cell>
          <cell r="L8437">
            <v>0</v>
          </cell>
          <cell r="M8437">
            <v>0</v>
          </cell>
          <cell r="N8437">
            <v>0</v>
          </cell>
          <cell r="O8437">
            <v>0</v>
          </cell>
          <cell r="P8437">
            <v>0</v>
          </cell>
          <cell r="Q8437">
            <v>1</v>
          </cell>
          <cell r="R8437">
            <v>1</v>
          </cell>
          <cell r="S8437">
            <v>0</v>
          </cell>
          <cell r="T8437">
            <v>1</v>
          </cell>
          <cell r="U8437">
            <v>1</v>
          </cell>
        </row>
        <row r="8438">
          <cell r="D8438">
            <v>324303</v>
          </cell>
          <cell r="E8438" t="str">
            <v>Bai Hanina S. Sinsuat NHS</v>
          </cell>
          <cell r="F8438">
            <v>1</v>
          </cell>
          <cell r="G8438">
            <v>1</v>
          </cell>
          <cell r="H8438">
            <v>1</v>
          </cell>
          <cell r="I8438">
            <v>0</v>
          </cell>
          <cell r="J8438">
            <v>1</v>
          </cell>
          <cell r="K8438">
            <v>0</v>
          </cell>
          <cell r="L8438">
            <v>0</v>
          </cell>
          <cell r="M8438">
            <v>0</v>
          </cell>
          <cell r="N8438">
            <v>1</v>
          </cell>
          <cell r="O8438">
            <v>1</v>
          </cell>
          <cell r="P8438">
            <v>1</v>
          </cell>
          <cell r="Q8438">
            <v>1</v>
          </cell>
          <cell r="R8438">
            <v>1</v>
          </cell>
          <cell r="S8438">
            <v>0</v>
          </cell>
          <cell r="T8438">
            <v>1</v>
          </cell>
          <cell r="U8438">
            <v>1</v>
          </cell>
        </row>
        <row r="8439">
          <cell r="D8439">
            <v>318326</v>
          </cell>
          <cell r="E8439" t="str">
            <v>Nuling National High School</v>
          </cell>
          <cell r="F8439">
            <v>1</v>
          </cell>
          <cell r="G8439">
            <v>1</v>
          </cell>
          <cell r="H8439">
            <v>0</v>
          </cell>
          <cell r="I8439">
            <v>1</v>
          </cell>
          <cell r="J8439">
            <v>0</v>
          </cell>
          <cell r="K8439">
            <v>1</v>
          </cell>
          <cell r="L8439">
            <v>0</v>
          </cell>
          <cell r="M8439">
            <v>0</v>
          </cell>
          <cell r="N8439">
            <v>0</v>
          </cell>
          <cell r="O8439">
            <v>0</v>
          </cell>
          <cell r="P8439">
            <v>0</v>
          </cell>
          <cell r="Q8439">
            <v>0</v>
          </cell>
          <cell r="R8439">
            <v>0</v>
          </cell>
          <cell r="S8439">
            <v>0</v>
          </cell>
          <cell r="T8439">
            <v>0</v>
          </cell>
          <cell r="U8439">
            <v>0</v>
          </cell>
        </row>
        <row r="8440">
          <cell r="D8440">
            <v>305007</v>
          </cell>
          <cell r="E8440" t="str">
            <v>Dinganen-Buldon NHS</v>
          </cell>
          <cell r="F8440">
            <v>1</v>
          </cell>
          <cell r="G8440">
            <v>1</v>
          </cell>
          <cell r="H8440">
            <v>0</v>
          </cell>
          <cell r="I8440">
            <v>0</v>
          </cell>
          <cell r="J8440">
            <v>0</v>
          </cell>
          <cell r="K8440">
            <v>0</v>
          </cell>
          <cell r="L8440">
            <v>0</v>
          </cell>
          <cell r="M8440">
            <v>0</v>
          </cell>
          <cell r="N8440">
            <v>0</v>
          </cell>
          <cell r="O8440">
            <v>0</v>
          </cell>
          <cell r="P8440">
            <v>1</v>
          </cell>
          <cell r="Q8440">
            <v>1</v>
          </cell>
          <cell r="R8440">
            <v>0</v>
          </cell>
          <cell r="S8440">
            <v>0</v>
          </cell>
          <cell r="T8440">
            <v>0</v>
          </cell>
          <cell r="U8440">
            <v>1</v>
          </cell>
        </row>
        <row r="8441">
          <cell r="D8441">
            <v>326002</v>
          </cell>
          <cell r="E8441" t="str">
            <v>Ibay NHS</v>
          </cell>
          <cell r="F8441">
            <v>1</v>
          </cell>
          <cell r="G8441">
            <v>0</v>
          </cell>
          <cell r="H8441">
            <v>1</v>
          </cell>
          <cell r="I8441">
            <v>0</v>
          </cell>
          <cell r="J8441">
            <v>0</v>
          </cell>
          <cell r="K8441">
            <v>0</v>
          </cell>
          <cell r="L8441">
            <v>0</v>
          </cell>
          <cell r="M8441">
            <v>0</v>
          </cell>
          <cell r="N8441">
            <v>1</v>
          </cell>
          <cell r="O8441">
            <v>0</v>
          </cell>
          <cell r="P8441">
            <v>0</v>
          </cell>
          <cell r="Q8441">
            <v>1</v>
          </cell>
          <cell r="R8441">
            <v>0</v>
          </cell>
          <cell r="S8441">
            <v>0</v>
          </cell>
          <cell r="T8441">
            <v>0</v>
          </cell>
          <cell r="U8441">
            <v>1</v>
          </cell>
        </row>
        <row r="8442">
          <cell r="D8442">
            <v>305016</v>
          </cell>
          <cell r="E8442" t="str">
            <v>Matanog NHS</v>
          </cell>
          <cell r="F8442">
            <v>1</v>
          </cell>
          <cell r="G8442">
            <v>0</v>
          </cell>
          <cell r="H8442">
            <v>1</v>
          </cell>
          <cell r="I8442">
            <v>0</v>
          </cell>
          <cell r="J8442">
            <v>0</v>
          </cell>
          <cell r="K8442">
            <v>0</v>
          </cell>
          <cell r="L8442">
            <v>0</v>
          </cell>
          <cell r="M8442">
            <v>0</v>
          </cell>
          <cell r="N8442">
            <v>0</v>
          </cell>
          <cell r="O8442">
            <v>0</v>
          </cell>
          <cell r="P8442">
            <v>0</v>
          </cell>
          <cell r="Q8442">
            <v>0</v>
          </cell>
          <cell r="R8442">
            <v>0</v>
          </cell>
          <cell r="S8442">
            <v>0</v>
          </cell>
          <cell r="T8442">
            <v>1</v>
          </cell>
          <cell r="U8442">
            <v>0</v>
          </cell>
        </row>
        <row r="8443">
          <cell r="D8443">
            <v>305013</v>
          </cell>
          <cell r="E8443" t="str">
            <v>Litayen National High School</v>
          </cell>
          <cell r="F8443">
            <v>1</v>
          </cell>
          <cell r="G8443">
            <v>1</v>
          </cell>
          <cell r="H8443">
            <v>0</v>
          </cell>
          <cell r="I8443">
            <v>1</v>
          </cell>
          <cell r="J8443">
            <v>1</v>
          </cell>
          <cell r="K8443">
            <v>0</v>
          </cell>
          <cell r="L8443">
            <v>0</v>
          </cell>
          <cell r="M8443">
            <v>1</v>
          </cell>
          <cell r="N8443">
            <v>0</v>
          </cell>
          <cell r="O8443">
            <v>0</v>
          </cell>
          <cell r="P8443">
            <v>1</v>
          </cell>
          <cell r="Q8443">
            <v>1</v>
          </cell>
          <cell r="R8443">
            <v>1</v>
          </cell>
          <cell r="S8443">
            <v>1</v>
          </cell>
          <cell r="T8443">
            <v>1</v>
          </cell>
          <cell r="U8443">
            <v>1</v>
          </cell>
        </row>
        <row r="8444">
          <cell r="D8444">
            <v>305011</v>
          </cell>
          <cell r="E8444" t="str">
            <v>Kabuntalan NHS</v>
          </cell>
          <cell r="F8444">
            <v>1</v>
          </cell>
          <cell r="G8444">
            <v>1</v>
          </cell>
          <cell r="H8444">
            <v>0</v>
          </cell>
          <cell r="I8444">
            <v>1</v>
          </cell>
          <cell r="J8444">
            <v>0</v>
          </cell>
          <cell r="K8444">
            <v>0</v>
          </cell>
          <cell r="L8444">
            <v>0</v>
          </cell>
          <cell r="M8444">
            <v>0</v>
          </cell>
          <cell r="N8444">
            <v>0</v>
          </cell>
          <cell r="O8444">
            <v>0</v>
          </cell>
          <cell r="P8444">
            <v>0</v>
          </cell>
          <cell r="Q8444">
            <v>1</v>
          </cell>
          <cell r="R8444">
            <v>0</v>
          </cell>
          <cell r="S8444">
            <v>0</v>
          </cell>
          <cell r="T8444">
            <v>0</v>
          </cell>
          <cell r="U8444">
            <v>0</v>
          </cell>
        </row>
        <row r="8445">
          <cell r="D8445">
            <v>305019</v>
          </cell>
          <cell r="E8445" t="str">
            <v>Dr. Bernabe G. De La Fuente Sr. NHS</v>
          </cell>
          <cell r="F8445">
            <v>1</v>
          </cell>
          <cell r="G8445">
            <v>1</v>
          </cell>
          <cell r="H8445">
            <v>0</v>
          </cell>
          <cell r="I8445">
            <v>0</v>
          </cell>
          <cell r="J8445">
            <v>0</v>
          </cell>
          <cell r="K8445">
            <v>0</v>
          </cell>
          <cell r="L8445">
            <v>1</v>
          </cell>
          <cell r="M8445">
            <v>1</v>
          </cell>
          <cell r="N8445">
            <v>1</v>
          </cell>
          <cell r="O8445">
            <v>1</v>
          </cell>
          <cell r="P8445">
            <v>1</v>
          </cell>
          <cell r="Q8445">
            <v>1</v>
          </cell>
          <cell r="R8445">
            <v>0</v>
          </cell>
          <cell r="S8445">
            <v>0</v>
          </cell>
          <cell r="T8445">
            <v>1</v>
          </cell>
          <cell r="U8445">
            <v>0</v>
          </cell>
        </row>
        <row r="8446">
          <cell r="D8446">
            <v>318337</v>
          </cell>
          <cell r="E8446" t="str">
            <v>Nangi National High School</v>
          </cell>
          <cell r="F8446">
            <v>1</v>
          </cell>
          <cell r="G8446">
            <v>1</v>
          </cell>
          <cell r="H8446">
            <v>1</v>
          </cell>
          <cell r="I8446">
            <v>0</v>
          </cell>
          <cell r="J8446">
            <v>0</v>
          </cell>
          <cell r="K8446">
            <v>1</v>
          </cell>
          <cell r="L8446">
            <v>0</v>
          </cell>
          <cell r="M8446">
            <v>0</v>
          </cell>
          <cell r="N8446">
            <v>0</v>
          </cell>
          <cell r="O8446">
            <v>0</v>
          </cell>
          <cell r="P8446">
            <v>1</v>
          </cell>
          <cell r="Q8446">
            <v>0</v>
          </cell>
          <cell r="R8446">
            <v>0</v>
          </cell>
          <cell r="S8446">
            <v>0</v>
          </cell>
          <cell r="T8446">
            <v>1</v>
          </cell>
          <cell r="U8446">
            <v>0</v>
          </cell>
        </row>
        <row r="8447">
          <cell r="D8447">
            <v>305024</v>
          </cell>
          <cell r="E8447" t="str">
            <v>Sultan Kudarat NHS</v>
          </cell>
          <cell r="F8447">
            <v>1</v>
          </cell>
          <cell r="G8447">
            <v>1</v>
          </cell>
          <cell r="H8447">
            <v>1</v>
          </cell>
          <cell r="I8447">
            <v>0</v>
          </cell>
          <cell r="J8447">
            <v>0</v>
          </cell>
          <cell r="K8447">
            <v>0</v>
          </cell>
          <cell r="L8447">
            <v>0</v>
          </cell>
          <cell r="M8447">
            <v>0</v>
          </cell>
          <cell r="N8447">
            <v>0</v>
          </cell>
          <cell r="O8447">
            <v>0</v>
          </cell>
          <cell r="P8447">
            <v>0</v>
          </cell>
          <cell r="Q8447">
            <v>0</v>
          </cell>
          <cell r="R8447">
            <v>0</v>
          </cell>
          <cell r="S8447">
            <v>0</v>
          </cell>
          <cell r="T8447">
            <v>0</v>
          </cell>
          <cell r="U8447">
            <v>1</v>
          </cell>
        </row>
        <row r="8448">
          <cell r="D8448">
            <v>305017</v>
          </cell>
          <cell r="E8448" t="str">
            <v>Amir Bara Lidasan NHS</v>
          </cell>
          <cell r="F8448">
            <v>1</v>
          </cell>
          <cell r="G8448">
            <v>1</v>
          </cell>
          <cell r="H8448">
            <v>1</v>
          </cell>
          <cell r="I8448">
            <v>1</v>
          </cell>
          <cell r="J8448">
            <v>1</v>
          </cell>
          <cell r="K8448">
            <v>1</v>
          </cell>
          <cell r="L8448">
            <v>1</v>
          </cell>
          <cell r="M8448">
            <v>1</v>
          </cell>
          <cell r="N8448">
            <v>1</v>
          </cell>
          <cell r="O8448">
            <v>1</v>
          </cell>
          <cell r="P8448">
            <v>1</v>
          </cell>
          <cell r="Q8448">
            <v>1</v>
          </cell>
          <cell r="R8448">
            <v>1</v>
          </cell>
          <cell r="S8448">
            <v>1</v>
          </cell>
          <cell r="T8448">
            <v>0</v>
          </cell>
          <cell r="U8448">
            <v>0</v>
          </cell>
        </row>
        <row r="8449">
          <cell r="D8449">
            <v>305000</v>
          </cell>
          <cell r="E8449" t="str">
            <v>B. Gallego-Edcor NHS</v>
          </cell>
          <cell r="F8449">
            <v>1</v>
          </cell>
          <cell r="G8449">
            <v>1</v>
          </cell>
          <cell r="H8449">
            <v>0</v>
          </cell>
          <cell r="I8449">
            <v>1</v>
          </cell>
          <cell r="J8449">
            <v>0</v>
          </cell>
          <cell r="K8449">
            <v>0</v>
          </cell>
          <cell r="L8449">
            <v>0</v>
          </cell>
          <cell r="M8449">
            <v>0</v>
          </cell>
          <cell r="N8449">
            <v>0</v>
          </cell>
          <cell r="O8449">
            <v>0</v>
          </cell>
          <cell r="P8449">
            <v>0</v>
          </cell>
          <cell r="Q8449">
            <v>1</v>
          </cell>
          <cell r="R8449">
            <v>1</v>
          </cell>
          <cell r="S8449">
            <v>1</v>
          </cell>
          <cell r="T8449">
            <v>1</v>
          </cell>
          <cell r="U8449">
            <v>1</v>
          </cell>
        </row>
        <row r="8450">
          <cell r="D8450">
            <v>324302</v>
          </cell>
          <cell r="E8450" t="str">
            <v>Datu Malambut NHS</v>
          </cell>
          <cell r="F8450">
            <v>1</v>
          </cell>
          <cell r="G8450">
            <v>0</v>
          </cell>
          <cell r="H8450">
            <v>0</v>
          </cell>
          <cell r="I8450">
            <v>1</v>
          </cell>
          <cell r="J8450">
            <v>0</v>
          </cell>
          <cell r="K8450">
            <v>0</v>
          </cell>
          <cell r="L8450">
            <v>0</v>
          </cell>
          <cell r="M8450">
            <v>0</v>
          </cell>
          <cell r="N8450">
            <v>0</v>
          </cell>
          <cell r="O8450">
            <v>0</v>
          </cell>
          <cell r="P8450">
            <v>0</v>
          </cell>
          <cell r="Q8450">
            <v>0</v>
          </cell>
          <cell r="R8450">
            <v>0</v>
          </cell>
          <cell r="S8450">
            <v>0</v>
          </cell>
          <cell r="T8450">
            <v>0</v>
          </cell>
          <cell r="U8450">
            <v>0</v>
          </cell>
        </row>
        <row r="8451">
          <cell r="D8451">
            <v>318313</v>
          </cell>
          <cell r="E8451" t="str">
            <v>Ruth Manion Babao Mem. NHS</v>
          </cell>
          <cell r="F8451">
            <v>1</v>
          </cell>
          <cell r="G8451">
            <v>1</v>
          </cell>
          <cell r="H8451">
            <v>1</v>
          </cell>
          <cell r="I8451">
            <v>0</v>
          </cell>
          <cell r="J8451">
            <v>1</v>
          </cell>
          <cell r="K8451">
            <v>1</v>
          </cell>
          <cell r="L8451">
            <v>0</v>
          </cell>
          <cell r="M8451">
            <v>0</v>
          </cell>
          <cell r="N8451">
            <v>0</v>
          </cell>
          <cell r="O8451">
            <v>1</v>
          </cell>
          <cell r="P8451">
            <v>1</v>
          </cell>
          <cell r="Q8451">
            <v>1</v>
          </cell>
          <cell r="R8451">
            <v>1</v>
          </cell>
          <cell r="S8451">
            <v>0</v>
          </cell>
          <cell r="T8451">
            <v>1</v>
          </cell>
          <cell r="U8451">
            <v>1</v>
          </cell>
        </row>
        <row r="8452">
          <cell r="D8452">
            <v>305023</v>
          </cell>
          <cell r="E8452" t="str">
            <v>Sultan Barira NHS</v>
          </cell>
          <cell r="F8452">
            <v>1</v>
          </cell>
          <cell r="G8452">
            <v>1</v>
          </cell>
          <cell r="H8452">
            <v>0</v>
          </cell>
          <cell r="I8452">
            <v>0</v>
          </cell>
          <cell r="J8452">
            <v>0</v>
          </cell>
          <cell r="K8452">
            <v>0</v>
          </cell>
          <cell r="L8452">
            <v>0</v>
          </cell>
          <cell r="M8452">
            <v>0</v>
          </cell>
          <cell r="N8452">
            <v>0</v>
          </cell>
          <cell r="O8452">
            <v>0</v>
          </cell>
          <cell r="P8452">
            <v>0</v>
          </cell>
          <cell r="Q8452">
            <v>1</v>
          </cell>
          <cell r="R8452">
            <v>1</v>
          </cell>
          <cell r="S8452">
            <v>0</v>
          </cell>
          <cell r="T8452">
            <v>0</v>
          </cell>
          <cell r="U8452">
            <v>1</v>
          </cell>
        </row>
        <row r="8453">
          <cell r="D8453">
            <v>305021</v>
          </cell>
          <cell r="E8453" t="str">
            <v>Sarilikha HS</v>
          </cell>
          <cell r="F8453">
            <v>1</v>
          </cell>
          <cell r="G8453">
            <v>1</v>
          </cell>
          <cell r="H8453">
            <v>1</v>
          </cell>
          <cell r="I8453">
            <v>0</v>
          </cell>
          <cell r="J8453">
            <v>1</v>
          </cell>
          <cell r="K8453">
            <v>0</v>
          </cell>
          <cell r="L8453">
            <v>0</v>
          </cell>
          <cell r="M8453">
            <v>0</v>
          </cell>
          <cell r="N8453">
            <v>0</v>
          </cell>
          <cell r="O8453">
            <v>0</v>
          </cell>
          <cell r="P8453">
            <v>1</v>
          </cell>
          <cell r="Q8453">
            <v>0</v>
          </cell>
          <cell r="R8453">
            <v>0</v>
          </cell>
          <cell r="S8453">
            <v>1</v>
          </cell>
          <cell r="T8453">
            <v>0</v>
          </cell>
          <cell r="U8453">
            <v>1</v>
          </cell>
        </row>
        <row r="8454">
          <cell r="D8454">
            <v>305018</v>
          </cell>
          <cell r="E8454" t="str">
            <v>Parang National High School</v>
          </cell>
          <cell r="F8454">
            <v>1</v>
          </cell>
          <cell r="G8454">
            <v>1</v>
          </cell>
          <cell r="H8454">
            <v>1</v>
          </cell>
          <cell r="I8454">
            <v>0</v>
          </cell>
          <cell r="J8454">
            <v>1</v>
          </cell>
          <cell r="K8454">
            <v>0</v>
          </cell>
          <cell r="L8454">
            <v>0</v>
          </cell>
          <cell r="M8454">
            <v>0</v>
          </cell>
          <cell r="N8454">
            <v>1</v>
          </cell>
          <cell r="O8454">
            <v>1</v>
          </cell>
          <cell r="P8454">
            <v>1</v>
          </cell>
          <cell r="Q8454">
            <v>1</v>
          </cell>
          <cell r="R8454">
            <v>0</v>
          </cell>
          <cell r="S8454">
            <v>0</v>
          </cell>
          <cell r="T8454">
            <v>1</v>
          </cell>
          <cell r="U8454">
            <v>1</v>
          </cell>
        </row>
        <row r="8455">
          <cell r="D8455">
            <v>305015</v>
          </cell>
          <cell r="E8455" t="str">
            <v>ARMM Regional Science High School</v>
          </cell>
          <cell r="F8455">
            <v>1</v>
          </cell>
          <cell r="G8455">
            <v>0</v>
          </cell>
          <cell r="H8455">
            <v>1</v>
          </cell>
          <cell r="I8455">
            <v>0</v>
          </cell>
          <cell r="J8455">
            <v>0</v>
          </cell>
          <cell r="K8455">
            <v>0</v>
          </cell>
          <cell r="L8455">
            <v>0</v>
          </cell>
          <cell r="M8455">
            <v>0</v>
          </cell>
          <cell r="N8455">
            <v>0</v>
          </cell>
          <cell r="O8455">
            <v>0</v>
          </cell>
          <cell r="P8455">
            <v>1</v>
          </cell>
          <cell r="Q8455">
            <v>1</v>
          </cell>
          <cell r="R8455">
            <v>1</v>
          </cell>
          <cell r="S8455">
            <v>1</v>
          </cell>
          <cell r="T8455">
            <v>0</v>
          </cell>
          <cell r="U8455">
            <v>0</v>
          </cell>
        </row>
        <row r="8456">
          <cell r="D8456">
            <v>318311</v>
          </cell>
          <cell r="E8456" t="str">
            <v>Bugabungan NHS</v>
          </cell>
          <cell r="F8456">
            <v>1</v>
          </cell>
          <cell r="G8456">
            <v>1</v>
          </cell>
          <cell r="H8456">
            <v>0</v>
          </cell>
          <cell r="I8456">
            <v>0</v>
          </cell>
          <cell r="J8456">
            <v>1</v>
          </cell>
          <cell r="K8456">
            <v>0</v>
          </cell>
          <cell r="L8456">
            <v>0</v>
          </cell>
          <cell r="M8456">
            <v>0</v>
          </cell>
          <cell r="N8456">
            <v>0</v>
          </cell>
          <cell r="O8456">
            <v>0</v>
          </cell>
          <cell r="P8456">
            <v>1</v>
          </cell>
          <cell r="Q8456">
            <v>1</v>
          </cell>
          <cell r="R8456">
            <v>0</v>
          </cell>
          <cell r="S8456">
            <v>0</v>
          </cell>
          <cell r="T8456">
            <v>0</v>
          </cell>
          <cell r="U8456">
            <v>0</v>
          </cell>
        </row>
        <row r="8457">
          <cell r="D8457">
            <v>318302</v>
          </cell>
          <cell r="E8457" t="str">
            <v>Karim NHS</v>
          </cell>
          <cell r="F8457">
            <v>1</v>
          </cell>
          <cell r="G8457">
            <v>1</v>
          </cell>
          <cell r="H8457">
            <v>0</v>
          </cell>
          <cell r="I8457">
            <v>0</v>
          </cell>
          <cell r="J8457">
            <v>0</v>
          </cell>
          <cell r="K8457">
            <v>0</v>
          </cell>
          <cell r="L8457">
            <v>0</v>
          </cell>
          <cell r="M8457">
            <v>0</v>
          </cell>
          <cell r="N8457">
            <v>0</v>
          </cell>
          <cell r="O8457">
            <v>0</v>
          </cell>
          <cell r="P8457">
            <v>0</v>
          </cell>
          <cell r="Q8457">
            <v>0</v>
          </cell>
          <cell r="R8457">
            <v>0</v>
          </cell>
          <cell r="S8457">
            <v>0</v>
          </cell>
          <cell r="T8457">
            <v>1</v>
          </cell>
          <cell r="U8457">
            <v>0</v>
          </cell>
        </row>
        <row r="8458">
          <cell r="D8458">
            <v>326503</v>
          </cell>
          <cell r="E8458" t="str">
            <v>Datu Mantato National High School</v>
          </cell>
          <cell r="F8458">
            <v>1</v>
          </cell>
          <cell r="G8458">
            <v>0</v>
          </cell>
          <cell r="H8458">
            <v>1</v>
          </cell>
          <cell r="I8458">
            <v>0</v>
          </cell>
          <cell r="J8458">
            <v>1</v>
          </cell>
          <cell r="K8458">
            <v>0</v>
          </cell>
          <cell r="L8458">
            <v>0</v>
          </cell>
          <cell r="M8458">
            <v>0</v>
          </cell>
          <cell r="N8458">
            <v>0</v>
          </cell>
          <cell r="O8458">
            <v>0</v>
          </cell>
          <cell r="P8458">
            <v>0</v>
          </cell>
          <cell r="Q8458">
            <v>1</v>
          </cell>
          <cell r="R8458">
            <v>1</v>
          </cell>
          <cell r="S8458">
            <v>0</v>
          </cell>
          <cell r="T8458">
            <v>0</v>
          </cell>
          <cell r="U8458">
            <v>0</v>
          </cell>
        </row>
        <row r="8459">
          <cell r="D8459">
            <v>326001</v>
          </cell>
          <cell r="E8459" t="str">
            <v>Making Integrated Vocational &amp; Technology High School</v>
          </cell>
          <cell r="F8459">
            <v>0</v>
          </cell>
          <cell r="G8459">
            <v>1</v>
          </cell>
          <cell r="H8459">
            <v>1</v>
          </cell>
          <cell r="I8459">
            <v>0</v>
          </cell>
          <cell r="J8459">
            <v>1</v>
          </cell>
          <cell r="K8459">
            <v>1</v>
          </cell>
          <cell r="L8459">
            <v>0</v>
          </cell>
          <cell r="M8459">
            <v>0</v>
          </cell>
          <cell r="N8459">
            <v>0</v>
          </cell>
          <cell r="O8459">
            <v>0</v>
          </cell>
          <cell r="P8459">
            <v>0</v>
          </cell>
          <cell r="Q8459">
            <v>1</v>
          </cell>
          <cell r="R8459">
            <v>0</v>
          </cell>
          <cell r="S8459">
            <v>0</v>
          </cell>
          <cell r="T8459">
            <v>0</v>
          </cell>
          <cell r="U8459">
            <v>1</v>
          </cell>
        </row>
        <row r="8460">
          <cell r="D8460">
            <v>302101</v>
          </cell>
          <cell r="E8460" t="str">
            <v>Kibucay National High School</v>
          </cell>
          <cell r="F8460">
            <v>1</v>
          </cell>
          <cell r="G8460">
            <v>0</v>
          </cell>
          <cell r="H8460">
            <v>1</v>
          </cell>
          <cell r="I8460">
            <v>0</v>
          </cell>
          <cell r="J8460">
            <v>0</v>
          </cell>
          <cell r="K8460">
            <v>0</v>
          </cell>
          <cell r="L8460">
            <v>0</v>
          </cell>
          <cell r="M8460">
            <v>0</v>
          </cell>
          <cell r="N8460">
            <v>0</v>
          </cell>
          <cell r="O8460">
            <v>0</v>
          </cell>
          <cell r="P8460">
            <v>1</v>
          </cell>
          <cell r="Q8460">
            <v>0</v>
          </cell>
          <cell r="R8460">
            <v>1</v>
          </cell>
          <cell r="S8460">
            <v>0</v>
          </cell>
          <cell r="T8460">
            <v>0</v>
          </cell>
          <cell r="U8460">
            <v>0</v>
          </cell>
        </row>
        <row r="8461">
          <cell r="D8461">
            <v>326003</v>
          </cell>
          <cell r="E8461" t="str">
            <v>Samad Sumail NHS</v>
          </cell>
          <cell r="F8461">
            <v>1</v>
          </cell>
          <cell r="G8461">
            <v>1</v>
          </cell>
          <cell r="H8461">
            <v>0</v>
          </cell>
          <cell r="I8461">
            <v>0</v>
          </cell>
          <cell r="J8461">
            <v>0</v>
          </cell>
          <cell r="K8461">
            <v>1</v>
          </cell>
          <cell r="L8461">
            <v>0</v>
          </cell>
          <cell r="M8461">
            <v>0</v>
          </cell>
          <cell r="N8461">
            <v>0</v>
          </cell>
          <cell r="O8461">
            <v>0</v>
          </cell>
          <cell r="P8461">
            <v>1</v>
          </cell>
          <cell r="Q8461">
            <v>0</v>
          </cell>
          <cell r="R8461">
            <v>0</v>
          </cell>
          <cell r="S8461">
            <v>0</v>
          </cell>
          <cell r="T8461">
            <v>0</v>
          </cell>
          <cell r="U8461">
            <v>0</v>
          </cell>
        </row>
        <row r="8462">
          <cell r="D8462">
            <v>318327</v>
          </cell>
          <cell r="E8462" t="str">
            <v>Sabaken National High School</v>
          </cell>
          <cell r="F8462">
            <v>1</v>
          </cell>
          <cell r="G8462">
            <v>1</v>
          </cell>
          <cell r="H8462">
            <v>1</v>
          </cell>
          <cell r="I8462">
            <v>0</v>
          </cell>
          <cell r="J8462">
            <v>0</v>
          </cell>
          <cell r="K8462">
            <v>0</v>
          </cell>
          <cell r="L8462">
            <v>0</v>
          </cell>
          <cell r="M8462">
            <v>0</v>
          </cell>
          <cell r="N8462">
            <v>0</v>
          </cell>
          <cell r="O8462">
            <v>0</v>
          </cell>
          <cell r="P8462">
            <v>0</v>
          </cell>
          <cell r="Q8462">
            <v>0</v>
          </cell>
          <cell r="R8462">
            <v>0</v>
          </cell>
          <cell r="S8462">
            <v>0</v>
          </cell>
          <cell r="T8462">
            <v>0</v>
          </cell>
          <cell r="U8462">
            <v>0</v>
          </cell>
        </row>
        <row r="8463">
          <cell r="D8463">
            <v>305008</v>
          </cell>
          <cell r="E8463" t="str">
            <v>Gayonga National High School</v>
          </cell>
          <cell r="F8463">
            <v>1</v>
          </cell>
          <cell r="G8463">
            <v>1</v>
          </cell>
          <cell r="H8463">
            <v>0</v>
          </cell>
          <cell r="I8463">
            <v>0</v>
          </cell>
          <cell r="J8463">
            <v>0</v>
          </cell>
          <cell r="K8463">
            <v>1</v>
          </cell>
          <cell r="L8463">
            <v>0</v>
          </cell>
          <cell r="M8463">
            <v>0</v>
          </cell>
          <cell r="N8463">
            <v>0</v>
          </cell>
          <cell r="O8463">
            <v>0</v>
          </cell>
          <cell r="P8463">
            <v>0</v>
          </cell>
          <cell r="Q8463">
            <v>0</v>
          </cell>
          <cell r="R8463">
            <v>0</v>
          </cell>
          <cell r="S8463">
            <v>0</v>
          </cell>
          <cell r="T8463">
            <v>0</v>
          </cell>
          <cell r="U8463">
            <v>1</v>
          </cell>
        </row>
        <row r="8464">
          <cell r="D8464">
            <v>305020</v>
          </cell>
          <cell r="E8464" t="str">
            <v>Resa Natoinal High School</v>
          </cell>
          <cell r="F8464">
            <v>1</v>
          </cell>
          <cell r="G8464">
            <v>0</v>
          </cell>
          <cell r="H8464">
            <v>1</v>
          </cell>
          <cell r="I8464">
            <v>0</v>
          </cell>
          <cell r="J8464">
            <v>0</v>
          </cell>
          <cell r="K8464">
            <v>0</v>
          </cell>
          <cell r="L8464">
            <v>0</v>
          </cell>
          <cell r="M8464">
            <v>0</v>
          </cell>
          <cell r="N8464">
            <v>0</v>
          </cell>
          <cell r="O8464">
            <v>0</v>
          </cell>
          <cell r="P8464">
            <v>0</v>
          </cell>
          <cell r="Q8464">
            <v>0</v>
          </cell>
          <cell r="R8464">
            <v>0</v>
          </cell>
          <cell r="S8464">
            <v>0</v>
          </cell>
          <cell r="T8464">
            <v>0</v>
          </cell>
          <cell r="U8464">
            <v>1</v>
          </cell>
        </row>
        <row r="8465">
          <cell r="D8465">
            <v>318331</v>
          </cell>
          <cell r="E8465" t="str">
            <v>DULANGAN NATIONAL HIGH SCHOOL</v>
          </cell>
          <cell r="F8465">
            <v>1</v>
          </cell>
          <cell r="G8465">
            <v>1</v>
          </cell>
          <cell r="H8465">
            <v>1</v>
          </cell>
          <cell r="I8465">
            <v>0</v>
          </cell>
          <cell r="J8465">
            <v>0</v>
          </cell>
          <cell r="K8465">
            <v>0</v>
          </cell>
          <cell r="L8465">
            <v>0</v>
          </cell>
          <cell r="M8465">
            <v>0</v>
          </cell>
          <cell r="N8465">
            <v>0</v>
          </cell>
          <cell r="O8465">
            <v>0</v>
          </cell>
          <cell r="P8465">
            <v>1</v>
          </cell>
          <cell r="Q8465">
            <v>1</v>
          </cell>
          <cell r="R8465">
            <v>0</v>
          </cell>
          <cell r="S8465">
            <v>0</v>
          </cell>
          <cell r="T8465">
            <v>0</v>
          </cell>
          <cell r="U8465">
            <v>1</v>
          </cell>
        </row>
        <row r="8466">
          <cell r="D8466">
            <v>326004</v>
          </cell>
          <cell r="E8466" t="str">
            <v>Ibrahim B. Tomawis NHS</v>
          </cell>
          <cell r="F8466">
            <v>1</v>
          </cell>
          <cell r="G8466">
            <v>0</v>
          </cell>
          <cell r="H8466">
            <v>1</v>
          </cell>
          <cell r="I8466">
            <v>0</v>
          </cell>
          <cell r="J8466">
            <v>1</v>
          </cell>
          <cell r="K8466">
            <v>1</v>
          </cell>
          <cell r="L8466">
            <v>0</v>
          </cell>
          <cell r="M8466">
            <v>0</v>
          </cell>
          <cell r="N8466">
            <v>0</v>
          </cell>
          <cell r="O8466">
            <v>0</v>
          </cell>
          <cell r="P8466">
            <v>1</v>
          </cell>
          <cell r="Q8466">
            <v>1</v>
          </cell>
          <cell r="R8466">
            <v>0</v>
          </cell>
          <cell r="S8466">
            <v>0</v>
          </cell>
          <cell r="T8466">
            <v>0</v>
          </cell>
          <cell r="U8466">
            <v>1</v>
          </cell>
        </row>
        <row r="8467">
          <cell r="D8467">
            <v>318303</v>
          </cell>
          <cell r="E8467" t="str">
            <v>Sultan Mastura NHS</v>
          </cell>
          <cell r="F8467">
            <v>1</v>
          </cell>
          <cell r="G8467">
            <v>1</v>
          </cell>
          <cell r="H8467">
            <v>1</v>
          </cell>
          <cell r="I8467">
            <v>1</v>
          </cell>
          <cell r="J8467">
            <v>1</v>
          </cell>
          <cell r="K8467">
            <v>1</v>
          </cell>
          <cell r="L8467">
            <v>1</v>
          </cell>
          <cell r="M8467">
            <v>1</v>
          </cell>
          <cell r="N8467">
            <v>1</v>
          </cell>
          <cell r="O8467">
            <v>1</v>
          </cell>
          <cell r="P8467">
            <v>1</v>
          </cell>
          <cell r="Q8467">
            <v>0</v>
          </cell>
          <cell r="R8467">
            <v>1</v>
          </cell>
          <cell r="S8467">
            <v>0</v>
          </cell>
          <cell r="T8467">
            <v>0</v>
          </cell>
          <cell r="U8467">
            <v>1</v>
          </cell>
        </row>
        <row r="8468">
          <cell r="D8468">
            <v>326501</v>
          </cell>
          <cell r="E8468" t="str">
            <v>Sulon National High School</v>
          </cell>
          <cell r="F8468">
            <v>1</v>
          </cell>
          <cell r="G8468">
            <v>1</v>
          </cell>
          <cell r="H8468">
            <v>1</v>
          </cell>
          <cell r="I8468">
            <v>0</v>
          </cell>
          <cell r="J8468">
            <v>1</v>
          </cell>
          <cell r="K8468">
            <v>0</v>
          </cell>
          <cell r="L8468">
            <v>0</v>
          </cell>
          <cell r="M8468">
            <v>0</v>
          </cell>
          <cell r="N8468">
            <v>1</v>
          </cell>
          <cell r="O8468">
            <v>0</v>
          </cell>
          <cell r="P8468">
            <v>1</v>
          </cell>
          <cell r="Q8468">
            <v>0</v>
          </cell>
          <cell r="R8468">
            <v>0</v>
          </cell>
          <cell r="S8468">
            <v>0</v>
          </cell>
          <cell r="T8468">
            <v>0</v>
          </cell>
          <cell r="U8468">
            <v>1</v>
          </cell>
        </row>
        <row r="8469">
          <cell r="D8469">
            <v>304953</v>
          </cell>
          <cell r="E8469" t="str">
            <v>Sumisip NHS-Tumahubong Annex</v>
          </cell>
          <cell r="F8469">
            <v>1</v>
          </cell>
          <cell r="G8469">
            <v>0</v>
          </cell>
          <cell r="H8469">
            <v>0</v>
          </cell>
          <cell r="I8469">
            <v>0</v>
          </cell>
          <cell r="J8469">
            <v>0</v>
          </cell>
          <cell r="K8469">
            <v>0</v>
          </cell>
          <cell r="L8469">
            <v>0</v>
          </cell>
          <cell r="M8469">
            <v>0</v>
          </cell>
          <cell r="N8469">
            <v>0</v>
          </cell>
          <cell r="O8469">
            <v>0</v>
          </cell>
          <cell r="P8469">
            <v>0</v>
          </cell>
          <cell r="Q8469">
            <v>0</v>
          </cell>
          <cell r="R8469">
            <v>0</v>
          </cell>
          <cell r="S8469">
            <v>0</v>
          </cell>
          <cell r="T8469">
            <v>0</v>
          </cell>
          <cell r="U8469">
            <v>0</v>
          </cell>
        </row>
        <row r="8470">
          <cell r="D8470">
            <v>304949</v>
          </cell>
          <cell r="E8470" t="str">
            <v>Sinulatan NHS-Tuburan Annex</v>
          </cell>
          <cell r="F8470">
            <v>0</v>
          </cell>
          <cell r="G8470">
            <v>0</v>
          </cell>
          <cell r="H8470">
            <v>1</v>
          </cell>
          <cell r="I8470">
            <v>0</v>
          </cell>
          <cell r="J8470">
            <v>0</v>
          </cell>
          <cell r="K8470">
            <v>0</v>
          </cell>
          <cell r="L8470">
            <v>0</v>
          </cell>
          <cell r="M8470">
            <v>0</v>
          </cell>
          <cell r="N8470">
            <v>0</v>
          </cell>
          <cell r="O8470">
            <v>0</v>
          </cell>
          <cell r="P8470">
            <v>0</v>
          </cell>
          <cell r="Q8470">
            <v>1</v>
          </cell>
          <cell r="R8470">
            <v>0</v>
          </cell>
          <cell r="S8470">
            <v>0</v>
          </cell>
          <cell r="T8470">
            <v>0</v>
          </cell>
          <cell r="U8470">
            <v>1</v>
          </cell>
        </row>
        <row r="8471">
          <cell r="D8471">
            <v>304927</v>
          </cell>
          <cell r="E8471" t="str">
            <v>Atong-Atong NHS - Tairan Annex</v>
          </cell>
          <cell r="F8471">
            <v>1</v>
          </cell>
          <cell r="G8471">
            <v>0</v>
          </cell>
          <cell r="H8471">
            <v>1</v>
          </cell>
          <cell r="I8471">
            <v>1</v>
          </cell>
          <cell r="J8471">
            <v>0</v>
          </cell>
          <cell r="K8471">
            <v>1</v>
          </cell>
          <cell r="L8471">
            <v>0</v>
          </cell>
          <cell r="M8471">
            <v>0</v>
          </cell>
          <cell r="N8471">
            <v>1</v>
          </cell>
          <cell r="O8471">
            <v>0</v>
          </cell>
          <cell r="P8471">
            <v>1</v>
          </cell>
          <cell r="Q8471">
            <v>1</v>
          </cell>
          <cell r="R8471">
            <v>1</v>
          </cell>
          <cell r="S8471">
            <v>0</v>
          </cell>
          <cell r="T8471">
            <v>0</v>
          </cell>
          <cell r="U8471">
            <v>1</v>
          </cell>
        </row>
        <row r="8472">
          <cell r="D8472">
            <v>304936</v>
          </cell>
          <cell r="E8472" t="str">
            <v>Concepcion NHS</v>
          </cell>
          <cell r="F8472">
            <v>1</v>
          </cell>
          <cell r="G8472">
            <v>1</v>
          </cell>
          <cell r="H8472">
            <v>0</v>
          </cell>
          <cell r="I8472">
            <v>0</v>
          </cell>
          <cell r="J8472">
            <v>0</v>
          </cell>
          <cell r="K8472">
            <v>0</v>
          </cell>
          <cell r="L8472">
            <v>0</v>
          </cell>
          <cell r="M8472">
            <v>0</v>
          </cell>
          <cell r="N8472">
            <v>0</v>
          </cell>
          <cell r="O8472">
            <v>0</v>
          </cell>
          <cell r="P8472">
            <v>0</v>
          </cell>
          <cell r="Q8472">
            <v>1</v>
          </cell>
          <cell r="R8472">
            <v>0</v>
          </cell>
          <cell r="S8472">
            <v>0</v>
          </cell>
          <cell r="T8472">
            <v>0</v>
          </cell>
          <cell r="U8472">
            <v>1</v>
          </cell>
        </row>
        <row r="8473">
          <cell r="D8473">
            <v>304950</v>
          </cell>
          <cell r="E8473" t="str">
            <v>Sumisip Agro-Fisheries School</v>
          </cell>
          <cell r="F8473">
            <v>1</v>
          </cell>
          <cell r="G8473">
            <v>0</v>
          </cell>
          <cell r="H8473">
            <v>1</v>
          </cell>
          <cell r="I8473">
            <v>0</v>
          </cell>
          <cell r="J8473">
            <v>0</v>
          </cell>
          <cell r="K8473">
            <v>1</v>
          </cell>
          <cell r="L8473">
            <v>0</v>
          </cell>
          <cell r="M8473">
            <v>0</v>
          </cell>
          <cell r="N8473">
            <v>0</v>
          </cell>
          <cell r="O8473">
            <v>0</v>
          </cell>
          <cell r="P8473">
            <v>1</v>
          </cell>
          <cell r="Q8473">
            <v>0</v>
          </cell>
          <cell r="R8473">
            <v>0</v>
          </cell>
          <cell r="S8473">
            <v>0</v>
          </cell>
          <cell r="T8473">
            <v>1</v>
          </cell>
          <cell r="U8473">
            <v>1</v>
          </cell>
        </row>
        <row r="8474">
          <cell r="D8474">
            <v>304937</v>
          </cell>
          <cell r="E8474" t="str">
            <v>Jacinto Cuevas NHS</v>
          </cell>
          <cell r="F8474">
            <v>1</v>
          </cell>
          <cell r="G8474">
            <v>0</v>
          </cell>
          <cell r="H8474">
            <v>0</v>
          </cell>
          <cell r="I8474">
            <v>0</v>
          </cell>
          <cell r="J8474">
            <v>0</v>
          </cell>
          <cell r="K8474">
            <v>0</v>
          </cell>
          <cell r="L8474">
            <v>0</v>
          </cell>
          <cell r="M8474">
            <v>0</v>
          </cell>
          <cell r="N8474">
            <v>0</v>
          </cell>
          <cell r="O8474">
            <v>0</v>
          </cell>
          <cell r="P8474">
            <v>0</v>
          </cell>
          <cell r="Q8474">
            <v>0</v>
          </cell>
          <cell r="R8474">
            <v>0</v>
          </cell>
          <cell r="S8474">
            <v>0</v>
          </cell>
          <cell r="T8474">
            <v>0</v>
          </cell>
          <cell r="U8474">
            <v>0</v>
          </cell>
        </row>
        <row r="8475">
          <cell r="D8475">
            <v>304947</v>
          </cell>
          <cell r="E8475" t="str">
            <v>Sinangkapan NHS</v>
          </cell>
          <cell r="F8475">
            <v>1</v>
          </cell>
          <cell r="G8475">
            <v>1</v>
          </cell>
          <cell r="H8475">
            <v>0</v>
          </cell>
          <cell r="I8475">
            <v>0</v>
          </cell>
          <cell r="J8475">
            <v>0</v>
          </cell>
          <cell r="K8475">
            <v>1</v>
          </cell>
          <cell r="L8475">
            <v>0</v>
          </cell>
          <cell r="M8475">
            <v>0</v>
          </cell>
          <cell r="N8475">
            <v>0</v>
          </cell>
          <cell r="O8475">
            <v>0</v>
          </cell>
          <cell r="P8475">
            <v>0</v>
          </cell>
          <cell r="Q8475">
            <v>0</v>
          </cell>
          <cell r="R8475">
            <v>1</v>
          </cell>
          <cell r="S8475">
            <v>0</v>
          </cell>
          <cell r="T8475">
            <v>0</v>
          </cell>
          <cell r="U8475">
            <v>0</v>
          </cell>
        </row>
        <row r="8476">
          <cell r="D8476">
            <v>304941</v>
          </cell>
          <cell r="E8476" t="str">
            <v>Lubukan NHS</v>
          </cell>
          <cell r="F8476">
            <v>1</v>
          </cell>
          <cell r="G8476">
            <v>1</v>
          </cell>
          <cell r="H8476">
            <v>0</v>
          </cell>
          <cell r="I8476">
            <v>0</v>
          </cell>
          <cell r="J8476">
            <v>0</v>
          </cell>
          <cell r="K8476">
            <v>0</v>
          </cell>
          <cell r="L8476">
            <v>0</v>
          </cell>
          <cell r="M8476">
            <v>0</v>
          </cell>
          <cell r="N8476">
            <v>0</v>
          </cell>
          <cell r="O8476">
            <v>0</v>
          </cell>
          <cell r="P8476">
            <v>1</v>
          </cell>
          <cell r="Q8476">
            <v>0</v>
          </cell>
          <cell r="R8476">
            <v>0</v>
          </cell>
          <cell r="S8476">
            <v>0</v>
          </cell>
          <cell r="T8476">
            <v>0</v>
          </cell>
          <cell r="U8476">
            <v>1</v>
          </cell>
        </row>
        <row r="8477">
          <cell r="D8477">
            <v>318004</v>
          </cell>
          <cell r="E8477" t="str">
            <v>Upper Bato-Bato National High School</v>
          </cell>
          <cell r="F8477">
            <v>1</v>
          </cell>
          <cell r="G8477">
            <v>0</v>
          </cell>
          <cell r="H8477">
            <v>0</v>
          </cell>
          <cell r="I8477">
            <v>0</v>
          </cell>
          <cell r="J8477">
            <v>0</v>
          </cell>
          <cell r="K8477">
            <v>0</v>
          </cell>
          <cell r="L8477">
            <v>0</v>
          </cell>
          <cell r="M8477">
            <v>0</v>
          </cell>
          <cell r="N8477">
            <v>0</v>
          </cell>
          <cell r="O8477">
            <v>0</v>
          </cell>
          <cell r="P8477">
            <v>0</v>
          </cell>
          <cell r="Q8477">
            <v>0</v>
          </cell>
          <cell r="R8477">
            <v>0</v>
          </cell>
          <cell r="S8477">
            <v>0</v>
          </cell>
          <cell r="T8477">
            <v>0</v>
          </cell>
          <cell r="U8477">
            <v>0</v>
          </cell>
        </row>
        <row r="8478">
          <cell r="D8478">
            <v>304934</v>
          </cell>
          <cell r="E8478" t="str">
            <v>Bubuan NHS-Saluping Annex</v>
          </cell>
          <cell r="F8478">
            <v>1</v>
          </cell>
          <cell r="G8478">
            <v>0</v>
          </cell>
          <cell r="H8478">
            <v>0</v>
          </cell>
          <cell r="I8478">
            <v>1</v>
          </cell>
          <cell r="J8478">
            <v>1</v>
          </cell>
          <cell r="K8478">
            <v>0</v>
          </cell>
          <cell r="L8478">
            <v>0</v>
          </cell>
          <cell r="M8478">
            <v>0</v>
          </cell>
          <cell r="N8478">
            <v>1</v>
          </cell>
          <cell r="O8478">
            <v>0</v>
          </cell>
          <cell r="P8478">
            <v>1</v>
          </cell>
          <cell r="Q8478">
            <v>0</v>
          </cell>
          <cell r="R8478">
            <v>1</v>
          </cell>
          <cell r="S8478">
            <v>0</v>
          </cell>
          <cell r="T8478">
            <v>0</v>
          </cell>
          <cell r="U8478">
            <v>1</v>
          </cell>
        </row>
        <row r="8479">
          <cell r="D8479">
            <v>304933</v>
          </cell>
          <cell r="E8479" t="str">
            <v>Bubuan NHS</v>
          </cell>
          <cell r="F8479">
            <v>1</v>
          </cell>
          <cell r="G8479">
            <v>0</v>
          </cell>
          <cell r="H8479">
            <v>0</v>
          </cell>
          <cell r="I8479">
            <v>0</v>
          </cell>
          <cell r="J8479">
            <v>1</v>
          </cell>
          <cell r="K8479">
            <v>1</v>
          </cell>
          <cell r="L8479">
            <v>0</v>
          </cell>
          <cell r="M8479">
            <v>0</v>
          </cell>
          <cell r="N8479">
            <v>0</v>
          </cell>
          <cell r="O8479">
            <v>0</v>
          </cell>
          <cell r="P8479">
            <v>0</v>
          </cell>
          <cell r="Q8479">
            <v>1</v>
          </cell>
          <cell r="R8479">
            <v>1</v>
          </cell>
          <cell r="S8479">
            <v>0</v>
          </cell>
          <cell r="T8479">
            <v>0</v>
          </cell>
          <cell r="U8479">
            <v>1</v>
          </cell>
        </row>
        <row r="8480">
          <cell r="D8480">
            <v>304948</v>
          </cell>
          <cell r="E8480" t="str">
            <v>Sinulatan NHS</v>
          </cell>
          <cell r="F8480">
            <v>1</v>
          </cell>
          <cell r="G8480">
            <v>1</v>
          </cell>
          <cell r="H8480">
            <v>0</v>
          </cell>
          <cell r="I8480">
            <v>0</v>
          </cell>
          <cell r="J8480">
            <v>0</v>
          </cell>
          <cell r="K8480">
            <v>1</v>
          </cell>
          <cell r="L8480">
            <v>1</v>
          </cell>
          <cell r="M8480">
            <v>0</v>
          </cell>
          <cell r="N8480">
            <v>1</v>
          </cell>
          <cell r="O8480">
            <v>0</v>
          </cell>
          <cell r="P8480">
            <v>1</v>
          </cell>
          <cell r="Q8480">
            <v>0</v>
          </cell>
          <cell r="R8480">
            <v>0</v>
          </cell>
          <cell r="S8480">
            <v>0</v>
          </cell>
          <cell r="T8480">
            <v>0</v>
          </cell>
          <cell r="U8480">
            <v>0</v>
          </cell>
        </row>
        <row r="8481">
          <cell r="D8481">
            <v>304942</v>
          </cell>
          <cell r="E8481" t="str">
            <v>Lubukan NHS-Sangbay Small Annex</v>
          </cell>
          <cell r="F8481">
            <v>0</v>
          </cell>
          <cell r="G8481">
            <v>0</v>
          </cell>
          <cell r="H8481">
            <v>0</v>
          </cell>
          <cell r="I8481">
            <v>0</v>
          </cell>
          <cell r="J8481">
            <v>0</v>
          </cell>
          <cell r="K8481">
            <v>0</v>
          </cell>
          <cell r="L8481">
            <v>0</v>
          </cell>
          <cell r="M8481">
            <v>0</v>
          </cell>
          <cell r="N8481">
            <v>0</v>
          </cell>
          <cell r="O8481">
            <v>0</v>
          </cell>
          <cell r="P8481">
            <v>1</v>
          </cell>
          <cell r="Q8481">
            <v>1</v>
          </cell>
          <cell r="R8481">
            <v>0</v>
          </cell>
          <cell r="S8481">
            <v>0</v>
          </cell>
          <cell r="T8481">
            <v>0</v>
          </cell>
          <cell r="U8481">
            <v>1</v>
          </cell>
        </row>
        <row r="8482">
          <cell r="D8482">
            <v>304954</v>
          </cell>
          <cell r="E8482" t="str">
            <v>Tipo-Tipo NHS</v>
          </cell>
          <cell r="F8482">
            <v>0</v>
          </cell>
          <cell r="G8482">
            <v>0</v>
          </cell>
          <cell r="H8482">
            <v>0</v>
          </cell>
          <cell r="I8482">
            <v>0</v>
          </cell>
          <cell r="J8482">
            <v>0</v>
          </cell>
          <cell r="K8482">
            <v>0</v>
          </cell>
          <cell r="L8482">
            <v>0</v>
          </cell>
          <cell r="M8482">
            <v>0</v>
          </cell>
          <cell r="N8482">
            <v>0</v>
          </cell>
          <cell r="O8482">
            <v>0</v>
          </cell>
          <cell r="P8482">
            <v>0</v>
          </cell>
          <cell r="Q8482">
            <v>0</v>
          </cell>
          <cell r="R8482">
            <v>0</v>
          </cell>
          <cell r="S8482">
            <v>0</v>
          </cell>
          <cell r="T8482">
            <v>0</v>
          </cell>
          <cell r="U8482">
            <v>0</v>
          </cell>
        </row>
        <row r="8483">
          <cell r="D8483">
            <v>318003</v>
          </cell>
          <cell r="E8483" t="str">
            <v>Buton NHS</v>
          </cell>
          <cell r="F8483">
            <v>1</v>
          </cell>
          <cell r="G8483">
            <v>0</v>
          </cell>
          <cell r="H8483">
            <v>0</v>
          </cell>
          <cell r="I8483">
            <v>0</v>
          </cell>
          <cell r="J8483">
            <v>0</v>
          </cell>
          <cell r="K8483">
            <v>1</v>
          </cell>
          <cell r="L8483">
            <v>0</v>
          </cell>
          <cell r="M8483">
            <v>0</v>
          </cell>
          <cell r="N8483">
            <v>1</v>
          </cell>
          <cell r="O8483">
            <v>1</v>
          </cell>
          <cell r="P8483">
            <v>1</v>
          </cell>
          <cell r="Q8483">
            <v>1</v>
          </cell>
          <cell r="R8483">
            <v>0</v>
          </cell>
          <cell r="S8483">
            <v>0</v>
          </cell>
          <cell r="T8483">
            <v>0</v>
          </cell>
          <cell r="U8483">
            <v>1</v>
          </cell>
        </row>
        <row r="8484">
          <cell r="D8484">
            <v>304926</v>
          </cell>
          <cell r="E8484" t="str">
            <v>Atong-Atong NHS</v>
          </cell>
          <cell r="F8484">
            <v>1</v>
          </cell>
          <cell r="G8484">
            <v>1</v>
          </cell>
          <cell r="H8484">
            <v>1</v>
          </cell>
          <cell r="I8484">
            <v>1</v>
          </cell>
          <cell r="J8484">
            <v>0</v>
          </cell>
          <cell r="K8484">
            <v>1</v>
          </cell>
          <cell r="L8484">
            <v>0</v>
          </cell>
          <cell r="M8484">
            <v>0</v>
          </cell>
          <cell r="N8484">
            <v>1</v>
          </cell>
          <cell r="O8484">
            <v>0</v>
          </cell>
          <cell r="P8484">
            <v>1</v>
          </cell>
          <cell r="Q8484">
            <v>1</v>
          </cell>
          <cell r="R8484">
            <v>0</v>
          </cell>
          <cell r="S8484">
            <v>0</v>
          </cell>
          <cell r="T8484">
            <v>0</v>
          </cell>
          <cell r="U8484">
            <v>1</v>
          </cell>
        </row>
        <row r="8485">
          <cell r="D8485">
            <v>304951</v>
          </cell>
          <cell r="E8485" t="str">
            <v>Sumisip NHS</v>
          </cell>
          <cell r="F8485">
            <v>0</v>
          </cell>
          <cell r="G8485">
            <v>0</v>
          </cell>
          <cell r="H8485">
            <v>1</v>
          </cell>
          <cell r="I8485">
            <v>0</v>
          </cell>
          <cell r="J8485">
            <v>0</v>
          </cell>
          <cell r="K8485">
            <v>0</v>
          </cell>
          <cell r="L8485">
            <v>0</v>
          </cell>
          <cell r="M8485">
            <v>0</v>
          </cell>
          <cell r="N8485">
            <v>0</v>
          </cell>
          <cell r="O8485">
            <v>0</v>
          </cell>
          <cell r="P8485">
            <v>0</v>
          </cell>
          <cell r="Q8485">
            <v>0</v>
          </cell>
          <cell r="R8485">
            <v>1</v>
          </cell>
          <cell r="S8485">
            <v>0</v>
          </cell>
          <cell r="T8485">
            <v>0</v>
          </cell>
          <cell r="U8485">
            <v>1</v>
          </cell>
        </row>
        <row r="8486">
          <cell r="D8486">
            <v>304943</v>
          </cell>
          <cell r="E8486" t="str">
            <v>Maluso NHS</v>
          </cell>
          <cell r="F8486">
            <v>1</v>
          </cell>
          <cell r="G8486">
            <v>1</v>
          </cell>
          <cell r="H8486">
            <v>1</v>
          </cell>
          <cell r="I8486">
            <v>1</v>
          </cell>
          <cell r="J8486">
            <v>1</v>
          </cell>
          <cell r="K8486">
            <v>1</v>
          </cell>
          <cell r="L8486">
            <v>0</v>
          </cell>
          <cell r="M8486">
            <v>0</v>
          </cell>
          <cell r="N8486">
            <v>1</v>
          </cell>
          <cell r="O8486">
            <v>1</v>
          </cell>
          <cell r="P8486">
            <v>0</v>
          </cell>
          <cell r="Q8486">
            <v>1</v>
          </cell>
          <cell r="R8486">
            <v>1</v>
          </cell>
          <cell r="S8486">
            <v>0</v>
          </cell>
          <cell r="T8486">
            <v>1</v>
          </cell>
          <cell r="U8486">
            <v>1</v>
          </cell>
        </row>
        <row r="8487">
          <cell r="D8487">
            <v>304952</v>
          </cell>
          <cell r="E8487" t="str">
            <v>Sumisip NHS-Manggal Annex</v>
          </cell>
          <cell r="F8487">
            <v>1</v>
          </cell>
          <cell r="G8487">
            <v>1</v>
          </cell>
          <cell r="H8487">
            <v>0</v>
          </cell>
          <cell r="I8487">
            <v>0</v>
          </cell>
          <cell r="J8487">
            <v>0</v>
          </cell>
          <cell r="K8487">
            <v>0</v>
          </cell>
          <cell r="L8487">
            <v>0</v>
          </cell>
          <cell r="M8487">
            <v>0</v>
          </cell>
          <cell r="N8487">
            <v>0</v>
          </cell>
          <cell r="O8487">
            <v>0</v>
          </cell>
          <cell r="P8487">
            <v>0</v>
          </cell>
          <cell r="Q8487">
            <v>0</v>
          </cell>
          <cell r="R8487">
            <v>0</v>
          </cell>
          <cell r="S8487">
            <v>0</v>
          </cell>
          <cell r="T8487">
            <v>0</v>
          </cell>
          <cell r="U8487">
            <v>1</v>
          </cell>
        </row>
        <row r="8488">
          <cell r="D8488">
            <v>304976</v>
          </cell>
          <cell r="E8488" t="str">
            <v>Sampal MNHS</v>
          </cell>
          <cell r="F8488">
            <v>1</v>
          </cell>
          <cell r="G8488">
            <v>1</v>
          </cell>
          <cell r="H8488">
            <v>0</v>
          </cell>
          <cell r="I8488">
            <v>0</v>
          </cell>
          <cell r="J8488">
            <v>0</v>
          </cell>
          <cell r="K8488">
            <v>1</v>
          </cell>
          <cell r="L8488">
            <v>0</v>
          </cell>
          <cell r="M8488">
            <v>0</v>
          </cell>
          <cell r="N8488">
            <v>0</v>
          </cell>
          <cell r="O8488">
            <v>0</v>
          </cell>
          <cell r="P8488">
            <v>1</v>
          </cell>
          <cell r="Q8488">
            <v>1</v>
          </cell>
          <cell r="R8488">
            <v>0</v>
          </cell>
          <cell r="S8488">
            <v>0</v>
          </cell>
          <cell r="T8488">
            <v>0</v>
          </cell>
          <cell r="U8488">
            <v>1</v>
          </cell>
        </row>
        <row r="8489">
          <cell r="D8489">
            <v>304955</v>
          </cell>
          <cell r="E8489" t="str">
            <v>Acoon Memorial National High School</v>
          </cell>
          <cell r="F8489">
            <v>1</v>
          </cell>
          <cell r="G8489">
            <v>0</v>
          </cell>
          <cell r="H8489">
            <v>1</v>
          </cell>
          <cell r="I8489">
            <v>0</v>
          </cell>
          <cell r="J8489">
            <v>0</v>
          </cell>
          <cell r="K8489">
            <v>0</v>
          </cell>
          <cell r="L8489">
            <v>0</v>
          </cell>
          <cell r="M8489">
            <v>0</v>
          </cell>
          <cell r="N8489">
            <v>0</v>
          </cell>
          <cell r="O8489">
            <v>0</v>
          </cell>
          <cell r="P8489">
            <v>0</v>
          </cell>
          <cell r="Q8489">
            <v>0</v>
          </cell>
          <cell r="R8489">
            <v>0</v>
          </cell>
          <cell r="S8489">
            <v>0</v>
          </cell>
          <cell r="T8489">
            <v>0</v>
          </cell>
          <cell r="U8489">
            <v>1</v>
          </cell>
        </row>
        <row r="8490">
          <cell r="D8490">
            <v>318127</v>
          </cell>
          <cell r="E8490" t="str">
            <v>Lacoto Ayaon Mem. NHS</v>
          </cell>
          <cell r="F8490">
            <v>1</v>
          </cell>
          <cell r="G8490">
            <v>0</v>
          </cell>
          <cell r="H8490">
            <v>1</v>
          </cell>
          <cell r="I8490">
            <v>1</v>
          </cell>
          <cell r="J8490">
            <v>0</v>
          </cell>
          <cell r="K8490">
            <v>0</v>
          </cell>
          <cell r="L8490">
            <v>0</v>
          </cell>
          <cell r="M8490">
            <v>0</v>
          </cell>
          <cell r="N8490">
            <v>0</v>
          </cell>
          <cell r="O8490">
            <v>0</v>
          </cell>
          <cell r="P8490">
            <v>0</v>
          </cell>
          <cell r="Q8490">
            <v>1</v>
          </cell>
          <cell r="R8490">
            <v>0</v>
          </cell>
          <cell r="S8490">
            <v>0</v>
          </cell>
          <cell r="T8490">
            <v>0</v>
          </cell>
          <cell r="U8490">
            <v>1</v>
          </cell>
        </row>
        <row r="8491">
          <cell r="D8491">
            <v>304962</v>
          </cell>
          <cell r="E8491" t="str">
            <v>Amai Manabilang Memorial NHS</v>
          </cell>
          <cell r="F8491">
            <v>0</v>
          </cell>
          <cell r="G8491">
            <v>1</v>
          </cell>
          <cell r="H8491">
            <v>1</v>
          </cell>
          <cell r="I8491">
            <v>0</v>
          </cell>
          <cell r="J8491">
            <v>1</v>
          </cell>
          <cell r="K8491">
            <v>1</v>
          </cell>
          <cell r="L8491">
            <v>0</v>
          </cell>
          <cell r="M8491">
            <v>0</v>
          </cell>
          <cell r="N8491">
            <v>0</v>
          </cell>
          <cell r="O8491">
            <v>0</v>
          </cell>
          <cell r="P8491">
            <v>1</v>
          </cell>
          <cell r="Q8491">
            <v>1</v>
          </cell>
          <cell r="R8491">
            <v>1</v>
          </cell>
          <cell r="S8491">
            <v>0</v>
          </cell>
          <cell r="T8491">
            <v>1</v>
          </cell>
          <cell r="U8491">
            <v>1</v>
          </cell>
        </row>
        <row r="8492">
          <cell r="D8492">
            <v>318104</v>
          </cell>
          <cell r="E8492" t="str">
            <v>Sultan Alimoddin MNHS</v>
          </cell>
          <cell r="F8492">
            <v>1</v>
          </cell>
          <cell r="G8492">
            <v>1</v>
          </cell>
          <cell r="H8492">
            <v>1</v>
          </cell>
          <cell r="I8492">
            <v>1</v>
          </cell>
          <cell r="J8492">
            <v>1</v>
          </cell>
          <cell r="K8492">
            <v>1</v>
          </cell>
          <cell r="L8492">
            <v>0</v>
          </cell>
          <cell r="M8492">
            <v>1</v>
          </cell>
          <cell r="N8492">
            <v>1</v>
          </cell>
          <cell r="O8492">
            <v>1</v>
          </cell>
          <cell r="P8492">
            <v>1</v>
          </cell>
          <cell r="Q8492">
            <v>1</v>
          </cell>
          <cell r="R8492">
            <v>1</v>
          </cell>
          <cell r="S8492">
            <v>0</v>
          </cell>
          <cell r="T8492">
            <v>0</v>
          </cell>
          <cell r="U8492">
            <v>1</v>
          </cell>
        </row>
        <row r="8493">
          <cell r="D8493">
            <v>318133</v>
          </cell>
          <cell r="E8493" t="str">
            <v>Pangandaman Provincial Science HS</v>
          </cell>
          <cell r="F8493">
            <v>1</v>
          </cell>
          <cell r="G8493">
            <v>0</v>
          </cell>
          <cell r="H8493">
            <v>1</v>
          </cell>
          <cell r="I8493">
            <v>0</v>
          </cell>
          <cell r="J8493">
            <v>1</v>
          </cell>
          <cell r="K8493">
            <v>1</v>
          </cell>
          <cell r="L8493">
            <v>0</v>
          </cell>
          <cell r="M8493">
            <v>0</v>
          </cell>
          <cell r="N8493">
            <v>0</v>
          </cell>
          <cell r="O8493">
            <v>0</v>
          </cell>
          <cell r="P8493">
            <v>1</v>
          </cell>
          <cell r="Q8493">
            <v>1</v>
          </cell>
          <cell r="R8493">
            <v>0</v>
          </cell>
          <cell r="S8493">
            <v>0</v>
          </cell>
          <cell r="T8493">
            <v>1</v>
          </cell>
          <cell r="U8493">
            <v>0</v>
          </cell>
        </row>
        <row r="8494">
          <cell r="D8494">
            <v>304963</v>
          </cell>
          <cell r="E8494" t="str">
            <v>Datu Calaca MNCHS</v>
          </cell>
          <cell r="F8494">
            <v>1</v>
          </cell>
          <cell r="G8494">
            <v>0</v>
          </cell>
          <cell r="H8494">
            <v>1</v>
          </cell>
          <cell r="I8494">
            <v>1</v>
          </cell>
          <cell r="J8494">
            <v>1</v>
          </cell>
          <cell r="K8494">
            <v>0</v>
          </cell>
          <cell r="L8494">
            <v>0</v>
          </cell>
          <cell r="M8494">
            <v>0</v>
          </cell>
          <cell r="N8494">
            <v>1</v>
          </cell>
          <cell r="O8494">
            <v>0</v>
          </cell>
          <cell r="P8494">
            <v>1</v>
          </cell>
          <cell r="Q8494">
            <v>0</v>
          </cell>
          <cell r="R8494">
            <v>0</v>
          </cell>
          <cell r="S8494">
            <v>0</v>
          </cell>
          <cell r="T8494">
            <v>0</v>
          </cell>
          <cell r="U8494">
            <v>1</v>
          </cell>
        </row>
        <row r="8495">
          <cell r="D8495">
            <v>324603</v>
          </cell>
          <cell r="E8495" t="str">
            <v>Datu Umpar Science HS</v>
          </cell>
          <cell r="F8495">
            <v>0</v>
          </cell>
          <cell r="G8495">
            <v>0</v>
          </cell>
          <cell r="H8495">
            <v>1</v>
          </cell>
          <cell r="I8495">
            <v>0</v>
          </cell>
          <cell r="J8495">
            <v>1</v>
          </cell>
          <cell r="K8495">
            <v>1</v>
          </cell>
          <cell r="L8495">
            <v>0</v>
          </cell>
          <cell r="M8495">
            <v>0</v>
          </cell>
          <cell r="N8495">
            <v>0</v>
          </cell>
          <cell r="O8495">
            <v>0</v>
          </cell>
          <cell r="P8495">
            <v>0</v>
          </cell>
          <cell r="Q8495">
            <v>0</v>
          </cell>
          <cell r="R8495">
            <v>1</v>
          </cell>
          <cell r="S8495">
            <v>0</v>
          </cell>
          <cell r="T8495">
            <v>0</v>
          </cell>
          <cell r="U8495">
            <v>0</v>
          </cell>
        </row>
        <row r="8496">
          <cell r="D8496">
            <v>318125</v>
          </cell>
          <cell r="E8496" t="str">
            <v>Masiu Science and Techonology HS</v>
          </cell>
          <cell r="F8496">
            <v>1</v>
          </cell>
          <cell r="G8496">
            <v>0</v>
          </cell>
          <cell r="H8496">
            <v>0</v>
          </cell>
          <cell r="I8496">
            <v>0</v>
          </cell>
          <cell r="J8496">
            <v>0</v>
          </cell>
          <cell r="K8496">
            <v>0</v>
          </cell>
          <cell r="L8496">
            <v>0</v>
          </cell>
          <cell r="M8496">
            <v>0</v>
          </cell>
          <cell r="N8496">
            <v>0</v>
          </cell>
          <cell r="O8496">
            <v>0</v>
          </cell>
          <cell r="P8496">
            <v>0</v>
          </cell>
          <cell r="Q8496">
            <v>0</v>
          </cell>
          <cell r="R8496">
            <v>0</v>
          </cell>
          <cell r="S8496">
            <v>0</v>
          </cell>
          <cell r="T8496">
            <v>0</v>
          </cell>
          <cell r="U8496">
            <v>0</v>
          </cell>
        </row>
        <row r="8497">
          <cell r="D8497">
            <v>304973</v>
          </cell>
          <cell r="E8497" t="str">
            <v>Piagapo NHS</v>
          </cell>
          <cell r="F8497">
            <v>0</v>
          </cell>
          <cell r="G8497">
            <v>0</v>
          </cell>
          <cell r="H8497">
            <v>1</v>
          </cell>
          <cell r="I8497">
            <v>1</v>
          </cell>
          <cell r="J8497">
            <v>1</v>
          </cell>
          <cell r="K8497">
            <v>1</v>
          </cell>
          <cell r="L8497">
            <v>0</v>
          </cell>
          <cell r="M8497">
            <v>0</v>
          </cell>
          <cell r="N8497">
            <v>0</v>
          </cell>
          <cell r="O8497">
            <v>1</v>
          </cell>
          <cell r="P8497">
            <v>1</v>
          </cell>
          <cell r="Q8497">
            <v>1</v>
          </cell>
          <cell r="R8497">
            <v>0</v>
          </cell>
          <cell r="S8497">
            <v>0</v>
          </cell>
          <cell r="T8497">
            <v>1</v>
          </cell>
          <cell r="U8497">
            <v>0</v>
          </cell>
        </row>
        <row r="8498">
          <cell r="D8498">
            <v>304965</v>
          </cell>
          <cell r="E8498" t="str">
            <v>Datu Palawan Disomimba MNHS</v>
          </cell>
          <cell r="F8498">
            <v>1</v>
          </cell>
          <cell r="G8498">
            <v>0</v>
          </cell>
          <cell r="H8498">
            <v>0</v>
          </cell>
          <cell r="I8498">
            <v>1</v>
          </cell>
          <cell r="J8498">
            <v>1</v>
          </cell>
          <cell r="K8498">
            <v>1</v>
          </cell>
          <cell r="L8498">
            <v>1</v>
          </cell>
          <cell r="M8498">
            <v>0</v>
          </cell>
          <cell r="N8498">
            <v>1</v>
          </cell>
          <cell r="O8498">
            <v>0</v>
          </cell>
          <cell r="P8498">
            <v>1</v>
          </cell>
          <cell r="Q8498">
            <v>0</v>
          </cell>
          <cell r="R8498">
            <v>1</v>
          </cell>
          <cell r="S8498">
            <v>0</v>
          </cell>
          <cell r="T8498">
            <v>0</v>
          </cell>
          <cell r="U8498">
            <v>0</v>
          </cell>
        </row>
        <row r="8499">
          <cell r="D8499">
            <v>318130</v>
          </cell>
          <cell r="E8499" t="str">
            <v>Panang NHS</v>
          </cell>
          <cell r="F8499">
            <v>1</v>
          </cell>
          <cell r="G8499">
            <v>0</v>
          </cell>
          <cell r="H8499">
            <v>1</v>
          </cell>
          <cell r="I8499">
            <v>0</v>
          </cell>
          <cell r="J8499">
            <v>0</v>
          </cell>
          <cell r="K8499">
            <v>1</v>
          </cell>
          <cell r="L8499">
            <v>0</v>
          </cell>
          <cell r="M8499">
            <v>0</v>
          </cell>
          <cell r="N8499">
            <v>0</v>
          </cell>
          <cell r="O8499">
            <v>0</v>
          </cell>
          <cell r="P8499">
            <v>1</v>
          </cell>
          <cell r="Q8499">
            <v>1</v>
          </cell>
          <cell r="R8499">
            <v>1</v>
          </cell>
          <cell r="S8499">
            <v>0</v>
          </cell>
          <cell r="T8499">
            <v>1</v>
          </cell>
          <cell r="U8499">
            <v>1</v>
          </cell>
        </row>
        <row r="8500">
          <cell r="D8500">
            <v>318108</v>
          </cell>
          <cell r="E8500" t="str">
            <v>Sitty Amanie Moh. Kiram NHS</v>
          </cell>
          <cell r="F8500">
            <v>1</v>
          </cell>
          <cell r="G8500">
            <v>0</v>
          </cell>
          <cell r="H8500">
            <v>0</v>
          </cell>
          <cell r="I8500">
            <v>0</v>
          </cell>
          <cell r="J8500">
            <v>0</v>
          </cell>
          <cell r="K8500">
            <v>1</v>
          </cell>
          <cell r="L8500">
            <v>0</v>
          </cell>
          <cell r="M8500">
            <v>0</v>
          </cell>
          <cell r="N8500">
            <v>0</v>
          </cell>
          <cell r="O8500">
            <v>0</v>
          </cell>
          <cell r="P8500">
            <v>1</v>
          </cell>
          <cell r="Q8500">
            <v>1</v>
          </cell>
          <cell r="R8500">
            <v>1</v>
          </cell>
          <cell r="S8500">
            <v>0</v>
          </cell>
          <cell r="T8500">
            <v>0</v>
          </cell>
          <cell r="U8500">
            <v>1</v>
          </cell>
        </row>
        <row r="8501">
          <cell r="D8501">
            <v>318123</v>
          </cell>
          <cell r="E8501" t="str">
            <v>Western Lanao Nat. High School</v>
          </cell>
          <cell r="F8501">
            <v>1</v>
          </cell>
          <cell r="G8501">
            <v>1</v>
          </cell>
          <cell r="H8501">
            <v>0</v>
          </cell>
          <cell r="I8501">
            <v>0</v>
          </cell>
          <cell r="J8501">
            <v>0</v>
          </cell>
          <cell r="K8501">
            <v>0</v>
          </cell>
          <cell r="L8501">
            <v>0</v>
          </cell>
          <cell r="M8501">
            <v>0</v>
          </cell>
          <cell r="N8501">
            <v>0</v>
          </cell>
          <cell r="O8501">
            <v>0</v>
          </cell>
          <cell r="P8501">
            <v>0</v>
          </cell>
          <cell r="Q8501">
            <v>0</v>
          </cell>
          <cell r="R8501">
            <v>0</v>
          </cell>
          <cell r="S8501">
            <v>0</v>
          </cell>
          <cell r="T8501">
            <v>0</v>
          </cell>
          <cell r="U8501">
            <v>1</v>
          </cell>
        </row>
        <row r="8502">
          <cell r="D8502">
            <v>318109</v>
          </cell>
          <cell r="E8502" t="str">
            <v>Ansano Memorial NHS</v>
          </cell>
          <cell r="F8502">
            <v>1</v>
          </cell>
          <cell r="G8502">
            <v>0</v>
          </cell>
          <cell r="H8502">
            <v>0</v>
          </cell>
          <cell r="I8502">
            <v>0</v>
          </cell>
          <cell r="J8502">
            <v>1</v>
          </cell>
          <cell r="K8502">
            <v>1</v>
          </cell>
          <cell r="L8502">
            <v>0</v>
          </cell>
          <cell r="M8502">
            <v>0</v>
          </cell>
          <cell r="N8502">
            <v>0</v>
          </cell>
          <cell r="O8502">
            <v>0</v>
          </cell>
          <cell r="P8502">
            <v>1</v>
          </cell>
          <cell r="Q8502">
            <v>1</v>
          </cell>
          <cell r="R8502">
            <v>0</v>
          </cell>
          <cell r="S8502">
            <v>0</v>
          </cell>
          <cell r="T8502">
            <v>1</v>
          </cell>
          <cell r="U8502">
            <v>0</v>
          </cell>
        </row>
        <row r="8503">
          <cell r="D8503">
            <v>318113</v>
          </cell>
          <cell r="E8503" t="str">
            <v>Macatanong Memorial NHS</v>
          </cell>
          <cell r="F8503">
            <v>1</v>
          </cell>
          <cell r="G8503">
            <v>1</v>
          </cell>
          <cell r="H8503">
            <v>1</v>
          </cell>
          <cell r="I8503">
            <v>0</v>
          </cell>
          <cell r="J8503">
            <v>0</v>
          </cell>
          <cell r="K8503">
            <v>1</v>
          </cell>
          <cell r="L8503">
            <v>0</v>
          </cell>
          <cell r="M8503">
            <v>0</v>
          </cell>
          <cell r="N8503">
            <v>1</v>
          </cell>
          <cell r="O8503">
            <v>0</v>
          </cell>
          <cell r="P8503">
            <v>1</v>
          </cell>
          <cell r="Q8503">
            <v>0</v>
          </cell>
          <cell r="R8503">
            <v>1</v>
          </cell>
          <cell r="S8503">
            <v>0</v>
          </cell>
          <cell r="T8503">
            <v>1</v>
          </cell>
          <cell r="U8503">
            <v>1</v>
          </cell>
        </row>
        <row r="8504">
          <cell r="D8504">
            <v>324601</v>
          </cell>
          <cell r="E8504" t="str">
            <v>Datu Mamintal Adiong Sr. Mem. NHS</v>
          </cell>
          <cell r="F8504">
            <v>1</v>
          </cell>
          <cell r="G8504">
            <v>0</v>
          </cell>
          <cell r="H8504">
            <v>0</v>
          </cell>
          <cell r="I8504">
            <v>0</v>
          </cell>
          <cell r="J8504">
            <v>0</v>
          </cell>
          <cell r="K8504">
            <v>0</v>
          </cell>
          <cell r="L8504">
            <v>0</v>
          </cell>
          <cell r="M8504">
            <v>0</v>
          </cell>
          <cell r="N8504">
            <v>0</v>
          </cell>
          <cell r="O8504">
            <v>0</v>
          </cell>
          <cell r="P8504">
            <v>0</v>
          </cell>
          <cell r="Q8504">
            <v>0</v>
          </cell>
          <cell r="R8504">
            <v>0</v>
          </cell>
          <cell r="S8504">
            <v>0</v>
          </cell>
          <cell r="T8504">
            <v>0</v>
          </cell>
          <cell r="U8504">
            <v>0</v>
          </cell>
        </row>
        <row r="8505">
          <cell r="D8505">
            <v>318134</v>
          </cell>
          <cell r="E8505" t="str">
            <v>Insuba NHS</v>
          </cell>
          <cell r="F8505">
            <v>1</v>
          </cell>
          <cell r="G8505">
            <v>0</v>
          </cell>
          <cell r="H8505">
            <v>1</v>
          </cell>
          <cell r="I8505">
            <v>0</v>
          </cell>
          <cell r="J8505">
            <v>0</v>
          </cell>
          <cell r="K8505">
            <v>1</v>
          </cell>
          <cell r="L8505">
            <v>0</v>
          </cell>
          <cell r="M8505">
            <v>0</v>
          </cell>
          <cell r="N8505">
            <v>1</v>
          </cell>
          <cell r="O8505">
            <v>0</v>
          </cell>
          <cell r="P8505">
            <v>1</v>
          </cell>
          <cell r="Q8505">
            <v>1</v>
          </cell>
          <cell r="R8505">
            <v>0</v>
          </cell>
          <cell r="S8505">
            <v>0</v>
          </cell>
          <cell r="T8505">
            <v>0</v>
          </cell>
          <cell r="U8505">
            <v>0</v>
          </cell>
        </row>
        <row r="8506">
          <cell r="D8506">
            <v>304970</v>
          </cell>
          <cell r="E8506" t="str">
            <v>Kakai Dayagun Dagalangit NHS</v>
          </cell>
          <cell r="F8506">
            <v>1</v>
          </cell>
          <cell r="G8506">
            <v>1</v>
          </cell>
          <cell r="H8506">
            <v>1</v>
          </cell>
          <cell r="I8506">
            <v>1</v>
          </cell>
          <cell r="J8506">
            <v>1</v>
          </cell>
          <cell r="K8506">
            <v>0</v>
          </cell>
          <cell r="L8506">
            <v>0</v>
          </cell>
          <cell r="M8506">
            <v>1</v>
          </cell>
          <cell r="N8506">
            <v>1</v>
          </cell>
          <cell r="O8506">
            <v>0</v>
          </cell>
          <cell r="P8506">
            <v>1</v>
          </cell>
          <cell r="Q8506">
            <v>1</v>
          </cell>
          <cell r="R8506">
            <v>1</v>
          </cell>
          <cell r="S8506">
            <v>0</v>
          </cell>
          <cell r="T8506">
            <v>0</v>
          </cell>
          <cell r="U8506">
            <v>1</v>
          </cell>
        </row>
        <row r="8507">
          <cell r="D8507">
            <v>304969</v>
          </cell>
          <cell r="E8507" t="str">
            <v>Maranao NHS</v>
          </cell>
          <cell r="F8507">
            <v>1</v>
          </cell>
          <cell r="G8507">
            <v>0</v>
          </cell>
          <cell r="H8507">
            <v>0</v>
          </cell>
          <cell r="I8507">
            <v>0</v>
          </cell>
          <cell r="J8507">
            <v>0</v>
          </cell>
          <cell r="K8507">
            <v>1</v>
          </cell>
          <cell r="L8507">
            <v>0</v>
          </cell>
          <cell r="M8507">
            <v>0</v>
          </cell>
          <cell r="N8507">
            <v>0</v>
          </cell>
          <cell r="O8507">
            <v>0</v>
          </cell>
          <cell r="P8507">
            <v>1</v>
          </cell>
          <cell r="Q8507">
            <v>1</v>
          </cell>
          <cell r="R8507">
            <v>0</v>
          </cell>
          <cell r="S8507">
            <v>0</v>
          </cell>
          <cell r="T8507">
            <v>0</v>
          </cell>
          <cell r="U8507">
            <v>0</v>
          </cell>
        </row>
        <row r="8508">
          <cell r="D8508">
            <v>304978</v>
          </cell>
          <cell r="E8508" t="str">
            <v>Poona bayabao NHS</v>
          </cell>
          <cell r="F8508">
            <v>1</v>
          </cell>
          <cell r="G8508">
            <v>0</v>
          </cell>
          <cell r="H8508">
            <v>0</v>
          </cell>
          <cell r="I8508">
            <v>1</v>
          </cell>
          <cell r="J8508">
            <v>1</v>
          </cell>
          <cell r="K8508">
            <v>1</v>
          </cell>
          <cell r="L8508">
            <v>0</v>
          </cell>
          <cell r="M8508">
            <v>0</v>
          </cell>
          <cell r="N8508">
            <v>0</v>
          </cell>
          <cell r="O8508">
            <v>0</v>
          </cell>
          <cell r="P8508">
            <v>0</v>
          </cell>
          <cell r="Q8508">
            <v>1</v>
          </cell>
          <cell r="R8508">
            <v>1</v>
          </cell>
          <cell r="S8508">
            <v>0</v>
          </cell>
          <cell r="T8508">
            <v>1</v>
          </cell>
          <cell r="U8508">
            <v>0</v>
          </cell>
        </row>
        <row r="8509">
          <cell r="D8509">
            <v>304972</v>
          </cell>
          <cell r="E8509" t="str">
            <v>Pagalongan NHS</v>
          </cell>
          <cell r="F8509">
            <v>1</v>
          </cell>
          <cell r="G8509">
            <v>1</v>
          </cell>
          <cell r="H8509">
            <v>1</v>
          </cell>
          <cell r="I8509">
            <v>1</v>
          </cell>
          <cell r="J8509">
            <v>1</v>
          </cell>
          <cell r="K8509">
            <v>1</v>
          </cell>
          <cell r="L8509">
            <v>1</v>
          </cell>
          <cell r="M8509">
            <v>0</v>
          </cell>
          <cell r="N8509">
            <v>0</v>
          </cell>
          <cell r="O8509">
            <v>1</v>
          </cell>
          <cell r="P8509">
            <v>1</v>
          </cell>
          <cell r="Q8509">
            <v>1</v>
          </cell>
          <cell r="R8509">
            <v>1</v>
          </cell>
          <cell r="S8509">
            <v>0</v>
          </cell>
          <cell r="T8509">
            <v>1</v>
          </cell>
          <cell r="U8509">
            <v>1</v>
          </cell>
        </row>
        <row r="8510">
          <cell r="D8510">
            <v>318131</v>
          </cell>
          <cell r="E8510" t="str">
            <v>Mohamad Qabael NHS</v>
          </cell>
          <cell r="F8510">
            <v>1</v>
          </cell>
          <cell r="G8510">
            <v>0</v>
          </cell>
          <cell r="H8510">
            <v>1</v>
          </cell>
          <cell r="I8510">
            <v>0</v>
          </cell>
          <cell r="J8510">
            <v>0</v>
          </cell>
          <cell r="K8510">
            <v>0</v>
          </cell>
          <cell r="L8510">
            <v>0</v>
          </cell>
          <cell r="M8510">
            <v>0</v>
          </cell>
          <cell r="N8510">
            <v>0</v>
          </cell>
          <cell r="O8510">
            <v>0</v>
          </cell>
          <cell r="P8510">
            <v>0</v>
          </cell>
          <cell r="Q8510">
            <v>1</v>
          </cell>
          <cell r="R8510">
            <v>0</v>
          </cell>
          <cell r="S8510">
            <v>0</v>
          </cell>
          <cell r="T8510">
            <v>0</v>
          </cell>
          <cell r="U8510">
            <v>1</v>
          </cell>
        </row>
        <row r="8511">
          <cell r="D8511">
            <v>318132</v>
          </cell>
          <cell r="E8511" t="str">
            <v>Milaya Saripada NHS</v>
          </cell>
          <cell r="F8511">
            <v>1</v>
          </cell>
          <cell r="G8511">
            <v>1</v>
          </cell>
          <cell r="H8511">
            <v>1</v>
          </cell>
          <cell r="I8511">
            <v>0</v>
          </cell>
          <cell r="J8511">
            <v>0</v>
          </cell>
          <cell r="K8511">
            <v>1</v>
          </cell>
          <cell r="L8511">
            <v>0</v>
          </cell>
          <cell r="M8511">
            <v>0</v>
          </cell>
          <cell r="N8511">
            <v>0</v>
          </cell>
          <cell r="O8511">
            <v>0</v>
          </cell>
          <cell r="P8511">
            <v>1</v>
          </cell>
          <cell r="Q8511">
            <v>1</v>
          </cell>
          <cell r="R8511">
            <v>1</v>
          </cell>
          <cell r="S8511">
            <v>1</v>
          </cell>
          <cell r="T8511">
            <v>1</v>
          </cell>
          <cell r="U8511">
            <v>1</v>
          </cell>
        </row>
        <row r="8512">
          <cell r="D8512">
            <v>318106</v>
          </cell>
          <cell r="E8512" t="str">
            <v>Pagalongan NHS - Annex B</v>
          </cell>
          <cell r="F8512">
            <v>1</v>
          </cell>
          <cell r="G8512">
            <v>1</v>
          </cell>
          <cell r="H8512">
            <v>1</v>
          </cell>
          <cell r="I8512">
            <v>1</v>
          </cell>
          <cell r="J8512">
            <v>1</v>
          </cell>
          <cell r="K8512">
            <v>1</v>
          </cell>
          <cell r="L8512">
            <v>1</v>
          </cell>
          <cell r="M8512">
            <v>0</v>
          </cell>
          <cell r="N8512">
            <v>0</v>
          </cell>
          <cell r="O8512">
            <v>1</v>
          </cell>
          <cell r="P8512">
            <v>1</v>
          </cell>
          <cell r="Q8512">
            <v>1</v>
          </cell>
          <cell r="R8512">
            <v>1</v>
          </cell>
          <cell r="S8512">
            <v>0</v>
          </cell>
          <cell r="T8512">
            <v>1</v>
          </cell>
          <cell r="U8512">
            <v>1</v>
          </cell>
        </row>
        <row r="8513">
          <cell r="D8513">
            <v>318105</v>
          </cell>
          <cell r="E8513" t="str">
            <v>Pagalongan NHS - Annex A</v>
          </cell>
          <cell r="F8513">
            <v>1</v>
          </cell>
          <cell r="G8513">
            <v>1</v>
          </cell>
          <cell r="H8513">
            <v>1</v>
          </cell>
          <cell r="I8513">
            <v>1</v>
          </cell>
          <cell r="J8513">
            <v>1</v>
          </cell>
          <cell r="K8513">
            <v>1</v>
          </cell>
          <cell r="L8513">
            <v>1</v>
          </cell>
          <cell r="M8513">
            <v>0</v>
          </cell>
          <cell r="N8513">
            <v>0</v>
          </cell>
          <cell r="O8513">
            <v>1</v>
          </cell>
          <cell r="P8513">
            <v>1</v>
          </cell>
          <cell r="Q8513">
            <v>1</v>
          </cell>
          <cell r="R8513">
            <v>1</v>
          </cell>
          <cell r="S8513">
            <v>0</v>
          </cell>
          <cell r="T8513">
            <v>1</v>
          </cell>
          <cell r="U8513">
            <v>1</v>
          </cell>
        </row>
        <row r="8514">
          <cell r="D8514">
            <v>318107</v>
          </cell>
          <cell r="E8514" t="str">
            <v>Masiricampo Abantas Memorial NHS</v>
          </cell>
          <cell r="F8514">
            <v>1</v>
          </cell>
          <cell r="G8514">
            <v>1</v>
          </cell>
          <cell r="H8514">
            <v>1</v>
          </cell>
          <cell r="I8514">
            <v>1</v>
          </cell>
          <cell r="J8514">
            <v>1</v>
          </cell>
          <cell r="K8514">
            <v>1</v>
          </cell>
          <cell r="L8514">
            <v>1</v>
          </cell>
          <cell r="M8514">
            <v>0</v>
          </cell>
          <cell r="N8514">
            <v>1</v>
          </cell>
          <cell r="O8514">
            <v>1</v>
          </cell>
          <cell r="P8514">
            <v>1</v>
          </cell>
          <cell r="Q8514">
            <v>0</v>
          </cell>
          <cell r="R8514">
            <v>0</v>
          </cell>
          <cell r="S8514">
            <v>0</v>
          </cell>
          <cell r="T8514">
            <v>1</v>
          </cell>
          <cell r="U8514">
            <v>0</v>
          </cell>
        </row>
        <row r="8515">
          <cell r="D8515">
            <v>304974</v>
          </cell>
          <cell r="E8515" t="str">
            <v>Pooni-Lomabao MNHS</v>
          </cell>
          <cell r="F8515">
            <v>1</v>
          </cell>
          <cell r="G8515">
            <v>1</v>
          </cell>
          <cell r="H8515">
            <v>1</v>
          </cell>
          <cell r="I8515">
            <v>1</v>
          </cell>
          <cell r="J8515">
            <v>1</v>
          </cell>
          <cell r="K8515">
            <v>1</v>
          </cell>
          <cell r="L8515">
            <v>0</v>
          </cell>
          <cell r="M8515">
            <v>0</v>
          </cell>
          <cell r="N8515">
            <v>1</v>
          </cell>
          <cell r="O8515">
            <v>0</v>
          </cell>
          <cell r="P8515">
            <v>1</v>
          </cell>
          <cell r="Q8515">
            <v>1</v>
          </cell>
          <cell r="R8515">
            <v>1</v>
          </cell>
          <cell r="S8515">
            <v>0</v>
          </cell>
          <cell r="T8515">
            <v>0</v>
          </cell>
          <cell r="U8515">
            <v>1</v>
          </cell>
        </row>
        <row r="8516">
          <cell r="D8516">
            <v>304968</v>
          </cell>
          <cell r="E8516" t="str">
            <v>Mangurun Memorial NHS</v>
          </cell>
          <cell r="F8516">
            <v>0</v>
          </cell>
          <cell r="G8516">
            <v>1</v>
          </cell>
          <cell r="H8516">
            <v>0</v>
          </cell>
          <cell r="I8516">
            <v>1</v>
          </cell>
          <cell r="J8516">
            <v>0</v>
          </cell>
          <cell r="K8516">
            <v>1</v>
          </cell>
          <cell r="L8516">
            <v>0</v>
          </cell>
          <cell r="M8516">
            <v>0</v>
          </cell>
          <cell r="N8516">
            <v>0</v>
          </cell>
          <cell r="O8516">
            <v>0</v>
          </cell>
          <cell r="P8516">
            <v>0</v>
          </cell>
          <cell r="Q8516">
            <v>1</v>
          </cell>
          <cell r="R8516">
            <v>0</v>
          </cell>
          <cell r="S8516">
            <v>0</v>
          </cell>
          <cell r="T8516">
            <v>1</v>
          </cell>
          <cell r="U8516">
            <v>0</v>
          </cell>
        </row>
        <row r="8517">
          <cell r="D8517">
            <v>304966</v>
          </cell>
          <cell r="E8517" t="str">
            <v>Kili-Kili NHS</v>
          </cell>
          <cell r="F8517">
            <v>1</v>
          </cell>
          <cell r="G8517">
            <v>1</v>
          </cell>
          <cell r="H8517">
            <v>1</v>
          </cell>
          <cell r="I8517">
            <v>1</v>
          </cell>
          <cell r="J8517">
            <v>1</v>
          </cell>
          <cell r="K8517">
            <v>1</v>
          </cell>
          <cell r="L8517">
            <v>1</v>
          </cell>
          <cell r="M8517">
            <v>0</v>
          </cell>
          <cell r="N8517">
            <v>1</v>
          </cell>
          <cell r="O8517">
            <v>0</v>
          </cell>
          <cell r="P8517">
            <v>1</v>
          </cell>
          <cell r="Q8517">
            <v>1</v>
          </cell>
          <cell r="R8517">
            <v>1</v>
          </cell>
          <cell r="S8517">
            <v>0</v>
          </cell>
          <cell r="T8517">
            <v>1</v>
          </cell>
          <cell r="U8517">
            <v>0</v>
          </cell>
        </row>
        <row r="8518">
          <cell r="D8518">
            <v>304959</v>
          </cell>
          <cell r="E8518" t="str">
            <v>Benito MNHS</v>
          </cell>
          <cell r="F8518">
            <v>1</v>
          </cell>
          <cell r="G8518">
            <v>0</v>
          </cell>
          <cell r="H8518">
            <v>0</v>
          </cell>
          <cell r="I8518">
            <v>0</v>
          </cell>
          <cell r="J8518">
            <v>0</v>
          </cell>
          <cell r="K8518">
            <v>1</v>
          </cell>
          <cell r="L8518">
            <v>1</v>
          </cell>
          <cell r="M8518">
            <v>1</v>
          </cell>
          <cell r="N8518">
            <v>0</v>
          </cell>
          <cell r="O8518">
            <v>1</v>
          </cell>
          <cell r="P8518">
            <v>0</v>
          </cell>
          <cell r="Q8518">
            <v>1</v>
          </cell>
          <cell r="R8518">
            <v>1</v>
          </cell>
          <cell r="S8518">
            <v>0</v>
          </cell>
          <cell r="T8518">
            <v>0</v>
          </cell>
          <cell r="U8518">
            <v>1</v>
          </cell>
        </row>
        <row r="8519">
          <cell r="D8519">
            <v>318101</v>
          </cell>
          <cell r="E8519" t="str">
            <v>Benito MNHS (Annex)</v>
          </cell>
          <cell r="F8519">
            <v>1</v>
          </cell>
          <cell r="G8519">
            <v>1</v>
          </cell>
          <cell r="H8519">
            <v>0</v>
          </cell>
          <cell r="I8519">
            <v>0</v>
          </cell>
          <cell r="J8519">
            <v>1</v>
          </cell>
          <cell r="K8519">
            <v>1</v>
          </cell>
          <cell r="L8519">
            <v>0</v>
          </cell>
          <cell r="M8519">
            <v>0</v>
          </cell>
          <cell r="N8519">
            <v>0</v>
          </cell>
          <cell r="O8519">
            <v>0</v>
          </cell>
          <cell r="P8519">
            <v>0</v>
          </cell>
          <cell r="Q8519">
            <v>1</v>
          </cell>
          <cell r="R8519">
            <v>0</v>
          </cell>
          <cell r="S8519">
            <v>0</v>
          </cell>
          <cell r="T8519">
            <v>0</v>
          </cell>
          <cell r="U8519">
            <v>1</v>
          </cell>
        </row>
        <row r="8520">
          <cell r="D8520">
            <v>318110</v>
          </cell>
          <cell r="E8520" t="str">
            <v>Sultan Camar Macasalong NHS</v>
          </cell>
          <cell r="F8520">
            <v>1</v>
          </cell>
          <cell r="G8520">
            <v>1</v>
          </cell>
          <cell r="H8520">
            <v>1</v>
          </cell>
          <cell r="I8520">
            <v>1</v>
          </cell>
          <cell r="J8520">
            <v>0</v>
          </cell>
          <cell r="K8520">
            <v>0</v>
          </cell>
          <cell r="L8520">
            <v>1</v>
          </cell>
          <cell r="M8520">
            <v>0</v>
          </cell>
          <cell r="N8520">
            <v>0</v>
          </cell>
          <cell r="O8520">
            <v>0</v>
          </cell>
          <cell r="P8520">
            <v>0</v>
          </cell>
          <cell r="Q8520">
            <v>1</v>
          </cell>
          <cell r="R8520">
            <v>1</v>
          </cell>
          <cell r="S8520">
            <v>0</v>
          </cell>
          <cell r="T8520">
            <v>1</v>
          </cell>
          <cell r="U8520">
            <v>1</v>
          </cell>
        </row>
        <row r="8521">
          <cell r="D8521">
            <v>318114</v>
          </cell>
          <cell r="E8521" t="str">
            <v>Sultan Guro Memorial NHS</v>
          </cell>
          <cell r="F8521">
            <v>1</v>
          </cell>
          <cell r="G8521">
            <v>0</v>
          </cell>
          <cell r="H8521">
            <v>1</v>
          </cell>
          <cell r="I8521">
            <v>0</v>
          </cell>
          <cell r="J8521">
            <v>0</v>
          </cell>
          <cell r="K8521">
            <v>0</v>
          </cell>
          <cell r="L8521">
            <v>0</v>
          </cell>
          <cell r="M8521">
            <v>1</v>
          </cell>
          <cell r="N8521">
            <v>0</v>
          </cell>
          <cell r="O8521">
            <v>0</v>
          </cell>
          <cell r="P8521">
            <v>0</v>
          </cell>
          <cell r="Q8521">
            <v>0</v>
          </cell>
          <cell r="R8521">
            <v>0</v>
          </cell>
          <cell r="S8521">
            <v>0</v>
          </cell>
          <cell r="T8521">
            <v>0</v>
          </cell>
          <cell r="U8521">
            <v>1</v>
          </cell>
        </row>
        <row r="8522">
          <cell r="D8522">
            <v>304964</v>
          </cell>
          <cell r="E8522" t="str">
            <v>Datu Mitmug MNHS</v>
          </cell>
          <cell r="F8522">
            <v>1</v>
          </cell>
          <cell r="G8522">
            <v>0</v>
          </cell>
          <cell r="H8522">
            <v>1</v>
          </cell>
          <cell r="I8522">
            <v>0</v>
          </cell>
          <cell r="J8522">
            <v>0</v>
          </cell>
          <cell r="K8522">
            <v>0</v>
          </cell>
          <cell r="L8522">
            <v>0</v>
          </cell>
          <cell r="M8522">
            <v>0</v>
          </cell>
          <cell r="N8522">
            <v>0</v>
          </cell>
          <cell r="O8522">
            <v>0</v>
          </cell>
          <cell r="P8522">
            <v>0</v>
          </cell>
          <cell r="Q8522">
            <v>1</v>
          </cell>
          <cell r="R8522">
            <v>1</v>
          </cell>
          <cell r="S8522">
            <v>0</v>
          </cell>
          <cell r="T8522">
            <v>0</v>
          </cell>
          <cell r="U8522">
            <v>0</v>
          </cell>
        </row>
        <row r="8523">
          <cell r="D8523">
            <v>318122</v>
          </cell>
          <cell r="E8523" t="str">
            <v>Abedin Mem. NHS</v>
          </cell>
          <cell r="F8523">
            <v>0</v>
          </cell>
          <cell r="G8523">
            <v>0</v>
          </cell>
          <cell r="H8523">
            <v>0</v>
          </cell>
          <cell r="I8523">
            <v>1</v>
          </cell>
          <cell r="J8523">
            <v>0</v>
          </cell>
          <cell r="K8523">
            <v>1</v>
          </cell>
          <cell r="L8523">
            <v>0</v>
          </cell>
          <cell r="M8523">
            <v>0</v>
          </cell>
          <cell r="N8523">
            <v>0</v>
          </cell>
          <cell r="O8523">
            <v>0</v>
          </cell>
          <cell r="P8523">
            <v>1</v>
          </cell>
          <cell r="Q8523">
            <v>1</v>
          </cell>
          <cell r="R8523">
            <v>0</v>
          </cell>
          <cell r="S8523">
            <v>0</v>
          </cell>
          <cell r="T8523">
            <v>0</v>
          </cell>
          <cell r="U8523">
            <v>0</v>
          </cell>
        </row>
        <row r="8524">
          <cell r="D8524">
            <v>318111</v>
          </cell>
          <cell r="E8524" t="str">
            <v>Ragayan National HS</v>
          </cell>
          <cell r="F8524">
            <v>1</v>
          </cell>
          <cell r="G8524">
            <v>1</v>
          </cell>
          <cell r="H8524">
            <v>1</v>
          </cell>
          <cell r="I8524">
            <v>1</v>
          </cell>
          <cell r="J8524">
            <v>1</v>
          </cell>
          <cell r="K8524">
            <v>1</v>
          </cell>
          <cell r="L8524">
            <v>0</v>
          </cell>
          <cell r="M8524">
            <v>0</v>
          </cell>
          <cell r="N8524">
            <v>0</v>
          </cell>
          <cell r="O8524">
            <v>0</v>
          </cell>
          <cell r="P8524">
            <v>1</v>
          </cell>
          <cell r="Q8524">
            <v>0</v>
          </cell>
          <cell r="R8524">
            <v>0</v>
          </cell>
          <cell r="S8524">
            <v>0</v>
          </cell>
          <cell r="T8524">
            <v>1</v>
          </cell>
          <cell r="U8524">
            <v>1</v>
          </cell>
        </row>
        <row r="8525">
          <cell r="D8525">
            <v>304967</v>
          </cell>
          <cell r="E8525" t="str">
            <v>Sultan Labay Moriatao-Bae Technical-Vocational School</v>
          </cell>
          <cell r="F8525">
            <v>0</v>
          </cell>
          <cell r="G8525">
            <v>0</v>
          </cell>
          <cell r="H8525">
            <v>0</v>
          </cell>
          <cell r="I8525">
            <v>0</v>
          </cell>
          <cell r="J8525">
            <v>1</v>
          </cell>
          <cell r="K8525">
            <v>0</v>
          </cell>
          <cell r="L8525">
            <v>0</v>
          </cell>
          <cell r="M8525">
            <v>0</v>
          </cell>
          <cell r="N8525">
            <v>0</v>
          </cell>
          <cell r="O8525">
            <v>0</v>
          </cell>
          <cell r="P8525">
            <v>0</v>
          </cell>
          <cell r="Q8525">
            <v>1</v>
          </cell>
          <cell r="R8525">
            <v>0</v>
          </cell>
          <cell r="S8525">
            <v>0</v>
          </cell>
          <cell r="T8525">
            <v>0</v>
          </cell>
          <cell r="U8525">
            <v>0</v>
          </cell>
        </row>
        <row r="8526">
          <cell r="D8526">
            <v>324604</v>
          </cell>
          <cell r="E8526" t="str">
            <v>Tagoloan NHS</v>
          </cell>
          <cell r="F8526">
            <v>1</v>
          </cell>
          <cell r="G8526">
            <v>0</v>
          </cell>
          <cell r="H8526">
            <v>0</v>
          </cell>
          <cell r="I8526">
            <v>1</v>
          </cell>
          <cell r="J8526">
            <v>0</v>
          </cell>
          <cell r="K8526">
            <v>0</v>
          </cell>
          <cell r="L8526">
            <v>0</v>
          </cell>
          <cell r="M8526">
            <v>0</v>
          </cell>
          <cell r="N8526">
            <v>0</v>
          </cell>
          <cell r="O8526">
            <v>0</v>
          </cell>
          <cell r="P8526">
            <v>1</v>
          </cell>
          <cell r="Q8526">
            <v>1</v>
          </cell>
          <cell r="R8526">
            <v>0</v>
          </cell>
          <cell r="S8526">
            <v>0</v>
          </cell>
          <cell r="T8526">
            <v>0</v>
          </cell>
          <cell r="U8526">
            <v>0</v>
          </cell>
        </row>
        <row r="8527">
          <cell r="D8527">
            <v>318124</v>
          </cell>
          <cell r="E8527" t="str">
            <v>M &amp; S Maito Basak NHS</v>
          </cell>
          <cell r="F8527">
            <v>1</v>
          </cell>
          <cell r="G8527">
            <v>1</v>
          </cell>
          <cell r="H8527">
            <v>1</v>
          </cell>
          <cell r="I8527">
            <v>0</v>
          </cell>
          <cell r="J8527">
            <v>1</v>
          </cell>
          <cell r="K8527">
            <v>1</v>
          </cell>
          <cell r="L8527">
            <v>0</v>
          </cell>
          <cell r="M8527">
            <v>0</v>
          </cell>
          <cell r="N8527">
            <v>1</v>
          </cell>
          <cell r="O8527">
            <v>0</v>
          </cell>
          <cell r="P8527">
            <v>1</v>
          </cell>
          <cell r="Q8527">
            <v>1</v>
          </cell>
          <cell r="R8527">
            <v>1</v>
          </cell>
          <cell r="S8527">
            <v>0</v>
          </cell>
          <cell r="T8527">
            <v>1</v>
          </cell>
          <cell r="U8527">
            <v>1</v>
          </cell>
        </row>
        <row r="8528">
          <cell r="D8528">
            <v>304958</v>
          </cell>
          <cell r="E8528" t="str">
            <v>Balindong NHS</v>
          </cell>
          <cell r="F8528">
            <v>1</v>
          </cell>
          <cell r="G8528">
            <v>0</v>
          </cell>
          <cell r="H8528">
            <v>0</v>
          </cell>
          <cell r="I8528">
            <v>0</v>
          </cell>
          <cell r="J8528">
            <v>1</v>
          </cell>
          <cell r="K8528">
            <v>1</v>
          </cell>
          <cell r="L8528">
            <v>0</v>
          </cell>
          <cell r="M8528">
            <v>0</v>
          </cell>
          <cell r="N8528">
            <v>1</v>
          </cell>
          <cell r="O8528">
            <v>0</v>
          </cell>
          <cell r="P8528">
            <v>1</v>
          </cell>
          <cell r="Q8528">
            <v>1</v>
          </cell>
          <cell r="R8528">
            <v>1</v>
          </cell>
          <cell r="S8528">
            <v>0</v>
          </cell>
          <cell r="T8528">
            <v>1</v>
          </cell>
          <cell r="U8528">
            <v>1</v>
          </cell>
        </row>
        <row r="8529">
          <cell r="D8529">
            <v>318126</v>
          </cell>
          <cell r="E8529" t="str">
            <v>Datu Lantud MNHS</v>
          </cell>
          <cell r="F8529">
            <v>1</v>
          </cell>
          <cell r="G8529">
            <v>0</v>
          </cell>
          <cell r="H8529">
            <v>0</v>
          </cell>
          <cell r="I8529">
            <v>0</v>
          </cell>
          <cell r="J8529">
            <v>0</v>
          </cell>
          <cell r="K8529">
            <v>0</v>
          </cell>
          <cell r="L8529">
            <v>0</v>
          </cell>
          <cell r="M8529">
            <v>0</v>
          </cell>
          <cell r="N8529">
            <v>0</v>
          </cell>
          <cell r="O8529">
            <v>0</v>
          </cell>
          <cell r="P8529">
            <v>1</v>
          </cell>
          <cell r="Q8529">
            <v>0</v>
          </cell>
          <cell r="R8529">
            <v>0</v>
          </cell>
          <cell r="S8529">
            <v>0</v>
          </cell>
          <cell r="T8529">
            <v>0</v>
          </cell>
          <cell r="U8529">
            <v>0</v>
          </cell>
        </row>
        <row r="8530">
          <cell r="D8530">
            <v>304957</v>
          </cell>
          <cell r="E8530" t="str">
            <v>Ambor MNHS</v>
          </cell>
          <cell r="F8530">
            <v>1</v>
          </cell>
          <cell r="G8530">
            <v>0</v>
          </cell>
          <cell r="H8530">
            <v>1</v>
          </cell>
          <cell r="I8530">
            <v>0</v>
          </cell>
          <cell r="J8530">
            <v>0</v>
          </cell>
          <cell r="K8530">
            <v>1</v>
          </cell>
          <cell r="L8530">
            <v>1</v>
          </cell>
          <cell r="M8530">
            <v>0</v>
          </cell>
          <cell r="N8530">
            <v>1</v>
          </cell>
          <cell r="O8530">
            <v>1</v>
          </cell>
          <cell r="P8530">
            <v>1</v>
          </cell>
          <cell r="Q8530">
            <v>1</v>
          </cell>
          <cell r="R8530">
            <v>1</v>
          </cell>
          <cell r="S8530">
            <v>1</v>
          </cell>
          <cell r="T8530">
            <v>1</v>
          </cell>
          <cell r="U8530">
            <v>1</v>
          </cell>
        </row>
        <row r="8531">
          <cell r="D8531">
            <v>318129</v>
          </cell>
          <cell r="E8531" t="str">
            <v>Sultan Malungun NHS</v>
          </cell>
          <cell r="F8531">
            <v>0</v>
          </cell>
          <cell r="G8531">
            <v>0</v>
          </cell>
          <cell r="H8531">
            <v>0</v>
          </cell>
          <cell r="I8531">
            <v>0</v>
          </cell>
          <cell r="J8531">
            <v>0</v>
          </cell>
          <cell r="K8531">
            <v>1</v>
          </cell>
          <cell r="L8531">
            <v>0</v>
          </cell>
          <cell r="M8531">
            <v>0</v>
          </cell>
          <cell r="N8531">
            <v>0</v>
          </cell>
          <cell r="O8531">
            <v>0</v>
          </cell>
          <cell r="P8531">
            <v>1</v>
          </cell>
          <cell r="Q8531">
            <v>1</v>
          </cell>
          <cell r="R8531">
            <v>0</v>
          </cell>
          <cell r="S8531">
            <v>0</v>
          </cell>
          <cell r="T8531">
            <v>1</v>
          </cell>
          <cell r="U8531">
            <v>0</v>
          </cell>
        </row>
        <row r="8532">
          <cell r="D8532">
            <v>318118</v>
          </cell>
          <cell r="E8532" t="str">
            <v>Johayver Maulana NHS</v>
          </cell>
          <cell r="F8532">
            <v>1</v>
          </cell>
          <cell r="G8532">
            <v>0</v>
          </cell>
          <cell r="H8532">
            <v>0</v>
          </cell>
          <cell r="I8532">
            <v>0</v>
          </cell>
          <cell r="J8532">
            <v>0</v>
          </cell>
          <cell r="K8532">
            <v>0</v>
          </cell>
          <cell r="L8532">
            <v>0</v>
          </cell>
          <cell r="M8532">
            <v>0</v>
          </cell>
          <cell r="N8532">
            <v>0</v>
          </cell>
          <cell r="O8532">
            <v>0</v>
          </cell>
          <cell r="P8532">
            <v>0</v>
          </cell>
          <cell r="Q8532">
            <v>0</v>
          </cell>
          <cell r="R8532">
            <v>0</v>
          </cell>
          <cell r="S8532">
            <v>0</v>
          </cell>
          <cell r="T8532">
            <v>0</v>
          </cell>
          <cell r="U8532">
            <v>0</v>
          </cell>
        </row>
        <row r="8533">
          <cell r="D8533">
            <v>304960</v>
          </cell>
          <cell r="E8533" t="str">
            <v>Buadiposo-Buntong NHS</v>
          </cell>
          <cell r="F8533">
            <v>1</v>
          </cell>
          <cell r="G8533">
            <v>1</v>
          </cell>
          <cell r="H8533">
            <v>1</v>
          </cell>
          <cell r="I8533">
            <v>0</v>
          </cell>
          <cell r="J8533">
            <v>1</v>
          </cell>
          <cell r="K8533">
            <v>0</v>
          </cell>
          <cell r="L8533">
            <v>0</v>
          </cell>
          <cell r="M8533">
            <v>0</v>
          </cell>
          <cell r="N8533">
            <v>0</v>
          </cell>
          <cell r="O8533">
            <v>0</v>
          </cell>
          <cell r="P8533">
            <v>1</v>
          </cell>
          <cell r="Q8533">
            <v>1</v>
          </cell>
          <cell r="R8533">
            <v>1</v>
          </cell>
          <cell r="S8533">
            <v>0</v>
          </cell>
          <cell r="T8533">
            <v>1</v>
          </cell>
          <cell r="U8533">
            <v>1</v>
          </cell>
        </row>
        <row r="8534">
          <cell r="D8534">
            <v>318117</v>
          </cell>
          <cell r="E8534" t="str">
            <v>Sultan Malailah NHS</v>
          </cell>
          <cell r="F8534">
            <v>1</v>
          </cell>
          <cell r="G8534">
            <v>0</v>
          </cell>
          <cell r="H8534">
            <v>0</v>
          </cell>
          <cell r="I8534">
            <v>0</v>
          </cell>
          <cell r="J8534">
            <v>0</v>
          </cell>
          <cell r="K8534">
            <v>0</v>
          </cell>
          <cell r="L8534">
            <v>0</v>
          </cell>
          <cell r="M8534">
            <v>0</v>
          </cell>
          <cell r="N8534">
            <v>0</v>
          </cell>
          <cell r="O8534">
            <v>0</v>
          </cell>
          <cell r="P8534">
            <v>0</v>
          </cell>
          <cell r="Q8534">
            <v>0</v>
          </cell>
          <cell r="R8534">
            <v>0</v>
          </cell>
          <cell r="S8534">
            <v>0</v>
          </cell>
          <cell r="T8534">
            <v>0</v>
          </cell>
          <cell r="U8534">
            <v>0</v>
          </cell>
        </row>
        <row r="8535">
          <cell r="D8535">
            <v>304971</v>
          </cell>
          <cell r="E8535" t="str">
            <v>Mulondo NHS</v>
          </cell>
          <cell r="F8535">
            <v>0</v>
          </cell>
          <cell r="G8535">
            <v>0</v>
          </cell>
          <cell r="H8535">
            <v>1</v>
          </cell>
          <cell r="I8535">
            <v>0</v>
          </cell>
          <cell r="J8535">
            <v>1</v>
          </cell>
          <cell r="K8535">
            <v>1</v>
          </cell>
          <cell r="L8535">
            <v>0</v>
          </cell>
          <cell r="M8535">
            <v>0</v>
          </cell>
          <cell r="N8535">
            <v>0</v>
          </cell>
          <cell r="O8535">
            <v>0</v>
          </cell>
          <cell r="P8535">
            <v>1</v>
          </cell>
          <cell r="Q8535">
            <v>0</v>
          </cell>
          <cell r="R8535">
            <v>0</v>
          </cell>
          <cell r="S8535">
            <v>0</v>
          </cell>
          <cell r="T8535">
            <v>0</v>
          </cell>
          <cell r="U8535">
            <v>1</v>
          </cell>
        </row>
        <row r="8536">
          <cell r="D8536">
            <v>318116</v>
          </cell>
          <cell r="E8536" t="str">
            <v>East Bayabao Integrated NHS of Vocational  Technology</v>
          </cell>
          <cell r="F8536">
            <v>1</v>
          </cell>
          <cell r="G8536">
            <v>1</v>
          </cell>
          <cell r="H8536">
            <v>1</v>
          </cell>
          <cell r="I8536">
            <v>0</v>
          </cell>
          <cell r="J8536">
            <v>0</v>
          </cell>
          <cell r="K8536">
            <v>1</v>
          </cell>
          <cell r="L8536">
            <v>0</v>
          </cell>
          <cell r="M8536">
            <v>0</v>
          </cell>
          <cell r="N8536">
            <v>1</v>
          </cell>
          <cell r="O8536">
            <v>1</v>
          </cell>
          <cell r="P8536">
            <v>1</v>
          </cell>
          <cell r="Q8536">
            <v>1</v>
          </cell>
          <cell r="R8536">
            <v>1</v>
          </cell>
          <cell r="S8536">
            <v>0</v>
          </cell>
          <cell r="T8536">
            <v>1</v>
          </cell>
          <cell r="U8536">
            <v>1</v>
          </cell>
        </row>
        <row r="8537">
          <cell r="D8537">
            <v>318112</v>
          </cell>
          <cell r="E8537" t="str">
            <v>Bubonga Marantao NHS</v>
          </cell>
          <cell r="F8537">
            <v>1</v>
          </cell>
          <cell r="G8537">
            <v>0</v>
          </cell>
          <cell r="H8537">
            <v>1</v>
          </cell>
          <cell r="I8537">
            <v>0</v>
          </cell>
          <cell r="J8537">
            <v>1</v>
          </cell>
          <cell r="K8537">
            <v>1</v>
          </cell>
          <cell r="L8537">
            <v>0</v>
          </cell>
          <cell r="M8537">
            <v>0</v>
          </cell>
          <cell r="N8537">
            <v>1</v>
          </cell>
          <cell r="O8537">
            <v>0</v>
          </cell>
          <cell r="P8537">
            <v>1</v>
          </cell>
          <cell r="Q8537">
            <v>1</v>
          </cell>
          <cell r="R8537">
            <v>1</v>
          </cell>
          <cell r="S8537">
            <v>0</v>
          </cell>
          <cell r="T8537">
            <v>0</v>
          </cell>
          <cell r="U8537">
            <v>1</v>
          </cell>
        </row>
        <row r="8538">
          <cell r="D8538">
            <v>304975</v>
          </cell>
          <cell r="E8538" t="str">
            <v>Sultan Angin Mem. NHS(Formerly Saguiaran NHS)</v>
          </cell>
          <cell r="F8538">
            <v>0</v>
          </cell>
          <cell r="G8538">
            <v>0</v>
          </cell>
          <cell r="H8538">
            <v>0</v>
          </cell>
          <cell r="I8538">
            <v>1</v>
          </cell>
          <cell r="J8538">
            <v>0</v>
          </cell>
          <cell r="K8538">
            <v>0</v>
          </cell>
          <cell r="L8538">
            <v>0</v>
          </cell>
          <cell r="M8538">
            <v>0</v>
          </cell>
          <cell r="N8538">
            <v>0</v>
          </cell>
          <cell r="O8538">
            <v>0</v>
          </cell>
          <cell r="P8538">
            <v>0</v>
          </cell>
          <cell r="Q8538">
            <v>1</v>
          </cell>
          <cell r="R8538">
            <v>0</v>
          </cell>
          <cell r="S8538">
            <v>0</v>
          </cell>
          <cell r="T8538">
            <v>1</v>
          </cell>
          <cell r="U8538">
            <v>1</v>
          </cell>
        </row>
        <row r="8539">
          <cell r="D8539">
            <v>304956</v>
          </cell>
          <cell r="E8539" t="str">
            <v>Adiong Memorial NHS</v>
          </cell>
          <cell r="F8539">
            <v>1</v>
          </cell>
          <cell r="G8539">
            <v>0</v>
          </cell>
          <cell r="H8539">
            <v>0</v>
          </cell>
          <cell r="I8539">
            <v>0</v>
          </cell>
          <cell r="J8539">
            <v>1</v>
          </cell>
          <cell r="K8539">
            <v>1</v>
          </cell>
          <cell r="L8539">
            <v>1</v>
          </cell>
          <cell r="M8539">
            <v>0</v>
          </cell>
          <cell r="N8539">
            <v>0</v>
          </cell>
          <cell r="O8539">
            <v>0</v>
          </cell>
          <cell r="P8539">
            <v>1</v>
          </cell>
          <cell r="Q8539">
            <v>1</v>
          </cell>
          <cell r="R8539">
            <v>0</v>
          </cell>
          <cell r="S8539">
            <v>0</v>
          </cell>
          <cell r="T8539">
            <v>0</v>
          </cell>
          <cell r="U8539">
            <v>1</v>
          </cell>
        </row>
        <row r="8540">
          <cell r="D8540">
            <v>304977</v>
          </cell>
          <cell r="E8540" t="str">
            <v>Sarip MNHS</v>
          </cell>
          <cell r="F8540">
            <v>1</v>
          </cell>
          <cell r="G8540">
            <v>1</v>
          </cell>
          <cell r="H8540">
            <v>1</v>
          </cell>
          <cell r="I8540">
            <v>1</v>
          </cell>
          <cell r="J8540">
            <v>1</v>
          </cell>
          <cell r="K8540">
            <v>1</v>
          </cell>
          <cell r="L8540">
            <v>0</v>
          </cell>
          <cell r="M8540">
            <v>0</v>
          </cell>
          <cell r="N8540">
            <v>0</v>
          </cell>
          <cell r="O8540">
            <v>1</v>
          </cell>
          <cell r="P8540">
            <v>1</v>
          </cell>
          <cell r="Q8540">
            <v>0</v>
          </cell>
          <cell r="R8540">
            <v>0</v>
          </cell>
          <cell r="S8540">
            <v>0</v>
          </cell>
          <cell r="T8540">
            <v>1</v>
          </cell>
          <cell r="U8540">
            <v>1</v>
          </cell>
        </row>
        <row r="8541">
          <cell r="D8541">
            <v>318102</v>
          </cell>
          <cell r="E8541" t="str">
            <v>Aguam Memorial NHS</v>
          </cell>
          <cell r="F8541">
            <v>1</v>
          </cell>
          <cell r="G8541">
            <v>1</v>
          </cell>
          <cell r="H8541">
            <v>0</v>
          </cell>
          <cell r="I8541">
            <v>0</v>
          </cell>
          <cell r="J8541">
            <v>0</v>
          </cell>
          <cell r="K8541">
            <v>0</v>
          </cell>
          <cell r="L8541">
            <v>0</v>
          </cell>
          <cell r="M8541">
            <v>0</v>
          </cell>
          <cell r="N8541">
            <v>0</v>
          </cell>
          <cell r="O8541">
            <v>0</v>
          </cell>
          <cell r="P8541">
            <v>0</v>
          </cell>
          <cell r="Q8541">
            <v>1</v>
          </cell>
          <cell r="R8541">
            <v>1</v>
          </cell>
          <cell r="S8541">
            <v>0</v>
          </cell>
          <cell r="T8541">
            <v>0</v>
          </cell>
          <cell r="U8541">
            <v>1</v>
          </cell>
        </row>
        <row r="8542">
          <cell r="D8542">
            <v>324602</v>
          </cell>
          <cell r="E8542" t="str">
            <v>Sultan Pangadapun Datumanong Science &amp; Tech. HS</v>
          </cell>
          <cell r="F8542">
            <v>0</v>
          </cell>
          <cell r="G8542">
            <v>0</v>
          </cell>
          <cell r="H8542">
            <v>1</v>
          </cell>
          <cell r="I8542">
            <v>0</v>
          </cell>
          <cell r="J8542">
            <v>1</v>
          </cell>
          <cell r="K8542">
            <v>0</v>
          </cell>
          <cell r="L8542">
            <v>0</v>
          </cell>
          <cell r="M8542">
            <v>0</v>
          </cell>
          <cell r="N8542">
            <v>0</v>
          </cell>
          <cell r="O8542">
            <v>0</v>
          </cell>
          <cell r="P8542">
            <v>0</v>
          </cell>
          <cell r="Q8542">
            <v>1</v>
          </cell>
          <cell r="R8542">
            <v>0</v>
          </cell>
          <cell r="S8542">
            <v>0</v>
          </cell>
          <cell r="T8542">
            <v>0</v>
          </cell>
          <cell r="U8542">
            <v>1</v>
          </cell>
        </row>
        <row r="8543">
          <cell r="D8543">
            <v>318103</v>
          </cell>
          <cell r="E8543" t="str">
            <v>Sultan Macalawi MNHS</v>
          </cell>
          <cell r="F8543">
            <v>0</v>
          </cell>
          <cell r="G8543">
            <v>0</v>
          </cell>
          <cell r="H8543">
            <v>0</v>
          </cell>
          <cell r="I8543">
            <v>0</v>
          </cell>
          <cell r="J8543">
            <v>0</v>
          </cell>
          <cell r="K8543">
            <v>1</v>
          </cell>
          <cell r="L8543">
            <v>0</v>
          </cell>
          <cell r="M8543">
            <v>0</v>
          </cell>
          <cell r="N8543">
            <v>0</v>
          </cell>
          <cell r="O8543">
            <v>0</v>
          </cell>
          <cell r="P8543">
            <v>0</v>
          </cell>
          <cell r="Q8543">
            <v>1</v>
          </cell>
          <cell r="R8543">
            <v>0</v>
          </cell>
          <cell r="S8543">
            <v>0</v>
          </cell>
          <cell r="T8543">
            <v>0</v>
          </cell>
          <cell r="U8543">
            <v>1</v>
          </cell>
        </row>
        <row r="8544">
          <cell r="D8544">
            <v>324718</v>
          </cell>
          <cell r="E8544" t="str">
            <v>Hadja Maimona M. Balindong NHS</v>
          </cell>
          <cell r="F8544">
            <v>0</v>
          </cell>
          <cell r="G8544">
            <v>1</v>
          </cell>
          <cell r="H8544">
            <v>0</v>
          </cell>
          <cell r="I8544">
            <v>0</v>
          </cell>
          <cell r="J8544">
            <v>1</v>
          </cell>
          <cell r="K8544">
            <v>0</v>
          </cell>
          <cell r="L8544">
            <v>0</v>
          </cell>
          <cell r="M8544">
            <v>0</v>
          </cell>
          <cell r="N8544">
            <v>0</v>
          </cell>
          <cell r="O8544">
            <v>0</v>
          </cell>
          <cell r="P8544">
            <v>1</v>
          </cell>
          <cell r="Q8544">
            <v>0</v>
          </cell>
          <cell r="R8544">
            <v>1</v>
          </cell>
          <cell r="S8544">
            <v>0</v>
          </cell>
          <cell r="T8544">
            <v>1</v>
          </cell>
          <cell r="U8544">
            <v>0</v>
          </cell>
        </row>
        <row r="8545">
          <cell r="D8545">
            <v>324717</v>
          </cell>
          <cell r="E8545" t="str">
            <v>Balabagan National High School</v>
          </cell>
          <cell r="F8545">
            <v>1</v>
          </cell>
          <cell r="G8545">
            <v>1</v>
          </cell>
          <cell r="H8545">
            <v>0</v>
          </cell>
          <cell r="I8545">
            <v>0</v>
          </cell>
          <cell r="J8545">
            <v>0</v>
          </cell>
          <cell r="K8545">
            <v>0</v>
          </cell>
          <cell r="L8545">
            <v>0</v>
          </cell>
          <cell r="M8545">
            <v>0</v>
          </cell>
          <cell r="N8545">
            <v>0</v>
          </cell>
          <cell r="O8545">
            <v>0</v>
          </cell>
          <cell r="P8545">
            <v>0</v>
          </cell>
          <cell r="Q8545">
            <v>0</v>
          </cell>
          <cell r="R8545">
            <v>0</v>
          </cell>
          <cell r="S8545">
            <v>0</v>
          </cell>
          <cell r="T8545">
            <v>1</v>
          </cell>
          <cell r="U8545">
            <v>0</v>
          </cell>
        </row>
        <row r="8546">
          <cell r="D8546">
            <v>304993</v>
          </cell>
          <cell r="E8546" t="str">
            <v>Sultan Gumander National High School</v>
          </cell>
          <cell r="F8546">
            <v>1</v>
          </cell>
          <cell r="G8546">
            <v>0</v>
          </cell>
          <cell r="H8546">
            <v>0</v>
          </cell>
          <cell r="I8546">
            <v>0</v>
          </cell>
          <cell r="J8546">
            <v>0</v>
          </cell>
          <cell r="K8546">
            <v>0</v>
          </cell>
          <cell r="L8546">
            <v>0</v>
          </cell>
          <cell r="M8546">
            <v>0</v>
          </cell>
          <cell r="N8546">
            <v>0</v>
          </cell>
          <cell r="O8546">
            <v>0</v>
          </cell>
          <cell r="P8546">
            <v>0</v>
          </cell>
          <cell r="Q8546">
            <v>0</v>
          </cell>
          <cell r="R8546">
            <v>0</v>
          </cell>
          <cell r="S8546">
            <v>0</v>
          </cell>
          <cell r="T8546">
            <v>0</v>
          </cell>
          <cell r="U8546">
            <v>0</v>
          </cell>
        </row>
        <row r="8547">
          <cell r="D8547">
            <v>324705</v>
          </cell>
          <cell r="E8547" t="str">
            <v>Mikunug Memorial National High School</v>
          </cell>
          <cell r="F8547">
            <v>1</v>
          </cell>
          <cell r="G8547">
            <v>0</v>
          </cell>
          <cell r="H8547">
            <v>0</v>
          </cell>
          <cell r="I8547">
            <v>0</v>
          </cell>
          <cell r="J8547">
            <v>1</v>
          </cell>
          <cell r="K8547">
            <v>1</v>
          </cell>
          <cell r="L8547">
            <v>0</v>
          </cell>
          <cell r="M8547">
            <v>0</v>
          </cell>
          <cell r="N8547">
            <v>0</v>
          </cell>
          <cell r="O8547">
            <v>0</v>
          </cell>
          <cell r="P8547">
            <v>0</v>
          </cell>
          <cell r="Q8547">
            <v>0</v>
          </cell>
          <cell r="R8547">
            <v>0</v>
          </cell>
          <cell r="S8547">
            <v>0</v>
          </cell>
          <cell r="T8547">
            <v>0</v>
          </cell>
          <cell r="U8547">
            <v>0</v>
          </cell>
        </row>
        <row r="8548">
          <cell r="D8548">
            <v>324725</v>
          </cell>
          <cell r="E8548" t="str">
            <v>Bae Lalawanen M. Sarip Mem. NHS</v>
          </cell>
          <cell r="F8548">
            <v>1</v>
          </cell>
          <cell r="G8548">
            <v>0</v>
          </cell>
          <cell r="H8548">
            <v>0</v>
          </cell>
          <cell r="I8548">
            <v>0</v>
          </cell>
          <cell r="J8548">
            <v>1</v>
          </cell>
          <cell r="K8548">
            <v>1</v>
          </cell>
          <cell r="L8548">
            <v>0</v>
          </cell>
          <cell r="M8548">
            <v>0</v>
          </cell>
          <cell r="N8548">
            <v>1</v>
          </cell>
          <cell r="O8548">
            <v>1</v>
          </cell>
          <cell r="P8548">
            <v>1</v>
          </cell>
          <cell r="Q8548">
            <v>0</v>
          </cell>
          <cell r="R8548">
            <v>0</v>
          </cell>
          <cell r="S8548">
            <v>0</v>
          </cell>
          <cell r="T8548">
            <v>0</v>
          </cell>
          <cell r="U8548">
            <v>0</v>
          </cell>
        </row>
        <row r="8549">
          <cell r="D8549">
            <v>324728</v>
          </cell>
          <cell r="E8549" t="str">
            <v>Sultan Barodi Bansil Mem. NHS</v>
          </cell>
          <cell r="F8549">
            <v>1</v>
          </cell>
          <cell r="G8549">
            <v>0</v>
          </cell>
          <cell r="H8549">
            <v>0</v>
          </cell>
          <cell r="I8549">
            <v>0</v>
          </cell>
          <cell r="J8549">
            <v>0</v>
          </cell>
          <cell r="K8549">
            <v>0</v>
          </cell>
          <cell r="L8549">
            <v>0</v>
          </cell>
          <cell r="M8549">
            <v>0</v>
          </cell>
          <cell r="N8549">
            <v>0</v>
          </cell>
          <cell r="O8549">
            <v>0</v>
          </cell>
          <cell r="P8549">
            <v>0</v>
          </cell>
          <cell r="Q8549">
            <v>0</v>
          </cell>
          <cell r="R8549">
            <v>0</v>
          </cell>
          <cell r="S8549">
            <v>0</v>
          </cell>
          <cell r="T8549">
            <v>0</v>
          </cell>
          <cell r="U8549">
            <v>0</v>
          </cell>
        </row>
        <row r="8550">
          <cell r="D8550">
            <v>318215</v>
          </cell>
          <cell r="E8550" t="str">
            <v>Al Hamlan NHS</v>
          </cell>
          <cell r="F8550">
            <v>1</v>
          </cell>
          <cell r="G8550">
            <v>1</v>
          </cell>
          <cell r="H8550">
            <v>0</v>
          </cell>
          <cell r="I8550">
            <v>0</v>
          </cell>
          <cell r="J8550">
            <v>0</v>
          </cell>
          <cell r="K8550">
            <v>0</v>
          </cell>
          <cell r="L8550">
            <v>0</v>
          </cell>
          <cell r="M8550">
            <v>0</v>
          </cell>
          <cell r="N8550">
            <v>0</v>
          </cell>
          <cell r="O8550">
            <v>0</v>
          </cell>
          <cell r="P8550">
            <v>0</v>
          </cell>
          <cell r="Q8550">
            <v>1</v>
          </cell>
          <cell r="R8550">
            <v>0</v>
          </cell>
          <cell r="S8550">
            <v>0</v>
          </cell>
          <cell r="T8550">
            <v>1</v>
          </cell>
          <cell r="U8550">
            <v>1</v>
          </cell>
        </row>
        <row r="8551">
          <cell r="D8551">
            <v>324721</v>
          </cell>
          <cell r="E8551" t="str">
            <v>East Pagilidan NHS</v>
          </cell>
          <cell r="F8551">
            <v>1</v>
          </cell>
          <cell r="G8551">
            <v>1</v>
          </cell>
          <cell r="H8551">
            <v>1</v>
          </cell>
          <cell r="I8551">
            <v>1</v>
          </cell>
          <cell r="J8551">
            <v>1</v>
          </cell>
          <cell r="K8551">
            <v>1</v>
          </cell>
          <cell r="L8551">
            <v>1</v>
          </cell>
          <cell r="M8551">
            <v>1</v>
          </cell>
          <cell r="N8551">
            <v>1</v>
          </cell>
          <cell r="O8551">
            <v>1</v>
          </cell>
          <cell r="P8551">
            <v>1</v>
          </cell>
          <cell r="Q8551">
            <v>0</v>
          </cell>
          <cell r="R8551">
            <v>0</v>
          </cell>
          <cell r="S8551">
            <v>0</v>
          </cell>
          <cell r="T8551">
            <v>1</v>
          </cell>
          <cell r="U8551">
            <v>1</v>
          </cell>
        </row>
        <row r="8552">
          <cell r="D8552">
            <v>318231</v>
          </cell>
          <cell r="E8552" t="str">
            <v>Tanoga Memorial NHS</v>
          </cell>
          <cell r="F8552">
            <v>0</v>
          </cell>
          <cell r="G8552">
            <v>0</v>
          </cell>
          <cell r="H8552">
            <v>0</v>
          </cell>
          <cell r="I8552">
            <v>0</v>
          </cell>
          <cell r="J8552">
            <v>0</v>
          </cell>
          <cell r="K8552">
            <v>0</v>
          </cell>
          <cell r="L8552">
            <v>0</v>
          </cell>
          <cell r="M8552">
            <v>0</v>
          </cell>
          <cell r="N8552">
            <v>0</v>
          </cell>
          <cell r="O8552">
            <v>0</v>
          </cell>
          <cell r="P8552">
            <v>0</v>
          </cell>
          <cell r="Q8552">
            <v>0</v>
          </cell>
          <cell r="R8552">
            <v>0</v>
          </cell>
          <cell r="S8552">
            <v>0</v>
          </cell>
          <cell r="T8552">
            <v>0</v>
          </cell>
          <cell r="U8552">
            <v>0</v>
          </cell>
        </row>
        <row r="8553">
          <cell r="D8553">
            <v>304987</v>
          </cell>
          <cell r="E8553" t="str">
            <v>Moriatao L'mbong NHS</v>
          </cell>
          <cell r="F8553">
            <v>1</v>
          </cell>
          <cell r="G8553">
            <v>1</v>
          </cell>
          <cell r="H8553">
            <v>0</v>
          </cell>
          <cell r="I8553">
            <v>0</v>
          </cell>
          <cell r="J8553">
            <v>0</v>
          </cell>
          <cell r="K8553">
            <v>0</v>
          </cell>
          <cell r="L8553">
            <v>0</v>
          </cell>
          <cell r="M8553">
            <v>0</v>
          </cell>
          <cell r="N8553">
            <v>0</v>
          </cell>
          <cell r="O8553">
            <v>0</v>
          </cell>
          <cell r="P8553">
            <v>0</v>
          </cell>
          <cell r="Q8553">
            <v>1</v>
          </cell>
          <cell r="R8553">
            <v>1</v>
          </cell>
          <cell r="S8553">
            <v>0</v>
          </cell>
          <cell r="T8553">
            <v>0</v>
          </cell>
          <cell r="U8553">
            <v>0</v>
          </cell>
        </row>
        <row r="8554">
          <cell r="D8554">
            <v>318228</v>
          </cell>
          <cell r="E8554" t="str">
            <v>Panawidan Mem. NHS</v>
          </cell>
          <cell r="F8554">
            <v>1</v>
          </cell>
          <cell r="G8554">
            <v>0</v>
          </cell>
          <cell r="H8554">
            <v>1</v>
          </cell>
          <cell r="I8554">
            <v>0</v>
          </cell>
          <cell r="J8554">
            <v>0</v>
          </cell>
          <cell r="K8554">
            <v>0</v>
          </cell>
          <cell r="L8554">
            <v>0</v>
          </cell>
          <cell r="M8554">
            <v>0</v>
          </cell>
          <cell r="N8554">
            <v>0</v>
          </cell>
          <cell r="O8554">
            <v>0</v>
          </cell>
          <cell r="P8554">
            <v>0</v>
          </cell>
          <cell r="Q8554">
            <v>0</v>
          </cell>
          <cell r="R8554">
            <v>1</v>
          </cell>
          <cell r="S8554">
            <v>0</v>
          </cell>
          <cell r="T8554">
            <v>0</v>
          </cell>
          <cell r="U8554">
            <v>1</v>
          </cell>
        </row>
        <row r="8555">
          <cell r="D8555">
            <v>318208</v>
          </cell>
          <cell r="E8555" t="str">
            <v>Pagayawan National High School</v>
          </cell>
          <cell r="F8555">
            <v>1</v>
          </cell>
          <cell r="G8555">
            <v>0</v>
          </cell>
          <cell r="H8555">
            <v>1</v>
          </cell>
          <cell r="I8555">
            <v>0</v>
          </cell>
          <cell r="J8555">
            <v>1</v>
          </cell>
          <cell r="K8555">
            <v>0</v>
          </cell>
          <cell r="L8555">
            <v>0</v>
          </cell>
          <cell r="M8555">
            <v>0</v>
          </cell>
          <cell r="N8555">
            <v>0</v>
          </cell>
          <cell r="O8555">
            <v>0</v>
          </cell>
          <cell r="P8555">
            <v>0</v>
          </cell>
          <cell r="Q8555">
            <v>0</v>
          </cell>
          <cell r="R8555">
            <v>0</v>
          </cell>
          <cell r="S8555">
            <v>0</v>
          </cell>
          <cell r="T8555">
            <v>0</v>
          </cell>
          <cell r="U8555">
            <v>0</v>
          </cell>
        </row>
        <row r="8556">
          <cell r="D8556">
            <v>318243</v>
          </cell>
          <cell r="E8556" t="str">
            <v>Pindolonan National High School</v>
          </cell>
          <cell r="F8556">
            <v>0</v>
          </cell>
          <cell r="G8556">
            <v>0</v>
          </cell>
          <cell r="H8556">
            <v>0</v>
          </cell>
          <cell r="I8556">
            <v>0</v>
          </cell>
          <cell r="J8556">
            <v>1</v>
          </cell>
          <cell r="K8556">
            <v>1</v>
          </cell>
          <cell r="L8556">
            <v>0</v>
          </cell>
          <cell r="M8556">
            <v>0</v>
          </cell>
          <cell r="N8556">
            <v>0</v>
          </cell>
          <cell r="O8556">
            <v>0</v>
          </cell>
          <cell r="P8556">
            <v>0</v>
          </cell>
          <cell r="Q8556">
            <v>1</v>
          </cell>
          <cell r="R8556">
            <v>0</v>
          </cell>
          <cell r="S8556">
            <v>0</v>
          </cell>
          <cell r="T8556">
            <v>0</v>
          </cell>
          <cell r="U8556">
            <v>0</v>
          </cell>
        </row>
        <row r="8557">
          <cell r="D8557">
            <v>324701</v>
          </cell>
          <cell r="E8557" t="str">
            <v>Tubok National High Scool</v>
          </cell>
          <cell r="F8557">
            <v>1</v>
          </cell>
          <cell r="G8557">
            <v>0</v>
          </cell>
          <cell r="H8557">
            <v>1</v>
          </cell>
          <cell r="I8557">
            <v>1</v>
          </cell>
          <cell r="J8557">
            <v>0</v>
          </cell>
          <cell r="K8557">
            <v>0</v>
          </cell>
          <cell r="L8557">
            <v>0</v>
          </cell>
          <cell r="M8557">
            <v>0</v>
          </cell>
          <cell r="N8557">
            <v>0</v>
          </cell>
          <cell r="O8557">
            <v>0</v>
          </cell>
          <cell r="P8557">
            <v>1</v>
          </cell>
          <cell r="Q8557">
            <v>0</v>
          </cell>
          <cell r="R8557">
            <v>0</v>
          </cell>
          <cell r="S8557">
            <v>0</v>
          </cell>
          <cell r="T8557">
            <v>0</v>
          </cell>
          <cell r="U8557">
            <v>1</v>
          </cell>
        </row>
        <row r="8558">
          <cell r="D8558">
            <v>304979</v>
          </cell>
          <cell r="E8558" t="str">
            <v>Andong National High School</v>
          </cell>
          <cell r="F8558">
            <v>1</v>
          </cell>
          <cell r="G8558">
            <v>1</v>
          </cell>
          <cell r="H8558">
            <v>1</v>
          </cell>
          <cell r="I8558">
            <v>1</v>
          </cell>
          <cell r="J8558">
            <v>1</v>
          </cell>
          <cell r="K8558">
            <v>1</v>
          </cell>
          <cell r="L8558">
            <v>0</v>
          </cell>
          <cell r="M8558">
            <v>1</v>
          </cell>
          <cell r="N8558">
            <v>1</v>
          </cell>
          <cell r="O8558">
            <v>1</v>
          </cell>
          <cell r="P8558">
            <v>1</v>
          </cell>
          <cell r="Q8558">
            <v>1</v>
          </cell>
          <cell r="R8558">
            <v>1</v>
          </cell>
          <cell r="S8558">
            <v>1</v>
          </cell>
          <cell r="T8558">
            <v>1</v>
          </cell>
          <cell r="U8558">
            <v>1</v>
          </cell>
        </row>
        <row r="8559">
          <cell r="D8559">
            <v>318232</v>
          </cell>
          <cell r="E8559" t="str">
            <v>Bakikis NHS</v>
          </cell>
          <cell r="F8559">
            <v>0</v>
          </cell>
          <cell r="G8559">
            <v>1</v>
          </cell>
          <cell r="H8559">
            <v>0</v>
          </cell>
          <cell r="I8559">
            <v>0</v>
          </cell>
          <cell r="J8559">
            <v>0</v>
          </cell>
          <cell r="K8559">
            <v>0</v>
          </cell>
          <cell r="L8559">
            <v>0</v>
          </cell>
          <cell r="M8559">
            <v>0</v>
          </cell>
          <cell r="N8559">
            <v>0</v>
          </cell>
          <cell r="O8559">
            <v>0</v>
          </cell>
          <cell r="P8559">
            <v>1</v>
          </cell>
          <cell r="Q8559">
            <v>1</v>
          </cell>
          <cell r="R8559">
            <v>0</v>
          </cell>
          <cell r="S8559">
            <v>0</v>
          </cell>
          <cell r="T8559">
            <v>0</v>
          </cell>
          <cell r="U8559">
            <v>0</v>
          </cell>
        </row>
        <row r="8560">
          <cell r="D8560">
            <v>324715</v>
          </cell>
          <cell r="E8560" t="str">
            <v>West Unayan NHS</v>
          </cell>
          <cell r="F8560">
            <v>1</v>
          </cell>
          <cell r="G8560">
            <v>0</v>
          </cell>
          <cell r="H8560">
            <v>0</v>
          </cell>
          <cell r="I8560">
            <v>0</v>
          </cell>
          <cell r="J8560">
            <v>0</v>
          </cell>
          <cell r="K8560">
            <v>0</v>
          </cell>
          <cell r="L8560">
            <v>0</v>
          </cell>
          <cell r="M8560">
            <v>0</v>
          </cell>
          <cell r="N8560">
            <v>0</v>
          </cell>
          <cell r="O8560">
            <v>0</v>
          </cell>
          <cell r="P8560">
            <v>1</v>
          </cell>
          <cell r="Q8560">
            <v>0</v>
          </cell>
          <cell r="R8560">
            <v>1</v>
          </cell>
          <cell r="S8560">
            <v>0</v>
          </cell>
          <cell r="T8560">
            <v>0</v>
          </cell>
          <cell r="U8560">
            <v>1</v>
          </cell>
        </row>
        <row r="8561">
          <cell r="D8561">
            <v>304996</v>
          </cell>
          <cell r="E8561" t="str">
            <v>Tataya NHS</v>
          </cell>
          <cell r="F8561">
            <v>1</v>
          </cell>
          <cell r="G8561">
            <v>0</v>
          </cell>
          <cell r="H8561">
            <v>1</v>
          </cell>
          <cell r="I8561">
            <v>0</v>
          </cell>
          <cell r="J8561">
            <v>1</v>
          </cell>
          <cell r="K8561">
            <v>0</v>
          </cell>
          <cell r="L8561">
            <v>0</v>
          </cell>
          <cell r="M8561">
            <v>0</v>
          </cell>
          <cell r="N8561">
            <v>0</v>
          </cell>
          <cell r="O8561">
            <v>0</v>
          </cell>
          <cell r="P8561">
            <v>0</v>
          </cell>
          <cell r="Q8561">
            <v>0</v>
          </cell>
          <cell r="R8561">
            <v>0</v>
          </cell>
          <cell r="S8561">
            <v>0</v>
          </cell>
          <cell r="T8561">
            <v>0</v>
          </cell>
          <cell r="U8561">
            <v>0</v>
          </cell>
        </row>
        <row r="8562">
          <cell r="D8562">
            <v>324714</v>
          </cell>
          <cell r="E8562" t="str">
            <v>Sultan Disimban National High School</v>
          </cell>
          <cell r="F8562">
            <v>0</v>
          </cell>
          <cell r="G8562">
            <v>0</v>
          </cell>
          <cell r="H8562">
            <v>1</v>
          </cell>
          <cell r="I8562">
            <v>0</v>
          </cell>
          <cell r="J8562">
            <v>0</v>
          </cell>
          <cell r="K8562">
            <v>1</v>
          </cell>
          <cell r="L8562">
            <v>0</v>
          </cell>
          <cell r="M8562">
            <v>0</v>
          </cell>
          <cell r="N8562">
            <v>0</v>
          </cell>
          <cell r="O8562">
            <v>0</v>
          </cell>
          <cell r="P8562">
            <v>1</v>
          </cell>
          <cell r="Q8562">
            <v>0</v>
          </cell>
          <cell r="R8562">
            <v>0</v>
          </cell>
          <cell r="S8562">
            <v>0</v>
          </cell>
          <cell r="T8562">
            <v>0</v>
          </cell>
          <cell r="U8562">
            <v>1</v>
          </cell>
        </row>
        <row r="8563">
          <cell r="D8563">
            <v>324713</v>
          </cell>
          <cell r="E8563" t="str">
            <v>Aguam-Benito National High School</v>
          </cell>
          <cell r="F8563">
            <v>0</v>
          </cell>
          <cell r="G8563">
            <v>0</v>
          </cell>
          <cell r="H8563">
            <v>0</v>
          </cell>
          <cell r="I8563">
            <v>0</v>
          </cell>
          <cell r="J8563">
            <v>0</v>
          </cell>
          <cell r="K8563">
            <v>1</v>
          </cell>
          <cell r="L8563">
            <v>0</v>
          </cell>
          <cell r="M8563">
            <v>0</v>
          </cell>
          <cell r="N8563">
            <v>0</v>
          </cell>
          <cell r="O8563">
            <v>0</v>
          </cell>
          <cell r="P8563">
            <v>0</v>
          </cell>
          <cell r="Q8563">
            <v>0</v>
          </cell>
          <cell r="R8563">
            <v>0</v>
          </cell>
          <cell r="S8563">
            <v>0</v>
          </cell>
          <cell r="T8563">
            <v>0</v>
          </cell>
          <cell r="U8563">
            <v>1</v>
          </cell>
        </row>
        <row r="8564">
          <cell r="D8564">
            <v>324724</v>
          </cell>
          <cell r="E8564" t="str">
            <v>Pumbaya National High School</v>
          </cell>
          <cell r="F8564">
            <v>1</v>
          </cell>
          <cell r="G8564">
            <v>0</v>
          </cell>
          <cell r="H8564">
            <v>1</v>
          </cell>
          <cell r="I8564">
            <v>0</v>
          </cell>
          <cell r="J8564">
            <v>0</v>
          </cell>
          <cell r="K8564">
            <v>1</v>
          </cell>
          <cell r="L8564">
            <v>0</v>
          </cell>
          <cell r="M8564">
            <v>0</v>
          </cell>
          <cell r="N8564">
            <v>0</v>
          </cell>
          <cell r="O8564">
            <v>0</v>
          </cell>
          <cell r="P8564">
            <v>1</v>
          </cell>
          <cell r="Q8564">
            <v>1</v>
          </cell>
          <cell r="R8564">
            <v>0</v>
          </cell>
          <cell r="S8564">
            <v>0</v>
          </cell>
          <cell r="T8564">
            <v>1</v>
          </cell>
          <cell r="U8564">
            <v>0</v>
          </cell>
        </row>
        <row r="8565">
          <cell r="D8565">
            <v>318240</v>
          </cell>
          <cell r="E8565" t="str">
            <v>Malabang National High School</v>
          </cell>
          <cell r="F8565">
            <v>1</v>
          </cell>
          <cell r="G8565">
            <v>1</v>
          </cell>
          <cell r="H8565">
            <v>1</v>
          </cell>
          <cell r="I8565">
            <v>0</v>
          </cell>
          <cell r="J8565">
            <v>1</v>
          </cell>
          <cell r="K8565">
            <v>1</v>
          </cell>
          <cell r="L8565">
            <v>0</v>
          </cell>
          <cell r="M8565">
            <v>0</v>
          </cell>
          <cell r="N8565">
            <v>1</v>
          </cell>
          <cell r="O8565">
            <v>0</v>
          </cell>
          <cell r="P8565">
            <v>0</v>
          </cell>
          <cell r="Q8565">
            <v>1</v>
          </cell>
          <cell r="R8565">
            <v>1</v>
          </cell>
          <cell r="S8565">
            <v>0</v>
          </cell>
          <cell r="T8565">
            <v>1</v>
          </cell>
          <cell r="U8565">
            <v>1</v>
          </cell>
        </row>
        <row r="8566">
          <cell r="D8566">
            <v>304997</v>
          </cell>
          <cell r="E8566" t="str">
            <v>Tubaran NHS</v>
          </cell>
          <cell r="F8566">
            <v>0</v>
          </cell>
          <cell r="G8566">
            <v>1</v>
          </cell>
          <cell r="H8566">
            <v>0</v>
          </cell>
          <cell r="I8566">
            <v>0</v>
          </cell>
          <cell r="J8566">
            <v>0</v>
          </cell>
          <cell r="K8566">
            <v>0</v>
          </cell>
          <cell r="L8566">
            <v>0</v>
          </cell>
          <cell r="M8566">
            <v>0</v>
          </cell>
          <cell r="N8566">
            <v>0</v>
          </cell>
          <cell r="O8566">
            <v>0</v>
          </cell>
          <cell r="P8566">
            <v>0</v>
          </cell>
          <cell r="Q8566">
            <v>0</v>
          </cell>
          <cell r="R8566">
            <v>0</v>
          </cell>
          <cell r="S8566">
            <v>0</v>
          </cell>
          <cell r="T8566">
            <v>1</v>
          </cell>
          <cell r="U8566">
            <v>0</v>
          </cell>
        </row>
        <row r="8567">
          <cell r="D8567">
            <v>318218</v>
          </cell>
          <cell r="E8567" t="str">
            <v>Madamba National High School</v>
          </cell>
          <cell r="F8567">
            <v>1</v>
          </cell>
          <cell r="G8567">
            <v>0</v>
          </cell>
          <cell r="H8567">
            <v>0</v>
          </cell>
          <cell r="I8567">
            <v>0</v>
          </cell>
          <cell r="J8567">
            <v>0</v>
          </cell>
          <cell r="K8567">
            <v>0</v>
          </cell>
          <cell r="L8567">
            <v>0</v>
          </cell>
          <cell r="M8567">
            <v>0</v>
          </cell>
          <cell r="N8567">
            <v>0</v>
          </cell>
          <cell r="O8567">
            <v>0</v>
          </cell>
          <cell r="P8567">
            <v>0</v>
          </cell>
          <cell r="Q8567">
            <v>0</v>
          </cell>
          <cell r="R8567">
            <v>0</v>
          </cell>
          <cell r="S8567">
            <v>0</v>
          </cell>
          <cell r="T8567">
            <v>0</v>
          </cell>
          <cell r="U8567">
            <v>0</v>
          </cell>
        </row>
        <row r="8568">
          <cell r="D8568">
            <v>324706</v>
          </cell>
          <cell r="E8568" t="str">
            <v>Kapatagan National High School</v>
          </cell>
          <cell r="F8568">
            <v>1</v>
          </cell>
          <cell r="G8568">
            <v>1</v>
          </cell>
          <cell r="H8568">
            <v>0</v>
          </cell>
          <cell r="I8568">
            <v>1</v>
          </cell>
          <cell r="J8568">
            <v>0</v>
          </cell>
          <cell r="K8568">
            <v>0</v>
          </cell>
          <cell r="L8568">
            <v>0</v>
          </cell>
          <cell r="M8568">
            <v>0</v>
          </cell>
          <cell r="N8568">
            <v>0</v>
          </cell>
          <cell r="O8568">
            <v>0</v>
          </cell>
          <cell r="P8568">
            <v>0</v>
          </cell>
          <cell r="Q8568">
            <v>1</v>
          </cell>
          <cell r="R8568">
            <v>0</v>
          </cell>
          <cell r="S8568">
            <v>0</v>
          </cell>
          <cell r="T8568">
            <v>0</v>
          </cell>
          <cell r="U8568">
            <v>1</v>
          </cell>
        </row>
        <row r="8569">
          <cell r="D8569">
            <v>304989</v>
          </cell>
          <cell r="E8569" t="str">
            <v>Mananayo NHS</v>
          </cell>
          <cell r="F8569">
            <v>0</v>
          </cell>
          <cell r="G8569">
            <v>1</v>
          </cell>
          <cell r="H8569">
            <v>1</v>
          </cell>
          <cell r="I8569">
            <v>1</v>
          </cell>
          <cell r="J8569">
            <v>1</v>
          </cell>
          <cell r="K8569">
            <v>1</v>
          </cell>
          <cell r="L8569">
            <v>0</v>
          </cell>
          <cell r="M8569">
            <v>0</v>
          </cell>
          <cell r="N8569">
            <v>0</v>
          </cell>
          <cell r="O8569">
            <v>0</v>
          </cell>
          <cell r="P8569">
            <v>0</v>
          </cell>
          <cell r="Q8569">
            <v>1</v>
          </cell>
          <cell r="R8569">
            <v>1</v>
          </cell>
          <cell r="S8569">
            <v>0</v>
          </cell>
          <cell r="T8569">
            <v>0</v>
          </cell>
          <cell r="U8569">
            <v>1</v>
          </cell>
        </row>
        <row r="8570">
          <cell r="D8570">
            <v>304992</v>
          </cell>
          <cell r="E8570" t="str">
            <v>Nanagun National High School</v>
          </cell>
          <cell r="F8570">
            <v>0</v>
          </cell>
          <cell r="G8570">
            <v>0</v>
          </cell>
          <cell r="H8570">
            <v>0</v>
          </cell>
          <cell r="I8570">
            <v>0</v>
          </cell>
          <cell r="J8570">
            <v>0</v>
          </cell>
          <cell r="K8570">
            <v>0</v>
          </cell>
          <cell r="L8570">
            <v>0</v>
          </cell>
          <cell r="M8570">
            <v>0</v>
          </cell>
          <cell r="N8570">
            <v>0</v>
          </cell>
          <cell r="O8570">
            <v>0</v>
          </cell>
          <cell r="P8570">
            <v>0</v>
          </cell>
          <cell r="Q8570">
            <v>0</v>
          </cell>
          <cell r="R8570">
            <v>0</v>
          </cell>
          <cell r="S8570">
            <v>0</v>
          </cell>
          <cell r="T8570">
            <v>0</v>
          </cell>
          <cell r="U8570">
            <v>0</v>
          </cell>
        </row>
        <row r="8571">
          <cell r="D8571">
            <v>318202</v>
          </cell>
          <cell r="E8571" t="str">
            <v>Bacolod Grande NHS</v>
          </cell>
          <cell r="F8571">
            <v>1</v>
          </cell>
          <cell r="G8571">
            <v>0</v>
          </cell>
          <cell r="H8571">
            <v>1</v>
          </cell>
          <cell r="I8571">
            <v>0</v>
          </cell>
          <cell r="J8571">
            <v>0</v>
          </cell>
          <cell r="K8571">
            <v>0</v>
          </cell>
          <cell r="L8571">
            <v>0</v>
          </cell>
          <cell r="M8571">
            <v>0</v>
          </cell>
          <cell r="N8571">
            <v>0</v>
          </cell>
          <cell r="O8571">
            <v>0</v>
          </cell>
          <cell r="P8571">
            <v>0</v>
          </cell>
          <cell r="Q8571">
            <v>1</v>
          </cell>
          <cell r="R8571">
            <v>1</v>
          </cell>
          <cell r="S8571">
            <v>0</v>
          </cell>
          <cell r="T8571">
            <v>1</v>
          </cell>
          <cell r="U8571">
            <v>0</v>
          </cell>
        </row>
        <row r="8572">
          <cell r="D8572">
            <v>318223</v>
          </cell>
          <cell r="E8572" t="str">
            <v>Buribid NHS</v>
          </cell>
          <cell r="F8572">
            <v>1</v>
          </cell>
          <cell r="G8572">
            <v>0</v>
          </cell>
          <cell r="H8572">
            <v>0</v>
          </cell>
          <cell r="I8572">
            <v>0</v>
          </cell>
          <cell r="J8572">
            <v>0</v>
          </cell>
          <cell r="K8572">
            <v>0</v>
          </cell>
          <cell r="L8572">
            <v>0</v>
          </cell>
          <cell r="M8572">
            <v>0</v>
          </cell>
          <cell r="N8572">
            <v>0</v>
          </cell>
          <cell r="O8572">
            <v>0</v>
          </cell>
          <cell r="P8572">
            <v>0</v>
          </cell>
          <cell r="Q8572">
            <v>0</v>
          </cell>
          <cell r="R8572">
            <v>0</v>
          </cell>
          <cell r="S8572">
            <v>0</v>
          </cell>
          <cell r="T8572">
            <v>0</v>
          </cell>
          <cell r="U8572">
            <v>0</v>
          </cell>
        </row>
        <row r="8573">
          <cell r="D8573">
            <v>324716</v>
          </cell>
          <cell r="E8573" t="str">
            <v>Datu Aleem Balindong MNHS</v>
          </cell>
          <cell r="F8573">
            <v>1</v>
          </cell>
          <cell r="G8573">
            <v>0</v>
          </cell>
          <cell r="H8573">
            <v>0</v>
          </cell>
          <cell r="I8573">
            <v>0</v>
          </cell>
          <cell r="J8573">
            <v>0</v>
          </cell>
          <cell r="K8573">
            <v>0</v>
          </cell>
          <cell r="L8573">
            <v>0</v>
          </cell>
          <cell r="M8573">
            <v>0</v>
          </cell>
          <cell r="N8573">
            <v>0</v>
          </cell>
          <cell r="O8573">
            <v>0</v>
          </cell>
          <cell r="P8573">
            <v>0</v>
          </cell>
          <cell r="Q8573">
            <v>0</v>
          </cell>
          <cell r="R8573">
            <v>0</v>
          </cell>
          <cell r="S8573">
            <v>0</v>
          </cell>
          <cell r="T8573">
            <v>0</v>
          </cell>
          <cell r="U8573">
            <v>0</v>
          </cell>
        </row>
        <row r="8574">
          <cell r="D8574">
            <v>318224</v>
          </cell>
          <cell r="E8574" t="str">
            <v>Pamaloy Memorial National High School</v>
          </cell>
          <cell r="F8574">
            <v>1</v>
          </cell>
          <cell r="G8574">
            <v>0</v>
          </cell>
          <cell r="H8574">
            <v>0</v>
          </cell>
          <cell r="I8574">
            <v>0</v>
          </cell>
          <cell r="J8574">
            <v>0</v>
          </cell>
          <cell r="K8574">
            <v>1</v>
          </cell>
          <cell r="L8574">
            <v>0</v>
          </cell>
          <cell r="M8574">
            <v>1</v>
          </cell>
          <cell r="N8574">
            <v>1</v>
          </cell>
          <cell r="O8574">
            <v>0</v>
          </cell>
          <cell r="P8574">
            <v>1</v>
          </cell>
          <cell r="Q8574">
            <v>0</v>
          </cell>
          <cell r="R8574">
            <v>0</v>
          </cell>
          <cell r="S8574">
            <v>0</v>
          </cell>
          <cell r="T8574">
            <v>0</v>
          </cell>
          <cell r="U8574">
            <v>1</v>
          </cell>
        </row>
        <row r="8575">
          <cell r="D8575">
            <v>304985</v>
          </cell>
          <cell r="E8575" t="str">
            <v>Danugan NHS</v>
          </cell>
          <cell r="F8575">
            <v>1</v>
          </cell>
          <cell r="G8575">
            <v>1</v>
          </cell>
          <cell r="H8575">
            <v>1</v>
          </cell>
          <cell r="I8575">
            <v>1</v>
          </cell>
          <cell r="J8575">
            <v>1</v>
          </cell>
          <cell r="K8575">
            <v>1</v>
          </cell>
          <cell r="L8575">
            <v>0</v>
          </cell>
          <cell r="M8575">
            <v>0</v>
          </cell>
          <cell r="N8575">
            <v>0</v>
          </cell>
          <cell r="O8575">
            <v>0</v>
          </cell>
          <cell r="P8575">
            <v>0</v>
          </cell>
          <cell r="Q8575">
            <v>1</v>
          </cell>
          <cell r="R8575">
            <v>1</v>
          </cell>
          <cell r="S8575">
            <v>0</v>
          </cell>
          <cell r="T8575">
            <v>1</v>
          </cell>
          <cell r="U8575">
            <v>1</v>
          </cell>
        </row>
        <row r="8576">
          <cell r="D8576">
            <v>318233</v>
          </cell>
          <cell r="E8576" t="str">
            <v>Balindong Pacalna National High School</v>
          </cell>
          <cell r="F8576">
            <v>1</v>
          </cell>
          <cell r="G8576">
            <v>0</v>
          </cell>
          <cell r="H8576">
            <v>1</v>
          </cell>
          <cell r="I8576">
            <v>1</v>
          </cell>
          <cell r="J8576">
            <v>0</v>
          </cell>
          <cell r="K8576">
            <v>1</v>
          </cell>
          <cell r="L8576">
            <v>0</v>
          </cell>
          <cell r="M8576">
            <v>0</v>
          </cell>
          <cell r="N8576">
            <v>1</v>
          </cell>
          <cell r="O8576">
            <v>0</v>
          </cell>
          <cell r="P8576">
            <v>1</v>
          </cell>
          <cell r="Q8576">
            <v>0</v>
          </cell>
          <cell r="R8576">
            <v>0</v>
          </cell>
          <cell r="S8576">
            <v>0</v>
          </cell>
          <cell r="T8576">
            <v>0</v>
          </cell>
          <cell r="U8576">
            <v>1</v>
          </cell>
        </row>
        <row r="8577">
          <cell r="D8577">
            <v>304991</v>
          </cell>
          <cell r="E8577" t="str">
            <v>SULTAN ABDULMADID MARUHOM MEMORIAL NHS</v>
          </cell>
          <cell r="F8577">
            <v>0</v>
          </cell>
          <cell r="G8577">
            <v>0</v>
          </cell>
          <cell r="H8577">
            <v>0</v>
          </cell>
          <cell r="I8577">
            <v>0</v>
          </cell>
          <cell r="J8577">
            <v>0</v>
          </cell>
          <cell r="K8577">
            <v>0</v>
          </cell>
          <cell r="L8577">
            <v>0</v>
          </cell>
          <cell r="M8577">
            <v>0</v>
          </cell>
          <cell r="N8577">
            <v>0</v>
          </cell>
          <cell r="O8577">
            <v>0</v>
          </cell>
          <cell r="P8577">
            <v>0</v>
          </cell>
          <cell r="Q8577">
            <v>0</v>
          </cell>
          <cell r="R8577">
            <v>0</v>
          </cell>
          <cell r="S8577">
            <v>0</v>
          </cell>
          <cell r="T8577">
            <v>0</v>
          </cell>
          <cell r="U8577">
            <v>0</v>
          </cell>
        </row>
        <row r="8578">
          <cell r="D8578">
            <v>318211</v>
          </cell>
          <cell r="E8578" t="str">
            <v>Bonsalagan Memorial NHS</v>
          </cell>
          <cell r="F8578">
            <v>0</v>
          </cell>
          <cell r="G8578">
            <v>0</v>
          </cell>
          <cell r="H8578">
            <v>1</v>
          </cell>
          <cell r="I8578">
            <v>0</v>
          </cell>
          <cell r="J8578">
            <v>0</v>
          </cell>
          <cell r="K8578">
            <v>0</v>
          </cell>
          <cell r="L8578">
            <v>0</v>
          </cell>
          <cell r="M8578">
            <v>0</v>
          </cell>
          <cell r="N8578">
            <v>0</v>
          </cell>
          <cell r="O8578">
            <v>0</v>
          </cell>
          <cell r="P8578">
            <v>0</v>
          </cell>
          <cell r="Q8578">
            <v>0</v>
          </cell>
          <cell r="R8578">
            <v>1</v>
          </cell>
          <cell r="S8578">
            <v>0</v>
          </cell>
          <cell r="T8578">
            <v>0</v>
          </cell>
          <cell r="U8578">
            <v>0</v>
          </cell>
        </row>
        <row r="8579">
          <cell r="D8579">
            <v>318239</v>
          </cell>
          <cell r="E8579" t="str">
            <v>Tubaran Proper NHS</v>
          </cell>
          <cell r="F8579">
            <v>1</v>
          </cell>
          <cell r="G8579">
            <v>0</v>
          </cell>
          <cell r="H8579">
            <v>0</v>
          </cell>
          <cell r="I8579">
            <v>0</v>
          </cell>
          <cell r="J8579">
            <v>0</v>
          </cell>
          <cell r="K8579">
            <v>0</v>
          </cell>
          <cell r="L8579">
            <v>0</v>
          </cell>
          <cell r="M8579">
            <v>0</v>
          </cell>
          <cell r="N8579">
            <v>0</v>
          </cell>
          <cell r="O8579">
            <v>0</v>
          </cell>
          <cell r="P8579">
            <v>1</v>
          </cell>
          <cell r="Q8579">
            <v>1</v>
          </cell>
          <cell r="R8579">
            <v>0</v>
          </cell>
          <cell r="S8579">
            <v>0</v>
          </cell>
          <cell r="T8579">
            <v>0</v>
          </cell>
          <cell r="U8579">
            <v>1</v>
          </cell>
        </row>
        <row r="8580">
          <cell r="D8580">
            <v>304986</v>
          </cell>
          <cell r="E8580" t="str">
            <v>Bae Racma Macabato NHS</v>
          </cell>
          <cell r="F8580">
            <v>1</v>
          </cell>
          <cell r="G8580">
            <v>0</v>
          </cell>
          <cell r="H8580">
            <v>1</v>
          </cell>
          <cell r="I8580">
            <v>0</v>
          </cell>
          <cell r="J8580">
            <v>0</v>
          </cell>
          <cell r="K8580">
            <v>1</v>
          </cell>
          <cell r="L8580">
            <v>0</v>
          </cell>
          <cell r="M8580">
            <v>1</v>
          </cell>
          <cell r="N8580">
            <v>1</v>
          </cell>
          <cell r="O8580">
            <v>1</v>
          </cell>
          <cell r="P8580">
            <v>0</v>
          </cell>
          <cell r="Q8580">
            <v>0</v>
          </cell>
          <cell r="R8580">
            <v>1</v>
          </cell>
          <cell r="S8580">
            <v>0</v>
          </cell>
          <cell r="T8580">
            <v>0</v>
          </cell>
          <cell r="U8580">
            <v>0</v>
          </cell>
        </row>
        <row r="8581">
          <cell r="D8581">
            <v>318203</v>
          </cell>
          <cell r="E8581" t="str">
            <v>Sultan Langco NHS</v>
          </cell>
          <cell r="F8581">
            <v>1</v>
          </cell>
          <cell r="G8581">
            <v>0</v>
          </cell>
          <cell r="H8581">
            <v>0</v>
          </cell>
          <cell r="I8581">
            <v>0</v>
          </cell>
          <cell r="J8581">
            <v>0</v>
          </cell>
          <cell r="K8581">
            <v>1</v>
          </cell>
          <cell r="L8581">
            <v>0</v>
          </cell>
          <cell r="M8581">
            <v>0</v>
          </cell>
          <cell r="N8581">
            <v>0</v>
          </cell>
          <cell r="O8581">
            <v>0</v>
          </cell>
          <cell r="P8581">
            <v>0</v>
          </cell>
          <cell r="Q8581">
            <v>1</v>
          </cell>
          <cell r="R8581">
            <v>0</v>
          </cell>
          <cell r="S8581">
            <v>0</v>
          </cell>
          <cell r="T8581">
            <v>0</v>
          </cell>
          <cell r="U8581">
            <v>1</v>
          </cell>
        </row>
        <row r="8582">
          <cell r="D8582">
            <v>318221</v>
          </cell>
          <cell r="E8582" t="str">
            <v>Bacayawan National High School</v>
          </cell>
          <cell r="F8582">
            <v>1</v>
          </cell>
          <cell r="G8582">
            <v>1</v>
          </cell>
          <cell r="H8582">
            <v>0</v>
          </cell>
          <cell r="I8582">
            <v>1</v>
          </cell>
          <cell r="J8582">
            <v>1</v>
          </cell>
          <cell r="K8582">
            <v>1</v>
          </cell>
          <cell r="L8582">
            <v>0</v>
          </cell>
          <cell r="M8582">
            <v>0</v>
          </cell>
          <cell r="N8582">
            <v>0</v>
          </cell>
          <cell r="O8582">
            <v>0</v>
          </cell>
          <cell r="P8582">
            <v>1</v>
          </cell>
          <cell r="Q8582">
            <v>1</v>
          </cell>
          <cell r="R8582">
            <v>1</v>
          </cell>
          <cell r="S8582">
            <v>0</v>
          </cell>
          <cell r="T8582">
            <v>0</v>
          </cell>
          <cell r="U8582">
            <v>1</v>
          </cell>
        </row>
        <row r="8583">
          <cell r="D8583">
            <v>318205</v>
          </cell>
          <cell r="E8583" t="str">
            <v>Sittie Ayeesha NHS</v>
          </cell>
          <cell r="F8583">
            <v>0</v>
          </cell>
          <cell r="G8583">
            <v>0</v>
          </cell>
          <cell r="H8583">
            <v>1</v>
          </cell>
          <cell r="I8583">
            <v>0</v>
          </cell>
          <cell r="J8583">
            <v>0</v>
          </cell>
          <cell r="K8583">
            <v>0</v>
          </cell>
          <cell r="L8583">
            <v>0</v>
          </cell>
          <cell r="M8583">
            <v>0</v>
          </cell>
          <cell r="N8583">
            <v>0</v>
          </cell>
          <cell r="O8583">
            <v>0</v>
          </cell>
          <cell r="P8583">
            <v>0</v>
          </cell>
          <cell r="Q8583">
            <v>1</v>
          </cell>
          <cell r="R8583">
            <v>1</v>
          </cell>
          <cell r="S8583">
            <v>0</v>
          </cell>
          <cell r="T8583">
            <v>0</v>
          </cell>
          <cell r="U8583">
            <v>0</v>
          </cell>
        </row>
        <row r="8584">
          <cell r="D8584">
            <v>318244</v>
          </cell>
          <cell r="E8584" t="str">
            <v>Mamasarogan Mem. NHS</v>
          </cell>
          <cell r="F8584">
            <v>1</v>
          </cell>
          <cell r="G8584">
            <v>0</v>
          </cell>
          <cell r="H8584">
            <v>0</v>
          </cell>
          <cell r="I8584">
            <v>0</v>
          </cell>
          <cell r="J8584">
            <v>0</v>
          </cell>
          <cell r="K8584">
            <v>0</v>
          </cell>
          <cell r="L8584">
            <v>1</v>
          </cell>
          <cell r="M8584">
            <v>0</v>
          </cell>
          <cell r="N8584">
            <v>0</v>
          </cell>
          <cell r="O8584">
            <v>0</v>
          </cell>
          <cell r="P8584">
            <v>0</v>
          </cell>
          <cell r="Q8584">
            <v>0</v>
          </cell>
          <cell r="R8584">
            <v>0</v>
          </cell>
          <cell r="S8584">
            <v>0</v>
          </cell>
          <cell r="T8584">
            <v>0</v>
          </cell>
          <cell r="U8584">
            <v>0</v>
          </cell>
        </row>
        <row r="8585">
          <cell r="D8585">
            <v>304983</v>
          </cell>
          <cell r="E8585" t="str">
            <v>Butig National High School</v>
          </cell>
          <cell r="F8585">
            <v>1</v>
          </cell>
          <cell r="G8585">
            <v>0</v>
          </cell>
          <cell r="H8585">
            <v>1</v>
          </cell>
          <cell r="I8585">
            <v>1</v>
          </cell>
          <cell r="J8585">
            <v>0</v>
          </cell>
          <cell r="K8585">
            <v>1</v>
          </cell>
          <cell r="L8585">
            <v>0</v>
          </cell>
          <cell r="M8585">
            <v>0</v>
          </cell>
          <cell r="N8585">
            <v>0</v>
          </cell>
          <cell r="O8585">
            <v>0</v>
          </cell>
          <cell r="P8585">
            <v>0</v>
          </cell>
          <cell r="Q8585">
            <v>1</v>
          </cell>
          <cell r="R8585">
            <v>1</v>
          </cell>
          <cell r="S8585">
            <v>0</v>
          </cell>
          <cell r="T8585">
            <v>1</v>
          </cell>
          <cell r="U8585">
            <v>0</v>
          </cell>
        </row>
        <row r="8586">
          <cell r="D8586">
            <v>324708</v>
          </cell>
          <cell r="E8586" t="str">
            <v>Sultan Mangalampa Daing NHS</v>
          </cell>
          <cell r="F8586">
            <v>1</v>
          </cell>
          <cell r="G8586">
            <v>0</v>
          </cell>
          <cell r="H8586">
            <v>0</v>
          </cell>
          <cell r="I8586">
            <v>0</v>
          </cell>
          <cell r="J8586">
            <v>0</v>
          </cell>
          <cell r="K8586">
            <v>0</v>
          </cell>
          <cell r="L8586">
            <v>0</v>
          </cell>
          <cell r="M8586">
            <v>0</v>
          </cell>
          <cell r="N8586">
            <v>0</v>
          </cell>
          <cell r="O8586">
            <v>0</v>
          </cell>
          <cell r="P8586">
            <v>0</v>
          </cell>
          <cell r="Q8586">
            <v>0</v>
          </cell>
          <cell r="R8586">
            <v>0</v>
          </cell>
          <cell r="S8586">
            <v>0</v>
          </cell>
          <cell r="T8586">
            <v>0</v>
          </cell>
          <cell r="U8586">
            <v>0</v>
          </cell>
        </row>
        <row r="8587">
          <cell r="D8587">
            <v>324720</v>
          </cell>
          <cell r="E8587" t="str">
            <v>Bin Al-Noor NHS</v>
          </cell>
          <cell r="F8587">
            <v>1</v>
          </cell>
          <cell r="G8587">
            <v>0</v>
          </cell>
          <cell r="H8587">
            <v>0</v>
          </cell>
          <cell r="I8587">
            <v>0</v>
          </cell>
          <cell r="J8587">
            <v>1</v>
          </cell>
          <cell r="K8587">
            <v>0</v>
          </cell>
          <cell r="L8587">
            <v>0</v>
          </cell>
          <cell r="M8587">
            <v>0</v>
          </cell>
          <cell r="N8587">
            <v>0</v>
          </cell>
          <cell r="O8587">
            <v>0</v>
          </cell>
          <cell r="P8587">
            <v>0</v>
          </cell>
          <cell r="Q8587">
            <v>0</v>
          </cell>
          <cell r="R8587">
            <v>0</v>
          </cell>
          <cell r="S8587">
            <v>0</v>
          </cell>
          <cell r="T8587">
            <v>0</v>
          </cell>
          <cell r="U8587">
            <v>1</v>
          </cell>
        </row>
        <row r="8588">
          <cell r="D8588">
            <v>318222</v>
          </cell>
          <cell r="E8588" t="str">
            <v>Ampaso Memorial National High School</v>
          </cell>
          <cell r="F8588">
            <v>0</v>
          </cell>
          <cell r="G8588">
            <v>0</v>
          </cell>
          <cell r="H8588">
            <v>1</v>
          </cell>
          <cell r="I8588">
            <v>0</v>
          </cell>
          <cell r="J8588">
            <v>0</v>
          </cell>
          <cell r="K8588">
            <v>0</v>
          </cell>
          <cell r="L8588">
            <v>0</v>
          </cell>
          <cell r="M8588">
            <v>0</v>
          </cell>
          <cell r="N8588">
            <v>0</v>
          </cell>
          <cell r="O8588">
            <v>0</v>
          </cell>
          <cell r="P8588">
            <v>0</v>
          </cell>
          <cell r="Q8588">
            <v>1</v>
          </cell>
          <cell r="R8588">
            <v>1</v>
          </cell>
          <cell r="S8588">
            <v>0</v>
          </cell>
          <cell r="T8588">
            <v>1</v>
          </cell>
          <cell r="U8588">
            <v>1</v>
          </cell>
        </row>
        <row r="8589">
          <cell r="D8589">
            <v>324711</v>
          </cell>
          <cell r="E8589" t="str">
            <v>Calanogas NHS</v>
          </cell>
          <cell r="F8589">
            <v>0</v>
          </cell>
          <cell r="G8589">
            <v>0</v>
          </cell>
          <cell r="H8589">
            <v>0</v>
          </cell>
          <cell r="I8589">
            <v>0</v>
          </cell>
          <cell r="J8589">
            <v>0</v>
          </cell>
          <cell r="K8589">
            <v>1</v>
          </cell>
          <cell r="L8589">
            <v>0</v>
          </cell>
          <cell r="M8589">
            <v>0</v>
          </cell>
          <cell r="N8589">
            <v>0</v>
          </cell>
          <cell r="O8589">
            <v>0</v>
          </cell>
          <cell r="P8589">
            <v>0</v>
          </cell>
          <cell r="Q8589">
            <v>1</v>
          </cell>
          <cell r="R8589">
            <v>0</v>
          </cell>
          <cell r="S8589">
            <v>0</v>
          </cell>
          <cell r="T8589">
            <v>0</v>
          </cell>
          <cell r="U8589">
            <v>0</v>
          </cell>
        </row>
        <row r="8590">
          <cell r="D8590">
            <v>304982</v>
          </cell>
          <cell r="E8590" t="str">
            <v>Bayang NHS</v>
          </cell>
          <cell r="F8590">
            <v>0</v>
          </cell>
          <cell r="G8590">
            <v>1</v>
          </cell>
          <cell r="H8590">
            <v>0</v>
          </cell>
          <cell r="I8590">
            <v>0</v>
          </cell>
          <cell r="J8590">
            <v>0</v>
          </cell>
          <cell r="K8590">
            <v>1</v>
          </cell>
          <cell r="L8590">
            <v>0</v>
          </cell>
          <cell r="M8590">
            <v>1</v>
          </cell>
          <cell r="N8590">
            <v>0</v>
          </cell>
          <cell r="O8590">
            <v>0</v>
          </cell>
          <cell r="P8590">
            <v>1</v>
          </cell>
          <cell r="Q8590">
            <v>0</v>
          </cell>
          <cell r="R8590">
            <v>0</v>
          </cell>
          <cell r="S8590">
            <v>0</v>
          </cell>
          <cell r="T8590">
            <v>0</v>
          </cell>
          <cell r="U8590">
            <v>1</v>
          </cell>
        </row>
        <row r="8591">
          <cell r="D8591">
            <v>304988</v>
          </cell>
          <cell r="E8591" t="str">
            <v>Lakitan National High School</v>
          </cell>
          <cell r="F8591">
            <v>1</v>
          </cell>
          <cell r="G8591">
            <v>0</v>
          </cell>
          <cell r="H8591">
            <v>0</v>
          </cell>
          <cell r="I8591">
            <v>0</v>
          </cell>
          <cell r="J8591">
            <v>0</v>
          </cell>
          <cell r="K8591">
            <v>0</v>
          </cell>
          <cell r="L8591">
            <v>0</v>
          </cell>
          <cell r="M8591">
            <v>0</v>
          </cell>
          <cell r="N8591">
            <v>0</v>
          </cell>
          <cell r="O8591">
            <v>0</v>
          </cell>
          <cell r="P8591">
            <v>0</v>
          </cell>
          <cell r="Q8591">
            <v>0</v>
          </cell>
          <cell r="R8591">
            <v>0</v>
          </cell>
          <cell r="S8591">
            <v>0</v>
          </cell>
          <cell r="T8591">
            <v>0</v>
          </cell>
          <cell r="U8591">
            <v>0</v>
          </cell>
        </row>
        <row r="8592">
          <cell r="D8592">
            <v>304998</v>
          </cell>
          <cell r="E8592" t="str">
            <v>Tugaya National High School</v>
          </cell>
          <cell r="F8592">
            <v>1</v>
          </cell>
          <cell r="G8592">
            <v>0</v>
          </cell>
          <cell r="H8592">
            <v>0</v>
          </cell>
          <cell r="I8592">
            <v>1</v>
          </cell>
          <cell r="J8592">
            <v>1</v>
          </cell>
          <cell r="K8592">
            <v>1</v>
          </cell>
          <cell r="L8592">
            <v>0</v>
          </cell>
          <cell r="M8592">
            <v>0</v>
          </cell>
          <cell r="N8592">
            <v>0</v>
          </cell>
          <cell r="O8592">
            <v>0</v>
          </cell>
          <cell r="P8592">
            <v>0</v>
          </cell>
          <cell r="Q8592">
            <v>1</v>
          </cell>
          <cell r="R8592">
            <v>0</v>
          </cell>
          <cell r="S8592">
            <v>0</v>
          </cell>
          <cell r="T8592">
            <v>1</v>
          </cell>
          <cell r="U8592">
            <v>1</v>
          </cell>
        </row>
        <row r="8593">
          <cell r="D8593">
            <v>318201</v>
          </cell>
          <cell r="E8593" t="str">
            <v>Mauyag C. Papandayan SHS</v>
          </cell>
          <cell r="F8593">
            <v>1</v>
          </cell>
          <cell r="G8593">
            <v>0</v>
          </cell>
          <cell r="H8593">
            <v>1</v>
          </cell>
          <cell r="I8593">
            <v>1</v>
          </cell>
          <cell r="J8593">
            <v>0</v>
          </cell>
          <cell r="K8593">
            <v>0</v>
          </cell>
          <cell r="L8593">
            <v>0</v>
          </cell>
          <cell r="M8593">
            <v>0</v>
          </cell>
          <cell r="N8593">
            <v>0</v>
          </cell>
          <cell r="O8593">
            <v>0</v>
          </cell>
          <cell r="P8593">
            <v>0</v>
          </cell>
          <cell r="Q8593">
            <v>1</v>
          </cell>
          <cell r="R8593">
            <v>1</v>
          </cell>
          <cell r="S8593">
            <v>0</v>
          </cell>
          <cell r="T8593">
            <v>1</v>
          </cell>
          <cell r="U8593">
            <v>1</v>
          </cell>
        </row>
        <row r="8594">
          <cell r="D8594">
            <v>304994</v>
          </cell>
          <cell r="E8594" t="str">
            <v>Pualas National High School</v>
          </cell>
          <cell r="F8594">
            <v>0</v>
          </cell>
          <cell r="G8594">
            <v>0</v>
          </cell>
          <cell r="H8594">
            <v>0</v>
          </cell>
          <cell r="I8594">
            <v>1</v>
          </cell>
          <cell r="J8594">
            <v>1</v>
          </cell>
          <cell r="K8594">
            <v>1</v>
          </cell>
          <cell r="L8594">
            <v>0</v>
          </cell>
          <cell r="M8594">
            <v>0</v>
          </cell>
          <cell r="N8594">
            <v>0</v>
          </cell>
          <cell r="O8594">
            <v>0</v>
          </cell>
          <cell r="P8594">
            <v>0</v>
          </cell>
          <cell r="Q8594">
            <v>0</v>
          </cell>
          <cell r="R8594">
            <v>0</v>
          </cell>
          <cell r="S8594">
            <v>0</v>
          </cell>
          <cell r="T8594">
            <v>0</v>
          </cell>
          <cell r="U8594">
            <v>0</v>
          </cell>
        </row>
        <row r="8595">
          <cell r="D8595">
            <v>318220</v>
          </cell>
          <cell r="E8595" t="str">
            <v>Dilausan National High School</v>
          </cell>
          <cell r="F8595">
            <v>0</v>
          </cell>
          <cell r="G8595">
            <v>0</v>
          </cell>
          <cell r="H8595">
            <v>1</v>
          </cell>
          <cell r="I8595">
            <v>1</v>
          </cell>
          <cell r="J8595">
            <v>0</v>
          </cell>
          <cell r="K8595">
            <v>0</v>
          </cell>
          <cell r="L8595">
            <v>0</v>
          </cell>
          <cell r="M8595">
            <v>1</v>
          </cell>
          <cell r="N8595">
            <v>0</v>
          </cell>
          <cell r="O8595">
            <v>0</v>
          </cell>
          <cell r="P8595">
            <v>0</v>
          </cell>
          <cell r="Q8595">
            <v>1</v>
          </cell>
          <cell r="R8595">
            <v>1</v>
          </cell>
          <cell r="S8595">
            <v>0</v>
          </cell>
          <cell r="T8595">
            <v>1</v>
          </cell>
          <cell r="U8595">
            <v>1</v>
          </cell>
        </row>
        <row r="8596">
          <cell r="D8596">
            <v>304980</v>
          </cell>
          <cell r="E8596" t="str">
            <v>Bacolod-Kalawi National High School</v>
          </cell>
          <cell r="F8596">
            <v>1</v>
          </cell>
          <cell r="G8596">
            <v>0</v>
          </cell>
          <cell r="H8596">
            <v>0</v>
          </cell>
          <cell r="I8596">
            <v>0</v>
          </cell>
          <cell r="J8596">
            <v>0</v>
          </cell>
          <cell r="K8596">
            <v>1</v>
          </cell>
          <cell r="L8596">
            <v>1</v>
          </cell>
          <cell r="M8596">
            <v>0</v>
          </cell>
          <cell r="N8596">
            <v>0</v>
          </cell>
          <cell r="O8596">
            <v>0</v>
          </cell>
          <cell r="P8596">
            <v>1</v>
          </cell>
          <cell r="Q8596">
            <v>0</v>
          </cell>
          <cell r="R8596">
            <v>1</v>
          </cell>
          <cell r="S8596">
            <v>0</v>
          </cell>
          <cell r="T8596">
            <v>1</v>
          </cell>
          <cell r="U8596">
            <v>0</v>
          </cell>
        </row>
        <row r="8597">
          <cell r="D8597">
            <v>318246</v>
          </cell>
          <cell r="E8597" t="str">
            <v>SULTAN MAGUIDALA MEMORIAL NATIONAL HIGH SCHOOL</v>
          </cell>
          <cell r="F8597">
            <v>0</v>
          </cell>
          <cell r="G8597">
            <v>0</v>
          </cell>
          <cell r="H8597">
            <v>0</v>
          </cell>
          <cell r="I8597">
            <v>0</v>
          </cell>
          <cell r="J8597">
            <v>0</v>
          </cell>
          <cell r="K8597">
            <v>0</v>
          </cell>
          <cell r="L8597">
            <v>0</v>
          </cell>
          <cell r="M8597">
            <v>0</v>
          </cell>
          <cell r="N8597">
            <v>0</v>
          </cell>
          <cell r="O8597">
            <v>0</v>
          </cell>
          <cell r="P8597">
            <v>1</v>
          </cell>
          <cell r="Q8597">
            <v>0</v>
          </cell>
          <cell r="R8597">
            <v>0</v>
          </cell>
          <cell r="S8597">
            <v>0</v>
          </cell>
          <cell r="T8597">
            <v>0</v>
          </cell>
          <cell r="U8597">
            <v>0</v>
          </cell>
        </row>
        <row r="8598">
          <cell r="D8598">
            <v>318238</v>
          </cell>
          <cell r="E8598" t="str">
            <v>Datu Mohammad Ali Cahar Memorial National High School</v>
          </cell>
          <cell r="F8598">
            <v>1</v>
          </cell>
          <cell r="G8598">
            <v>0</v>
          </cell>
          <cell r="H8598">
            <v>0</v>
          </cell>
          <cell r="I8598">
            <v>0</v>
          </cell>
          <cell r="J8598">
            <v>0</v>
          </cell>
          <cell r="K8598">
            <v>0</v>
          </cell>
          <cell r="L8598">
            <v>0</v>
          </cell>
          <cell r="M8598">
            <v>0</v>
          </cell>
          <cell r="N8598">
            <v>0</v>
          </cell>
          <cell r="O8598">
            <v>0</v>
          </cell>
          <cell r="P8598">
            <v>1</v>
          </cell>
          <cell r="Q8598">
            <v>1</v>
          </cell>
          <cell r="R8598">
            <v>1</v>
          </cell>
          <cell r="S8598">
            <v>1</v>
          </cell>
          <cell r="T8598">
            <v>1</v>
          </cell>
          <cell r="U8598">
            <v>1</v>
          </cell>
        </row>
        <row r="8599">
          <cell r="D8599">
            <v>324710</v>
          </cell>
          <cell r="E8599" t="str">
            <v>Madalum NHS</v>
          </cell>
          <cell r="F8599">
            <v>1</v>
          </cell>
          <cell r="G8599">
            <v>0</v>
          </cell>
          <cell r="H8599">
            <v>1</v>
          </cell>
          <cell r="I8599">
            <v>0</v>
          </cell>
          <cell r="J8599">
            <v>0</v>
          </cell>
          <cell r="K8599">
            <v>1</v>
          </cell>
          <cell r="L8599">
            <v>0</v>
          </cell>
          <cell r="M8599">
            <v>0</v>
          </cell>
          <cell r="N8599">
            <v>0</v>
          </cell>
          <cell r="O8599">
            <v>0</v>
          </cell>
          <cell r="P8599">
            <v>1</v>
          </cell>
          <cell r="Q8599">
            <v>1</v>
          </cell>
          <cell r="R8599">
            <v>1</v>
          </cell>
          <cell r="S8599">
            <v>1</v>
          </cell>
          <cell r="T8599">
            <v>1</v>
          </cell>
          <cell r="U8599">
            <v>1</v>
          </cell>
        </row>
        <row r="8600">
          <cell r="D8600">
            <v>324707</v>
          </cell>
          <cell r="E8600" t="str">
            <v>Datu Macaaguir Sarip Mem. NHS</v>
          </cell>
          <cell r="F8600">
            <v>1</v>
          </cell>
          <cell r="G8600">
            <v>0</v>
          </cell>
          <cell r="H8600">
            <v>0</v>
          </cell>
          <cell r="I8600">
            <v>0</v>
          </cell>
          <cell r="J8600">
            <v>0</v>
          </cell>
          <cell r="K8600">
            <v>0</v>
          </cell>
          <cell r="L8600">
            <v>0</v>
          </cell>
          <cell r="M8600">
            <v>0</v>
          </cell>
          <cell r="N8600">
            <v>0</v>
          </cell>
          <cell r="O8600">
            <v>0</v>
          </cell>
          <cell r="P8600">
            <v>0</v>
          </cell>
          <cell r="Q8600">
            <v>0</v>
          </cell>
          <cell r="R8600">
            <v>0</v>
          </cell>
          <cell r="S8600">
            <v>0</v>
          </cell>
          <cell r="T8600">
            <v>0</v>
          </cell>
          <cell r="U8600">
            <v>0</v>
          </cell>
        </row>
        <row r="8601">
          <cell r="D8601">
            <v>324719</v>
          </cell>
          <cell r="E8601" t="str">
            <v>Mantiin-Macatoman NHS</v>
          </cell>
          <cell r="F8601">
            <v>1</v>
          </cell>
          <cell r="G8601">
            <v>0</v>
          </cell>
          <cell r="H8601">
            <v>0</v>
          </cell>
          <cell r="I8601">
            <v>0</v>
          </cell>
          <cell r="J8601">
            <v>1</v>
          </cell>
          <cell r="K8601">
            <v>0</v>
          </cell>
          <cell r="L8601">
            <v>0</v>
          </cell>
          <cell r="M8601">
            <v>0</v>
          </cell>
          <cell r="N8601">
            <v>0</v>
          </cell>
          <cell r="O8601">
            <v>0</v>
          </cell>
          <cell r="P8601">
            <v>0</v>
          </cell>
          <cell r="Q8601">
            <v>0</v>
          </cell>
          <cell r="R8601">
            <v>0</v>
          </cell>
          <cell r="S8601">
            <v>0</v>
          </cell>
          <cell r="T8601">
            <v>0</v>
          </cell>
          <cell r="U8601">
            <v>1</v>
          </cell>
        </row>
        <row r="8602">
          <cell r="D8602">
            <v>318229</v>
          </cell>
          <cell r="E8602" t="str">
            <v>Mauna Mem. NHS</v>
          </cell>
          <cell r="F8602">
            <v>1</v>
          </cell>
          <cell r="G8602">
            <v>0</v>
          </cell>
          <cell r="H8602">
            <v>0</v>
          </cell>
          <cell r="I8602">
            <v>0</v>
          </cell>
          <cell r="J8602">
            <v>0</v>
          </cell>
          <cell r="K8602">
            <v>0</v>
          </cell>
          <cell r="L8602">
            <v>0</v>
          </cell>
          <cell r="M8602">
            <v>0</v>
          </cell>
          <cell r="N8602">
            <v>0</v>
          </cell>
          <cell r="O8602">
            <v>0</v>
          </cell>
          <cell r="P8602">
            <v>1</v>
          </cell>
          <cell r="Q8602">
            <v>1</v>
          </cell>
          <cell r="R8602">
            <v>0</v>
          </cell>
          <cell r="S8602">
            <v>0</v>
          </cell>
          <cell r="T8602">
            <v>0</v>
          </cell>
          <cell r="U8602">
            <v>1</v>
          </cell>
        </row>
        <row r="8603">
          <cell r="D8603">
            <v>318219</v>
          </cell>
          <cell r="E8603" t="str">
            <v>Datu Tanggor NHS</v>
          </cell>
          <cell r="F8603">
            <v>1</v>
          </cell>
          <cell r="G8603">
            <v>1</v>
          </cell>
          <cell r="H8603">
            <v>0</v>
          </cell>
          <cell r="I8603">
            <v>0</v>
          </cell>
          <cell r="J8603">
            <v>0</v>
          </cell>
          <cell r="K8603">
            <v>0</v>
          </cell>
          <cell r="L8603">
            <v>0</v>
          </cell>
          <cell r="M8603">
            <v>0</v>
          </cell>
          <cell r="N8603">
            <v>0</v>
          </cell>
          <cell r="O8603">
            <v>0</v>
          </cell>
          <cell r="P8603">
            <v>0</v>
          </cell>
          <cell r="Q8603">
            <v>0</v>
          </cell>
          <cell r="R8603">
            <v>0</v>
          </cell>
          <cell r="S8603">
            <v>0</v>
          </cell>
          <cell r="T8603">
            <v>0</v>
          </cell>
          <cell r="U8603">
            <v>1</v>
          </cell>
        </row>
        <row r="8604">
          <cell r="D8604">
            <v>324704</v>
          </cell>
          <cell r="E8604" t="str">
            <v>Mamenting Memorial National High School</v>
          </cell>
          <cell r="F8604">
            <v>1</v>
          </cell>
          <cell r="G8604">
            <v>1</v>
          </cell>
          <cell r="H8604">
            <v>1</v>
          </cell>
          <cell r="I8604">
            <v>1</v>
          </cell>
          <cell r="J8604">
            <v>1</v>
          </cell>
          <cell r="K8604">
            <v>1</v>
          </cell>
          <cell r="L8604">
            <v>0</v>
          </cell>
          <cell r="M8604">
            <v>0</v>
          </cell>
          <cell r="N8604">
            <v>0</v>
          </cell>
          <cell r="O8604">
            <v>0</v>
          </cell>
          <cell r="P8604">
            <v>1</v>
          </cell>
          <cell r="Q8604">
            <v>1</v>
          </cell>
          <cell r="R8604">
            <v>0</v>
          </cell>
          <cell r="S8604">
            <v>0</v>
          </cell>
          <cell r="T8604">
            <v>0</v>
          </cell>
          <cell r="U8604">
            <v>0</v>
          </cell>
        </row>
        <row r="8605">
          <cell r="D8605">
            <v>324712</v>
          </cell>
          <cell r="E8605" t="str">
            <v>Datu Raquib Zainodin National Highschool</v>
          </cell>
          <cell r="F8605">
            <v>1</v>
          </cell>
          <cell r="G8605">
            <v>0</v>
          </cell>
          <cell r="H8605">
            <v>1</v>
          </cell>
          <cell r="I8605">
            <v>0</v>
          </cell>
          <cell r="J8605">
            <v>0</v>
          </cell>
          <cell r="K8605">
            <v>0</v>
          </cell>
          <cell r="L8605">
            <v>0</v>
          </cell>
          <cell r="M8605">
            <v>0</v>
          </cell>
          <cell r="N8605">
            <v>0</v>
          </cell>
          <cell r="O8605">
            <v>0</v>
          </cell>
          <cell r="P8605">
            <v>0</v>
          </cell>
          <cell r="Q8605">
            <v>0</v>
          </cell>
          <cell r="R8605">
            <v>0</v>
          </cell>
          <cell r="S8605">
            <v>0</v>
          </cell>
          <cell r="T8605">
            <v>0</v>
          </cell>
          <cell r="U8605">
            <v>0</v>
          </cell>
        </row>
        <row r="8606">
          <cell r="D8606">
            <v>324709</v>
          </cell>
          <cell r="E8606" t="str">
            <v>Ganassi NHS</v>
          </cell>
          <cell r="F8606">
            <v>1</v>
          </cell>
          <cell r="G8606">
            <v>0</v>
          </cell>
          <cell r="H8606">
            <v>0</v>
          </cell>
          <cell r="I8606">
            <v>0</v>
          </cell>
          <cell r="J8606">
            <v>0</v>
          </cell>
          <cell r="K8606">
            <v>0</v>
          </cell>
          <cell r="L8606">
            <v>0</v>
          </cell>
          <cell r="M8606">
            <v>0</v>
          </cell>
          <cell r="N8606">
            <v>0</v>
          </cell>
          <cell r="O8606">
            <v>0</v>
          </cell>
          <cell r="P8606">
            <v>0</v>
          </cell>
          <cell r="Q8606">
            <v>0</v>
          </cell>
          <cell r="R8606">
            <v>0</v>
          </cell>
          <cell r="S8606">
            <v>0</v>
          </cell>
          <cell r="T8606">
            <v>0</v>
          </cell>
          <cell r="U8606">
            <v>0</v>
          </cell>
        </row>
        <row r="8607">
          <cell r="D8607">
            <v>318247</v>
          </cell>
          <cell r="E8607" t="str">
            <v>Ontonga Mem. NHS</v>
          </cell>
          <cell r="F8607">
            <v>0</v>
          </cell>
          <cell r="G8607">
            <v>0</v>
          </cell>
          <cell r="H8607">
            <v>0</v>
          </cell>
          <cell r="I8607">
            <v>0</v>
          </cell>
          <cell r="J8607">
            <v>0</v>
          </cell>
          <cell r="K8607">
            <v>0</v>
          </cell>
          <cell r="L8607">
            <v>0</v>
          </cell>
          <cell r="M8607">
            <v>0</v>
          </cell>
          <cell r="N8607">
            <v>0</v>
          </cell>
          <cell r="O8607">
            <v>0</v>
          </cell>
          <cell r="P8607">
            <v>0</v>
          </cell>
          <cell r="Q8607">
            <v>0</v>
          </cell>
          <cell r="R8607">
            <v>0</v>
          </cell>
          <cell r="S8607">
            <v>0</v>
          </cell>
          <cell r="T8607">
            <v>0</v>
          </cell>
          <cell r="U8607">
            <v>0</v>
          </cell>
        </row>
        <row r="8608">
          <cell r="D8608">
            <v>324703</v>
          </cell>
          <cell r="E8608" t="str">
            <v>Picong National High School(RA 9575)</v>
          </cell>
          <cell r="F8608">
            <v>1</v>
          </cell>
          <cell r="G8608">
            <v>0</v>
          </cell>
          <cell r="H8608">
            <v>0</v>
          </cell>
          <cell r="I8608">
            <v>0</v>
          </cell>
          <cell r="J8608">
            <v>0</v>
          </cell>
          <cell r="K8608">
            <v>0</v>
          </cell>
          <cell r="L8608">
            <v>0</v>
          </cell>
          <cell r="M8608">
            <v>0</v>
          </cell>
          <cell r="N8608">
            <v>0</v>
          </cell>
          <cell r="O8608">
            <v>0</v>
          </cell>
          <cell r="P8608">
            <v>0</v>
          </cell>
          <cell r="Q8608">
            <v>0</v>
          </cell>
          <cell r="R8608">
            <v>0</v>
          </cell>
          <cell r="S8608">
            <v>0</v>
          </cell>
          <cell r="T8608">
            <v>0</v>
          </cell>
          <cell r="U8608">
            <v>0</v>
          </cell>
        </row>
        <row r="8609">
          <cell r="D8609">
            <v>318209</v>
          </cell>
          <cell r="E8609" t="str">
            <v>Ontonga-Mikunug Mem. NHS</v>
          </cell>
          <cell r="F8609">
            <v>1</v>
          </cell>
          <cell r="G8609">
            <v>1</v>
          </cell>
          <cell r="H8609">
            <v>1</v>
          </cell>
          <cell r="I8609">
            <v>1</v>
          </cell>
          <cell r="J8609">
            <v>1</v>
          </cell>
          <cell r="K8609">
            <v>1</v>
          </cell>
          <cell r="L8609">
            <v>1</v>
          </cell>
          <cell r="M8609">
            <v>1</v>
          </cell>
          <cell r="N8609">
            <v>1</v>
          </cell>
          <cell r="O8609">
            <v>1</v>
          </cell>
          <cell r="P8609">
            <v>1</v>
          </cell>
          <cell r="Q8609">
            <v>1</v>
          </cell>
          <cell r="R8609">
            <v>1</v>
          </cell>
          <cell r="S8609">
            <v>0</v>
          </cell>
          <cell r="T8609">
            <v>1</v>
          </cell>
          <cell r="U8609">
            <v>1</v>
          </cell>
        </row>
        <row r="8610">
          <cell r="D8610">
            <v>324722</v>
          </cell>
          <cell r="E8610" t="str">
            <v>Sultan Balindong NHS</v>
          </cell>
          <cell r="F8610">
            <v>0</v>
          </cell>
          <cell r="G8610">
            <v>0</v>
          </cell>
          <cell r="H8610">
            <v>0</v>
          </cell>
          <cell r="I8610">
            <v>0</v>
          </cell>
          <cell r="J8610">
            <v>0</v>
          </cell>
          <cell r="K8610">
            <v>0</v>
          </cell>
          <cell r="L8610">
            <v>0</v>
          </cell>
          <cell r="M8610">
            <v>0</v>
          </cell>
          <cell r="N8610">
            <v>0</v>
          </cell>
          <cell r="O8610">
            <v>0</v>
          </cell>
          <cell r="P8610">
            <v>0</v>
          </cell>
          <cell r="Q8610">
            <v>0</v>
          </cell>
          <cell r="R8610">
            <v>0</v>
          </cell>
          <cell r="S8610">
            <v>0</v>
          </cell>
          <cell r="T8610">
            <v>0</v>
          </cell>
          <cell r="U8610">
            <v>0</v>
          </cell>
        </row>
        <row r="8611">
          <cell r="D8611">
            <v>318248</v>
          </cell>
          <cell r="E8611" t="str">
            <v>Datu Ayob Mem. NHS</v>
          </cell>
          <cell r="F8611">
            <v>1</v>
          </cell>
          <cell r="G8611">
            <v>1</v>
          </cell>
          <cell r="H8611">
            <v>1</v>
          </cell>
          <cell r="I8611">
            <v>1</v>
          </cell>
          <cell r="J8611">
            <v>1</v>
          </cell>
          <cell r="K8611">
            <v>1</v>
          </cell>
          <cell r="L8611">
            <v>1</v>
          </cell>
          <cell r="M8611">
            <v>1</v>
          </cell>
          <cell r="N8611">
            <v>1</v>
          </cell>
          <cell r="O8611">
            <v>1</v>
          </cell>
          <cell r="P8611">
            <v>1</v>
          </cell>
          <cell r="Q8611">
            <v>1</v>
          </cell>
          <cell r="R8611">
            <v>1</v>
          </cell>
          <cell r="S8611">
            <v>0</v>
          </cell>
          <cell r="T8611">
            <v>1</v>
          </cell>
          <cell r="U8611">
            <v>1</v>
          </cell>
        </row>
        <row r="8612">
          <cell r="D8612">
            <v>318214</v>
          </cell>
          <cell r="E8612" t="str">
            <v>Dimarao NHS</v>
          </cell>
          <cell r="F8612">
            <v>1</v>
          </cell>
          <cell r="G8612">
            <v>1</v>
          </cell>
          <cell r="H8612">
            <v>1</v>
          </cell>
          <cell r="I8612">
            <v>1</v>
          </cell>
          <cell r="J8612">
            <v>1</v>
          </cell>
          <cell r="K8612">
            <v>1</v>
          </cell>
          <cell r="L8612">
            <v>1</v>
          </cell>
          <cell r="M8612">
            <v>1</v>
          </cell>
          <cell r="N8612">
            <v>1</v>
          </cell>
          <cell r="O8612">
            <v>1</v>
          </cell>
          <cell r="P8612">
            <v>1</v>
          </cell>
          <cell r="Q8612">
            <v>1</v>
          </cell>
          <cell r="R8612">
            <v>1</v>
          </cell>
          <cell r="S8612">
            <v>0</v>
          </cell>
          <cell r="T8612">
            <v>1</v>
          </cell>
          <cell r="U8612">
            <v>1</v>
          </cell>
        </row>
        <row r="8613">
          <cell r="D8613">
            <v>318206</v>
          </cell>
          <cell r="E8613" t="str">
            <v>Datu Demaronsing Memorial  NHS</v>
          </cell>
          <cell r="F8613">
            <v>1</v>
          </cell>
          <cell r="G8613">
            <v>0</v>
          </cell>
          <cell r="H8613">
            <v>1</v>
          </cell>
          <cell r="I8613">
            <v>0</v>
          </cell>
          <cell r="J8613">
            <v>0</v>
          </cell>
          <cell r="K8613">
            <v>1</v>
          </cell>
          <cell r="L8613">
            <v>0</v>
          </cell>
          <cell r="M8613">
            <v>0</v>
          </cell>
          <cell r="N8613">
            <v>0</v>
          </cell>
          <cell r="O8613">
            <v>0</v>
          </cell>
          <cell r="P8613">
            <v>1</v>
          </cell>
          <cell r="Q8613">
            <v>0</v>
          </cell>
          <cell r="R8613">
            <v>0</v>
          </cell>
          <cell r="S8613">
            <v>0</v>
          </cell>
          <cell r="T8613">
            <v>0</v>
          </cell>
          <cell r="U8613">
            <v>1</v>
          </cell>
        </row>
        <row r="8614">
          <cell r="D8614">
            <v>501028</v>
          </cell>
          <cell r="E8614" t="str">
            <v>Sultan Macapandi M. Padate Integrated NHS</v>
          </cell>
          <cell r="F8614">
            <v>1</v>
          </cell>
          <cell r="G8614">
            <v>1</v>
          </cell>
          <cell r="H8614">
            <v>0</v>
          </cell>
          <cell r="I8614">
            <v>0</v>
          </cell>
          <cell r="J8614">
            <v>0</v>
          </cell>
          <cell r="K8614">
            <v>0</v>
          </cell>
          <cell r="L8614">
            <v>0</v>
          </cell>
          <cell r="M8614">
            <v>0</v>
          </cell>
          <cell r="N8614">
            <v>0</v>
          </cell>
          <cell r="O8614">
            <v>0</v>
          </cell>
          <cell r="P8614">
            <v>1</v>
          </cell>
          <cell r="Q8614">
            <v>0</v>
          </cell>
          <cell r="R8614">
            <v>0</v>
          </cell>
          <cell r="S8614">
            <v>0</v>
          </cell>
          <cell r="T8614">
            <v>0</v>
          </cell>
          <cell r="U8614">
            <v>1</v>
          </cell>
        </row>
        <row r="8615">
          <cell r="D8615">
            <v>305014</v>
          </cell>
          <cell r="E8615" t="str">
            <v>Maguindanao NHS</v>
          </cell>
          <cell r="F8615">
            <v>1</v>
          </cell>
          <cell r="G8615">
            <v>0</v>
          </cell>
          <cell r="H8615">
            <v>0</v>
          </cell>
          <cell r="I8615">
            <v>0</v>
          </cell>
          <cell r="J8615">
            <v>0</v>
          </cell>
          <cell r="K8615">
            <v>0</v>
          </cell>
          <cell r="L8615">
            <v>0</v>
          </cell>
          <cell r="M8615">
            <v>0</v>
          </cell>
          <cell r="N8615">
            <v>0</v>
          </cell>
          <cell r="O8615">
            <v>0</v>
          </cell>
          <cell r="P8615">
            <v>1</v>
          </cell>
          <cell r="Q8615">
            <v>0</v>
          </cell>
          <cell r="R8615">
            <v>0</v>
          </cell>
          <cell r="S8615">
            <v>0</v>
          </cell>
          <cell r="T8615">
            <v>1</v>
          </cell>
          <cell r="U8615">
            <v>0</v>
          </cell>
        </row>
        <row r="8616">
          <cell r="D8616">
            <v>305001</v>
          </cell>
          <cell r="E8616" t="str">
            <v>Balungis NHS</v>
          </cell>
          <cell r="F8616">
            <v>1</v>
          </cell>
          <cell r="G8616">
            <v>0</v>
          </cell>
          <cell r="H8616">
            <v>0</v>
          </cell>
          <cell r="I8616">
            <v>0</v>
          </cell>
          <cell r="J8616">
            <v>0</v>
          </cell>
          <cell r="K8616">
            <v>1</v>
          </cell>
          <cell r="L8616">
            <v>0</v>
          </cell>
          <cell r="M8616">
            <v>0</v>
          </cell>
          <cell r="N8616">
            <v>0</v>
          </cell>
          <cell r="O8616">
            <v>0</v>
          </cell>
          <cell r="P8616">
            <v>0</v>
          </cell>
          <cell r="Q8616">
            <v>1</v>
          </cell>
          <cell r="R8616">
            <v>0</v>
          </cell>
          <cell r="S8616">
            <v>0</v>
          </cell>
          <cell r="T8616">
            <v>0</v>
          </cell>
          <cell r="U8616">
            <v>0</v>
          </cell>
        </row>
        <row r="8617">
          <cell r="D8617">
            <v>305002</v>
          </cell>
          <cell r="E8617" t="str">
            <v>Buliok NHS</v>
          </cell>
          <cell r="F8617">
            <v>1</v>
          </cell>
          <cell r="G8617">
            <v>1</v>
          </cell>
          <cell r="H8617">
            <v>0</v>
          </cell>
          <cell r="I8617">
            <v>0</v>
          </cell>
          <cell r="J8617">
            <v>0</v>
          </cell>
          <cell r="K8617">
            <v>0</v>
          </cell>
          <cell r="L8617">
            <v>0</v>
          </cell>
          <cell r="M8617">
            <v>0</v>
          </cell>
          <cell r="N8617">
            <v>0</v>
          </cell>
          <cell r="O8617">
            <v>0</v>
          </cell>
          <cell r="P8617">
            <v>0</v>
          </cell>
          <cell r="Q8617">
            <v>1</v>
          </cell>
          <cell r="R8617">
            <v>0</v>
          </cell>
          <cell r="S8617">
            <v>0</v>
          </cell>
          <cell r="T8617">
            <v>0</v>
          </cell>
          <cell r="U8617">
            <v>0</v>
          </cell>
        </row>
        <row r="8618">
          <cell r="D8618">
            <v>305006</v>
          </cell>
          <cell r="E8618" t="str">
            <v>Datu Udtog Matalam Sr. MNHS</v>
          </cell>
          <cell r="F8618">
            <v>0</v>
          </cell>
          <cell r="G8618">
            <v>1</v>
          </cell>
          <cell r="H8618">
            <v>0</v>
          </cell>
          <cell r="I8618">
            <v>1</v>
          </cell>
          <cell r="J8618">
            <v>0</v>
          </cell>
          <cell r="K8618">
            <v>0</v>
          </cell>
          <cell r="L8618">
            <v>0</v>
          </cell>
          <cell r="M8618">
            <v>0</v>
          </cell>
          <cell r="N8618">
            <v>0</v>
          </cell>
          <cell r="O8618">
            <v>0</v>
          </cell>
          <cell r="P8618">
            <v>0</v>
          </cell>
          <cell r="Q8618">
            <v>0</v>
          </cell>
          <cell r="R8618">
            <v>0</v>
          </cell>
          <cell r="S8618">
            <v>0</v>
          </cell>
          <cell r="T8618">
            <v>0</v>
          </cell>
          <cell r="U8618">
            <v>1</v>
          </cell>
        </row>
        <row r="8619">
          <cell r="D8619">
            <v>318336</v>
          </cell>
          <cell r="E8619" t="str">
            <v>Pandag NHS</v>
          </cell>
          <cell r="F8619">
            <v>0</v>
          </cell>
          <cell r="G8619">
            <v>0</v>
          </cell>
          <cell r="H8619">
            <v>1</v>
          </cell>
          <cell r="I8619">
            <v>0</v>
          </cell>
          <cell r="J8619">
            <v>0</v>
          </cell>
          <cell r="K8619">
            <v>0</v>
          </cell>
          <cell r="L8619">
            <v>0</v>
          </cell>
          <cell r="M8619">
            <v>0</v>
          </cell>
          <cell r="N8619">
            <v>0</v>
          </cell>
          <cell r="O8619">
            <v>0</v>
          </cell>
          <cell r="P8619">
            <v>1</v>
          </cell>
          <cell r="Q8619">
            <v>0</v>
          </cell>
          <cell r="R8619">
            <v>0</v>
          </cell>
          <cell r="S8619">
            <v>0</v>
          </cell>
          <cell r="T8619">
            <v>0</v>
          </cell>
          <cell r="U8619">
            <v>0</v>
          </cell>
        </row>
        <row r="8620">
          <cell r="D8620">
            <v>305027</v>
          </cell>
          <cell r="E8620" t="str">
            <v>Talayan NHS</v>
          </cell>
          <cell r="F8620">
            <v>1</v>
          </cell>
          <cell r="G8620">
            <v>0</v>
          </cell>
          <cell r="H8620">
            <v>0</v>
          </cell>
          <cell r="I8620">
            <v>1</v>
          </cell>
          <cell r="J8620">
            <v>1</v>
          </cell>
          <cell r="K8620">
            <v>0</v>
          </cell>
          <cell r="L8620">
            <v>0</v>
          </cell>
          <cell r="M8620">
            <v>0</v>
          </cell>
          <cell r="N8620">
            <v>0</v>
          </cell>
          <cell r="O8620">
            <v>0</v>
          </cell>
          <cell r="P8620">
            <v>1</v>
          </cell>
          <cell r="Q8620">
            <v>0</v>
          </cell>
          <cell r="R8620">
            <v>0</v>
          </cell>
          <cell r="S8620">
            <v>0</v>
          </cell>
          <cell r="T8620">
            <v>1</v>
          </cell>
          <cell r="U8620">
            <v>1</v>
          </cell>
        </row>
        <row r="8621">
          <cell r="D8621">
            <v>305005</v>
          </cell>
          <cell r="E8621" t="str">
            <v>Datu Piang NHS</v>
          </cell>
          <cell r="F8621">
            <v>1</v>
          </cell>
          <cell r="G8621">
            <v>1</v>
          </cell>
          <cell r="H8621">
            <v>1</v>
          </cell>
          <cell r="I8621">
            <v>0</v>
          </cell>
          <cell r="J8621">
            <v>1</v>
          </cell>
          <cell r="K8621">
            <v>1</v>
          </cell>
          <cell r="L8621">
            <v>0</v>
          </cell>
          <cell r="M8621">
            <v>0</v>
          </cell>
          <cell r="N8621">
            <v>1</v>
          </cell>
          <cell r="O8621">
            <v>1</v>
          </cell>
          <cell r="P8621">
            <v>1</v>
          </cell>
          <cell r="Q8621">
            <v>0</v>
          </cell>
          <cell r="R8621">
            <v>0</v>
          </cell>
          <cell r="S8621">
            <v>0</v>
          </cell>
          <cell r="T8621">
            <v>0</v>
          </cell>
          <cell r="U8621">
            <v>1</v>
          </cell>
        </row>
        <row r="8622">
          <cell r="D8622">
            <v>318333</v>
          </cell>
          <cell r="E8622" t="str">
            <v>Katong Madidis NHS</v>
          </cell>
          <cell r="F8622">
            <v>1</v>
          </cell>
          <cell r="G8622">
            <v>1</v>
          </cell>
          <cell r="H8622">
            <v>1</v>
          </cell>
          <cell r="I8622">
            <v>0</v>
          </cell>
          <cell r="J8622">
            <v>1</v>
          </cell>
          <cell r="K8622">
            <v>0</v>
          </cell>
          <cell r="L8622">
            <v>0</v>
          </cell>
          <cell r="M8622">
            <v>0</v>
          </cell>
          <cell r="N8622">
            <v>0</v>
          </cell>
          <cell r="O8622">
            <v>0</v>
          </cell>
          <cell r="P8622">
            <v>1</v>
          </cell>
          <cell r="Q8622">
            <v>1</v>
          </cell>
          <cell r="R8622">
            <v>1</v>
          </cell>
          <cell r="S8622">
            <v>0</v>
          </cell>
          <cell r="T8622">
            <v>1</v>
          </cell>
          <cell r="U8622">
            <v>1</v>
          </cell>
        </row>
        <row r="8623">
          <cell r="D8623">
            <v>305012</v>
          </cell>
          <cell r="E8623" t="str">
            <v>Kauran NHS</v>
          </cell>
          <cell r="F8623">
            <v>1</v>
          </cell>
          <cell r="G8623">
            <v>1</v>
          </cell>
          <cell r="H8623">
            <v>0</v>
          </cell>
          <cell r="I8623">
            <v>0</v>
          </cell>
          <cell r="J8623">
            <v>1</v>
          </cell>
          <cell r="K8623">
            <v>0</v>
          </cell>
          <cell r="L8623">
            <v>0</v>
          </cell>
          <cell r="M8623">
            <v>0</v>
          </cell>
          <cell r="N8623">
            <v>1</v>
          </cell>
          <cell r="O8623">
            <v>1</v>
          </cell>
          <cell r="P8623">
            <v>1</v>
          </cell>
          <cell r="Q8623">
            <v>1</v>
          </cell>
          <cell r="R8623">
            <v>0</v>
          </cell>
          <cell r="S8623">
            <v>0</v>
          </cell>
          <cell r="T8623">
            <v>1</v>
          </cell>
          <cell r="U8623">
            <v>0</v>
          </cell>
        </row>
        <row r="8624">
          <cell r="D8624">
            <v>318307</v>
          </cell>
          <cell r="E8624" t="str">
            <v>Buluan NHS</v>
          </cell>
          <cell r="F8624">
            <v>1</v>
          </cell>
          <cell r="G8624">
            <v>0</v>
          </cell>
          <cell r="H8624">
            <v>1</v>
          </cell>
          <cell r="I8624">
            <v>0</v>
          </cell>
          <cell r="J8624">
            <v>1</v>
          </cell>
          <cell r="K8624">
            <v>0</v>
          </cell>
          <cell r="L8624">
            <v>1</v>
          </cell>
          <cell r="M8624">
            <v>0</v>
          </cell>
          <cell r="N8624">
            <v>0</v>
          </cell>
          <cell r="O8624">
            <v>0</v>
          </cell>
          <cell r="P8624">
            <v>0</v>
          </cell>
          <cell r="Q8624">
            <v>1</v>
          </cell>
          <cell r="R8624">
            <v>1</v>
          </cell>
          <cell r="S8624">
            <v>1</v>
          </cell>
          <cell r="T8624">
            <v>1</v>
          </cell>
          <cell r="U8624">
            <v>1</v>
          </cell>
        </row>
        <row r="8625">
          <cell r="D8625">
            <v>305009</v>
          </cell>
          <cell r="E8625" t="str">
            <v>Gen. Salipada K. Pendatun NHS</v>
          </cell>
          <cell r="F8625">
            <v>0</v>
          </cell>
          <cell r="G8625">
            <v>1</v>
          </cell>
          <cell r="H8625">
            <v>1</v>
          </cell>
          <cell r="I8625">
            <v>1</v>
          </cell>
          <cell r="J8625">
            <v>1</v>
          </cell>
          <cell r="K8625">
            <v>1</v>
          </cell>
          <cell r="L8625">
            <v>0</v>
          </cell>
          <cell r="M8625">
            <v>0</v>
          </cell>
          <cell r="N8625">
            <v>0</v>
          </cell>
          <cell r="O8625">
            <v>0</v>
          </cell>
          <cell r="P8625">
            <v>0</v>
          </cell>
          <cell r="Q8625">
            <v>0</v>
          </cell>
          <cell r="R8625">
            <v>0</v>
          </cell>
          <cell r="S8625">
            <v>0</v>
          </cell>
          <cell r="T8625">
            <v>1</v>
          </cell>
          <cell r="U8625">
            <v>0</v>
          </cell>
        </row>
        <row r="8626">
          <cell r="D8626">
            <v>305028</v>
          </cell>
          <cell r="E8626" t="str">
            <v>Tunggol NHS</v>
          </cell>
          <cell r="F8626">
            <v>0</v>
          </cell>
          <cell r="G8626">
            <v>0</v>
          </cell>
          <cell r="H8626">
            <v>1</v>
          </cell>
          <cell r="I8626">
            <v>0</v>
          </cell>
          <cell r="J8626">
            <v>1</v>
          </cell>
          <cell r="K8626">
            <v>0</v>
          </cell>
          <cell r="L8626">
            <v>0</v>
          </cell>
          <cell r="M8626">
            <v>0</v>
          </cell>
          <cell r="N8626">
            <v>0</v>
          </cell>
          <cell r="O8626">
            <v>0</v>
          </cell>
          <cell r="P8626">
            <v>0</v>
          </cell>
          <cell r="Q8626">
            <v>0</v>
          </cell>
          <cell r="R8626">
            <v>1</v>
          </cell>
          <cell r="S8626">
            <v>0</v>
          </cell>
          <cell r="T8626">
            <v>0</v>
          </cell>
          <cell r="U8626">
            <v>0</v>
          </cell>
        </row>
        <row r="8627">
          <cell r="D8627">
            <v>318304</v>
          </cell>
          <cell r="E8627" t="str">
            <v>Bulod NHS</v>
          </cell>
          <cell r="F8627">
            <v>1</v>
          </cell>
          <cell r="G8627">
            <v>0</v>
          </cell>
          <cell r="H8627">
            <v>1</v>
          </cell>
          <cell r="I8627">
            <v>1</v>
          </cell>
          <cell r="J8627">
            <v>1</v>
          </cell>
          <cell r="K8627">
            <v>0</v>
          </cell>
          <cell r="L8627">
            <v>0</v>
          </cell>
          <cell r="M8627">
            <v>0</v>
          </cell>
          <cell r="N8627">
            <v>0</v>
          </cell>
          <cell r="O8627">
            <v>0</v>
          </cell>
          <cell r="P8627">
            <v>0</v>
          </cell>
          <cell r="Q8627">
            <v>0</v>
          </cell>
          <cell r="R8627">
            <v>0</v>
          </cell>
          <cell r="S8627">
            <v>0</v>
          </cell>
          <cell r="T8627">
            <v>0</v>
          </cell>
          <cell r="U8627">
            <v>1</v>
          </cell>
        </row>
        <row r="8628">
          <cell r="D8628">
            <v>318338</v>
          </cell>
          <cell r="E8628" t="str">
            <v>Looy Integrated Technical Vocational HS</v>
          </cell>
          <cell r="F8628">
            <v>1</v>
          </cell>
          <cell r="G8628">
            <v>1</v>
          </cell>
          <cell r="H8628">
            <v>0</v>
          </cell>
          <cell r="I8628">
            <v>0</v>
          </cell>
          <cell r="J8628">
            <v>0</v>
          </cell>
          <cell r="K8628">
            <v>0</v>
          </cell>
          <cell r="L8628">
            <v>0</v>
          </cell>
          <cell r="M8628">
            <v>0</v>
          </cell>
          <cell r="N8628">
            <v>0</v>
          </cell>
          <cell r="O8628">
            <v>0</v>
          </cell>
          <cell r="P8628">
            <v>0</v>
          </cell>
          <cell r="Q8628">
            <v>0</v>
          </cell>
          <cell r="R8628">
            <v>0</v>
          </cell>
          <cell r="S8628">
            <v>0</v>
          </cell>
          <cell r="T8628">
            <v>0</v>
          </cell>
          <cell r="U8628">
            <v>1</v>
          </cell>
        </row>
        <row r="8629">
          <cell r="D8629">
            <v>305026</v>
          </cell>
          <cell r="E8629" t="str">
            <v>Mamasapano NHS</v>
          </cell>
          <cell r="F8629">
            <v>1</v>
          </cell>
          <cell r="G8629">
            <v>1</v>
          </cell>
          <cell r="H8629">
            <v>0</v>
          </cell>
          <cell r="I8629">
            <v>0</v>
          </cell>
          <cell r="J8629">
            <v>1</v>
          </cell>
          <cell r="K8629">
            <v>1</v>
          </cell>
          <cell r="L8629">
            <v>0</v>
          </cell>
          <cell r="M8629">
            <v>0</v>
          </cell>
          <cell r="N8629">
            <v>0</v>
          </cell>
          <cell r="O8629">
            <v>0</v>
          </cell>
          <cell r="P8629">
            <v>1</v>
          </cell>
          <cell r="Q8629">
            <v>1</v>
          </cell>
          <cell r="R8629">
            <v>1</v>
          </cell>
          <cell r="S8629">
            <v>0</v>
          </cell>
          <cell r="T8629">
            <v>0</v>
          </cell>
          <cell r="U8629">
            <v>1</v>
          </cell>
        </row>
        <row r="8630">
          <cell r="D8630">
            <v>318308</v>
          </cell>
          <cell r="E8630" t="str">
            <v>Kilangan NHS</v>
          </cell>
          <cell r="F8630">
            <v>1</v>
          </cell>
          <cell r="G8630">
            <v>1</v>
          </cell>
          <cell r="H8630">
            <v>0</v>
          </cell>
          <cell r="I8630">
            <v>0</v>
          </cell>
          <cell r="J8630">
            <v>0</v>
          </cell>
          <cell r="K8630">
            <v>1</v>
          </cell>
          <cell r="L8630">
            <v>0</v>
          </cell>
          <cell r="M8630">
            <v>0</v>
          </cell>
          <cell r="N8630">
            <v>0</v>
          </cell>
          <cell r="O8630">
            <v>0</v>
          </cell>
          <cell r="P8630">
            <v>0</v>
          </cell>
          <cell r="Q8630">
            <v>1</v>
          </cell>
          <cell r="R8630">
            <v>1</v>
          </cell>
          <cell r="S8630">
            <v>0</v>
          </cell>
          <cell r="T8630">
            <v>1</v>
          </cell>
          <cell r="U8630">
            <v>0</v>
          </cell>
        </row>
        <row r="8631">
          <cell r="D8631">
            <v>318312</v>
          </cell>
          <cell r="E8631" t="str">
            <v>Datu Tahir Ampatuan NHS</v>
          </cell>
          <cell r="F8631">
            <v>1</v>
          </cell>
          <cell r="G8631">
            <v>1</v>
          </cell>
          <cell r="H8631">
            <v>1</v>
          </cell>
          <cell r="I8631">
            <v>0</v>
          </cell>
          <cell r="J8631">
            <v>0</v>
          </cell>
          <cell r="K8631">
            <v>0</v>
          </cell>
          <cell r="L8631">
            <v>0</v>
          </cell>
          <cell r="M8631">
            <v>0</v>
          </cell>
          <cell r="N8631">
            <v>0</v>
          </cell>
          <cell r="O8631">
            <v>0</v>
          </cell>
          <cell r="P8631">
            <v>0</v>
          </cell>
          <cell r="Q8631">
            <v>0</v>
          </cell>
          <cell r="R8631">
            <v>0</v>
          </cell>
          <cell r="S8631">
            <v>0</v>
          </cell>
          <cell r="T8631">
            <v>0</v>
          </cell>
          <cell r="U8631">
            <v>1</v>
          </cell>
        </row>
        <row r="8632">
          <cell r="D8632">
            <v>318341</v>
          </cell>
          <cell r="E8632" t="str">
            <v>Hadji Salik Kalaing NHS</v>
          </cell>
          <cell r="F8632">
            <v>1</v>
          </cell>
          <cell r="G8632">
            <v>1</v>
          </cell>
          <cell r="H8632">
            <v>1</v>
          </cell>
          <cell r="I8632">
            <v>1</v>
          </cell>
          <cell r="J8632">
            <v>1</v>
          </cell>
          <cell r="K8632">
            <v>0</v>
          </cell>
          <cell r="L8632">
            <v>0</v>
          </cell>
          <cell r="M8632">
            <v>0</v>
          </cell>
          <cell r="N8632">
            <v>0</v>
          </cell>
          <cell r="O8632">
            <v>0</v>
          </cell>
          <cell r="P8632">
            <v>0</v>
          </cell>
          <cell r="Q8632">
            <v>1</v>
          </cell>
          <cell r="R8632">
            <v>1</v>
          </cell>
          <cell r="S8632">
            <v>1</v>
          </cell>
          <cell r="T8632">
            <v>1</v>
          </cell>
          <cell r="U8632">
            <v>1</v>
          </cell>
        </row>
        <row r="8633">
          <cell r="D8633">
            <v>318314</v>
          </cell>
          <cell r="E8633" t="str">
            <v>Datu Sailila NHS</v>
          </cell>
          <cell r="F8633">
            <v>1</v>
          </cell>
          <cell r="G8633">
            <v>1</v>
          </cell>
          <cell r="H8633">
            <v>0</v>
          </cell>
          <cell r="I8633">
            <v>0</v>
          </cell>
          <cell r="J8633">
            <v>0</v>
          </cell>
          <cell r="K8633">
            <v>0</v>
          </cell>
          <cell r="L8633">
            <v>0</v>
          </cell>
          <cell r="M8633">
            <v>0</v>
          </cell>
          <cell r="N8633">
            <v>0</v>
          </cell>
          <cell r="O8633">
            <v>0</v>
          </cell>
          <cell r="P8633">
            <v>0</v>
          </cell>
          <cell r="Q8633">
            <v>1</v>
          </cell>
          <cell r="R8633">
            <v>0</v>
          </cell>
          <cell r="S8633">
            <v>0</v>
          </cell>
          <cell r="T8633">
            <v>0</v>
          </cell>
          <cell r="U8633">
            <v>1</v>
          </cell>
        </row>
        <row r="8634">
          <cell r="D8634">
            <v>318322</v>
          </cell>
          <cell r="E8634" t="str">
            <v>Datu Abdula M. Camino MNHS</v>
          </cell>
          <cell r="F8634">
            <v>1</v>
          </cell>
          <cell r="G8634">
            <v>1</v>
          </cell>
          <cell r="H8634">
            <v>1</v>
          </cell>
          <cell r="I8634">
            <v>0</v>
          </cell>
          <cell r="J8634">
            <v>1</v>
          </cell>
          <cell r="K8634">
            <v>1</v>
          </cell>
          <cell r="L8634">
            <v>1</v>
          </cell>
          <cell r="M8634">
            <v>0</v>
          </cell>
          <cell r="N8634">
            <v>1</v>
          </cell>
          <cell r="O8634">
            <v>1</v>
          </cell>
          <cell r="P8634">
            <v>1</v>
          </cell>
          <cell r="Q8634">
            <v>1</v>
          </cell>
          <cell r="R8634">
            <v>1</v>
          </cell>
          <cell r="S8634">
            <v>0</v>
          </cell>
          <cell r="T8634">
            <v>1</v>
          </cell>
          <cell r="U8634">
            <v>1</v>
          </cell>
        </row>
        <row r="8635">
          <cell r="D8635">
            <v>318339</v>
          </cell>
          <cell r="E8635" t="str">
            <v>Pilar Integrated Technical VOc. HS</v>
          </cell>
          <cell r="F8635">
            <v>0</v>
          </cell>
          <cell r="G8635">
            <v>0</v>
          </cell>
          <cell r="H8635">
            <v>1</v>
          </cell>
          <cell r="I8635">
            <v>0</v>
          </cell>
          <cell r="J8635">
            <v>0</v>
          </cell>
          <cell r="K8635">
            <v>0</v>
          </cell>
          <cell r="L8635">
            <v>0</v>
          </cell>
          <cell r="M8635">
            <v>0</v>
          </cell>
          <cell r="N8635">
            <v>0</v>
          </cell>
          <cell r="O8635">
            <v>1</v>
          </cell>
          <cell r="P8635">
            <v>0</v>
          </cell>
          <cell r="Q8635">
            <v>0</v>
          </cell>
          <cell r="R8635">
            <v>0</v>
          </cell>
          <cell r="S8635">
            <v>0</v>
          </cell>
          <cell r="T8635">
            <v>0</v>
          </cell>
          <cell r="U8635">
            <v>1</v>
          </cell>
        </row>
        <row r="8636">
          <cell r="D8636">
            <v>318306</v>
          </cell>
          <cell r="E8636" t="str">
            <v>Talitay NHS</v>
          </cell>
          <cell r="F8636">
            <v>1</v>
          </cell>
          <cell r="G8636">
            <v>1</v>
          </cell>
          <cell r="H8636">
            <v>0</v>
          </cell>
          <cell r="I8636">
            <v>0</v>
          </cell>
          <cell r="J8636">
            <v>0</v>
          </cell>
          <cell r="K8636">
            <v>0</v>
          </cell>
          <cell r="L8636">
            <v>0</v>
          </cell>
          <cell r="M8636">
            <v>0</v>
          </cell>
          <cell r="N8636">
            <v>0</v>
          </cell>
          <cell r="O8636">
            <v>0</v>
          </cell>
          <cell r="P8636">
            <v>1</v>
          </cell>
          <cell r="Q8636">
            <v>0</v>
          </cell>
          <cell r="R8636">
            <v>0</v>
          </cell>
          <cell r="S8636">
            <v>0</v>
          </cell>
          <cell r="T8636">
            <v>0</v>
          </cell>
          <cell r="U8636">
            <v>1</v>
          </cell>
        </row>
        <row r="8637">
          <cell r="D8637">
            <v>304999</v>
          </cell>
          <cell r="E8637" t="str">
            <v>Ampatuan NHS</v>
          </cell>
          <cell r="F8637">
            <v>0</v>
          </cell>
          <cell r="G8637">
            <v>0</v>
          </cell>
          <cell r="H8637">
            <v>0</v>
          </cell>
          <cell r="I8637">
            <v>0</v>
          </cell>
          <cell r="J8637">
            <v>0</v>
          </cell>
          <cell r="K8637">
            <v>0</v>
          </cell>
          <cell r="L8637">
            <v>0</v>
          </cell>
          <cell r="M8637">
            <v>0</v>
          </cell>
          <cell r="N8637">
            <v>0</v>
          </cell>
          <cell r="O8637">
            <v>0</v>
          </cell>
          <cell r="P8637">
            <v>0</v>
          </cell>
          <cell r="Q8637">
            <v>0</v>
          </cell>
          <cell r="R8637">
            <v>0</v>
          </cell>
          <cell r="S8637">
            <v>0</v>
          </cell>
          <cell r="T8637">
            <v>0</v>
          </cell>
          <cell r="U8637">
            <v>0</v>
          </cell>
        </row>
        <row r="8638">
          <cell r="D8638">
            <v>318305</v>
          </cell>
          <cell r="E8638" t="str">
            <v>Datu Mamalo Memorial NHS</v>
          </cell>
          <cell r="F8638">
            <v>0</v>
          </cell>
          <cell r="G8638">
            <v>0</v>
          </cell>
          <cell r="H8638">
            <v>0</v>
          </cell>
          <cell r="I8638">
            <v>0</v>
          </cell>
          <cell r="J8638">
            <v>0</v>
          </cell>
          <cell r="K8638">
            <v>1</v>
          </cell>
          <cell r="L8638">
            <v>0</v>
          </cell>
          <cell r="M8638">
            <v>0</v>
          </cell>
          <cell r="N8638">
            <v>0</v>
          </cell>
          <cell r="O8638">
            <v>0</v>
          </cell>
          <cell r="P8638">
            <v>0</v>
          </cell>
          <cell r="Q8638">
            <v>1</v>
          </cell>
          <cell r="R8638">
            <v>0</v>
          </cell>
          <cell r="S8638">
            <v>0</v>
          </cell>
          <cell r="T8638">
            <v>1</v>
          </cell>
          <cell r="U8638">
            <v>1</v>
          </cell>
        </row>
        <row r="8639">
          <cell r="D8639">
            <v>305022</v>
          </cell>
          <cell r="E8639" t="str">
            <v>South Upi NHS</v>
          </cell>
          <cell r="F8639">
            <v>0</v>
          </cell>
          <cell r="G8639">
            <v>1</v>
          </cell>
          <cell r="H8639">
            <v>1</v>
          </cell>
          <cell r="I8639">
            <v>0</v>
          </cell>
          <cell r="J8639">
            <v>0</v>
          </cell>
          <cell r="K8639">
            <v>0</v>
          </cell>
          <cell r="L8639">
            <v>0</v>
          </cell>
          <cell r="M8639">
            <v>0</v>
          </cell>
          <cell r="N8639">
            <v>0</v>
          </cell>
          <cell r="O8639">
            <v>0</v>
          </cell>
          <cell r="P8639">
            <v>1</v>
          </cell>
          <cell r="Q8639">
            <v>1</v>
          </cell>
          <cell r="R8639">
            <v>0</v>
          </cell>
          <cell r="S8639">
            <v>0</v>
          </cell>
          <cell r="T8639">
            <v>0</v>
          </cell>
          <cell r="U8639">
            <v>1</v>
          </cell>
        </row>
        <row r="8640">
          <cell r="D8640">
            <v>318334</v>
          </cell>
          <cell r="E8640" t="str">
            <v>Mangudadatu NHS</v>
          </cell>
          <cell r="F8640">
            <v>1</v>
          </cell>
          <cell r="G8640">
            <v>1</v>
          </cell>
          <cell r="H8640">
            <v>1</v>
          </cell>
          <cell r="I8640">
            <v>0</v>
          </cell>
          <cell r="J8640">
            <v>1</v>
          </cell>
          <cell r="K8640">
            <v>1</v>
          </cell>
          <cell r="L8640">
            <v>1</v>
          </cell>
          <cell r="M8640">
            <v>0</v>
          </cell>
          <cell r="N8640">
            <v>0</v>
          </cell>
          <cell r="O8640">
            <v>0</v>
          </cell>
          <cell r="P8640">
            <v>1</v>
          </cell>
          <cell r="Q8640">
            <v>0</v>
          </cell>
          <cell r="R8640">
            <v>0</v>
          </cell>
          <cell r="S8640">
            <v>0</v>
          </cell>
          <cell r="T8640">
            <v>1</v>
          </cell>
          <cell r="U8640">
            <v>1</v>
          </cell>
        </row>
        <row r="8641">
          <cell r="D8641">
            <v>305010</v>
          </cell>
          <cell r="E8641" t="str">
            <v>Paglat NHS</v>
          </cell>
          <cell r="F8641">
            <v>1</v>
          </cell>
          <cell r="G8641">
            <v>0</v>
          </cell>
          <cell r="H8641">
            <v>1</v>
          </cell>
          <cell r="I8641">
            <v>0</v>
          </cell>
          <cell r="J8641">
            <v>0</v>
          </cell>
          <cell r="K8641">
            <v>0</v>
          </cell>
          <cell r="L8641">
            <v>0</v>
          </cell>
          <cell r="M8641">
            <v>0</v>
          </cell>
          <cell r="N8641">
            <v>0</v>
          </cell>
          <cell r="O8641">
            <v>0</v>
          </cell>
          <cell r="P8641">
            <v>0</v>
          </cell>
          <cell r="Q8641">
            <v>0</v>
          </cell>
          <cell r="R8641">
            <v>0</v>
          </cell>
          <cell r="S8641">
            <v>0</v>
          </cell>
          <cell r="T8641">
            <v>0</v>
          </cell>
          <cell r="U8641">
            <v>1</v>
          </cell>
        </row>
        <row r="8642">
          <cell r="D8642">
            <v>318320</v>
          </cell>
          <cell r="E8642" t="str">
            <v>Datu Saudi Uy Ampatuan MNHS</v>
          </cell>
          <cell r="F8642">
            <v>1</v>
          </cell>
          <cell r="G8642">
            <v>0</v>
          </cell>
          <cell r="H8642">
            <v>1</v>
          </cell>
          <cell r="I8642">
            <v>1</v>
          </cell>
          <cell r="J8642">
            <v>1</v>
          </cell>
          <cell r="K8642">
            <v>1</v>
          </cell>
          <cell r="L8642">
            <v>0</v>
          </cell>
          <cell r="M8642">
            <v>0</v>
          </cell>
          <cell r="N8642">
            <v>0</v>
          </cell>
          <cell r="O8642">
            <v>0</v>
          </cell>
          <cell r="P8642">
            <v>1</v>
          </cell>
          <cell r="Q8642">
            <v>1</v>
          </cell>
          <cell r="R8642">
            <v>0</v>
          </cell>
          <cell r="S8642">
            <v>0</v>
          </cell>
          <cell r="T8642">
            <v>1</v>
          </cell>
          <cell r="U8642">
            <v>0</v>
          </cell>
        </row>
        <row r="8643">
          <cell r="D8643">
            <v>318323</v>
          </cell>
          <cell r="E8643" t="str">
            <v>Datu Unsay NHS</v>
          </cell>
          <cell r="F8643">
            <v>1</v>
          </cell>
          <cell r="G8643">
            <v>0</v>
          </cell>
          <cell r="H8643">
            <v>0</v>
          </cell>
          <cell r="I8643">
            <v>0</v>
          </cell>
          <cell r="J8643">
            <v>0</v>
          </cell>
          <cell r="K8643">
            <v>0</v>
          </cell>
          <cell r="L8643">
            <v>0</v>
          </cell>
          <cell r="M8643">
            <v>0</v>
          </cell>
          <cell r="N8643">
            <v>0</v>
          </cell>
          <cell r="O8643">
            <v>0</v>
          </cell>
          <cell r="P8643">
            <v>0</v>
          </cell>
          <cell r="Q8643">
            <v>0</v>
          </cell>
          <cell r="R8643">
            <v>0</v>
          </cell>
          <cell r="S8643">
            <v>0</v>
          </cell>
          <cell r="T8643">
            <v>0</v>
          </cell>
          <cell r="U8643">
            <v>0</v>
          </cell>
        </row>
        <row r="8644">
          <cell r="D8644">
            <v>318340</v>
          </cell>
          <cell r="E8644" t="str">
            <v>Limpongo NHS</v>
          </cell>
          <cell r="F8644">
            <v>1</v>
          </cell>
          <cell r="G8644">
            <v>1</v>
          </cell>
          <cell r="H8644">
            <v>1</v>
          </cell>
          <cell r="I8644">
            <v>1</v>
          </cell>
          <cell r="J8644">
            <v>1</v>
          </cell>
          <cell r="K8644">
            <v>1</v>
          </cell>
          <cell r="L8644">
            <v>0</v>
          </cell>
          <cell r="M8644">
            <v>0</v>
          </cell>
          <cell r="N8644">
            <v>1</v>
          </cell>
          <cell r="O8644">
            <v>1</v>
          </cell>
          <cell r="P8644">
            <v>1</v>
          </cell>
          <cell r="Q8644">
            <v>1</v>
          </cell>
          <cell r="R8644">
            <v>1</v>
          </cell>
          <cell r="S8644">
            <v>0</v>
          </cell>
          <cell r="T8644">
            <v>0</v>
          </cell>
          <cell r="U8644">
            <v>1</v>
          </cell>
        </row>
        <row r="8645">
          <cell r="D8645">
            <v>318332</v>
          </cell>
          <cell r="E8645" t="str">
            <v>Manindolo NHS</v>
          </cell>
          <cell r="F8645">
            <v>1</v>
          </cell>
          <cell r="G8645">
            <v>0</v>
          </cell>
          <cell r="H8645">
            <v>0</v>
          </cell>
          <cell r="I8645">
            <v>0</v>
          </cell>
          <cell r="J8645">
            <v>0</v>
          </cell>
          <cell r="K8645">
            <v>0</v>
          </cell>
          <cell r="L8645">
            <v>0</v>
          </cell>
          <cell r="M8645">
            <v>0</v>
          </cell>
          <cell r="N8645">
            <v>0</v>
          </cell>
          <cell r="O8645">
            <v>0</v>
          </cell>
          <cell r="P8645">
            <v>0</v>
          </cell>
          <cell r="Q8645">
            <v>0</v>
          </cell>
          <cell r="R8645">
            <v>0</v>
          </cell>
          <cell r="S8645">
            <v>0</v>
          </cell>
          <cell r="T8645">
            <v>0</v>
          </cell>
          <cell r="U8645">
            <v>0</v>
          </cell>
        </row>
        <row r="8646">
          <cell r="D8646">
            <v>318315</v>
          </cell>
          <cell r="E8646" t="str">
            <v>Datu Saudi Uy Ampatuan NHS</v>
          </cell>
          <cell r="F8646">
            <v>0</v>
          </cell>
          <cell r="G8646">
            <v>1</v>
          </cell>
          <cell r="H8646">
            <v>1</v>
          </cell>
          <cell r="I8646">
            <v>0</v>
          </cell>
          <cell r="J8646">
            <v>0</v>
          </cell>
          <cell r="K8646">
            <v>1</v>
          </cell>
          <cell r="L8646">
            <v>0</v>
          </cell>
          <cell r="M8646">
            <v>0</v>
          </cell>
          <cell r="N8646">
            <v>1</v>
          </cell>
          <cell r="O8646">
            <v>1</v>
          </cell>
          <cell r="P8646">
            <v>1</v>
          </cell>
          <cell r="Q8646">
            <v>1</v>
          </cell>
          <cell r="R8646">
            <v>0</v>
          </cell>
          <cell r="S8646">
            <v>0</v>
          </cell>
          <cell r="T8646">
            <v>1</v>
          </cell>
          <cell r="U8646">
            <v>0</v>
          </cell>
        </row>
        <row r="8647">
          <cell r="D8647">
            <v>318335</v>
          </cell>
          <cell r="E8647" t="str">
            <v>Maulana NHS</v>
          </cell>
          <cell r="F8647">
            <v>1</v>
          </cell>
          <cell r="G8647">
            <v>1</v>
          </cell>
          <cell r="H8647">
            <v>0</v>
          </cell>
          <cell r="I8647">
            <v>0</v>
          </cell>
          <cell r="J8647">
            <v>0</v>
          </cell>
          <cell r="K8647">
            <v>0</v>
          </cell>
          <cell r="L8647">
            <v>0</v>
          </cell>
          <cell r="M8647">
            <v>0</v>
          </cell>
          <cell r="N8647">
            <v>0</v>
          </cell>
          <cell r="O8647">
            <v>0</v>
          </cell>
          <cell r="P8647">
            <v>0</v>
          </cell>
          <cell r="Q8647">
            <v>1</v>
          </cell>
          <cell r="R8647">
            <v>1</v>
          </cell>
          <cell r="S8647">
            <v>0</v>
          </cell>
          <cell r="T8647">
            <v>1</v>
          </cell>
          <cell r="U8647">
            <v>0</v>
          </cell>
        </row>
        <row r="8648">
          <cell r="D8648">
            <v>305025</v>
          </cell>
          <cell r="E8648" t="str">
            <v>Rajah Buayan NHS</v>
          </cell>
          <cell r="F8648">
            <v>1</v>
          </cell>
          <cell r="G8648">
            <v>0</v>
          </cell>
          <cell r="H8648">
            <v>1</v>
          </cell>
          <cell r="I8648">
            <v>0</v>
          </cell>
          <cell r="J8648">
            <v>0</v>
          </cell>
          <cell r="K8648">
            <v>1</v>
          </cell>
          <cell r="L8648">
            <v>0</v>
          </cell>
          <cell r="M8648">
            <v>0</v>
          </cell>
          <cell r="N8648">
            <v>0</v>
          </cell>
          <cell r="O8648">
            <v>0</v>
          </cell>
          <cell r="P8648">
            <v>0</v>
          </cell>
          <cell r="Q8648">
            <v>0</v>
          </cell>
          <cell r="R8648">
            <v>0</v>
          </cell>
          <cell r="S8648">
            <v>0</v>
          </cell>
          <cell r="T8648">
            <v>0</v>
          </cell>
          <cell r="U8648">
            <v>1</v>
          </cell>
        </row>
        <row r="8649">
          <cell r="D8649">
            <v>318330</v>
          </cell>
          <cell r="E8649" t="str">
            <v>Pandan NHS</v>
          </cell>
          <cell r="F8649">
            <v>1</v>
          </cell>
          <cell r="G8649">
            <v>1</v>
          </cell>
          <cell r="H8649">
            <v>1</v>
          </cell>
          <cell r="I8649">
            <v>0</v>
          </cell>
          <cell r="J8649">
            <v>1</v>
          </cell>
          <cell r="K8649">
            <v>1</v>
          </cell>
          <cell r="L8649">
            <v>0</v>
          </cell>
          <cell r="M8649">
            <v>0</v>
          </cell>
          <cell r="N8649">
            <v>1</v>
          </cell>
          <cell r="O8649">
            <v>0</v>
          </cell>
          <cell r="P8649">
            <v>1</v>
          </cell>
          <cell r="Q8649">
            <v>1</v>
          </cell>
          <cell r="R8649">
            <v>0</v>
          </cell>
          <cell r="S8649">
            <v>0</v>
          </cell>
          <cell r="T8649">
            <v>1</v>
          </cell>
          <cell r="U8649">
            <v>1</v>
          </cell>
        </row>
        <row r="8650">
          <cell r="D8650">
            <v>318329</v>
          </cell>
          <cell r="E8650" t="str">
            <v>Lumao NHS</v>
          </cell>
          <cell r="F8650">
            <v>1</v>
          </cell>
          <cell r="G8650">
            <v>0</v>
          </cell>
          <cell r="H8650">
            <v>1</v>
          </cell>
          <cell r="I8650">
            <v>0</v>
          </cell>
          <cell r="J8650">
            <v>1</v>
          </cell>
          <cell r="K8650">
            <v>0</v>
          </cell>
          <cell r="L8650">
            <v>0</v>
          </cell>
          <cell r="M8650">
            <v>0</v>
          </cell>
          <cell r="N8650">
            <v>0</v>
          </cell>
          <cell r="O8650">
            <v>0</v>
          </cell>
          <cell r="P8650">
            <v>1</v>
          </cell>
          <cell r="Q8650">
            <v>0</v>
          </cell>
          <cell r="R8650">
            <v>0</v>
          </cell>
          <cell r="S8650">
            <v>0</v>
          </cell>
          <cell r="T8650">
            <v>0</v>
          </cell>
          <cell r="U8650">
            <v>1</v>
          </cell>
        </row>
        <row r="8651">
          <cell r="D8651">
            <v>305004</v>
          </cell>
          <cell r="E8651" t="str">
            <v>Datu Paglas NHS</v>
          </cell>
          <cell r="F8651">
            <v>1</v>
          </cell>
          <cell r="G8651">
            <v>1</v>
          </cell>
          <cell r="H8651">
            <v>0</v>
          </cell>
          <cell r="I8651">
            <v>0</v>
          </cell>
          <cell r="J8651">
            <v>1</v>
          </cell>
          <cell r="K8651">
            <v>1</v>
          </cell>
          <cell r="L8651">
            <v>0</v>
          </cell>
          <cell r="M8651">
            <v>0</v>
          </cell>
          <cell r="N8651">
            <v>0</v>
          </cell>
          <cell r="O8651">
            <v>0</v>
          </cell>
          <cell r="P8651">
            <v>1</v>
          </cell>
          <cell r="Q8651">
            <v>0</v>
          </cell>
          <cell r="R8651">
            <v>0</v>
          </cell>
          <cell r="S8651">
            <v>0</v>
          </cell>
          <cell r="T8651">
            <v>1</v>
          </cell>
          <cell r="U8651">
            <v>0</v>
          </cell>
        </row>
        <row r="8652">
          <cell r="D8652">
            <v>318318</v>
          </cell>
          <cell r="E8652" t="str">
            <v>Guindulungan NHS</v>
          </cell>
          <cell r="F8652">
            <v>1</v>
          </cell>
          <cell r="G8652">
            <v>1</v>
          </cell>
          <cell r="H8652">
            <v>0</v>
          </cell>
          <cell r="I8652">
            <v>1</v>
          </cell>
          <cell r="J8652">
            <v>1</v>
          </cell>
          <cell r="K8652">
            <v>0</v>
          </cell>
          <cell r="L8652">
            <v>0</v>
          </cell>
          <cell r="M8652">
            <v>0</v>
          </cell>
          <cell r="N8652">
            <v>0</v>
          </cell>
          <cell r="O8652">
            <v>0</v>
          </cell>
          <cell r="P8652">
            <v>1</v>
          </cell>
          <cell r="Q8652">
            <v>1</v>
          </cell>
          <cell r="R8652">
            <v>1</v>
          </cell>
          <cell r="S8652">
            <v>1</v>
          </cell>
          <cell r="T8652">
            <v>1</v>
          </cell>
          <cell r="U8652">
            <v>1</v>
          </cell>
        </row>
        <row r="8653">
          <cell r="D8653">
            <v>318310</v>
          </cell>
          <cell r="E8653" t="str">
            <v>Sapakan NHS</v>
          </cell>
          <cell r="F8653">
            <v>1</v>
          </cell>
          <cell r="G8653">
            <v>0</v>
          </cell>
          <cell r="H8653">
            <v>0</v>
          </cell>
          <cell r="I8653">
            <v>0</v>
          </cell>
          <cell r="J8653">
            <v>0</v>
          </cell>
          <cell r="K8653">
            <v>0</v>
          </cell>
          <cell r="L8653">
            <v>0</v>
          </cell>
          <cell r="M8653">
            <v>0</v>
          </cell>
          <cell r="N8653">
            <v>1</v>
          </cell>
          <cell r="O8653">
            <v>0</v>
          </cell>
          <cell r="P8653">
            <v>1</v>
          </cell>
          <cell r="Q8653">
            <v>1</v>
          </cell>
          <cell r="R8653">
            <v>1</v>
          </cell>
          <cell r="S8653">
            <v>1</v>
          </cell>
          <cell r="T8653">
            <v>1</v>
          </cell>
          <cell r="U8653">
            <v>1</v>
          </cell>
        </row>
        <row r="8654">
          <cell r="D8654">
            <v>318317</v>
          </cell>
          <cell r="E8654" t="str">
            <v>Hadji Datu Abubakar K. Pendatun NHS</v>
          </cell>
          <cell r="F8654">
            <v>1</v>
          </cell>
          <cell r="G8654">
            <v>1</v>
          </cell>
          <cell r="H8654">
            <v>1</v>
          </cell>
          <cell r="I8654">
            <v>1</v>
          </cell>
          <cell r="J8654">
            <v>0</v>
          </cell>
          <cell r="K8654">
            <v>0</v>
          </cell>
          <cell r="L8654">
            <v>0</v>
          </cell>
          <cell r="M8654">
            <v>0</v>
          </cell>
          <cell r="N8654">
            <v>0</v>
          </cell>
          <cell r="O8654">
            <v>0</v>
          </cell>
          <cell r="P8654">
            <v>0</v>
          </cell>
          <cell r="Q8654">
            <v>0</v>
          </cell>
          <cell r="R8654">
            <v>0</v>
          </cell>
          <cell r="S8654">
            <v>0</v>
          </cell>
          <cell r="T8654">
            <v>0</v>
          </cell>
          <cell r="U8654">
            <v>0</v>
          </cell>
        </row>
        <row r="8655">
          <cell r="D8655">
            <v>318321</v>
          </cell>
          <cell r="E8655" t="str">
            <v>Kabalukanen NHS</v>
          </cell>
          <cell r="F8655">
            <v>1</v>
          </cell>
          <cell r="G8655">
            <v>0</v>
          </cell>
          <cell r="H8655">
            <v>0</v>
          </cell>
          <cell r="I8655">
            <v>0</v>
          </cell>
          <cell r="J8655">
            <v>0</v>
          </cell>
          <cell r="K8655">
            <v>0</v>
          </cell>
          <cell r="L8655">
            <v>0</v>
          </cell>
          <cell r="M8655">
            <v>0</v>
          </cell>
          <cell r="N8655">
            <v>0</v>
          </cell>
          <cell r="O8655">
            <v>0</v>
          </cell>
          <cell r="P8655">
            <v>0</v>
          </cell>
          <cell r="Q8655">
            <v>1</v>
          </cell>
          <cell r="R8655">
            <v>0</v>
          </cell>
          <cell r="S8655">
            <v>0</v>
          </cell>
          <cell r="T8655">
            <v>0</v>
          </cell>
          <cell r="U8655">
            <v>0</v>
          </cell>
        </row>
        <row r="8656">
          <cell r="D8656">
            <v>318316</v>
          </cell>
          <cell r="E8656" t="str">
            <v>Campo NHS</v>
          </cell>
          <cell r="F8656">
            <v>1</v>
          </cell>
          <cell r="G8656">
            <v>1</v>
          </cell>
          <cell r="H8656">
            <v>0</v>
          </cell>
          <cell r="I8656">
            <v>0</v>
          </cell>
          <cell r="J8656">
            <v>0</v>
          </cell>
          <cell r="K8656">
            <v>0</v>
          </cell>
          <cell r="L8656">
            <v>0</v>
          </cell>
          <cell r="M8656">
            <v>0</v>
          </cell>
          <cell r="N8656">
            <v>0</v>
          </cell>
          <cell r="O8656">
            <v>0</v>
          </cell>
          <cell r="P8656">
            <v>1</v>
          </cell>
          <cell r="Q8656">
            <v>0</v>
          </cell>
          <cell r="R8656">
            <v>0</v>
          </cell>
          <cell r="S8656">
            <v>0</v>
          </cell>
          <cell r="T8656">
            <v>0</v>
          </cell>
          <cell r="U8656">
            <v>1</v>
          </cell>
        </row>
        <row r="8657">
          <cell r="D8657">
            <v>318324</v>
          </cell>
          <cell r="E8657" t="str">
            <v>Bai Tembabay NHS</v>
          </cell>
          <cell r="F8657">
            <v>0</v>
          </cell>
          <cell r="G8657">
            <v>0</v>
          </cell>
          <cell r="H8657">
            <v>1</v>
          </cell>
          <cell r="I8657">
            <v>0</v>
          </cell>
          <cell r="J8657">
            <v>0</v>
          </cell>
          <cell r="K8657">
            <v>0</v>
          </cell>
          <cell r="L8657">
            <v>0</v>
          </cell>
          <cell r="M8657">
            <v>0</v>
          </cell>
          <cell r="N8657">
            <v>0</v>
          </cell>
          <cell r="O8657">
            <v>0</v>
          </cell>
          <cell r="P8657">
            <v>1</v>
          </cell>
          <cell r="Q8657">
            <v>1</v>
          </cell>
          <cell r="R8657">
            <v>1</v>
          </cell>
          <cell r="S8657">
            <v>0</v>
          </cell>
          <cell r="T8657">
            <v>0</v>
          </cell>
          <cell r="U8657">
            <v>1</v>
          </cell>
        </row>
        <row r="8658">
          <cell r="D8658">
            <v>305041</v>
          </cell>
          <cell r="E8658" t="str">
            <v>Panglima Estino NHS-MAIN</v>
          </cell>
          <cell r="F8658">
            <v>1</v>
          </cell>
          <cell r="G8658">
            <v>0</v>
          </cell>
          <cell r="H8658">
            <v>0</v>
          </cell>
          <cell r="I8658">
            <v>0</v>
          </cell>
          <cell r="J8658">
            <v>1</v>
          </cell>
          <cell r="K8658">
            <v>0</v>
          </cell>
          <cell r="L8658">
            <v>0</v>
          </cell>
          <cell r="M8658">
            <v>0</v>
          </cell>
          <cell r="N8658">
            <v>1</v>
          </cell>
          <cell r="O8658">
            <v>0</v>
          </cell>
          <cell r="P8658">
            <v>1</v>
          </cell>
          <cell r="Q8658">
            <v>1</v>
          </cell>
          <cell r="R8658">
            <v>1</v>
          </cell>
          <cell r="S8658">
            <v>0</v>
          </cell>
          <cell r="T8658">
            <v>1</v>
          </cell>
          <cell r="U8658">
            <v>1</v>
          </cell>
        </row>
        <row r="8659">
          <cell r="D8659">
            <v>305035</v>
          </cell>
          <cell r="E8659" t="str">
            <v>Lugus NHS</v>
          </cell>
          <cell r="F8659">
            <v>1</v>
          </cell>
          <cell r="G8659">
            <v>0</v>
          </cell>
          <cell r="H8659">
            <v>1</v>
          </cell>
          <cell r="I8659">
            <v>0</v>
          </cell>
          <cell r="J8659">
            <v>0</v>
          </cell>
          <cell r="K8659">
            <v>0</v>
          </cell>
          <cell r="L8659">
            <v>0</v>
          </cell>
          <cell r="M8659">
            <v>0</v>
          </cell>
          <cell r="N8659">
            <v>0</v>
          </cell>
          <cell r="O8659">
            <v>0</v>
          </cell>
          <cell r="P8659">
            <v>0</v>
          </cell>
          <cell r="Q8659">
            <v>0</v>
          </cell>
          <cell r="R8659">
            <v>0</v>
          </cell>
          <cell r="S8659">
            <v>0</v>
          </cell>
          <cell r="T8659">
            <v>0</v>
          </cell>
          <cell r="U8659">
            <v>0</v>
          </cell>
        </row>
        <row r="8660">
          <cell r="D8660">
            <v>305037</v>
          </cell>
          <cell r="E8660" t="str">
            <v>Maimbung NHS-main</v>
          </cell>
          <cell r="F8660">
            <v>0</v>
          </cell>
          <cell r="G8660">
            <v>0</v>
          </cell>
          <cell r="H8660">
            <v>0</v>
          </cell>
          <cell r="I8660">
            <v>1</v>
          </cell>
          <cell r="J8660">
            <v>0</v>
          </cell>
          <cell r="K8660">
            <v>0</v>
          </cell>
          <cell r="L8660">
            <v>0</v>
          </cell>
          <cell r="M8660">
            <v>0</v>
          </cell>
          <cell r="N8660">
            <v>0</v>
          </cell>
          <cell r="O8660">
            <v>0</v>
          </cell>
          <cell r="P8660">
            <v>0</v>
          </cell>
          <cell r="Q8660">
            <v>1</v>
          </cell>
          <cell r="R8660">
            <v>0</v>
          </cell>
          <cell r="S8660">
            <v>0</v>
          </cell>
          <cell r="T8660">
            <v>0</v>
          </cell>
          <cell r="U8660">
            <v>0</v>
          </cell>
        </row>
        <row r="8661">
          <cell r="D8661">
            <v>305044</v>
          </cell>
          <cell r="E8661" t="str">
            <v>Pata NHS</v>
          </cell>
          <cell r="F8661">
            <v>0</v>
          </cell>
          <cell r="G8661">
            <v>0</v>
          </cell>
          <cell r="H8661">
            <v>0</v>
          </cell>
          <cell r="I8661">
            <v>0</v>
          </cell>
          <cell r="J8661">
            <v>0</v>
          </cell>
          <cell r="K8661">
            <v>0</v>
          </cell>
          <cell r="L8661">
            <v>0</v>
          </cell>
          <cell r="M8661">
            <v>0</v>
          </cell>
          <cell r="N8661">
            <v>0</v>
          </cell>
          <cell r="O8661">
            <v>0</v>
          </cell>
          <cell r="P8661">
            <v>0</v>
          </cell>
          <cell r="Q8661">
            <v>0</v>
          </cell>
          <cell r="R8661">
            <v>0</v>
          </cell>
          <cell r="S8661">
            <v>0</v>
          </cell>
          <cell r="T8661">
            <v>0</v>
          </cell>
          <cell r="U8661">
            <v>0</v>
          </cell>
        </row>
        <row r="8662">
          <cell r="D8662">
            <v>305039</v>
          </cell>
          <cell r="E8662" t="str">
            <v>Hadji Panglima Tahil National High School</v>
          </cell>
          <cell r="F8662">
            <v>1</v>
          </cell>
          <cell r="G8662">
            <v>0</v>
          </cell>
          <cell r="H8662">
            <v>1</v>
          </cell>
          <cell r="I8662">
            <v>0</v>
          </cell>
          <cell r="J8662">
            <v>1</v>
          </cell>
          <cell r="K8662">
            <v>0</v>
          </cell>
          <cell r="L8662">
            <v>0</v>
          </cell>
          <cell r="M8662">
            <v>1</v>
          </cell>
          <cell r="N8662">
            <v>0</v>
          </cell>
          <cell r="O8662">
            <v>0</v>
          </cell>
          <cell r="P8662">
            <v>0</v>
          </cell>
          <cell r="Q8662">
            <v>0</v>
          </cell>
          <cell r="R8662">
            <v>0</v>
          </cell>
          <cell r="S8662">
            <v>0</v>
          </cell>
          <cell r="T8662">
            <v>0</v>
          </cell>
          <cell r="U8662">
            <v>1</v>
          </cell>
        </row>
        <row r="8663">
          <cell r="D8663">
            <v>305038</v>
          </cell>
          <cell r="E8663" t="str">
            <v>Old Panamao NHS</v>
          </cell>
          <cell r="F8663">
            <v>1</v>
          </cell>
          <cell r="G8663">
            <v>0</v>
          </cell>
          <cell r="H8663">
            <v>1</v>
          </cell>
          <cell r="I8663">
            <v>1</v>
          </cell>
          <cell r="J8663">
            <v>0</v>
          </cell>
          <cell r="K8663">
            <v>1</v>
          </cell>
          <cell r="L8663">
            <v>0</v>
          </cell>
          <cell r="M8663">
            <v>0</v>
          </cell>
          <cell r="N8663">
            <v>0</v>
          </cell>
          <cell r="O8663">
            <v>0</v>
          </cell>
          <cell r="P8663">
            <v>1</v>
          </cell>
          <cell r="Q8663">
            <v>0</v>
          </cell>
          <cell r="R8663">
            <v>0</v>
          </cell>
          <cell r="S8663">
            <v>0</v>
          </cell>
          <cell r="T8663">
            <v>0</v>
          </cell>
          <cell r="U8663">
            <v>0</v>
          </cell>
        </row>
        <row r="8664">
          <cell r="D8664">
            <v>305033</v>
          </cell>
          <cell r="E8664" t="str">
            <v>K. Caluang NHS</v>
          </cell>
          <cell r="F8664">
            <v>1</v>
          </cell>
          <cell r="G8664">
            <v>0</v>
          </cell>
          <cell r="H8664">
            <v>0</v>
          </cell>
          <cell r="I8664">
            <v>0</v>
          </cell>
          <cell r="J8664">
            <v>0</v>
          </cell>
          <cell r="K8664">
            <v>0</v>
          </cell>
          <cell r="L8664">
            <v>0</v>
          </cell>
          <cell r="M8664">
            <v>1</v>
          </cell>
          <cell r="N8664">
            <v>0</v>
          </cell>
          <cell r="O8664">
            <v>0</v>
          </cell>
          <cell r="P8664">
            <v>0</v>
          </cell>
          <cell r="Q8664">
            <v>1</v>
          </cell>
          <cell r="R8664">
            <v>1</v>
          </cell>
          <cell r="S8664">
            <v>0</v>
          </cell>
          <cell r="T8664">
            <v>0</v>
          </cell>
          <cell r="U8664">
            <v>0</v>
          </cell>
        </row>
        <row r="8665">
          <cell r="D8665">
            <v>318407</v>
          </cell>
          <cell r="E8665" t="str">
            <v>Tiptipon (Panglima Estino NHS)</v>
          </cell>
          <cell r="F8665">
            <v>1</v>
          </cell>
          <cell r="G8665">
            <v>1</v>
          </cell>
          <cell r="H8665">
            <v>1</v>
          </cell>
          <cell r="I8665">
            <v>0</v>
          </cell>
          <cell r="J8665">
            <v>1</v>
          </cell>
          <cell r="K8665">
            <v>0</v>
          </cell>
          <cell r="L8665">
            <v>0</v>
          </cell>
          <cell r="M8665">
            <v>0</v>
          </cell>
          <cell r="N8665">
            <v>0</v>
          </cell>
          <cell r="O8665">
            <v>0</v>
          </cell>
          <cell r="P8665">
            <v>0</v>
          </cell>
          <cell r="Q8665">
            <v>1</v>
          </cell>
          <cell r="R8665">
            <v>1</v>
          </cell>
          <cell r="S8665">
            <v>1</v>
          </cell>
          <cell r="T8665">
            <v>1</v>
          </cell>
          <cell r="U8665">
            <v>1</v>
          </cell>
        </row>
        <row r="8666">
          <cell r="D8666">
            <v>305048</v>
          </cell>
          <cell r="E8666" t="str">
            <v>Tapul National High School</v>
          </cell>
          <cell r="F8666">
            <v>0</v>
          </cell>
          <cell r="G8666">
            <v>0</v>
          </cell>
          <cell r="H8666">
            <v>0</v>
          </cell>
          <cell r="I8666">
            <v>0</v>
          </cell>
          <cell r="J8666">
            <v>0</v>
          </cell>
          <cell r="K8666">
            <v>0</v>
          </cell>
          <cell r="L8666">
            <v>0</v>
          </cell>
          <cell r="M8666">
            <v>0</v>
          </cell>
          <cell r="N8666">
            <v>0</v>
          </cell>
          <cell r="O8666">
            <v>0</v>
          </cell>
          <cell r="P8666">
            <v>0</v>
          </cell>
          <cell r="Q8666">
            <v>0</v>
          </cell>
          <cell r="R8666">
            <v>0</v>
          </cell>
          <cell r="S8666">
            <v>0</v>
          </cell>
          <cell r="T8666">
            <v>0</v>
          </cell>
          <cell r="U8666">
            <v>0</v>
          </cell>
        </row>
        <row r="8667">
          <cell r="D8667">
            <v>305042</v>
          </cell>
          <cell r="E8667" t="str">
            <v>Pangutaran NHS</v>
          </cell>
          <cell r="F8667">
            <v>1</v>
          </cell>
          <cell r="G8667">
            <v>1</v>
          </cell>
          <cell r="H8667">
            <v>1</v>
          </cell>
          <cell r="I8667">
            <v>1</v>
          </cell>
          <cell r="J8667">
            <v>1</v>
          </cell>
          <cell r="K8667">
            <v>0</v>
          </cell>
          <cell r="L8667">
            <v>0</v>
          </cell>
          <cell r="M8667">
            <v>0</v>
          </cell>
          <cell r="N8667">
            <v>0</v>
          </cell>
          <cell r="O8667">
            <v>0</v>
          </cell>
          <cell r="P8667">
            <v>0</v>
          </cell>
          <cell r="Q8667">
            <v>0</v>
          </cell>
          <cell r="R8667">
            <v>1</v>
          </cell>
          <cell r="S8667">
            <v>0</v>
          </cell>
          <cell r="T8667">
            <v>0</v>
          </cell>
          <cell r="U8667">
            <v>0</v>
          </cell>
        </row>
        <row r="8668">
          <cell r="D8668">
            <v>305029</v>
          </cell>
          <cell r="E8668" t="str">
            <v>Indanan NHS</v>
          </cell>
          <cell r="F8668">
            <v>1</v>
          </cell>
          <cell r="G8668">
            <v>0</v>
          </cell>
          <cell r="H8668">
            <v>0</v>
          </cell>
          <cell r="I8668">
            <v>0</v>
          </cell>
          <cell r="J8668">
            <v>0</v>
          </cell>
          <cell r="K8668">
            <v>0</v>
          </cell>
          <cell r="L8668">
            <v>0</v>
          </cell>
          <cell r="M8668">
            <v>0</v>
          </cell>
          <cell r="N8668">
            <v>0</v>
          </cell>
          <cell r="O8668">
            <v>0</v>
          </cell>
          <cell r="P8668">
            <v>0</v>
          </cell>
          <cell r="Q8668">
            <v>0</v>
          </cell>
          <cell r="R8668">
            <v>0</v>
          </cell>
          <cell r="S8668">
            <v>0</v>
          </cell>
          <cell r="T8668">
            <v>0</v>
          </cell>
          <cell r="U8668">
            <v>0</v>
          </cell>
        </row>
        <row r="8669">
          <cell r="D8669">
            <v>318411</v>
          </cell>
          <cell r="E8669" t="str">
            <v>Pangutaran NHS Annex</v>
          </cell>
          <cell r="F8669">
            <v>0</v>
          </cell>
          <cell r="G8669">
            <v>0</v>
          </cell>
          <cell r="H8669">
            <v>0</v>
          </cell>
          <cell r="I8669">
            <v>0</v>
          </cell>
          <cell r="J8669">
            <v>0</v>
          </cell>
          <cell r="K8669">
            <v>0</v>
          </cell>
          <cell r="L8669">
            <v>0</v>
          </cell>
          <cell r="M8669">
            <v>0</v>
          </cell>
          <cell r="N8669">
            <v>0</v>
          </cell>
          <cell r="O8669">
            <v>0</v>
          </cell>
          <cell r="P8669">
            <v>0</v>
          </cell>
          <cell r="Q8669">
            <v>0</v>
          </cell>
          <cell r="R8669">
            <v>0</v>
          </cell>
          <cell r="S8669">
            <v>0</v>
          </cell>
          <cell r="T8669">
            <v>0</v>
          </cell>
          <cell r="U8669">
            <v>0</v>
          </cell>
        </row>
        <row r="8670">
          <cell r="D8670">
            <v>318402</v>
          </cell>
          <cell r="E8670" t="str">
            <v>Pasil Indanan</v>
          </cell>
          <cell r="F8670">
            <v>1</v>
          </cell>
          <cell r="G8670">
            <v>0</v>
          </cell>
          <cell r="H8670">
            <v>0</v>
          </cell>
          <cell r="I8670">
            <v>0</v>
          </cell>
          <cell r="J8670">
            <v>0</v>
          </cell>
          <cell r="K8670">
            <v>0</v>
          </cell>
          <cell r="L8670">
            <v>0</v>
          </cell>
          <cell r="M8670">
            <v>0</v>
          </cell>
          <cell r="N8670">
            <v>0</v>
          </cell>
          <cell r="O8670">
            <v>0</v>
          </cell>
          <cell r="P8670">
            <v>1</v>
          </cell>
          <cell r="Q8670">
            <v>0</v>
          </cell>
          <cell r="R8670">
            <v>0</v>
          </cell>
          <cell r="S8670">
            <v>0</v>
          </cell>
          <cell r="T8670">
            <v>0</v>
          </cell>
          <cell r="U8670">
            <v>1</v>
          </cell>
        </row>
        <row r="8671">
          <cell r="D8671">
            <v>305045</v>
          </cell>
          <cell r="E8671" t="str">
            <v>Patikul NHS</v>
          </cell>
          <cell r="F8671">
            <v>0</v>
          </cell>
          <cell r="G8671">
            <v>0</v>
          </cell>
          <cell r="H8671">
            <v>0</v>
          </cell>
          <cell r="I8671">
            <v>0</v>
          </cell>
          <cell r="J8671">
            <v>0</v>
          </cell>
          <cell r="K8671">
            <v>1</v>
          </cell>
          <cell r="L8671">
            <v>0</v>
          </cell>
          <cell r="M8671">
            <v>0</v>
          </cell>
          <cell r="N8671">
            <v>0</v>
          </cell>
          <cell r="O8671">
            <v>1</v>
          </cell>
          <cell r="P8671">
            <v>0</v>
          </cell>
          <cell r="Q8671">
            <v>0</v>
          </cell>
          <cell r="R8671">
            <v>0</v>
          </cell>
          <cell r="S8671">
            <v>0</v>
          </cell>
          <cell r="T8671">
            <v>0</v>
          </cell>
          <cell r="U8671">
            <v>0</v>
          </cell>
        </row>
        <row r="8672">
          <cell r="D8672">
            <v>305031</v>
          </cell>
          <cell r="E8672" t="str">
            <v>Jolo NHS</v>
          </cell>
          <cell r="F8672">
            <v>1</v>
          </cell>
          <cell r="G8672">
            <v>0</v>
          </cell>
          <cell r="H8672">
            <v>1</v>
          </cell>
          <cell r="I8672">
            <v>1</v>
          </cell>
          <cell r="J8672">
            <v>1</v>
          </cell>
          <cell r="K8672">
            <v>0</v>
          </cell>
          <cell r="L8672">
            <v>0</v>
          </cell>
          <cell r="M8672">
            <v>0</v>
          </cell>
          <cell r="N8672">
            <v>0</v>
          </cell>
          <cell r="O8672">
            <v>0</v>
          </cell>
          <cell r="P8672">
            <v>1</v>
          </cell>
          <cell r="Q8672">
            <v>0</v>
          </cell>
          <cell r="R8672">
            <v>1</v>
          </cell>
          <cell r="S8672">
            <v>0</v>
          </cell>
          <cell r="T8672">
            <v>1</v>
          </cell>
          <cell r="U8672">
            <v>1</v>
          </cell>
        </row>
        <row r="8673">
          <cell r="D8673">
            <v>318403</v>
          </cell>
          <cell r="E8673" t="str">
            <v>Timbangan Indanan</v>
          </cell>
          <cell r="F8673">
            <v>1</v>
          </cell>
          <cell r="G8673">
            <v>0</v>
          </cell>
          <cell r="H8673">
            <v>1</v>
          </cell>
          <cell r="I8673">
            <v>0</v>
          </cell>
          <cell r="J8673">
            <v>0</v>
          </cell>
          <cell r="K8673">
            <v>0</v>
          </cell>
          <cell r="L8673">
            <v>0</v>
          </cell>
          <cell r="M8673">
            <v>0</v>
          </cell>
          <cell r="N8673">
            <v>0</v>
          </cell>
          <cell r="O8673">
            <v>0</v>
          </cell>
          <cell r="P8673">
            <v>0</v>
          </cell>
          <cell r="Q8673">
            <v>0</v>
          </cell>
          <cell r="R8673">
            <v>0</v>
          </cell>
          <cell r="S8673">
            <v>0</v>
          </cell>
          <cell r="T8673">
            <v>0</v>
          </cell>
          <cell r="U8673">
            <v>1</v>
          </cell>
        </row>
        <row r="8674">
          <cell r="D8674">
            <v>318404</v>
          </cell>
          <cell r="E8674" t="str">
            <v>Capual NHS</v>
          </cell>
          <cell r="F8674">
            <v>1</v>
          </cell>
          <cell r="G8674">
            <v>0</v>
          </cell>
          <cell r="H8674">
            <v>0</v>
          </cell>
          <cell r="I8674">
            <v>0</v>
          </cell>
          <cell r="J8674">
            <v>0</v>
          </cell>
          <cell r="K8674">
            <v>0</v>
          </cell>
          <cell r="L8674">
            <v>0</v>
          </cell>
          <cell r="M8674">
            <v>0</v>
          </cell>
          <cell r="N8674">
            <v>0</v>
          </cell>
          <cell r="O8674">
            <v>0</v>
          </cell>
          <cell r="P8674">
            <v>0</v>
          </cell>
          <cell r="Q8674">
            <v>0</v>
          </cell>
          <cell r="R8674">
            <v>0</v>
          </cell>
          <cell r="S8674">
            <v>0</v>
          </cell>
          <cell r="T8674">
            <v>0</v>
          </cell>
          <cell r="U8674">
            <v>0</v>
          </cell>
        </row>
        <row r="8675">
          <cell r="D8675">
            <v>318413</v>
          </cell>
          <cell r="E8675" t="str">
            <v>Patikul NHS Annex (Danag)</v>
          </cell>
          <cell r="F8675">
            <v>0</v>
          </cell>
          <cell r="G8675">
            <v>1</v>
          </cell>
          <cell r="H8675">
            <v>0</v>
          </cell>
          <cell r="I8675">
            <v>0</v>
          </cell>
          <cell r="J8675">
            <v>0</v>
          </cell>
          <cell r="K8675">
            <v>0</v>
          </cell>
          <cell r="L8675">
            <v>0</v>
          </cell>
          <cell r="M8675">
            <v>0</v>
          </cell>
          <cell r="N8675">
            <v>0</v>
          </cell>
          <cell r="O8675">
            <v>0</v>
          </cell>
          <cell r="P8675">
            <v>0</v>
          </cell>
          <cell r="Q8675">
            <v>1</v>
          </cell>
          <cell r="R8675">
            <v>0</v>
          </cell>
          <cell r="S8675">
            <v>0</v>
          </cell>
          <cell r="T8675">
            <v>0</v>
          </cell>
          <cell r="U8675">
            <v>0</v>
          </cell>
        </row>
        <row r="8676">
          <cell r="D8676">
            <v>305475</v>
          </cell>
          <cell r="E8676" t="str">
            <v>Siasi Municipal High School</v>
          </cell>
          <cell r="F8676">
            <v>0</v>
          </cell>
          <cell r="G8676">
            <v>0</v>
          </cell>
          <cell r="H8676">
            <v>1</v>
          </cell>
          <cell r="I8676">
            <v>1</v>
          </cell>
          <cell r="J8676">
            <v>0</v>
          </cell>
          <cell r="K8676">
            <v>1</v>
          </cell>
          <cell r="L8676">
            <v>1</v>
          </cell>
          <cell r="M8676">
            <v>0</v>
          </cell>
          <cell r="N8676">
            <v>0</v>
          </cell>
          <cell r="O8676">
            <v>1</v>
          </cell>
          <cell r="P8676">
            <v>0</v>
          </cell>
          <cell r="Q8676">
            <v>1</v>
          </cell>
          <cell r="R8676">
            <v>0</v>
          </cell>
          <cell r="S8676">
            <v>0</v>
          </cell>
          <cell r="T8676">
            <v>1</v>
          </cell>
          <cell r="U8676">
            <v>0</v>
          </cell>
        </row>
        <row r="8677">
          <cell r="D8677">
            <v>305032</v>
          </cell>
          <cell r="E8677" t="str">
            <v>Jolo School of Fisheries</v>
          </cell>
          <cell r="F8677">
            <v>1</v>
          </cell>
          <cell r="G8677">
            <v>0</v>
          </cell>
          <cell r="H8677">
            <v>1</v>
          </cell>
          <cell r="I8677">
            <v>0</v>
          </cell>
          <cell r="J8677">
            <v>0</v>
          </cell>
          <cell r="K8677">
            <v>0</v>
          </cell>
          <cell r="L8677">
            <v>0</v>
          </cell>
          <cell r="M8677">
            <v>0</v>
          </cell>
          <cell r="N8677">
            <v>0</v>
          </cell>
          <cell r="O8677">
            <v>0</v>
          </cell>
          <cell r="P8677">
            <v>0</v>
          </cell>
          <cell r="Q8677">
            <v>0</v>
          </cell>
          <cell r="R8677">
            <v>1</v>
          </cell>
          <cell r="S8677">
            <v>0</v>
          </cell>
          <cell r="T8677">
            <v>0</v>
          </cell>
          <cell r="U8677">
            <v>0</v>
          </cell>
        </row>
        <row r="8678">
          <cell r="D8678">
            <v>305043</v>
          </cell>
          <cell r="E8678" t="str">
            <v>Parang NHS</v>
          </cell>
          <cell r="F8678">
            <v>0</v>
          </cell>
          <cell r="G8678">
            <v>1</v>
          </cell>
          <cell r="H8678">
            <v>1</v>
          </cell>
          <cell r="I8678">
            <v>0</v>
          </cell>
          <cell r="J8678">
            <v>1</v>
          </cell>
          <cell r="K8678">
            <v>1</v>
          </cell>
          <cell r="L8678">
            <v>0</v>
          </cell>
          <cell r="M8678">
            <v>0</v>
          </cell>
          <cell r="N8678">
            <v>1</v>
          </cell>
          <cell r="O8678">
            <v>0</v>
          </cell>
          <cell r="P8678">
            <v>1</v>
          </cell>
          <cell r="Q8678">
            <v>1</v>
          </cell>
          <cell r="R8678">
            <v>1</v>
          </cell>
          <cell r="S8678">
            <v>0</v>
          </cell>
          <cell r="T8678">
            <v>0</v>
          </cell>
          <cell r="U8678">
            <v>1</v>
          </cell>
        </row>
        <row r="8679">
          <cell r="D8679">
            <v>318410</v>
          </cell>
          <cell r="E8679" t="str">
            <v>Jolo Agricultural School-Annex (Bato-Bato)</v>
          </cell>
          <cell r="F8679">
            <v>1</v>
          </cell>
          <cell r="G8679">
            <v>0</v>
          </cell>
          <cell r="H8679">
            <v>0</v>
          </cell>
          <cell r="I8679">
            <v>0</v>
          </cell>
          <cell r="J8679">
            <v>0</v>
          </cell>
          <cell r="K8679">
            <v>1</v>
          </cell>
          <cell r="L8679">
            <v>0</v>
          </cell>
          <cell r="M8679">
            <v>0</v>
          </cell>
          <cell r="N8679">
            <v>1</v>
          </cell>
          <cell r="O8679">
            <v>0</v>
          </cell>
          <cell r="P8679">
            <v>0</v>
          </cell>
          <cell r="Q8679">
            <v>0</v>
          </cell>
          <cell r="R8679">
            <v>0</v>
          </cell>
          <cell r="S8679">
            <v>0</v>
          </cell>
          <cell r="T8679">
            <v>0</v>
          </cell>
          <cell r="U8679">
            <v>0</v>
          </cell>
        </row>
        <row r="8680">
          <cell r="D8680">
            <v>318405</v>
          </cell>
          <cell r="E8680" t="str">
            <v>Lower Patibulan Panamao</v>
          </cell>
          <cell r="F8680">
            <v>1</v>
          </cell>
          <cell r="G8680">
            <v>0</v>
          </cell>
          <cell r="H8680">
            <v>1</v>
          </cell>
          <cell r="I8680">
            <v>1</v>
          </cell>
          <cell r="J8680">
            <v>0</v>
          </cell>
          <cell r="K8680">
            <v>1</v>
          </cell>
          <cell r="L8680">
            <v>0</v>
          </cell>
          <cell r="M8680">
            <v>0</v>
          </cell>
          <cell r="N8680">
            <v>0</v>
          </cell>
          <cell r="O8680">
            <v>0</v>
          </cell>
          <cell r="P8680">
            <v>1</v>
          </cell>
          <cell r="Q8680">
            <v>1</v>
          </cell>
          <cell r="R8680">
            <v>0</v>
          </cell>
          <cell r="S8680">
            <v>0</v>
          </cell>
          <cell r="T8680">
            <v>0</v>
          </cell>
          <cell r="U8680">
            <v>1</v>
          </cell>
        </row>
        <row r="8681">
          <cell r="D8681">
            <v>305034</v>
          </cell>
          <cell r="E8681" t="str">
            <v>Laminusa National High School</v>
          </cell>
          <cell r="F8681">
            <v>1</v>
          </cell>
          <cell r="G8681">
            <v>1</v>
          </cell>
          <cell r="H8681">
            <v>0</v>
          </cell>
          <cell r="I8681">
            <v>0</v>
          </cell>
          <cell r="J8681">
            <v>0</v>
          </cell>
          <cell r="K8681">
            <v>0</v>
          </cell>
          <cell r="L8681">
            <v>0</v>
          </cell>
          <cell r="M8681">
            <v>0</v>
          </cell>
          <cell r="N8681">
            <v>0</v>
          </cell>
          <cell r="O8681">
            <v>0</v>
          </cell>
          <cell r="P8681">
            <v>0</v>
          </cell>
          <cell r="Q8681">
            <v>1</v>
          </cell>
          <cell r="R8681">
            <v>0</v>
          </cell>
          <cell r="S8681">
            <v>0</v>
          </cell>
          <cell r="T8681">
            <v>0</v>
          </cell>
          <cell r="U8681">
            <v>0</v>
          </cell>
        </row>
        <row r="8682">
          <cell r="D8682">
            <v>318414</v>
          </cell>
          <cell r="E8682" t="str">
            <v>Talipao NHS Annex (Talipao Proper)</v>
          </cell>
          <cell r="F8682">
            <v>0</v>
          </cell>
          <cell r="G8682">
            <v>0</v>
          </cell>
          <cell r="H8682">
            <v>0</v>
          </cell>
          <cell r="I8682">
            <v>0</v>
          </cell>
          <cell r="J8682">
            <v>0</v>
          </cell>
          <cell r="K8682">
            <v>1</v>
          </cell>
          <cell r="L8682">
            <v>0</v>
          </cell>
          <cell r="M8682">
            <v>0</v>
          </cell>
          <cell r="N8682">
            <v>1</v>
          </cell>
          <cell r="O8682">
            <v>0</v>
          </cell>
          <cell r="P8682">
            <v>0</v>
          </cell>
          <cell r="Q8682">
            <v>1</v>
          </cell>
          <cell r="R8682">
            <v>0</v>
          </cell>
          <cell r="S8682">
            <v>0</v>
          </cell>
          <cell r="T8682">
            <v>0</v>
          </cell>
          <cell r="U8682">
            <v>1</v>
          </cell>
        </row>
        <row r="8683">
          <cell r="D8683">
            <v>318409</v>
          </cell>
          <cell r="E8683" t="str">
            <v>Talipao NHS Annex (Pantao)</v>
          </cell>
          <cell r="F8683">
            <v>0</v>
          </cell>
          <cell r="G8683">
            <v>0</v>
          </cell>
          <cell r="H8683">
            <v>0</v>
          </cell>
          <cell r="I8683">
            <v>0</v>
          </cell>
          <cell r="J8683">
            <v>1</v>
          </cell>
          <cell r="K8683">
            <v>1</v>
          </cell>
          <cell r="L8683">
            <v>0</v>
          </cell>
          <cell r="M8683">
            <v>0</v>
          </cell>
          <cell r="N8683">
            <v>0</v>
          </cell>
          <cell r="O8683">
            <v>0</v>
          </cell>
          <cell r="P8683">
            <v>0</v>
          </cell>
          <cell r="Q8683">
            <v>0</v>
          </cell>
          <cell r="R8683">
            <v>0</v>
          </cell>
          <cell r="S8683">
            <v>0</v>
          </cell>
          <cell r="T8683">
            <v>0</v>
          </cell>
          <cell r="U8683">
            <v>1</v>
          </cell>
        </row>
        <row r="8684">
          <cell r="D8684">
            <v>305047</v>
          </cell>
          <cell r="E8684" t="str">
            <v>Talipao National High School-Senior High</v>
          </cell>
          <cell r="F8684">
            <v>0</v>
          </cell>
          <cell r="G8684">
            <v>0</v>
          </cell>
          <cell r="H8684">
            <v>0</v>
          </cell>
          <cell r="I8684">
            <v>0</v>
          </cell>
          <cell r="J8684">
            <v>0</v>
          </cell>
          <cell r="K8684">
            <v>1</v>
          </cell>
          <cell r="L8684">
            <v>0</v>
          </cell>
          <cell r="M8684">
            <v>0</v>
          </cell>
          <cell r="N8684">
            <v>1</v>
          </cell>
          <cell r="O8684">
            <v>0</v>
          </cell>
          <cell r="P8684">
            <v>0</v>
          </cell>
          <cell r="Q8684">
            <v>0</v>
          </cell>
          <cell r="R8684">
            <v>0</v>
          </cell>
          <cell r="S8684">
            <v>0</v>
          </cell>
          <cell r="T8684">
            <v>1</v>
          </cell>
          <cell r="U8684">
            <v>0</v>
          </cell>
        </row>
        <row r="8685">
          <cell r="D8685">
            <v>305040</v>
          </cell>
          <cell r="E8685" t="str">
            <v>Pandami National High School</v>
          </cell>
          <cell r="F8685">
            <v>0</v>
          </cell>
          <cell r="G8685">
            <v>0</v>
          </cell>
          <cell r="H8685">
            <v>0</v>
          </cell>
          <cell r="I8685">
            <v>0</v>
          </cell>
          <cell r="J8685">
            <v>0</v>
          </cell>
          <cell r="K8685">
            <v>0</v>
          </cell>
          <cell r="L8685">
            <v>0</v>
          </cell>
          <cell r="M8685">
            <v>0</v>
          </cell>
          <cell r="N8685">
            <v>0</v>
          </cell>
          <cell r="O8685">
            <v>0</v>
          </cell>
          <cell r="P8685">
            <v>0</v>
          </cell>
          <cell r="Q8685">
            <v>0</v>
          </cell>
          <cell r="R8685">
            <v>0</v>
          </cell>
          <cell r="S8685">
            <v>0</v>
          </cell>
          <cell r="T8685">
            <v>0</v>
          </cell>
          <cell r="U8685">
            <v>0</v>
          </cell>
        </row>
        <row r="8686">
          <cell r="D8686">
            <v>324201</v>
          </cell>
          <cell r="E8686" t="str">
            <v>K. Caluang NHS/Annex</v>
          </cell>
          <cell r="F8686">
            <v>1</v>
          </cell>
          <cell r="G8686">
            <v>0</v>
          </cell>
          <cell r="H8686">
            <v>0</v>
          </cell>
          <cell r="I8686">
            <v>1</v>
          </cell>
          <cell r="J8686">
            <v>1</v>
          </cell>
          <cell r="K8686">
            <v>0</v>
          </cell>
          <cell r="L8686">
            <v>0</v>
          </cell>
          <cell r="M8686">
            <v>0</v>
          </cell>
          <cell r="N8686">
            <v>1</v>
          </cell>
          <cell r="O8686">
            <v>0</v>
          </cell>
          <cell r="P8686">
            <v>1</v>
          </cell>
          <cell r="Q8686">
            <v>0</v>
          </cell>
          <cell r="R8686">
            <v>0</v>
          </cell>
          <cell r="S8686">
            <v>0</v>
          </cell>
          <cell r="T8686">
            <v>0</v>
          </cell>
          <cell r="U8686">
            <v>1</v>
          </cell>
        </row>
        <row r="8687">
          <cell r="D8687">
            <v>318412</v>
          </cell>
          <cell r="E8687" t="str">
            <v>Parang NHS Annex (Silangkan)</v>
          </cell>
          <cell r="F8687">
            <v>1</v>
          </cell>
          <cell r="G8687">
            <v>1</v>
          </cell>
          <cell r="H8687">
            <v>1</v>
          </cell>
          <cell r="I8687">
            <v>0</v>
          </cell>
          <cell r="J8687">
            <v>1</v>
          </cell>
          <cell r="K8687">
            <v>1</v>
          </cell>
          <cell r="L8687">
            <v>1</v>
          </cell>
          <cell r="M8687">
            <v>0</v>
          </cell>
          <cell r="N8687">
            <v>1</v>
          </cell>
          <cell r="O8687">
            <v>0</v>
          </cell>
          <cell r="P8687">
            <v>0</v>
          </cell>
          <cell r="Q8687">
            <v>1</v>
          </cell>
          <cell r="R8687">
            <v>1</v>
          </cell>
          <cell r="S8687">
            <v>0</v>
          </cell>
          <cell r="T8687">
            <v>0</v>
          </cell>
          <cell r="U8687">
            <v>0</v>
          </cell>
        </row>
        <row r="8688">
          <cell r="D8688">
            <v>318408</v>
          </cell>
          <cell r="E8688" t="str">
            <v>Maimbung Technical Vocational High School</v>
          </cell>
          <cell r="F8688">
            <v>1</v>
          </cell>
          <cell r="G8688">
            <v>0</v>
          </cell>
          <cell r="H8688">
            <v>0</v>
          </cell>
          <cell r="I8688">
            <v>0</v>
          </cell>
          <cell r="J8688">
            <v>1</v>
          </cell>
          <cell r="K8688">
            <v>0</v>
          </cell>
          <cell r="L8688">
            <v>0</v>
          </cell>
          <cell r="M8688">
            <v>0</v>
          </cell>
          <cell r="N8688">
            <v>0</v>
          </cell>
          <cell r="O8688">
            <v>0</v>
          </cell>
          <cell r="P8688">
            <v>0</v>
          </cell>
          <cell r="Q8688">
            <v>1</v>
          </cell>
          <cell r="R8688">
            <v>0</v>
          </cell>
          <cell r="S8688">
            <v>0</v>
          </cell>
          <cell r="T8688">
            <v>0</v>
          </cell>
          <cell r="U8688">
            <v>0</v>
          </cell>
        </row>
        <row r="8689">
          <cell r="D8689">
            <v>305030</v>
          </cell>
          <cell r="E8689" t="str">
            <v>Jolo Agricultral School</v>
          </cell>
          <cell r="F8689">
            <v>1</v>
          </cell>
          <cell r="G8689">
            <v>0</v>
          </cell>
          <cell r="H8689">
            <v>1</v>
          </cell>
          <cell r="I8689">
            <v>0</v>
          </cell>
          <cell r="J8689">
            <v>1</v>
          </cell>
          <cell r="K8689">
            <v>0</v>
          </cell>
          <cell r="L8689">
            <v>0</v>
          </cell>
          <cell r="M8689">
            <v>0</v>
          </cell>
          <cell r="N8689">
            <v>0</v>
          </cell>
          <cell r="O8689">
            <v>0</v>
          </cell>
          <cell r="P8689">
            <v>0</v>
          </cell>
          <cell r="Q8689">
            <v>0</v>
          </cell>
          <cell r="R8689">
            <v>0</v>
          </cell>
          <cell r="S8689">
            <v>0</v>
          </cell>
          <cell r="T8689">
            <v>0</v>
          </cell>
          <cell r="U8689">
            <v>1</v>
          </cell>
        </row>
        <row r="8690">
          <cell r="D8690">
            <v>318406</v>
          </cell>
          <cell r="E8690" t="str">
            <v>Lapak National School of Fisheries</v>
          </cell>
          <cell r="F8690">
            <v>0</v>
          </cell>
          <cell r="G8690">
            <v>0</v>
          </cell>
          <cell r="H8690">
            <v>0</v>
          </cell>
          <cell r="I8690">
            <v>1</v>
          </cell>
          <cell r="J8690">
            <v>1</v>
          </cell>
          <cell r="K8690">
            <v>0</v>
          </cell>
          <cell r="L8690">
            <v>0</v>
          </cell>
          <cell r="M8690">
            <v>0</v>
          </cell>
          <cell r="N8690">
            <v>0</v>
          </cell>
          <cell r="O8690">
            <v>0</v>
          </cell>
          <cell r="P8690">
            <v>0</v>
          </cell>
          <cell r="Q8690">
            <v>1</v>
          </cell>
          <cell r="R8690">
            <v>1</v>
          </cell>
          <cell r="S8690">
            <v>1</v>
          </cell>
          <cell r="T8690">
            <v>1</v>
          </cell>
          <cell r="U8690">
            <v>0</v>
          </cell>
        </row>
        <row r="8691">
          <cell r="D8691">
            <v>305036</v>
          </cell>
          <cell r="E8691" t="str">
            <v>LUUK NATIONAL HIGH SCHOOL</v>
          </cell>
          <cell r="F8691">
            <v>1</v>
          </cell>
          <cell r="G8691">
            <v>0</v>
          </cell>
          <cell r="H8691">
            <v>1</v>
          </cell>
          <cell r="I8691">
            <v>0</v>
          </cell>
          <cell r="J8691">
            <v>1</v>
          </cell>
          <cell r="K8691">
            <v>0</v>
          </cell>
          <cell r="L8691">
            <v>0</v>
          </cell>
          <cell r="M8691">
            <v>0</v>
          </cell>
          <cell r="N8691">
            <v>0</v>
          </cell>
          <cell r="O8691">
            <v>0</v>
          </cell>
          <cell r="P8691">
            <v>0</v>
          </cell>
          <cell r="Q8691">
            <v>1</v>
          </cell>
          <cell r="R8691">
            <v>1</v>
          </cell>
          <cell r="S8691">
            <v>1</v>
          </cell>
          <cell r="T8691">
            <v>1</v>
          </cell>
          <cell r="U8691">
            <v>1</v>
          </cell>
        </row>
        <row r="8692">
          <cell r="D8692">
            <v>305046</v>
          </cell>
          <cell r="E8692" t="str">
            <v>Sulu National High School</v>
          </cell>
          <cell r="F8692">
            <v>1</v>
          </cell>
          <cell r="G8692">
            <v>0</v>
          </cell>
          <cell r="H8692">
            <v>1</v>
          </cell>
          <cell r="I8692">
            <v>0</v>
          </cell>
          <cell r="J8692">
            <v>0</v>
          </cell>
          <cell r="K8692">
            <v>1</v>
          </cell>
          <cell r="L8692">
            <v>0</v>
          </cell>
          <cell r="M8692">
            <v>0</v>
          </cell>
          <cell r="N8692">
            <v>0</v>
          </cell>
          <cell r="O8692">
            <v>0</v>
          </cell>
          <cell r="P8692">
            <v>0</v>
          </cell>
          <cell r="Q8692">
            <v>0</v>
          </cell>
          <cell r="R8692">
            <v>0</v>
          </cell>
          <cell r="S8692">
            <v>0</v>
          </cell>
          <cell r="T8692">
            <v>0</v>
          </cell>
          <cell r="U8692">
            <v>0</v>
          </cell>
        </row>
        <row r="8693">
          <cell r="D8693">
            <v>324202</v>
          </cell>
          <cell r="E8693" t="str">
            <v>Panamao NHS/Annex(Suh)</v>
          </cell>
          <cell r="F8693">
            <v>1</v>
          </cell>
          <cell r="G8693">
            <v>0</v>
          </cell>
          <cell r="H8693">
            <v>1</v>
          </cell>
          <cell r="I8693">
            <v>0</v>
          </cell>
          <cell r="J8693">
            <v>0</v>
          </cell>
          <cell r="K8693">
            <v>0</v>
          </cell>
          <cell r="L8693">
            <v>0</v>
          </cell>
          <cell r="M8693">
            <v>0</v>
          </cell>
          <cell r="N8693">
            <v>0</v>
          </cell>
          <cell r="O8693">
            <v>0</v>
          </cell>
          <cell r="P8693">
            <v>0</v>
          </cell>
          <cell r="Q8693">
            <v>1</v>
          </cell>
          <cell r="R8693">
            <v>0</v>
          </cell>
          <cell r="S8693">
            <v>0</v>
          </cell>
          <cell r="T8693">
            <v>0</v>
          </cell>
          <cell r="U8693">
            <v>1</v>
          </cell>
        </row>
        <row r="8694">
          <cell r="D8694">
            <v>324203</v>
          </cell>
          <cell r="E8694" t="str">
            <v>Panamao NHS/Annex(T.Manuk)</v>
          </cell>
          <cell r="F8694">
            <v>1</v>
          </cell>
          <cell r="G8694">
            <v>0</v>
          </cell>
          <cell r="H8694">
            <v>1</v>
          </cell>
          <cell r="I8694">
            <v>0</v>
          </cell>
          <cell r="J8694">
            <v>0</v>
          </cell>
          <cell r="K8694">
            <v>0</v>
          </cell>
          <cell r="L8694">
            <v>0</v>
          </cell>
          <cell r="M8694">
            <v>0</v>
          </cell>
          <cell r="N8694">
            <v>0</v>
          </cell>
          <cell r="O8694">
            <v>0</v>
          </cell>
          <cell r="P8694">
            <v>0</v>
          </cell>
          <cell r="Q8694">
            <v>1</v>
          </cell>
          <cell r="R8694">
            <v>0</v>
          </cell>
          <cell r="S8694">
            <v>0</v>
          </cell>
          <cell r="T8694">
            <v>0</v>
          </cell>
          <cell r="U8694">
            <v>1</v>
          </cell>
        </row>
        <row r="8695">
          <cell r="D8695">
            <v>318401</v>
          </cell>
          <cell r="E8695" t="str">
            <v>Tongkil NHS (Annex)</v>
          </cell>
          <cell r="F8695">
            <v>0</v>
          </cell>
          <cell r="G8695">
            <v>1</v>
          </cell>
          <cell r="H8695">
            <v>1</v>
          </cell>
          <cell r="I8695">
            <v>1</v>
          </cell>
          <cell r="J8695">
            <v>1</v>
          </cell>
          <cell r="K8695">
            <v>0</v>
          </cell>
          <cell r="L8695">
            <v>0</v>
          </cell>
          <cell r="M8695">
            <v>0</v>
          </cell>
          <cell r="N8695">
            <v>0</v>
          </cell>
          <cell r="O8695">
            <v>0</v>
          </cell>
          <cell r="P8695">
            <v>1</v>
          </cell>
          <cell r="Q8695">
            <v>0</v>
          </cell>
          <cell r="R8695">
            <v>0</v>
          </cell>
          <cell r="S8695">
            <v>0</v>
          </cell>
          <cell r="T8695">
            <v>0</v>
          </cell>
          <cell r="U8695">
            <v>0</v>
          </cell>
        </row>
        <row r="8696">
          <cell r="D8696">
            <v>305049</v>
          </cell>
          <cell r="E8696" t="str">
            <v>Tongkil NHS</v>
          </cell>
          <cell r="F8696">
            <v>0</v>
          </cell>
          <cell r="G8696">
            <v>1</v>
          </cell>
          <cell r="H8696">
            <v>1</v>
          </cell>
          <cell r="I8696">
            <v>1</v>
          </cell>
          <cell r="J8696">
            <v>1</v>
          </cell>
          <cell r="K8696">
            <v>0</v>
          </cell>
          <cell r="L8696">
            <v>0</v>
          </cell>
          <cell r="M8696">
            <v>0</v>
          </cell>
          <cell r="N8696">
            <v>0</v>
          </cell>
          <cell r="O8696">
            <v>0</v>
          </cell>
          <cell r="P8696">
            <v>1</v>
          </cell>
          <cell r="Q8696">
            <v>1</v>
          </cell>
          <cell r="R8696">
            <v>1</v>
          </cell>
          <cell r="S8696">
            <v>0</v>
          </cell>
          <cell r="T8696">
            <v>0</v>
          </cell>
          <cell r="U8696">
            <v>1</v>
          </cell>
        </row>
        <row r="8697">
          <cell r="D8697">
            <v>318415</v>
          </cell>
          <cell r="E8697" t="str">
            <v>JSF Annex (Kamlon Mem. HS)</v>
          </cell>
          <cell r="F8697">
            <v>1</v>
          </cell>
          <cell r="G8697">
            <v>0</v>
          </cell>
          <cell r="H8697">
            <v>1</v>
          </cell>
          <cell r="I8697">
            <v>0</v>
          </cell>
          <cell r="J8697">
            <v>0</v>
          </cell>
          <cell r="K8697">
            <v>0</v>
          </cell>
          <cell r="L8697">
            <v>0</v>
          </cell>
          <cell r="M8697">
            <v>0</v>
          </cell>
          <cell r="N8697">
            <v>0</v>
          </cell>
          <cell r="O8697">
            <v>0</v>
          </cell>
          <cell r="P8697">
            <v>0</v>
          </cell>
          <cell r="Q8697">
            <v>0</v>
          </cell>
          <cell r="R8697">
            <v>1</v>
          </cell>
          <cell r="S8697">
            <v>0</v>
          </cell>
          <cell r="T8697">
            <v>0</v>
          </cell>
          <cell r="U8697">
            <v>0</v>
          </cell>
        </row>
        <row r="8698">
          <cell r="D8698">
            <v>318504</v>
          </cell>
          <cell r="E8698" t="str">
            <v>Hadji Omarsani Tambut NHS</v>
          </cell>
          <cell r="F8698">
            <v>1</v>
          </cell>
          <cell r="G8698">
            <v>0</v>
          </cell>
          <cell r="H8698">
            <v>0</v>
          </cell>
          <cell r="I8698">
            <v>0</v>
          </cell>
          <cell r="J8698">
            <v>0</v>
          </cell>
          <cell r="K8698">
            <v>1</v>
          </cell>
          <cell r="L8698">
            <v>0</v>
          </cell>
          <cell r="M8698">
            <v>0</v>
          </cell>
          <cell r="N8698">
            <v>0</v>
          </cell>
          <cell r="O8698">
            <v>1</v>
          </cell>
          <cell r="P8698">
            <v>0</v>
          </cell>
          <cell r="Q8698">
            <v>1</v>
          </cell>
          <cell r="R8698">
            <v>0</v>
          </cell>
          <cell r="S8698">
            <v>0</v>
          </cell>
          <cell r="T8698">
            <v>0</v>
          </cell>
          <cell r="U8698">
            <v>0</v>
          </cell>
        </row>
        <row r="8699">
          <cell r="D8699">
            <v>305052</v>
          </cell>
          <cell r="E8699" t="str">
            <v>Sanga-Sanga NHS</v>
          </cell>
          <cell r="F8699">
            <v>1</v>
          </cell>
          <cell r="G8699">
            <v>0</v>
          </cell>
          <cell r="H8699">
            <v>0</v>
          </cell>
          <cell r="I8699">
            <v>0</v>
          </cell>
          <cell r="J8699">
            <v>0</v>
          </cell>
          <cell r="K8699">
            <v>1</v>
          </cell>
          <cell r="L8699">
            <v>0</v>
          </cell>
          <cell r="M8699">
            <v>0</v>
          </cell>
          <cell r="N8699">
            <v>0</v>
          </cell>
          <cell r="O8699">
            <v>0</v>
          </cell>
          <cell r="P8699">
            <v>0</v>
          </cell>
          <cell r="Q8699">
            <v>1</v>
          </cell>
          <cell r="R8699">
            <v>0</v>
          </cell>
          <cell r="S8699">
            <v>0</v>
          </cell>
          <cell r="T8699">
            <v>0</v>
          </cell>
          <cell r="U8699">
            <v>0</v>
          </cell>
        </row>
        <row r="8700">
          <cell r="D8700">
            <v>305068</v>
          </cell>
          <cell r="E8700" t="str">
            <v>Tubig-indangan National High School</v>
          </cell>
          <cell r="F8700">
            <v>1</v>
          </cell>
          <cell r="G8700">
            <v>0</v>
          </cell>
          <cell r="H8700">
            <v>1</v>
          </cell>
          <cell r="I8700">
            <v>1</v>
          </cell>
          <cell r="J8700">
            <v>0</v>
          </cell>
          <cell r="K8700">
            <v>1</v>
          </cell>
          <cell r="L8700">
            <v>0</v>
          </cell>
          <cell r="M8700">
            <v>0</v>
          </cell>
          <cell r="N8700">
            <v>1</v>
          </cell>
          <cell r="O8700">
            <v>0</v>
          </cell>
          <cell r="P8700">
            <v>1</v>
          </cell>
          <cell r="Q8700">
            <v>1</v>
          </cell>
          <cell r="R8700">
            <v>1</v>
          </cell>
          <cell r="S8700">
            <v>0</v>
          </cell>
          <cell r="T8700">
            <v>1</v>
          </cell>
          <cell r="U8700">
            <v>1</v>
          </cell>
        </row>
        <row r="8701">
          <cell r="D8701">
            <v>305067</v>
          </cell>
          <cell r="E8701" t="str">
            <v>Tawi Tawi West Coast Agricultural high school</v>
          </cell>
          <cell r="F8701">
            <v>1</v>
          </cell>
          <cell r="G8701">
            <v>1</v>
          </cell>
          <cell r="H8701">
            <v>1</v>
          </cell>
          <cell r="I8701">
            <v>0</v>
          </cell>
          <cell r="J8701">
            <v>0</v>
          </cell>
          <cell r="K8701">
            <v>0</v>
          </cell>
          <cell r="L8701">
            <v>0</v>
          </cell>
          <cell r="M8701">
            <v>0</v>
          </cell>
          <cell r="N8701">
            <v>0</v>
          </cell>
          <cell r="O8701">
            <v>0</v>
          </cell>
          <cell r="P8701">
            <v>0</v>
          </cell>
          <cell r="Q8701">
            <v>0</v>
          </cell>
          <cell r="R8701">
            <v>0</v>
          </cell>
          <cell r="S8701">
            <v>0</v>
          </cell>
          <cell r="T8701">
            <v>1</v>
          </cell>
          <cell r="U8701">
            <v>1</v>
          </cell>
        </row>
        <row r="8702">
          <cell r="D8702">
            <v>305053</v>
          </cell>
          <cell r="E8702" t="str">
            <v>Batu-Batu NHS</v>
          </cell>
          <cell r="F8702">
            <v>0</v>
          </cell>
          <cell r="G8702">
            <v>0</v>
          </cell>
          <cell r="H8702">
            <v>0</v>
          </cell>
          <cell r="I8702">
            <v>0</v>
          </cell>
          <cell r="J8702">
            <v>0</v>
          </cell>
          <cell r="K8702">
            <v>0</v>
          </cell>
          <cell r="L8702">
            <v>0</v>
          </cell>
          <cell r="M8702">
            <v>0</v>
          </cell>
          <cell r="N8702">
            <v>0</v>
          </cell>
          <cell r="O8702">
            <v>0</v>
          </cell>
          <cell r="P8702">
            <v>0</v>
          </cell>
          <cell r="Q8702">
            <v>0</v>
          </cell>
          <cell r="R8702">
            <v>0</v>
          </cell>
          <cell r="S8702">
            <v>0</v>
          </cell>
          <cell r="T8702">
            <v>0</v>
          </cell>
          <cell r="U8702">
            <v>0</v>
          </cell>
        </row>
        <row r="8703">
          <cell r="D8703">
            <v>318505</v>
          </cell>
          <cell r="E8703" t="str">
            <v>Boloboc Science and Technology High School</v>
          </cell>
          <cell r="F8703">
            <v>0</v>
          </cell>
          <cell r="G8703">
            <v>0</v>
          </cell>
          <cell r="H8703">
            <v>1</v>
          </cell>
          <cell r="I8703">
            <v>0</v>
          </cell>
          <cell r="J8703">
            <v>1</v>
          </cell>
          <cell r="K8703">
            <v>1</v>
          </cell>
          <cell r="L8703">
            <v>0</v>
          </cell>
          <cell r="M8703">
            <v>1</v>
          </cell>
          <cell r="N8703">
            <v>1</v>
          </cell>
          <cell r="O8703">
            <v>1</v>
          </cell>
          <cell r="P8703">
            <v>1</v>
          </cell>
          <cell r="Q8703">
            <v>0</v>
          </cell>
          <cell r="R8703">
            <v>0</v>
          </cell>
          <cell r="S8703">
            <v>0</v>
          </cell>
          <cell r="T8703">
            <v>1</v>
          </cell>
          <cell r="U8703">
            <v>1</v>
          </cell>
        </row>
        <row r="8704">
          <cell r="D8704">
            <v>305070</v>
          </cell>
          <cell r="E8704" t="str">
            <v>UMMAT NHS</v>
          </cell>
          <cell r="F8704">
            <v>1</v>
          </cell>
          <cell r="G8704">
            <v>0</v>
          </cell>
          <cell r="H8704">
            <v>1</v>
          </cell>
          <cell r="I8704">
            <v>1</v>
          </cell>
          <cell r="J8704">
            <v>1</v>
          </cell>
          <cell r="K8704">
            <v>1</v>
          </cell>
          <cell r="L8704">
            <v>0</v>
          </cell>
          <cell r="M8704">
            <v>0</v>
          </cell>
          <cell r="N8704">
            <v>0</v>
          </cell>
          <cell r="O8704">
            <v>0</v>
          </cell>
          <cell r="P8704">
            <v>1</v>
          </cell>
          <cell r="Q8704">
            <v>1</v>
          </cell>
          <cell r="R8704">
            <v>0</v>
          </cell>
          <cell r="S8704">
            <v>0</v>
          </cell>
          <cell r="T8704">
            <v>0</v>
          </cell>
          <cell r="U8704">
            <v>1</v>
          </cell>
        </row>
        <row r="8705">
          <cell r="D8705">
            <v>305063</v>
          </cell>
          <cell r="E8705" t="str">
            <v>Tandubanak NHS</v>
          </cell>
          <cell r="F8705">
            <v>0</v>
          </cell>
          <cell r="G8705">
            <v>0</v>
          </cell>
          <cell r="H8705">
            <v>1</v>
          </cell>
          <cell r="I8705">
            <v>0</v>
          </cell>
          <cell r="J8705">
            <v>0</v>
          </cell>
          <cell r="K8705">
            <v>0</v>
          </cell>
          <cell r="L8705">
            <v>0</v>
          </cell>
          <cell r="M8705">
            <v>0</v>
          </cell>
          <cell r="N8705">
            <v>0</v>
          </cell>
          <cell r="O8705">
            <v>0</v>
          </cell>
          <cell r="P8705">
            <v>0</v>
          </cell>
          <cell r="Q8705">
            <v>1</v>
          </cell>
          <cell r="R8705">
            <v>0</v>
          </cell>
          <cell r="S8705">
            <v>0</v>
          </cell>
          <cell r="T8705">
            <v>0</v>
          </cell>
          <cell r="U8705">
            <v>1</v>
          </cell>
        </row>
        <row r="8706">
          <cell r="D8706">
            <v>501266</v>
          </cell>
          <cell r="E8706" t="str">
            <v>Tabawan Integrated School</v>
          </cell>
          <cell r="F8706">
            <v>0</v>
          </cell>
          <cell r="G8706">
            <v>1</v>
          </cell>
          <cell r="H8706">
            <v>1</v>
          </cell>
          <cell r="I8706">
            <v>0</v>
          </cell>
          <cell r="J8706">
            <v>0</v>
          </cell>
          <cell r="K8706">
            <v>0</v>
          </cell>
          <cell r="L8706">
            <v>0</v>
          </cell>
          <cell r="M8706">
            <v>0</v>
          </cell>
          <cell r="N8706">
            <v>0</v>
          </cell>
          <cell r="O8706">
            <v>0</v>
          </cell>
          <cell r="P8706">
            <v>0</v>
          </cell>
          <cell r="Q8706">
            <v>0</v>
          </cell>
          <cell r="R8706">
            <v>0</v>
          </cell>
          <cell r="S8706">
            <v>0</v>
          </cell>
          <cell r="T8706">
            <v>0</v>
          </cell>
          <cell r="U8706">
            <v>0</v>
          </cell>
        </row>
        <row r="8707">
          <cell r="D8707">
            <v>305051</v>
          </cell>
          <cell r="E8707" t="str">
            <v>Banaran NHS</v>
          </cell>
          <cell r="F8707">
            <v>0</v>
          </cell>
          <cell r="G8707">
            <v>0</v>
          </cell>
          <cell r="H8707">
            <v>0</v>
          </cell>
          <cell r="I8707">
            <v>0</v>
          </cell>
          <cell r="J8707">
            <v>0</v>
          </cell>
          <cell r="K8707">
            <v>0</v>
          </cell>
          <cell r="L8707">
            <v>0</v>
          </cell>
          <cell r="M8707">
            <v>0</v>
          </cell>
          <cell r="N8707">
            <v>0</v>
          </cell>
          <cell r="O8707">
            <v>0</v>
          </cell>
          <cell r="P8707">
            <v>0</v>
          </cell>
          <cell r="Q8707">
            <v>0</v>
          </cell>
          <cell r="R8707">
            <v>0</v>
          </cell>
          <cell r="S8707">
            <v>0</v>
          </cell>
          <cell r="T8707">
            <v>0</v>
          </cell>
          <cell r="U8707">
            <v>0</v>
          </cell>
        </row>
        <row r="8708">
          <cell r="D8708">
            <v>305056</v>
          </cell>
          <cell r="E8708" t="str">
            <v>Mantabuan NHS</v>
          </cell>
          <cell r="F8708">
            <v>1</v>
          </cell>
          <cell r="G8708">
            <v>1</v>
          </cell>
          <cell r="H8708">
            <v>1</v>
          </cell>
          <cell r="I8708">
            <v>1</v>
          </cell>
          <cell r="J8708">
            <v>1</v>
          </cell>
          <cell r="K8708">
            <v>0</v>
          </cell>
          <cell r="L8708">
            <v>0</v>
          </cell>
          <cell r="M8708">
            <v>0</v>
          </cell>
          <cell r="N8708">
            <v>0</v>
          </cell>
          <cell r="O8708">
            <v>0</v>
          </cell>
          <cell r="P8708">
            <v>0</v>
          </cell>
          <cell r="Q8708">
            <v>1</v>
          </cell>
          <cell r="R8708">
            <v>1</v>
          </cell>
          <cell r="S8708">
            <v>0</v>
          </cell>
          <cell r="T8708">
            <v>1</v>
          </cell>
          <cell r="U8708">
            <v>1</v>
          </cell>
        </row>
        <row r="8709">
          <cell r="D8709">
            <v>305066</v>
          </cell>
          <cell r="E8709" t="str">
            <v>Tawi Tawi SAT</v>
          </cell>
          <cell r="F8709">
            <v>1</v>
          </cell>
          <cell r="G8709">
            <v>1</v>
          </cell>
          <cell r="H8709">
            <v>0</v>
          </cell>
          <cell r="I8709">
            <v>0</v>
          </cell>
          <cell r="J8709">
            <v>0</v>
          </cell>
          <cell r="K8709">
            <v>1</v>
          </cell>
          <cell r="L8709">
            <v>0</v>
          </cell>
          <cell r="M8709">
            <v>0</v>
          </cell>
          <cell r="N8709">
            <v>0</v>
          </cell>
          <cell r="O8709">
            <v>0</v>
          </cell>
          <cell r="P8709">
            <v>0</v>
          </cell>
          <cell r="Q8709">
            <v>1</v>
          </cell>
          <cell r="R8709">
            <v>0</v>
          </cell>
          <cell r="S8709">
            <v>0</v>
          </cell>
          <cell r="T8709">
            <v>1</v>
          </cell>
          <cell r="U8709">
            <v>0</v>
          </cell>
        </row>
        <row r="8710">
          <cell r="D8710">
            <v>305060</v>
          </cell>
          <cell r="E8710" t="str">
            <v>Sipangkot NHS</v>
          </cell>
          <cell r="F8710">
            <v>0</v>
          </cell>
          <cell r="G8710">
            <v>1</v>
          </cell>
          <cell r="H8710">
            <v>0</v>
          </cell>
          <cell r="I8710">
            <v>0</v>
          </cell>
          <cell r="J8710">
            <v>0</v>
          </cell>
          <cell r="K8710">
            <v>1</v>
          </cell>
          <cell r="L8710">
            <v>0</v>
          </cell>
          <cell r="M8710">
            <v>0</v>
          </cell>
          <cell r="N8710">
            <v>1</v>
          </cell>
          <cell r="O8710">
            <v>0</v>
          </cell>
          <cell r="P8710">
            <v>0</v>
          </cell>
          <cell r="Q8710">
            <v>1</v>
          </cell>
          <cell r="R8710">
            <v>0</v>
          </cell>
          <cell r="S8710">
            <v>0</v>
          </cell>
          <cell r="T8710">
            <v>0</v>
          </cell>
          <cell r="U8710">
            <v>0</v>
          </cell>
        </row>
        <row r="8711">
          <cell r="D8711">
            <v>318502</v>
          </cell>
          <cell r="E8711" t="str">
            <v>Pagasinan NHS</v>
          </cell>
          <cell r="F8711">
            <v>1</v>
          </cell>
          <cell r="G8711">
            <v>0</v>
          </cell>
          <cell r="H8711">
            <v>0</v>
          </cell>
          <cell r="I8711">
            <v>0</v>
          </cell>
          <cell r="J8711">
            <v>1</v>
          </cell>
          <cell r="K8711">
            <v>1</v>
          </cell>
          <cell r="L8711">
            <v>0</v>
          </cell>
          <cell r="M8711">
            <v>0</v>
          </cell>
          <cell r="N8711">
            <v>0</v>
          </cell>
          <cell r="O8711">
            <v>0</v>
          </cell>
          <cell r="P8711">
            <v>0</v>
          </cell>
          <cell r="Q8711">
            <v>0</v>
          </cell>
          <cell r="R8711">
            <v>0</v>
          </cell>
          <cell r="S8711">
            <v>0</v>
          </cell>
          <cell r="T8711">
            <v>0</v>
          </cell>
          <cell r="U8711">
            <v>1</v>
          </cell>
        </row>
        <row r="8712">
          <cell r="D8712">
            <v>305057</v>
          </cell>
          <cell r="E8712" t="str">
            <v>Manuk Mangkaw NHS</v>
          </cell>
          <cell r="F8712">
            <v>1</v>
          </cell>
          <cell r="G8712">
            <v>0</v>
          </cell>
          <cell r="H8712">
            <v>0</v>
          </cell>
          <cell r="I8712">
            <v>0</v>
          </cell>
          <cell r="J8712">
            <v>0</v>
          </cell>
          <cell r="K8712">
            <v>1</v>
          </cell>
          <cell r="L8712">
            <v>0</v>
          </cell>
          <cell r="M8712">
            <v>0</v>
          </cell>
          <cell r="N8712">
            <v>0</v>
          </cell>
          <cell r="O8712">
            <v>0</v>
          </cell>
          <cell r="P8712">
            <v>0</v>
          </cell>
          <cell r="Q8712">
            <v>1</v>
          </cell>
          <cell r="R8712">
            <v>0</v>
          </cell>
          <cell r="S8712">
            <v>0</v>
          </cell>
          <cell r="T8712">
            <v>0</v>
          </cell>
          <cell r="U8712">
            <v>0</v>
          </cell>
        </row>
        <row r="8713">
          <cell r="D8713">
            <v>305055</v>
          </cell>
          <cell r="E8713" t="str">
            <v>Ligayan NHS</v>
          </cell>
          <cell r="F8713">
            <v>1</v>
          </cell>
          <cell r="G8713">
            <v>0</v>
          </cell>
          <cell r="H8713">
            <v>1</v>
          </cell>
          <cell r="I8713">
            <v>0</v>
          </cell>
          <cell r="J8713">
            <v>0</v>
          </cell>
          <cell r="K8713">
            <v>1</v>
          </cell>
          <cell r="L8713">
            <v>0</v>
          </cell>
          <cell r="M8713">
            <v>0</v>
          </cell>
          <cell r="N8713">
            <v>1</v>
          </cell>
          <cell r="O8713">
            <v>1</v>
          </cell>
          <cell r="P8713">
            <v>0</v>
          </cell>
          <cell r="Q8713">
            <v>0</v>
          </cell>
          <cell r="R8713">
            <v>0</v>
          </cell>
          <cell r="S8713">
            <v>0</v>
          </cell>
          <cell r="T8713">
            <v>0</v>
          </cell>
          <cell r="U8713">
            <v>0</v>
          </cell>
        </row>
        <row r="8714">
          <cell r="D8714">
            <v>305069</v>
          </cell>
          <cell r="E8714" t="str">
            <v>Turtle Island HS</v>
          </cell>
          <cell r="F8714">
            <v>0</v>
          </cell>
          <cell r="G8714">
            <v>1</v>
          </cell>
          <cell r="H8714">
            <v>0</v>
          </cell>
          <cell r="I8714">
            <v>0</v>
          </cell>
          <cell r="J8714">
            <v>0</v>
          </cell>
          <cell r="K8714">
            <v>1</v>
          </cell>
          <cell r="L8714">
            <v>0</v>
          </cell>
          <cell r="M8714">
            <v>1</v>
          </cell>
          <cell r="N8714">
            <v>0</v>
          </cell>
          <cell r="O8714">
            <v>0</v>
          </cell>
          <cell r="P8714">
            <v>0</v>
          </cell>
          <cell r="Q8714">
            <v>0</v>
          </cell>
          <cell r="R8714">
            <v>0</v>
          </cell>
          <cell r="S8714">
            <v>0</v>
          </cell>
          <cell r="T8714">
            <v>1</v>
          </cell>
          <cell r="U8714">
            <v>0</v>
          </cell>
        </row>
        <row r="8715">
          <cell r="D8715">
            <v>305050</v>
          </cell>
          <cell r="E8715" t="str">
            <v>Balimbing NHS</v>
          </cell>
          <cell r="F8715">
            <v>1</v>
          </cell>
          <cell r="G8715">
            <v>1</v>
          </cell>
          <cell r="H8715">
            <v>0</v>
          </cell>
          <cell r="I8715">
            <v>0</v>
          </cell>
          <cell r="J8715">
            <v>0</v>
          </cell>
          <cell r="K8715">
            <v>0</v>
          </cell>
          <cell r="L8715">
            <v>0</v>
          </cell>
          <cell r="M8715">
            <v>0</v>
          </cell>
          <cell r="N8715">
            <v>0</v>
          </cell>
          <cell r="O8715">
            <v>0</v>
          </cell>
          <cell r="P8715">
            <v>0</v>
          </cell>
          <cell r="Q8715">
            <v>1</v>
          </cell>
          <cell r="R8715">
            <v>1</v>
          </cell>
          <cell r="S8715">
            <v>0</v>
          </cell>
          <cell r="T8715">
            <v>0</v>
          </cell>
          <cell r="U8715">
            <v>1</v>
          </cell>
        </row>
        <row r="8716">
          <cell r="D8716">
            <v>305605</v>
          </cell>
          <cell r="E8716" t="str">
            <v>Hadji Hussin Dumato National High School</v>
          </cell>
          <cell r="F8716">
            <v>1</v>
          </cell>
          <cell r="G8716">
            <v>0</v>
          </cell>
          <cell r="H8716">
            <v>1</v>
          </cell>
          <cell r="I8716">
            <v>0</v>
          </cell>
          <cell r="J8716">
            <v>0</v>
          </cell>
          <cell r="K8716">
            <v>1</v>
          </cell>
          <cell r="L8716">
            <v>0</v>
          </cell>
          <cell r="M8716">
            <v>0</v>
          </cell>
          <cell r="N8716">
            <v>0</v>
          </cell>
          <cell r="O8716">
            <v>0</v>
          </cell>
          <cell r="P8716">
            <v>1</v>
          </cell>
          <cell r="Q8716">
            <v>0</v>
          </cell>
          <cell r="R8716">
            <v>0</v>
          </cell>
          <cell r="S8716">
            <v>0</v>
          </cell>
          <cell r="T8716">
            <v>0</v>
          </cell>
          <cell r="U8716">
            <v>1</v>
          </cell>
        </row>
        <row r="8717">
          <cell r="D8717">
            <v>345750</v>
          </cell>
          <cell r="E8717" t="str">
            <v>Mapun National High School</v>
          </cell>
          <cell r="F8717">
            <v>1</v>
          </cell>
          <cell r="G8717">
            <v>0</v>
          </cell>
          <cell r="H8717">
            <v>0</v>
          </cell>
          <cell r="I8717">
            <v>0</v>
          </cell>
          <cell r="J8717">
            <v>0</v>
          </cell>
          <cell r="K8717">
            <v>0</v>
          </cell>
          <cell r="L8717">
            <v>0</v>
          </cell>
          <cell r="M8717">
            <v>0</v>
          </cell>
          <cell r="N8717">
            <v>0</v>
          </cell>
          <cell r="O8717">
            <v>0</v>
          </cell>
          <cell r="P8717">
            <v>0</v>
          </cell>
          <cell r="Q8717">
            <v>0</v>
          </cell>
          <cell r="R8717">
            <v>0</v>
          </cell>
          <cell r="S8717">
            <v>0</v>
          </cell>
          <cell r="T8717">
            <v>0</v>
          </cell>
          <cell r="U8717">
            <v>0</v>
          </cell>
        </row>
        <row r="8718">
          <cell r="D8718">
            <v>305071</v>
          </cell>
          <cell r="E8718" t="str">
            <v>Ungus Matata NHS</v>
          </cell>
          <cell r="F8718">
            <v>1</v>
          </cell>
          <cell r="G8718">
            <v>0</v>
          </cell>
          <cell r="H8718">
            <v>0</v>
          </cell>
          <cell r="I8718">
            <v>0</v>
          </cell>
          <cell r="J8718">
            <v>0</v>
          </cell>
          <cell r="K8718">
            <v>0</v>
          </cell>
          <cell r="L8718">
            <v>0</v>
          </cell>
          <cell r="M8718">
            <v>0</v>
          </cell>
          <cell r="N8718">
            <v>0</v>
          </cell>
          <cell r="O8718">
            <v>0</v>
          </cell>
          <cell r="P8718">
            <v>0</v>
          </cell>
          <cell r="Q8718">
            <v>0</v>
          </cell>
          <cell r="R8718">
            <v>0</v>
          </cell>
          <cell r="S8718">
            <v>0</v>
          </cell>
          <cell r="T8718">
            <v>0</v>
          </cell>
          <cell r="U8718">
            <v>0</v>
          </cell>
        </row>
        <row r="8719">
          <cell r="D8719">
            <v>305062</v>
          </cell>
          <cell r="E8719" t="str">
            <v>South Ubian NHS</v>
          </cell>
          <cell r="F8719">
            <v>0</v>
          </cell>
          <cell r="G8719">
            <v>0</v>
          </cell>
          <cell r="H8719">
            <v>0</v>
          </cell>
          <cell r="I8719">
            <v>0</v>
          </cell>
          <cell r="J8719">
            <v>1</v>
          </cell>
          <cell r="K8719">
            <v>0</v>
          </cell>
          <cell r="L8719">
            <v>0</v>
          </cell>
          <cell r="M8719">
            <v>0</v>
          </cell>
          <cell r="N8719">
            <v>0</v>
          </cell>
          <cell r="O8719">
            <v>0</v>
          </cell>
          <cell r="P8719">
            <v>0</v>
          </cell>
          <cell r="Q8719">
            <v>0</v>
          </cell>
          <cell r="R8719">
            <v>0</v>
          </cell>
          <cell r="S8719">
            <v>0</v>
          </cell>
          <cell r="T8719">
            <v>1</v>
          </cell>
          <cell r="U8719">
            <v>0</v>
          </cell>
        </row>
        <row r="8720">
          <cell r="D8720">
            <v>305065</v>
          </cell>
          <cell r="E8720" t="str">
            <v>Tawi-Tawi School of Fisheries</v>
          </cell>
          <cell r="F8720">
            <v>0</v>
          </cell>
          <cell r="G8720">
            <v>0</v>
          </cell>
          <cell r="H8720">
            <v>1</v>
          </cell>
          <cell r="I8720">
            <v>0</v>
          </cell>
          <cell r="J8720">
            <v>1</v>
          </cell>
          <cell r="K8720">
            <v>0</v>
          </cell>
          <cell r="L8720">
            <v>0</v>
          </cell>
          <cell r="M8720">
            <v>0</v>
          </cell>
          <cell r="N8720">
            <v>0</v>
          </cell>
          <cell r="O8720">
            <v>0</v>
          </cell>
          <cell r="P8720">
            <v>0</v>
          </cell>
          <cell r="Q8720">
            <v>0</v>
          </cell>
          <cell r="R8720">
            <v>0</v>
          </cell>
          <cell r="S8720">
            <v>0</v>
          </cell>
          <cell r="T8720">
            <v>0</v>
          </cell>
          <cell r="U8720">
            <v>0</v>
          </cell>
        </row>
        <row r="8721">
          <cell r="D8721">
            <v>305064</v>
          </cell>
          <cell r="E8721" t="str">
            <v>Tandubas School of Fisheries</v>
          </cell>
          <cell r="F8721">
            <v>1</v>
          </cell>
          <cell r="G8721">
            <v>1</v>
          </cell>
          <cell r="H8721">
            <v>1</v>
          </cell>
          <cell r="I8721">
            <v>0</v>
          </cell>
          <cell r="J8721">
            <v>1</v>
          </cell>
          <cell r="K8721">
            <v>1</v>
          </cell>
          <cell r="L8721">
            <v>0</v>
          </cell>
          <cell r="M8721">
            <v>0</v>
          </cell>
          <cell r="N8721">
            <v>0</v>
          </cell>
          <cell r="O8721">
            <v>0</v>
          </cell>
          <cell r="P8721">
            <v>1</v>
          </cell>
          <cell r="Q8721">
            <v>1</v>
          </cell>
          <cell r="R8721">
            <v>1</v>
          </cell>
          <cell r="S8721">
            <v>0</v>
          </cell>
          <cell r="T8721">
            <v>0</v>
          </cell>
          <cell r="U8721">
            <v>1</v>
          </cell>
        </row>
        <row r="8722">
          <cell r="D8722">
            <v>305061</v>
          </cell>
          <cell r="E8722" t="str">
            <v>Hadja Jatol Ahaja NHS</v>
          </cell>
          <cell r="F8722">
            <v>0</v>
          </cell>
          <cell r="G8722">
            <v>0</v>
          </cell>
          <cell r="H8722">
            <v>0</v>
          </cell>
          <cell r="I8722">
            <v>0</v>
          </cell>
          <cell r="J8722">
            <v>0</v>
          </cell>
          <cell r="K8722">
            <v>0</v>
          </cell>
          <cell r="L8722">
            <v>0</v>
          </cell>
          <cell r="M8722">
            <v>0</v>
          </cell>
          <cell r="N8722">
            <v>0</v>
          </cell>
          <cell r="O8722">
            <v>0</v>
          </cell>
          <cell r="P8722">
            <v>0</v>
          </cell>
          <cell r="Q8722">
            <v>0</v>
          </cell>
          <cell r="R8722">
            <v>0</v>
          </cell>
          <cell r="S8722">
            <v>0</v>
          </cell>
          <cell r="T8722">
            <v>0</v>
          </cell>
          <cell r="U8722">
            <v>0</v>
          </cell>
        </row>
        <row r="8723">
          <cell r="D8723">
            <v>305054</v>
          </cell>
          <cell r="E8723" t="str">
            <v>Hidayat NHS</v>
          </cell>
          <cell r="F8723">
            <v>0</v>
          </cell>
          <cell r="G8723">
            <v>0</v>
          </cell>
          <cell r="H8723">
            <v>0</v>
          </cell>
          <cell r="I8723">
            <v>0</v>
          </cell>
          <cell r="J8723">
            <v>0</v>
          </cell>
          <cell r="K8723">
            <v>0</v>
          </cell>
          <cell r="L8723">
            <v>0</v>
          </cell>
          <cell r="M8723">
            <v>0</v>
          </cell>
          <cell r="N8723">
            <v>0</v>
          </cell>
          <cell r="O8723">
            <v>0</v>
          </cell>
          <cell r="P8723">
            <v>0</v>
          </cell>
          <cell r="Q8723">
            <v>0</v>
          </cell>
          <cell r="R8723">
            <v>0</v>
          </cell>
          <cell r="S8723">
            <v>0</v>
          </cell>
          <cell r="T8723">
            <v>0</v>
          </cell>
          <cell r="U8723">
            <v>0</v>
          </cell>
        </row>
        <row r="8724">
          <cell r="D8724">
            <v>600296</v>
          </cell>
          <cell r="E8724" t="str">
            <v>MSU-TCTO Banaran High School</v>
          </cell>
          <cell r="F8724">
            <v>0</v>
          </cell>
          <cell r="G8724">
            <v>1</v>
          </cell>
          <cell r="H8724">
            <v>1</v>
          </cell>
          <cell r="I8724">
            <v>0</v>
          </cell>
          <cell r="J8724">
            <v>1</v>
          </cell>
          <cell r="K8724">
            <v>1</v>
          </cell>
          <cell r="L8724">
            <v>0</v>
          </cell>
          <cell r="M8724">
            <v>0</v>
          </cell>
          <cell r="N8724">
            <v>0</v>
          </cell>
          <cell r="O8724">
            <v>0</v>
          </cell>
          <cell r="P8724">
            <v>1</v>
          </cell>
          <cell r="Q8724">
            <v>1</v>
          </cell>
          <cell r="R8724">
            <v>0</v>
          </cell>
          <cell r="S8724">
            <v>0</v>
          </cell>
          <cell r="T8724">
            <v>0</v>
          </cell>
          <cell r="U8724">
            <v>1</v>
          </cell>
        </row>
        <row r="8725">
          <cell r="D8725">
            <v>305072</v>
          </cell>
          <cell r="E8725" t="str">
            <v>Angoyao NHS</v>
          </cell>
          <cell r="F8725">
            <v>1</v>
          </cell>
          <cell r="G8725">
            <v>1</v>
          </cell>
          <cell r="H8725">
            <v>1</v>
          </cell>
          <cell r="I8725">
            <v>0</v>
          </cell>
          <cell r="J8725">
            <v>0</v>
          </cell>
          <cell r="K8725">
            <v>0</v>
          </cell>
          <cell r="L8725">
            <v>1</v>
          </cell>
          <cell r="M8725">
            <v>0</v>
          </cell>
          <cell r="N8725">
            <v>0</v>
          </cell>
          <cell r="O8725">
            <v>0</v>
          </cell>
          <cell r="P8725">
            <v>0</v>
          </cell>
          <cell r="Q8725">
            <v>1</v>
          </cell>
          <cell r="R8725">
            <v>1</v>
          </cell>
          <cell r="S8725">
            <v>0</v>
          </cell>
          <cell r="T8725">
            <v>0</v>
          </cell>
          <cell r="U8725">
            <v>0</v>
          </cell>
        </row>
        <row r="8726">
          <cell r="D8726">
            <v>318607</v>
          </cell>
          <cell r="E8726" t="str">
            <v>Bacarat Memorial National H/S</v>
          </cell>
          <cell r="F8726">
            <v>1</v>
          </cell>
          <cell r="G8726">
            <v>1</v>
          </cell>
          <cell r="H8726">
            <v>0</v>
          </cell>
          <cell r="I8726">
            <v>0</v>
          </cell>
          <cell r="J8726">
            <v>0</v>
          </cell>
          <cell r="K8726">
            <v>0</v>
          </cell>
          <cell r="L8726">
            <v>0</v>
          </cell>
          <cell r="M8726">
            <v>0</v>
          </cell>
          <cell r="N8726">
            <v>0</v>
          </cell>
          <cell r="O8726">
            <v>0</v>
          </cell>
          <cell r="P8726">
            <v>0</v>
          </cell>
          <cell r="Q8726">
            <v>0</v>
          </cell>
          <cell r="R8726">
            <v>0</v>
          </cell>
          <cell r="S8726">
            <v>0</v>
          </cell>
          <cell r="T8726">
            <v>0</v>
          </cell>
          <cell r="U8726">
            <v>1</v>
          </cell>
        </row>
        <row r="8727">
          <cell r="D8727">
            <v>318605</v>
          </cell>
          <cell r="E8727" t="str">
            <v>RPMD National Science HS</v>
          </cell>
          <cell r="F8727">
            <v>1</v>
          </cell>
          <cell r="G8727">
            <v>0</v>
          </cell>
          <cell r="H8727">
            <v>0</v>
          </cell>
          <cell r="I8727">
            <v>0</v>
          </cell>
          <cell r="J8727">
            <v>0</v>
          </cell>
          <cell r="K8727">
            <v>0</v>
          </cell>
          <cell r="L8727">
            <v>0</v>
          </cell>
          <cell r="M8727">
            <v>0</v>
          </cell>
          <cell r="N8727">
            <v>0</v>
          </cell>
          <cell r="O8727">
            <v>0</v>
          </cell>
          <cell r="P8727">
            <v>0</v>
          </cell>
          <cell r="Q8727">
            <v>0</v>
          </cell>
          <cell r="R8727">
            <v>0</v>
          </cell>
          <cell r="S8727">
            <v>0</v>
          </cell>
          <cell r="T8727">
            <v>0</v>
          </cell>
          <cell r="U8727">
            <v>0</v>
          </cell>
        </row>
        <row r="8728">
          <cell r="D8728">
            <v>305073</v>
          </cell>
          <cell r="E8728" t="str">
            <v>MARAWI CITY NATIONAL HIGH SCHOOL</v>
          </cell>
          <cell r="F8728">
            <v>1</v>
          </cell>
          <cell r="G8728">
            <v>0</v>
          </cell>
          <cell r="H8728">
            <v>1</v>
          </cell>
          <cell r="I8728">
            <v>1</v>
          </cell>
          <cell r="J8728">
            <v>1</v>
          </cell>
          <cell r="K8728">
            <v>1</v>
          </cell>
          <cell r="L8728">
            <v>1</v>
          </cell>
          <cell r="M8728">
            <v>0</v>
          </cell>
          <cell r="N8728">
            <v>0</v>
          </cell>
          <cell r="O8728">
            <v>0</v>
          </cell>
          <cell r="P8728">
            <v>1</v>
          </cell>
          <cell r="Q8728">
            <v>1</v>
          </cell>
          <cell r="R8728">
            <v>0</v>
          </cell>
          <cell r="S8728">
            <v>0</v>
          </cell>
          <cell r="T8728">
            <v>1</v>
          </cell>
          <cell r="U8728">
            <v>1</v>
          </cell>
        </row>
        <row r="8729">
          <cell r="D8729">
            <v>318602</v>
          </cell>
          <cell r="E8729" t="str">
            <v>Lake Lanao NHS</v>
          </cell>
          <cell r="F8729">
            <v>1</v>
          </cell>
          <cell r="G8729">
            <v>1</v>
          </cell>
          <cell r="H8729">
            <v>0</v>
          </cell>
          <cell r="I8729">
            <v>0</v>
          </cell>
          <cell r="J8729">
            <v>1</v>
          </cell>
          <cell r="K8729">
            <v>0</v>
          </cell>
          <cell r="L8729">
            <v>0</v>
          </cell>
          <cell r="M8729">
            <v>0</v>
          </cell>
          <cell r="N8729">
            <v>0</v>
          </cell>
          <cell r="O8729">
            <v>0</v>
          </cell>
          <cell r="P8729">
            <v>1</v>
          </cell>
          <cell r="Q8729">
            <v>0</v>
          </cell>
          <cell r="R8729">
            <v>0</v>
          </cell>
          <cell r="S8729">
            <v>0</v>
          </cell>
          <cell r="T8729">
            <v>1</v>
          </cell>
          <cell r="U8729">
            <v>0</v>
          </cell>
        </row>
        <row r="8730">
          <cell r="D8730">
            <v>318601</v>
          </cell>
          <cell r="E8730" t="str">
            <v>Dansalan National High School</v>
          </cell>
          <cell r="F8730">
            <v>1</v>
          </cell>
          <cell r="G8730">
            <v>0</v>
          </cell>
          <cell r="H8730">
            <v>1</v>
          </cell>
          <cell r="I8730">
            <v>1</v>
          </cell>
          <cell r="J8730">
            <v>1</v>
          </cell>
          <cell r="K8730">
            <v>1</v>
          </cell>
          <cell r="L8730">
            <v>1</v>
          </cell>
          <cell r="M8730">
            <v>1</v>
          </cell>
          <cell r="N8730">
            <v>1</v>
          </cell>
          <cell r="O8730">
            <v>1</v>
          </cell>
          <cell r="P8730">
            <v>1</v>
          </cell>
          <cell r="Q8730">
            <v>1</v>
          </cell>
          <cell r="R8730">
            <v>1</v>
          </cell>
          <cell r="S8730">
            <v>0</v>
          </cell>
          <cell r="T8730">
            <v>1</v>
          </cell>
          <cell r="U8730">
            <v>1</v>
          </cell>
        </row>
        <row r="8731">
          <cell r="D8731">
            <v>318603</v>
          </cell>
          <cell r="E8731" t="str">
            <v>Batabor NHS</v>
          </cell>
          <cell r="F8731">
            <v>0</v>
          </cell>
          <cell r="G8731">
            <v>0</v>
          </cell>
          <cell r="H8731">
            <v>1</v>
          </cell>
          <cell r="I8731">
            <v>0</v>
          </cell>
          <cell r="J8731">
            <v>0</v>
          </cell>
          <cell r="K8731">
            <v>1</v>
          </cell>
          <cell r="L8731">
            <v>0</v>
          </cell>
          <cell r="M8731">
            <v>0</v>
          </cell>
          <cell r="N8731">
            <v>0</v>
          </cell>
          <cell r="O8731">
            <v>0</v>
          </cell>
          <cell r="P8731">
            <v>1</v>
          </cell>
          <cell r="Q8731">
            <v>1</v>
          </cell>
          <cell r="R8731">
            <v>1</v>
          </cell>
          <cell r="S8731">
            <v>0</v>
          </cell>
          <cell r="T8731">
            <v>0</v>
          </cell>
          <cell r="U8731">
            <v>1</v>
          </cell>
        </row>
        <row r="8732">
          <cell r="D8732">
            <v>304939</v>
          </cell>
          <cell r="E8732" t="str">
            <v>Lamitan National High School</v>
          </cell>
          <cell r="F8732">
            <v>1</v>
          </cell>
          <cell r="G8732">
            <v>1</v>
          </cell>
          <cell r="H8732">
            <v>1</v>
          </cell>
          <cell r="I8732">
            <v>0</v>
          </cell>
          <cell r="J8732">
            <v>1</v>
          </cell>
          <cell r="K8732">
            <v>0</v>
          </cell>
          <cell r="L8732">
            <v>0</v>
          </cell>
          <cell r="M8732">
            <v>0</v>
          </cell>
          <cell r="N8732">
            <v>0</v>
          </cell>
          <cell r="O8732">
            <v>1</v>
          </cell>
          <cell r="P8732">
            <v>1</v>
          </cell>
          <cell r="Q8732">
            <v>0</v>
          </cell>
          <cell r="R8732">
            <v>0</v>
          </cell>
          <cell r="S8732">
            <v>0</v>
          </cell>
          <cell r="T8732">
            <v>1</v>
          </cell>
          <cell r="U8732">
            <v>0</v>
          </cell>
        </row>
        <row r="8733">
          <cell r="D8733">
            <v>304945</v>
          </cell>
          <cell r="E8733" t="str">
            <v>Parangbasak NHS</v>
          </cell>
          <cell r="F8733">
            <v>1</v>
          </cell>
          <cell r="G8733">
            <v>1</v>
          </cell>
          <cell r="H8733">
            <v>1</v>
          </cell>
          <cell r="I8733">
            <v>0</v>
          </cell>
          <cell r="J8733">
            <v>0</v>
          </cell>
          <cell r="K8733">
            <v>1</v>
          </cell>
          <cell r="L8733">
            <v>0</v>
          </cell>
          <cell r="M8733">
            <v>0</v>
          </cell>
          <cell r="N8733">
            <v>0</v>
          </cell>
          <cell r="O8733">
            <v>0</v>
          </cell>
          <cell r="P8733">
            <v>0</v>
          </cell>
          <cell r="Q8733">
            <v>0</v>
          </cell>
          <cell r="R8733">
            <v>0</v>
          </cell>
          <cell r="S8733">
            <v>0</v>
          </cell>
          <cell r="T8733">
            <v>1</v>
          </cell>
          <cell r="U8733">
            <v>0</v>
          </cell>
        </row>
        <row r="8734">
          <cell r="D8734">
            <v>318001</v>
          </cell>
          <cell r="E8734" t="str">
            <v>Ubit NHS</v>
          </cell>
          <cell r="F8734">
            <v>1</v>
          </cell>
          <cell r="G8734">
            <v>1</v>
          </cell>
          <cell r="H8734">
            <v>1</v>
          </cell>
          <cell r="I8734">
            <v>0</v>
          </cell>
          <cell r="J8734">
            <v>0</v>
          </cell>
          <cell r="K8734">
            <v>1</v>
          </cell>
          <cell r="L8734">
            <v>0</v>
          </cell>
          <cell r="M8734">
            <v>0</v>
          </cell>
          <cell r="N8734">
            <v>0</v>
          </cell>
          <cell r="O8734">
            <v>1</v>
          </cell>
          <cell r="P8734">
            <v>1</v>
          </cell>
          <cell r="Q8734">
            <v>1</v>
          </cell>
          <cell r="R8734">
            <v>0</v>
          </cell>
          <cell r="S8734">
            <v>0</v>
          </cell>
          <cell r="T8734">
            <v>0</v>
          </cell>
          <cell r="U8734">
            <v>1</v>
          </cell>
        </row>
        <row r="8735">
          <cell r="D8735">
            <v>304940</v>
          </cell>
          <cell r="E8735" t="str">
            <v>Lo-ok National High School</v>
          </cell>
          <cell r="F8735">
            <v>0</v>
          </cell>
          <cell r="G8735">
            <v>0</v>
          </cell>
          <cell r="H8735">
            <v>0</v>
          </cell>
          <cell r="I8735">
            <v>0</v>
          </cell>
          <cell r="J8735">
            <v>1</v>
          </cell>
          <cell r="K8735">
            <v>1</v>
          </cell>
          <cell r="L8735">
            <v>0</v>
          </cell>
          <cell r="M8735">
            <v>0</v>
          </cell>
          <cell r="N8735">
            <v>1</v>
          </cell>
          <cell r="O8735">
            <v>1</v>
          </cell>
          <cell r="P8735">
            <v>0</v>
          </cell>
          <cell r="Q8735">
            <v>0</v>
          </cell>
          <cell r="R8735">
            <v>0</v>
          </cell>
          <cell r="S8735">
            <v>0</v>
          </cell>
          <cell r="T8735">
            <v>0</v>
          </cell>
          <cell r="U8735">
            <v>1</v>
          </cell>
        </row>
        <row r="8736">
          <cell r="D8736">
            <v>330527</v>
          </cell>
          <cell r="E8736" t="str">
            <v>Damaso C. Furigay Jr. Memorial NHS</v>
          </cell>
          <cell r="F8736">
            <v>1</v>
          </cell>
          <cell r="G8736">
            <v>1</v>
          </cell>
          <cell r="H8736">
            <v>1</v>
          </cell>
          <cell r="I8736">
            <v>1</v>
          </cell>
          <cell r="J8736">
            <v>1</v>
          </cell>
          <cell r="K8736">
            <v>1</v>
          </cell>
          <cell r="L8736">
            <v>0</v>
          </cell>
          <cell r="M8736">
            <v>1</v>
          </cell>
          <cell r="N8736">
            <v>1</v>
          </cell>
          <cell r="O8736">
            <v>1</v>
          </cell>
          <cell r="P8736">
            <v>1</v>
          </cell>
          <cell r="Q8736">
            <v>0</v>
          </cell>
          <cell r="R8736">
            <v>0</v>
          </cell>
          <cell r="S8736">
            <v>0</v>
          </cell>
          <cell r="T8736">
            <v>1</v>
          </cell>
          <cell r="U8736">
            <v>0</v>
          </cell>
        </row>
        <row r="8737">
          <cell r="D8737">
            <v>304935</v>
          </cell>
          <cell r="E8737" t="str">
            <v>Colony National High School</v>
          </cell>
          <cell r="F8737">
            <v>1</v>
          </cell>
          <cell r="G8737">
            <v>1</v>
          </cell>
          <cell r="H8737">
            <v>0</v>
          </cell>
          <cell r="I8737">
            <v>0</v>
          </cell>
          <cell r="J8737">
            <v>0</v>
          </cell>
          <cell r="K8737">
            <v>0</v>
          </cell>
          <cell r="L8737">
            <v>0</v>
          </cell>
          <cell r="M8737">
            <v>0</v>
          </cell>
          <cell r="N8737">
            <v>0</v>
          </cell>
          <cell r="O8737">
            <v>0</v>
          </cell>
          <cell r="P8737">
            <v>0</v>
          </cell>
          <cell r="Q8737">
            <v>1</v>
          </cell>
          <cell r="R8737">
            <v>0</v>
          </cell>
          <cell r="S8737">
            <v>0</v>
          </cell>
          <cell r="T8737">
            <v>1</v>
          </cell>
          <cell r="U8737">
            <v>0</v>
          </cell>
        </row>
        <row r="8738">
          <cell r="D8738">
            <v>330526</v>
          </cell>
          <cell r="E8738" t="str">
            <v>Villa Assuncion National High School</v>
          </cell>
          <cell r="F8738">
            <v>0</v>
          </cell>
          <cell r="G8738">
            <v>1</v>
          </cell>
          <cell r="H8738">
            <v>1</v>
          </cell>
          <cell r="I8738">
            <v>0</v>
          </cell>
          <cell r="J8738">
            <v>1</v>
          </cell>
          <cell r="K8738">
            <v>1</v>
          </cell>
          <cell r="L8738">
            <v>0</v>
          </cell>
          <cell r="M8738">
            <v>0</v>
          </cell>
          <cell r="N8738">
            <v>0</v>
          </cell>
          <cell r="O8738">
            <v>0</v>
          </cell>
          <cell r="P8738">
            <v>1</v>
          </cell>
          <cell r="Q8738">
            <v>1</v>
          </cell>
          <cell r="R8738">
            <v>0</v>
          </cell>
          <cell r="S8738">
            <v>0</v>
          </cell>
          <cell r="T8738">
            <v>0</v>
          </cell>
          <cell r="U8738">
            <v>1</v>
          </cell>
        </row>
        <row r="8739">
          <cell r="D8739">
            <v>305076</v>
          </cell>
          <cell r="E8739" t="str">
            <v>Baay National High School</v>
          </cell>
          <cell r="F8739">
            <v>1</v>
          </cell>
          <cell r="G8739">
            <v>1</v>
          </cell>
          <cell r="H8739">
            <v>0</v>
          </cell>
          <cell r="I8739">
            <v>0</v>
          </cell>
          <cell r="J8739">
            <v>1</v>
          </cell>
          <cell r="K8739">
            <v>1</v>
          </cell>
          <cell r="L8739">
            <v>0</v>
          </cell>
          <cell r="M8739">
            <v>0</v>
          </cell>
          <cell r="N8739">
            <v>0</v>
          </cell>
          <cell r="O8739">
            <v>0</v>
          </cell>
          <cell r="P8739">
            <v>1</v>
          </cell>
          <cell r="Q8739">
            <v>1</v>
          </cell>
          <cell r="R8739">
            <v>1</v>
          </cell>
          <cell r="S8739">
            <v>1</v>
          </cell>
          <cell r="T8739">
            <v>1</v>
          </cell>
          <cell r="U8739">
            <v>1</v>
          </cell>
        </row>
        <row r="8740">
          <cell r="D8740">
            <v>305095</v>
          </cell>
          <cell r="E8740" t="str">
            <v>Quidaoen NHS</v>
          </cell>
          <cell r="F8740">
            <v>1</v>
          </cell>
          <cell r="G8740">
            <v>1</v>
          </cell>
          <cell r="H8740">
            <v>0</v>
          </cell>
          <cell r="I8740">
            <v>0</v>
          </cell>
          <cell r="J8740">
            <v>0</v>
          </cell>
          <cell r="K8740">
            <v>1</v>
          </cell>
          <cell r="L8740">
            <v>0</v>
          </cell>
          <cell r="M8740">
            <v>0</v>
          </cell>
          <cell r="N8740">
            <v>0</v>
          </cell>
          <cell r="O8740">
            <v>0</v>
          </cell>
          <cell r="P8740">
            <v>1</v>
          </cell>
          <cell r="Q8740">
            <v>1</v>
          </cell>
          <cell r="R8740">
            <v>0</v>
          </cell>
          <cell r="S8740">
            <v>0</v>
          </cell>
          <cell r="T8740">
            <v>1</v>
          </cell>
          <cell r="U8740">
            <v>0</v>
          </cell>
        </row>
        <row r="8741">
          <cell r="D8741">
            <v>501105</v>
          </cell>
          <cell r="E8741" t="str">
            <v>LUMABA INTEGRATED SCHOOL</v>
          </cell>
          <cell r="F8741">
            <v>0</v>
          </cell>
          <cell r="G8741">
            <v>1</v>
          </cell>
          <cell r="H8741">
            <v>1</v>
          </cell>
          <cell r="I8741">
            <v>0</v>
          </cell>
          <cell r="J8741">
            <v>0</v>
          </cell>
          <cell r="K8741">
            <v>0</v>
          </cell>
          <cell r="L8741">
            <v>0</v>
          </cell>
          <cell r="M8741">
            <v>0</v>
          </cell>
          <cell r="N8741">
            <v>0</v>
          </cell>
          <cell r="O8741">
            <v>0</v>
          </cell>
          <cell r="P8741">
            <v>0</v>
          </cell>
          <cell r="Q8741">
            <v>1</v>
          </cell>
          <cell r="R8741">
            <v>1</v>
          </cell>
          <cell r="S8741">
            <v>0</v>
          </cell>
          <cell r="T8741">
            <v>0</v>
          </cell>
          <cell r="U8741">
            <v>0</v>
          </cell>
        </row>
        <row r="8742">
          <cell r="D8742">
            <v>501341</v>
          </cell>
          <cell r="E8742" t="str">
            <v>Ba-i Integrated School</v>
          </cell>
          <cell r="F8742">
            <v>0</v>
          </cell>
          <cell r="G8742">
            <v>1</v>
          </cell>
          <cell r="H8742">
            <v>0</v>
          </cell>
          <cell r="I8742">
            <v>1</v>
          </cell>
          <cell r="J8742">
            <v>0</v>
          </cell>
          <cell r="K8742">
            <v>1</v>
          </cell>
          <cell r="L8742">
            <v>0</v>
          </cell>
          <cell r="M8742">
            <v>0</v>
          </cell>
          <cell r="N8742">
            <v>0</v>
          </cell>
          <cell r="O8742">
            <v>0</v>
          </cell>
          <cell r="P8742">
            <v>1</v>
          </cell>
          <cell r="Q8742">
            <v>1</v>
          </cell>
          <cell r="R8742">
            <v>0</v>
          </cell>
          <cell r="S8742">
            <v>0</v>
          </cell>
          <cell r="T8742">
            <v>0</v>
          </cell>
          <cell r="U8742">
            <v>1</v>
          </cell>
        </row>
        <row r="8743">
          <cell r="D8743">
            <v>501343</v>
          </cell>
          <cell r="E8743" t="str">
            <v>Maguyepyep Integrated School</v>
          </cell>
          <cell r="F8743">
            <v>0</v>
          </cell>
          <cell r="G8743">
            <v>0</v>
          </cell>
          <cell r="H8743">
            <v>0</v>
          </cell>
          <cell r="I8743">
            <v>0</v>
          </cell>
          <cell r="J8743">
            <v>0</v>
          </cell>
          <cell r="K8743">
            <v>1</v>
          </cell>
          <cell r="L8743">
            <v>0</v>
          </cell>
          <cell r="M8743">
            <v>0</v>
          </cell>
          <cell r="N8743">
            <v>0</v>
          </cell>
          <cell r="O8743">
            <v>0</v>
          </cell>
          <cell r="P8743">
            <v>1</v>
          </cell>
          <cell r="Q8743">
            <v>1</v>
          </cell>
          <cell r="R8743">
            <v>1</v>
          </cell>
          <cell r="S8743">
            <v>0</v>
          </cell>
          <cell r="T8743">
            <v>1</v>
          </cell>
          <cell r="U8743">
            <v>1</v>
          </cell>
        </row>
        <row r="8744">
          <cell r="D8744">
            <v>501104</v>
          </cell>
          <cell r="E8744" t="str">
            <v>TUQUIB INTEGRATED SCHOOL</v>
          </cell>
          <cell r="F8744">
            <v>1</v>
          </cell>
          <cell r="G8744">
            <v>0</v>
          </cell>
          <cell r="H8744">
            <v>0</v>
          </cell>
          <cell r="I8744">
            <v>0</v>
          </cell>
          <cell r="J8744">
            <v>1</v>
          </cell>
          <cell r="K8744">
            <v>1</v>
          </cell>
          <cell r="L8744">
            <v>0</v>
          </cell>
          <cell r="M8744">
            <v>0</v>
          </cell>
          <cell r="N8744">
            <v>0</v>
          </cell>
          <cell r="O8744">
            <v>0</v>
          </cell>
          <cell r="P8744">
            <v>0</v>
          </cell>
          <cell r="Q8744">
            <v>1</v>
          </cell>
          <cell r="R8744">
            <v>0</v>
          </cell>
          <cell r="S8744">
            <v>0</v>
          </cell>
          <cell r="T8744">
            <v>0</v>
          </cell>
          <cell r="U8744">
            <v>1</v>
          </cell>
        </row>
        <row r="8745">
          <cell r="D8745">
            <v>501106</v>
          </cell>
          <cell r="E8745" t="str">
            <v>NAGLIBACAN INTEGRATED SCHOOL</v>
          </cell>
          <cell r="F8745">
            <v>0</v>
          </cell>
          <cell r="G8745">
            <v>1</v>
          </cell>
          <cell r="H8745">
            <v>0</v>
          </cell>
          <cell r="I8745">
            <v>0</v>
          </cell>
          <cell r="J8745">
            <v>1</v>
          </cell>
          <cell r="K8745">
            <v>0</v>
          </cell>
          <cell r="L8745">
            <v>0</v>
          </cell>
          <cell r="M8745">
            <v>0</v>
          </cell>
          <cell r="N8745">
            <v>0</v>
          </cell>
          <cell r="O8745">
            <v>0</v>
          </cell>
          <cell r="P8745">
            <v>1</v>
          </cell>
          <cell r="Q8745">
            <v>1</v>
          </cell>
          <cell r="R8745">
            <v>1</v>
          </cell>
          <cell r="S8745">
            <v>0</v>
          </cell>
          <cell r="T8745">
            <v>0</v>
          </cell>
          <cell r="U8745">
            <v>1</v>
          </cell>
        </row>
        <row r="8746">
          <cell r="D8746">
            <v>501342</v>
          </cell>
          <cell r="E8746" t="str">
            <v>Layugan Integrated School</v>
          </cell>
          <cell r="F8746">
            <v>0</v>
          </cell>
          <cell r="G8746">
            <v>1</v>
          </cell>
          <cell r="H8746">
            <v>0</v>
          </cell>
          <cell r="I8746">
            <v>0</v>
          </cell>
          <cell r="J8746">
            <v>0</v>
          </cell>
          <cell r="K8746">
            <v>1</v>
          </cell>
          <cell r="L8746">
            <v>0</v>
          </cell>
          <cell r="M8746">
            <v>0</v>
          </cell>
          <cell r="N8746">
            <v>0</v>
          </cell>
          <cell r="O8746">
            <v>0</v>
          </cell>
          <cell r="P8746">
            <v>1</v>
          </cell>
          <cell r="Q8746">
            <v>1</v>
          </cell>
          <cell r="R8746">
            <v>0</v>
          </cell>
          <cell r="S8746">
            <v>0</v>
          </cell>
          <cell r="T8746">
            <v>0</v>
          </cell>
          <cell r="U8746">
            <v>1</v>
          </cell>
        </row>
        <row r="8747">
          <cell r="D8747">
            <v>500743</v>
          </cell>
          <cell r="E8747" t="str">
            <v>La Paz Integrated School</v>
          </cell>
          <cell r="F8747">
            <v>0</v>
          </cell>
          <cell r="G8747">
            <v>1</v>
          </cell>
          <cell r="H8747">
            <v>1</v>
          </cell>
          <cell r="I8747">
            <v>0</v>
          </cell>
          <cell r="J8747">
            <v>1</v>
          </cell>
          <cell r="K8747">
            <v>1</v>
          </cell>
          <cell r="L8747">
            <v>1</v>
          </cell>
          <cell r="M8747">
            <v>1</v>
          </cell>
          <cell r="N8747">
            <v>1</v>
          </cell>
          <cell r="O8747">
            <v>1</v>
          </cell>
          <cell r="P8747">
            <v>1</v>
          </cell>
          <cell r="Q8747">
            <v>1</v>
          </cell>
          <cell r="R8747">
            <v>1</v>
          </cell>
          <cell r="S8747">
            <v>1</v>
          </cell>
          <cell r="T8747">
            <v>1</v>
          </cell>
          <cell r="U8747">
            <v>1</v>
          </cell>
        </row>
        <row r="8748">
          <cell r="D8748">
            <v>305079</v>
          </cell>
          <cell r="E8748" t="str">
            <v>Caganayan NHS</v>
          </cell>
          <cell r="F8748">
            <v>1</v>
          </cell>
          <cell r="G8748">
            <v>1</v>
          </cell>
          <cell r="H8748">
            <v>1</v>
          </cell>
          <cell r="I8748">
            <v>0</v>
          </cell>
          <cell r="J8748">
            <v>0</v>
          </cell>
          <cell r="K8748">
            <v>0</v>
          </cell>
          <cell r="L8748">
            <v>0</v>
          </cell>
          <cell r="M8748">
            <v>0</v>
          </cell>
          <cell r="N8748">
            <v>0</v>
          </cell>
          <cell r="O8748">
            <v>0</v>
          </cell>
          <cell r="P8748">
            <v>0</v>
          </cell>
          <cell r="Q8748">
            <v>0</v>
          </cell>
          <cell r="R8748">
            <v>0</v>
          </cell>
          <cell r="S8748">
            <v>0</v>
          </cell>
          <cell r="T8748">
            <v>1</v>
          </cell>
          <cell r="U8748">
            <v>0</v>
          </cell>
        </row>
        <row r="8749">
          <cell r="D8749">
            <v>305105</v>
          </cell>
          <cell r="E8749" t="str">
            <v>Western Abra NHS</v>
          </cell>
          <cell r="F8749">
            <v>1</v>
          </cell>
          <cell r="G8749">
            <v>0</v>
          </cell>
          <cell r="H8749">
            <v>0</v>
          </cell>
          <cell r="I8749">
            <v>0</v>
          </cell>
          <cell r="J8749">
            <v>0</v>
          </cell>
          <cell r="K8749">
            <v>1</v>
          </cell>
          <cell r="L8749">
            <v>0</v>
          </cell>
          <cell r="M8749">
            <v>0</v>
          </cell>
          <cell r="N8749">
            <v>1</v>
          </cell>
          <cell r="O8749">
            <v>0</v>
          </cell>
          <cell r="P8749">
            <v>1</v>
          </cell>
          <cell r="Q8749">
            <v>1</v>
          </cell>
          <cell r="R8749">
            <v>0</v>
          </cell>
          <cell r="S8749">
            <v>0</v>
          </cell>
          <cell r="T8749">
            <v>1</v>
          </cell>
          <cell r="U8749">
            <v>1</v>
          </cell>
        </row>
        <row r="8750">
          <cell r="D8750">
            <v>305100</v>
          </cell>
          <cell r="E8750" t="str">
            <v>Supo NHS</v>
          </cell>
          <cell r="F8750">
            <v>1</v>
          </cell>
          <cell r="G8750">
            <v>1</v>
          </cell>
          <cell r="H8750">
            <v>1</v>
          </cell>
          <cell r="I8750">
            <v>0</v>
          </cell>
          <cell r="J8750">
            <v>0</v>
          </cell>
          <cell r="K8750">
            <v>0</v>
          </cell>
          <cell r="L8750">
            <v>0</v>
          </cell>
          <cell r="M8750">
            <v>0</v>
          </cell>
          <cell r="N8750">
            <v>0</v>
          </cell>
          <cell r="O8750">
            <v>0</v>
          </cell>
          <cell r="P8750">
            <v>1</v>
          </cell>
          <cell r="Q8750">
            <v>1</v>
          </cell>
          <cell r="R8750">
            <v>0</v>
          </cell>
          <cell r="S8750">
            <v>0</v>
          </cell>
          <cell r="T8750">
            <v>0</v>
          </cell>
          <cell r="U8750">
            <v>1</v>
          </cell>
        </row>
        <row r="8751">
          <cell r="D8751">
            <v>305082</v>
          </cell>
          <cell r="E8751" t="str">
            <v>Cristina B. Gonzales MHS</v>
          </cell>
          <cell r="F8751">
            <v>1</v>
          </cell>
          <cell r="G8751">
            <v>1</v>
          </cell>
          <cell r="H8751">
            <v>1</v>
          </cell>
          <cell r="I8751">
            <v>1</v>
          </cell>
          <cell r="J8751">
            <v>1</v>
          </cell>
          <cell r="K8751">
            <v>1</v>
          </cell>
          <cell r="L8751">
            <v>1</v>
          </cell>
          <cell r="M8751">
            <v>1</v>
          </cell>
          <cell r="N8751">
            <v>1</v>
          </cell>
          <cell r="O8751">
            <v>1</v>
          </cell>
          <cell r="P8751">
            <v>1</v>
          </cell>
          <cell r="Q8751">
            <v>1</v>
          </cell>
          <cell r="R8751">
            <v>1</v>
          </cell>
          <cell r="S8751">
            <v>0</v>
          </cell>
          <cell r="T8751">
            <v>1</v>
          </cell>
          <cell r="U8751">
            <v>1</v>
          </cell>
        </row>
        <row r="8752">
          <cell r="D8752">
            <v>501115</v>
          </cell>
          <cell r="E8752" t="str">
            <v>LICUAN INTEGRATED SCHOOL</v>
          </cell>
          <cell r="F8752">
            <v>1</v>
          </cell>
          <cell r="G8752">
            <v>0</v>
          </cell>
          <cell r="H8752">
            <v>0</v>
          </cell>
          <cell r="I8752">
            <v>0</v>
          </cell>
          <cell r="J8752">
            <v>0</v>
          </cell>
          <cell r="K8752">
            <v>1</v>
          </cell>
          <cell r="L8752">
            <v>0</v>
          </cell>
          <cell r="M8752">
            <v>0</v>
          </cell>
          <cell r="N8752">
            <v>1</v>
          </cell>
          <cell r="O8752">
            <v>0</v>
          </cell>
          <cell r="P8752">
            <v>1</v>
          </cell>
          <cell r="Q8752">
            <v>1</v>
          </cell>
          <cell r="R8752">
            <v>1</v>
          </cell>
          <cell r="S8752">
            <v>0</v>
          </cell>
          <cell r="T8752">
            <v>0</v>
          </cell>
          <cell r="U8752">
            <v>1</v>
          </cell>
        </row>
        <row r="8753">
          <cell r="D8753">
            <v>305085</v>
          </cell>
          <cell r="E8753" t="str">
            <v>Dugong National High School</v>
          </cell>
          <cell r="F8753">
            <v>1</v>
          </cell>
          <cell r="G8753">
            <v>1</v>
          </cell>
          <cell r="H8753">
            <v>0</v>
          </cell>
          <cell r="I8753">
            <v>0</v>
          </cell>
          <cell r="J8753">
            <v>0</v>
          </cell>
          <cell r="K8753">
            <v>1</v>
          </cell>
          <cell r="L8753">
            <v>0</v>
          </cell>
          <cell r="M8753">
            <v>0</v>
          </cell>
          <cell r="N8753">
            <v>0</v>
          </cell>
          <cell r="O8753">
            <v>0</v>
          </cell>
          <cell r="P8753">
            <v>1</v>
          </cell>
          <cell r="Q8753">
            <v>1</v>
          </cell>
          <cell r="R8753">
            <v>1</v>
          </cell>
          <cell r="S8753">
            <v>0</v>
          </cell>
          <cell r="T8753">
            <v>1</v>
          </cell>
          <cell r="U8753">
            <v>1</v>
          </cell>
        </row>
        <row r="8754">
          <cell r="D8754">
            <v>305078</v>
          </cell>
          <cell r="E8754" t="str">
            <v>Boliney NHS</v>
          </cell>
          <cell r="F8754">
            <v>1</v>
          </cell>
          <cell r="G8754">
            <v>1</v>
          </cell>
          <cell r="H8754">
            <v>1</v>
          </cell>
          <cell r="I8754">
            <v>1</v>
          </cell>
          <cell r="J8754">
            <v>0</v>
          </cell>
          <cell r="K8754">
            <v>1</v>
          </cell>
          <cell r="L8754">
            <v>0</v>
          </cell>
          <cell r="M8754">
            <v>0</v>
          </cell>
          <cell r="N8754">
            <v>1</v>
          </cell>
          <cell r="O8754">
            <v>1</v>
          </cell>
          <cell r="P8754">
            <v>1</v>
          </cell>
          <cell r="Q8754">
            <v>1</v>
          </cell>
          <cell r="R8754">
            <v>0</v>
          </cell>
          <cell r="S8754">
            <v>0</v>
          </cell>
          <cell r="T8754">
            <v>1</v>
          </cell>
          <cell r="U8754">
            <v>1</v>
          </cell>
        </row>
        <row r="8755">
          <cell r="D8755">
            <v>305098</v>
          </cell>
          <cell r="E8755" t="str">
            <v>Manabo NHS (San Jose Catacdegan NHS)</v>
          </cell>
          <cell r="F8755">
            <v>1</v>
          </cell>
          <cell r="G8755">
            <v>1</v>
          </cell>
          <cell r="H8755">
            <v>1</v>
          </cell>
          <cell r="I8755">
            <v>0</v>
          </cell>
          <cell r="J8755">
            <v>0</v>
          </cell>
          <cell r="K8755">
            <v>1</v>
          </cell>
          <cell r="L8755">
            <v>0</v>
          </cell>
          <cell r="M8755">
            <v>0</v>
          </cell>
          <cell r="N8755">
            <v>0</v>
          </cell>
          <cell r="O8755">
            <v>0</v>
          </cell>
          <cell r="P8755">
            <v>1</v>
          </cell>
          <cell r="Q8755">
            <v>1</v>
          </cell>
          <cell r="R8755">
            <v>0</v>
          </cell>
          <cell r="S8755">
            <v>0</v>
          </cell>
          <cell r="T8755">
            <v>0</v>
          </cell>
          <cell r="U8755">
            <v>0</v>
          </cell>
        </row>
        <row r="8756">
          <cell r="D8756">
            <v>305081</v>
          </cell>
          <cell r="E8756" t="str">
            <v>Cayapa NHS</v>
          </cell>
          <cell r="F8756">
            <v>1</v>
          </cell>
          <cell r="G8756">
            <v>1</v>
          </cell>
          <cell r="H8756">
            <v>1</v>
          </cell>
          <cell r="I8756">
            <v>0</v>
          </cell>
          <cell r="J8756">
            <v>0</v>
          </cell>
          <cell r="K8756">
            <v>1</v>
          </cell>
          <cell r="L8756">
            <v>0</v>
          </cell>
          <cell r="M8756">
            <v>0</v>
          </cell>
          <cell r="N8756">
            <v>0</v>
          </cell>
          <cell r="O8756">
            <v>0</v>
          </cell>
          <cell r="P8756">
            <v>1</v>
          </cell>
          <cell r="Q8756">
            <v>0</v>
          </cell>
          <cell r="R8756">
            <v>0</v>
          </cell>
          <cell r="S8756">
            <v>0</v>
          </cell>
          <cell r="T8756">
            <v>0</v>
          </cell>
          <cell r="U8756">
            <v>1</v>
          </cell>
        </row>
        <row r="8757">
          <cell r="D8757">
            <v>305089</v>
          </cell>
          <cell r="E8757" t="str">
            <v>Luzong NHS</v>
          </cell>
          <cell r="F8757">
            <v>1</v>
          </cell>
          <cell r="G8757">
            <v>1</v>
          </cell>
          <cell r="H8757">
            <v>0</v>
          </cell>
          <cell r="I8757">
            <v>0</v>
          </cell>
          <cell r="J8757">
            <v>1</v>
          </cell>
          <cell r="K8757">
            <v>1</v>
          </cell>
          <cell r="L8757">
            <v>0</v>
          </cell>
          <cell r="M8757">
            <v>0</v>
          </cell>
          <cell r="N8757">
            <v>0</v>
          </cell>
          <cell r="O8757">
            <v>1</v>
          </cell>
          <cell r="P8757">
            <v>1</v>
          </cell>
          <cell r="Q8757">
            <v>1</v>
          </cell>
          <cell r="R8757">
            <v>0</v>
          </cell>
          <cell r="S8757">
            <v>0</v>
          </cell>
          <cell r="T8757">
            <v>1</v>
          </cell>
          <cell r="U8757">
            <v>0</v>
          </cell>
        </row>
        <row r="8758">
          <cell r="D8758">
            <v>305090</v>
          </cell>
          <cell r="E8758" t="str">
            <v>Mataragan NAS</v>
          </cell>
          <cell r="F8758">
            <v>1</v>
          </cell>
          <cell r="G8758">
            <v>1</v>
          </cell>
          <cell r="H8758">
            <v>1</v>
          </cell>
          <cell r="I8758">
            <v>1</v>
          </cell>
          <cell r="J8758">
            <v>1</v>
          </cell>
          <cell r="K8758">
            <v>1</v>
          </cell>
          <cell r="L8758">
            <v>1</v>
          </cell>
          <cell r="M8758">
            <v>0</v>
          </cell>
          <cell r="N8758">
            <v>1</v>
          </cell>
          <cell r="O8758">
            <v>1</v>
          </cell>
          <cell r="P8758">
            <v>1</v>
          </cell>
          <cell r="Q8758">
            <v>1</v>
          </cell>
          <cell r="R8758">
            <v>1</v>
          </cell>
          <cell r="S8758">
            <v>0</v>
          </cell>
          <cell r="T8758">
            <v>1</v>
          </cell>
          <cell r="U8758">
            <v>1</v>
          </cell>
        </row>
        <row r="8759">
          <cell r="D8759">
            <v>305077</v>
          </cell>
          <cell r="E8759" t="str">
            <v>Bolbolo NHS</v>
          </cell>
          <cell r="F8759">
            <v>1</v>
          </cell>
          <cell r="G8759">
            <v>1</v>
          </cell>
          <cell r="H8759">
            <v>1</v>
          </cell>
          <cell r="I8759">
            <v>0</v>
          </cell>
          <cell r="J8759">
            <v>0</v>
          </cell>
          <cell r="K8759">
            <v>1</v>
          </cell>
          <cell r="L8759">
            <v>0</v>
          </cell>
          <cell r="M8759">
            <v>1</v>
          </cell>
          <cell r="N8759">
            <v>0</v>
          </cell>
          <cell r="O8759">
            <v>0</v>
          </cell>
          <cell r="P8759">
            <v>0</v>
          </cell>
          <cell r="Q8759">
            <v>1</v>
          </cell>
          <cell r="R8759">
            <v>1</v>
          </cell>
          <cell r="S8759">
            <v>0</v>
          </cell>
          <cell r="T8759">
            <v>1</v>
          </cell>
          <cell r="U8759">
            <v>0</v>
          </cell>
        </row>
        <row r="8760">
          <cell r="D8760">
            <v>305083</v>
          </cell>
          <cell r="E8760" t="str">
            <v>Dalit National High School</v>
          </cell>
          <cell r="F8760">
            <v>1</v>
          </cell>
          <cell r="G8760">
            <v>1</v>
          </cell>
          <cell r="H8760">
            <v>0</v>
          </cell>
          <cell r="I8760">
            <v>0</v>
          </cell>
          <cell r="J8760">
            <v>0</v>
          </cell>
          <cell r="K8760">
            <v>0</v>
          </cell>
          <cell r="L8760">
            <v>0</v>
          </cell>
          <cell r="M8760">
            <v>0</v>
          </cell>
          <cell r="N8760">
            <v>0</v>
          </cell>
          <cell r="O8760">
            <v>0</v>
          </cell>
          <cell r="P8760">
            <v>0</v>
          </cell>
          <cell r="Q8760">
            <v>0</v>
          </cell>
          <cell r="R8760">
            <v>0</v>
          </cell>
          <cell r="S8760">
            <v>0</v>
          </cell>
          <cell r="T8760">
            <v>0</v>
          </cell>
          <cell r="U8760">
            <v>1</v>
          </cell>
        </row>
        <row r="8761">
          <cell r="D8761">
            <v>305080</v>
          </cell>
          <cell r="E8761" t="str">
            <v>Capitan NHS</v>
          </cell>
          <cell r="F8761">
            <v>1</v>
          </cell>
          <cell r="G8761">
            <v>1</v>
          </cell>
          <cell r="H8761">
            <v>0</v>
          </cell>
          <cell r="I8761">
            <v>1</v>
          </cell>
          <cell r="J8761">
            <v>0</v>
          </cell>
          <cell r="K8761">
            <v>1</v>
          </cell>
          <cell r="L8761">
            <v>0</v>
          </cell>
          <cell r="M8761">
            <v>0</v>
          </cell>
          <cell r="N8761">
            <v>1</v>
          </cell>
          <cell r="O8761">
            <v>1</v>
          </cell>
          <cell r="P8761">
            <v>1</v>
          </cell>
          <cell r="Q8761">
            <v>1</v>
          </cell>
          <cell r="R8761">
            <v>0</v>
          </cell>
          <cell r="S8761">
            <v>0</v>
          </cell>
          <cell r="T8761">
            <v>1</v>
          </cell>
          <cell r="U8761">
            <v>0</v>
          </cell>
        </row>
        <row r="8762">
          <cell r="D8762">
            <v>305096</v>
          </cell>
          <cell r="E8762" t="str">
            <v>Rosalio Eduarte NHS</v>
          </cell>
          <cell r="F8762">
            <v>1</v>
          </cell>
          <cell r="G8762">
            <v>1</v>
          </cell>
          <cell r="H8762">
            <v>0</v>
          </cell>
          <cell r="I8762">
            <v>1</v>
          </cell>
          <cell r="J8762">
            <v>0</v>
          </cell>
          <cell r="K8762">
            <v>1</v>
          </cell>
          <cell r="L8762">
            <v>0</v>
          </cell>
          <cell r="M8762">
            <v>1</v>
          </cell>
          <cell r="N8762">
            <v>1</v>
          </cell>
          <cell r="O8762">
            <v>0</v>
          </cell>
          <cell r="P8762">
            <v>1</v>
          </cell>
          <cell r="Q8762">
            <v>0</v>
          </cell>
          <cell r="R8762">
            <v>0</v>
          </cell>
          <cell r="S8762">
            <v>0</v>
          </cell>
          <cell r="T8762">
            <v>1</v>
          </cell>
          <cell r="U8762">
            <v>1</v>
          </cell>
        </row>
        <row r="8763">
          <cell r="D8763">
            <v>305075</v>
          </cell>
          <cell r="E8763" t="str">
            <v>Abra HS</v>
          </cell>
          <cell r="F8763">
            <v>1</v>
          </cell>
          <cell r="G8763">
            <v>1</v>
          </cell>
          <cell r="H8763">
            <v>1</v>
          </cell>
          <cell r="I8763">
            <v>1</v>
          </cell>
          <cell r="J8763">
            <v>1</v>
          </cell>
          <cell r="K8763">
            <v>1</v>
          </cell>
          <cell r="L8763">
            <v>1</v>
          </cell>
          <cell r="M8763">
            <v>1</v>
          </cell>
          <cell r="N8763">
            <v>1</v>
          </cell>
          <cell r="O8763">
            <v>1</v>
          </cell>
          <cell r="P8763">
            <v>1</v>
          </cell>
          <cell r="Q8763">
            <v>1</v>
          </cell>
          <cell r="R8763">
            <v>1</v>
          </cell>
          <cell r="S8763">
            <v>1</v>
          </cell>
          <cell r="T8763">
            <v>1</v>
          </cell>
          <cell r="U8763">
            <v>1</v>
          </cell>
        </row>
        <row r="8764">
          <cell r="D8764">
            <v>305104</v>
          </cell>
          <cell r="E8764" t="str">
            <v>Tineg National High School</v>
          </cell>
          <cell r="F8764">
            <v>1</v>
          </cell>
          <cell r="G8764">
            <v>1</v>
          </cell>
          <cell r="H8764">
            <v>0</v>
          </cell>
          <cell r="I8764">
            <v>0</v>
          </cell>
          <cell r="J8764">
            <v>0</v>
          </cell>
          <cell r="K8764">
            <v>1</v>
          </cell>
          <cell r="L8764">
            <v>0</v>
          </cell>
          <cell r="M8764">
            <v>0</v>
          </cell>
          <cell r="N8764">
            <v>0</v>
          </cell>
          <cell r="O8764">
            <v>0</v>
          </cell>
          <cell r="P8764">
            <v>0</v>
          </cell>
          <cell r="Q8764">
            <v>1</v>
          </cell>
          <cell r="R8764">
            <v>0</v>
          </cell>
          <cell r="S8764">
            <v>0</v>
          </cell>
          <cell r="T8764">
            <v>0</v>
          </cell>
          <cell r="U8764">
            <v>1</v>
          </cell>
        </row>
        <row r="8765">
          <cell r="D8765">
            <v>305102</v>
          </cell>
          <cell r="E8765" t="str">
            <v>Tagodtod National High School</v>
          </cell>
          <cell r="F8765">
            <v>1</v>
          </cell>
          <cell r="G8765">
            <v>1</v>
          </cell>
          <cell r="H8765">
            <v>1</v>
          </cell>
          <cell r="I8765">
            <v>0</v>
          </cell>
          <cell r="J8765">
            <v>0</v>
          </cell>
          <cell r="K8765">
            <v>0</v>
          </cell>
          <cell r="L8765">
            <v>0</v>
          </cell>
          <cell r="M8765">
            <v>0</v>
          </cell>
          <cell r="N8765">
            <v>1</v>
          </cell>
          <cell r="O8765">
            <v>1</v>
          </cell>
          <cell r="P8765">
            <v>1</v>
          </cell>
          <cell r="Q8765">
            <v>1</v>
          </cell>
          <cell r="R8765">
            <v>1</v>
          </cell>
          <cell r="S8765">
            <v>0</v>
          </cell>
          <cell r="T8765">
            <v>0</v>
          </cell>
          <cell r="U8765">
            <v>1</v>
          </cell>
        </row>
        <row r="8766">
          <cell r="D8766">
            <v>305094</v>
          </cell>
          <cell r="E8766" t="str">
            <v>Pulot National High School</v>
          </cell>
          <cell r="F8766">
            <v>0</v>
          </cell>
          <cell r="G8766">
            <v>0</v>
          </cell>
          <cell r="H8766">
            <v>0</v>
          </cell>
          <cell r="I8766">
            <v>0</v>
          </cell>
          <cell r="J8766">
            <v>1</v>
          </cell>
          <cell r="K8766">
            <v>1</v>
          </cell>
          <cell r="L8766">
            <v>0</v>
          </cell>
          <cell r="M8766">
            <v>0</v>
          </cell>
          <cell r="N8766">
            <v>0</v>
          </cell>
          <cell r="O8766">
            <v>0</v>
          </cell>
          <cell r="P8766">
            <v>1</v>
          </cell>
          <cell r="Q8766">
            <v>1</v>
          </cell>
          <cell r="R8766">
            <v>1</v>
          </cell>
          <cell r="S8766">
            <v>0</v>
          </cell>
          <cell r="T8766">
            <v>1</v>
          </cell>
          <cell r="U8766">
            <v>0</v>
          </cell>
        </row>
        <row r="8767">
          <cell r="D8767">
            <v>318704</v>
          </cell>
          <cell r="E8767" t="str">
            <v>Abra High School - Calot Extension</v>
          </cell>
          <cell r="F8767">
            <v>1</v>
          </cell>
          <cell r="G8767">
            <v>1</v>
          </cell>
          <cell r="H8767">
            <v>0</v>
          </cell>
          <cell r="I8767">
            <v>0</v>
          </cell>
          <cell r="J8767">
            <v>0</v>
          </cell>
          <cell r="K8767">
            <v>1</v>
          </cell>
          <cell r="L8767">
            <v>0</v>
          </cell>
          <cell r="M8767">
            <v>0</v>
          </cell>
          <cell r="N8767">
            <v>0</v>
          </cell>
          <cell r="O8767">
            <v>0</v>
          </cell>
          <cell r="P8767">
            <v>1</v>
          </cell>
          <cell r="Q8767">
            <v>1</v>
          </cell>
          <cell r="R8767">
            <v>0</v>
          </cell>
          <cell r="S8767">
            <v>0</v>
          </cell>
          <cell r="T8767">
            <v>0</v>
          </cell>
          <cell r="U8767">
            <v>1</v>
          </cell>
        </row>
        <row r="8768">
          <cell r="D8768">
            <v>305086</v>
          </cell>
          <cell r="E8768" t="str">
            <v>Gaddani NHS</v>
          </cell>
          <cell r="F8768">
            <v>1</v>
          </cell>
          <cell r="G8768">
            <v>1</v>
          </cell>
          <cell r="H8768">
            <v>1</v>
          </cell>
          <cell r="I8768">
            <v>0</v>
          </cell>
          <cell r="J8768">
            <v>0</v>
          </cell>
          <cell r="K8768">
            <v>1</v>
          </cell>
          <cell r="L8768">
            <v>0</v>
          </cell>
          <cell r="M8768">
            <v>0</v>
          </cell>
          <cell r="N8768">
            <v>1</v>
          </cell>
          <cell r="O8768">
            <v>0</v>
          </cell>
          <cell r="P8768">
            <v>1</v>
          </cell>
          <cell r="Q8768">
            <v>1</v>
          </cell>
          <cell r="R8768">
            <v>0</v>
          </cell>
          <cell r="S8768">
            <v>0</v>
          </cell>
          <cell r="T8768">
            <v>1</v>
          </cell>
          <cell r="U8768">
            <v>1</v>
          </cell>
        </row>
        <row r="8769">
          <cell r="D8769">
            <v>305101</v>
          </cell>
          <cell r="E8769" t="str">
            <v>Suyo National High School</v>
          </cell>
          <cell r="F8769">
            <v>1</v>
          </cell>
          <cell r="G8769">
            <v>1</v>
          </cell>
          <cell r="H8769">
            <v>1</v>
          </cell>
          <cell r="I8769">
            <v>0</v>
          </cell>
          <cell r="J8769">
            <v>0</v>
          </cell>
          <cell r="K8769">
            <v>1</v>
          </cell>
          <cell r="L8769">
            <v>0</v>
          </cell>
          <cell r="M8769">
            <v>0</v>
          </cell>
          <cell r="N8769">
            <v>0</v>
          </cell>
          <cell r="O8769">
            <v>0</v>
          </cell>
          <cell r="P8769">
            <v>0</v>
          </cell>
          <cell r="Q8769">
            <v>1</v>
          </cell>
          <cell r="R8769">
            <v>0</v>
          </cell>
          <cell r="S8769">
            <v>0</v>
          </cell>
          <cell r="T8769">
            <v>0</v>
          </cell>
          <cell r="U8769">
            <v>0</v>
          </cell>
        </row>
        <row r="8770">
          <cell r="D8770">
            <v>305092</v>
          </cell>
          <cell r="E8770" t="str">
            <v>Pangtod NHS</v>
          </cell>
          <cell r="F8770">
            <v>1</v>
          </cell>
          <cell r="G8770">
            <v>1</v>
          </cell>
          <cell r="H8770">
            <v>0</v>
          </cell>
          <cell r="I8770">
            <v>1</v>
          </cell>
          <cell r="J8770">
            <v>1</v>
          </cell>
          <cell r="K8770">
            <v>1</v>
          </cell>
          <cell r="L8770">
            <v>0</v>
          </cell>
          <cell r="M8770">
            <v>0</v>
          </cell>
          <cell r="N8770">
            <v>1</v>
          </cell>
          <cell r="O8770">
            <v>0</v>
          </cell>
          <cell r="P8770">
            <v>1</v>
          </cell>
          <cell r="Q8770">
            <v>1</v>
          </cell>
          <cell r="R8770">
            <v>1</v>
          </cell>
          <cell r="S8770">
            <v>0</v>
          </cell>
          <cell r="T8770">
            <v>0</v>
          </cell>
          <cell r="U8770">
            <v>1</v>
          </cell>
        </row>
        <row r="8771">
          <cell r="D8771">
            <v>305093</v>
          </cell>
          <cell r="E8771" t="str">
            <v>Pilar Rural High School</v>
          </cell>
          <cell r="F8771">
            <v>1</v>
          </cell>
          <cell r="G8771">
            <v>1</v>
          </cell>
          <cell r="H8771">
            <v>1</v>
          </cell>
          <cell r="I8771">
            <v>0</v>
          </cell>
          <cell r="J8771">
            <v>1</v>
          </cell>
          <cell r="K8771">
            <v>1</v>
          </cell>
          <cell r="L8771">
            <v>0</v>
          </cell>
          <cell r="M8771">
            <v>0</v>
          </cell>
          <cell r="N8771">
            <v>0</v>
          </cell>
          <cell r="O8771">
            <v>0</v>
          </cell>
          <cell r="P8771">
            <v>1</v>
          </cell>
          <cell r="Q8771">
            <v>0</v>
          </cell>
          <cell r="R8771">
            <v>0</v>
          </cell>
          <cell r="S8771">
            <v>0</v>
          </cell>
          <cell r="T8771">
            <v>1</v>
          </cell>
          <cell r="U8771">
            <v>0</v>
          </cell>
        </row>
        <row r="8772">
          <cell r="D8772">
            <v>318703</v>
          </cell>
          <cell r="E8772" t="str">
            <v>Alfredo D. Bersamina NHS</v>
          </cell>
          <cell r="F8772">
            <v>1</v>
          </cell>
          <cell r="G8772">
            <v>1</v>
          </cell>
          <cell r="H8772">
            <v>0</v>
          </cell>
          <cell r="I8772">
            <v>0</v>
          </cell>
          <cell r="J8772">
            <v>0</v>
          </cell>
          <cell r="K8772">
            <v>1</v>
          </cell>
          <cell r="L8772">
            <v>0</v>
          </cell>
          <cell r="M8772">
            <v>0</v>
          </cell>
          <cell r="N8772">
            <v>0</v>
          </cell>
          <cell r="O8772">
            <v>0</v>
          </cell>
          <cell r="P8772">
            <v>1</v>
          </cell>
          <cell r="Q8772">
            <v>0</v>
          </cell>
          <cell r="R8772">
            <v>0</v>
          </cell>
          <cell r="S8772">
            <v>0</v>
          </cell>
          <cell r="T8772">
            <v>0</v>
          </cell>
          <cell r="U8772">
            <v>0</v>
          </cell>
        </row>
        <row r="8773">
          <cell r="D8773">
            <v>305103</v>
          </cell>
          <cell r="E8773" t="str">
            <v>Tiempo NHS</v>
          </cell>
          <cell r="F8773">
            <v>1</v>
          </cell>
          <cell r="G8773">
            <v>0</v>
          </cell>
          <cell r="H8773">
            <v>1</v>
          </cell>
          <cell r="I8773">
            <v>0</v>
          </cell>
          <cell r="J8773">
            <v>0</v>
          </cell>
          <cell r="K8773">
            <v>1</v>
          </cell>
          <cell r="L8773">
            <v>0</v>
          </cell>
          <cell r="M8773">
            <v>0</v>
          </cell>
          <cell r="N8773">
            <v>1</v>
          </cell>
          <cell r="O8773">
            <v>1</v>
          </cell>
          <cell r="P8773">
            <v>1</v>
          </cell>
          <cell r="Q8773">
            <v>1</v>
          </cell>
          <cell r="R8773">
            <v>1</v>
          </cell>
          <cell r="S8773">
            <v>0</v>
          </cell>
          <cell r="T8773">
            <v>1</v>
          </cell>
          <cell r="U8773">
            <v>1</v>
          </cell>
        </row>
        <row r="8774">
          <cell r="D8774">
            <v>305087</v>
          </cell>
          <cell r="E8774" t="str">
            <v>Langiden NHS</v>
          </cell>
          <cell r="F8774">
            <v>1</v>
          </cell>
          <cell r="G8774">
            <v>0</v>
          </cell>
          <cell r="H8774">
            <v>0</v>
          </cell>
          <cell r="I8774">
            <v>0</v>
          </cell>
          <cell r="J8774">
            <v>1</v>
          </cell>
          <cell r="K8774">
            <v>1</v>
          </cell>
          <cell r="L8774">
            <v>0</v>
          </cell>
          <cell r="M8774">
            <v>0</v>
          </cell>
          <cell r="N8774">
            <v>0</v>
          </cell>
          <cell r="O8774">
            <v>0</v>
          </cell>
          <cell r="P8774">
            <v>1</v>
          </cell>
          <cell r="Q8774">
            <v>0</v>
          </cell>
          <cell r="R8774">
            <v>1</v>
          </cell>
          <cell r="S8774">
            <v>0</v>
          </cell>
          <cell r="T8774">
            <v>0</v>
          </cell>
          <cell r="U8774">
            <v>1</v>
          </cell>
        </row>
        <row r="8775">
          <cell r="D8775">
            <v>305084</v>
          </cell>
          <cell r="E8775" t="str">
            <v>Dilong National High School</v>
          </cell>
          <cell r="F8775">
            <v>1</v>
          </cell>
          <cell r="G8775">
            <v>1</v>
          </cell>
          <cell r="H8775">
            <v>1</v>
          </cell>
          <cell r="I8775">
            <v>1</v>
          </cell>
          <cell r="J8775">
            <v>1</v>
          </cell>
          <cell r="K8775">
            <v>1</v>
          </cell>
          <cell r="L8775">
            <v>1</v>
          </cell>
          <cell r="M8775">
            <v>0</v>
          </cell>
          <cell r="N8775">
            <v>0</v>
          </cell>
          <cell r="O8775">
            <v>1</v>
          </cell>
          <cell r="P8775">
            <v>1</v>
          </cell>
          <cell r="Q8775">
            <v>1</v>
          </cell>
          <cell r="R8775">
            <v>1</v>
          </cell>
          <cell r="S8775">
            <v>0</v>
          </cell>
          <cell r="T8775">
            <v>0</v>
          </cell>
          <cell r="U8775">
            <v>1</v>
          </cell>
        </row>
        <row r="8776">
          <cell r="D8776">
            <v>305099</v>
          </cell>
          <cell r="E8776" t="str">
            <v>San Quintin NHS</v>
          </cell>
          <cell r="F8776">
            <v>1</v>
          </cell>
          <cell r="G8776">
            <v>1</v>
          </cell>
          <cell r="H8776">
            <v>0</v>
          </cell>
          <cell r="I8776">
            <v>0</v>
          </cell>
          <cell r="J8776">
            <v>0</v>
          </cell>
          <cell r="K8776">
            <v>1</v>
          </cell>
          <cell r="L8776">
            <v>0</v>
          </cell>
          <cell r="M8776">
            <v>0</v>
          </cell>
          <cell r="N8776">
            <v>0</v>
          </cell>
          <cell r="O8776">
            <v>0</v>
          </cell>
          <cell r="P8776">
            <v>1</v>
          </cell>
          <cell r="Q8776">
            <v>1</v>
          </cell>
          <cell r="R8776">
            <v>0</v>
          </cell>
          <cell r="S8776">
            <v>0</v>
          </cell>
          <cell r="T8776">
            <v>1</v>
          </cell>
          <cell r="U8776">
            <v>1</v>
          </cell>
        </row>
        <row r="8777">
          <cell r="D8777">
            <v>318701</v>
          </cell>
          <cell r="E8777" t="str">
            <v>MARC YSRAEL B. BERNOS MEMORIAL NATIONAL HIGH SCHOOL</v>
          </cell>
          <cell r="F8777">
            <v>1</v>
          </cell>
          <cell r="G8777">
            <v>1</v>
          </cell>
          <cell r="H8777">
            <v>0</v>
          </cell>
          <cell r="I8777">
            <v>0</v>
          </cell>
          <cell r="J8777">
            <v>0</v>
          </cell>
          <cell r="K8777">
            <v>1</v>
          </cell>
          <cell r="L8777">
            <v>0</v>
          </cell>
          <cell r="M8777">
            <v>0</v>
          </cell>
          <cell r="N8777">
            <v>0</v>
          </cell>
          <cell r="O8777">
            <v>0</v>
          </cell>
          <cell r="P8777">
            <v>0</v>
          </cell>
          <cell r="Q8777">
            <v>1</v>
          </cell>
          <cell r="R8777">
            <v>1</v>
          </cell>
          <cell r="S8777">
            <v>0</v>
          </cell>
          <cell r="T8777">
            <v>1</v>
          </cell>
          <cell r="U8777">
            <v>0</v>
          </cell>
        </row>
        <row r="8778">
          <cell r="D8778">
            <v>305091</v>
          </cell>
          <cell r="E8778" t="str">
            <v>Northern Abra NHS</v>
          </cell>
          <cell r="F8778">
            <v>1</v>
          </cell>
          <cell r="G8778">
            <v>1</v>
          </cell>
          <cell r="H8778">
            <v>1</v>
          </cell>
          <cell r="I8778">
            <v>0</v>
          </cell>
          <cell r="J8778">
            <v>1</v>
          </cell>
          <cell r="K8778">
            <v>1</v>
          </cell>
          <cell r="L8778">
            <v>0</v>
          </cell>
          <cell r="M8778">
            <v>1</v>
          </cell>
          <cell r="N8778">
            <v>1</v>
          </cell>
          <cell r="O8778">
            <v>0</v>
          </cell>
          <cell r="P8778">
            <v>1</v>
          </cell>
          <cell r="Q8778">
            <v>1</v>
          </cell>
          <cell r="R8778">
            <v>1</v>
          </cell>
          <cell r="S8778">
            <v>1</v>
          </cell>
          <cell r="T8778">
            <v>1</v>
          </cell>
          <cell r="U8778">
            <v>1</v>
          </cell>
        </row>
        <row r="8779">
          <cell r="D8779">
            <v>305074</v>
          </cell>
          <cell r="E8779" t="str">
            <v>Abas NHS</v>
          </cell>
          <cell r="F8779">
            <v>1</v>
          </cell>
          <cell r="G8779">
            <v>1</v>
          </cell>
          <cell r="H8779">
            <v>1</v>
          </cell>
          <cell r="I8779">
            <v>0</v>
          </cell>
          <cell r="J8779">
            <v>1</v>
          </cell>
          <cell r="K8779">
            <v>1</v>
          </cell>
          <cell r="L8779">
            <v>0</v>
          </cell>
          <cell r="M8779">
            <v>1</v>
          </cell>
          <cell r="N8779">
            <v>1</v>
          </cell>
          <cell r="O8779">
            <v>1</v>
          </cell>
          <cell r="P8779">
            <v>1</v>
          </cell>
          <cell r="Q8779">
            <v>1</v>
          </cell>
          <cell r="R8779">
            <v>1</v>
          </cell>
          <cell r="S8779">
            <v>0</v>
          </cell>
          <cell r="T8779">
            <v>1</v>
          </cell>
          <cell r="U8779">
            <v>1</v>
          </cell>
        </row>
        <row r="8780">
          <cell r="D8780">
            <v>500518</v>
          </cell>
          <cell r="E8780" t="str">
            <v>Ananaao Integrated School</v>
          </cell>
          <cell r="F8780">
            <v>1</v>
          </cell>
          <cell r="G8780">
            <v>1</v>
          </cell>
          <cell r="H8780">
            <v>1</v>
          </cell>
          <cell r="I8780">
            <v>1</v>
          </cell>
          <cell r="J8780">
            <v>1</v>
          </cell>
          <cell r="K8780">
            <v>1</v>
          </cell>
          <cell r="L8780">
            <v>1</v>
          </cell>
          <cell r="M8780">
            <v>1</v>
          </cell>
          <cell r="N8780">
            <v>1</v>
          </cell>
          <cell r="O8780">
            <v>1</v>
          </cell>
          <cell r="P8780">
            <v>1</v>
          </cell>
          <cell r="Q8780">
            <v>1</v>
          </cell>
          <cell r="R8780">
            <v>1</v>
          </cell>
          <cell r="S8780">
            <v>1</v>
          </cell>
          <cell r="T8780">
            <v>1</v>
          </cell>
          <cell r="U8780">
            <v>1</v>
          </cell>
        </row>
        <row r="8781">
          <cell r="D8781">
            <v>500590</v>
          </cell>
          <cell r="E8781" t="str">
            <v>Penarrubia Integrated School</v>
          </cell>
          <cell r="F8781">
            <v>1</v>
          </cell>
          <cell r="G8781">
            <v>1</v>
          </cell>
          <cell r="H8781">
            <v>0</v>
          </cell>
          <cell r="I8781">
            <v>0</v>
          </cell>
          <cell r="J8781">
            <v>0</v>
          </cell>
          <cell r="K8781">
            <v>0</v>
          </cell>
          <cell r="L8781">
            <v>0</v>
          </cell>
          <cell r="M8781">
            <v>0</v>
          </cell>
          <cell r="N8781">
            <v>0</v>
          </cell>
          <cell r="O8781">
            <v>0</v>
          </cell>
          <cell r="P8781">
            <v>1</v>
          </cell>
          <cell r="Q8781">
            <v>1</v>
          </cell>
          <cell r="R8781">
            <v>0</v>
          </cell>
          <cell r="S8781">
            <v>0</v>
          </cell>
          <cell r="T8781">
            <v>1</v>
          </cell>
          <cell r="U8781">
            <v>1</v>
          </cell>
        </row>
        <row r="8782">
          <cell r="D8782">
            <v>305097</v>
          </cell>
          <cell r="E8782" t="str">
            <v>San Isidro NHS</v>
          </cell>
          <cell r="F8782">
            <v>1</v>
          </cell>
          <cell r="G8782">
            <v>1</v>
          </cell>
          <cell r="H8782">
            <v>1</v>
          </cell>
          <cell r="I8782">
            <v>1</v>
          </cell>
          <cell r="J8782">
            <v>1</v>
          </cell>
          <cell r="K8782">
            <v>1</v>
          </cell>
          <cell r="L8782">
            <v>1</v>
          </cell>
          <cell r="M8782">
            <v>1</v>
          </cell>
          <cell r="N8782">
            <v>1</v>
          </cell>
          <cell r="O8782">
            <v>1</v>
          </cell>
          <cell r="P8782">
            <v>1</v>
          </cell>
          <cell r="Q8782">
            <v>1</v>
          </cell>
          <cell r="R8782">
            <v>0</v>
          </cell>
          <cell r="S8782">
            <v>0</v>
          </cell>
          <cell r="T8782">
            <v>1</v>
          </cell>
          <cell r="U8782">
            <v>0</v>
          </cell>
        </row>
        <row r="8783">
          <cell r="D8783">
            <v>501344</v>
          </cell>
          <cell r="E8783" t="str">
            <v>Butao Integrated School</v>
          </cell>
          <cell r="F8783">
            <v>0</v>
          </cell>
          <cell r="G8783">
            <v>1</v>
          </cell>
          <cell r="H8783">
            <v>0</v>
          </cell>
          <cell r="I8783">
            <v>0</v>
          </cell>
          <cell r="J8783">
            <v>0</v>
          </cell>
          <cell r="K8783">
            <v>1</v>
          </cell>
          <cell r="L8783">
            <v>0</v>
          </cell>
          <cell r="M8783">
            <v>0</v>
          </cell>
          <cell r="N8783">
            <v>0</v>
          </cell>
          <cell r="O8783">
            <v>1</v>
          </cell>
          <cell r="P8783">
            <v>0</v>
          </cell>
          <cell r="Q8783">
            <v>1</v>
          </cell>
          <cell r="R8783">
            <v>0</v>
          </cell>
          <cell r="S8783">
            <v>0</v>
          </cell>
          <cell r="T8783">
            <v>0</v>
          </cell>
          <cell r="U8783">
            <v>0</v>
          </cell>
        </row>
        <row r="8784">
          <cell r="D8784">
            <v>318807</v>
          </cell>
          <cell r="E8784" t="str">
            <v>Guina-ang National High School</v>
          </cell>
          <cell r="F8784">
            <v>1</v>
          </cell>
          <cell r="G8784">
            <v>0</v>
          </cell>
          <cell r="H8784">
            <v>1</v>
          </cell>
          <cell r="I8784">
            <v>0</v>
          </cell>
          <cell r="J8784">
            <v>1</v>
          </cell>
          <cell r="K8784">
            <v>1</v>
          </cell>
          <cell r="L8784">
            <v>0</v>
          </cell>
          <cell r="M8784">
            <v>0</v>
          </cell>
          <cell r="N8784">
            <v>0</v>
          </cell>
          <cell r="O8784">
            <v>0</v>
          </cell>
          <cell r="P8784">
            <v>1</v>
          </cell>
          <cell r="Q8784">
            <v>1</v>
          </cell>
          <cell r="R8784">
            <v>1</v>
          </cell>
          <cell r="S8784">
            <v>0</v>
          </cell>
          <cell r="T8784">
            <v>1</v>
          </cell>
          <cell r="U8784">
            <v>1</v>
          </cell>
        </row>
        <row r="8785">
          <cell r="D8785">
            <v>305113</v>
          </cell>
          <cell r="E8785" t="str">
            <v>FLORA NATIONAL HIGH SCHOOL</v>
          </cell>
          <cell r="F8785">
            <v>1</v>
          </cell>
          <cell r="G8785">
            <v>0</v>
          </cell>
          <cell r="H8785">
            <v>1</v>
          </cell>
          <cell r="I8785">
            <v>0</v>
          </cell>
          <cell r="J8785">
            <v>0</v>
          </cell>
          <cell r="K8785">
            <v>0</v>
          </cell>
          <cell r="L8785">
            <v>0</v>
          </cell>
          <cell r="M8785">
            <v>0</v>
          </cell>
          <cell r="N8785">
            <v>0</v>
          </cell>
          <cell r="O8785">
            <v>0</v>
          </cell>
          <cell r="P8785">
            <v>0</v>
          </cell>
          <cell r="Q8785">
            <v>1</v>
          </cell>
          <cell r="R8785">
            <v>0</v>
          </cell>
          <cell r="S8785">
            <v>0</v>
          </cell>
          <cell r="T8785">
            <v>0</v>
          </cell>
          <cell r="U8785">
            <v>0</v>
          </cell>
        </row>
        <row r="8786">
          <cell r="D8786">
            <v>318802</v>
          </cell>
          <cell r="E8786" t="str">
            <v>Talifugo National High School</v>
          </cell>
          <cell r="F8786">
            <v>1</v>
          </cell>
          <cell r="G8786">
            <v>0</v>
          </cell>
          <cell r="H8786">
            <v>0</v>
          </cell>
          <cell r="I8786">
            <v>0</v>
          </cell>
          <cell r="J8786">
            <v>0</v>
          </cell>
          <cell r="K8786">
            <v>1</v>
          </cell>
          <cell r="L8786">
            <v>0</v>
          </cell>
          <cell r="M8786">
            <v>0</v>
          </cell>
          <cell r="N8786">
            <v>0</v>
          </cell>
          <cell r="O8786">
            <v>0</v>
          </cell>
          <cell r="P8786">
            <v>1</v>
          </cell>
          <cell r="Q8786">
            <v>0</v>
          </cell>
          <cell r="R8786">
            <v>0</v>
          </cell>
          <cell r="S8786">
            <v>0</v>
          </cell>
          <cell r="T8786">
            <v>1</v>
          </cell>
          <cell r="U8786">
            <v>0</v>
          </cell>
        </row>
        <row r="8787">
          <cell r="D8787">
            <v>318803</v>
          </cell>
          <cell r="E8787" t="str">
            <v>Cupis National High School</v>
          </cell>
          <cell r="F8787">
            <v>0</v>
          </cell>
          <cell r="G8787">
            <v>1</v>
          </cell>
          <cell r="H8787">
            <v>0</v>
          </cell>
          <cell r="I8787">
            <v>0</v>
          </cell>
          <cell r="J8787">
            <v>1</v>
          </cell>
          <cell r="K8787">
            <v>1</v>
          </cell>
          <cell r="L8787">
            <v>0</v>
          </cell>
          <cell r="M8787">
            <v>0</v>
          </cell>
          <cell r="N8787">
            <v>1</v>
          </cell>
          <cell r="O8787">
            <v>0</v>
          </cell>
          <cell r="P8787">
            <v>1</v>
          </cell>
          <cell r="Q8787">
            <v>1</v>
          </cell>
          <cell r="R8787">
            <v>1</v>
          </cell>
          <cell r="S8787">
            <v>0</v>
          </cell>
          <cell r="T8787">
            <v>1</v>
          </cell>
          <cell r="U8787">
            <v>0</v>
          </cell>
        </row>
        <row r="8788">
          <cell r="D8788">
            <v>305118</v>
          </cell>
          <cell r="E8788" t="str">
            <v>Mataguisi Comp. HS Main</v>
          </cell>
          <cell r="F8788">
            <v>1</v>
          </cell>
          <cell r="G8788">
            <v>1</v>
          </cell>
          <cell r="H8788">
            <v>1</v>
          </cell>
          <cell r="I8788">
            <v>0</v>
          </cell>
          <cell r="J8788">
            <v>1</v>
          </cell>
          <cell r="K8788">
            <v>0</v>
          </cell>
          <cell r="L8788">
            <v>1</v>
          </cell>
          <cell r="M8788">
            <v>0</v>
          </cell>
          <cell r="N8788">
            <v>0</v>
          </cell>
          <cell r="O8788">
            <v>1</v>
          </cell>
          <cell r="P8788">
            <v>1</v>
          </cell>
          <cell r="Q8788">
            <v>1</v>
          </cell>
          <cell r="R8788">
            <v>0</v>
          </cell>
          <cell r="S8788">
            <v>0</v>
          </cell>
          <cell r="T8788">
            <v>0</v>
          </cell>
          <cell r="U8788">
            <v>1</v>
          </cell>
        </row>
        <row r="8789">
          <cell r="D8789">
            <v>318801</v>
          </cell>
          <cell r="E8789" t="str">
            <v>Tumog National Agricultural and trade High School</v>
          </cell>
          <cell r="F8789">
            <v>1</v>
          </cell>
          <cell r="G8789">
            <v>1</v>
          </cell>
          <cell r="H8789">
            <v>0</v>
          </cell>
          <cell r="I8789">
            <v>0</v>
          </cell>
          <cell r="J8789">
            <v>0</v>
          </cell>
          <cell r="K8789">
            <v>1</v>
          </cell>
          <cell r="L8789">
            <v>0</v>
          </cell>
          <cell r="M8789">
            <v>0</v>
          </cell>
          <cell r="N8789">
            <v>0</v>
          </cell>
          <cell r="O8789">
            <v>0</v>
          </cell>
          <cell r="P8789">
            <v>1</v>
          </cell>
          <cell r="Q8789">
            <v>1</v>
          </cell>
          <cell r="R8789">
            <v>1</v>
          </cell>
          <cell r="S8789">
            <v>0</v>
          </cell>
          <cell r="T8789">
            <v>1</v>
          </cell>
          <cell r="U8789">
            <v>0</v>
          </cell>
        </row>
        <row r="8790">
          <cell r="D8790">
            <v>305112</v>
          </cell>
          <cell r="E8790" t="str">
            <v>Conner National HS</v>
          </cell>
          <cell r="F8790">
            <v>0</v>
          </cell>
          <cell r="G8790">
            <v>1</v>
          </cell>
          <cell r="H8790">
            <v>1</v>
          </cell>
          <cell r="I8790">
            <v>0</v>
          </cell>
          <cell r="J8790">
            <v>1</v>
          </cell>
          <cell r="K8790">
            <v>1</v>
          </cell>
          <cell r="L8790">
            <v>0</v>
          </cell>
          <cell r="M8790">
            <v>1</v>
          </cell>
          <cell r="N8790">
            <v>1</v>
          </cell>
          <cell r="O8790">
            <v>1</v>
          </cell>
          <cell r="P8790">
            <v>1</v>
          </cell>
          <cell r="Q8790">
            <v>1</v>
          </cell>
          <cell r="R8790">
            <v>1</v>
          </cell>
          <cell r="S8790">
            <v>0</v>
          </cell>
          <cell r="T8790">
            <v>1</v>
          </cell>
          <cell r="U8790">
            <v>1</v>
          </cell>
        </row>
        <row r="8791">
          <cell r="D8791">
            <v>318806</v>
          </cell>
          <cell r="E8791" t="str">
            <v>Kabugao National High School</v>
          </cell>
          <cell r="F8791">
            <v>1</v>
          </cell>
          <cell r="G8791">
            <v>0</v>
          </cell>
          <cell r="H8791">
            <v>0</v>
          </cell>
          <cell r="I8791">
            <v>0</v>
          </cell>
          <cell r="J8791">
            <v>0</v>
          </cell>
          <cell r="K8791">
            <v>1</v>
          </cell>
          <cell r="L8791">
            <v>0</v>
          </cell>
          <cell r="M8791">
            <v>0</v>
          </cell>
          <cell r="N8791">
            <v>0</v>
          </cell>
          <cell r="O8791">
            <v>0</v>
          </cell>
          <cell r="P8791">
            <v>0</v>
          </cell>
          <cell r="Q8791">
            <v>1</v>
          </cell>
          <cell r="R8791">
            <v>0</v>
          </cell>
          <cell r="S8791">
            <v>0</v>
          </cell>
          <cell r="T8791">
            <v>1</v>
          </cell>
          <cell r="U8791">
            <v>0</v>
          </cell>
        </row>
        <row r="8792">
          <cell r="D8792">
            <v>305108</v>
          </cell>
          <cell r="E8792" t="str">
            <v>BAC-DA National High School</v>
          </cell>
          <cell r="F8792">
            <v>1</v>
          </cell>
          <cell r="G8792">
            <v>1</v>
          </cell>
          <cell r="H8792">
            <v>1</v>
          </cell>
          <cell r="I8792">
            <v>1</v>
          </cell>
          <cell r="J8792">
            <v>1</v>
          </cell>
          <cell r="K8792">
            <v>1</v>
          </cell>
          <cell r="L8792">
            <v>0</v>
          </cell>
          <cell r="M8792">
            <v>0</v>
          </cell>
          <cell r="N8792">
            <v>0</v>
          </cell>
          <cell r="O8792">
            <v>1</v>
          </cell>
          <cell r="P8792">
            <v>1</v>
          </cell>
          <cell r="Q8792">
            <v>1</v>
          </cell>
          <cell r="R8792">
            <v>0</v>
          </cell>
          <cell r="S8792">
            <v>0</v>
          </cell>
          <cell r="T8792">
            <v>1</v>
          </cell>
          <cell r="U8792">
            <v>0</v>
          </cell>
        </row>
        <row r="8793">
          <cell r="D8793">
            <v>318812</v>
          </cell>
          <cell r="E8793" t="str">
            <v>Ili National High School</v>
          </cell>
          <cell r="F8793">
            <v>1</v>
          </cell>
          <cell r="G8793">
            <v>1</v>
          </cell>
          <cell r="H8793">
            <v>0</v>
          </cell>
          <cell r="I8793">
            <v>0</v>
          </cell>
          <cell r="J8793">
            <v>1</v>
          </cell>
          <cell r="K8793">
            <v>1</v>
          </cell>
          <cell r="L8793">
            <v>0</v>
          </cell>
          <cell r="M8793">
            <v>1</v>
          </cell>
          <cell r="N8793">
            <v>0</v>
          </cell>
          <cell r="O8793">
            <v>0</v>
          </cell>
          <cell r="P8793">
            <v>1</v>
          </cell>
          <cell r="Q8793">
            <v>0</v>
          </cell>
          <cell r="R8793">
            <v>0</v>
          </cell>
          <cell r="S8793">
            <v>0</v>
          </cell>
          <cell r="T8793">
            <v>1</v>
          </cell>
          <cell r="U8793">
            <v>0</v>
          </cell>
        </row>
        <row r="8794">
          <cell r="D8794">
            <v>305114</v>
          </cell>
          <cell r="E8794" t="str">
            <v>Gov. Benjamin Leguiab Sr. Memorial NHS</v>
          </cell>
          <cell r="F8794">
            <v>1</v>
          </cell>
          <cell r="G8794">
            <v>0</v>
          </cell>
          <cell r="H8794">
            <v>1</v>
          </cell>
          <cell r="I8794">
            <v>0</v>
          </cell>
          <cell r="J8794">
            <v>1</v>
          </cell>
          <cell r="K8794">
            <v>1</v>
          </cell>
          <cell r="L8794">
            <v>0</v>
          </cell>
          <cell r="M8794">
            <v>0</v>
          </cell>
          <cell r="N8794">
            <v>0</v>
          </cell>
          <cell r="O8794">
            <v>0</v>
          </cell>
          <cell r="P8794">
            <v>1</v>
          </cell>
          <cell r="Q8794">
            <v>1</v>
          </cell>
          <cell r="R8794">
            <v>0</v>
          </cell>
          <cell r="S8794">
            <v>0</v>
          </cell>
          <cell r="T8794">
            <v>1</v>
          </cell>
          <cell r="U8794">
            <v>0</v>
          </cell>
        </row>
        <row r="8795">
          <cell r="D8795">
            <v>318810</v>
          </cell>
          <cell r="E8795" t="str">
            <v>Swan National Agricultural and Trade  High School</v>
          </cell>
          <cell r="F8795">
            <v>1</v>
          </cell>
          <cell r="G8795">
            <v>1</v>
          </cell>
          <cell r="H8795">
            <v>1</v>
          </cell>
          <cell r="I8795">
            <v>0</v>
          </cell>
          <cell r="J8795">
            <v>1</v>
          </cell>
          <cell r="K8795">
            <v>1</v>
          </cell>
          <cell r="L8795">
            <v>0</v>
          </cell>
          <cell r="M8795">
            <v>0</v>
          </cell>
          <cell r="N8795">
            <v>0</v>
          </cell>
          <cell r="O8795">
            <v>0</v>
          </cell>
          <cell r="P8795">
            <v>1</v>
          </cell>
          <cell r="Q8795">
            <v>0</v>
          </cell>
          <cell r="R8795">
            <v>0</v>
          </cell>
          <cell r="S8795">
            <v>0</v>
          </cell>
          <cell r="T8795">
            <v>0</v>
          </cell>
          <cell r="U8795">
            <v>1</v>
          </cell>
        </row>
        <row r="8796">
          <cell r="D8796">
            <v>305123</v>
          </cell>
          <cell r="E8796" t="str">
            <v>Pudtol Vocational High School</v>
          </cell>
          <cell r="F8796">
            <v>1</v>
          </cell>
          <cell r="G8796">
            <v>0</v>
          </cell>
          <cell r="H8796">
            <v>1</v>
          </cell>
          <cell r="I8796">
            <v>0</v>
          </cell>
          <cell r="J8796">
            <v>1</v>
          </cell>
          <cell r="K8796">
            <v>0</v>
          </cell>
          <cell r="L8796">
            <v>0</v>
          </cell>
          <cell r="M8796">
            <v>0</v>
          </cell>
          <cell r="N8796">
            <v>0</v>
          </cell>
          <cell r="O8796">
            <v>0</v>
          </cell>
          <cell r="P8796">
            <v>0</v>
          </cell>
          <cell r="Q8796">
            <v>1</v>
          </cell>
          <cell r="R8796">
            <v>0</v>
          </cell>
          <cell r="S8796">
            <v>0</v>
          </cell>
          <cell r="T8796">
            <v>0</v>
          </cell>
          <cell r="U8796">
            <v>1</v>
          </cell>
        </row>
        <row r="8797">
          <cell r="D8797">
            <v>305106</v>
          </cell>
          <cell r="E8797" t="str">
            <v>Apayao National Industrial Agricultural High School</v>
          </cell>
          <cell r="F8797">
            <v>1</v>
          </cell>
          <cell r="G8797">
            <v>1</v>
          </cell>
          <cell r="H8797">
            <v>1</v>
          </cell>
          <cell r="I8797">
            <v>1</v>
          </cell>
          <cell r="J8797">
            <v>1</v>
          </cell>
          <cell r="K8797">
            <v>1</v>
          </cell>
          <cell r="L8797">
            <v>1</v>
          </cell>
          <cell r="M8797">
            <v>1</v>
          </cell>
          <cell r="N8797">
            <v>1</v>
          </cell>
          <cell r="O8797">
            <v>1</v>
          </cell>
          <cell r="P8797">
            <v>1</v>
          </cell>
          <cell r="Q8797">
            <v>1</v>
          </cell>
          <cell r="R8797">
            <v>1</v>
          </cell>
          <cell r="S8797">
            <v>1</v>
          </cell>
          <cell r="T8797">
            <v>1</v>
          </cell>
          <cell r="U8797">
            <v>1</v>
          </cell>
        </row>
        <row r="8798">
          <cell r="D8798">
            <v>305116</v>
          </cell>
          <cell r="E8798" t="str">
            <v>Luna National High School</v>
          </cell>
          <cell r="F8798">
            <v>1</v>
          </cell>
          <cell r="G8798">
            <v>1</v>
          </cell>
          <cell r="H8798">
            <v>1</v>
          </cell>
          <cell r="I8798">
            <v>1</v>
          </cell>
          <cell r="J8798">
            <v>1</v>
          </cell>
          <cell r="K8798">
            <v>1</v>
          </cell>
          <cell r="L8798">
            <v>1</v>
          </cell>
          <cell r="M8798">
            <v>1</v>
          </cell>
          <cell r="N8798">
            <v>1</v>
          </cell>
          <cell r="O8798">
            <v>1</v>
          </cell>
          <cell r="P8798">
            <v>1</v>
          </cell>
          <cell r="Q8798">
            <v>1</v>
          </cell>
          <cell r="R8798">
            <v>1</v>
          </cell>
          <cell r="S8798">
            <v>1</v>
          </cell>
          <cell r="T8798">
            <v>1</v>
          </cell>
          <cell r="U8798">
            <v>1</v>
          </cell>
        </row>
        <row r="8799">
          <cell r="D8799">
            <v>305117</v>
          </cell>
          <cell r="E8799" t="str">
            <v>Marag Valley Agr'l. and Trade HS</v>
          </cell>
          <cell r="F8799">
            <v>1</v>
          </cell>
          <cell r="G8799">
            <v>1</v>
          </cell>
          <cell r="H8799">
            <v>0</v>
          </cell>
          <cell r="I8799">
            <v>0</v>
          </cell>
          <cell r="J8799">
            <v>1</v>
          </cell>
          <cell r="K8799">
            <v>1</v>
          </cell>
          <cell r="L8799">
            <v>0</v>
          </cell>
          <cell r="M8799">
            <v>0</v>
          </cell>
          <cell r="N8799">
            <v>0</v>
          </cell>
          <cell r="O8799">
            <v>0</v>
          </cell>
          <cell r="P8799">
            <v>1</v>
          </cell>
          <cell r="Q8799">
            <v>0</v>
          </cell>
          <cell r="R8799">
            <v>0</v>
          </cell>
          <cell r="S8799">
            <v>0</v>
          </cell>
          <cell r="T8799">
            <v>0</v>
          </cell>
          <cell r="U8799">
            <v>0</v>
          </cell>
        </row>
        <row r="8800">
          <cell r="D8800">
            <v>319009</v>
          </cell>
          <cell r="E8800" t="str">
            <v>Tawit National High School</v>
          </cell>
          <cell r="F8800">
            <v>1</v>
          </cell>
          <cell r="G8800">
            <v>1</v>
          </cell>
          <cell r="H8800">
            <v>1</v>
          </cell>
          <cell r="I8800">
            <v>0</v>
          </cell>
          <cell r="J8800">
            <v>1</v>
          </cell>
          <cell r="K8800">
            <v>1</v>
          </cell>
          <cell r="L8800">
            <v>0</v>
          </cell>
          <cell r="M8800">
            <v>0</v>
          </cell>
          <cell r="N8800">
            <v>0</v>
          </cell>
          <cell r="O8800">
            <v>0</v>
          </cell>
          <cell r="P8800">
            <v>1</v>
          </cell>
          <cell r="Q8800">
            <v>0</v>
          </cell>
          <cell r="R8800">
            <v>0</v>
          </cell>
          <cell r="S8800">
            <v>0</v>
          </cell>
          <cell r="T8800">
            <v>0</v>
          </cell>
          <cell r="U8800">
            <v>1</v>
          </cell>
        </row>
        <row r="8801">
          <cell r="D8801">
            <v>318809</v>
          </cell>
          <cell r="E8801" t="str">
            <v>San Francisco National Agricultural and Trade HS</v>
          </cell>
          <cell r="F8801">
            <v>1</v>
          </cell>
          <cell r="G8801">
            <v>1</v>
          </cell>
          <cell r="H8801">
            <v>0</v>
          </cell>
          <cell r="I8801">
            <v>0</v>
          </cell>
          <cell r="J8801">
            <v>0</v>
          </cell>
          <cell r="K8801">
            <v>1</v>
          </cell>
          <cell r="L8801">
            <v>0</v>
          </cell>
          <cell r="M8801">
            <v>1</v>
          </cell>
          <cell r="N8801">
            <v>1</v>
          </cell>
          <cell r="O8801">
            <v>1</v>
          </cell>
          <cell r="P8801">
            <v>1</v>
          </cell>
          <cell r="Q8801">
            <v>1</v>
          </cell>
          <cell r="R8801">
            <v>0</v>
          </cell>
          <cell r="S8801">
            <v>0</v>
          </cell>
          <cell r="T8801">
            <v>1</v>
          </cell>
          <cell r="U8801">
            <v>0</v>
          </cell>
        </row>
        <row r="8802">
          <cell r="D8802">
            <v>318813</v>
          </cell>
          <cell r="E8802" t="str">
            <v>Sacpil National High School</v>
          </cell>
          <cell r="F8802">
            <v>1</v>
          </cell>
          <cell r="G8802">
            <v>0</v>
          </cell>
          <cell r="H8802">
            <v>0</v>
          </cell>
          <cell r="I8802">
            <v>0</v>
          </cell>
          <cell r="J8802">
            <v>0</v>
          </cell>
          <cell r="K8802">
            <v>1</v>
          </cell>
          <cell r="L8802">
            <v>0</v>
          </cell>
          <cell r="M8802">
            <v>0</v>
          </cell>
          <cell r="N8802">
            <v>0</v>
          </cell>
          <cell r="O8802">
            <v>0</v>
          </cell>
          <cell r="P8802">
            <v>1</v>
          </cell>
          <cell r="Q8802">
            <v>1</v>
          </cell>
          <cell r="R8802">
            <v>1</v>
          </cell>
          <cell r="S8802">
            <v>0</v>
          </cell>
          <cell r="T8802">
            <v>1</v>
          </cell>
          <cell r="U8802">
            <v>1</v>
          </cell>
        </row>
        <row r="8803">
          <cell r="D8803">
            <v>305107</v>
          </cell>
          <cell r="E8803" t="str">
            <v>Apayao Science High Shool</v>
          </cell>
          <cell r="F8803">
            <v>1</v>
          </cell>
          <cell r="G8803">
            <v>1</v>
          </cell>
          <cell r="H8803">
            <v>1</v>
          </cell>
          <cell r="I8803">
            <v>0</v>
          </cell>
          <cell r="J8803">
            <v>1</v>
          </cell>
          <cell r="K8803">
            <v>0</v>
          </cell>
          <cell r="L8803">
            <v>0</v>
          </cell>
          <cell r="M8803">
            <v>1</v>
          </cell>
          <cell r="N8803">
            <v>0</v>
          </cell>
          <cell r="O8803">
            <v>0</v>
          </cell>
          <cell r="P8803">
            <v>1</v>
          </cell>
          <cell r="Q8803">
            <v>1</v>
          </cell>
          <cell r="R8803">
            <v>0</v>
          </cell>
          <cell r="S8803">
            <v>0</v>
          </cell>
          <cell r="T8803">
            <v>1</v>
          </cell>
          <cell r="U8803">
            <v>0</v>
          </cell>
        </row>
        <row r="8804">
          <cell r="D8804">
            <v>318805</v>
          </cell>
          <cell r="E8804" t="str">
            <v>CONSUELO NATIONAL HIGH SCHOOL</v>
          </cell>
          <cell r="F8804">
            <v>1</v>
          </cell>
          <cell r="G8804">
            <v>1</v>
          </cell>
          <cell r="H8804">
            <v>1</v>
          </cell>
          <cell r="I8804">
            <v>1</v>
          </cell>
          <cell r="J8804">
            <v>1</v>
          </cell>
          <cell r="K8804">
            <v>1</v>
          </cell>
          <cell r="L8804">
            <v>1</v>
          </cell>
          <cell r="M8804">
            <v>0</v>
          </cell>
          <cell r="N8804">
            <v>1</v>
          </cell>
          <cell r="O8804">
            <v>0</v>
          </cell>
          <cell r="P8804">
            <v>1</v>
          </cell>
          <cell r="Q8804">
            <v>1</v>
          </cell>
          <cell r="R8804">
            <v>1</v>
          </cell>
          <cell r="S8804">
            <v>1</v>
          </cell>
          <cell r="T8804">
            <v>1</v>
          </cell>
          <cell r="U8804">
            <v>1</v>
          </cell>
        </row>
        <row r="8805">
          <cell r="D8805">
            <v>305109</v>
          </cell>
          <cell r="E8805" t="str">
            <v>Sta. Marcela NHS</v>
          </cell>
          <cell r="F8805">
            <v>1</v>
          </cell>
          <cell r="G8805">
            <v>1</v>
          </cell>
          <cell r="H8805">
            <v>1</v>
          </cell>
          <cell r="I8805">
            <v>1</v>
          </cell>
          <cell r="J8805">
            <v>0</v>
          </cell>
          <cell r="K8805">
            <v>1</v>
          </cell>
          <cell r="L8805">
            <v>0</v>
          </cell>
          <cell r="M8805">
            <v>0</v>
          </cell>
          <cell r="N8805">
            <v>1</v>
          </cell>
          <cell r="O8805">
            <v>0</v>
          </cell>
          <cell r="P8805">
            <v>1</v>
          </cell>
          <cell r="Q8805">
            <v>0</v>
          </cell>
          <cell r="R8805">
            <v>1</v>
          </cell>
          <cell r="S8805">
            <v>0</v>
          </cell>
          <cell r="T8805">
            <v>1</v>
          </cell>
          <cell r="U8805">
            <v>1</v>
          </cell>
        </row>
        <row r="8806">
          <cell r="D8806">
            <v>305124</v>
          </cell>
          <cell r="E8806" t="str">
            <v>Sipa-Imelda NHS</v>
          </cell>
          <cell r="F8806">
            <v>1</v>
          </cell>
          <cell r="G8806">
            <v>1</v>
          </cell>
          <cell r="H8806">
            <v>0</v>
          </cell>
          <cell r="I8806">
            <v>1</v>
          </cell>
          <cell r="J8806">
            <v>1</v>
          </cell>
          <cell r="K8806">
            <v>1</v>
          </cell>
          <cell r="L8806">
            <v>0</v>
          </cell>
          <cell r="M8806">
            <v>0</v>
          </cell>
          <cell r="N8806">
            <v>0</v>
          </cell>
          <cell r="O8806">
            <v>0</v>
          </cell>
          <cell r="P8806">
            <v>1</v>
          </cell>
          <cell r="Q8806">
            <v>0</v>
          </cell>
          <cell r="R8806">
            <v>0</v>
          </cell>
          <cell r="S8806">
            <v>0</v>
          </cell>
          <cell r="T8806">
            <v>0</v>
          </cell>
          <cell r="U8806">
            <v>1</v>
          </cell>
        </row>
        <row r="8807">
          <cell r="D8807">
            <v>305119</v>
          </cell>
          <cell r="E8807" t="str">
            <v>Mayor Bartolome Serut NATHS-Main</v>
          </cell>
          <cell r="F8807">
            <v>1</v>
          </cell>
          <cell r="G8807">
            <v>0</v>
          </cell>
          <cell r="H8807">
            <v>1</v>
          </cell>
          <cell r="I8807">
            <v>0</v>
          </cell>
          <cell r="J8807">
            <v>1</v>
          </cell>
          <cell r="K8807">
            <v>1</v>
          </cell>
          <cell r="L8807">
            <v>0</v>
          </cell>
          <cell r="M8807">
            <v>0</v>
          </cell>
          <cell r="N8807">
            <v>0</v>
          </cell>
          <cell r="O8807">
            <v>0</v>
          </cell>
          <cell r="P8807">
            <v>1</v>
          </cell>
          <cell r="Q8807">
            <v>0</v>
          </cell>
          <cell r="R8807">
            <v>0</v>
          </cell>
          <cell r="S8807">
            <v>0</v>
          </cell>
          <cell r="T8807">
            <v>1</v>
          </cell>
          <cell r="U8807">
            <v>0</v>
          </cell>
        </row>
        <row r="8808">
          <cell r="D8808">
            <v>318808</v>
          </cell>
          <cell r="E8808" t="str">
            <v>Allig National Agricultural and Trade HS</v>
          </cell>
          <cell r="F8808">
            <v>1</v>
          </cell>
          <cell r="G8808">
            <v>1</v>
          </cell>
          <cell r="H8808">
            <v>1</v>
          </cell>
          <cell r="I8808">
            <v>0</v>
          </cell>
          <cell r="J8808">
            <v>0</v>
          </cell>
          <cell r="K8808">
            <v>0</v>
          </cell>
          <cell r="L8808">
            <v>0</v>
          </cell>
          <cell r="M8808">
            <v>0</v>
          </cell>
          <cell r="N8808">
            <v>0</v>
          </cell>
          <cell r="O8808">
            <v>0</v>
          </cell>
          <cell r="P8808">
            <v>0</v>
          </cell>
          <cell r="Q8808">
            <v>0</v>
          </cell>
          <cell r="R8808">
            <v>1</v>
          </cell>
          <cell r="S8808">
            <v>0</v>
          </cell>
          <cell r="T8808">
            <v>1</v>
          </cell>
          <cell r="U8808">
            <v>0</v>
          </cell>
        </row>
        <row r="8809">
          <cell r="D8809">
            <v>318804</v>
          </cell>
          <cell r="E8809" t="str">
            <v>tanglagan national high school</v>
          </cell>
          <cell r="F8809">
            <v>1</v>
          </cell>
          <cell r="G8809">
            <v>1</v>
          </cell>
          <cell r="H8809">
            <v>1</v>
          </cell>
          <cell r="I8809">
            <v>1</v>
          </cell>
          <cell r="J8809">
            <v>1</v>
          </cell>
          <cell r="K8809">
            <v>1</v>
          </cell>
          <cell r="L8809">
            <v>0</v>
          </cell>
          <cell r="M8809">
            <v>0</v>
          </cell>
          <cell r="N8809">
            <v>0</v>
          </cell>
          <cell r="O8809">
            <v>0</v>
          </cell>
          <cell r="P8809">
            <v>1</v>
          </cell>
          <cell r="Q8809">
            <v>1</v>
          </cell>
          <cell r="R8809">
            <v>1</v>
          </cell>
          <cell r="S8809">
            <v>0</v>
          </cell>
          <cell r="T8809">
            <v>1</v>
          </cell>
          <cell r="U8809">
            <v>1</v>
          </cell>
        </row>
        <row r="8810">
          <cell r="D8810">
            <v>305121</v>
          </cell>
          <cell r="E8810" t="str">
            <v>Mayor Ricardo de San Jose, Sr. Comp. HS</v>
          </cell>
          <cell r="F8810">
            <v>1</v>
          </cell>
          <cell r="G8810">
            <v>1</v>
          </cell>
          <cell r="H8810">
            <v>1</v>
          </cell>
          <cell r="I8810">
            <v>0</v>
          </cell>
          <cell r="J8810">
            <v>1</v>
          </cell>
          <cell r="K8810">
            <v>1</v>
          </cell>
          <cell r="L8810">
            <v>0</v>
          </cell>
          <cell r="M8810">
            <v>0</v>
          </cell>
          <cell r="N8810">
            <v>0</v>
          </cell>
          <cell r="O8810">
            <v>0</v>
          </cell>
          <cell r="P8810">
            <v>1</v>
          </cell>
          <cell r="Q8810">
            <v>1</v>
          </cell>
          <cell r="R8810">
            <v>1</v>
          </cell>
          <cell r="S8810">
            <v>1</v>
          </cell>
          <cell r="T8810">
            <v>1</v>
          </cell>
          <cell r="U8810">
            <v>1</v>
          </cell>
        </row>
        <row r="8811">
          <cell r="D8811">
            <v>318811</v>
          </cell>
          <cell r="E8811" t="str">
            <v>Sta.Filomena School of Arts and Trade</v>
          </cell>
          <cell r="F8811">
            <v>1</v>
          </cell>
          <cell r="G8811">
            <v>1</v>
          </cell>
          <cell r="H8811">
            <v>1</v>
          </cell>
          <cell r="I8811">
            <v>0</v>
          </cell>
          <cell r="J8811">
            <v>0</v>
          </cell>
          <cell r="K8811">
            <v>1</v>
          </cell>
          <cell r="L8811">
            <v>1</v>
          </cell>
          <cell r="M8811">
            <v>0</v>
          </cell>
          <cell r="N8811">
            <v>0</v>
          </cell>
          <cell r="O8811">
            <v>1</v>
          </cell>
          <cell r="P8811">
            <v>1</v>
          </cell>
          <cell r="Q8811">
            <v>1</v>
          </cell>
          <cell r="R8811">
            <v>0</v>
          </cell>
          <cell r="S8811">
            <v>0</v>
          </cell>
          <cell r="T8811">
            <v>1</v>
          </cell>
          <cell r="U8811">
            <v>1</v>
          </cell>
        </row>
        <row r="8812">
          <cell r="D8812">
            <v>305122</v>
          </cell>
          <cell r="E8812" t="str">
            <v>Pio Dalim Memorial SAT Main</v>
          </cell>
          <cell r="F8812">
            <v>1</v>
          </cell>
          <cell r="G8812">
            <v>1</v>
          </cell>
          <cell r="H8812">
            <v>1</v>
          </cell>
          <cell r="I8812">
            <v>0</v>
          </cell>
          <cell r="J8812">
            <v>0</v>
          </cell>
          <cell r="K8812">
            <v>1</v>
          </cell>
          <cell r="L8812">
            <v>0</v>
          </cell>
          <cell r="M8812">
            <v>0</v>
          </cell>
          <cell r="N8812">
            <v>0</v>
          </cell>
          <cell r="O8812">
            <v>1</v>
          </cell>
          <cell r="P8812">
            <v>1</v>
          </cell>
          <cell r="Q8812">
            <v>1</v>
          </cell>
          <cell r="R8812">
            <v>1</v>
          </cell>
          <cell r="S8812">
            <v>0</v>
          </cell>
          <cell r="T8812">
            <v>1</v>
          </cell>
          <cell r="U8812">
            <v>0</v>
          </cell>
        </row>
        <row r="8813">
          <cell r="D8813">
            <v>305115</v>
          </cell>
          <cell r="E8813" t="str">
            <v>Kabugao Agro-Ind'l. HS</v>
          </cell>
          <cell r="F8813">
            <v>1</v>
          </cell>
          <cell r="G8813">
            <v>1</v>
          </cell>
          <cell r="H8813">
            <v>0</v>
          </cell>
          <cell r="I8813">
            <v>1</v>
          </cell>
          <cell r="J8813">
            <v>1</v>
          </cell>
          <cell r="K8813">
            <v>1</v>
          </cell>
          <cell r="L8813">
            <v>0</v>
          </cell>
          <cell r="M8813">
            <v>0</v>
          </cell>
          <cell r="N8813">
            <v>1</v>
          </cell>
          <cell r="O8813">
            <v>0</v>
          </cell>
          <cell r="P8813">
            <v>1</v>
          </cell>
          <cell r="Q8813">
            <v>1</v>
          </cell>
          <cell r="R8813">
            <v>1</v>
          </cell>
          <cell r="S8813">
            <v>0</v>
          </cell>
          <cell r="T8813">
            <v>1</v>
          </cell>
          <cell r="U8813">
            <v>0</v>
          </cell>
        </row>
        <row r="8814">
          <cell r="D8814">
            <v>305120</v>
          </cell>
          <cell r="E8814" t="str">
            <v>MAYOR GUILLERMO A. BARSATAN MEMORIAL SCHOOL OF ARTS AND TRADE</v>
          </cell>
          <cell r="F8814">
            <v>0</v>
          </cell>
          <cell r="G8814">
            <v>0</v>
          </cell>
          <cell r="H8814">
            <v>0</v>
          </cell>
          <cell r="I8814">
            <v>0</v>
          </cell>
          <cell r="J8814">
            <v>0</v>
          </cell>
          <cell r="K8814">
            <v>0</v>
          </cell>
          <cell r="L8814">
            <v>0</v>
          </cell>
          <cell r="M8814">
            <v>0</v>
          </cell>
          <cell r="N8814">
            <v>0</v>
          </cell>
          <cell r="O8814">
            <v>0</v>
          </cell>
          <cell r="P8814">
            <v>0</v>
          </cell>
          <cell r="Q8814">
            <v>0</v>
          </cell>
          <cell r="R8814">
            <v>0</v>
          </cell>
          <cell r="S8814">
            <v>0</v>
          </cell>
          <cell r="T8814">
            <v>0</v>
          </cell>
          <cell r="U8814">
            <v>0</v>
          </cell>
        </row>
        <row r="8815">
          <cell r="D8815">
            <v>319010</v>
          </cell>
          <cell r="E8815" t="str">
            <v>Musimut National High School</v>
          </cell>
          <cell r="F8815">
            <v>1</v>
          </cell>
          <cell r="G8815">
            <v>1</v>
          </cell>
          <cell r="H8815">
            <v>0</v>
          </cell>
          <cell r="I8815">
            <v>0</v>
          </cell>
          <cell r="J8815">
            <v>0</v>
          </cell>
          <cell r="K8815">
            <v>1</v>
          </cell>
          <cell r="L8815">
            <v>0</v>
          </cell>
          <cell r="M8815">
            <v>0</v>
          </cell>
          <cell r="N8815">
            <v>0</v>
          </cell>
          <cell r="O8815">
            <v>0</v>
          </cell>
          <cell r="P8815">
            <v>0</v>
          </cell>
          <cell r="Q8815">
            <v>0</v>
          </cell>
          <cell r="R8815">
            <v>0</v>
          </cell>
          <cell r="S8815">
            <v>0</v>
          </cell>
          <cell r="T8815">
            <v>0</v>
          </cell>
          <cell r="U8815">
            <v>1</v>
          </cell>
        </row>
        <row r="8816">
          <cell r="D8816">
            <v>305110</v>
          </cell>
          <cell r="E8816" t="str">
            <v>Calanasan NHS</v>
          </cell>
          <cell r="F8816">
            <v>1</v>
          </cell>
          <cell r="G8816">
            <v>1</v>
          </cell>
          <cell r="H8816">
            <v>1</v>
          </cell>
          <cell r="I8816">
            <v>0</v>
          </cell>
          <cell r="J8816">
            <v>0</v>
          </cell>
          <cell r="K8816">
            <v>1</v>
          </cell>
          <cell r="L8816">
            <v>0</v>
          </cell>
          <cell r="M8816">
            <v>0</v>
          </cell>
          <cell r="N8816">
            <v>1</v>
          </cell>
          <cell r="O8816">
            <v>0</v>
          </cell>
          <cell r="P8816">
            <v>1</v>
          </cell>
          <cell r="Q8816">
            <v>0</v>
          </cell>
          <cell r="R8816">
            <v>0</v>
          </cell>
          <cell r="S8816">
            <v>0</v>
          </cell>
          <cell r="T8816">
            <v>0</v>
          </cell>
          <cell r="U8816">
            <v>0</v>
          </cell>
        </row>
        <row r="8817">
          <cell r="D8817">
            <v>305129</v>
          </cell>
          <cell r="E8817" t="str">
            <v>Atok National High School</v>
          </cell>
          <cell r="F8817">
            <v>1</v>
          </cell>
          <cell r="G8817">
            <v>1</v>
          </cell>
          <cell r="H8817">
            <v>1</v>
          </cell>
          <cell r="I8817">
            <v>0</v>
          </cell>
          <cell r="J8817">
            <v>1</v>
          </cell>
          <cell r="K8817">
            <v>1</v>
          </cell>
          <cell r="L8817">
            <v>0</v>
          </cell>
          <cell r="M8817">
            <v>0</v>
          </cell>
          <cell r="N8817">
            <v>0</v>
          </cell>
          <cell r="O8817">
            <v>1</v>
          </cell>
          <cell r="P8817">
            <v>1</v>
          </cell>
          <cell r="Q8817">
            <v>1</v>
          </cell>
          <cell r="R8817">
            <v>1</v>
          </cell>
          <cell r="S8817">
            <v>0</v>
          </cell>
          <cell r="T8817">
            <v>0</v>
          </cell>
          <cell r="U8817">
            <v>0</v>
          </cell>
        </row>
        <row r="8818">
          <cell r="D8818">
            <v>305133</v>
          </cell>
          <cell r="E8818" t="str">
            <v>Benguet National High School-Main</v>
          </cell>
          <cell r="F8818">
            <v>1</v>
          </cell>
          <cell r="G8818">
            <v>1</v>
          </cell>
          <cell r="H8818">
            <v>1</v>
          </cell>
          <cell r="I8818">
            <v>0</v>
          </cell>
          <cell r="J8818">
            <v>1</v>
          </cell>
          <cell r="K8818">
            <v>1</v>
          </cell>
          <cell r="L8818">
            <v>0</v>
          </cell>
          <cell r="M8818">
            <v>0</v>
          </cell>
          <cell r="N8818">
            <v>0</v>
          </cell>
          <cell r="O8818">
            <v>0</v>
          </cell>
          <cell r="P8818">
            <v>0</v>
          </cell>
          <cell r="Q8818">
            <v>1</v>
          </cell>
          <cell r="R8818">
            <v>1</v>
          </cell>
          <cell r="S8818">
            <v>0</v>
          </cell>
          <cell r="T8818">
            <v>0</v>
          </cell>
          <cell r="U8818">
            <v>0</v>
          </cell>
        </row>
        <row r="8819">
          <cell r="D8819">
            <v>318918</v>
          </cell>
          <cell r="E8819" t="str">
            <v>Adaoay NHS Extension - Abucot</v>
          </cell>
          <cell r="F8819">
            <v>1</v>
          </cell>
          <cell r="G8819">
            <v>1</v>
          </cell>
          <cell r="H8819">
            <v>0</v>
          </cell>
          <cell r="I8819">
            <v>0</v>
          </cell>
          <cell r="J8819">
            <v>0</v>
          </cell>
          <cell r="K8819">
            <v>1</v>
          </cell>
          <cell r="L8819">
            <v>0</v>
          </cell>
          <cell r="M8819">
            <v>1</v>
          </cell>
          <cell r="N8819">
            <v>1</v>
          </cell>
          <cell r="O8819">
            <v>1</v>
          </cell>
          <cell r="P8819">
            <v>1</v>
          </cell>
          <cell r="Q8819">
            <v>0</v>
          </cell>
          <cell r="R8819">
            <v>1</v>
          </cell>
          <cell r="S8819">
            <v>0</v>
          </cell>
          <cell r="T8819">
            <v>0</v>
          </cell>
          <cell r="U8819">
            <v>1</v>
          </cell>
        </row>
        <row r="8820">
          <cell r="D8820">
            <v>318912</v>
          </cell>
          <cell r="E8820" t="str">
            <v>Sinipsip NHS Extension - Natubleng</v>
          </cell>
          <cell r="F8820">
            <v>1</v>
          </cell>
          <cell r="G8820">
            <v>1</v>
          </cell>
          <cell r="H8820">
            <v>1</v>
          </cell>
          <cell r="I8820">
            <v>0</v>
          </cell>
          <cell r="J8820">
            <v>0</v>
          </cell>
          <cell r="K8820">
            <v>1</v>
          </cell>
          <cell r="L8820">
            <v>0</v>
          </cell>
          <cell r="M8820">
            <v>1</v>
          </cell>
          <cell r="N8820">
            <v>0</v>
          </cell>
          <cell r="O8820">
            <v>1</v>
          </cell>
          <cell r="P8820">
            <v>1</v>
          </cell>
          <cell r="Q8820">
            <v>0</v>
          </cell>
          <cell r="R8820">
            <v>0</v>
          </cell>
          <cell r="S8820">
            <v>0</v>
          </cell>
          <cell r="T8820">
            <v>0</v>
          </cell>
          <cell r="U8820">
            <v>0</v>
          </cell>
        </row>
        <row r="8821">
          <cell r="D8821">
            <v>501301</v>
          </cell>
          <cell r="E8821" t="str">
            <v>Cayapas Integrated School</v>
          </cell>
          <cell r="F8821">
            <v>0</v>
          </cell>
          <cell r="G8821">
            <v>0</v>
          </cell>
          <cell r="H8821">
            <v>0</v>
          </cell>
          <cell r="I8821">
            <v>1</v>
          </cell>
          <cell r="J8821">
            <v>0</v>
          </cell>
          <cell r="K8821">
            <v>0</v>
          </cell>
          <cell r="L8821">
            <v>0</v>
          </cell>
          <cell r="M8821">
            <v>0</v>
          </cell>
          <cell r="N8821">
            <v>0</v>
          </cell>
          <cell r="O8821">
            <v>0</v>
          </cell>
          <cell r="P8821">
            <v>0</v>
          </cell>
          <cell r="Q8821">
            <v>0</v>
          </cell>
          <cell r="R8821">
            <v>0</v>
          </cell>
          <cell r="S8821">
            <v>0</v>
          </cell>
          <cell r="T8821">
            <v>0</v>
          </cell>
          <cell r="U8821">
            <v>0</v>
          </cell>
        </row>
        <row r="8822">
          <cell r="D8822">
            <v>318906</v>
          </cell>
          <cell r="E8822" t="str">
            <v>Benguet NHS Annex- Alno</v>
          </cell>
          <cell r="F8822">
            <v>1</v>
          </cell>
          <cell r="G8822">
            <v>0</v>
          </cell>
          <cell r="H8822">
            <v>1</v>
          </cell>
          <cell r="I8822">
            <v>1</v>
          </cell>
          <cell r="J8822">
            <v>0</v>
          </cell>
          <cell r="K8822">
            <v>0</v>
          </cell>
          <cell r="L8822">
            <v>0</v>
          </cell>
          <cell r="M8822">
            <v>0</v>
          </cell>
          <cell r="N8822">
            <v>0</v>
          </cell>
          <cell r="O8822">
            <v>0</v>
          </cell>
          <cell r="P8822">
            <v>0</v>
          </cell>
          <cell r="Q8822">
            <v>1</v>
          </cell>
          <cell r="R8822">
            <v>0</v>
          </cell>
          <cell r="S8822">
            <v>0</v>
          </cell>
          <cell r="T8822">
            <v>1</v>
          </cell>
          <cell r="U8822">
            <v>0</v>
          </cell>
        </row>
        <row r="8823">
          <cell r="D8823">
            <v>305160</v>
          </cell>
          <cell r="E8823" t="str">
            <v>Tuba NHS (Nangalisan)</v>
          </cell>
          <cell r="F8823">
            <v>1</v>
          </cell>
          <cell r="G8823">
            <v>1</v>
          </cell>
          <cell r="H8823">
            <v>1</v>
          </cell>
          <cell r="I8823">
            <v>0</v>
          </cell>
          <cell r="J8823">
            <v>1</v>
          </cell>
          <cell r="K8823">
            <v>1</v>
          </cell>
          <cell r="L8823">
            <v>0</v>
          </cell>
          <cell r="M8823">
            <v>0</v>
          </cell>
          <cell r="N8823">
            <v>0</v>
          </cell>
          <cell r="O8823">
            <v>0</v>
          </cell>
          <cell r="P8823">
            <v>0</v>
          </cell>
          <cell r="Q8823">
            <v>1</v>
          </cell>
          <cell r="R8823">
            <v>0</v>
          </cell>
          <cell r="S8823">
            <v>0</v>
          </cell>
          <cell r="T8823">
            <v>1</v>
          </cell>
          <cell r="U8823">
            <v>0</v>
          </cell>
        </row>
        <row r="8824">
          <cell r="D8824">
            <v>305127</v>
          </cell>
          <cell r="E8824" t="str">
            <v>Loacan National High School</v>
          </cell>
          <cell r="F8824">
            <v>1</v>
          </cell>
          <cell r="G8824">
            <v>0</v>
          </cell>
          <cell r="H8824">
            <v>1</v>
          </cell>
          <cell r="I8824">
            <v>0</v>
          </cell>
          <cell r="J8824">
            <v>0</v>
          </cell>
          <cell r="K8824">
            <v>0</v>
          </cell>
          <cell r="L8824">
            <v>0</v>
          </cell>
          <cell r="M8824">
            <v>0</v>
          </cell>
          <cell r="N8824">
            <v>0</v>
          </cell>
          <cell r="O8824">
            <v>0</v>
          </cell>
          <cell r="P8824">
            <v>1</v>
          </cell>
          <cell r="Q8824">
            <v>1</v>
          </cell>
          <cell r="R8824">
            <v>1</v>
          </cell>
          <cell r="S8824">
            <v>0</v>
          </cell>
          <cell r="T8824">
            <v>0</v>
          </cell>
          <cell r="U8824">
            <v>0</v>
          </cell>
        </row>
        <row r="8825">
          <cell r="D8825">
            <v>305150</v>
          </cell>
          <cell r="E8825" t="str">
            <v>Tacadang NHS</v>
          </cell>
          <cell r="F8825">
            <v>1</v>
          </cell>
          <cell r="G8825">
            <v>1</v>
          </cell>
          <cell r="H8825">
            <v>1</v>
          </cell>
          <cell r="I8825">
            <v>0</v>
          </cell>
          <cell r="J8825">
            <v>1</v>
          </cell>
          <cell r="K8825">
            <v>0</v>
          </cell>
          <cell r="L8825">
            <v>0</v>
          </cell>
          <cell r="M8825">
            <v>0</v>
          </cell>
          <cell r="N8825">
            <v>0</v>
          </cell>
          <cell r="O8825">
            <v>0</v>
          </cell>
          <cell r="P8825">
            <v>0</v>
          </cell>
          <cell r="Q8825">
            <v>1</v>
          </cell>
          <cell r="R8825">
            <v>1</v>
          </cell>
          <cell r="S8825">
            <v>0</v>
          </cell>
          <cell r="T8825">
            <v>0</v>
          </cell>
          <cell r="U8825">
            <v>1</v>
          </cell>
        </row>
        <row r="8826">
          <cell r="D8826">
            <v>318904</v>
          </cell>
          <cell r="E8826" t="str">
            <v>Tuba Central NHS</v>
          </cell>
          <cell r="F8826">
            <v>1</v>
          </cell>
          <cell r="G8826">
            <v>1</v>
          </cell>
          <cell r="H8826">
            <v>1</v>
          </cell>
          <cell r="I8826">
            <v>0</v>
          </cell>
          <cell r="J8826">
            <v>1</v>
          </cell>
          <cell r="K8826">
            <v>1</v>
          </cell>
          <cell r="L8826">
            <v>1</v>
          </cell>
          <cell r="M8826">
            <v>0</v>
          </cell>
          <cell r="N8826">
            <v>0</v>
          </cell>
          <cell r="O8826">
            <v>1</v>
          </cell>
          <cell r="P8826">
            <v>1</v>
          </cell>
          <cell r="Q8826">
            <v>1</v>
          </cell>
          <cell r="R8826">
            <v>0</v>
          </cell>
          <cell r="S8826">
            <v>0</v>
          </cell>
          <cell r="T8826">
            <v>0</v>
          </cell>
          <cell r="U8826">
            <v>0</v>
          </cell>
        </row>
        <row r="8827">
          <cell r="D8827">
            <v>318914</v>
          </cell>
          <cell r="E8827" t="str">
            <v>Evelio Javier Memorial NHS Annex - Ansagan</v>
          </cell>
          <cell r="F8827">
            <v>1</v>
          </cell>
          <cell r="G8827">
            <v>1</v>
          </cell>
          <cell r="H8827">
            <v>1</v>
          </cell>
          <cell r="I8827">
            <v>0</v>
          </cell>
          <cell r="J8827">
            <v>1</v>
          </cell>
          <cell r="K8827">
            <v>1</v>
          </cell>
          <cell r="L8827">
            <v>0</v>
          </cell>
          <cell r="M8827">
            <v>0</v>
          </cell>
          <cell r="N8827">
            <v>1</v>
          </cell>
          <cell r="O8827">
            <v>1</v>
          </cell>
          <cell r="P8827">
            <v>1</v>
          </cell>
          <cell r="Q8827">
            <v>1</v>
          </cell>
          <cell r="R8827">
            <v>1</v>
          </cell>
          <cell r="S8827">
            <v>0</v>
          </cell>
          <cell r="T8827">
            <v>1</v>
          </cell>
          <cell r="U8827">
            <v>1</v>
          </cell>
        </row>
        <row r="8828">
          <cell r="D8828">
            <v>318903</v>
          </cell>
          <cell r="E8828" t="str">
            <v>Tawangan-Lusod NHS</v>
          </cell>
          <cell r="F8828">
            <v>1</v>
          </cell>
          <cell r="G8828">
            <v>1</v>
          </cell>
          <cell r="H8828">
            <v>0</v>
          </cell>
          <cell r="I8828">
            <v>1</v>
          </cell>
          <cell r="J8828">
            <v>1</v>
          </cell>
          <cell r="K8828">
            <v>1</v>
          </cell>
          <cell r="L8828">
            <v>0</v>
          </cell>
          <cell r="M8828">
            <v>0</v>
          </cell>
          <cell r="N8828">
            <v>1</v>
          </cell>
          <cell r="O8828">
            <v>1</v>
          </cell>
          <cell r="P8828">
            <v>1</v>
          </cell>
          <cell r="Q8828">
            <v>0</v>
          </cell>
          <cell r="R8828">
            <v>0</v>
          </cell>
          <cell r="S8828">
            <v>0</v>
          </cell>
          <cell r="T8828">
            <v>1</v>
          </cell>
          <cell r="U8828">
            <v>0</v>
          </cell>
        </row>
        <row r="8829">
          <cell r="D8829">
            <v>305136</v>
          </cell>
          <cell r="E8829" t="str">
            <v>Buguias NHS</v>
          </cell>
          <cell r="F8829">
            <v>1</v>
          </cell>
          <cell r="G8829">
            <v>1</v>
          </cell>
          <cell r="H8829">
            <v>0</v>
          </cell>
          <cell r="I8829">
            <v>1</v>
          </cell>
          <cell r="J8829">
            <v>1</v>
          </cell>
          <cell r="K8829">
            <v>1</v>
          </cell>
          <cell r="L8829">
            <v>0</v>
          </cell>
          <cell r="M8829">
            <v>0</v>
          </cell>
          <cell r="N8829">
            <v>1</v>
          </cell>
          <cell r="O8829">
            <v>0</v>
          </cell>
          <cell r="P8829">
            <v>1</v>
          </cell>
          <cell r="Q8829">
            <v>0</v>
          </cell>
          <cell r="R8829">
            <v>0</v>
          </cell>
          <cell r="S8829">
            <v>0</v>
          </cell>
          <cell r="T8829">
            <v>0</v>
          </cell>
          <cell r="U8829">
            <v>1</v>
          </cell>
        </row>
        <row r="8830">
          <cell r="D8830">
            <v>305154</v>
          </cell>
          <cell r="E8830" t="str">
            <v>Madaymen National High School</v>
          </cell>
          <cell r="F8830">
            <v>1</v>
          </cell>
          <cell r="G8830">
            <v>0</v>
          </cell>
          <cell r="H8830">
            <v>0</v>
          </cell>
          <cell r="I8830">
            <v>0</v>
          </cell>
          <cell r="J8830">
            <v>1</v>
          </cell>
          <cell r="K8830">
            <v>0</v>
          </cell>
          <cell r="L8830">
            <v>0</v>
          </cell>
          <cell r="M8830">
            <v>0</v>
          </cell>
          <cell r="N8830">
            <v>0</v>
          </cell>
          <cell r="O8830">
            <v>0</v>
          </cell>
          <cell r="P8830">
            <v>1</v>
          </cell>
          <cell r="Q8830">
            <v>1</v>
          </cell>
          <cell r="R8830">
            <v>0</v>
          </cell>
          <cell r="S8830">
            <v>0</v>
          </cell>
          <cell r="T8830">
            <v>1</v>
          </cell>
          <cell r="U8830">
            <v>0</v>
          </cell>
        </row>
        <row r="8831">
          <cell r="D8831">
            <v>305131</v>
          </cell>
          <cell r="E8831" t="str">
            <v>Bakun National High School</v>
          </cell>
          <cell r="F8831">
            <v>1</v>
          </cell>
          <cell r="G8831">
            <v>1</v>
          </cell>
          <cell r="H8831">
            <v>1</v>
          </cell>
          <cell r="I8831">
            <v>1</v>
          </cell>
          <cell r="J8831">
            <v>1</v>
          </cell>
          <cell r="K8831">
            <v>1</v>
          </cell>
          <cell r="L8831">
            <v>1</v>
          </cell>
          <cell r="M8831">
            <v>1</v>
          </cell>
          <cell r="N8831">
            <v>1</v>
          </cell>
          <cell r="O8831">
            <v>1</v>
          </cell>
          <cell r="P8831">
            <v>1</v>
          </cell>
          <cell r="Q8831">
            <v>1</v>
          </cell>
          <cell r="R8831">
            <v>1</v>
          </cell>
          <cell r="S8831">
            <v>1</v>
          </cell>
          <cell r="T8831">
            <v>0</v>
          </cell>
          <cell r="U8831">
            <v>1</v>
          </cell>
        </row>
        <row r="8832">
          <cell r="D8832">
            <v>305128</v>
          </cell>
          <cell r="E8832" t="str">
            <v>Ampusongan NHS - Main</v>
          </cell>
          <cell r="F8832">
            <v>1</v>
          </cell>
          <cell r="G8832">
            <v>1</v>
          </cell>
          <cell r="H8832">
            <v>1</v>
          </cell>
          <cell r="I8832">
            <v>1</v>
          </cell>
          <cell r="J8832">
            <v>1</v>
          </cell>
          <cell r="K8832">
            <v>1</v>
          </cell>
          <cell r="L8832">
            <v>1</v>
          </cell>
          <cell r="M8832">
            <v>1</v>
          </cell>
          <cell r="N8832">
            <v>1</v>
          </cell>
          <cell r="O8832">
            <v>1</v>
          </cell>
          <cell r="P8832">
            <v>1</v>
          </cell>
          <cell r="Q8832">
            <v>1</v>
          </cell>
          <cell r="R8832">
            <v>1</v>
          </cell>
          <cell r="S8832">
            <v>1</v>
          </cell>
          <cell r="T8832">
            <v>1</v>
          </cell>
          <cell r="U8832">
            <v>1</v>
          </cell>
        </row>
        <row r="8833">
          <cell r="D8833">
            <v>305159</v>
          </cell>
          <cell r="E8833" t="str">
            <v>Fianza Memorial National High School</v>
          </cell>
          <cell r="F8833">
            <v>1</v>
          </cell>
          <cell r="G8833">
            <v>0</v>
          </cell>
          <cell r="H8833">
            <v>1</v>
          </cell>
          <cell r="I8833">
            <v>0</v>
          </cell>
          <cell r="J8833">
            <v>0</v>
          </cell>
          <cell r="K8833">
            <v>1</v>
          </cell>
          <cell r="L8833">
            <v>0</v>
          </cell>
          <cell r="M8833">
            <v>1</v>
          </cell>
          <cell r="N8833">
            <v>0</v>
          </cell>
          <cell r="O8833">
            <v>0</v>
          </cell>
          <cell r="P8833">
            <v>1</v>
          </cell>
          <cell r="Q8833">
            <v>1</v>
          </cell>
          <cell r="R8833">
            <v>1</v>
          </cell>
          <cell r="S8833">
            <v>1</v>
          </cell>
          <cell r="T8833">
            <v>1</v>
          </cell>
          <cell r="U8833">
            <v>1</v>
          </cell>
        </row>
        <row r="8834">
          <cell r="D8834">
            <v>305148</v>
          </cell>
          <cell r="E8834" t="str">
            <v>Kapangan National High School</v>
          </cell>
          <cell r="F8834">
            <v>1</v>
          </cell>
          <cell r="G8834">
            <v>1</v>
          </cell>
          <cell r="H8834">
            <v>0</v>
          </cell>
          <cell r="I8834">
            <v>1</v>
          </cell>
          <cell r="J8834">
            <v>1</v>
          </cell>
          <cell r="K8834">
            <v>1</v>
          </cell>
          <cell r="L8834">
            <v>1</v>
          </cell>
          <cell r="M8834">
            <v>1</v>
          </cell>
          <cell r="N8834">
            <v>1</v>
          </cell>
          <cell r="O8834">
            <v>1</v>
          </cell>
          <cell r="P8834">
            <v>1</v>
          </cell>
          <cell r="Q8834">
            <v>1</v>
          </cell>
          <cell r="R8834">
            <v>1</v>
          </cell>
          <cell r="S8834">
            <v>0</v>
          </cell>
          <cell r="T8834">
            <v>1</v>
          </cell>
          <cell r="U8834">
            <v>1</v>
          </cell>
        </row>
        <row r="8835">
          <cell r="D8835">
            <v>305143</v>
          </cell>
          <cell r="E8835" t="str">
            <v>Gov. Bado Dangwa Agro-Industrial School</v>
          </cell>
          <cell r="F8835">
            <v>1</v>
          </cell>
          <cell r="G8835">
            <v>1</v>
          </cell>
          <cell r="H8835">
            <v>0</v>
          </cell>
          <cell r="I8835">
            <v>0</v>
          </cell>
          <cell r="J8835">
            <v>1</v>
          </cell>
          <cell r="K8835">
            <v>1</v>
          </cell>
          <cell r="L8835">
            <v>0</v>
          </cell>
          <cell r="M8835">
            <v>0</v>
          </cell>
          <cell r="N8835">
            <v>0</v>
          </cell>
          <cell r="O8835">
            <v>0</v>
          </cell>
          <cell r="P8835">
            <v>0</v>
          </cell>
          <cell r="Q8835">
            <v>1</v>
          </cell>
          <cell r="R8835">
            <v>1</v>
          </cell>
          <cell r="S8835">
            <v>1</v>
          </cell>
          <cell r="T8835">
            <v>1</v>
          </cell>
          <cell r="U8835">
            <v>1</v>
          </cell>
        </row>
        <row r="8836">
          <cell r="D8836">
            <v>305142</v>
          </cell>
          <cell r="E8836" t="str">
            <v>Laurencio Fianza NHS - Main</v>
          </cell>
          <cell r="F8836">
            <v>1</v>
          </cell>
          <cell r="G8836">
            <v>1</v>
          </cell>
          <cell r="H8836">
            <v>0</v>
          </cell>
          <cell r="I8836">
            <v>1</v>
          </cell>
          <cell r="J8836">
            <v>0</v>
          </cell>
          <cell r="K8836">
            <v>1</v>
          </cell>
          <cell r="L8836">
            <v>0</v>
          </cell>
          <cell r="M8836">
            <v>1</v>
          </cell>
          <cell r="N8836">
            <v>0</v>
          </cell>
          <cell r="O8836">
            <v>0</v>
          </cell>
          <cell r="P8836">
            <v>1</v>
          </cell>
          <cell r="Q8836">
            <v>1</v>
          </cell>
          <cell r="R8836">
            <v>0</v>
          </cell>
          <cell r="S8836">
            <v>0</v>
          </cell>
          <cell r="T8836">
            <v>0</v>
          </cell>
          <cell r="U8836">
            <v>0</v>
          </cell>
        </row>
        <row r="8837">
          <cell r="D8837">
            <v>305151</v>
          </cell>
          <cell r="E8837" t="str">
            <v>Lepanto NHS</v>
          </cell>
          <cell r="F8837">
            <v>1</v>
          </cell>
          <cell r="G8837">
            <v>1</v>
          </cell>
          <cell r="H8837">
            <v>1</v>
          </cell>
          <cell r="I8837">
            <v>1</v>
          </cell>
          <cell r="J8837">
            <v>1</v>
          </cell>
          <cell r="K8837">
            <v>1</v>
          </cell>
          <cell r="L8837">
            <v>1</v>
          </cell>
          <cell r="M8837">
            <v>1</v>
          </cell>
          <cell r="N8837">
            <v>1</v>
          </cell>
          <cell r="O8837">
            <v>1</v>
          </cell>
          <cell r="P8837">
            <v>1</v>
          </cell>
          <cell r="Q8837">
            <v>1</v>
          </cell>
          <cell r="R8837">
            <v>1</v>
          </cell>
          <cell r="S8837">
            <v>1</v>
          </cell>
          <cell r="T8837">
            <v>1</v>
          </cell>
          <cell r="U8837">
            <v>0</v>
          </cell>
        </row>
        <row r="8838">
          <cell r="D8838">
            <v>318915</v>
          </cell>
          <cell r="E8838" t="str">
            <v>Sablan NHS Extension-Balluay</v>
          </cell>
          <cell r="F8838">
            <v>1</v>
          </cell>
          <cell r="G8838">
            <v>1</v>
          </cell>
          <cell r="H8838">
            <v>1</v>
          </cell>
          <cell r="I8838">
            <v>1</v>
          </cell>
          <cell r="J8838">
            <v>0</v>
          </cell>
          <cell r="K8838">
            <v>1</v>
          </cell>
          <cell r="L8838">
            <v>1</v>
          </cell>
          <cell r="M8838">
            <v>1</v>
          </cell>
          <cell r="N8838">
            <v>0</v>
          </cell>
          <cell r="O8838">
            <v>1</v>
          </cell>
          <cell r="P8838">
            <v>1</v>
          </cell>
          <cell r="Q8838">
            <v>1</v>
          </cell>
          <cell r="R8838">
            <v>1</v>
          </cell>
          <cell r="S8838">
            <v>0</v>
          </cell>
          <cell r="T8838">
            <v>0</v>
          </cell>
          <cell r="U8838">
            <v>1</v>
          </cell>
        </row>
        <row r="8839">
          <cell r="D8839">
            <v>305126</v>
          </cell>
          <cell r="E8839" t="str">
            <v>Ampucao National High School</v>
          </cell>
          <cell r="F8839">
            <v>1</v>
          </cell>
          <cell r="G8839">
            <v>0</v>
          </cell>
          <cell r="H8839">
            <v>0</v>
          </cell>
          <cell r="I8839">
            <v>0</v>
          </cell>
          <cell r="J8839">
            <v>1</v>
          </cell>
          <cell r="K8839">
            <v>1</v>
          </cell>
          <cell r="L8839">
            <v>0</v>
          </cell>
          <cell r="M8839">
            <v>1</v>
          </cell>
          <cell r="N8839">
            <v>0</v>
          </cell>
          <cell r="O8839">
            <v>1</v>
          </cell>
          <cell r="P8839">
            <v>1</v>
          </cell>
          <cell r="Q8839">
            <v>0</v>
          </cell>
          <cell r="R8839">
            <v>0</v>
          </cell>
          <cell r="S8839">
            <v>0</v>
          </cell>
          <cell r="T8839">
            <v>0</v>
          </cell>
          <cell r="U8839">
            <v>1</v>
          </cell>
        </row>
        <row r="8840">
          <cell r="D8840">
            <v>305161</v>
          </cell>
          <cell r="E8840" t="str">
            <v>Taloy Sur NHS</v>
          </cell>
          <cell r="F8840">
            <v>1</v>
          </cell>
          <cell r="G8840">
            <v>1</v>
          </cell>
          <cell r="H8840">
            <v>1</v>
          </cell>
          <cell r="I8840">
            <v>1</v>
          </cell>
          <cell r="J8840">
            <v>1</v>
          </cell>
          <cell r="K8840">
            <v>1</v>
          </cell>
          <cell r="L8840">
            <v>1</v>
          </cell>
          <cell r="M8840">
            <v>1</v>
          </cell>
          <cell r="N8840">
            <v>1</v>
          </cell>
          <cell r="O8840">
            <v>1</v>
          </cell>
          <cell r="P8840">
            <v>1</v>
          </cell>
          <cell r="Q8840">
            <v>1</v>
          </cell>
          <cell r="R8840">
            <v>1</v>
          </cell>
          <cell r="S8840">
            <v>1</v>
          </cell>
          <cell r="T8840">
            <v>1</v>
          </cell>
          <cell r="U8840">
            <v>1</v>
          </cell>
        </row>
        <row r="8841">
          <cell r="D8841">
            <v>318909</v>
          </cell>
          <cell r="E8841" t="str">
            <v>Eastern La Trinidad NHS</v>
          </cell>
          <cell r="F8841">
            <v>1</v>
          </cell>
          <cell r="G8841">
            <v>0</v>
          </cell>
          <cell r="H8841">
            <v>1</v>
          </cell>
          <cell r="I8841">
            <v>0</v>
          </cell>
          <cell r="J8841">
            <v>0</v>
          </cell>
          <cell r="K8841">
            <v>0</v>
          </cell>
          <cell r="L8841">
            <v>0</v>
          </cell>
          <cell r="M8841">
            <v>0</v>
          </cell>
          <cell r="N8841">
            <v>0</v>
          </cell>
          <cell r="O8841">
            <v>0</v>
          </cell>
          <cell r="P8841">
            <v>1</v>
          </cell>
          <cell r="Q8841">
            <v>1</v>
          </cell>
          <cell r="R8841">
            <v>0</v>
          </cell>
          <cell r="S8841">
            <v>0</v>
          </cell>
          <cell r="T8841">
            <v>0</v>
          </cell>
          <cell r="U8841">
            <v>0</v>
          </cell>
        </row>
        <row r="8842">
          <cell r="D8842">
            <v>305132</v>
          </cell>
          <cell r="E8842" t="str">
            <v>Bedbed NHS</v>
          </cell>
          <cell r="F8842">
            <v>1</v>
          </cell>
          <cell r="G8842">
            <v>1</v>
          </cell>
          <cell r="H8842">
            <v>1</v>
          </cell>
          <cell r="I8842">
            <v>0</v>
          </cell>
          <cell r="J8842">
            <v>0</v>
          </cell>
          <cell r="K8842">
            <v>0</v>
          </cell>
          <cell r="L8842">
            <v>0</v>
          </cell>
          <cell r="M8842">
            <v>0</v>
          </cell>
          <cell r="N8842">
            <v>0</v>
          </cell>
          <cell r="O8842">
            <v>0</v>
          </cell>
          <cell r="P8842">
            <v>1</v>
          </cell>
          <cell r="Q8842">
            <v>0</v>
          </cell>
          <cell r="R8842">
            <v>0</v>
          </cell>
          <cell r="S8842">
            <v>0</v>
          </cell>
          <cell r="T8842">
            <v>0</v>
          </cell>
          <cell r="U8842">
            <v>0</v>
          </cell>
        </row>
        <row r="8843">
          <cell r="D8843">
            <v>305138</v>
          </cell>
          <cell r="E8843" t="str">
            <v>Loo National High School</v>
          </cell>
          <cell r="F8843">
            <v>1</v>
          </cell>
          <cell r="G8843">
            <v>1</v>
          </cell>
          <cell r="H8843">
            <v>1</v>
          </cell>
          <cell r="I8843">
            <v>1</v>
          </cell>
          <cell r="J8843">
            <v>1</v>
          </cell>
          <cell r="K8843">
            <v>1</v>
          </cell>
          <cell r="L8843">
            <v>0</v>
          </cell>
          <cell r="M8843">
            <v>0</v>
          </cell>
          <cell r="N8843">
            <v>0</v>
          </cell>
          <cell r="O8843">
            <v>0</v>
          </cell>
          <cell r="P8843">
            <v>1</v>
          </cell>
          <cell r="Q8843">
            <v>1</v>
          </cell>
          <cell r="R8843">
            <v>0</v>
          </cell>
          <cell r="S8843">
            <v>0</v>
          </cell>
          <cell r="T8843">
            <v>0</v>
          </cell>
          <cell r="U8843">
            <v>0</v>
          </cell>
        </row>
        <row r="8844">
          <cell r="D8844">
            <v>305153</v>
          </cell>
          <cell r="E8844" t="str">
            <v>Tabio NHS</v>
          </cell>
          <cell r="F8844">
            <v>1</v>
          </cell>
          <cell r="G8844">
            <v>1</v>
          </cell>
          <cell r="H8844">
            <v>0</v>
          </cell>
          <cell r="I8844">
            <v>0</v>
          </cell>
          <cell r="J8844">
            <v>1</v>
          </cell>
          <cell r="K8844">
            <v>0</v>
          </cell>
          <cell r="L8844">
            <v>0</v>
          </cell>
          <cell r="M8844">
            <v>0</v>
          </cell>
          <cell r="N8844">
            <v>0</v>
          </cell>
          <cell r="O8844">
            <v>0</v>
          </cell>
          <cell r="P8844">
            <v>1</v>
          </cell>
          <cell r="Q8844">
            <v>1</v>
          </cell>
          <cell r="R8844">
            <v>0</v>
          </cell>
          <cell r="S8844">
            <v>0</v>
          </cell>
          <cell r="T8844">
            <v>0</v>
          </cell>
          <cell r="U8844">
            <v>1</v>
          </cell>
        </row>
        <row r="8845">
          <cell r="D8845">
            <v>305162</v>
          </cell>
          <cell r="E8845" t="str">
            <v>Tublay School of Home Industries-Main</v>
          </cell>
          <cell r="F8845">
            <v>1</v>
          </cell>
          <cell r="G8845">
            <v>1</v>
          </cell>
          <cell r="H8845">
            <v>1</v>
          </cell>
          <cell r="I8845">
            <v>1</v>
          </cell>
          <cell r="J8845">
            <v>1</v>
          </cell>
          <cell r="K8845">
            <v>1</v>
          </cell>
          <cell r="L8845">
            <v>1</v>
          </cell>
          <cell r="M8845">
            <v>1</v>
          </cell>
          <cell r="N8845">
            <v>1</v>
          </cell>
          <cell r="O8845">
            <v>1</v>
          </cell>
          <cell r="P8845">
            <v>1</v>
          </cell>
          <cell r="Q8845">
            <v>1</v>
          </cell>
          <cell r="R8845">
            <v>1</v>
          </cell>
          <cell r="S8845">
            <v>0</v>
          </cell>
          <cell r="T8845">
            <v>1</v>
          </cell>
          <cell r="U8845">
            <v>1</v>
          </cell>
        </row>
        <row r="8846">
          <cell r="D8846">
            <v>305539</v>
          </cell>
          <cell r="E8846" t="str">
            <v>AMBIONG NATIONAL HIGH SCHOOL</v>
          </cell>
          <cell r="F8846">
            <v>1</v>
          </cell>
          <cell r="G8846">
            <v>0</v>
          </cell>
          <cell r="H8846">
            <v>1</v>
          </cell>
          <cell r="I8846">
            <v>0</v>
          </cell>
          <cell r="J8846">
            <v>0</v>
          </cell>
          <cell r="K8846">
            <v>0</v>
          </cell>
          <cell r="L8846">
            <v>0</v>
          </cell>
          <cell r="M8846">
            <v>0</v>
          </cell>
          <cell r="N8846">
            <v>1</v>
          </cell>
          <cell r="O8846">
            <v>0</v>
          </cell>
          <cell r="P8846">
            <v>0</v>
          </cell>
          <cell r="Q8846">
            <v>1</v>
          </cell>
          <cell r="R8846">
            <v>0</v>
          </cell>
          <cell r="S8846">
            <v>0</v>
          </cell>
          <cell r="T8846">
            <v>0</v>
          </cell>
          <cell r="U8846">
            <v>0</v>
          </cell>
        </row>
        <row r="8847">
          <cell r="D8847">
            <v>501203</v>
          </cell>
          <cell r="E8847" t="str">
            <v>Datakan Integrated School</v>
          </cell>
          <cell r="F8847">
            <v>1</v>
          </cell>
          <cell r="G8847">
            <v>0</v>
          </cell>
          <cell r="H8847">
            <v>0</v>
          </cell>
          <cell r="I8847">
            <v>0</v>
          </cell>
          <cell r="J8847">
            <v>0</v>
          </cell>
          <cell r="K8847">
            <v>0</v>
          </cell>
          <cell r="L8847">
            <v>1</v>
          </cell>
          <cell r="M8847">
            <v>0</v>
          </cell>
          <cell r="N8847">
            <v>0</v>
          </cell>
          <cell r="O8847">
            <v>1</v>
          </cell>
          <cell r="P8847">
            <v>1</v>
          </cell>
          <cell r="Q8847">
            <v>1</v>
          </cell>
          <cell r="R8847">
            <v>0</v>
          </cell>
          <cell r="S8847">
            <v>0</v>
          </cell>
          <cell r="T8847">
            <v>1</v>
          </cell>
          <cell r="U8847">
            <v>0</v>
          </cell>
        </row>
        <row r="8848">
          <cell r="D8848">
            <v>318911</v>
          </cell>
          <cell r="E8848" t="str">
            <v>Bakun NHS Extension-Sinacbat</v>
          </cell>
          <cell r="F8848">
            <v>1</v>
          </cell>
          <cell r="G8848">
            <v>1</v>
          </cell>
          <cell r="H8848">
            <v>1</v>
          </cell>
          <cell r="I8848">
            <v>1</v>
          </cell>
          <cell r="J8848">
            <v>0</v>
          </cell>
          <cell r="K8848">
            <v>1</v>
          </cell>
          <cell r="L8848">
            <v>0</v>
          </cell>
          <cell r="M8848">
            <v>1</v>
          </cell>
          <cell r="N8848">
            <v>1</v>
          </cell>
          <cell r="O8848">
            <v>0</v>
          </cell>
          <cell r="P8848">
            <v>0</v>
          </cell>
          <cell r="Q8848">
            <v>1</v>
          </cell>
          <cell r="R8848">
            <v>1</v>
          </cell>
          <cell r="S8848">
            <v>1</v>
          </cell>
          <cell r="T8848">
            <v>1</v>
          </cell>
          <cell r="U8848">
            <v>1</v>
          </cell>
        </row>
        <row r="8849">
          <cell r="D8849">
            <v>305157</v>
          </cell>
          <cell r="E8849" t="str">
            <v>Sablan NHS</v>
          </cell>
          <cell r="F8849">
            <v>1</v>
          </cell>
          <cell r="G8849">
            <v>1</v>
          </cell>
          <cell r="H8849">
            <v>1</v>
          </cell>
          <cell r="I8849">
            <v>0</v>
          </cell>
          <cell r="J8849">
            <v>1</v>
          </cell>
          <cell r="K8849">
            <v>1</v>
          </cell>
          <cell r="L8849">
            <v>0</v>
          </cell>
          <cell r="M8849">
            <v>0</v>
          </cell>
          <cell r="N8849">
            <v>0</v>
          </cell>
          <cell r="O8849">
            <v>1</v>
          </cell>
          <cell r="P8849">
            <v>1</v>
          </cell>
          <cell r="Q8849">
            <v>1</v>
          </cell>
          <cell r="R8849">
            <v>1</v>
          </cell>
          <cell r="S8849">
            <v>1</v>
          </cell>
          <cell r="T8849">
            <v>1</v>
          </cell>
          <cell r="U8849">
            <v>1</v>
          </cell>
        </row>
        <row r="8850">
          <cell r="D8850">
            <v>305155</v>
          </cell>
          <cell r="E8850" t="str">
            <v>Mankayan National High School</v>
          </cell>
          <cell r="F8850">
            <v>1</v>
          </cell>
          <cell r="G8850">
            <v>1</v>
          </cell>
          <cell r="H8850">
            <v>0</v>
          </cell>
          <cell r="I8850">
            <v>0</v>
          </cell>
          <cell r="J8850">
            <v>1</v>
          </cell>
          <cell r="K8850">
            <v>1</v>
          </cell>
          <cell r="L8850">
            <v>0</v>
          </cell>
          <cell r="M8850">
            <v>1</v>
          </cell>
          <cell r="N8850">
            <v>1</v>
          </cell>
          <cell r="O8850">
            <v>1</v>
          </cell>
          <cell r="P8850">
            <v>1</v>
          </cell>
          <cell r="Q8850">
            <v>1</v>
          </cell>
          <cell r="R8850">
            <v>0</v>
          </cell>
          <cell r="S8850">
            <v>0</v>
          </cell>
          <cell r="T8850">
            <v>1</v>
          </cell>
          <cell r="U8850">
            <v>1</v>
          </cell>
        </row>
        <row r="8851">
          <cell r="D8851">
            <v>305137</v>
          </cell>
          <cell r="E8851" t="str">
            <v>Catlubong National High School</v>
          </cell>
          <cell r="F8851">
            <v>1</v>
          </cell>
          <cell r="G8851">
            <v>0</v>
          </cell>
          <cell r="H8851">
            <v>0</v>
          </cell>
          <cell r="I8851">
            <v>0</v>
          </cell>
          <cell r="J8851">
            <v>1</v>
          </cell>
          <cell r="K8851">
            <v>1</v>
          </cell>
          <cell r="L8851">
            <v>1</v>
          </cell>
          <cell r="M8851">
            <v>0</v>
          </cell>
          <cell r="N8851">
            <v>0</v>
          </cell>
          <cell r="O8851">
            <v>0</v>
          </cell>
          <cell r="P8851">
            <v>1</v>
          </cell>
          <cell r="Q8851">
            <v>1</v>
          </cell>
          <cell r="R8851">
            <v>1</v>
          </cell>
          <cell r="S8851">
            <v>0</v>
          </cell>
          <cell r="T8851">
            <v>1</v>
          </cell>
          <cell r="U8851">
            <v>1</v>
          </cell>
        </row>
        <row r="8852">
          <cell r="D8852">
            <v>318913</v>
          </cell>
          <cell r="E8852" t="str">
            <v>Ampusongan National High School Annex-Kayapa</v>
          </cell>
          <cell r="F8852">
            <v>1</v>
          </cell>
          <cell r="G8852">
            <v>1</v>
          </cell>
          <cell r="H8852">
            <v>1</v>
          </cell>
          <cell r="I8852">
            <v>1</v>
          </cell>
          <cell r="J8852">
            <v>1</v>
          </cell>
          <cell r="K8852">
            <v>1</v>
          </cell>
          <cell r="L8852">
            <v>1</v>
          </cell>
          <cell r="M8852">
            <v>1</v>
          </cell>
          <cell r="N8852">
            <v>1</v>
          </cell>
          <cell r="O8852">
            <v>1</v>
          </cell>
          <cell r="P8852">
            <v>1</v>
          </cell>
          <cell r="Q8852">
            <v>1</v>
          </cell>
          <cell r="R8852">
            <v>1</v>
          </cell>
          <cell r="S8852">
            <v>1</v>
          </cell>
          <cell r="T8852">
            <v>1</v>
          </cell>
          <cell r="U8852">
            <v>1</v>
          </cell>
        </row>
        <row r="8853">
          <cell r="D8853">
            <v>318905</v>
          </cell>
          <cell r="E8853" t="str">
            <v>La Trinidad NHS</v>
          </cell>
          <cell r="F8853">
            <v>1</v>
          </cell>
          <cell r="G8853">
            <v>0</v>
          </cell>
          <cell r="H8853">
            <v>1</v>
          </cell>
          <cell r="I8853">
            <v>1</v>
          </cell>
          <cell r="J8853">
            <v>1</v>
          </cell>
          <cell r="K8853">
            <v>1</v>
          </cell>
          <cell r="L8853">
            <v>0</v>
          </cell>
          <cell r="M8853">
            <v>0</v>
          </cell>
          <cell r="N8853">
            <v>1</v>
          </cell>
          <cell r="O8853">
            <v>1</v>
          </cell>
          <cell r="P8853">
            <v>1</v>
          </cell>
          <cell r="Q8853">
            <v>1</v>
          </cell>
          <cell r="R8853">
            <v>0</v>
          </cell>
          <cell r="S8853">
            <v>0</v>
          </cell>
          <cell r="T8853">
            <v>0</v>
          </cell>
          <cell r="U8853">
            <v>0</v>
          </cell>
        </row>
        <row r="8854">
          <cell r="D8854">
            <v>305141</v>
          </cell>
          <cell r="E8854" t="str">
            <v>Evelio Javier Memorial NHS - Main</v>
          </cell>
          <cell r="F8854">
            <v>1</v>
          </cell>
          <cell r="G8854">
            <v>1</v>
          </cell>
          <cell r="H8854">
            <v>1</v>
          </cell>
          <cell r="I8854">
            <v>0</v>
          </cell>
          <cell r="J8854">
            <v>1</v>
          </cell>
          <cell r="K8854">
            <v>1</v>
          </cell>
          <cell r="L8854">
            <v>0</v>
          </cell>
          <cell r="M8854">
            <v>1</v>
          </cell>
          <cell r="N8854">
            <v>0</v>
          </cell>
          <cell r="O8854">
            <v>0</v>
          </cell>
          <cell r="P8854">
            <v>1</v>
          </cell>
          <cell r="Q8854">
            <v>0</v>
          </cell>
          <cell r="R8854">
            <v>0</v>
          </cell>
          <cell r="S8854">
            <v>0</v>
          </cell>
          <cell r="T8854">
            <v>0</v>
          </cell>
          <cell r="U8854">
            <v>1</v>
          </cell>
        </row>
        <row r="8855">
          <cell r="D8855">
            <v>305134</v>
          </cell>
          <cell r="E8855" t="str">
            <v>Binga National High School</v>
          </cell>
          <cell r="F8855">
            <v>1</v>
          </cell>
          <cell r="G8855">
            <v>1</v>
          </cell>
          <cell r="H8855">
            <v>1</v>
          </cell>
          <cell r="I8855">
            <v>1</v>
          </cell>
          <cell r="J8855">
            <v>1</v>
          </cell>
          <cell r="K8855">
            <v>1</v>
          </cell>
          <cell r="L8855">
            <v>1</v>
          </cell>
          <cell r="M8855">
            <v>1</v>
          </cell>
          <cell r="N8855">
            <v>1</v>
          </cell>
          <cell r="O8855">
            <v>1</v>
          </cell>
          <cell r="P8855">
            <v>1</v>
          </cell>
          <cell r="Q8855">
            <v>1</v>
          </cell>
          <cell r="R8855">
            <v>1</v>
          </cell>
          <cell r="S8855">
            <v>1</v>
          </cell>
          <cell r="T8855">
            <v>1</v>
          </cell>
          <cell r="U8855">
            <v>1</v>
          </cell>
        </row>
        <row r="8856">
          <cell r="D8856">
            <v>305147</v>
          </cell>
          <cell r="E8856" t="str">
            <v>Kapangan Central National High School (RA8839)</v>
          </cell>
          <cell r="F8856">
            <v>0</v>
          </cell>
          <cell r="G8856">
            <v>0</v>
          </cell>
          <cell r="H8856">
            <v>0</v>
          </cell>
          <cell r="I8856">
            <v>0</v>
          </cell>
          <cell r="J8856">
            <v>0</v>
          </cell>
          <cell r="K8856">
            <v>0</v>
          </cell>
          <cell r="L8856">
            <v>0</v>
          </cell>
          <cell r="M8856">
            <v>0</v>
          </cell>
          <cell r="N8856">
            <v>0</v>
          </cell>
          <cell r="O8856">
            <v>0</v>
          </cell>
          <cell r="P8856">
            <v>0</v>
          </cell>
          <cell r="Q8856">
            <v>0</v>
          </cell>
          <cell r="R8856">
            <v>0</v>
          </cell>
          <cell r="S8856">
            <v>0</v>
          </cell>
          <cell r="T8856">
            <v>0</v>
          </cell>
          <cell r="U8856">
            <v>0</v>
          </cell>
        </row>
        <row r="8857">
          <cell r="D8857">
            <v>318901</v>
          </cell>
          <cell r="E8857" t="str">
            <v>Daklan National High School</v>
          </cell>
          <cell r="F8857">
            <v>1</v>
          </cell>
          <cell r="G8857">
            <v>1</v>
          </cell>
          <cell r="H8857">
            <v>1</v>
          </cell>
          <cell r="I8857">
            <v>1</v>
          </cell>
          <cell r="J8857">
            <v>1</v>
          </cell>
          <cell r="K8857">
            <v>1</v>
          </cell>
          <cell r="L8857">
            <v>0</v>
          </cell>
          <cell r="M8857">
            <v>1</v>
          </cell>
          <cell r="N8857">
            <v>1</v>
          </cell>
          <cell r="O8857">
            <v>1</v>
          </cell>
          <cell r="P8857">
            <v>1</v>
          </cell>
          <cell r="Q8857">
            <v>1</v>
          </cell>
          <cell r="R8857">
            <v>1</v>
          </cell>
          <cell r="S8857">
            <v>1</v>
          </cell>
          <cell r="T8857">
            <v>1</v>
          </cell>
          <cell r="U8857">
            <v>1</v>
          </cell>
        </row>
        <row r="8858">
          <cell r="D8858">
            <v>305125</v>
          </cell>
          <cell r="E8858" t="str">
            <v>Alejo M. Pacalso Memorial National High School</v>
          </cell>
          <cell r="F8858">
            <v>1</v>
          </cell>
          <cell r="G8858">
            <v>0</v>
          </cell>
          <cell r="H8858">
            <v>1</v>
          </cell>
          <cell r="I8858">
            <v>0</v>
          </cell>
          <cell r="J8858">
            <v>1</v>
          </cell>
          <cell r="K8858">
            <v>0</v>
          </cell>
          <cell r="L8858">
            <v>1</v>
          </cell>
          <cell r="M8858">
            <v>0</v>
          </cell>
          <cell r="N8858">
            <v>0</v>
          </cell>
          <cell r="O8858">
            <v>0</v>
          </cell>
          <cell r="P8858">
            <v>1</v>
          </cell>
          <cell r="Q8858">
            <v>1</v>
          </cell>
          <cell r="R8858">
            <v>0</v>
          </cell>
          <cell r="S8858">
            <v>0</v>
          </cell>
          <cell r="T8858">
            <v>1</v>
          </cell>
          <cell r="U8858">
            <v>0</v>
          </cell>
        </row>
        <row r="8859">
          <cell r="D8859">
            <v>305149</v>
          </cell>
          <cell r="E8859" t="str">
            <v>Kibungan NHS</v>
          </cell>
          <cell r="F8859">
            <v>1</v>
          </cell>
          <cell r="G8859">
            <v>1</v>
          </cell>
          <cell r="H8859">
            <v>0</v>
          </cell>
          <cell r="I8859">
            <v>1</v>
          </cell>
          <cell r="J8859">
            <v>1</v>
          </cell>
          <cell r="K8859">
            <v>1</v>
          </cell>
          <cell r="L8859">
            <v>0</v>
          </cell>
          <cell r="M8859">
            <v>1</v>
          </cell>
          <cell r="N8859">
            <v>0</v>
          </cell>
          <cell r="O8859">
            <v>0</v>
          </cell>
          <cell r="P8859">
            <v>1</v>
          </cell>
          <cell r="Q8859">
            <v>1</v>
          </cell>
          <cell r="R8859">
            <v>0</v>
          </cell>
          <cell r="S8859">
            <v>1</v>
          </cell>
          <cell r="T8859">
            <v>1</v>
          </cell>
          <cell r="U8859">
            <v>0</v>
          </cell>
        </row>
        <row r="8860">
          <cell r="D8860">
            <v>305130</v>
          </cell>
          <cell r="E8860" t="str">
            <v>Camp 30 National High School</v>
          </cell>
          <cell r="F8860">
            <v>1</v>
          </cell>
          <cell r="G8860">
            <v>1</v>
          </cell>
          <cell r="H8860">
            <v>0</v>
          </cell>
          <cell r="I8860">
            <v>0</v>
          </cell>
          <cell r="J8860">
            <v>0</v>
          </cell>
          <cell r="K8860">
            <v>0</v>
          </cell>
          <cell r="L8860">
            <v>0</v>
          </cell>
          <cell r="M8860">
            <v>1</v>
          </cell>
          <cell r="N8860">
            <v>0</v>
          </cell>
          <cell r="O8860">
            <v>1</v>
          </cell>
          <cell r="P8860">
            <v>1</v>
          </cell>
          <cell r="Q8860">
            <v>1</v>
          </cell>
          <cell r="R8860">
            <v>1</v>
          </cell>
          <cell r="S8860">
            <v>1</v>
          </cell>
          <cell r="T8860">
            <v>1</v>
          </cell>
          <cell r="U8860">
            <v>0</v>
          </cell>
        </row>
        <row r="8861">
          <cell r="D8861">
            <v>305144</v>
          </cell>
          <cell r="E8861" t="str">
            <v>Guinaoang National High School</v>
          </cell>
          <cell r="F8861">
            <v>1</v>
          </cell>
          <cell r="G8861">
            <v>1</v>
          </cell>
          <cell r="H8861">
            <v>0</v>
          </cell>
          <cell r="I8861">
            <v>0</v>
          </cell>
          <cell r="J8861">
            <v>1</v>
          </cell>
          <cell r="K8861">
            <v>1</v>
          </cell>
          <cell r="L8861">
            <v>0</v>
          </cell>
          <cell r="M8861">
            <v>0</v>
          </cell>
          <cell r="N8861">
            <v>0</v>
          </cell>
          <cell r="O8861">
            <v>0</v>
          </cell>
          <cell r="P8861">
            <v>0</v>
          </cell>
          <cell r="Q8861">
            <v>1</v>
          </cell>
          <cell r="R8861">
            <v>0</v>
          </cell>
          <cell r="S8861">
            <v>0</v>
          </cell>
          <cell r="T8861">
            <v>0</v>
          </cell>
          <cell r="U8861">
            <v>0</v>
          </cell>
        </row>
        <row r="8862">
          <cell r="D8862">
            <v>318908</v>
          </cell>
          <cell r="E8862" t="str">
            <v>Gov. Bado Dangwa Agro-Industrial School-Extension (Taba-ao)</v>
          </cell>
          <cell r="F8862">
            <v>1</v>
          </cell>
          <cell r="G8862">
            <v>1</v>
          </cell>
          <cell r="H8862">
            <v>0</v>
          </cell>
          <cell r="I8862">
            <v>0</v>
          </cell>
          <cell r="J8862">
            <v>1</v>
          </cell>
          <cell r="K8862">
            <v>1</v>
          </cell>
          <cell r="L8862">
            <v>0</v>
          </cell>
          <cell r="M8862">
            <v>0</v>
          </cell>
          <cell r="N8862">
            <v>0</v>
          </cell>
          <cell r="O8862">
            <v>0</v>
          </cell>
          <cell r="P8862">
            <v>1</v>
          </cell>
          <cell r="Q8862">
            <v>1</v>
          </cell>
          <cell r="R8862">
            <v>0</v>
          </cell>
          <cell r="S8862">
            <v>0</v>
          </cell>
          <cell r="T8862">
            <v>1</v>
          </cell>
          <cell r="U8862">
            <v>0</v>
          </cell>
        </row>
        <row r="8863">
          <cell r="D8863">
            <v>318917</v>
          </cell>
          <cell r="E8863" t="str">
            <v>Balili NHS Annex-Cabacab</v>
          </cell>
          <cell r="F8863">
            <v>1</v>
          </cell>
          <cell r="G8863">
            <v>1</v>
          </cell>
          <cell r="H8863">
            <v>0</v>
          </cell>
          <cell r="I8863">
            <v>1</v>
          </cell>
          <cell r="J8863">
            <v>1</v>
          </cell>
          <cell r="K8863">
            <v>1</v>
          </cell>
          <cell r="L8863">
            <v>0</v>
          </cell>
          <cell r="M8863">
            <v>1</v>
          </cell>
          <cell r="N8863">
            <v>0</v>
          </cell>
          <cell r="O8863">
            <v>0</v>
          </cell>
          <cell r="P8863">
            <v>1</v>
          </cell>
          <cell r="Q8863">
            <v>0</v>
          </cell>
          <cell r="R8863">
            <v>1</v>
          </cell>
          <cell r="S8863">
            <v>0</v>
          </cell>
          <cell r="T8863">
            <v>0</v>
          </cell>
          <cell r="U8863">
            <v>1</v>
          </cell>
        </row>
        <row r="8864">
          <cell r="D8864">
            <v>305139</v>
          </cell>
          <cell r="E8864" t="str">
            <v>Cabiten NHS (RA9087)</v>
          </cell>
          <cell r="F8864">
            <v>1</v>
          </cell>
          <cell r="G8864">
            <v>0</v>
          </cell>
          <cell r="H8864">
            <v>0</v>
          </cell>
          <cell r="I8864">
            <v>0</v>
          </cell>
          <cell r="J8864">
            <v>1</v>
          </cell>
          <cell r="K8864">
            <v>1</v>
          </cell>
          <cell r="L8864">
            <v>0</v>
          </cell>
          <cell r="M8864">
            <v>0</v>
          </cell>
          <cell r="N8864">
            <v>0</v>
          </cell>
          <cell r="O8864">
            <v>0</v>
          </cell>
          <cell r="P8864">
            <v>0</v>
          </cell>
          <cell r="Q8864">
            <v>1</v>
          </cell>
          <cell r="R8864">
            <v>1</v>
          </cell>
          <cell r="S8864">
            <v>0</v>
          </cell>
          <cell r="T8864">
            <v>1</v>
          </cell>
          <cell r="U8864">
            <v>1</v>
          </cell>
        </row>
        <row r="8865">
          <cell r="D8865">
            <v>305140</v>
          </cell>
          <cell r="E8865" t="str">
            <v>Cordillera Regional Science High School</v>
          </cell>
          <cell r="F8865">
            <v>1</v>
          </cell>
          <cell r="G8865">
            <v>1</v>
          </cell>
          <cell r="H8865">
            <v>0</v>
          </cell>
          <cell r="I8865">
            <v>0</v>
          </cell>
          <cell r="J8865">
            <v>0</v>
          </cell>
          <cell r="K8865">
            <v>0</v>
          </cell>
          <cell r="L8865">
            <v>0</v>
          </cell>
          <cell r="M8865">
            <v>0</v>
          </cell>
          <cell r="N8865">
            <v>0</v>
          </cell>
          <cell r="O8865">
            <v>0</v>
          </cell>
          <cell r="P8865">
            <v>0</v>
          </cell>
          <cell r="Q8865">
            <v>1</v>
          </cell>
          <cell r="R8865">
            <v>0</v>
          </cell>
          <cell r="S8865">
            <v>0</v>
          </cell>
          <cell r="T8865">
            <v>0</v>
          </cell>
          <cell r="U8865">
            <v>0</v>
          </cell>
        </row>
        <row r="8866">
          <cell r="D8866">
            <v>305156</v>
          </cell>
          <cell r="E8866" t="str">
            <v>Bulalacao NHS</v>
          </cell>
          <cell r="F8866">
            <v>1</v>
          </cell>
          <cell r="G8866">
            <v>0</v>
          </cell>
          <cell r="H8866">
            <v>0</v>
          </cell>
          <cell r="I8866">
            <v>0</v>
          </cell>
          <cell r="J8866">
            <v>1</v>
          </cell>
          <cell r="K8866">
            <v>0</v>
          </cell>
          <cell r="L8866">
            <v>0</v>
          </cell>
          <cell r="M8866">
            <v>0</v>
          </cell>
          <cell r="N8866">
            <v>0</v>
          </cell>
          <cell r="O8866">
            <v>0</v>
          </cell>
          <cell r="P8866">
            <v>0</v>
          </cell>
          <cell r="Q8866">
            <v>1</v>
          </cell>
          <cell r="R8866">
            <v>0</v>
          </cell>
          <cell r="S8866">
            <v>0</v>
          </cell>
          <cell r="T8866">
            <v>0</v>
          </cell>
          <cell r="U8866">
            <v>0</v>
          </cell>
        </row>
        <row r="8867">
          <cell r="D8867">
            <v>305163</v>
          </cell>
          <cell r="E8867" t="str">
            <v>Tublay School of Home Industries - Annex (Ambuklao)</v>
          </cell>
          <cell r="F8867">
            <v>0</v>
          </cell>
          <cell r="G8867">
            <v>1</v>
          </cell>
          <cell r="H8867">
            <v>1</v>
          </cell>
          <cell r="I8867">
            <v>1</v>
          </cell>
          <cell r="J8867">
            <v>1</v>
          </cell>
          <cell r="K8867">
            <v>1</v>
          </cell>
          <cell r="L8867">
            <v>1</v>
          </cell>
          <cell r="M8867">
            <v>1</v>
          </cell>
          <cell r="N8867">
            <v>1</v>
          </cell>
          <cell r="O8867">
            <v>1</v>
          </cell>
          <cell r="P8867">
            <v>1</v>
          </cell>
          <cell r="Q8867">
            <v>1</v>
          </cell>
          <cell r="R8867">
            <v>1</v>
          </cell>
          <cell r="S8867">
            <v>1</v>
          </cell>
          <cell r="T8867">
            <v>1</v>
          </cell>
          <cell r="U8867">
            <v>1</v>
          </cell>
        </row>
        <row r="8868">
          <cell r="D8868">
            <v>318902</v>
          </cell>
          <cell r="E8868" t="str">
            <v>Bangao NHS</v>
          </cell>
          <cell r="F8868">
            <v>1</v>
          </cell>
          <cell r="G8868">
            <v>1</v>
          </cell>
          <cell r="H8868">
            <v>0</v>
          </cell>
          <cell r="I8868">
            <v>0</v>
          </cell>
          <cell r="J8868">
            <v>1</v>
          </cell>
          <cell r="K8868">
            <v>1</v>
          </cell>
          <cell r="L8868">
            <v>0</v>
          </cell>
          <cell r="M8868">
            <v>1</v>
          </cell>
          <cell r="N8868">
            <v>0</v>
          </cell>
          <cell r="O8868">
            <v>1</v>
          </cell>
          <cell r="P8868">
            <v>1</v>
          </cell>
          <cell r="Q8868">
            <v>0</v>
          </cell>
          <cell r="R8868">
            <v>0</v>
          </cell>
          <cell r="S8868">
            <v>0</v>
          </cell>
          <cell r="T8868">
            <v>0</v>
          </cell>
          <cell r="U8868">
            <v>1</v>
          </cell>
        </row>
        <row r="8869">
          <cell r="D8869">
            <v>305135</v>
          </cell>
          <cell r="E8869" t="str">
            <v>Bokod NHS-Main</v>
          </cell>
          <cell r="F8869">
            <v>1</v>
          </cell>
          <cell r="G8869">
            <v>0</v>
          </cell>
          <cell r="H8869">
            <v>1</v>
          </cell>
          <cell r="I8869">
            <v>0</v>
          </cell>
          <cell r="J8869">
            <v>1</v>
          </cell>
          <cell r="K8869">
            <v>0</v>
          </cell>
          <cell r="L8869">
            <v>0</v>
          </cell>
          <cell r="M8869">
            <v>1</v>
          </cell>
          <cell r="N8869">
            <v>0</v>
          </cell>
          <cell r="O8869">
            <v>1</v>
          </cell>
          <cell r="P8869">
            <v>1</v>
          </cell>
          <cell r="Q8869">
            <v>1</v>
          </cell>
          <cell r="R8869">
            <v>0</v>
          </cell>
          <cell r="S8869">
            <v>0</v>
          </cell>
          <cell r="T8869">
            <v>1</v>
          </cell>
          <cell r="U8869">
            <v>1</v>
          </cell>
        </row>
        <row r="8870">
          <cell r="D8870">
            <v>318916</v>
          </cell>
          <cell r="E8870" t="str">
            <v>Benguet NHS Annex-Puguis</v>
          </cell>
          <cell r="F8870">
            <v>1</v>
          </cell>
          <cell r="G8870">
            <v>0</v>
          </cell>
          <cell r="H8870">
            <v>1</v>
          </cell>
          <cell r="I8870">
            <v>0</v>
          </cell>
          <cell r="J8870">
            <v>0</v>
          </cell>
          <cell r="K8870">
            <v>1</v>
          </cell>
          <cell r="L8870">
            <v>0</v>
          </cell>
          <cell r="M8870">
            <v>0</v>
          </cell>
          <cell r="N8870">
            <v>1</v>
          </cell>
          <cell r="O8870">
            <v>1</v>
          </cell>
          <cell r="P8870">
            <v>1</v>
          </cell>
          <cell r="Q8870">
            <v>1</v>
          </cell>
          <cell r="R8870">
            <v>0</v>
          </cell>
          <cell r="S8870">
            <v>0</v>
          </cell>
          <cell r="T8870">
            <v>0</v>
          </cell>
          <cell r="U8870">
            <v>1</v>
          </cell>
        </row>
        <row r="8871">
          <cell r="D8871">
            <v>305165</v>
          </cell>
          <cell r="E8871" t="str">
            <v>Twin Peaks National High School</v>
          </cell>
          <cell r="F8871">
            <v>1</v>
          </cell>
          <cell r="G8871">
            <v>0</v>
          </cell>
          <cell r="H8871">
            <v>1</v>
          </cell>
          <cell r="I8871">
            <v>0</v>
          </cell>
          <cell r="J8871">
            <v>0</v>
          </cell>
          <cell r="K8871">
            <v>1</v>
          </cell>
          <cell r="L8871">
            <v>0</v>
          </cell>
          <cell r="M8871">
            <v>0</v>
          </cell>
          <cell r="N8871">
            <v>0</v>
          </cell>
          <cell r="O8871">
            <v>0</v>
          </cell>
          <cell r="P8871">
            <v>0</v>
          </cell>
          <cell r="Q8871">
            <v>1</v>
          </cell>
          <cell r="R8871">
            <v>0</v>
          </cell>
          <cell r="S8871">
            <v>0</v>
          </cell>
          <cell r="T8871">
            <v>0</v>
          </cell>
          <cell r="U8871">
            <v>1</v>
          </cell>
        </row>
        <row r="8872">
          <cell r="D8872">
            <v>318910</v>
          </cell>
          <cell r="E8872" t="str">
            <v>Benguet NHS - Bineng Annex</v>
          </cell>
          <cell r="F8872">
            <v>1</v>
          </cell>
          <cell r="G8872">
            <v>1</v>
          </cell>
          <cell r="H8872">
            <v>1</v>
          </cell>
          <cell r="I8872">
            <v>0</v>
          </cell>
          <cell r="J8872">
            <v>0</v>
          </cell>
          <cell r="K8872">
            <v>0</v>
          </cell>
          <cell r="L8872">
            <v>0</v>
          </cell>
          <cell r="M8872">
            <v>0</v>
          </cell>
          <cell r="N8872">
            <v>0</v>
          </cell>
          <cell r="O8872">
            <v>0</v>
          </cell>
          <cell r="P8872">
            <v>0</v>
          </cell>
          <cell r="Q8872">
            <v>1</v>
          </cell>
          <cell r="R8872">
            <v>0</v>
          </cell>
          <cell r="S8872">
            <v>0</v>
          </cell>
          <cell r="T8872">
            <v>0</v>
          </cell>
          <cell r="U8872">
            <v>0</v>
          </cell>
        </row>
        <row r="8873">
          <cell r="D8873">
            <v>305164</v>
          </cell>
          <cell r="E8873" t="str">
            <v>Tublay National Trade High School</v>
          </cell>
          <cell r="F8873">
            <v>1</v>
          </cell>
          <cell r="G8873">
            <v>1</v>
          </cell>
          <cell r="H8873">
            <v>1</v>
          </cell>
          <cell r="I8873">
            <v>0</v>
          </cell>
          <cell r="J8873">
            <v>1</v>
          </cell>
          <cell r="K8873">
            <v>1</v>
          </cell>
          <cell r="L8873">
            <v>0</v>
          </cell>
          <cell r="M8873">
            <v>0</v>
          </cell>
          <cell r="N8873">
            <v>1</v>
          </cell>
          <cell r="O8873">
            <v>0</v>
          </cell>
          <cell r="P8873">
            <v>1</v>
          </cell>
          <cell r="Q8873">
            <v>1</v>
          </cell>
          <cell r="R8873">
            <v>0</v>
          </cell>
          <cell r="S8873">
            <v>0</v>
          </cell>
          <cell r="T8873">
            <v>0</v>
          </cell>
          <cell r="U8873">
            <v>0</v>
          </cell>
        </row>
        <row r="8874">
          <cell r="D8874">
            <v>305152</v>
          </cell>
          <cell r="E8874" t="str">
            <v>Balili NHS-Main</v>
          </cell>
          <cell r="F8874">
            <v>1</v>
          </cell>
          <cell r="G8874">
            <v>1</v>
          </cell>
          <cell r="H8874">
            <v>1</v>
          </cell>
          <cell r="I8874">
            <v>0</v>
          </cell>
          <cell r="J8874">
            <v>1</v>
          </cell>
          <cell r="K8874">
            <v>1</v>
          </cell>
          <cell r="L8874">
            <v>0</v>
          </cell>
          <cell r="M8874">
            <v>0</v>
          </cell>
          <cell r="N8874">
            <v>1</v>
          </cell>
          <cell r="O8874">
            <v>0</v>
          </cell>
          <cell r="P8874">
            <v>1</v>
          </cell>
          <cell r="Q8874">
            <v>1</v>
          </cell>
          <cell r="R8874">
            <v>1</v>
          </cell>
          <cell r="S8874">
            <v>1</v>
          </cell>
          <cell r="T8874">
            <v>0</v>
          </cell>
          <cell r="U8874">
            <v>1</v>
          </cell>
        </row>
        <row r="8875">
          <cell r="D8875">
            <v>305158</v>
          </cell>
          <cell r="E8875" t="str">
            <v>Sinipsip NHS-Main</v>
          </cell>
          <cell r="F8875">
            <v>1</v>
          </cell>
          <cell r="G8875">
            <v>1</v>
          </cell>
          <cell r="H8875">
            <v>1</v>
          </cell>
          <cell r="I8875">
            <v>0</v>
          </cell>
          <cell r="J8875">
            <v>0</v>
          </cell>
          <cell r="K8875">
            <v>1</v>
          </cell>
          <cell r="L8875">
            <v>0</v>
          </cell>
          <cell r="M8875">
            <v>1</v>
          </cell>
          <cell r="N8875">
            <v>1</v>
          </cell>
          <cell r="O8875">
            <v>1</v>
          </cell>
          <cell r="P8875">
            <v>1</v>
          </cell>
          <cell r="Q8875">
            <v>0</v>
          </cell>
          <cell r="R8875">
            <v>0</v>
          </cell>
          <cell r="S8875">
            <v>0</v>
          </cell>
          <cell r="T8875">
            <v>0</v>
          </cell>
          <cell r="U8875">
            <v>1</v>
          </cell>
        </row>
        <row r="8876">
          <cell r="D8876">
            <v>305145</v>
          </cell>
          <cell r="E8876" t="str">
            <v>Kamora National High School</v>
          </cell>
          <cell r="F8876">
            <v>1</v>
          </cell>
          <cell r="G8876">
            <v>0</v>
          </cell>
          <cell r="H8876">
            <v>0</v>
          </cell>
          <cell r="I8876">
            <v>0</v>
          </cell>
          <cell r="J8876">
            <v>0</v>
          </cell>
          <cell r="K8876">
            <v>0</v>
          </cell>
          <cell r="L8876">
            <v>0</v>
          </cell>
          <cell r="M8876">
            <v>0</v>
          </cell>
          <cell r="N8876">
            <v>0</v>
          </cell>
          <cell r="O8876">
            <v>0</v>
          </cell>
          <cell r="P8876">
            <v>1</v>
          </cell>
          <cell r="Q8876">
            <v>1</v>
          </cell>
          <cell r="R8876">
            <v>1</v>
          </cell>
          <cell r="S8876">
            <v>0</v>
          </cell>
          <cell r="T8876">
            <v>0</v>
          </cell>
          <cell r="U8876">
            <v>0</v>
          </cell>
        </row>
        <row r="8877">
          <cell r="D8877">
            <v>318907</v>
          </cell>
          <cell r="E8877" t="str">
            <v>Laurencio Fianza National High School Annex-Bantic</v>
          </cell>
          <cell r="F8877">
            <v>1</v>
          </cell>
          <cell r="G8877">
            <v>1</v>
          </cell>
          <cell r="H8877">
            <v>1</v>
          </cell>
          <cell r="I8877">
            <v>1</v>
          </cell>
          <cell r="J8877">
            <v>1</v>
          </cell>
          <cell r="K8877">
            <v>1</v>
          </cell>
          <cell r="L8877">
            <v>0</v>
          </cell>
          <cell r="M8877">
            <v>1</v>
          </cell>
          <cell r="N8877">
            <v>0</v>
          </cell>
          <cell r="O8877">
            <v>1</v>
          </cell>
          <cell r="P8877">
            <v>1</v>
          </cell>
          <cell r="Q8877">
            <v>1</v>
          </cell>
          <cell r="R8877">
            <v>1</v>
          </cell>
          <cell r="S8877">
            <v>0</v>
          </cell>
          <cell r="T8877">
            <v>0</v>
          </cell>
          <cell r="U8877">
            <v>1</v>
          </cell>
        </row>
        <row r="8878">
          <cell r="D8878">
            <v>305146</v>
          </cell>
          <cell r="E8878" t="str">
            <v>Adaoay National High School</v>
          </cell>
          <cell r="F8878">
            <v>1</v>
          </cell>
          <cell r="G8878">
            <v>1</v>
          </cell>
          <cell r="H8878">
            <v>1</v>
          </cell>
          <cell r="I8878">
            <v>1</v>
          </cell>
          <cell r="J8878">
            <v>1</v>
          </cell>
          <cell r="K8878">
            <v>1</v>
          </cell>
          <cell r="L8878">
            <v>0</v>
          </cell>
          <cell r="M8878">
            <v>0</v>
          </cell>
          <cell r="N8878">
            <v>0</v>
          </cell>
          <cell r="O8878">
            <v>1</v>
          </cell>
          <cell r="P8878">
            <v>1</v>
          </cell>
          <cell r="Q8878">
            <v>1</v>
          </cell>
          <cell r="R8878">
            <v>0</v>
          </cell>
          <cell r="S8878">
            <v>1</v>
          </cell>
          <cell r="T8878">
            <v>1</v>
          </cell>
          <cell r="U8878">
            <v>1</v>
          </cell>
        </row>
        <row r="8879">
          <cell r="D8879">
            <v>305188</v>
          </cell>
          <cell r="E8879" t="str">
            <v>Pinto NHS</v>
          </cell>
          <cell r="F8879">
            <v>1</v>
          </cell>
          <cell r="G8879">
            <v>1</v>
          </cell>
          <cell r="H8879">
            <v>1</v>
          </cell>
          <cell r="I8879">
            <v>1</v>
          </cell>
          <cell r="J8879">
            <v>1</v>
          </cell>
          <cell r="K8879">
            <v>1</v>
          </cell>
          <cell r="L8879">
            <v>1</v>
          </cell>
          <cell r="M8879">
            <v>1</v>
          </cell>
          <cell r="N8879">
            <v>1</v>
          </cell>
          <cell r="O8879">
            <v>1</v>
          </cell>
          <cell r="P8879">
            <v>1</v>
          </cell>
          <cell r="Q8879">
            <v>1</v>
          </cell>
          <cell r="R8879">
            <v>1</v>
          </cell>
          <cell r="S8879">
            <v>0</v>
          </cell>
          <cell r="T8879">
            <v>1</v>
          </cell>
          <cell r="U8879">
            <v>1</v>
          </cell>
        </row>
        <row r="8880">
          <cell r="D8880">
            <v>305183</v>
          </cell>
          <cell r="E8880" t="str">
            <v>Lawig NHS (Main)</v>
          </cell>
          <cell r="F8880">
            <v>1</v>
          </cell>
          <cell r="G8880">
            <v>1</v>
          </cell>
          <cell r="H8880">
            <v>1</v>
          </cell>
          <cell r="I8880">
            <v>1</v>
          </cell>
          <cell r="J8880">
            <v>1</v>
          </cell>
          <cell r="K8880">
            <v>1</v>
          </cell>
          <cell r="L8880">
            <v>0</v>
          </cell>
          <cell r="M8880">
            <v>1</v>
          </cell>
          <cell r="N8880">
            <v>1</v>
          </cell>
          <cell r="O8880">
            <v>1</v>
          </cell>
          <cell r="P8880">
            <v>1</v>
          </cell>
          <cell r="Q8880">
            <v>1</v>
          </cell>
          <cell r="R8880">
            <v>1</v>
          </cell>
          <cell r="S8880">
            <v>1</v>
          </cell>
          <cell r="T8880">
            <v>1</v>
          </cell>
          <cell r="U8880">
            <v>1</v>
          </cell>
        </row>
        <row r="8881">
          <cell r="D8881">
            <v>305173</v>
          </cell>
          <cell r="E8881" t="str">
            <v>Haliap NHS</v>
          </cell>
          <cell r="F8881">
            <v>1</v>
          </cell>
          <cell r="G8881">
            <v>0</v>
          </cell>
          <cell r="H8881">
            <v>0</v>
          </cell>
          <cell r="I8881">
            <v>0</v>
          </cell>
          <cell r="J8881">
            <v>1</v>
          </cell>
          <cell r="K8881">
            <v>1</v>
          </cell>
          <cell r="L8881">
            <v>0</v>
          </cell>
          <cell r="M8881">
            <v>1</v>
          </cell>
          <cell r="N8881">
            <v>1</v>
          </cell>
          <cell r="O8881">
            <v>1</v>
          </cell>
          <cell r="P8881">
            <v>1</v>
          </cell>
          <cell r="Q8881">
            <v>1</v>
          </cell>
          <cell r="R8881">
            <v>0</v>
          </cell>
          <cell r="S8881">
            <v>0</v>
          </cell>
          <cell r="T8881">
            <v>1</v>
          </cell>
          <cell r="U8881">
            <v>0</v>
          </cell>
        </row>
        <row r="8882">
          <cell r="D8882">
            <v>305181</v>
          </cell>
          <cell r="E8882" t="str">
            <v>Ifugao Prov'l. Science HS</v>
          </cell>
          <cell r="F8882">
            <v>1</v>
          </cell>
          <cell r="G8882">
            <v>0</v>
          </cell>
          <cell r="H8882">
            <v>0</v>
          </cell>
          <cell r="I8882">
            <v>1</v>
          </cell>
          <cell r="J8882">
            <v>1</v>
          </cell>
          <cell r="K8882">
            <v>1</v>
          </cell>
          <cell r="L8882">
            <v>0</v>
          </cell>
          <cell r="M8882">
            <v>0</v>
          </cell>
          <cell r="N8882">
            <v>0</v>
          </cell>
          <cell r="O8882">
            <v>0</v>
          </cell>
          <cell r="P8882">
            <v>1</v>
          </cell>
          <cell r="Q8882">
            <v>0</v>
          </cell>
          <cell r="R8882">
            <v>0</v>
          </cell>
          <cell r="S8882">
            <v>1</v>
          </cell>
          <cell r="T8882">
            <v>1</v>
          </cell>
          <cell r="U8882">
            <v>0</v>
          </cell>
        </row>
        <row r="8883">
          <cell r="D8883">
            <v>500882</v>
          </cell>
          <cell r="E8883" t="str">
            <v>ALUPAPAN INTEGRATED SCHOOL</v>
          </cell>
          <cell r="F8883">
            <v>1</v>
          </cell>
          <cell r="G8883">
            <v>1</v>
          </cell>
          <cell r="H8883">
            <v>0</v>
          </cell>
          <cell r="I8883">
            <v>0</v>
          </cell>
          <cell r="J8883">
            <v>0</v>
          </cell>
          <cell r="K8883">
            <v>0</v>
          </cell>
          <cell r="L8883">
            <v>0</v>
          </cell>
          <cell r="M8883">
            <v>0</v>
          </cell>
          <cell r="N8883">
            <v>0</v>
          </cell>
          <cell r="O8883">
            <v>0</v>
          </cell>
          <cell r="P8883">
            <v>1</v>
          </cell>
          <cell r="Q8883">
            <v>1</v>
          </cell>
          <cell r="R8883">
            <v>0</v>
          </cell>
          <cell r="S8883">
            <v>0</v>
          </cell>
          <cell r="T8883">
            <v>0</v>
          </cell>
          <cell r="U8883">
            <v>0</v>
          </cell>
        </row>
        <row r="8884">
          <cell r="D8884">
            <v>305189</v>
          </cell>
          <cell r="E8884" t="str">
            <v>Caragasan NHS</v>
          </cell>
          <cell r="F8884">
            <v>1</v>
          </cell>
          <cell r="G8884">
            <v>1</v>
          </cell>
          <cell r="H8884">
            <v>1</v>
          </cell>
          <cell r="I8884">
            <v>1</v>
          </cell>
          <cell r="J8884">
            <v>0</v>
          </cell>
          <cell r="K8884">
            <v>1</v>
          </cell>
          <cell r="L8884">
            <v>0</v>
          </cell>
          <cell r="M8884">
            <v>1</v>
          </cell>
          <cell r="N8884">
            <v>1</v>
          </cell>
          <cell r="O8884">
            <v>0</v>
          </cell>
          <cell r="P8884">
            <v>1</v>
          </cell>
          <cell r="Q8884">
            <v>1</v>
          </cell>
          <cell r="R8884">
            <v>1</v>
          </cell>
          <cell r="S8884">
            <v>1</v>
          </cell>
          <cell r="T8884">
            <v>1</v>
          </cell>
          <cell r="U8884">
            <v>1</v>
          </cell>
        </row>
        <row r="8885">
          <cell r="D8885">
            <v>305190</v>
          </cell>
          <cell r="E8885" t="str">
            <v>Sta. Maria National High School</v>
          </cell>
          <cell r="F8885">
            <v>1</v>
          </cell>
          <cell r="G8885">
            <v>1</v>
          </cell>
          <cell r="H8885">
            <v>1</v>
          </cell>
          <cell r="I8885">
            <v>0</v>
          </cell>
          <cell r="J8885">
            <v>1</v>
          </cell>
          <cell r="K8885">
            <v>1</v>
          </cell>
          <cell r="L8885">
            <v>0</v>
          </cell>
          <cell r="M8885">
            <v>0</v>
          </cell>
          <cell r="N8885">
            <v>1</v>
          </cell>
          <cell r="O8885">
            <v>1</v>
          </cell>
          <cell r="P8885">
            <v>1</v>
          </cell>
          <cell r="Q8885">
            <v>1</v>
          </cell>
          <cell r="R8885">
            <v>1</v>
          </cell>
          <cell r="S8885">
            <v>1</v>
          </cell>
          <cell r="T8885">
            <v>1</v>
          </cell>
          <cell r="U8885">
            <v>1</v>
          </cell>
        </row>
        <row r="8886">
          <cell r="D8886">
            <v>305167</v>
          </cell>
          <cell r="E8886" t="str">
            <v>Asipulo  National High School</v>
          </cell>
          <cell r="F8886">
            <v>1</v>
          </cell>
          <cell r="G8886">
            <v>1</v>
          </cell>
          <cell r="H8886">
            <v>0</v>
          </cell>
          <cell r="I8886">
            <v>0</v>
          </cell>
          <cell r="J8886">
            <v>1</v>
          </cell>
          <cell r="K8886">
            <v>1</v>
          </cell>
          <cell r="L8886">
            <v>1</v>
          </cell>
          <cell r="M8886">
            <v>1</v>
          </cell>
          <cell r="N8886">
            <v>0</v>
          </cell>
          <cell r="O8886">
            <v>0</v>
          </cell>
          <cell r="P8886">
            <v>1</v>
          </cell>
          <cell r="Q8886">
            <v>1</v>
          </cell>
          <cell r="R8886">
            <v>1</v>
          </cell>
          <cell r="S8886">
            <v>0</v>
          </cell>
          <cell r="T8886">
            <v>1</v>
          </cell>
          <cell r="U8886">
            <v>1</v>
          </cell>
        </row>
        <row r="8887">
          <cell r="D8887">
            <v>305182</v>
          </cell>
          <cell r="E8887" t="str">
            <v>Kiangan NHS</v>
          </cell>
          <cell r="F8887">
            <v>1</v>
          </cell>
          <cell r="G8887">
            <v>1</v>
          </cell>
          <cell r="H8887">
            <v>1</v>
          </cell>
          <cell r="I8887">
            <v>1</v>
          </cell>
          <cell r="J8887">
            <v>1</v>
          </cell>
          <cell r="K8887">
            <v>1</v>
          </cell>
          <cell r="L8887">
            <v>1</v>
          </cell>
          <cell r="M8887">
            <v>1</v>
          </cell>
          <cell r="N8887">
            <v>1</v>
          </cell>
          <cell r="O8887">
            <v>1</v>
          </cell>
          <cell r="P8887">
            <v>1</v>
          </cell>
          <cell r="Q8887">
            <v>1</v>
          </cell>
          <cell r="R8887">
            <v>1</v>
          </cell>
          <cell r="S8887">
            <v>1</v>
          </cell>
          <cell r="T8887">
            <v>1</v>
          </cell>
          <cell r="U8887">
            <v>1</v>
          </cell>
        </row>
        <row r="8888">
          <cell r="D8888">
            <v>305175</v>
          </cell>
          <cell r="E8888" t="str">
            <v>Camandag NHS</v>
          </cell>
          <cell r="F8888">
            <v>1</v>
          </cell>
          <cell r="G8888">
            <v>1</v>
          </cell>
          <cell r="H8888">
            <v>1</v>
          </cell>
          <cell r="I8888">
            <v>0</v>
          </cell>
          <cell r="J8888">
            <v>1</v>
          </cell>
          <cell r="K8888">
            <v>1</v>
          </cell>
          <cell r="L8888">
            <v>0</v>
          </cell>
          <cell r="M8888">
            <v>0</v>
          </cell>
          <cell r="N8888">
            <v>0</v>
          </cell>
          <cell r="O8888">
            <v>0</v>
          </cell>
          <cell r="P8888">
            <v>1</v>
          </cell>
          <cell r="Q8888">
            <v>1</v>
          </cell>
          <cell r="R8888">
            <v>1</v>
          </cell>
          <cell r="S8888">
            <v>0</v>
          </cell>
          <cell r="T8888">
            <v>1</v>
          </cell>
          <cell r="U8888">
            <v>1</v>
          </cell>
        </row>
        <row r="8889">
          <cell r="D8889">
            <v>305172</v>
          </cell>
          <cell r="E8889" t="str">
            <v>Gohang NHS</v>
          </cell>
          <cell r="F8889">
            <v>1</v>
          </cell>
          <cell r="G8889">
            <v>1</v>
          </cell>
          <cell r="H8889">
            <v>1</v>
          </cell>
          <cell r="I8889">
            <v>0</v>
          </cell>
          <cell r="J8889">
            <v>1</v>
          </cell>
          <cell r="K8889">
            <v>1</v>
          </cell>
          <cell r="L8889">
            <v>0</v>
          </cell>
          <cell r="M8889">
            <v>0</v>
          </cell>
          <cell r="N8889">
            <v>0</v>
          </cell>
          <cell r="O8889">
            <v>0</v>
          </cell>
          <cell r="P8889">
            <v>0</v>
          </cell>
          <cell r="Q8889">
            <v>1</v>
          </cell>
          <cell r="R8889">
            <v>1</v>
          </cell>
          <cell r="S8889">
            <v>1</v>
          </cell>
          <cell r="T8889">
            <v>1</v>
          </cell>
          <cell r="U8889">
            <v>1</v>
          </cell>
        </row>
        <row r="8890">
          <cell r="D8890">
            <v>305187</v>
          </cell>
          <cell r="E8890" t="str">
            <v>Namillangan NHS</v>
          </cell>
          <cell r="F8890">
            <v>1</v>
          </cell>
          <cell r="G8890">
            <v>1</v>
          </cell>
          <cell r="H8890">
            <v>1</v>
          </cell>
          <cell r="I8890">
            <v>1</v>
          </cell>
          <cell r="J8890">
            <v>0</v>
          </cell>
          <cell r="K8890">
            <v>0</v>
          </cell>
          <cell r="L8890">
            <v>0</v>
          </cell>
          <cell r="M8890">
            <v>0</v>
          </cell>
          <cell r="N8890">
            <v>0</v>
          </cell>
          <cell r="O8890">
            <v>0</v>
          </cell>
          <cell r="P8890">
            <v>1</v>
          </cell>
          <cell r="Q8890">
            <v>1</v>
          </cell>
          <cell r="R8890">
            <v>0</v>
          </cell>
          <cell r="S8890">
            <v>0</v>
          </cell>
          <cell r="T8890">
            <v>1</v>
          </cell>
          <cell r="U8890">
            <v>0</v>
          </cell>
        </row>
        <row r="8891">
          <cell r="D8891">
            <v>305166</v>
          </cell>
          <cell r="E8891" t="str">
            <v>Aguinaldo NHS</v>
          </cell>
          <cell r="F8891">
            <v>1</v>
          </cell>
          <cell r="G8891">
            <v>0</v>
          </cell>
          <cell r="H8891">
            <v>1</v>
          </cell>
          <cell r="I8891">
            <v>1</v>
          </cell>
          <cell r="J8891">
            <v>1</v>
          </cell>
          <cell r="K8891">
            <v>1</v>
          </cell>
          <cell r="L8891">
            <v>1</v>
          </cell>
          <cell r="M8891">
            <v>0</v>
          </cell>
          <cell r="N8891">
            <v>0</v>
          </cell>
          <cell r="O8891">
            <v>0</v>
          </cell>
          <cell r="P8891">
            <v>1</v>
          </cell>
          <cell r="Q8891">
            <v>0</v>
          </cell>
          <cell r="R8891">
            <v>0</v>
          </cell>
          <cell r="S8891">
            <v>0</v>
          </cell>
          <cell r="T8891">
            <v>0</v>
          </cell>
          <cell r="U8891">
            <v>0</v>
          </cell>
        </row>
        <row r="8892">
          <cell r="D8892">
            <v>305186</v>
          </cell>
          <cell r="E8892" t="str">
            <v>Tulaed NHS</v>
          </cell>
          <cell r="F8892">
            <v>1</v>
          </cell>
          <cell r="G8892">
            <v>0</v>
          </cell>
          <cell r="H8892">
            <v>1</v>
          </cell>
          <cell r="I8892">
            <v>0</v>
          </cell>
          <cell r="J8892">
            <v>1</v>
          </cell>
          <cell r="K8892">
            <v>1</v>
          </cell>
          <cell r="L8892">
            <v>0</v>
          </cell>
          <cell r="M8892">
            <v>0</v>
          </cell>
          <cell r="N8892">
            <v>0</v>
          </cell>
          <cell r="O8892">
            <v>0</v>
          </cell>
          <cell r="P8892">
            <v>1</v>
          </cell>
          <cell r="Q8892">
            <v>1</v>
          </cell>
          <cell r="R8892">
            <v>1</v>
          </cell>
          <cell r="S8892">
            <v>0</v>
          </cell>
          <cell r="T8892">
            <v>0</v>
          </cell>
          <cell r="U8892">
            <v>0</v>
          </cell>
        </row>
        <row r="8893">
          <cell r="D8893">
            <v>305535</v>
          </cell>
          <cell r="E8893" t="str">
            <v>MUNGAYANG NATIONAL HIGH SCHOOL</v>
          </cell>
          <cell r="F8893">
            <v>1</v>
          </cell>
          <cell r="G8893">
            <v>0</v>
          </cell>
          <cell r="H8893">
            <v>1</v>
          </cell>
          <cell r="I8893">
            <v>0</v>
          </cell>
          <cell r="J8893">
            <v>0</v>
          </cell>
          <cell r="K8893">
            <v>1</v>
          </cell>
          <cell r="L8893">
            <v>0</v>
          </cell>
          <cell r="M8893">
            <v>0</v>
          </cell>
          <cell r="N8893">
            <v>0</v>
          </cell>
          <cell r="O8893">
            <v>0</v>
          </cell>
          <cell r="P8893">
            <v>1</v>
          </cell>
          <cell r="Q8893">
            <v>1</v>
          </cell>
          <cell r="R8893">
            <v>0</v>
          </cell>
          <cell r="S8893">
            <v>0</v>
          </cell>
          <cell r="T8893">
            <v>1</v>
          </cell>
          <cell r="U8893">
            <v>0</v>
          </cell>
        </row>
        <row r="8894">
          <cell r="D8894">
            <v>305169</v>
          </cell>
          <cell r="E8894" t="str">
            <v>Caba National High School</v>
          </cell>
          <cell r="F8894">
            <v>1</v>
          </cell>
          <cell r="G8894">
            <v>1</v>
          </cell>
          <cell r="H8894">
            <v>1</v>
          </cell>
          <cell r="I8894">
            <v>1</v>
          </cell>
          <cell r="J8894">
            <v>1</v>
          </cell>
          <cell r="K8894">
            <v>1</v>
          </cell>
          <cell r="L8894">
            <v>1</v>
          </cell>
          <cell r="M8894">
            <v>1</v>
          </cell>
          <cell r="N8894">
            <v>1</v>
          </cell>
          <cell r="O8894">
            <v>1</v>
          </cell>
          <cell r="P8894">
            <v>1</v>
          </cell>
          <cell r="Q8894">
            <v>1</v>
          </cell>
          <cell r="R8894">
            <v>1</v>
          </cell>
          <cell r="S8894">
            <v>0</v>
          </cell>
          <cell r="T8894">
            <v>0</v>
          </cell>
          <cell r="U8894">
            <v>1</v>
          </cell>
        </row>
        <row r="8895">
          <cell r="D8895">
            <v>305171</v>
          </cell>
          <cell r="E8895" t="str">
            <v>Eastern Potia National High School</v>
          </cell>
          <cell r="F8895">
            <v>1</v>
          </cell>
          <cell r="G8895">
            <v>1</v>
          </cell>
          <cell r="H8895">
            <v>1</v>
          </cell>
          <cell r="I8895">
            <v>1</v>
          </cell>
          <cell r="J8895">
            <v>1</v>
          </cell>
          <cell r="K8895">
            <v>1</v>
          </cell>
          <cell r="L8895">
            <v>1</v>
          </cell>
          <cell r="M8895">
            <v>1</v>
          </cell>
          <cell r="N8895">
            <v>1</v>
          </cell>
          <cell r="O8895">
            <v>1</v>
          </cell>
          <cell r="P8895">
            <v>1</v>
          </cell>
          <cell r="Q8895">
            <v>1</v>
          </cell>
          <cell r="R8895">
            <v>1</v>
          </cell>
          <cell r="S8895">
            <v>1</v>
          </cell>
          <cell r="T8895">
            <v>1</v>
          </cell>
          <cell r="U8895">
            <v>1</v>
          </cell>
        </row>
        <row r="8896">
          <cell r="D8896">
            <v>305176</v>
          </cell>
          <cell r="E8896" t="str">
            <v>Hapid NHS</v>
          </cell>
          <cell r="F8896">
            <v>1</v>
          </cell>
          <cell r="G8896">
            <v>0</v>
          </cell>
          <cell r="H8896">
            <v>1</v>
          </cell>
          <cell r="I8896">
            <v>1</v>
          </cell>
          <cell r="J8896">
            <v>1</v>
          </cell>
          <cell r="K8896">
            <v>1</v>
          </cell>
          <cell r="L8896">
            <v>0</v>
          </cell>
          <cell r="M8896">
            <v>1</v>
          </cell>
          <cell r="N8896">
            <v>1</v>
          </cell>
          <cell r="O8896">
            <v>1</v>
          </cell>
          <cell r="P8896">
            <v>1</v>
          </cell>
          <cell r="Q8896">
            <v>1</v>
          </cell>
          <cell r="R8896">
            <v>0</v>
          </cell>
          <cell r="S8896">
            <v>0</v>
          </cell>
          <cell r="T8896">
            <v>0</v>
          </cell>
          <cell r="U8896">
            <v>1</v>
          </cell>
        </row>
        <row r="8897">
          <cell r="D8897">
            <v>305180</v>
          </cell>
          <cell r="E8897" t="str">
            <v>Hungduan National High School</v>
          </cell>
          <cell r="F8897">
            <v>1</v>
          </cell>
          <cell r="G8897">
            <v>0</v>
          </cell>
          <cell r="H8897">
            <v>0</v>
          </cell>
          <cell r="I8897">
            <v>1</v>
          </cell>
          <cell r="J8897">
            <v>0</v>
          </cell>
          <cell r="K8897">
            <v>1</v>
          </cell>
          <cell r="L8897">
            <v>1</v>
          </cell>
          <cell r="M8897">
            <v>0</v>
          </cell>
          <cell r="N8897">
            <v>0</v>
          </cell>
          <cell r="O8897">
            <v>0</v>
          </cell>
          <cell r="P8897">
            <v>1</v>
          </cell>
          <cell r="Q8897">
            <v>1</v>
          </cell>
          <cell r="R8897">
            <v>0</v>
          </cell>
          <cell r="S8897">
            <v>0</v>
          </cell>
          <cell r="T8897">
            <v>1</v>
          </cell>
          <cell r="U8897">
            <v>0</v>
          </cell>
        </row>
        <row r="8898">
          <cell r="D8898">
            <v>305168</v>
          </cell>
          <cell r="E8898" t="str">
            <v>Ayangan National Agricultural &amp; Vocational HS</v>
          </cell>
          <cell r="F8898">
            <v>1</v>
          </cell>
          <cell r="G8898">
            <v>1</v>
          </cell>
          <cell r="H8898">
            <v>0</v>
          </cell>
          <cell r="I8898">
            <v>0</v>
          </cell>
          <cell r="J8898">
            <v>0</v>
          </cell>
          <cell r="K8898">
            <v>1</v>
          </cell>
          <cell r="L8898">
            <v>0</v>
          </cell>
          <cell r="M8898">
            <v>1</v>
          </cell>
          <cell r="N8898">
            <v>0</v>
          </cell>
          <cell r="O8898">
            <v>0</v>
          </cell>
          <cell r="P8898">
            <v>1</v>
          </cell>
          <cell r="Q8898">
            <v>1</v>
          </cell>
          <cell r="R8898">
            <v>0</v>
          </cell>
          <cell r="S8898">
            <v>1</v>
          </cell>
          <cell r="T8898">
            <v>0</v>
          </cell>
          <cell r="U8898">
            <v>1</v>
          </cell>
        </row>
        <row r="8899">
          <cell r="D8899">
            <v>305177</v>
          </cell>
          <cell r="E8899" t="str">
            <v>Ifugao Technical Vocational School</v>
          </cell>
          <cell r="F8899">
            <v>1</v>
          </cell>
          <cell r="G8899">
            <v>1</v>
          </cell>
          <cell r="H8899">
            <v>1</v>
          </cell>
          <cell r="I8899">
            <v>0</v>
          </cell>
          <cell r="J8899">
            <v>1</v>
          </cell>
          <cell r="K8899">
            <v>1</v>
          </cell>
          <cell r="L8899">
            <v>0</v>
          </cell>
          <cell r="M8899">
            <v>1</v>
          </cell>
          <cell r="N8899">
            <v>1</v>
          </cell>
          <cell r="O8899">
            <v>1</v>
          </cell>
          <cell r="P8899">
            <v>1</v>
          </cell>
          <cell r="Q8899">
            <v>1</v>
          </cell>
          <cell r="R8899">
            <v>1</v>
          </cell>
          <cell r="S8899">
            <v>1</v>
          </cell>
          <cell r="T8899">
            <v>1</v>
          </cell>
          <cell r="U8899">
            <v>1</v>
          </cell>
        </row>
        <row r="8900">
          <cell r="D8900">
            <v>319001</v>
          </cell>
          <cell r="E8900" t="str">
            <v>Bangbang National High School</v>
          </cell>
          <cell r="F8900">
            <v>1</v>
          </cell>
          <cell r="G8900">
            <v>1</v>
          </cell>
          <cell r="H8900">
            <v>1</v>
          </cell>
          <cell r="I8900">
            <v>1</v>
          </cell>
          <cell r="J8900">
            <v>1</v>
          </cell>
          <cell r="K8900">
            <v>1</v>
          </cell>
          <cell r="L8900">
            <v>0</v>
          </cell>
          <cell r="M8900">
            <v>0</v>
          </cell>
          <cell r="N8900">
            <v>0</v>
          </cell>
          <cell r="O8900">
            <v>0</v>
          </cell>
          <cell r="P8900">
            <v>1</v>
          </cell>
          <cell r="Q8900">
            <v>1</v>
          </cell>
          <cell r="R8900">
            <v>0</v>
          </cell>
          <cell r="S8900">
            <v>0</v>
          </cell>
          <cell r="T8900">
            <v>1</v>
          </cell>
          <cell r="U8900">
            <v>0</v>
          </cell>
        </row>
        <row r="8901">
          <cell r="D8901">
            <v>305192</v>
          </cell>
          <cell r="E8901" t="str">
            <v>Tinoc NHS</v>
          </cell>
          <cell r="F8901">
            <v>1</v>
          </cell>
          <cell r="G8901">
            <v>1</v>
          </cell>
          <cell r="H8901">
            <v>1</v>
          </cell>
          <cell r="I8901">
            <v>1</v>
          </cell>
          <cell r="J8901">
            <v>1</v>
          </cell>
          <cell r="K8901">
            <v>1</v>
          </cell>
          <cell r="L8901">
            <v>0</v>
          </cell>
          <cell r="M8901">
            <v>0</v>
          </cell>
          <cell r="N8901">
            <v>1</v>
          </cell>
          <cell r="O8901">
            <v>1</v>
          </cell>
          <cell r="P8901">
            <v>1</v>
          </cell>
          <cell r="Q8901">
            <v>1</v>
          </cell>
          <cell r="R8901">
            <v>0</v>
          </cell>
          <cell r="S8901">
            <v>0</v>
          </cell>
          <cell r="T8901">
            <v>1</v>
          </cell>
          <cell r="U8901">
            <v>0</v>
          </cell>
        </row>
        <row r="8902">
          <cell r="D8902">
            <v>319005</v>
          </cell>
          <cell r="E8902" t="str">
            <v>Danggo National High School</v>
          </cell>
          <cell r="F8902">
            <v>1</v>
          </cell>
          <cell r="G8902">
            <v>0</v>
          </cell>
          <cell r="H8902">
            <v>0</v>
          </cell>
          <cell r="I8902">
            <v>0</v>
          </cell>
          <cell r="J8902">
            <v>0</v>
          </cell>
          <cell r="K8902">
            <v>1</v>
          </cell>
          <cell r="L8902">
            <v>0</v>
          </cell>
          <cell r="M8902">
            <v>0</v>
          </cell>
          <cell r="N8902">
            <v>0</v>
          </cell>
          <cell r="O8902">
            <v>0</v>
          </cell>
          <cell r="P8902">
            <v>0</v>
          </cell>
          <cell r="Q8902">
            <v>1</v>
          </cell>
          <cell r="R8902">
            <v>0</v>
          </cell>
          <cell r="S8902">
            <v>0</v>
          </cell>
          <cell r="T8902">
            <v>0</v>
          </cell>
          <cell r="U8902">
            <v>0</v>
          </cell>
        </row>
        <row r="8903">
          <cell r="D8903">
            <v>305184</v>
          </cell>
          <cell r="E8903" t="str">
            <v>Mongilit Ligmayo NHS</v>
          </cell>
          <cell r="F8903">
            <v>1</v>
          </cell>
          <cell r="G8903">
            <v>1</v>
          </cell>
          <cell r="H8903">
            <v>1</v>
          </cell>
          <cell r="I8903">
            <v>1</v>
          </cell>
          <cell r="J8903">
            <v>1</v>
          </cell>
          <cell r="K8903">
            <v>1</v>
          </cell>
          <cell r="L8903">
            <v>0</v>
          </cell>
          <cell r="M8903">
            <v>1</v>
          </cell>
          <cell r="N8903">
            <v>1</v>
          </cell>
          <cell r="O8903">
            <v>1</v>
          </cell>
          <cell r="P8903">
            <v>1</v>
          </cell>
          <cell r="Q8903">
            <v>1</v>
          </cell>
          <cell r="R8903">
            <v>0</v>
          </cell>
          <cell r="S8903">
            <v>0</v>
          </cell>
          <cell r="T8903">
            <v>1</v>
          </cell>
          <cell r="U8903">
            <v>0</v>
          </cell>
        </row>
        <row r="8904">
          <cell r="D8904">
            <v>305178</v>
          </cell>
          <cell r="E8904" t="str">
            <v>Hingyon NHS</v>
          </cell>
          <cell r="F8904">
            <v>1</v>
          </cell>
          <cell r="G8904">
            <v>0</v>
          </cell>
          <cell r="H8904">
            <v>1</v>
          </cell>
          <cell r="I8904">
            <v>1</v>
          </cell>
          <cell r="J8904">
            <v>1</v>
          </cell>
          <cell r="K8904">
            <v>1</v>
          </cell>
          <cell r="L8904">
            <v>1</v>
          </cell>
          <cell r="M8904">
            <v>0</v>
          </cell>
          <cell r="N8904">
            <v>1</v>
          </cell>
          <cell r="O8904">
            <v>1</v>
          </cell>
          <cell r="P8904">
            <v>1</v>
          </cell>
          <cell r="Q8904">
            <v>1</v>
          </cell>
          <cell r="R8904">
            <v>1</v>
          </cell>
          <cell r="S8904">
            <v>0</v>
          </cell>
          <cell r="T8904">
            <v>0</v>
          </cell>
          <cell r="U8904">
            <v>1</v>
          </cell>
        </row>
        <row r="8905">
          <cell r="D8905">
            <v>305179</v>
          </cell>
          <cell r="E8905" t="str">
            <v>Southern Hingyon NHS</v>
          </cell>
          <cell r="F8905">
            <v>1</v>
          </cell>
          <cell r="G8905">
            <v>1</v>
          </cell>
          <cell r="H8905">
            <v>1</v>
          </cell>
          <cell r="I8905">
            <v>1</v>
          </cell>
          <cell r="J8905">
            <v>1</v>
          </cell>
          <cell r="K8905">
            <v>1</v>
          </cell>
          <cell r="L8905">
            <v>1</v>
          </cell>
          <cell r="M8905">
            <v>1</v>
          </cell>
          <cell r="N8905">
            <v>1</v>
          </cell>
          <cell r="O8905">
            <v>1</v>
          </cell>
          <cell r="P8905">
            <v>1</v>
          </cell>
          <cell r="Q8905">
            <v>1</v>
          </cell>
          <cell r="R8905">
            <v>1</v>
          </cell>
          <cell r="S8905">
            <v>1</v>
          </cell>
          <cell r="T8905">
            <v>1</v>
          </cell>
          <cell r="U8905">
            <v>1</v>
          </cell>
        </row>
        <row r="8906">
          <cell r="D8906">
            <v>319002</v>
          </cell>
          <cell r="E8906" t="str">
            <v>Rufino I. Chungalao Science HS</v>
          </cell>
          <cell r="F8906">
            <v>1</v>
          </cell>
          <cell r="G8906">
            <v>1</v>
          </cell>
          <cell r="H8906">
            <v>1</v>
          </cell>
          <cell r="I8906">
            <v>1</v>
          </cell>
          <cell r="J8906">
            <v>0</v>
          </cell>
          <cell r="K8906">
            <v>1</v>
          </cell>
          <cell r="L8906">
            <v>0</v>
          </cell>
          <cell r="M8906">
            <v>1</v>
          </cell>
          <cell r="N8906">
            <v>1</v>
          </cell>
          <cell r="O8906">
            <v>1</v>
          </cell>
          <cell r="P8906">
            <v>1</v>
          </cell>
          <cell r="Q8906">
            <v>0</v>
          </cell>
          <cell r="R8906">
            <v>0</v>
          </cell>
          <cell r="S8906">
            <v>0</v>
          </cell>
          <cell r="T8906">
            <v>1</v>
          </cell>
          <cell r="U8906">
            <v>0</v>
          </cell>
        </row>
        <row r="8907">
          <cell r="D8907">
            <v>319006</v>
          </cell>
          <cell r="E8907" t="str">
            <v>Banaue NHS Annex</v>
          </cell>
          <cell r="F8907">
            <v>1</v>
          </cell>
          <cell r="G8907">
            <v>1</v>
          </cell>
          <cell r="H8907">
            <v>0</v>
          </cell>
          <cell r="I8907">
            <v>1</v>
          </cell>
          <cell r="J8907">
            <v>1</v>
          </cell>
          <cell r="K8907">
            <v>1</v>
          </cell>
          <cell r="L8907">
            <v>1</v>
          </cell>
          <cell r="M8907">
            <v>1</v>
          </cell>
          <cell r="N8907">
            <v>0</v>
          </cell>
          <cell r="O8907">
            <v>1</v>
          </cell>
          <cell r="P8907">
            <v>1</v>
          </cell>
          <cell r="Q8907">
            <v>1</v>
          </cell>
          <cell r="R8907">
            <v>0</v>
          </cell>
          <cell r="S8907">
            <v>0</v>
          </cell>
          <cell r="T8907">
            <v>1</v>
          </cell>
          <cell r="U8907">
            <v>0</v>
          </cell>
        </row>
        <row r="8908">
          <cell r="D8908">
            <v>305193</v>
          </cell>
          <cell r="E8908" t="str">
            <v>Kalanguya NHS</v>
          </cell>
          <cell r="F8908">
            <v>1</v>
          </cell>
          <cell r="G8908">
            <v>0</v>
          </cell>
          <cell r="H8908">
            <v>0</v>
          </cell>
          <cell r="I8908">
            <v>1</v>
          </cell>
          <cell r="J8908">
            <v>1</v>
          </cell>
          <cell r="K8908">
            <v>1</v>
          </cell>
          <cell r="L8908">
            <v>0</v>
          </cell>
          <cell r="M8908">
            <v>0</v>
          </cell>
          <cell r="N8908">
            <v>1</v>
          </cell>
          <cell r="O8908">
            <v>1</v>
          </cell>
          <cell r="P8908">
            <v>1</v>
          </cell>
          <cell r="Q8908">
            <v>1</v>
          </cell>
          <cell r="R8908">
            <v>1</v>
          </cell>
          <cell r="S8908">
            <v>1</v>
          </cell>
          <cell r="T8908">
            <v>1</v>
          </cell>
          <cell r="U8908">
            <v>1</v>
          </cell>
        </row>
        <row r="8909">
          <cell r="D8909">
            <v>319008</v>
          </cell>
          <cell r="E8909" t="str">
            <v>Ubao NHS Extension</v>
          </cell>
          <cell r="F8909">
            <v>1</v>
          </cell>
          <cell r="G8909">
            <v>0</v>
          </cell>
          <cell r="H8909">
            <v>0</v>
          </cell>
          <cell r="I8909">
            <v>0</v>
          </cell>
          <cell r="J8909">
            <v>0</v>
          </cell>
          <cell r="K8909">
            <v>0</v>
          </cell>
          <cell r="L8909">
            <v>0</v>
          </cell>
          <cell r="M8909">
            <v>0</v>
          </cell>
          <cell r="N8909">
            <v>0</v>
          </cell>
          <cell r="O8909">
            <v>0</v>
          </cell>
          <cell r="P8909">
            <v>0</v>
          </cell>
          <cell r="Q8909">
            <v>0</v>
          </cell>
          <cell r="R8909">
            <v>0</v>
          </cell>
          <cell r="S8909">
            <v>0</v>
          </cell>
          <cell r="T8909">
            <v>0</v>
          </cell>
          <cell r="U8909">
            <v>0</v>
          </cell>
        </row>
        <row r="8910">
          <cell r="D8910">
            <v>319007</v>
          </cell>
          <cell r="E8910" t="str">
            <v>Lawig National High School Extension</v>
          </cell>
          <cell r="F8910">
            <v>1</v>
          </cell>
          <cell r="G8910">
            <v>0</v>
          </cell>
          <cell r="H8910">
            <v>0</v>
          </cell>
          <cell r="I8910">
            <v>0</v>
          </cell>
          <cell r="J8910">
            <v>1</v>
          </cell>
          <cell r="K8910">
            <v>0</v>
          </cell>
          <cell r="L8910">
            <v>0</v>
          </cell>
          <cell r="M8910">
            <v>0</v>
          </cell>
          <cell r="N8910">
            <v>0</v>
          </cell>
          <cell r="O8910">
            <v>1</v>
          </cell>
          <cell r="P8910">
            <v>1</v>
          </cell>
          <cell r="Q8910">
            <v>1</v>
          </cell>
          <cell r="R8910">
            <v>0</v>
          </cell>
          <cell r="S8910">
            <v>0</v>
          </cell>
          <cell r="T8910">
            <v>0</v>
          </cell>
          <cell r="U8910">
            <v>0</v>
          </cell>
        </row>
        <row r="8911">
          <cell r="D8911">
            <v>305170</v>
          </cell>
          <cell r="E8911" t="str">
            <v>Banaue National High School</v>
          </cell>
          <cell r="F8911">
            <v>1</v>
          </cell>
          <cell r="G8911">
            <v>1</v>
          </cell>
          <cell r="H8911">
            <v>0</v>
          </cell>
          <cell r="I8911">
            <v>1</v>
          </cell>
          <cell r="J8911">
            <v>1</v>
          </cell>
          <cell r="K8911">
            <v>1</v>
          </cell>
          <cell r="L8911">
            <v>0</v>
          </cell>
          <cell r="M8911">
            <v>1</v>
          </cell>
          <cell r="N8911">
            <v>1</v>
          </cell>
          <cell r="O8911">
            <v>0</v>
          </cell>
          <cell r="P8911">
            <v>1</v>
          </cell>
          <cell r="Q8911">
            <v>1</v>
          </cell>
          <cell r="R8911">
            <v>1</v>
          </cell>
          <cell r="S8911">
            <v>1</v>
          </cell>
          <cell r="T8911">
            <v>1</v>
          </cell>
          <cell r="U8911">
            <v>1</v>
          </cell>
        </row>
        <row r="8912">
          <cell r="D8912">
            <v>319004</v>
          </cell>
          <cell r="E8912" t="str">
            <v>Lagawe NHS</v>
          </cell>
          <cell r="F8912">
            <v>1</v>
          </cell>
          <cell r="G8912">
            <v>1</v>
          </cell>
          <cell r="H8912">
            <v>1</v>
          </cell>
          <cell r="I8912">
            <v>1</v>
          </cell>
          <cell r="J8912">
            <v>1</v>
          </cell>
          <cell r="K8912">
            <v>1</v>
          </cell>
          <cell r="L8912">
            <v>0</v>
          </cell>
          <cell r="M8912">
            <v>1</v>
          </cell>
          <cell r="N8912">
            <v>1</v>
          </cell>
          <cell r="O8912">
            <v>1</v>
          </cell>
          <cell r="P8912">
            <v>1</v>
          </cell>
          <cell r="Q8912">
            <v>0</v>
          </cell>
          <cell r="R8912">
            <v>0</v>
          </cell>
          <cell r="S8912">
            <v>0</v>
          </cell>
          <cell r="T8912">
            <v>0</v>
          </cell>
          <cell r="U8912">
            <v>1</v>
          </cell>
        </row>
        <row r="8913">
          <cell r="D8913">
            <v>305194</v>
          </cell>
          <cell r="E8913" t="str">
            <v>Ubao National High School</v>
          </cell>
          <cell r="F8913">
            <v>1</v>
          </cell>
          <cell r="G8913">
            <v>1</v>
          </cell>
          <cell r="H8913">
            <v>1</v>
          </cell>
          <cell r="I8913">
            <v>0</v>
          </cell>
          <cell r="J8913">
            <v>1</v>
          </cell>
          <cell r="K8913">
            <v>0</v>
          </cell>
          <cell r="L8913">
            <v>1</v>
          </cell>
          <cell r="M8913">
            <v>0</v>
          </cell>
          <cell r="N8913">
            <v>0</v>
          </cell>
          <cell r="O8913">
            <v>0</v>
          </cell>
          <cell r="P8913">
            <v>1</v>
          </cell>
          <cell r="Q8913">
            <v>1</v>
          </cell>
          <cell r="R8913">
            <v>0</v>
          </cell>
          <cell r="S8913">
            <v>0</v>
          </cell>
          <cell r="T8913">
            <v>1</v>
          </cell>
          <cell r="U8913">
            <v>0</v>
          </cell>
        </row>
        <row r="8914">
          <cell r="D8914">
            <v>305185</v>
          </cell>
          <cell r="E8914" t="str">
            <v>Mayoyao NHS</v>
          </cell>
          <cell r="F8914">
            <v>1</v>
          </cell>
          <cell r="G8914">
            <v>0</v>
          </cell>
          <cell r="H8914">
            <v>1</v>
          </cell>
          <cell r="I8914">
            <v>0</v>
          </cell>
          <cell r="J8914">
            <v>1</v>
          </cell>
          <cell r="K8914">
            <v>0</v>
          </cell>
          <cell r="L8914">
            <v>0</v>
          </cell>
          <cell r="M8914">
            <v>0</v>
          </cell>
          <cell r="N8914">
            <v>0</v>
          </cell>
          <cell r="O8914">
            <v>0</v>
          </cell>
          <cell r="P8914">
            <v>1</v>
          </cell>
          <cell r="Q8914">
            <v>1</v>
          </cell>
          <cell r="R8914">
            <v>0</v>
          </cell>
          <cell r="S8914">
            <v>0</v>
          </cell>
          <cell r="T8914">
            <v>1</v>
          </cell>
          <cell r="U8914">
            <v>0</v>
          </cell>
        </row>
        <row r="8915">
          <cell r="D8915">
            <v>305174</v>
          </cell>
          <cell r="E8915" t="str">
            <v>Natcak NHS</v>
          </cell>
          <cell r="F8915">
            <v>1</v>
          </cell>
          <cell r="G8915">
            <v>1</v>
          </cell>
          <cell r="H8915">
            <v>1</v>
          </cell>
          <cell r="I8915">
            <v>1</v>
          </cell>
          <cell r="J8915">
            <v>1</v>
          </cell>
          <cell r="K8915">
            <v>1</v>
          </cell>
          <cell r="L8915">
            <v>0</v>
          </cell>
          <cell r="M8915">
            <v>1</v>
          </cell>
          <cell r="N8915">
            <v>1</v>
          </cell>
          <cell r="O8915">
            <v>1</v>
          </cell>
          <cell r="P8915">
            <v>1</v>
          </cell>
          <cell r="Q8915">
            <v>1</v>
          </cell>
          <cell r="R8915">
            <v>1</v>
          </cell>
          <cell r="S8915">
            <v>0</v>
          </cell>
          <cell r="T8915">
            <v>1</v>
          </cell>
          <cell r="U8915">
            <v>1</v>
          </cell>
        </row>
        <row r="8916">
          <cell r="D8916">
            <v>305210</v>
          </cell>
          <cell r="E8916" t="str">
            <v>Limos National High School</v>
          </cell>
          <cell r="F8916">
            <v>0</v>
          </cell>
          <cell r="G8916">
            <v>1</v>
          </cell>
          <cell r="H8916">
            <v>0</v>
          </cell>
          <cell r="I8916">
            <v>0</v>
          </cell>
          <cell r="J8916">
            <v>0</v>
          </cell>
          <cell r="K8916">
            <v>0</v>
          </cell>
          <cell r="L8916">
            <v>0</v>
          </cell>
          <cell r="M8916">
            <v>0</v>
          </cell>
          <cell r="N8916">
            <v>0</v>
          </cell>
          <cell r="O8916">
            <v>0</v>
          </cell>
          <cell r="P8916">
            <v>0</v>
          </cell>
          <cell r="Q8916">
            <v>1</v>
          </cell>
          <cell r="R8916">
            <v>0</v>
          </cell>
          <cell r="S8916">
            <v>0</v>
          </cell>
          <cell r="T8916">
            <v>0</v>
          </cell>
          <cell r="U8916">
            <v>0</v>
          </cell>
        </row>
        <row r="8917">
          <cell r="D8917">
            <v>305224</v>
          </cell>
          <cell r="E8917" t="str">
            <v>Tanudan National High School</v>
          </cell>
          <cell r="F8917">
            <v>1</v>
          </cell>
          <cell r="G8917">
            <v>0</v>
          </cell>
          <cell r="H8917">
            <v>1</v>
          </cell>
          <cell r="I8917">
            <v>0</v>
          </cell>
          <cell r="J8917">
            <v>1</v>
          </cell>
          <cell r="K8917">
            <v>1</v>
          </cell>
          <cell r="L8917">
            <v>0</v>
          </cell>
          <cell r="M8917">
            <v>0</v>
          </cell>
          <cell r="N8917">
            <v>1</v>
          </cell>
          <cell r="O8917">
            <v>1</v>
          </cell>
          <cell r="P8917">
            <v>1</v>
          </cell>
          <cell r="Q8917">
            <v>1</v>
          </cell>
          <cell r="R8917">
            <v>1</v>
          </cell>
          <cell r="S8917">
            <v>0</v>
          </cell>
          <cell r="T8917">
            <v>0</v>
          </cell>
          <cell r="U8917">
            <v>1</v>
          </cell>
        </row>
        <row r="8918">
          <cell r="D8918">
            <v>319116</v>
          </cell>
          <cell r="E8918" t="str">
            <v>Balbalan National High school</v>
          </cell>
          <cell r="F8918">
            <v>1</v>
          </cell>
          <cell r="G8918">
            <v>1</v>
          </cell>
          <cell r="H8918">
            <v>0</v>
          </cell>
          <cell r="I8918">
            <v>1</v>
          </cell>
          <cell r="J8918">
            <v>1</v>
          </cell>
          <cell r="K8918">
            <v>1</v>
          </cell>
          <cell r="L8918">
            <v>0</v>
          </cell>
          <cell r="M8918">
            <v>0</v>
          </cell>
          <cell r="N8918">
            <v>1</v>
          </cell>
          <cell r="O8918">
            <v>1</v>
          </cell>
          <cell r="P8918">
            <v>1</v>
          </cell>
          <cell r="Q8918">
            <v>1</v>
          </cell>
          <cell r="R8918">
            <v>1</v>
          </cell>
          <cell r="S8918">
            <v>1</v>
          </cell>
          <cell r="T8918">
            <v>1</v>
          </cell>
          <cell r="U8918">
            <v>1</v>
          </cell>
        </row>
        <row r="8919">
          <cell r="D8919">
            <v>305542</v>
          </cell>
          <cell r="E8919" t="str">
            <v>MALAGNAT NATIONAL HIGH SCHOOL</v>
          </cell>
          <cell r="F8919">
            <v>0</v>
          </cell>
          <cell r="G8919">
            <v>1</v>
          </cell>
          <cell r="H8919">
            <v>0</v>
          </cell>
          <cell r="I8919">
            <v>0</v>
          </cell>
          <cell r="J8919">
            <v>0</v>
          </cell>
          <cell r="K8919">
            <v>0</v>
          </cell>
          <cell r="L8919">
            <v>0</v>
          </cell>
          <cell r="M8919">
            <v>0</v>
          </cell>
          <cell r="N8919">
            <v>0</v>
          </cell>
          <cell r="O8919">
            <v>0</v>
          </cell>
          <cell r="P8919">
            <v>0</v>
          </cell>
          <cell r="Q8919">
            <v>1</v>
          </cell>
          <cell r="R8919">
            <v>0</v>
          </cell>
          <cell r="S8919">
            <v>0</v>
          </cell>
          <cell r="T8919">
            <v>0</v>
          </cell>
          <cell r="U8919">
            <v>0</v>
          </cell>
        </row>
        <row r="8920">
          <cell r="D8920">
            <v>305214</v>
          </cell>
          <cell r="E8920" t="str">
            <v>Central Pasil National High School</v>
          </cell>
          <cell r="F8920">
            <v>1</v>
          </cell>
          <cell r="G8920">
            <v>1</v>
          </cell>
          <cell r="H8920">
            <v>1</v>
          </cell>
          <cell r="I8920">
            <v>0</v>
          </cell>
          <cell r="J8920">
            <v>0</v>
          </cell>
          <cell r="K8920">
            <v>1</v>
          </cell>
          <cell r="L8920">
            <v>0</v>
          </cell>
          <cell r="M8920">
            <v>0</v>
          </cell>
          <cell r="N8920">
            <v>0</v>
          </cell>
          <cell r="O8920">
            <v>0</v>
          </cell>
          <cell r="P8920">
            <v>0</v>
          </cell>
          <cell r="Q8920">
            <v>1</v>
          </cell>
          <cell r="R8920">
            <v>0</v>
          </cell>
          <cell r="S8920">
            <v>1</v>
          </cell>
          <cell r="T8920">
            <v>0</v>
          </cell>
          <cell r="U8920">
            <v>1</v>
          </cell>
        </row>
        <row r="8921">
          <cell r="D8921">
            <v>305213</v>
          </cell>
          <cell r="E8921" t="str">
            <v>Pasil National High School</v>
          </cell>
          <cell r="F8921">
            <v>1</v>
          </cell>
          <cell r="G8921">
            <v>1</v>
          </cell>
          <cell r="H8921">
            <v>0</v>
          </cell>
          <cell r="I8921">
            <v>1</v>
          </cell>
          <cell r="J8921">
            <v>0</v>
          </cell>
          <cell r="K8921">
            <v>1</v>
          </cell>
          <cell r="L8921">
            <v>0</v>
          </cell>
          <cell r="M8921">
            <v>1</v>
          </cell>
          <cell r="N8921">
            <v>1</v>
          </cell>
          <cell r="O8921">
            <v>0</v>
          </cell>
          <cell r="P8921">
            <v>1</v>
          </cell>
          <cell r="Q8921">
            <v>1</v>
          </cell>
          <cell r="R8921">
            <v>1</v>
          </cell>
          <cell r="S8921">
            <v>0</v>
          </cell>
          <cell r="T8921">
            <v>1</v>
          </cell>
          <cell r="U8921">
            <v>0</v>
          </cell>
        </row>
        <row r="8922">
          <cell r="D8922">
            <v>305201</v>
          </cell>
          <cell r="E8922" t="str">
            <v>Cal-owan Agricultural Vocational National High School</v>
          </cell>
          <cell r="F8922">
            <v>1</v>
          </cell>
          <cell r="G8922">
            <v>1</v>
          </cell>
          <cell r="H8922">
            <v>1</v>
          </cell>
          <cell r="I8922">
            <v>1</v>
          </cell>
          <cell r="J8922">
            <v>1</v>
          </cell>
          <cell r="K8922">
            <v>1</v>
          </cell>
          <cell r="L8922">
            <v>0</v>
          </cell>
          <cell r="M8922">
            <v>1</v>
          </cell>
          <cell r="N8922">
            <v>1</v>
          </cell>
          <cell r="O8922">
            <v>1</v>
          </cell>
          <cell r="P8922">
            <v>1</v>
          </cell>
          <cell r="Q8922">
            <v>1</v>
          </cell>
          <cell r="R8922">
            <v>1</v>
          </cell>
          <cell r="S8922">
            <v>1</v>
          </cell>
          <cell r="T8922">
            <v>0</v>
          </cell>
          <cell r="U8922">
            <v>1</v>
          </cell>
        </row>
        <row r="8923">
          <cell r="D8923">
            <v>319107</v>
          </cell>
          <cell r="E8923" t="str">
            <v>Camalog National High School</v>
          </cell>
          <cell r="F8923">
            <v>1</v>
          </cell>
          <cell r="G8923">
            <v>1</v>
          </cell>
          <cell r="H8923">
            <v>0</v>
          </cell>
          <cell r="I8923">
            <v>1</v>
          </cell>
          <cell r="J8923">
            <v>1</v>
          </cell>
          <cell r="K8923">
            <v>1</v>
          </cell>
          <cell r="L8923">
            <v>0</v>
          </cell>
          <cell r="M8923">
            <v>1</v>
          </cell>
          <cell r="N8923">
            <v>0</v>
          </cell>
          <cell r="O8923">
            <v>1</v>
          </cell>
          <cell r="P8923">
            <v>1</v>
          </cell>
          <cell r="Q8923">
            <v>1</v>
          </cell>
          <cell r="R8923">
            <v>1</v>
          </cell>
          <cell r="S8923">
            <v>0</v>
          </cell>
          <cell r="T8923">
            <v>0</v>
          </cell>
          <cell r="U8923">
            <v>0</v>
          </cell>
        </row>
        <row r="8924">
          <cell r="D8924">
            <v>319109</v>
          </cell>
          <cell r="E8924" t="str">
            <v>Socbot National High School</v>
          </cell>
          <cell r="F8924">
            <v>1</v>
          </cell>
          <cell r="G8924">
            <v>1</v>
          </cell>
          <cell r="H8924">
            <v>0</v>
          </cell>
          <cell r="I8924">
            <v>0</v>
          </cell>
          <cell r="J8924">
            <v>0</v>
          </cell>
          <cell r="K8924">
            <v>0</v>
          </cell>
          <cell r="L8924">
            <v>0</v>
          </cell>
          <cell r="M8924">
            <v>1</v>
          </cell>
          <cell r="N8924">
            <v>0</v>
          </cell>
          <cell r="O8924">
            <v>1</v>
          </cell>
          <cell r="P8924">
            <v>1</v>
          </cell>
          <cell r="Q8924">
            <v>1</v>
          </cell>
          <cell r="R8924">
            <v>0</v>
          </cell>
          <cell r="S8924">
            <v>0</v>
          </cell>
          <cell r="T8924">
            <v>0</v>
          </cell>
          <cell r="U8924">
            <v>1</v>
          </cell>
        </row>
        <row r="8925">
          <cell r="D8925">
            <v>305218</v>
          </cell>
          <cell r="E8925" t="str">
            <v>Macutay Palao National High School</v>
          </cell>
          <cell r="F8925">
            <v>1</v>
          </cell>
          <cell r="G8925">
            <v>1</v>
          </cell>
          <cell r="H8925">
            <v>1</v>
          </cell>
          <cell r="I8925">
            <v>0</v>
          </cell>
          <cell r="J8925">
            <v>1</v>
          </cell>
          <cell r="K8925">
            <v>1</v>
          </cell>
          <cell r="L8925">
            <v>0</v>
          </cell>
          <cell r="M8925">
            <v>1</v>
          </cell>
          <cell r="N8925">
            <v>0</v>
          </cell>
          <cell r="O8925">
            <v>1</v>
          </cell>
          <cell r="P8925">
            <v>1</v>
          </cell>
          <cell r="Q8925">
            <v>1</v>
          </cell>
          <cell r="R8925">
            <v>0</v>
          </cell>
          <cell r="S8925">
            <v>0</v>
          </cell>
          <cell r="T8925">
            <v>1</v>
          </cell>
          <cell r="U8925">
            <v>1</v>
          </cell>
        </row>
        <row r="8926">
          <cell r="D8926">
            <v>305225</v>
          </cell>
          <cell r="E8926" t="str">
            <v>Tanudan Vocational School</v>
          </cell>
          <cell r="F8926">
            <v>1</v>
          </cell>
          <cell r="G8926">
            <v>1</v>
          </cell>
          <cell r="H8926">
            <v>1</v>
          </cell>
          <cell r="I8926">
            <v>0</v>
          </cell>
          <cell r="J8926">
            <v>1</v>
          </cell>
          <cell r="K8926">
            <v>0</v>
          </cell>
          <cell r="L8926">
            <v>0</v>
          </cell>
          <cell r="M8926">
            <v>0</v>
          </cell>
          <cell r="N8926">
            <v>0</v>
          </cell>
          <cell r="O8926">
            <v>0</v>
          </cell>
          <cell r="P8926">
            <v>1</v>
          </cell>
          <cell r="Q8926">
            <v>0</v>
          </cell>
          <cell r="R8926">
            <v>0</v>
          </cell>
          <cell r="S8926">
            <v>0</v>
          </cell>
          <cell r="T8926">
            <v>0</v>
          </cell>
          <cell r="U8926">
            <v>1</v>
          </cell>
        </row>
        <row r="8927">
          <cell r="D8927">
            <v>305217</v>
          </cell>
          <cell r="E8927" t="str">
            <v>Rizal National School of Arts &amp; Trades</v>
          </cell>
          <cell r="F8927">
            <v>1</v>
          </cell>
          <cell r="G8927">
            <v>1</v>
          </cell>
          <cell r="H8927">
            <v>0</v>
          </cell>
          <cell r="I8927">
            <v>0</v>
          </cell>
          <cell r="J8927">
            <v>1</v>
          </cell>
          <cell r="K8927">
            <v>1</v>
          </cell>
          <cell r="L8927">
            <v>0</v>
          </cell>
          <cell r="M8927">
            <v>0</v>
          </cell>
          <cell r="N8927">
            <v>1</v>
          </cell>
          <cell r="O8927">
            <v>1</v>
          </cell>
          <cell r="P8927">
            <v>1</v>
          </cell>
          <cell r="Q8927">
            <v>1</v>
          </cell>
          <cell r="R8927">
            <v>1</v>
          </cell>
          <cell r="S8927">
            <v>0</v>
          </cell>
          <cell r="T8927">
            <v>0</v>
          </cell>
          <cell r="U8927">
            <v>1</v>
          </cell>
        </row>
        <row r="8928">
          <cell r="D8928">
            <v>319102</v>
          </cell>
          <cell r="E8928" t="str">
            <v>Magtoma Pangol National High School - Dupligan Annex</v>
          </cell>
          <cell r="F8928">
            <v>1</v>
          </cell>
          <cell r="G8928">
            <v>1</v>
          </cell>
          <cell r="H8928">
            <v>1</v>
          </cell>
          <cell r="I8928">
            <v>0</v>
          </cell>
          <cell r="J8928">
            <v>0</v>
          </cell>
          <cell r="K8928">
            <v>1</v>
          </cell>
          <cell r="L8928">
            <v>0</v>
          </cell>
          <cell r="M8928">
            <v>0</v>
          </cell>
          <cell r="N8928">
            <v>1</v>
          </cell>
          <cell r="O8928">
            <v>1</v>
          </cell>
          <cell r="P8928">
            <v>1</v>
          </cell>
          <cell r="Q8928">
            <v>1</v>
          </cell>
          <cell r="R8928">
            <v>1</v>
          </cell>
          <cell r="S8928">
            <v>1</v>
          </cell>
          <cell r="T8928">
            <v>1</v>
          </cell>
          <cell r="U8928">
            <v>1</v>
          </cell>
        </row>
        <row r="8929">
          <cell r="D8929">
            <v>305211</v>
          </cell>
          <cell r="E8929" t="str">
            <v>Magtoma Pangol National High School-Main</v>
          </cell>
          <cell r="F8929">
            <v>1</v>
          </cell>
          <cell r="G8929">
            <v>1</v>
          </cell>
          <cell r="H8929">
            <v>1</v>
          </cell>
          <cell r="I8929">
            <v>0</v>
          </cell>
          <cell r="J8929">
            <v>1</v>
          </cell>
          <cell r="K8929">
            <v>1</v>
          </cell>
          <cell r="L8929">
            <v>0</v>
          </cell>
          <cell r="M8929">
            <v>0</v>
          </cell>
          <cell r="N8929">
            <v>0</v>
          </cell>
          <cell r="O8929">
            <v>0</v>
          </cell>
          <cell r="P8929">
            <v>1</v>
          </cell>
          <cell r="Q8929">
            <v>1</v>
          </cell>
          <cell r="R8929">
            <v>0</v>
          </cell>
          <cell r="S8929">
            <v>0</v>
          </cell>
          <cell r="T8929">
            <v>1</v>
          </cell>
          <cell r="U8929">
            <v>1</v>
          </cell>
        </row>
        <row r="8930">
          <cell r="D8930">
            <v>319112</v>
          </cell>
          <cell r="E8930" t="str">
            <v>Asibanglan National High School</v>
          </cell>
          <cell r="F8930">
            <v>1</v>
          </cell>
          <cell r="G8930">
            <v>1</v>
          </cell>
          <cell r="H8930">
            <v>0</v>
          </cell>
          <cell r="I8930">
            <v>0</v>
          </cell>
          <cell r="J8930">
            <v>1</v>
          </cell>
          <cell r="K8930">
            <v>1</v>
          </cell>
          <cell r="L8930">
            <v>0</v>
          </cell>
          <cell r="M8930">
            <v>0</v>
          </cell>
          <cell r="N8930">
            <v>0</v>
          </cell>
          <cell r="O8930">
            <v>0</v>
          </cell>
          <cell r="P8930">
            <v>0</v>
          </cell>
          <cell r="Q8930">
            <v>1</v>
          </cell>
          <cell r="R8930">
            <v>0</v>
          </cell>
          <cell r="S8930">
            <v>0</v>
          </cell>
          <cell r="T8930">
            <v>1</v>
          </cell>
          <cell r="U8930">
            <v>0</v>
          </cell>
        </row>
        <row r="8931">
          <cell r="D8931">
            <v>305199</v>
          </cell>
          <cell r="E8931" t="str">
            <v>Balbalan Agricultural and Industrial School</v>
          </cell>
          <cell r="F8931">
            <v>1</v>
          </cell>
          <cell r="G8931">
            <v>1</v>
          </cell>
          <cell r="H8931">
            <v>1</v>
          </cell>
          <cell r="I8931">
            <v>1</v>
          </cell>
          <cell r="J8931">
            <v>1</v>
          </cell>
          <cell r="K8931">
            <v>1</v>
          </cell>
          <cell r="L8931">
            <v>1</v>
          </cell>
          <cell r="M8931">
            <v>0</v>
          </cell>
          <cell r="N8931">
            <v>1</v>
          </cell>
          <cell r="O8931">
            <v>1</v>
          </cell>
          <cell r="P8931">
            <v>1</v>
          </cell>
          <cell r="Q8931">
            <v>1</v>
          </cell>
          <cell r="R8931">
            <v>1</v>
          </cell>
          <cell r="S8931">
            <v>1</v>
          </cell>
          <cell r="T8931">
            <v>1</v>
          </cell>
          <cell r="U8931">
            <v>1</v>
          </cell>
        </row>
        <row r="8932">
          <cell r="D8932">
            <v>305227</v>
          </cell>
          <cell r="E8932" t="str">
            <v>Western Kalinga National High School</v>
          </cell>
          <cell r="F8932">
            <v>1</v>
          </cell>
          <cell r="G8932">
            <v>1</v>
          </cell>
          <cell r="H8932">
            <v>0</v>
          </cell>
          <cell r="I8932">
            <v>0</v>
          </cell>
          <cell r="J8932">
            <v>1</v>
          </cell>
          <cell r="K8932">
            <v>0</v>
          </cell>
          <cell r="L8932">
            <v>1</v>
          </cell>
          <cell r="M8932">
            <v>0</v>
          </cell>
          <cell r="N8932">
            <v>0</v>
          </cell>
          <cell r="O8932">
            <v>0</v>
          </cell>
          <cell r="P8932">
            <v>1</v>
          </cell>
          <cell r="Q8932">
            <v>1</v>
          </cell>
          <cell r="R8932">
            <v>0</v>
          </cell>
          <cell r="S8932">
            <v>0</v>
          </cell>
          <cell r="T8932">
            <v>0</v>
          </cell>
          <cell r="U8932">
            <v>1</v>
          </cell>
        </row>
        <row r="8933">
          <cell r="D8933">
            <v>319115</v>
          </cell>
          <cell r="E8933" t="str">
            <v>Tinglayan National High School</v>
          </cell>
          <cell r="F8933">
            <v>1</v>
          </cell>
          <cell r="G8933">
            <v>1</v>
          </cell>
          <cell r="H8933">
            <v>0</v>
          </cell>
          <cell r="I8933">
            <v>1</v>
          </cell>
          <cell r="J8933">
            <v>0</v>
          </cell>
          <cell r="K8933">
            <v>1</v>
          </cell>
          <cell r="L8933">
            <v>1</v>
          </cell>
          <cell r="M8933">
            <v>0</v>
          </cell>
          <cell r="N8933">
            <v>0</v>
          </cell>
          <cell r="O8933">
            <v>1</v>
          </cell>
          <cell r="P8933">
            <v>1</v>
          </cell>
          <cell r="Q8933">
            <v>1</v>
          </cell>
          <cell r="R8933">
            <v>1</v>
          </cell>
          <cell r="S8933">
            <v>0</v>
          </cell>
          <cell r="T8933">
            <v>1</v>
          </cell>
          <cell r="U8933">
            <v>1</v>
          </cell>
        </row>
        <row r="8934">
          <cell r="D8934">
            <v>305223</v>
          </cell>
          <cell r="E8934" t="str">
            <v>Lubuagan National High School</v>
          </cell>
          <cell r="F8934">
            <v>1</v>
          </cell>
          <cell r="G8934">
            <v>1</v>
          </cell>
          <cell r="H8934">
            <v>0</v>
          </cell>
          <cell r="I8934">
            <v>1</v>
          </cell>
          <cell r="J8934">
            <v>1</v>
          </cell>
          <cell r="K8934">
            <v>0</v>
          </cell>
          <cell r="L8934">
            <v>1</v>
          </cell>
          <cell r="M8934">
            <v>0</v>
          </cell>
          <cell r="N8934">
            <v>0</v>
          </cell>
          <cell r="O8934">
            <v>0</v>
          </cell>
          <cell r="P8934">
            <v>1</v>
          </cell>
          <cell r="Q8934">
            <v>1</v>
          </cell>
          <cell r="R8934">
            <v>1</v>
          </cell>
          <cell r="S8934">
            <v>1</v>
          </cell>
          <cell r="T8934">
            <v>1</v>
          </cell>
          <cell r="U8934">
            <v>1</v>
          </cell>
        </row>
        <row r="8935">
          <cell r="D8935">
            <v>305197</v>
          </cell>
          <cell r="E8935" t="str">
            <v>Allaguia National High School</v>
          </cell>
          <cell r="F8935">
            <v>0</v>
          </cell>
          <cell r="G8935">
            <v>1</v>
          </cell>
          <cell r="H8935">
            <v>1</v>
          </cell>
          <cell r="I8935">
            <v>1</v>
          </cell>
          <cell r="J8935">
            <v>1</v>
          </cell>
          <cell r="K8935">
            <v>1</v>
          </cell>
          <cell r="L8935">
            <v>1</v>
          </cell>
          <cell r="M8935">
            <v>0</v>
          </cell>
          <cell r="N8935">
            <v>1</v>
          </cell>
          <cell r="O8935">
            <v>1</v>
          </cell>
          <cell r="P8935">
            <v>1</v>
          </cell>
          <cell r="Q8935">
            <v>0</v>
          </cell>
          <cell r="R8935">
            <v>0</v>
          </cell>
          <cell r="S8935">
            <v>0</v>
          </cell>
          <cell r="T8935">
            <v>0</v>
          </cell>
          <cell r="U8935">
            <v>1</v>
          </cell>
        </row>
        <row r="8936">
          <cell r="D8936">
            <v>305219</v>
          </cell>
          <cell r="E8936" t="str">
            <v>Sumadel National High School</v>
          </cell>
          <cell r="F8936">
            <v>1</v>
          </cell>
          <cell r="G8936">
            <v>1</v>
          </cell>
          <cell r="H8936">
            <v>0</v>
          </cell>
          <cell r="I8936">
            <v>1</v>
          </cell>
          <cell r="J8936">
            <v>1</v>
          </cell>
          <cell r="K8936">
            <v>1</v>
          </cell>
          <cell r="L8936">
            <v>1</v>
          </cell>
          <cell r="M8936">
            <v>0</v>
          </cell>
          <cell r="N8936">
            <v>0</v>
          </cell>
          <cell r="O8936">
            <v>0</v>
          </cell>
          <cell r="P8936">
            <v>1</v>
          </cell>
          <cell r="Q8936">
            <v>1</v>
          </cell>
          <cell r="R8936">
            <v>1</v>
          </cell>
          <cell r="S8936">
            <v>1</v>
          </cell>
          <cell r="T8936">
            <v>1</v>
          </cell>
          <cell r="U8936">
            <v>1</v>
          </cell>
        </row>
        <row r="8937">
          <cell r="D8937">
            <v>319114</v>
          </cell>
          <cell r="E8937" t="str">
            <v>Santor National High School</v>
          </cell>
          <cell r="F8937">
            <v>1</v>
          </cell>
          <cell r="G8937">
            <v>1</v>
          </cell>
          <cell r="H8937">
            <v>1</v>
          </cell>
          <cell r="I8937">
            <v>0</v>
          </cell>
          <cell r="J8937">
            <v>0</v>
          </cell>
          <cell r="K8937">
            <v>1</v>
          </cell>
          <cell r="L8937">
            <v>0</v>
          </cell>
          <cell r="M8937">
            <v>0</v>
          </cell>
          <cell r="N8937">
            <v>0</v>
          </cell>
          <cell r="O8937">
            <v>0</v>
          </cell>
          <cell r="P8937">
            <v>0</v>
          </cell>
          <cell r="Q8937">
            <v>1</v>
          </cell>
          <cell r="R8937">
            <v>1</v>
          </cell>
          <cell r="S8937">
            <v>0</v>
          </cell>
          <cell r="T8937">
            <v>0</v>
          </cell>
          <cell r="U8937">
            <v>1</v>
          </cell>
        </row>
        <row r="8938">
          <cell r="D8938">
            <v>305209</v>
          </cell>
          <cell r="E8938" t="str">
            <v>Kinama National High School</v>
          </cell>
          <cell r="F8938">
            <v>1</v>
          </cell>
          <cell r="G8938">
            <v>0</v>
          </cell>
          <cell r="H8938">
            <v>0</v>
          </cell>
          <cell r="I8938">
            <v>0</v>
          </cell>
          <cell r="J8938">
            <v>0</v>
          </cell>
          <cell r="K8938">
            <v>1</v>
          </cell>
          <cell r="L8938">
            <v>0</v>
          </cell>
          <cell r="M8938">
            <v>0</v>
          </cell>
          <cell r="N8938">
            <v>1</v>
          </cell>
          <cell r="O8938">
            <v>0</v>
          </cell>
          <cell r="P8938">
            <v>1</v>
          </cell>
          <cell r="Q8938">
            <v>1</v>
          </cell>
          <cell r="R8938">
            <v>0</v>
          </cell>
          <cell r="S8938">
            <v>0</v>
          </cell>
          <cell r="T8938">
            <v>1</v>
          </cell>
          <cell r="U8938">
            <v>1</v>
          </cell>
        </row>
        <row r="8939">
          <cell r="D8939">
            <v>305215</v>
          </cell>
          <cell r="E8939" t="str">
            <v>Batong Buhay National High School</v>
          </cell>
          <cell r="F8939">
            <v>1</v>
          </cell>
          <cell r="G8939">
            <v>1</v>
          </cell>
          <cell r="H8939">
            <v>1</v>
          </cell>
          <cell r="I8939">
            <v>0</v>
          </cell>
          <cell r="J8939">
            <v>1</v>
          </cell>
          <cell r="K8939">
            <v>1</v>
          </cell>
          <cell r="L8939">
            <v>0</v>
          </cell>
          <cell r="M8939">
            <v>0</v>
          </cell>
          <cell r="N8939">
            <v>0</v>
          </cell>
          <cell r="O8939">
            <v>0</v>
          </cell>
          <cell r="P8939">
            <v>0</v>
          </cell>
          <cell r="Q8939">
            <v>0</v>
          </cell>
          <cell r="R8939">
            <v>0</v>
          </cell>
          <cell r="S8939">
            <v>0</v>
          </cell>
          <cell r="T8939">
            <v>0</v>
          </cell>
          <cell r="U8939">
            <v>1</v>
          </cell>
        </row>
        <row r="8940">
          <cell r="D8940">
            <v>319103</v>
          </cell>
          <cell r="E8940" t="str">
            <v>Tappo Vocational High School</v>
          </cell>
          <cell r="F8940">
            <v>1</v>
          </cell>
          <cell r="G8940">
            <v>1</v>
          </cell>
          <cell r="H8940">
            <v>1</v>
          </cell>
          <cell r="I8940">
            <v>1</v>
          </cell>
          <cell r="J8940">
            <v>1</v>
          </cell>
          <cell r="K8940">
            <v>1</v>
          </cell>
          <cell r="L8940">
            <v>1</v>
          </cell>
          <cell r="M8940">
            <v>0</v>
          </cell>
          <cell r="N8940">
            <v>0</v>
          </cell>
          <cell r="O8940">
            <v>0</v>
          </cell>
          <cell r="P8940">
            <v>0</v>
          </cell>
          <cell r="Q8940">
            <v>1</v>
          </cell>
          <cell r="R8940">
            <v>0</v>
          </cell>
          <cell r="S8940">
            <v>0</v>
          </cell>
          <cell r="T8940">
            <v>0</v>
          </cell>
          <cell r="U8940">
            <v>0</v>
          </cell>
        </row>
        <row r="8941">
          <cell r="D8941">
            <v>319106</v>
          </cell>
          <cell r="E8941" t="str">
            <v>Taloctoc General Comprehensive National High School</v>
          </cell>
          <cell r="F8941">
            <v>1</v>
          </cell>
          <cell r="G8941">
            <v>0</v>
          </cell>
          <cell r="H8941">
            <v>0</v>
          </cell>
          <cell r="I8941">
            <v>0</v>
          </cell>
          <cell r="J8941">
            <v>0</v>
          </cell>
          <cell r="K8941">
            <v>0</v>
          </cell>
          <cell r="L8941">
            <v>0</v>
          </cell>
          <cell r="M8941">
            <v>0</v>
          </cell>
          <cell r="N8941">
            <v>0</v>
          </cell>
          <cell r="O8941">
            <v>0</v>
          </cell>
          <cell r="P8941">
            <v>0</v>
          </cell>
          <cell r="Q8941">
            <v>1</v>
          </cell>
          <cell r="R8941">
            <v>0</v>
          </cell>
          <cell r="S8941">
            <v>0</v>
          </cell>
          <cell r="T8941">
            <v>0</v>
          </cell>
          <cell r="U8941">
            <v>0</v>
          </cell>
        </row>
        <row r="8942">
          <cell r="D8942">
            <v>305220</v>
          </cell>
          <cell r="E8942" t="str">
            <v>Bangad National High School</v>
          </cell>
          <cell r="F8942">
            <v>1</v>
          </cell>
          <cell r="G8942">
            <v>1</v>
          </cell>
          <cell r="H8942">
            <v>1</v>
          </cell>
          <cell r="I8942">
            <v>0</v>
          </cell>
          <cell r="J8942">
            <v>1</v>
          </cell>
          <cell r="K8942">
            <v>1</v>
          </cell>
          <cell r="L8942">
            <v>0</v>
          </cell>
          <cell r="M8942">
            <v>0</v>
          </cell>
          <cell r="N8942">
            <v>0</v>
          </cell>
          <cell r="O8942">
            <v>0</v>
          </cell>
          <cell r="P8942">
            <v>1</v>
          </cell>
          <cell r="Q8942">
            <v>1</v>
          </cell>
          <cell r="R8942">
            <v>0</v>
          </cell>
          <cell r="S8942">
            <v>0</v>
          </cell>
          <cell r="T8942">
            <v>1</v>
          </cell>
          <cell r="U8942">
            <v>1</v>
          </cell>
        </row>
        <row r="8943">
          <cell r="D8943">
            <v>305202</v>
          </cell>
          <cell r="E8943" t="str">
            <v>Cawagayan National High School</v>
          </cell>
          <cell r="F8943">
            <v>1</v>
          </cell>
          <cell r="G8943">
            <v>1</v>
          </cell>
          <cell r="H8943">
            <v>1</v>
          </cell>
          <cell r="I8943">
            <v>0</v>
          </cell>
          <cell r="J8943">
            <v>1</v>
          </cell>
          <cell r="K8943">
            <v>1</v>
          </cell>
          <cell r="L8943">
            <v>1</v>
          </cell>
          <cell r="M8943">
            <v>0</v>
          </cell>
          <cell r="N8943">
            <v>0</v>
          </cell>
          <cell r="O8943">
            <v>1</v>
          </cell>
          <cell r="P8943">
            <v>1</v>
          </cell>
          <cell r="Q8943">
            <v>1</v>
          </cell>
          <cell r="R8943">
            <v>0</v>
          </cell>
          <cell r="S8943">
            <v>1</v>
          </cell>
          <cell r="T8943">
            <v>0</v>
          </cell>
          <cell r="U8943">
            <v>0</v>
          </cell>
        </row>
        <row r="8944">
          <cell r="D8944">
            <v>305216</v>
          </cell>
          <cell r="E8944" t="str">
            <v>Pinukpuk Vocational School</v>
          </cell>
          <cell r="F8944">
            <v>1</v>
          </cell>
          <cell r="G8944">
            <v>0</v>
          </cell>
          <cell r="H8944">
            <v>0</v>
          </cell>
          <cell r="I8944">
            <v>0</v>
          </cell>
          <cell r="J8944">
            <v>0</v>
          </cell>
          <cell r="K8944">
            <v>0</v>
          </cell>
          <cell r="L8944">
            <v>0</v>
          </cell>
          <cell r="M8944">
            <v>0</v>
          </cell>
          <cell r="N8944">
            <v>0</v>
          </cell>
          <cell r="O8944">
            <v>0</v>
          </cell>
          <cell r="P8944">
            <v>0</v>
          </cell>
          <cell r="Q8944">
            <v>0</v>
          </cell>
          <cell r="R8944">
            <v>0</v>
          </cell>
          <cell r="S8944">
            <v>0</v>
          </cell>
          <cell r="T8944">
            <v>0</v>
          </cell>
          <cell r="U8944">
            <v>0</v>
          </cell>
        </row>
        <row r="8945">
          <cell r="D8945">
            <v>305208</v>
          </cell>
          <cell r="E8945" t="str">
            <v>Southern Tinglayan National High School</v>
          </cell>
          <cell r="F8945">
            <v>1</v>
          </cell>
          <cell r="G8945">
            <v>1</v>
          </cell>
          <cell r="H8945">
            <v>1</v>
          </cell>
          <cell r="I8945">
            <v>1</v>
          </cell>
          <cell r="J8945">
            <v>0</v>
          </cell>
          <cell r="K8945">
            <v>1</v>
          </cell>
          <cell r="L8945">
            <v>0</v>
          </cell>
          <cell r="M8945">
            <v>0</v>
          </cell>
          <cell r="N8945">
            <v>0</v>
          </cell>
          <cell r="O8945">
            <v>0</v>
          </cell>
          <cell r="P8945">
            <v>1</v>
          </cell>
          <cell r="Q8945">
            <v>1</v>
          </cell>
          <cell r="R8945">
            <v>1</v>
          </cell>
          <cell r="S8945">
            <v>0</v>
          </cell>
          <cell r="T8945">
            <v>0</v>
          </cell>
          <cell r="U8945">
            <v>1</v>
          </cell>
        </row>
        <row r="8946">
          <cell r="D8946">
            <v>319113</v>
          </cell>
          <cell r="E8946" t="str">
            <v>Mananig National High School</v>
          </cell>
          <cell r="F8946">
            <v>0</v>
          </cell>
          <cell r="G8946">
            <v>0</v>
          </cell>
          <cell r="H8946">
            <v>0</v>
          </cell>
          <cell r="I8946">
            <v>0</v>
          </cell>
          <cell r="J8946">
            <v>0</v>
          </cell>
          <cell r="K8946">
            <v>0</v>
          </cell>
          <cell r="L8946">
            <v>0</v>
          </cell>
          <cell r="M8946">
            <v>0</v>
          </cell>
          <cell r="N8946">
            <v>0</v>
          </cell>
          <cell r="O8946">
            <v>0</v>
          </cell>
          <cell r="P8946">
            <v>0</v>
          </cell>
          <cell r="Q8946">
            <v>0</v>
          </cell>
          <cell r="R8946">
            <v>0</v>
          </cell>
          <cell r="S8946">
            <v>0</v>
          </cell>
          <cell r="T8946">
            <v>0</v>
          </cell>
          <cell r="U8946">
            <v>0</v>
          </cell>
        </row>
        <row r="8947">
          <cell r="D8947">
            <v>305255</v>
          </cell>
          <cell r="E8947" t="str">
            <v>Mt. Prov. Gen. Comprehensive HS</v>
          </cell>
          <cell r="F8947">
            <v>1</v>
          </cell>
          <cell r="G8947">
            <v>1</v>
          </cell>
          <cell r="H8947">
            <v>1</v>
          </cell>
          <cell r="I8947">
            <v>0</v>
          </cell>
          <cell r="J8947">
            <v>1</v>
          </cell>
          <cell r="K8947">
            <v>1</v>
          </cell>
          <cell r="L8947">
            <v>0</v>
          </cell>
          <cell r="M8947">
            <v>1</v>
          </cell>
          <cell r="N8947">
            <v>0</v>
          </cell>
          <cell r="O8947">
            <v>1</v>
          </cell>
          <cell r="P8947">
            <v>1</v>
          </cell>
          <cell r="Q8947">
            <v>1</v>
          </cell>
          <cell r="R8947">
            <v>0</v>
          </cell>
          <cell r="S8947">
            <v>0</v>
          </cell>
          <cell r="T8947">
            <v>0</v>
          </cell>
          <cell r="U8947">
            <v>1</v>
          </cell>
        </row>
        <row r="8948">
          <cell r="D8948">
            <v>319205</v>
          </cell>
          <cell r="E8948" t="str">
            <v>Guinzadan National High School - Mayag Extension</v>
          </cell>
          <cell r="F8948">
            <v>1</v>
          </cell>
          <cell r="G8948">
            <v>1</v>
          </cell>
          <cell r="H8948">
            <v>0</v>
          </cell>
          <cell r="I8948">
            <v>0</v>
          </cell>
          <cell r="J8948">
            <v>1</v>
          </cell>
          <cell r="K8948">
            <v>1</v>
          </cell>
          <cell r="L8948">
            <v>0</v>
          </cell>
          <cell r="M8948">
            <v>0</v>
          </cell>
          <cell r="N8948">
            <v>1</v>
          </cell>
          <cell r="O8948">
            <v>1</v>
          </cell>
          <cell r="P8948">
            <v>1</v>
          </cell>
          <cell r="Q8948">
            <v>1</v>
          </cell>
          <cell r="R8948">
            <v>1</v>
          </cell>
          <cell r="S8948">
            <v>0</v>
          </cell>
          <cell r="T8948">
            <v>1</v>
          </cell>
          <cell r="U8948">
            <v>1</v>
          </cell>
        </row>
        <row r="8949">
          <cell r="D8949">
            <v>305256</v>
          </cell>
          <cell r="E8949" t="str">
            <v>Tocucan National High School</v>
          </cell>
          <cell r="F8949">
            <v>1</v>
          </cell>
          <cell r="G8949">
            <v>1</v>
          </cell>
          <cell r="H8949">
            <v>1</v>
          </cell>
          <cell r="I8949">
            <v>0</v>
          </cell>
          <cell r="J8949">
            <v>1</v>
          </cell>
          <cell r="K8949">
            <v>1</v>
          </cell>
          <cell r="L8949">
            <v>0</v>
          </cell>
          <cell r="M8949">
            <v>0</v>
          </cell>
          <cell r="N8949">
            <v>0</v>
          </cell>
          <cell r="O8949">
            <v>1</v>
          </cell>
          <cell r="P8949">
            <v>1</v>
          </cell>
          <cell r="Q8949">
            <v>1</v>
          </cell>
          <cell r="R8949">
            <v>0</v>
          </cell>
          <cell r="S8949">
            <v>0</v>
          </cell>
          <cell r="T8949">
            <v>0</v>
          </cell>
          <cell r="U8949">
            <v>0</v>
          </cell>
        </row>
        <row r="8950">
          <cell r="D8950">
            <v>319221</v>
          </cell>
          <cell r="E8950" t="str">
            <v>Balaoa National High School</v>
          </cell>
          <cell r="F8950">
            <v>1</v>
          </cell>
          <cell r="G8950">
            <v>0</v>
          </cell>
          <cell r="H8950">
            <v>1</v>
          </cell>
          <cell r="I8950">
            <v>1</v>
          </cell>
          <cell r="J8950">
            <v>1</v>
          </cell>
          <cell r="K8950">
            <v>1</v>
          </cell>
          <cell r="L8950">
            <v>1</v>
          </cell>
          <cell r="M8950">
            <v>0</v>
          </cell>
          <cell r="N8950">
            <v>1</v>
          </cell>
          <cell r="O8950">
            <v>1</v>
          </cell>
          <cell r="P8950">
            <v>1</v>
          </cell>
          <cell r="Q8950">
            <v>1</v>
          </cell>
          <cell r="R8950">
            <v>1</v>
          </cell>
          <cell r="S8950">
            <v>1</v>
          </cell>
          <cell r="T8950">
            <v>1</v>
          </cell>
          <cell r="U8950">
            <v>1</v>
          </cell>
        </row>
        <row r="8951">
          <cell r="D8951">
            <v>319225</v>
          </cell>
          <cell r="E8951" t="str">
            <v>Agawa National High School</v>
          </cell>
          <cell r="F8951">
            <v>1</v>
          </cell>
          <cell r="G8951">
            <v>1</v>
          </cell>
          <cell r="H8951">
            <v>1</v>
          </cell>
          <cell r="I8951">
            <v>1</v>
          </cell>
          <cell r="J8951">
            <v>0</v>
          </cell>
          <cell r="K8951">
            <v>0</v>
          </cell>
          <cell r="L8951">
            <v>0</v>
          </cell>
          <cell r="M8951">
            <v>0</v>
          </cell>
          <cell r="N8951">
            <v>0</v>
          </cell>
          <cell r="O8951">
            <v>0</v>
          </cell>
          <cell r="P8951">
            <v>1</v>
          </cell>
          <cell r="Q8951">
            <v>0</v>
          </cell>
          <cell r="R8951">
            <v>0</v>
          </cell>
          <cell r="S8951">
            <v>0</v>
          </cell>
          <cell r="T8951">
            <v>0</v>
          </cell>
          <cell r="U8951">
            <v>1</v>
          </cell>
        </row>
        <row r="8952">
          <cell r="D8952">
            <v>305251</v>
          </cell>
          <cell r="E8952" t="str">
            <v>Masla National High School</v>
          </cell>
          <cell r="F8952">
            <v>1</v>
          </cell>
          <cell r="G8952">
            <v>1</v>
          </cell>
          <cell r="H8952">
            <v>0</v>
          </cell>
          <cell r="I8952">
            <v>1</v>
          </cell>
          <cell r="J8952">
            <v>0</v>
          </cell>
          <cell r="K8952">
            <v>1</v>
          </cell>
          <cell r="L8952">
            <v>1</v>
          </cell>
          <cell r="M8952">
            <v>0</v>
          </cell>
          <cell r="N8952">
            <v>0</v>
          </cell>
          <cell r="O8952">
            <v>1</v>
          </cell>
          <cell r="P8952">
            <v>1</v>
          </cell>
          <cell r="Q8952">
            <v>1</v>
          </cell>
          <cell r="R8952">
            <v>0</v>
          </cell>
          <cell r="S8952">
            <v>0</v>
          </cell>
          <cell r="T8952">
            <v>0</v>
          </cell>
          <cell r="U8952">
            <v>1</v>
          </cell>
        </row>
        <row r="8953">
          <cell r="D8953">
            <v>305254</v>
          </cell>
          <cell r="E8953" t="str">
            <v>Tipunan National High School</v>
          </cell>
          <cell r="F8953">
            <v>1</v>
          </cell>
          <cell r="G8953">
            <v>0</v>
          </cell>
          <cell r="H8953">
            <v>0</v>
          </cell>
          <cell r="I8953">
            <v>0</v>
          </cell>
          <cell r="J8953">
            <v>0</v>
          </cell>
          <cell r="K8953">
            <v>1</v>
          </cell>
          <cell r="L8953">
            <v>0</v>
          </cell>
          <cell r="M8953">
            <v>0</v>
          </cell>
          <cell r="N8953">
            <v>1</v>
          </cell>
          <cell r="O8953">
            <v>1</v>
          </cell>
          <cell r="P8953">
            <v>1</v>
          </cell>
          <cell r="Q8953">
            <v>0</v>
          </cell>
          <cell r="R8953">
            <v>1</v>
          </cell>
          <cell r="S8953">
            <v>0</v>
          </cell>
          <cell r="T8953">
            <v>1</v>
          </cell>
          <cell r="U8953">
            <v>1</v>
          </cell>
        </row>
        <row r="8954">
          <cell r="D8954">
            <v>305260</v>
          </cell>
          <cell r="E8954" t="str">
            <v>Panabungen School of Arts, trades, and Home Industries</v>
          </cell>
          <cell r="F8954">
            <v>0</v>
          </cell>
          <cell r="G8954">
            <v>0</v>
          </cell>
          <cell r="H8954">
            <v>0</v>
          </cell>
          <cell r="I8954">
            <v>1</v>
          </cell>
          <cell r="J8954">
            <v>1</v>
          </cell>
          <cell r="K8954">
            <v>1</v>
          </cell>
          <cell r="L8954">
            <v>0</v>
          </cell>
          <cell r="M8954">
            <v>0</v>
          </cell>
          <cell r="N8954">
            <v>0</v>
          </cell>
          <cell r="O8954">
            <v>1</v>
          </cell>
          <cell r="P8954">
            <v>0</v>
          </cell>
          <cell r="Q8954">
            <v>1</v>
          </cell>
          <cell r="R8954">
            <v>0</v>
          </cell>
          <cell r="S8954">
            <v>0</v>
          </cell>
          <cell r="T8954">
            <v>0</v>
          </cell>
          <cell r="U8954">
            <v>1</v>
          </cell>
        </row>
        <row r="8955">
          <cell r="D8955">
            <v>305262</v>
          </cell>
          <cell r="E8955" t="str">
            <v>Pingad National High School</v>
          </cell>
          <cell r="F8955">
            <v>1</v>
          </cell>
          <cell r="G8955">
            <v>1</v>
          </cell>
          <cell r="H8955">
            <v>0</v>
          </cell>
          <cell r="I8955">
            <v>1</v>
          </cell>
          <cell r="J8955">
            <v>0</v>
          </cell>
          <cell r="K8955">
            <v>1</v>
          </cell>
          <cell r="L8955">
            <v>1</v>
          </cell>
          <cell r="M8955">
            <v>0</v>
          </cell>
          <cell r="N8955">
            <v>1</v>
          </cell>
          <cell r="O8955">
            <v>0</v>
          </cell>
          <cell r="P8955">
            <v>1</v>
          </cell>
          <cell r="Q8955">
            <v>1</v>
          </cell>
          <cell r="R8955">
            <v>1</v>
          </cell>
          <cell r="S8955">
            <v>0</v>
          </cell>
          <cell r="T8955">
            <v>1</v>
          </cell>
          <cell r="U8955">
            <v>1</v>
          </cell>
        </row>
        <row r="8956">
          <cell r="D8956">
            <v>319218</v>
          </cell>
          <cell r="E8956" t="str">
            <v>Dalican National High School</v>
          </cell>
          <cell r="F8956">
            <v>1</v>
          </cell>
          <cell r="G8956">
            <v>1</v>
          </cell>
          <cell r="H8956">
            <v>0</v>
          </cell>
          <cell r="I8956">
            <v>0</v>
          </cell>
          <cell r="J8956">
            <v>0</v>
          </cell>
          <cell r="K8956">
            <v>1</v>
          </cell>
          <cell r="L8956">
            <v>0</v>
          </cell>
          <cell r="M8956">
            <v>0</v>
          </cell>
          <cell r="N8956">
            <v>1</v>
          </cell>
          <cell r="O8956">
            <v>0</v>
          </cell>
          <cell r="P8956">
            <v>1</v>
          </cell>
          <cell r="Q8956">
            <v>1</v>
          </cell>
          <cell r="R8956">
            <v>0</v>
          </cell>
          <cell r="S8956">
            <v>0</v>
          </cell>
          <cell r="T8956">
            <v>0</v>
          </cell>
          <cell r="U8956">
            <v>1</v>
          </cell>
        </row>
        <row r="8957">
          <cell r="D8957">
            <v>319206</v>
          </cell>
          <cell r="E8957" t="str">
            <v>Data National High School</v>
          </cell>
          <cell r="F8957">
            <v>1</v>
          </cell>
          <cell r="G8957">
            <v>1</v>
          </cell>
          <cell r="H8957">
            <v>0</v>
          </cell>
          <cell r="I8957">
            <v>1</v>
          </cell>
          <cell r="J8957">
            <v>1</v>
          </cell>
          <cell r="K8957">
            <v>1</v>
          </cell>
          <cell r="L8957">
            <v>0</v>
          </cell>
          <cell r="M8957">
            <v>0</v>
          </cell>
          <cell r="N8957">
            <v>1</v>
          </cell>
          <cell r="O8957">
            <v>0</v>
          </cell>
          <cell r="P8957">
            <v>1</v>
          </cell>
          <cell r="Q8957">
            <v>1</v>
          </cell>
          <cell r="R8957">
            <v>1</v>
          </cell>
          <cell r="S8957">
            <v>0</v>
          </cell>
          <cell r="T8957">
            <v>1</v>
          </cell>
          <cell r="U8957">
            <v>1</v>
          </cell>
        </row>
        <row r="8958">
          <cell r="D8958">
            <v>305263</v>
          </cell>
          <cell r="E8958" t="str">
            <v>Sabangan National High School</v>
          </cell>
          <cell r="F8958">
            <v>1</v>
          </cell>
          <cell r="G8958">
            <v>1</v>
          </cell>
          <cell r="H8958">
            <v>1</v>
          </cell>
          <cell r="I8958">
            <v>1</v>
          </cell>
          <cell r="J8958">
            <v>1</v>
          </cell>
          <cell r="K8958">
            <v>1</v>
          </cell>
          <cell r="L8958">
            <v>1</v>
          </cell>
          <cell r="M8958">
            <v>1</v>
          </cell>
          <cell r="N8958">
            <v>1</v>
          </cell>
          <cell r="O8958">
            <v>1</v>
          </cell>
          <cell r="P8958">
            <v>1</v>
          </cell>
          <cell r="Q8958">
            <v>1</v>
          </cell>
          <cell r="R8958">
            <v>0</v>
          </cell>
          <cell r="S8958">
            <v>0</v>
          </cell>
          <cell r="T8958">
            <v>1</v>
          </cell>
          <cell r="U8958">
            <v>1</v>
          </cell>
        </row>
        <row r="8959">
          <cell r="D8959">
            <v>319202</v>
          </cell>
          <cell r="E8959" t="str">
            <v>San Rafael National High School</v>
          </cell>
          <cell r="F8959">
            <v>1</v>
          </cell>
          <cell r="G8959">
            <v>1</v>
          </cell>
          <cell r="H8959">
            <v>0</v>
          </cell>
          <cell r="I8959">
            <v>0</v>
          </cell>
          <cell r="J8959">
            <v>0</v>
          </cell>
          <cell r="K8959">
            <v>0</v>
          </cell>
          <cell r="L8959">
            <v>0</v>
          </cell>
          <cell r="M8959">
            <v>0</v>
          </cell>
          <cell r="N8959">
            <v>1</v>
          </cell>
          <cell r="O8959">
            <v>0</v>
          </cell>
          <cell r="P8959">
            <v>1</v>
          </cell>
          <cell r="Q8959">
            <v>1</v>
          </cell>
          <cell r="R8959">
            <v>0</v>
          </cell>
          <cell r="S8959">
            <v>0</v>
          </cell>
          <cell r="T8959">
            <v>0</v>
          </cell>
          <cell r="U8959">
            <v>1</v>
          </cell>
        </row>
        <row r="8960">
          <cell r="D8960">
            <v>319224</v>
          </cell>
          <cell r="E8960" t="str">
            <v>Bunga National High School</v>
          </cell>
          <cell r="F8960">
            <v>1</v>
          </cell>
          <cell r="G8960">
            <v>1</v>
          </cell>
          <cell r="H8960">
            <v>0</v>
          </cell>
          <cell r="I8960">
            <v>0</v>
          </cell>
          <cell r="J8960">
            <v>1</v>
          </cell>
          <cell r="K8960">
            <v>1</v>
          </cell>
          <cell r="L8960">
            <v>0</v>
          </cell>
          <cell r="M8960">
            <v>0</v>
          </cell>
          <cell r="N8960">
            <v>0</v>
          </cell>
          <cell r="O8960">
            <v>0</v>
          </cell>
          <cell r="P8960">
            <v>1</v>
          </cell>
          <cell r="Q8960">
            <v>1</v>
          </cell>
          <cell r="R8960">
            <v>1</v>
          </cell>
          <cell r="S8960">
            <v>0</v>
          </cell>
          <cell r="T8960">
            <v>0</v>
          </cell>
          <cell r="U8960">
            <v>1</v>
          </cell>
        </row>
        <row r="8961">
          <cell r="D8961">
            <v>319203</v>
          </cell>
          <cell r="E8961" t="str">
            <v>Saliok National High School</v>
          </cell>
          <cell r="F8961">
            <v>0</v>
          </cell>
          <cell r="G8961">
            <v>1</v>
          </cell>
          <cell r="H8961">
            <v>0</v>
          </cell>
          <cell r="I8961">
            <v>0</v>
          </cell>
          <cell r="J8961">
            <v>1</v>
          </cell>
          <cell r="K8961">
            <v>1</v>
          </cell>
          <cell r="L8961">
            <v>0</v>
          </cell>
          <cell r="M8961">
            <v>0</v>
          </cell>
          <cell r="N8961">
            <v>0</v>
          </cell>
          <cell r="O8961">
            <v>0</v>
          </cell>
          <cell r="P8961">
            <v>1</v>
          </cell>
          <cell r="Q8961">
            <v>1</v>
          </cell>
          <cell r="R8961">
            <v>0</v>
          </cell>
          <cell r="S8961">
            <v>1</v>
          </cell>
          <cell r="T8961">
            <v>0</v>
          </cell>
          <cell r="U8961">
            <v>1</v>
          </cell>
        </row>
        <row r="8962">
          <cell r="D8962">
            <v>305239</v>
          </cell>
          <cell r="E8962" t="str">
            <v>Butigue National High School</v>
          </cell>
          <cell r="F8962">
            <v>1</v>
          </cell>
          <cell r="G8962">
            <v>1</v>
          </cell>
          <cell r="H8962">
            <v>1</v>
          </cell>
          <cell r="I8962">
            <v>1</v>
          </cell>
          <cell r="J8962">
            <v>1</v>
          </cell>
          <cell r="K8962">
            <v>1</v>
          </cell>
          <cell r="L8962">
            <v>1</v>
          </cell>
          <cell r="M8962">
            <v>1</v>
          </cell>
          <cell r="N8962">
            <v>1</v>
          </cell>
          <cell r="O8962">
            <v>1</v>
          </cell>
          <cell r="P8962">
            <v>1</v>
          </cell>
          <cell r="Q8962">
            <v>1</v>
          </cell>
          <cell r="R8962">
            <v>1</v>
          </cell>
          <cell r="S8962">
            <v>0</v>
          </cell>
          <cell r="T8962">
            <v>1</v>
          </cell>
          <cell r="U8962">
            <v>1</v>
          </cell>
        </row>
        <row r="8963">
          <cell r="D8963">
            <v>305257</v>
          </cell>
          <cell r="E8963" t="str">
            <v>Namatec National High School</v>
          </cell>
          <cell r="F8963">
            <v>1</v>
          </cell>
          <cell r="G8963">
            <v>1</v>
          </cell>
          <cell r="H8963">
            <v>0</v>
          </cell>
          <cell r="I8963">
            <v>1</v>
          </cell>
          <cell r="J8963">
            <v>1</v>
          </cell>
          <cell r="K8963">
            <v>1</v>
          </cell>
          <cell r="L8963">
            <v>1</v>
          </cell>
          <cell r="M8963">
            <v>0</v>
          </cell>
          <cell r="N8963">
            <v>0</v>
          </cell>
          <cell r="O8963">
            <v>0</v>
          </cell>
          <cell r="P8963">
            <v>1</v>
          </cell>
          <cell r="Q8963">
            <v>1</v>
          </cell>
          <cell r="R8963">
            <v>1</v>
          </cell>
          <cell r="S8963">
            <v>1</v>
          </cell>
          <cell r="T8963">
            <v>1</v>
          </cell>
          <cell r="U8963">
            <v>1</v>
          </cell>
        </row>
        <row r="8964">
          <cell r="D8964">
            <v>305233</v>
          </cell>
          <cell r="E8964" t="str">
            <v>Banao National High School</v>
          </cell>
          <cell r="F8964">
            <v>1</v>
          </cell>
          <cell r="G8964">
            <v>1</v>
          </cell>
          <cell r="H8964">
            <v>1</v>
          </cell>
          <cell r="I8964">
            <v>1</v>
          </cell>
          <cell r="J8964">
            <v>1</v>
          </cell>
          <cell r="K8964">
            <v>1</v>
          </cell>
          <cell r="L8964">
            <v>0</v>
          </cell>
          <cell r="M8964">
            <v>0</v>
          </cell>
          <cell r="N8964">
            <v>0</v>
          </cell>
          <cell r="O8964">
            <v>1</v>
          </cell>
          <cell r="P8964">
            <v>1</v>
          </cell>
          <cell r="Q8964">
            <v>1</v>
          </cell>
          <cell r="R8964">
            <v>1</v>
          </cell>
          <cell r="S8964">
            <v>1</v>
          </cell>
          <cell r="T8964">
            <v>1</v>
          </cell>
          <cell r="U8964">
            <v>1</v>
          </cell>
        </row>
        <row r="8965">
          <cell r="D8965">
            <v>319220</v>
          </cell>
          <cell r="E8965" t="str">
            <v>Anonat National Agricultural and Vocational High School</v>
          </cell>
          <cell r="F8965">
            <v>0</v>
          </cell>
          <cell r="G8965">
            <v>1</v>
          </cell>
          <cell r="H8965">
            <v>1</v>
          </cell>
          <cell r="I8965">
            <v>1</v>
          </cell>
          <cell r="J8965">
            <v>1</v>
          </cell>
          <cell r="K8965">
            <v>1</v>
          </cell>
          <cell r="L8965">
            <v>1</v>
          </cell>
          <cell r="M8965">
            <v>1</v>
          </cell>
          <cell r="N8965">
            <v>1</v>
          </cell>
          <cell r="O8965">
            <v>1</v>
          </cell>
          <cell r="P8965">
            <v>1</v>
          </cell>
          <cell r="Q8965">
            <v>1</v>
          </cell>
          <cell r="R8965">
            <v>1</v>
          </cell>
          <cell r="S8965">
            <v>0</v>
          </cell>
          <cell r="T8965">
            <v>0</v>
          </cell>
          <cell r="U8965">
            <v>1</v>
          </cell>
        </row>
        <row r="8966">
          <cell r="D8966">
            <v>319201</v>
          </cell>
          <cell r="E8966" t="str">
            <v>Palitod National High School</v>
          </cell>
          <cell r="F8966">
            <v>1</v>
          </cell>
          <cell r="G8966">
            <v>1</v>
          </cell>
          <cell r="H8966">
            <v>1</v>
          </cell>
          <cell r="I8966">
            <v>1</v>
          </cell>
          <cell r="J8966">
            <v>0</v>
          </cell>
          <cell r="K8966">
            <v>1</v>
          </cell>
          <cell r="L8966">
            <v>0</v>
          </cell>
          <cell r="M8966">
            <v>0</v>
          </cell>
          <cell r="N8966">
            <v>1</v>
          </cell>
          <cell r="O8966">
            <v>1</v>
          </cell>
          <cell r="P8966">
            <v>1</v>
          </cell>
          <cell r="Q8966">
            <v>1</v>
          </cell>
          <cell r="R8966">
            <v>1</v>
          </cell>
          <cell r="S8966">
            <v>1</v>
          </cell>
          <cell r="T8966">
            <v>1</v>
          </cell>
          <cell r="U8966">
            <v>1</v>
          </cell>
        </row>
        <row r="8967">
          <cell r="D8967">
            <v>319217</v>
          </cell>
          <cell r="E8967" t="str">
            <v>Dacudac National High School</v>
          </cell>
          <cell r="F8967">
            <v>1</v>
          </cell>
          <cell r="G8967">
            <v>1</v>
          </cell>
          <cell r="H8967">
            <v>0</v>
          </cell>
          <cell r="I8967">
            <v>0</v>
          </cell>
          <cell r="J8967">
            <v>0</v>
          </cell>
          <cell r="K8967">
            <v>1</v>
          </cell>
          <cell r="L8967">
            <v>0</v>
          </cell>
          <cell r="M8967">
            <v>0</v>
          </cell>
          <cell r="N8967">
            <v>0</v>
          </cell>
          <cell r="O8967">
            <v>1</v>
          </cell>
          <cell r="P8967">
            <v>1</v>
          </cell>
          <cell r="Q8967">
            <v>1</v>
          </cell>
          <cell r="R8967">
            <v>1</v>
          </cell>
          <cell r="S8967">
            <v>0</v>
          </cell>
          <cell r="T8967">
            <v>0</v>
          </cell>
          <cell r="U8967">
            <v>1</v>
          </cell>
        </row>
        <row r="8968">
          <cell r="D8968">
            <v>305259</v>
          </cell>
          <cell r="E8968" t="str">
            <v>Otucan-Bila National High School</v>
          </cell>
          <cell r="F8968">
            <v>1</v>
          </cell>
          <cell r="G8968">
            <v>1</v>
          </cell>
          <cell r="H8968">
            <v>0</v>
          </cell>
          <cell r="I8968">
            <v>1</v>
          </cell>
          <cell r="J8968">
            <v>1</v>
          </cell>
          <cell r="K8968">
            <v>1</v>
          </cell>
          <cell r="L8968">
            <v>0</v>
          </cell>
          <cell r="M8968">
            <v>0</v>
          </cell>
          <cell r="N8968">
            <v>0</v>
          </cell>
          <cell r="O8968">
            <v>0</v>
          </cell>
          <cell r="P8968">
            <v>1</v>
          </cell>
          <cell r="Q8968">
            <v>1</v>
          </cell>
          <cell r="R8968">
            <v>0</v>
          </cell>
          <cell r="S8968">
            <v>0</v>
          </cell>
          <cell r="T8968">
            <v>1</v>
          </cell>
          <cell r="U8968">
            <v>0</v>
          </cell>
        </row>
        <row r="8969">
          <cell r="D8969">
            <v>305232</v>
          </cell>
          <cell r="E8969" t="str">
            <v>Bagnen National High School</v>
          </cell>
          <cell r="F8969">
            <v>1</v>
          </cell>
          <cell r="G8969">
            <v>1</v>
          </cell>
          <cell r="H8969">
            <v>1</v>
          </cell>
          <cell r="I8969">
            <v>0</v>
          </cell>
          <cell r="J8969">
            <v>1</v>
          </cell>
          <cell r="K8969">
            <v>1</v>
          </cell>
          <cell r="L8969">
            <v>0</v>
          </cell>
          <cell r="M8969">
            <v>1</v>
          </cell>
          <cell r="N8969">
            <v>1</v>
          </cell>
          <cell r="O8969">
            <v>1</v>
          </cell>
          <cell r="P8969">
            <v>1</v>
          </cell>
          <cell r="Q8969">
            <v>1</v>
          </cell>
          <cell r="R8969">
            <v>1</v>
          </cell>
          <cell r="S8969">
            <v>0</v>
          </cell>
          <cell r="T8969">
            <v>1</v>
          </cell>
          <cell r="U8969">
            <v>1</v>
          </cell>
        </row>
        <row r="8970">
          <cell r="D8970">
            <v>319207</v>
          </cell>
          <cell r="E8970" t="str">
            <v>Sta. Isabel National High School</v>
          </cell>
          <cell r="F8970">
            <v>1</v>
          </cell>
          <cell r="G8970">
            <v>1</v>
          </cell>
          <cell r="H8970">
            <v>0</v>
          </cell>
          <cell r="I8970">
            <v>0</v>
          </cell>
          <cell r="J8970">
            <v>1</v>
          </cell>
          <cell r="K8970">
            <v>1</v>
          </cell>
          <cell r="L8970">
            <v>0</v>
          </cell>
          <cell r="M8970">
            <v>0</v>
          </cell>
          <cell r="N8970">
            <v>0</v>
          </cell>
          <cell r="O8970">
            <v>0</v>
          </cell>
          <cell r="P8970">
            <v>0</v>
          </cell>
          <cell r="Q8970">
            <v>1</v>
          </cell>
          <cell r="R8970">
            <v>1</v>
          </cell>
          <cell r="S8970">
            <v>0</v>
          </cell>
          <cell r="T8970">
            <v>1</v>
          </cell>
          <cell r="U8970">
            <v>0</v>
          </cell>
        </row>
        <row r="8971">
          <cell r="D8971">
            <v>305231</v>
          </cell>
          <cell r="E8971" t="str">
            <v>Paracelis Technical &amp; Vocational High School</v>
          </cell>
          <cell r="F8971">
            <v>1</v>
          </cell>
          <cell r="G8971">
            <v>1</v>
          </cell>
          <cell r="H8971">
            <v>0</v>
          </cell>
          <cell r="I8971">
            <v>0</v>
          </cell>
          <cell r="J8971">
            <v>1</v>
          </cell>
          <cell r="K8971">
            <v>1</v>
          </cell>
          <cell r="L8971">
            <v>0</v>
          </cell>
          <cell r="M8971">
            <v>0</v>
          </cell>
          <cell r="N8971">
            <v>0</v>
          </cell>
          <cell r="O8971">
            <v>0</v>
          </cell>
          <cell r="P8971">
            <v>0</v>
          </cell>
          <cell r="Q8971">
            <v>0</v>
          </cell>
          <cell r="R8971">
            <v>0</v>
          </cell>
          <cell r="S8971">
            <v>0</v>
          </cell>
          <cell r="T8971">
            <v>1</v>
          </cell>
          <cell r="U8971">
            <v>0</v>
          </cell>
        </row>
        <row r="8972">
          <cell r="D8972">
            <v>305267</v>
          </cell>
          <cell r="E8972" t="str">
            <v>Tadian School of Arts &amp; Trades</v>
          </cell>
          <cell r="F8972">
            <v>1</v>
          </cell>
          <cell r="G8972">
            <v>1</v>
          </cell>
          <cell r="H8972">
            <v>1</v>
          </cell>
          <cell r="I8972">
            <v>1</v>
          </cell>
          <cell r="J8972">
            <v>1</v>
          </cell>
          <cell r="K8972">
            <v>0</v>
          </cell>
          <cell r="L8972">
            <v>1</v>
          </cell>
          <cell r="M8972">
            <v>0</v>
          </cell>
          <cell r="N8972">
            <v>0</v>
          </cell>
          <cell r="O8972">
            <v>1</v>
          </cell>
          <cell r="P8972">
            <v>1</v>
          </cell>
          <cell r="Q8972">
            <v>1</v>
          </cell>
          <cell r="R8972">
            <v>0</v>
          </cell>
          <cell r="S8972">
            <v>0</v>
          </cell>
          <cell r="T8972">
            <v>1</v>
          </cell>
          <cell r="U8972">
            <v>0</v>
          </cell>
        </row>
        <row r="8973">
          <cell r="D8973">
            <v>319216</v>
          </cell>
          <cell r="E8973" t="str">
            <v>Banawel National High School</v>
          </cell>
          <cell r="F8973">
            <v>1</v>
          </cell>
          <cell r="G8973">
            <v>0</v>
          </cell>
          <cell r="H8973">
            <v>1</v>
          </cell>
          <cell r="I8973">
            <v>1</v>
          </cell>
          <cell r="J8973">
            <v>1</v>
          </cell>
          <cell r="K8973">
            <v>1</v>
          </cell>
          <cell r="L8973">
            <v>0</v>
          </cell>
          <cell r="M8973">
            <v>0</v>
          </cell>
          <cell r="N8973">
            <v>0</v>
          </cell>
          <cell r="O8973">
            <v>0</v>
          </cell>
          <cell r="P8973">
            <v>1</v>
          </cell>
          <cell r="Q8973">
            <v>1</v>
          </cell>
          <cell r="R8973">
            <v>1</v>
          </cell>
          <cell r="S8973">
            <v>0</v>
          </cell>
          <cell r="T8973">
            <v>1</v>
          </cell>
          <cell r="U8973">
            <v>1</v>
          </cell>
        </row>
        <row r="8974">
          <cell r="D8974">
            <v>305243</v>
          </cell>
          <cell r="E8974" t="str">
            <v>Guinaang National High School</v>
          </cell>
          <cell r="F8974">
            <v>1</v>
          </cell>
          <cell r="G8974">
            <v>1</v>
          </cell>
          <cell r="H8974">
            <v>0</v>
          </cell>
          <cell r="I8974">
            <v>1</v>
          </cell>
          <cell r="J8974">
            <v>1</v>
          </cell>
          <cell r="K8974">
            <v>1</v>
          </cell>
          <cell r="L8974">
            <v>0</v>
          </cell>
          <cell r="M8974">
            <v>0</v>
          </cell>
          <cell r="N8974">
            <v>1</v>
          </cell>
          <cell r="O8974">
            <v>1</v>
          </cell>
          <cell r="P8974">
            <v>1</v>
          </cell>
          <cell r="Q8974">
            <v>1</v>
          </cell>
          <cell r="R8974">
            <v>1</v>
          </cell>
          <cell r="S8974">
            <v>0</v>
          </cell>
          <cell r="T8974">
            <v>1</v>
          </cell>
          <cell r="U8974">
            <v>1</v>
          </cell>
        </row>
        <row r="8975">
          <cell r="D8975">
            <v>319222</v>
          </cell>
          <cell r="E8975" t="str">
            <v>Balugan National High School</v>
          </cell>
          <cell r="F8975">
            <v>1</v>
          </cell>
          <cell r="G8975">
            <v>1</v>
          </cell>
          <cell r="H8975">
            <v>0</v>
          </cell>
          <cell r="I8975">
            <v>1</v>
          </cell>
          <cell r="J8975">
            <v>1</v>
          </cell>
          <cell r="K8975">
            <v>1</v>
          </cell>
          <cell r="L8975">
            <v>0</v>
          </cell>
          <cell r="M8975">
            <v>0</v>
          </cell>
          <cell r="N8975">
            <v>0</v>
          </cell>
          <cell r="O8975">
            <v>0</v>
          </cell>
          <cell r="P8975">
            <v>1</v>
          </cell>
          <cell r="Q8975">
            <v>1</v>
          </cell>
          <cell r="R8975">
            <v>1</v>
          </cell>
          <cell r="S8975">
            <v>0</v>
          </cell>
          <cell r="T8975">
            <v>1</v>
          </cell>
          <cell r="U8975">
            <v>1</v>
          </cell>
        </row>
        <row r="8976">
          <cell r="D8976">
            <v>305258</v>
          </cell>
          <cell r="E8976" t="str">
            <v>Natonin National High School</v>
          </cell>
          <cell r="F8976">
            <v>1</v>
          </cell>
          <cell r="G8976">
            <v>0</v>
          </cell>
          <cell r="H8976">
            <v>0</v>
          </cell>
          <cell r="I8976">
            <v>0</v>
          </cell>
          <cell r="J8976">
            <v>1</v>
          </cell>
          <cell r="K8976">
            <v>1</v>
          </cell>
          <cell r="L8976">
            <v>0</v>
          </cell>
          <cell r="M8976">
            <v>0</v>
          </cell>
          <cell r="N8976">
            <v>1</v>
          </cell>
          <cell r="O8976">
            <v>1</v>
          </cell>
          <cell r="P8976">
            <v>1</v>
          </cell>
          <cell r="Q8976">
            <v>0</v>
          </cell>
          <cell r="R8976">
            <v>0</v>
          </cell>
          <cell r="S8976">
            <v>0</v>
          </cell>
          <cell r="T8976">
            <v>0</v>
          </cell>
          <cell r="U8976">
            <v>1</v>
          </cell>
        </row>
        <row r="8977">
          <cell r="D8977">
            <v>305249</v>
          </cell>
          <cell r="E8977" t="str">
            <v>Bansa National High School</v>
          </cell>
          <cell r="F8977">
            <v>1</v>
          </cell>
          <cell r="G8977">
            <v>1</v>
          </cell>
          <cell r="H8977">
            <v>0</v>
          </cell>
          <cell r="I8977">
            <v>1</v>
          </cell>
          <cell r="J8977">
            <v>1</v>
          </cell>
          <cell r="K8977">
            <v>1</v>
          </cell>
          <cell r="L8977">
            <v>0</v>
          </cell>
          <cell r="M8977">
            <v>0</v>
          </cell>
          <cell r="N8977">
            <v>1</v>
          </cell>
          <cell r="O8977">
            <v>0</v>
          </cell>
          <cell r="P8977">
            <v>1</v>
          </cell>
          <cell r="Q8977">
            <v>1</v>
          </cell>
          <cell r="R8977">
            <v>1</v>
          </cell>
          <cell r="S8977">
            <v>0</v>
          </cell>
          <cell r="T8977">
            <v>1</v>
          </cell>
          <cell r="U8977">
            <v>1</v>
          </cell>
        </row>
        <row r="8978">
          <cell r="D8978">
            <v>319215</v>
          </cell>
          <cell r="E8978" t="str">
            <v>Banguitan National High School</v>
          </cell>
          <cell r="F8978">
            <v>1</v>
          </cell>
          <cell r="G8978">
            <v>1</v>
          </cell>
          <cell r="H8978">
            <v>0</v>
          </cell>
          <cell r="I8978">
            <v>1</v>
          </cell>
          <cell r="J8978">
            <v>1</v>
          </cell>
          <cell r="K8978">
            <v>0</v>
          </cell>
          <cell r="L8978">
            <v>0</v>
          </cell>
          <cell r="M8978">
            <v>0</v>
          </cell>
          <cell r="N8978">
            <v>0</v>
          </cell>
          <cell r="O8978">
            <v>0</v>
          </cell>
          <cell r="P8978">
            <v>1</v>
          </cell>
          <cell r="Q8978">
            <v>1</v>
          </cell>
          <cell r="R8978">
            <v>1</v>
          </cell>
          <cell r="S8978">
            <v>0</v>
          </cell>
          <cell r="T8978">
            <v>1</v>
          </cell>
          <cell r="U8978">
            <v>1</v>
          </cell>
        </row>
        <row r="8979">
          <cell r="D8979">
            <v>319213</v>
          </cell>
          <cell r="E8979" t="str">
            <v>Subaba National High School</v>
          </cell>
          <cell r="F8979">
            <v>1</v>
          </cell>
          <cell r="G8979">
            <v>0</v>
          </cell>
          <cell r="H8979">
            <v>0</v>
          </cell>
          <cell r="I8979">
            <v>0</v>
          </cell>
          <cell r="J8979">
            <v>1</v>
          </cell>
          <cell r="K8979">
            <v>1</v>
          </cell>
          <cell r="L8979">
            <v>1</v>
          </cell>
          <cell r="M8979">
            <v>0</v>
          </cell>
          <cell r="N8979">
            <v>0</v>
          </cell>
          <cell r="O8979">
            <v>0</v>
          </cell>
          <cell r="P8979">
            <v>0</v>
          </cell>
          <cell r="Q8979">
            <v>1</v>
          </cell>
          <cell r="R8979">
            <v>1</v>
          </cell>
          <cell r="S8979">
            <v>0</v>
          </cell>
          <cell r="T8979">
            <v>0</v>
          </cell>
          <cell r="U8979">
            <v>1</v>
          </cell>
        </row>
        <row r="8980">
          <cell r="D8980">
            <v>305264</v>
          </cell>
          <cell r="E8980" t="str">
            <v>Sadanga National Technical Vocational and Skills Training High School</v>
          </cell>
          <cell r="F8980">
            <v>1</v>
          </cell>
          <cell r="G8980">
            <v>1</v>
          </cell>
          <cell r="H8980">
            <v>1</v>
          </cell>
          <cell r="I8980">
            <v>0</v>
          </cell>
          <cell r="J8980">
            <v>0</v>
          </cell>
          <cell r="K8980">
            <v>1</v>
          </cell>
          <cell r="L8980">
            <v>0</v>
          </cell>
          <cell r="M8980">
            <v>0</v>
          </cell>
          <cell r="N8980">
            <v>0</v>
          </cell>
          <cell r="O8980">
            <v>0</v>
          </cell>
          <cell r="P8980">
            <v>1</v>
          </cell>
          <cell r="Q8980">
            <v>1</v>
          </cell>
          <cell r="R8980">
            <v>0</v>
          </cell>
          <cell r="S8980">
            <v>0</v>
          </cell>
          <cell r="T8980">
            <v>0</v>
          </cell>
          <cell r="U8980">
            <v>1</v>
          </cell>
        </row>
        <row r="8981">
          <cell r="D8981">
            <v>305244</v>
          </cell>
          <cell r="E8981" t="str">
            <v>Guinzadan National High School</v>
          </cell>
          <cell r="F8981">
            <v>1</v>
          </cell>
          <cell r="G8981">
            <v>0</v>
          </cell>
          <cell r="H8981">
            <v>0</v>
          </cell>
          <cell r="I8981">
            <v>0</v>
          </cell>
          <cell r="J8981">
            <v>1</v>
          </cell>
          <cell r="K8981">
            <v>1</v>
          </cell>
          <cell r="L8981">
            <v>1</v>
          </cell>
          <cell r="M8981">
            <v>0</v>
          </cell>
          <cell r="N8981">
            <v>0</v>
          </cell>
          <cell r="O8981">
            <v>1</v>
          </cell>
          <cell r="P8981">
            <v>0</v>
          </cell>
          <cell r="Q8981">
            <v>1</v>
          </cell>
          <cell r="R8981">
            <v>1</v>
          </cell>
          <cell r="S8981">
            <v>1</v>
          </cell>
          <cell r="T8981">
            <v>1</v>
          </cell>
          <cell r="U8981">
            <v>1</v>
          </cell>
        </row>
        <row r="8982">
          <cell r="D8982">
            <v>305265</v>
          </cell>
          <cell r="E8982" t="str">
            <v>Sagada National High School</v>
          </cell>
          <cell r="F8982">
            <v>1</v>
          </cell>
          <cell r="G8982">
            <v>1</v>
          </cell>
          <cell r="H8982">
            <v>1</v>
          </cell>
          <cell r="I8982">
            <v>1</v>
          </cell>
          <cell r="J8982">
            <v>0</v>
          </cell>
          <cell r="K8982">
            <v>1</v>
          </cell>
          <cell r="L8982">
            <v>0</v>
          </cell>
          <cell r="M8982">
            <v>0</v>
          </cell>
          <cell r="N8982">
            <v>0</v>
          </cell>
          <cell r="O8982">
            <v>0</v>
          </cell>
          <cell r="P8982">
            <v>1</v>
          </cell>
          <cell r="Q8982">
            <v>1</v>
          </cell>
          <cell r="R8982">
            <v>0</v>
          </cell>
          <cell r="S8982">
            <v>0</v>
          </cell>
          <cell r="T8982">
            <v>1</v>
          </cell>
          <cell r="U8982">
            <v>0</v>
          </cell>
        </row>
        <row r="8983">
          <cell r="D8983">
            <v>305236</v>
          </cell>
          <cell r="E8983" t="str">
            <v>Lias National High School</v>
          </cell>
          <cell r="F8983">
            <v>1</v>
          </cell>
          <cell r="G8983">
            <v>1</v>
          </cell>
          <cell r="H8983">
            <v>1</v>
          </cell>
          <cell r="I8983">
            <v>1</v>
          </cell>
          <cell r="J8983">
            <v>1</v>
          </cell>
          <cell r="K8983">
            <v>1</v>
          </cell>
          <cell r="L8983">
            <v>1</v>
          </cell>
          <cell r="M8983">
            <v>0</v>
          </cell>
          <cell r="N8983">
            <v>1</v>
          </cell>
          <cell r="O8983">
            <v>1</v>
          </cell>
          <cell r="P8983">
            <v>1</v>
          </cell>
          <cell r="Q8983">
            <v>1</v>
          </cell>
          <cell r="R8983">
            <v>1</v>
          </cell>
          <cell r="S8983">
            <v>1</v>
          </cell>
          <cell r="T8983">
            <v>1</v>
          </cell>
          <cell r="U8983">
            <v>0</v>
          </cell>
        </row>
        <row r="8984">
          <cell r="D8984">
            <v>305230</v>
          </cell>
          <cell r="E8984" t="str">
            <v>Bacarri National Trade &amp; Agricultural School</v>
          </cell>
          <cell r="F8984">
            <v>1</v>
          </cell>
          <cell r="G8984">
            <v>1</v>
          </cell>
          <cell r="H8984">
            <v>0</v>
          </cell>
          <cell r="I8984">
            <v>0</v>
          </cell>
          <cell r="J8984">
            <v>0</v>
          </cell>
          <cell r="K8984">
            <v>1</v>
          </cell>
          <cell r="L8984">
            <v>0</v>
          </cell>
          <cell r="M8984">
            <v>0</v>
          </cell>
          <cell r="N8984">
            <v>0</v>
          </cell>
          <cell r="O8984">
            <v>0</v>
          </cell>
          <cell r="P8984">
            <v>0</v>
          </cell>
          <cell r="Q8984">
            <v>1</v>
          </cell>
          <cell r="R8984">
            <v>1</v>
          </cell>
          <cell r="S8984">
            <v>0</v>
          </cell>
          <cell r="T8984">
            <v>0</v>
          </cell>
          <cell r="U8984">
            <v>1</v>
          </cell>
        </row>
        <row r="8985">
          <cell r="D8985">
            <v>305247</v>
          </cell>
          <cell r="E8985" t="str">
            <v>Lubon National High School</v>
          </cell>
          <cell r="F8985">
            <v>1</v>
          </cell>
          <cell r="G8985">
            <v>1</v>
          </cell>
          <cell r="H8985">
            <v>1</v>
          </cell>
          <cell r="I8985">
            <v>0</v>
          </cell>
          <cell r="J8985">
            <v>0</v>
          </cell>
          <cell r="K8985">
            <v>1</v>
          </cell>
          <cell r="L8985">
            <v>0</v>
          </cell>
          <cell r="M8985">
            <v>1</v>
          </cell>
          <cell r="N8985">
            <v>0</v>
          </cell>
          <cell r="O8985">
            <v>0</v>
          </cell>
          <cell r="P8985">
            <v>1</v>
          </cell>
          <cell r="Q8985">
            <v>0</v>
          </cell>
          <cell r="R8985">
            <v>0</v>
          </cell>
          <cell r="S8985">
            <v>0</v>
          </cell>
          <cell r="T8985">
            <v>0</v>
          </cell>
          <cell r="U8985">
            <v>1</v>
          </cell>
        </row>
        <row r="8986">
          <cell r="D8986">
            <v>305238</v>
          </cell>
          <cell r="E8986" t="str">
            <v>Betwagan National High School</v>
          </cell>
          <cell r="F8986">
            <v>1</v>
          </cell>
          <cell r="G8986">
            <v>1</v>
          </cell>
          <cell r="H8986">
            <v>0</v>
          </cell>
          <cell r="I8986">
            <v>1</v>
          </cell>
          <cell r="J8986">
            <v>0</v>
          </cell>
          <cell r="K8986">
            <v>1</v>
          </cell>
          <cell r="L8986">
            <v>0</v>
          </cell>
          <cell r="M8986">
            <v>0</v>
          </cell>
          <cell r="N8986">
            <v>0</v>
          </cell>
          <cell r="O8986">
            <v>0</v>
          </cell>
          <cell r="P8986">
            <v>1</v>
          </cell>
          <cell r="Q8986">
            <v>1</v>
          </cell>
          <cell r="R8986">
            <v>0</v>
          </cell>
          <cell r="S8986">
            <v>0</v>
          </cell>
          <cell r="T8986">
            <v>1</v>
          </cell>
          <cell r="U8986">
            <v>1</v>
          </cell>
        </row>
        <row r="8987">
          <cell r="D8987">
            <v>305241</v>
          </cell>
          <cell r="E8987" t="str">
            <v>Am-am National High School</v>
          </cell>
          <cell r="F8987">
            <v>1</v>
          </cell>
          <cell r="G8987">
            <v>1</v>
          </cell>
          <cell r="H8987">
            <v>1</v>
          </cell>
          <cell r="I8987">
            <v>0</v>
          </cell>
          <cell r="J8987">
            <v>1</v>
          </cell>
          <cell r="K8987">
            <v>1</v>
          </cell>
          <cell r="L8987">
            <v>0</v>
          </cell>
          <cell r="M8987">
            <v>0</v>
          </cell>
          <cell r="N8987">
            <v>0</v>
          </cell>
          <cell r="O8987">
            <v>0</v>
          </cell>
          <cell r="P8987">
            <v>1</v>
          </cell>
          <cell r="Q8987">
            <v>1</v>
          </cell>
          <cell r="R8987">
            <v>1</v>
          </cell>
          <cell r="S8987">
            <v>1</v>
          </cell>
          <cell r="T8987">
            <v>1</v>
          </cell>
          <cell r="U8987">
            <v>1</v>
          </cell>
        </row>
        <row r="8988">
          <cell r="D8988">
            <v>305229</v>
          </cell>
          <cell r="E8988" t="str">
            <v>Antadao National High School</v>
          </cell>
          <cell r="F8988">
            <v>1</v>
          </cell>
          <cell r="G8988">
            <v>1</v>
          </cell>
          <cell r="H8988">
            <v>1</v>
          </cell>
          <cell r="I8988">
            <v>0</v>
          </cell>
          <cell r="J8988">
            <v>1</v>
          </cell>
          <cell r="K8988">
            <v>1</v>
          </cell>
          <cell r="L8988">
            <v>0</v>
          </cell>
          <cell r="M8988">
            <v>0</v>
          </cell>
          <cell r="N8988">
            <v>0</v>
          </cell>
          <cell r="O8988">
            <v>1</v>
          </cell>
          <cell r="P8988">
            <v>1</v>
          </cell>
          <cell r="Q8988">
            <v>1</v>
          </cell>
          <cell r="R8988">
            <v>0</v>
          </cell>
          <cell r="S8988">
            <v>0</v>
          </cell>
          <cell r="T8988">
            <v>1</v>
          </cell>
          <cell r="U8988">
            <v>0</v>
          </cell>
        </row>
        <row r="8989">
          <cell r="D8989">
            <v>319204</v>
          </cell>
          <cell r="E8989" t="str">
            <v>Belwang National High School</v>
          </cell>
          <cell r="F8989">
            <v>1</v>
          </cell>
          <cell r="G8989">
            <v>0</v>
          </cell>
          <cell r="H8989">
            <v>0</v>
          </cell>
          <cell r="I8989">
            <v>0</v>
          </cell>
          <cell r="J8989">
            <v>0</v>
          </cell>
          <cell r="K8989">
            <v>1</v>
          </cell>
          <cell r="L8989">
            <v>0</v>
          </cell>
          <cell r="M8989">
            <v>0</v>
          </cell>
          <cell r="N8989">
            <v>0</v>
          </cell>
          <cell r="O8989">
            <v>1</v>
          </cell>
          <cell r="P8989">
            <v>0</v>
          </cell>
          <cell r="Q8989">
            <v>1</v>
          </cell>
          <cell r="R8989">
            <v>0</v>
          </cell>
          <cell r="S8989">
            <v>0</v>
          </cell>
          <cell r="T8989">
            <v>0</v>
          </cell>
          <cell r="U8989">
            <v>0</v>
          </cell>
        </row>
        <row r="8990">
          <cell r="D8990">
            <v>305237</v>
          </cell>
          <cell r="E8990" t="str">
            <v>Besao National High School</v>
          </cell>
          <cell r="F8990">
            <v>1</v>
          </cell>
          <cell r="G8990">
            <v>1</v>
          </cell>
          <cell r="H8990">
            <v>1</v>
          </cell>
          <cell r="I8990">
            <v>0</v>
          </cell>
          <cell r="J8990">
            <v>0</v>
          </cell>
          <cell r="K8990">
            <v>0</v>
          </cell>
          <cell r="L8990">
            <v>1</v>
          </cell>
          <cell r="M8990">
            <v>0</v>
          </cell>
          <cell r="N8990">
            <v>0</v>
          </cell>
          <cell r="O8990">
            <v>0</v>
          </cell>
          <cell r="P8990">
            <v>1</v>
          </cell>
          <cell r="Q8990">
            <v>1</v>
          </cell>
          <cell r="R8990">
            <v>0</v>
          </cell>
          <cell r="S8990">
            <v>0</v>
          </cell>
          <cell r="T8990">
            <v>1</v>
          </cell>
          <cell r="U8990">
            <v>1</v>
          </cell>
        </row>
        <row r="8991">
          <cell r="D8991">
            <v>305268</v>
          </cell>
          <cell r="E8991" t="str">
            <v>Talubin National High School</v>
          </cell>
          <cell r="F8991">
            <v>1</v>
          </cell>
          <cell r="G8991">
            <v>1</v>
          </cell>
          <cell r="H8991">
            <v>1</v>
          </cell>
          <cell r="I8991">
            <v>1</v>
          </cell>
          <cell r="J8991">
            <v>1</v>
          </cell>
          <cell r="K8991">
            <v>1</v>
          </cell>
          <cell r="L8991">
            <v>0</v>
          </cell>
          <cell r="M8991">
            <v>1</v>
          </cell>
          <cell r="N8991">
            <v>1</v>
          </cell>
          <cell r="O8991">
            <v>1</v>
          </cell>
          <cell r="P8991">
            <v>1</v>
          </cell>
          <cell r="Q8991">
            <v>1</v>
          </cell>
          <cell r="R8991">
            <v>1</v>
          </cell>
          <cell r="S8991">
            <v>0</v>
          </cell>
          <cell r="T8991">
            <v>1</v>
          </cell>
          <cell r="U8991">
            <v>1</v>
          </cell>
        </row>
        <row r="8992">
          <cell r="D8992">
            <v>305246</v>
          </cell>
          <cell r="E8992" t="str">
            <v>Kadaclan National High School</v>
          </cell>
          <cell r="F8992">
            <v>1</v>
          </cell>
          <cell r="G8992">
            <v>1</v>
          </cell>
          <cell r="H8992">
            <v>0</v>
          </cell>
          <cell r="I8992">
            <v>0</v>
          </cell>
          <cell r="J8992">
            <v>0</v>
          </cell>
          <cell r="K8992">
            <v>0</v>
          </cell>
          <cell r="L8992">
            <v>0</v>
          </cell>
          <cell r="M8992">
            <v>0</v>
          </cell>
          <cell r="N8992">
            <v>0</v>
          </cell>
          <cell r="O8992">
            <v>0</v>
          </cell>
          <cell r="P8992">
            <v>1</v>
          </cell>
          <cell r="Q8992">
            <v>0</v>
          </cell>
          <cell r="R8992">
            <v>0</v>
          </cell>
          <cell r="S8992">
            <v>0</v>
          </cell>
          <cell r="T8992">
            <v>0</v>
          </cell>
          <cell r="U8992">
            <v>0</v>
          </cell>
        </row>
        <row r="8993">
          <cell r="D8993">
            <v>319226</v>
          </cell>
          <cell r="E8993" t="str">
            <v>Bacarri National Trade Agricultural School-Bunot Extension</v>
          </cell>
          <cell r="F8993">
            <v>0</v>
          </cell>
          <cell r="G8993">
            <v>1</v>
          </cell>
          <cell r="H8993">
            <v>0</v>
          </cell>
          <cell r="I8993">
            <v>0</v>
          </cell>
          <cell r="J8993">
            <v>0</v>
          </cell>
          <cell r="K8993">
            <v>1</v>
          </cell>
          <cell r="L8993">
            <v>0</v>
          </cell>
          <cell r="M8993">
            <v>0</v>
          </cell>
          <cell r="N8993">
            <v>0</v>
          </cell>
          <cell r="O8993">
            <v>0</v>
          </cell>
          <cell r="P8993">
            <v>1</v>
          </cell>
          <cell r="Q8993">
            <v>0</v>
          </cell>
          <cell r="R8993">
            <v>0</v>
          </cell>
          <cell r="S8993">
            <v>0</v>
          </cell>
          <cell r="T8993">
            <v>0</v>
          </cell>
          <cell r="U8993">
            <v>1</v>
          </cell>
        </row>
        <row r="8994">
          <cell r="D8994">
            <v>305234</v>
          </cell>
          <cell r="E8994" t="str">
            <v>Bangaan National High School</v>
          </cell>
          <cell r="F8994">
            <v>1</v>
          </cell>
          <cell r="G8994">
            <v>1</v>
          </cell>
          <cell r="H8994">
            <v>1</v>
          </cell>
          <cell r="I8994">
            <v>1</v>
          </cell>
          <cell r="J8994">
            <v>1</v>
          </cell>
          <cell r="K8994">
            <v>1</v>
          </cell>
          <cell r="L8994">
            <v>1</v>
          </cell>
          <cell r="M8994">
            <v>0</v>
          </cell>
          <cell r="N8994">
            <v>0</v>
          </cell>
          <cell r="O8994">
            <v>1</v>
          </cell>
          <cell r="P8994">
            <v>1</v>
          </cell>
          <cell r="Q8994">
            <v>0</v>
          </cell>
          <cell r="R8994">
            <v>1</v>
          </cell>
          <cell r="S8994">
            <v>0</v>
          </cell>
          <cell r="T8994">
            <v>1</v>
          </cell>
          <cell r="U8994">
            <v>0</v>
          </cell>
        </row>
        <row r="8995">
          <cell r="D8995">
            <v>305248</v>
          </cell>
          <cell r="E8995" t="str">
            <v>Mabaay National High School</v>
          </cell>
          <cell r="F8995">
            <v>1</v>
          </cell>
          <cell r="G8995">
            <v>1</v>
          </cell>
          <cell r="H8995">
            <v>1</v>
          </cell>
          <cell r="I8995">
            <v>1</v>
          </cell>
          <cell r="J8995">
            <v>1</v>
          </cell>
          <cell r="K8995">
            <v>1</v>
          </cell>
          <cell r="L8995">
            <v>1</v>
          </cell>
          <cell r="M8995">
            <v>1</v>
          </cell>
          <cell r="N8995">
            <v>1</v>
          </cell>
          <cell r="O8995">
            <v>1</v>
          </cell>
          <cell r="P8995">
            <v>1</v>
          </cell>
          <cell r="Q8995">
            <v>1</v>
          </cell>
          <cell r="R8995">
            <v>1</v>
          </cell>
          <cell r="S8995">
            <v>1</v>
          </cell>
          <cell r="T8995">
            <v>1</v>
          </cell>
          <cell r="U8995">
            <v>1</v>
          </cell>
        </row>
        <row r="8996">
          <cell r="D8996">
            <v>305242</v>
          </cell>
          <cell r="E8996" t="str">
            <v>Eastern Bontoc NAVHS</v>
          </cell>
          <cell r="F8996">
            <v>1</v>
          </cell>
          <cell r="G8996">
            <v>0</v>
          </cell>
          <cell r="H8996">
            <v>1</v>
          </cell>
          <cell r="I8996">
            <v>0</v>
          </cell>
          <cell r="J8996">
            <v>1</v>
          </cell>
          <cell r="K8996">
            <v>1</v>
          </cell>
          <cell r="L8996">
            <v>0</v>
          </cell>
          <cell r="M8996">
            <v>0</v>
          </cell>
          <cell r="N8996">
            <v>0</v>
          </cell>
          <cell r="O8996">
            <v>0</v>
          </cell>
          <cell r="P8996">
            <v>1</v>
          </cell>
          <cell r="Q8996">
            <v>1</v>
          </cell>
          <cell r="R8996">
            <v>0</v>
          </cell>
          <cell r="S8996">
            <v>0</v>
          </cell>
          <cell r="T8996">
            <v>0</v>
          </cell>
          <cell r="U8996">
            <v>1</v>
          </cell>
        </row>
        <row r="8997">
          <cell r="D8997">
            <v>305235</v>
          </cell>
          <cell r="E8997" t="str">
            <v>Barlig National High School</v>
          </cell>
          <cell r="F8997">
            <v>1</v>
          </cell>
          <cell r="G8997">
            <v>0</v>
          </cell>
          <cell r="H8997">
            <v>0</v>
          </cell>
          <cell r="I8997">
            <v>1</v>
          </cell>
          <cell r="J8997">
            <v>1</v>
          </cell>
          <cell r="K8997">
            <v>0</v>
          </cell>
          <cell r="L8997">
            <v>0</v>
          </cell>
          <cell r="M8997">
            <v>0</v>
          </cell>
          <cell r="N8997">
            <v>0</v>
          </cell>
          <cell r="O8997">
            <v>0</v>
          </cell>
          <cell r="P8997">
            <v>1</v>
          </cell>
          <cell r="Q8997">
            <v>1</v>
          </cell>
          <cell r="R8997">
            <v>0</v>
          </cell>
          <cell r="S8997">
            <v>0</v>
          </cell>
          <cell r="T8997">
            <v>1</v>
          </cell>
          <cell r="U8997">
            <v>0</v>
          </cell>
        </row>
        <row r="8998">
          <cell r="D8998">
            <v>305261</v>
          </cell>
          <cell r="E8998" t="str">
            <v>Paracelis National High School</v>
          </cell>
          <cell r="F8998">
            <v>1</v>
          </cell>
          <cell r="G8998">
            <v>0</v>
          </cell>
          <cell r="H8998">
            <v>1</v>
          </cell>
          <cell r="I8998">
            <v>1</v>
          </cell>
          <cell r="J8998">
            <v>0</v>
          </cell>
          <cell r="K8998">
            <v>0</v>
          </cell>
          <cell r="L8998">
            <v>0</v>
          </cell>
          <cell r="M8998">
            <v>0</v>
          </cell>
          <cell r="N8998">
            <v>0</v>
          </cell>
          <cell r="O8998">
            <v>0</v>
          </cell>
          <cell r="P8998">
            <v>0</v>
          </cell>
          <cell r="Q8998">
            <v>1</v>
          </cell>
          <cell r="R8998">
            <v>1</v>
          </cell>
          <cell r="S8998">
            <v>1</v>
          </cell>
          <cell r="T8998">
            <v>1</v>
          </cell>
          <cell r="U8998">
            <v>1</v>
          </cell>
        </row>
        <row r="8999">
          <cell r="D8999">
            <v>305245</v>
          </cell>
          <cell r="E8999" t="str">
            <v>Tapapan National High School</v>
          </cell>
          <cell r="F8999">
            <v>1</v>
          </cell>
          <cell r="G8999">
            <v>1</v>
          </cell>
          <cell r="H8999">
            <v>1</v>
          </cell>
          <cell r="I8999">
            <v>0</v>
          </cell>
          <cell r="J8999">
            <v>0</v>
          </cell>
          <cell r="K8999">
            <v>1</v>
          </cell>
          <cell r="L8999">
            <v>1</v>
          </cell>
          <cell r="M8999">
            <v>0</v>
          </cell>
          <cell r="N8999">
            <v>0</v>
          </cell>
          <cell r="O8999">
            <v>0</v>
          </cell>
          <cell r="P8999">
            <v>1</v>
          </cell>
          <cell r="Q8999">
            <v>1</v>
          </cell>
          <cell r="R8999">
            <v>0</v>
          </cell>
          <cell r="S8999">
            <v>0</v>
          </cell>
          <cell r="T8999">
            <v>1</v>
          </cell>
          <cell r="U8999">
            <v>1</v>
          </cell>
        </row>
        <row r="9000">
          <cell r="D9000">
            <v>319208</v>
          </cell>
          <cell r="E9000" t="str">
            <v>Tamboan National High School</v>
          </cell>
          <cell r="F9000">
            <v>1</v>
          </cell>
          <cell r="G9000">
            <v>1</v>
          </cell>
          <cell r="H9000">
            <v>1</v>
          </cell>
          <cell r="I9000">
            <v>1</v>
          </cell>
          <cell r="J9000">
            <v>0</v>
          </cell>
          <cell r="K9000">
            <v>1</v>
          </cell>
          <cell r="L9000">
            <v>0</v>
          </cell>
          <cell r="M9000">
            <v>0</v>
          </cell>
          <cell r="N9000">
            <v>1</v>
          </cell>
          <cell r="O9000">
            <v>0</v>
          </cell>
          <cell r="P9000">
            <v>1</v>
          </cell>
          <cell r="Q9000">
            <v>1</v>
          </cell>
          <cell r="R9000">
            <v>1</v>
          </cell>
          <cell r="S9000">
            <v>1</v>
          </cell>
          <cell r="T9000">
            <v>1</v>
          </cell>
          <cell r="U9000">
            <v>1</v>
          </cell>
        </row>
        <row r="9001">
          <cell r="D9001">
            <v>305250</v>
          </cell>
          <cell r="E9001" t="str">
            <v>Leseb National High School</v>
          </cell>
          <cell r="F9001">
            <v>1</v>
          </cell>
          <cell r="G9001">
            <v>1</v>
          </cell>
          <cell r="H9001">
            <v>0</v>
          </cell>
          <cell r="I9001">
            <v>0</v>
          </cell>
          <cell r="J9001">
            <v>0</v>
          </cell>
          <cell r="K9001">
            <v>0</v>
          </cell>
          <cell r="L9001">
            <v>0</v>
          </cell>
          <cell r="M9001">
            <v>0</v>
          </cell>
          <cell r="N9001">
            <v>0</v>
          </cell>
          <cell r="O9001">
            <v>0</v>
          </cell>
          <cell r="P9001">
            <v>0</v>
          </cell>
          <cell r="Q9001">
            <v>1</v>
          </cell>
          <cell r="R9001">
            <v>0</v>
          </cell>
          <cell r="S9001">
            <v>0</v>
          </cell>
          <cell r="T9001">
            <v>1</v>
          </cell>
          <cell r="U9001">
            <v>0</v>
          </cell>
        </row>
        <row r="9002">
          <cell r="D9002">
            <v>319209</v>
          </cell>
          <cell r="E9002" t="str">
            <v>Buringal National High School</v>
          </cell>
          <cell r="F9002">
            <v>1</v>
          </cell>
          <cell r="G9002">
            <v>0</v>
          </cell>
          <cell r="H9002">
            <v>0</v>
          </cell>
          <cell r="I9002">
            <v>0</v>
          </cell>
          <cell r="J9002">
            <v>0</v>
          </cell>
          <cell r="K9002">
            <v>0</v>
          </cell>
          <cell r="L9002">
            <v>0</v>
          </cell>
          <cell r="M9002">
            <v>0</v>
          </cell>
          <cell r="N9002">
            <v>0</v>
          </cell>
          <cell r="O9002">
            <v>0</v>
          </cell>
          <cell r="P9002">
            <v>1</v>
          </cell>
          <cell r="Q9002">
            <v>0</v>
          </cell>
          <cell r="R9002">
            <v>0</v>
          </cell>
          <cell r="S9002">
            <v>0</v>
          </cell>
          <cell r="T9002">
            <v>0</v>
          </cell>
          <cell r="U9002">
            <v>1</v>
          </cell>
        </row>
        <row r="9003">
          <cell r="D9003">
            <v>319219</v>
          </cell>
          <cell r="E9003" t="str">
            <v>Saclit National High School</v>
          </cell>
          <cell r="F9003">
            <v>0</v>
          </cell>
          <cell r="G9003">
            <v>1</v>
          </cell>
          <cell r="H9003">
            <v>1</v>
          </cell>
          <cell r="I9003">
            <v>1</v>
          </cell>
          <cell r="J9003">
            <v>0</v>
          </cell>
          <cell r="K9003">
            <v>0</v>
          </cell>
          <cell r="L9003">
            <v>1</v>
          </cell>
          <cell r="M9003">
            <v>0</v>
          </cell>
          <cell r="N9003">
            <v>1</v>
          </cell>
          <cell r="O9003">
            <v>0</v>
          </cell>
          <cell r="P9003">
            <v>1</v>
          </cell>
          <cell r="Q9003">
            <v>1</v>
          </cell>
          <cell r="R9003">
            <v>1</v>
          </cell>
          <cell r="S9003">
            <v>0</v>
          </cell>
          <cell r="T9003">
            <v>1</v>
          </cell>
          <cell r="U9003">
            <v>1</v>
          </cell>
        </row>
        <row r="9004">
          <cell r="D9004">
            <v>319214</v>
          </cell>
          <cell r="E9004" t="str">
            <v>Abatan National High School</v>
          </cell>
          <cell r="F9004">
            <v>1</v>
          </cell>
          <cell r="G9004">
            <v>1</v>
          </cell>
          <cell r="H9004">
            <v>1</v>
          </cell>
          <cell r="I9004">
            <v>0</v>
          </cell>
          <cell r="J9004">
            <v>1</v>
          </cell>
          <cell r="K9004">
            <v>0</v>
          </cell>
          <cell r="L9004">
            <v>0</v>
          </cell>
          <cell r="M9004">
            <v>1</v>
          </cell>
          <cell r="N9004">
            <v>0</v>
          </cell>
          <cell r="O9004">
            <v>1</v>
          </cell>
          <cell r="P9004">
            <v>1</v>
          </cell>
          <cell r="Q9004">
            <v>1</v>
          </cell>
          <cell r="R9004">
            <v>1</v>
          </cell>
          <cell r="S9004">
            <v>0</v>
          </cell>
          <cell r="T9004">
            <v>1</v>
          </cell>
          <cell r="U9004">
            <v>1</v>
          </cell>
        </row>
        <row r="9005">
          <cell r="D9005">
            <v>305252</v>
          </cell>
          <cell r="E9005" t="str">
            <v>Mt. Data National High School</v>
          </cell>
          <cell r="F9005">
            <v>1</v>
          </cell>
          <cell r="G9005">
            <v>1</v>
          </cell>
          <cell r="H9005">
            <v>0</v>
          </cell>
          <cell r="I9005">
            <v>1</v>
          </cell>
          <cell r="J9005">
            <v>1</v>
          </cell>
          <cell r="K9005">
            <v>1</v>
          </cell>
          <cell r="L9005">
            <v>0</v>
          </cell>
          <cell r="M9005">
            <v>0</v>
          </cell>
          <cell r="N9005">
            <v>1</v>
          </cell>
          <cell r="O9005">
            <v>1</v>
          </cell>
          <cell r="P9005">
            <v>1</v>
          </cell>
          <cell r="Q9005">
            <v>1</v>
          </cell>
          <cell r="R9005">
            <v>0</v>
          </cell>
          <cell r="S9005">
            <v>0</v>
          </cell>
          <cell r="T9005">
            <v>0</v>
          </cell>
          <cell r="U9005">
            <v>1</v>
          </cell>
        </row>
        <row r="9006">
          <cell r="D9006">
            <v>305228</v>
          </cell>
          <cell r="E9006" t="str">
            <v>Albago National High School</v>
          </cell>
          <cell r="F9006">
            <v>0</v>
          </cell>
          <cell r="G9006">
            <v>0</v>
          </cell>
          <cell r="H9006">
            <v>1</v>
          </cell>
          <cell r="I9006">
            <v>1</v>
          </cell>
          <cell r="J9006">
            <v>1</v>
          </cell>
          <cell r="K9006">
            <v>1</v>
          </cell>
          <cell r="L9006">
            <v>0</v>
          </cell>
          <cell r="M9006">
            <v>1</v>
          </cell>
          <cell r="N9006">
            <v>1</v>
          </cell>
          <cell r="O9006">
            <v>1</v>
          </cell>
          <cell r="P9006">
            <v>0</v>
          </cell>
          <cell r="Q9006">
            <v>1</v>
          </cell>
          <cell r="R9006">
            <v>1</v>
          </cell>
          <cell r="S9006">
            <v>1</v>
          </cell>
          <cell r="T9006">
            <v>1</v>
          </cell>
          <cell r="U9006">
            <v>1</v>
          </cell>
        </row>
        <row r="9007">
          <cell r="D9007">
            <v>305240</v>
          </cell>
          <cell r="E9007" t="str">
            <v>Cagubatan National High School</v>
          </cell>
          <cell r="F9007">
            <v>0</v>
          </cell>
          <cell r="G9007">
            <v>1</v>
          </cell>
          <cell r="H9007">
            <v>0</v>
          </cell>
          <cell r="I9007">
            <v>1</v>
          </cell>
          <cell r="J9007">
            <v>1</v>
          </cell>
          <cell r="K9007">
            <v>1</v>
          </cell>
          <cell r="L9007">
            <v>1</v>
          </cell>
          <cell r="M9007">
            <v>1</v>
          </cell>
          <cell r="N9007">
            <v>1</v>
          </cell>
          <cell r="O9007">
            <v>1</v>
          </cell>
          <cell r="P9007">
            <v>1</v>
          </cell>
          <cell r="Q9007">
            <v>1</v>
          </cell>
          <cell r="R9007">
            <v>0</v>
          </cell>
          <cell r="S9007">
            <v>0</v>
          </cell>
          <cell r="T9007">
            <v>1</v>
          </cell>
          <cell r="U9007">
            <v>1</v>
          </cell>
        </row>
        <row r="9008">
          <cell r="D9008">
            <v>319223</v>
          </cell>
          <cell r="E9008" t="str">
            <v>Lubon NHS - Mabalite Extension</v>
          </cell>
          <cell r="F9008">
            <v>1</v>
          </cell>
          <cell r="G9008">
            <v>1</v>
          </cell>
          <cell r="H9008">
            <v>1</v>
          </cell>
          <cell r="I9008">
            <v>0</v>
          </cell>
          <cell r="J9008">
            <v>1</v>
          </cell>
          <cell r="K9008">
            <v>1</v>
          </cell>
          <cell r="L9008">
            <v>0</v>
          </cell>
          <cell r="M9008">
            <v>0</v>
          </cell>
          <cell r="N9008">
            <v>1</v>
          </cell>
          <cell r="O9008">
            <v>1</v>
          </cell>
          <cell r="P9008">
            <v>1</v>
          </cell>
          <cell r="Q9008">
            <v>1</v>
          </cell>
          <cell r="R9008">
            <v>1</v>
          </cell>
          <cell r="S9008">
            <v>1</v>
          </cell>
          <cell r="T9008">
            <v>1</v>
          </cell>
          <cell r="U9008">
            <v>1</v>
          </cell>
        </row>
        <row r="9009">
          <cell r="D9009">
            <v>305266</v>
          </cell>
          <cell r="E9009" t="str">
            <v>Ankileng NHS (Suyo NHS)</v>
          </cell>
          <cell r="F9009">
            <v>1</v>
          </cell>
          <cell r="G9009">
            <v>1</v>
          </cell>
          <cell r="H9009">
            <v>1</v>
          </cell>
          <cell r="I9009">
            <v>1</v>
          </cell>
          <cell r="J9009">
            <v>1</v>
          </cell>
          <cell r="K9009">
            <v>1</v>
          </cell>
          <cell r="L9009">
            <v>0</v>
          </cell>
          <cell r="M9009">
            <v>0</v>
          </cell>
          <cell r="N9009">
            <v>1</v>
          </cell>
          <cell r="O9009">
            <v>1</v>
          </cell>
          <cell r="P9009">
            <v>1</v>
          </cell>
          <cell r="Q9009">
            <v>1</v>
          </cell>
          <cell r="R9009">
            <v>1</v>
          </cell>
          <cell r="S9009">
            <v>1</v>
          </cell>
          <cell r="T9009">
            <v>1</v>
          </cell>
          <cell r="U9009">
            <v>1</v>
          </cell>
        </row>
        <row r="9010">
          <cell r="D9010">
            <v>305270</v>
          </cell>
          <cell r="E9010" t="str">
            <v>Dona Aurora National High School</v>
          </cell>
          <cell r="F9010">
            <v>1</v>
          </cell>
          <cell r="G9010">
            <v>0</v>
          </cell>
          <cell r="H9010">
            <v>1</v>
          </cell>
          <cell r="I9010">
            <v>1</v>
          </cell>
          <cell r="J9010">
            <v>1</v>
          </cell>
          <cell r="K9010">
            <v>1</v>
          </cell>
          <cell r="L9010">
            <v>0</v>
          </cell>
          <cell r="M9010">
            <v>0</v>
          </cell>
          <cell r="N9010">
            <v>1</v>
          </cell>
          <cell r="O9010">
            <v>1</v>
          </cell>
          <cell r="P9010">
            <v>1</v>
          </cell>
          <cell r="Q9010">
            <v>0</v>
          </cell>
          <cell r="R9010">
            <v>1</v>
          </cell>
          <cell r="S9010">
            <v>0</v>
          </cell>
          <cell r="T9010">
            <v>1</v>
          </cell>
          <cell r="U9010">
            <v>1</v>
          </cell>
        </row>
        <row r="9011">
          <cell r="D9011">
            <v>305286</v>
          </cell>
          <cell r="E9011" t="str">
            <v>PINGET NATIONAL HIGH SCHOOL</v>
          </cell>
          <cell r="F9011">
            <v>1</v>
          </cell>
          <cell r="G9011">
            <v>0</v>
          </cell>
          <cell r="H9011">
            <v>1</v>
          </cell>
          <cell r="I9011">
            <v>0</v>
          </cell>
          <cell r="J9011">
            <v>1</v>
          </cell>
          <cell r="K9011">
            <v>0</v>
          </cell>
          <cell r="L9011">
            <v>0</v>
          </cell>
          <cell r="M9011">
            <v>0</v>
          </cell>
          <cell r="N9011">
            <v>0</v>
          </cell>
          <cell r="O9011">
            <v>0</v>
          </cell>
          <cell r="P9011">
            <v>1</v>
          </cell>
          <cell r="Q9011">
            <v>0</v>
          </cell>
          <cell r="R9011">
            <v>1</v>
          </cell>
          <cell r="S9011">
            <v>0</v>
          </cell>
          <cell r="T9011">
            <v>0</v>
          </cell>
          <cell r="U9011">
            <v>1</v>
          </cell>
        </row>
        <row r="9012">
          <cell r="D9012">
            <v>305283</v>
          </cell>
          <cell r="E9012" t="str">
            <v>Magsaysay National High School</v>
          </cell>
          <cell r="F9012">
            <v>1</v>
          </cell>
          <cell r="G9012">
            <v>1</v>
          </cell>
          <cell r="H9012">
            <v>1</v>
          </cell>
          <cell r="I9012">
            <v>0</v>
          </cell>
          <cell r="J9012">
            <v>0</v>
          </cell>
          <cell r="K9012">
            <v>1</v>
          </cell>
          <cell r="L9012">
            <v>0</v>
          </cell>
          <cell r="M9012">
            <v>0</v>
          </cell>
          <cell r="N9012">
            <v>0</v>
          </cell>
          <cell r="O9012">
            <v>1</v>
          </cell>
          <cell r="P9012">
            <v>1</v>
          </cell>
          <cell r="Q9012">
            <v>1</v>
          </cell>
          <cell r="R9012">
            <v>0</v>
          </cell>
          <cell r="S9012">
            <v>0</v>
          </cell>
          <cell r="T9012">
            <v>1</v>
          </cell>
          <cell r="U9012">
            <v>1</v>
          </cell>
        </row>
        <row r="9013">
          <cell r="D9013">
            <v>340055</v>
          </cell>
          <cell r="E9013" t="str">
            <v>Baguio City National Science High School</v>
          </cell>
          <cell r="F9013">
            <v>1</v>
          </cell>
          <cell r="G9013">
            <v>0</v>
          </cell>
          <cell r="H9013">
            <v>1</v>
          </cell>
          <cell r="I9013">
            <v>0</v>
          </cell>
          <cell r="J9013">
            <v>0</v>
          </cell>
          <cell r="K9013">
            <v>1</v>
          </cell>
          <cell r="L9013">
            <v>0</v>
          </cell>
          <cell r="M9013">
            <v>0</v>
          </cell>
          <cell r="N9013">
            <v>0</v>
          </cell>
          <cell r="O9013">
            <v>1</v>
          </cell>
          <cell r="P9013">
            <v>1</v>
          </cell>
          <cell r="Q9013">
            <v>1</v>
          </cell>
          <cell r="R9013">
            <v>1</v>
          </cell>
          <cell r="S9013">
            <v>0</v>
          </cell>
          <cell r="T9013">
            <v>1</v>
          </cell>
          <cell r="U9013">
            <v>0</v>
          </cell>
        </row>
        <row r="9014">
          <cell r="D9014">
            <v>305272</v>
          </cell>
          <cell r="E9014" t="str">
            <v>Baguio City National High School-Fort del Pilar Annex</v>
          </cell>
          <cell r="F9014">
            <v>1</v>
          </cell>
          <cell r="G9014">
            <v>0</v>
          </cell>
          <cell r="H9014">
            <v>0</v>
          </cell>
          <cell r="I9014">
            <v>0</v>
          </cell>
          <cell r="J9014">
            <v>0</v>
          </cell>
          <cell r="K9014">
            <v>0</v>
          </cell>
          <cell r="L9014">
            <v>0</v>
          </cell>
          <cell r="M9014">
            <v>0</v>
          </cell>
          <cell r="N9014">
            <v>0</v>
          </cell>
          <cell r="O9014">
            <v>0</v>
          </cell>
          <cell r="P9014">
            <v>0</v>
          </cell>
          <cell r="Q9014">
            <v>0</v>
          </cell>
          <cell r="R9014">
            <v>0</v>
          </cell>
          <cell r="S9014">
            <v>0</v>
          </cell>
          <cell r="T9014">
            <v>0</v>
          </cell>
          <cell r="U9014">
            <v>0</v>
          </cell>
        </row>
        <row r="9015">
          <cell r="D9015">
            <v>305278</v>
          </cell>
          <cell r="E9015" t="str">
            <v>San Vicente National High School (Integrated Senior High School)</v>
          </cell>
          <cell r="F9015">
            <v>1</v>
          </cell>
          <cell r="G9015">
            <v>0</v>
          </cell>
          <cell r="H9015">
            <v>0</v>
          </cell>
          <cell r="I9015">
            <v>0</v>
          </cell>
          <cell r="J9015">
            <v>0</v>
          </cell>
          <cell r="K9015">
            <v>1</v>
          </cell>
          <cell r="L9015">
            <v>1</v>
          </cell>
          <cell r="M9015">
            <v>1</v>
          </cell>
          <cell r="N9015">
            <v>1</v>
          </cell>
          <cell r="O9015">
            <v>1</v>
          </cell>
          <cell r="P9015">
            <v>1</v>
          </cell>
          <cell r="Q9015">
            <v>1</v>
          </cell>
          <cell r="R9015">
            <v>1</v>
          </cell>
          <cell r="S9015">
            <v>0</v>
          </cell>
          <cell r="T9015">
            <v>0</v>
          </cell>
          <cell r="U9015">
            <v>1</v>
          </cell>
        </row>
        <row r="9016">
          <cell r="D9016">
            <v>319302</v>
          </cell>
          <cell r="E9016" t="str">
            <v>Dominican- Mirador National High School</v>
          </cell>
          <cell r="F9016">
            <v>1</v>
          </cell>
          <cell r="G9016">
            <v>0</v>
          </cell>
          <cell r="H9016">
            <v>1</v>
          </cell>
          <cell r="I9016">
            <v>1</v>
          </cell>
          <cell r="J9016">
            <v>1</v>
          </cell>
          <cell r="K9016">
            <v>1</v>
          </cell>
          <cell r="L9016">
            <v>1</v>
          </cell>
          <cell r="M9016">
            <v>0</v>
          </cell>
          <cell r="N9016">
            <v>1</v>
          </cell>
          <cell r="O9016">
            <v>1</v>
          </cell>
          <cell r="P9016">
            <v>1</v>
          </cell>
          <cell r="Q9016">
            <v>1</v>
          </cell>
          <cell r="R9016">
            <v>1</v>
          </cell>
          <cell r="S9016">
            <v>1</v>
          </cell>
          <cell r="T9016">
            <v>1</v>
          </cell>
          <cell r="U9016">
            <v>1</v>
          </cell>
        </row>
        <row r="9017">
          <cell r="D9017">
            <v>305285</v>
          </cell>
          <cell r="E9017" t="str">
            <v>Pinsao National High School</v>
          </cell>
          <cell r="F9017">
            <v>1</v>
          </cell>
          <cell r="G9017">
            <v>1</v>
          </cell>
          <cell r="H9017">
            <v>1</v>
          </cell>
          <cell r="I9017">
            <v>1</v>
          </cell>
          <cell r="J9017">
            <v>1</v>
          </cell>
          <cell r="K9017">
            <v>1</v>
          </cell>
          <cell r="L9017">
            <v>1</v>
          </cell>
          <cell r="M9017">
            <v>1</v>
          </cell>
          <cell r="N9017">
            <v>1</v>
          </cell>
          <cell r="O9017">
            <v>1</v>
          </cell>
          <cell r="P9017">
            <v>1</v>
          </cell>
          <cell r="Q9017">
            <v>1</v>
          </cell>
          <cell r="R9017">
            <v>1</v>
          </cell>
          <cell r="S9017">
            <v>1</v>
          </cell>
          <cell r="T9017">
            <v>1</v>
          </cell>
          <cell r="U9017">
            <v>1</v>
          </cell>
        </row>
        <row r="9018">
          <cell r="D9018">
            <v>305280</v>
          </cell>
          <cell r="E9018" t="str">
            <v>Irisan National High School</v>
          </cell>
          <cell r="F9018">
            <v>1</v>
          </cell>
          <cell r="G9018">
            <v>0</v>
          </cell>
          <cell r="H9018">
            <v>0</v>
          </cell>
          <cell r="I9018">
            <v>0</v>
          </cell>
          <cell r="J9018">
            <v>0</v>
          </cell>
          <cell r="K9018">
            <v>1</v>
          </cell>
          <cell r="L9018">
            <v>0</v>
          </cell>
          <cell r="M9018">
            <v>0</v>
          </cell>
          <cell r="N9018">
            <v>0</v>
          </cell>
          <cell r="O9018">
            <v>0</v>
          </cell>
          <cell r="P9018">
            <v>0</v>
          </cell>
          <cell r="Q9018">
            <v>1</v>
          </cell>
          <cell r="R9018">
            <v>0</v>
          </cell>
          <cell r="S9018">
            <v>0</v>
          </cell>
          <cell r="T9018">
            <v>0</v>
          </cell>
          <cell r="U9018">
            <v>0</v>
          </cell>
        </row>
        <row r="9019">
          <cell r="D9019">
            <v>305274</v>
          </cell>
          <cell r="E9019" t="str">
            <v>Lindawan National High School</v>
          </cell>
          <cell r="F9019">
            <v>1</v>
          </cell>
          <cell r="G9019">
            <v>1</v>
          </cell>
          <cell r="H9019">
            <v>1</v>
          </cell>
          <cell r="I9019">
            <v>0</v>
          </cell>
          <cell r="J9019">
            <v>1</v>
          </cell>
          <cell r="K9019">
            <v>1</v>
          </cell>
          <cell r="L9019">
            <v>0</v>
          </cell>
          <cell r="M9019">
            <v>1</v>
          </cell>
          <cell r="N9019">
            <v>1</v>
          </cell>
          <cell r="O9019">
            <v>1</v>
          </cell>
          <cell r="P9019">
            <v>1</v>
          </cell>
          <cell r="Q9019">
            <v>1</v>
          </cell>
          <cell r="R9019">
            <v>0</v>
          </cell>
          <cell r="S9019">
            <v>0</v>
          </cell>
          <cell r="T9019">
            <v>0</v>
          </cell>
          <cell r="U9019">
            <v>1</v>
          </cell>
        </row>
        <row r="9020">
          <cell r="D9020">
            <v>305277</v>
          </cell>
          <cell r="E9020" t="str">
            <v>Roxas National High School</v>
          </cell>
          <cell r="F9020">
            <v>1</v>
          </cell>
          <cell r="G9020">
            <v>0</v>
          </cell>
          <cell r="H9020">
            <v>1</v>
          </cell>
          <cell r="I9020">
            <v>0</v>
          </cell>
          <cell r="J9020">
            <v>0</v>
          </cell>
          <cell r="K9020">
            <v>0</v>
          </cell>
          <cell r="L9020">
            <v>0</v>
          </cell>
          <cell r="M9020">
            <v>0</v>
          </cell>
          <cell r="N9020">
            <v>0</v>
          </cell>
          <cell r="O9020">
            <v>0</v>
          </cell>
          <cell r="P9020">
            <v>0</v>
          </cell>
          <cell r="Q9020">
            <v>1</v>
          </cell>
          <cell r="R9020">
            <v>0</v>
          </cell>
          <cell r="S9020">
            <v>0</v>
          </cell>
          <cell r="T9020">
            <v>0</v>
          </cell>
          <cell r="U9020">
            <v>0</v>
          </cell>
        </row>
        <row r="9021">
          <cell r="D9021">
            <v>305275</v>
          </cell>
          <cell r="E9021" t="str">
            <v>Mil-an National High School</v>
          </cell>
          <cell r="F9021">
            <v>1</v>
          </cell>
          <cell r="G9021">
            <v>1</v>
          </cell>
          <cell r="H9021">
            <v>1</v>
          </cell>
          <cell r="I9021">
            <v>1</v>
          </cell>
          <cell r="J9021">
            <v>1</v>
          </cell>
          <cell r="K9021">
            <v>1</v>
          </cell>
          <cell r="L9021">
            <v>0</v>
          </cell>
          <cell r="M9021">
            <v>0</v>
          </cell>
          <cell r="N9021">
            <v>0</v>
          </cell>
          <cell r="O9021">
            <v>0</v>
          </cell>
          <cell r="P9021">
            <v>1</v>
          </cell>
          <cell r="Q9021">
            <v>1</v>
          </cell>
          <cell r="R9021">
            <v>0</v>
          </cell>
          <cell r="S9021">
            <v>0</v>
          </cell>
          <cell r="T9021">
            <v>1</v>
          </cell>
          <cell r="U9021">
            <v>0</v>
          </cell>
        </row>
        <row r="9022">
          <cell r="D9022">
            <v>319304</v>
          </cell>
          <cell r="E9022" t="str">
            <v>Baguio City National High School-Hillside Annex</v>
          </cell>
          <cell r="F9022">
            <v>1</v>
          </cell>
          <cell r="G9022">
            <v>0</v>
          </cell>
          <cell r="H9022">
            <v>1</v>
          </cell>
          <cell r="I9022">
            <v>0</v>
          </cell>
          <cell r="J9022">
            <v>0</v>
          </cell>
          <cell r="K9022">
            <v>0</v>
          </cell>
          <cell r="L9022">
            <v>0</v>
          </cell>
          <cell r="M9022">
            <v>0</v>
          </cell>
          <cell r="N9022">
            <v>0</v>
          </cell>
          <cell r="O9022">
            <v>0</v>
          </cell>
          <cell r="P9022">
            <v>0</v>
          </cell>
          <cell r="Q9022">
            <v>1</v>
          </cell>
          <cell r="R9022">
            <v>0</v>
          </cell>
          <cell r="S9022">
            <v>0</v>
          </cell>
          <cell r="T9022">
            <v>0</v>
          </cell>
          <cell r="U9022">
            <v>0</v>
          </cell>
        </row>
        <row r="9023">
          <cell r="D9023">
            <v>305284</v>
          </cell>
          <cell r="E9023" t="str">
            <v>Joaquin Smith National High School</v>
          </cell>
          <cell r="F9023">
            <v>1</v>
          </cell>
          <cell r="G9023">
            <v>0</v>
          </cell>
          <cell r="H9023">
            <v>1</v>
          </cell>
          <cell r="I9023">
            <v>1</v>
          </cell>
          <cell r="J9023">
            <v>0</v>
          </cell>
          <cell r="K9023">
            <v>0</v>
          </cell>
          <cell r="L9023">
            <v>0</v>
          </cell>
          <cell r="M9023">
            <v>1</v>
          </cell>
          <cell r="N9023">
            <v>0</v>
          </cell>
          <cell r="O9023">
            <v>1</v>
          </cell>
          <cell r="P9023">
            <v>1</v>
          </cell>
          <cell r="Q9023">
            <v>1</v>
          </cell>
          <cell r="R9023">
            <v>1</v>
          </cell>
          <cell r="S9023">
            <v>0</v>
          </cell>
          <cell r="T9023">
            <v>1</v>
          </cell>
          <cell r="U9023">
            <v>1</v>
          </cell>
        </row>
        <row r="9024">
          <cell r="D9024">
            <v>305279</v>
          </cell>
          <cell r="E9024" t="str">
            <v>Sto. Tomas National High School</v>
          </cell>
          <cell r="F9024">
            <v>1</v>
          </cell>
          <cell r="G9024">
            <v>1</v>
          </cell>
          <cell r="H9024">
            <v>1</v>
          </cell>
          <cell r="I9024">
            <v>1</v>
          </cell>
          <cell r="J9024">
            <v>1</v>
          </cell>
          <cell r="K9024">
            <v>1</v>
          </cell>
          <cell r="L9024">
            <v>1</v>
          </cell>
          <cell r="M9024">
            <v>1</v>
          </cell>
          <cell r="N9024">
            <v>1</v>
          </cell>
          <cell r="O9024">
            <v>1</v>
          </cell>
          <cell r="P9024">
            <v>1</v>
          </cell>
          <cell r="Q9024">
            <v>1</v>
          </cell>
          <cell r="R9024">
            <v>1</v>
          </cell>
          <cell r="S9024">
            <v>1</v>
          </cell>
          <cell r="T9024">
            <v>1</v>
          </cell>
          <cell r="U9024">
            <v>1</v>
          </cell>
        </row>
        <row r="9025">
          <cell r="D9025">
            <v>305287</v>
          </cell>
          <cell r="E9025" t="str">
            <v>Quezon Hill National High School</v>
          </cell>
          <cell r="F9025">
            <v>1</v>
          </cell>
          <cell r="G9025">
            <v>1</v>
          </cell>
          <cell r="H9025">
            <v>1</v>
          </cell>
          <cell r="I9025">
            <v>1</v>
          </cell>
          <cell r="J9025">
            <v>1</v>
          </cell>
          <cell r="K9025">
            <v>1</v>
          </cell>
          <cell r="L9025">
            <v>0</v>
          </cell>
          <cell r="M9025">
            <v>1</v>
          </cell>
          <cell r="N9025">
            <v>1</v>
          </cell>
          <cell r="O9025">
            <v>1</v>
          </cell>
          <cell r="P9025">
            <v>1</v>
          </cell>
          <cell r="Q9025">
            <v>1</v>
          </cell>
          <cell r="R9025">
            <v>0</v>
          </cell>
          <cell r="S9025">
            <v>0</v>
          </cell>
          <cell r="T9025">
            <v>0</v>
          </cell>
          <cell r="U9025">
            <v>0</v>
          </cell>
        </row>
        <row r="9026">
          <cell r="D9026">
            <v>305271</v>
          </cell>
          <cell r="E9026" t="str">
            <v>Bakakeng National High School</v>
          </cell>
          <cell r="F9026">
            <v>1</v>
          </cell>
          <cell r="G9026">
            <v>0</v>
          </cell>
          <cell r="H9026">
            <v>1</v>
          </cell>
          <cell r="I9026">
            <v>0</v>
          </cell>
          <cell r="J9026">
            <v>0</v>
          </cell>
          <cell r="K9026">
            <v>1</v>
          </cell>
          <cell r="L9026">
            <v>0</v>
          </cell>
          <cell r="M9026">
            <v>1</v>
          </cell>
          <cell r="N9026">
            <v>1</v>
          </cell>
          <cell r="O9026">
            <v>1</v>
          </cell>
          <cell r="P9026">
            <v>1</v>
          </cell>
          <cell r="Q9026">
            <v>0</v>
          </cell>
          <cell r="R9026">
            <v>0</v>
          </cell>
          <cell r="S9026">
            <v>0</v>
          </cell>
          <cell r="T9026">
            <v>0</v>
          </cell>
          <cell r="U9026">
            <v>0</v>
          </cell>
        </row>
        <row r="9027">
          <cell r="D9027">
            <v>305281</v>
          </cell>
          <cell r="E9027" t="str">
            <v>Pines City National High School</v>
          </cell>
          <cell r="F9027">
            <v>1</v>
          </cell>
          <cell r="G9027">
            <v>0</v>
          </cell>
          <cell r="H9027">
            <v>1</v>
          </cell>
          <cell r="I9027">
            <v>0</v>
          </cell>
          <cell r="J9027">
            <v>1</v>
          </cell>
          <cell r="K9027">
            <v>1</v>
          </cell>
          <cell r="L9027">
            <v>0</v>
          </cell>
          <cell r="M9027">
            <v>1</v>
          </cell>
          <cell r="N9027">
            <v>0</v>
          </cell>
          <cell r="O9027">
            <v>1</v>
          </cell>
          <cell r="P9027">
            <v>1</v>
          </cell>
          <cell r="Q9027">
            <v>1</v>
          </cell>
          <cell r="R9027">
            <v>1</v>
          </cell>
          <cell r="S9027">
            <v>1</v>
          </cell>
          <cell r="T9027">
            <v>1</v>
          </cell>
          <cell r="U9027">
            <v>1</v>
          </cell>
        </row>
        <row r="9028">
          <cell r="D9028">
            <v>305269</v>
          </cell>
          <cell r="E9028" t="str">
            <v>Baguio City High School - Main</v>
          </cell>
          <cell r="F9028">
            <v>1</v>
          </cell>
          <cell r="G9028">
            <v>0</v>
          </cell>
          <cell r="H9028">
            <v>1</v>
          </cell>
          <cell r="I9028">
            <v>1</v>
          </cell>
          <cell r="J9028">
            <v>1</v>
          </cell>
          <cell r="K9028">
            <v>1</v>
          </cell>
          <cell r="L9028">
            <v>0</v>
          </cell>
          <cell r="M9028">
            <v>1</v>
          </cell>
          <cell r="N9028">
            <v>1</v>
          </cell>
          <cell r="O9028">
            <v>1</v>
          </cell>
          <cell r="P9028">
            <v>1</v>
          </cell>
          <cell r="Q9028">
            <v>1</v>
          </cell>
          <cell r="R9028">
            <v>1</v>
          </cell>
          <cell r="S9028">
            <v>1</v>
          </cell>
          <cell r="T9028">
            <v>1</v>
          </cell>
          <cell r="U9028">
            <v>0</v>
          </cell>
        </row>
        <row r="9029">
          <cell r="D9029">
            <v>305282</v>
          </cell>
          <cell r="E9029" t="str">
            <v>Guisad Valley National High School</v>
          </cell>
          <cell r="F9029">
            <v>1</v>
          </cell>
          <cell r="G9029">
            <v>0</v>
          </cell>
          <cell r="H9029">
            <v>1</v>
          </cell>
          <cell r="I9029">
            <v>1</v>
          </cell>
          <cell r="J9029">
            <v>1</v>
          </cell>
          <cell r="K9029">
            <v>1</v>
          </cell>
          <cell r="L9029">
            <v>0</v>
          </cell>
          <cell r="M9029">
            <v>1</v>
          </cell>
          <cell r="N9029">
            <v>1</v>
          </cell>
          <cell r="O9029">
            <v>1</v>
          </cell>
          <cell r="P9029">
            <v>1</v>
          </cell>
          <cell r="Q9029">
            <v>1</v>
          </cell>
          <cell r="R9029">
            <v>0</v>
          </cell>
          <cell r="S9029">
            <v>0</v>
          </cell>
          <cell r="T9029">
            <v>1</v>
          </cell>
          <cell r="U9029">
            <v>0</v>
          </cell>
        </row>
        <row r="9030">
          <cell r="D9030">
            <v>305276</v>
          </cell>
          <cell r="E9030" t="str">
            <v>Rizal National High School</v>
          </cell>
          <cell r="F9030">
            <v>1</v>
          </cell>
          <cell r="G9030">
            <v>0</v>
          </cell>
          <cell r="H9030">
            <v>1</v>
          </cell>
          <cell r="I9030">
            <v>0</v>
          </cell>
          <cell r="J9030">
            <v>0</v>
          </cell>
          <cell r="K9030">
            <v>0</v>
          </cell>
          <cell r="L9030">
            <v>0</v>
          </cell>
          <cell r="M9030">
            <v>0</v>
          </cell>
          <cell r="N9030">
            <v>1</v>
          </cell>
          <cell r="O9030">
            <v>0</v>
          </cell>
          <cell r="P9030">
            <v>1</v>
          </cell>
          <cell r="Q9030">
            <v>1</v>
          </cell>
          <cell r="R9030">
            <v>0</v>
          </cell>
          <cell r="S9030">
            <v>0</v>
          </cell>
          <cell r="T9030">
            <v>0</v>
          </cell>
          <cell r="U9030">
            <v>1</v>
          </cell>
        </row>
        <row r="9031">
          <cell r="D9031">
            <v>305273</v>
          </cell>
          <cell r="E9031" t="str">
            <v>Happy Hollow National High School</v>
          </cell>
          <cell r="F9031">
            <v>1</v>
          </cell>
          <cell r="G9031">
            <v>0</v>
          </cell>
          <cell r="H9031">
            <v>0</v>
          </cell>
          <cell r="I9031">
            <v>0</v>
          </cell>
          <cell r="J9031">
            <v>0</v>
          </cell>
          <cell r="K9031">
            <v>0</v>
          </cell>
          <cell r="L9031">
            <v>0</v>
          </cell>
          <cell r="M9031">
            <v>0</v>
          </cell>
          <cell r="N9031">
            <v>0</v>
          </cell>
          <cell r="O9031">
            <v>0</v>
          </cell>
          <cell r="P9031">
            <v>1</v>
          </cell>
          <cell r="Q9031">
            <v>1</v>
          </cell>
          <cell r="R9031">
            <v>1</v>
          </cell>
          <cell r="S9031">
            <v>1</v>
          </cell>
          <cell r="T9031">
            <v>1</v>
          </cell>
          <cell r="U9031">
            <v>1</v>
          </cell>
        </row>
        <row r="9032">
          <cell r="D9032">
            <v>303115</v>
          </cell>
          <cell r="E9032" t="str">
            <v>PHILIPPINE SCIENCE HIGH SCHOOL - CORDILLERA ADMINISTRATIVE REGION</v>
          </cell>
          <cell r="F9032">
            <v>1</v>
          </cell>
          <cell r="G9032">
            <v>0</v>
          </cell>
          <cell r="H9032">
            <v>0</v>
          </cell>
          <cell r="I9032">
            <v>0</v>
          </cell>
          <cell r="J9032">
            <v>0</v>
          </cell>
          <cell r="K9032">
            <v>0</v>
          </cell>
          <cell r="L9032">
            <v>0</v>
          </cell>
          <cell r="M9032">
            <v>0</v>
          </cell>
          <cell r="N9032">
            <v>0</v>
          </cell>
          <cell r="O9032">
            <v>0</v>
          </cell>
          <cell r="P9032">
            <v>0</v>
          </cell>
          <cell r="Q9032">
            <v>0</v>
          </cell>
          <cell r="R9032">
            <v>0</v>
          </cell>
          <cell r="S9032">
            <v>0</v>
          </cell>
          <cell r="T9032">
            <v>0</v>
          </cell>
          <cell r="U9032">
            <v>0</v>
          </cell>
        </row>
        <row r="9033">
          <cell r="D9033">
            <v>305205</v>
          </cell>
          <cell r="E9033" t="str">
            <v>Kalinga National High School</v>
          </cell>
          <cell r="F9033">
            <v>1</v>
          </cell>
          <cell r="G9033">
            <v>0</v>
          </cell>
          <cell r="H9033">
            <v>1</v>
          </cell>
          <cell r="I9033">
            <v>0</v>
          </cell>
          <cell r="J9033">
            <v>0</v>
          </cell>
          <cell r="K9033">
            <v>1</v>
          </cell>
          <cell r="L9033">
            <v>0</v>
          </cell>
          <cell r="M9033">
            <v>0</v>
          </cell>
          <cell r="N9033">
            <v>0</v>
          </cell>
          <cell r="O9033">
            <v>0</v>
          </cell>
          <cell r="P9033">
            <v>1</v>
          </cell>
          <cell r="Q9033">
            <v>1</v>
          </cell>
          <cell r="R9033">
            <v>0</v>
          </cell>
          <cell r="S9033">
            <v>0</v>
          </cell>
          <cell r="T9033">
            <v>1</v>
          </cell>
          <cell r="U9033">
            <v>0</v>
          </cell>
        </row>
        <row r="9034">
          <cell r="D9034">
            <v>319101</v>
          </cell>
          <cell r="E9034" t="str">
            <v>Bulo National High School</v>
          </cell>
          <cell r="F9034">
            <v>0</v>
          </cell>
          <cell r="G9034">
            <v>1</v>
          </cell>
          <cell r="H9034">
            <v>1</v>
          </cell>
          <cell r="I9034">
            <v>1</v>
          </cell>
          <cell r="J9034">
            <v>1</v>
          </cell>
          <cell r="K9034">
            <v>1</v>
          </cell>
          <cell r="L9034">
            <v>1</v>
          </cell>
          <cell r="M9034">
            <v>0</v>
          </cell>
          <cell r="N9034">
            <v>1</v>
          </cell>
          <cell r="O9034">
            <v>1</v>
          </cell>
          <cell r="P9034">
            <v>1</v>
          </cell>
          <cell r="Q9034">
            <v>1</v>
          </cell>
          <cell r="R9034">
            <v>1</v>
          </cell>
          <cell r="S9034">
            <v>1</v>
          </cell>
          <cell r="T9034">
            <v>1</v>
          </cell>
          <cell r="U9034">
            <v>1</v>
          </cell>
        </row>
        <row r="9035">
          <cell r="D9035">
            <v>305226</v>
          </cell>
          <cell r="E9035" t="str">
            <v>TUGA NATIONAL HIGH SCHOOL</v>
          </cell>
          <cell r="F9035">
            <v>1</v>
          </cell>
          <cell r="G9035">
            <v>0</v>
          </cell>
          <cell r="H9035">
            <v>1</v>
          </cell>
          <cell r="I9035">
            <v>0</v>
          </cell>
          <cell r="J9035">
            <v>1</v>
          </cell>
          <cell r="K9035">
            <v>0</v>
          </cell>
          <cell r="L9035">
            <v>0</v>
          </cell>
          <cell r="M9035">
            <v>0</v>
          </cell>
          <cell r="N9035">
            <v>0</v>
          </cell>
          <cell r="O9035">
            <v>0</v>
          </cell>
          <cell r="P9035">
            <v>1</v>
          </cell>
          <cell r="Q9035">
            <v>1</v>
          </cell>
          <cell r="R9035">
            <v>0</v>
          </cell>
          <cell r="S9035">
            <v>1</v>
          </cell>
          <cell r="T9035">
            <v>1</v>
          </cell>
          <cell r="U9035">
            <v>0</v>
          </cell>
        </row>
        <row r="9036">
          <cell r="D9036">
            <v>305212</v>
          </cell>
          <cell r="E9036" t="str">
            <v>Nambaran Agro-Industrial National High School</v>
          </cell>
          <cell r="F9036">
            <v>1</v>
          </cell>
          <cell r="G9036">
            <v>1</v>
          </cell>
          <cell r="H9036">
            <v>1</v>
          </cell>
          <cell r="I9036">
            <v>1</v>
          </cell>
          <cell r="J9036">
            <v>1</v>
          </cell>
          <cell r="K9036">
            <v>1</v>
          </cell>
          <cell r="L9036">
            <v>1</v>
          </cell>
          <cell r="M9036">
            <v>1</v>
          </cell>
          <cell r="N9036">
            <v>1</v>
          </cell>
          <cell r="O9036">
            <v>1</v>
          </cell>
          <cell r="P9036">
            <v>1</v>
          </cell>
          <cell r="Q9036">
            <v>1</v>
          </cell>
          <cell r="R9036">
            <v>1</v>
          </cell>
          <cell r="S9036">
            <v>1</v>
          </cell>
          <cell r="T9036">
            <v>1</v>
          </cell>
          <cell r="U9036">
            <v>1</v>
          </cell>
        </row>
        <row r="9037">
          <cell r="D9037">
            <v>319104</v>
          </cell>
          <cell r="E9037" t="str">
            <v>Bado Dangwa National High School</v>
          </cell>
          <cell r="F9037">
            <v>1</v>
          </cell>
          <cell r="G9037">
            <v>0</v>
          </cell>
          <cell r="H9037">
            <v>1</v>
          </cell>
          <cell r="I9037">
            <v>1</v>
          </cell>
          <cell r="J9037">
            <v>0</v>
          </cell>
          <cell r="K9037">
            <v>0</v>
          </cell>
          <cell r="L9037">
            <v>0</v>
          </cell>
          <cell r="M9037">
            <v>0</v>
          </cell>
          <cell r="N9037">
            <v>0</v>
          </cell>
          <cell r="O9037">
            <v>0</v>
          </cell>
          <cell r="P9037">
            <v>0</v>
          </cell>
          <cell r="Q9037">
            <v>1</v>
          </cell>
          <cell r="R9037">
            <v>0</v>
          </cell>
          <cell r="S9037">
            <v>0</v>
          </cell>
          <cell r="T9037">
            <v>0</v>
          </cell>
          <cell r="U9037">
            <v>0</v>
          </cell>
        </row>
        <row r="9038">
          <cell r="D9038">
            <v>305207</v>
          </cell>
          <cell r="E9038" t="str">
            <v>Nambucayan National High School</v>
          </cell>
          <cell r="F9038">
            <v>0</v>
          </cell>
          <cell r="G9038">
            <v>1</v>
          </cell>
          <cell r="H9038">
            <v>0</v>
          </cell>
          <cell r="I9038">
            <v>0</v>
          </cell>
          <cell r="J9038">
            <v>0</v>
          </cell>
          <cell r="K9038">
            <v>1</v>
          </cell>
          <cell r="L9038">
            <v>0</v>
          </cell>
          <cell r="M9038">
            <v>0</v>
          </cell>
          <cell r="N9038">
            <v>0</v>
          </cell>
          <cell r="O9038">
            <v>0</v>
          </cell>
          <cell r="P9038">
            <v>1</v>
          </cell>
          <cell r="Q9038">
            <v>1</v>
          </cell>
          <cell r="R9038">
            <v>0</v>
          </cell>
          <cell r="S9038">
            <v>0</v>
          </cell>
          <cell r="T9038">
            <v>0</v>
          </cell>
          <cell r="U9038">
            <v>0</v>
          </cell>
        </row>
        <row r="9039">
          <cell r="D9039">
            <v>305203</v>
          </cell>
          <cell r="E9039" t="str">
            <v>Cudal National High School</v>
          </cell>
          <cell r="F9039">
            <v>1</v>
          </cell>
          <cell r="G9039">
            <v>1</v>
          </cell>
          <cell r="H9039">
            <v>0</v>
          </cell>
          <cell r="I9039">
            <v>0</v>
          </cell>
          <cell r="J9039">
            <v>1</v>
          </cell>
          <cell r="K9039">
            <v>1</v>
          </cell>
          <cell r="L9039">
            <v>0</v>
          </cell>
          <cell r="M9039">
            <v>0</v>
          </cell>
          <cell r="N9039">
            <v>0</v>
          </cell>
          <cell r="O9039">
            <v>1</v>
          </cell>
          <cell r="P9039">
            <v>1</v>
          </cell>
          <cell r="Q9039">
            <v>1</v>
          </cell>
          <cell r="R9039">
            <v>0</v>
          </cell>
          <cell r="S9039">
            <v>0</v>
          </cell>
          <cell r="T9039">
            <v>0</v>
          </cell>
          <cell r="U9039">
            <v>0</v>
          </cell>
        </row>
        <row r="9040">
          <cell r="D9040">
            <v>305222</v>
          </cell>
          <cell r="E9040" t="str">
            <v>New Tanglag National High School</v>
          </cell>
          <cell r="F9040">
            <v>1</v>
          </cell>
          <cell r="G9040">
            <v>1</v>
          </cell>
          <cell r="H9040">
            <v>1</v>
          </cell>
          <cell r="I9040">
            <v>1</v>
          </cell>
          <cell r="J9040">
            <v>1</v>
          </cell>
          <cell r="K9040">
            <v>1</v>
          </cell>
          <cell r="L9040">
            <v>1</v>
          </cell>
          <cell r="M9040">
            <v>0</v>
          </cell>
          <cell r="N9040">
            <v>1</v>
          </cell>
          <cell r="O9040">
            <v>1</v>
          </cell>
          <cell r="P9040">
            <v>1</v>
          </cell>
          <cell r="Q9040">
            <v>1</v>
          </cell>
          <cell r="R9040">
            <v>1</v>
          </cell>
          <cell r="S9040">
            <v>0</v>
          </cell>
          <cell r="T9040">
            <v>1</v>
          </cell>
          <cell r="U9040">
            <v>1</v>
          </cell>
        </row>
        <row r="9041">
          <cell r="D9041">
            <v>305196</v>
          </cell>
          <cell r="E9041" t="str">
            <v>Eastern Kalinga National High School</v>
          </cell>
          <cell r="F9041">
            <v>1</v>
          </cell>
          <cell r="G9041">
            <v>1</v>
          </cell>
          <cell r="H9041">
            <v>1</v>
          </cell>
          <cell r="I9041">
            <v>1</v>
          </cell>
          <cell r="J9041">
            <v>1</v>
          </cell>
          <cell r="K9041">
            <v>1</v>
          </cell>
          <cell r="L9041">
            <v>1</v>
          </cell>
          <cell r="M9041">
            <v>0</v>
          </cell>
          <cell r="N9041">
            <v>0</v>
          </cell>
          <cell r="O9041">
            <v>0</v>
          </cell>
          <cell r="P9041">
            <v>1</v>
          </cell>
          <cell r="Q9041">
            <v>1</v>
          </cell>
          <cell r="R9041">
            <v>1</v>
          </cell>
          <cell r="S9041">
            <v>1</v>
          </cell>
          <cell r="T9041">
            <v>1</v>
          </cell>
          <cell r="U9041">
            <v>1</v>
          </cell>
        </row>
        <row r="9042">
          <cell r="D9042">
            <v>305195</v>
          </cell>
          <cell r="E9042" t="str">
            <v>Agbannawag National High School</v>
          </cell>
          <cell r="F9042">
            <v>1</v>
          </cell>
          <cell r="G9042">
            <v>0</v>
          </cell>
          <cell r="H9042">
            <v>1</v>
          </cell>
          <cell r="I9042">
            <v>1</v>
          </cell>
          <cell r="J9042">
            <v>1</v>
          </cell>
          <cell r="K9042">
            <v>1</v>
          </cell>
          <cell r="L9042">
            <v>0</v>
          </cell>
          <cell r="M9042">
            <v>0</v>
          </cell>
          <cell r="N9042">
            <v>0</v>
          </cell>
          <cell r="O9042">
            <v>0</v>
          </cell>
          <cell r="P9042">
            <v>1</v>
          </cell>
          <cell r="Q9042">
            <v>1</v>
          </cell>
          <cell r="R9042">
            <v>0</v>
          </cell>
          <cell r="S9042">
            <v>1</v>
          </cell>
          <cell r="T9042">
            <v>1</v>
          </cell>
          <cell r="U9042">
            <v>0</v>
          </cell>
        </row>
        <row r="9043">
          <cell r="D9043">
            <v>305221</v>
          </cell>
          <cell r="E9043" t="str">
            <v>Tabuk City National High School</v>
          </cell>
          <cell r="F9043">
            <v>1</v>
          </cell>
          <cell r="G9043">
            <v>0</v>
          </cell>
          <cell r="H9043">
            <v>1</v>
          </cell>
          <cell r="I9043">
            <v>1</v>
          </cell>
          <cell r="J9043">
            <v>1</v>
          </cell>
          <cell r="K9043">
            <v>1</v>
          </cell>
          <cell r="L9043">
            <v>0</v>
          </cell>
          <cell r="M9043">
            <v>0</v>
          </cell>
          <cell r="N9043">
            <v>0</v>
          </cell>
          <cell r="O9043">
            <v>0</v>
          </cell>
          <cell r="P9043">
            <v>1</v>
          </cell>
          <cell r="Q9043">
            <v>1</v>
          </cell>
          <cell r="R9043">
            <v>1</v>
          </cell>
          <cell r="S9043">
            <v>1</v>
          </cell>
          <cell r="T9043">
            <v>1</v>
          </cell>
          <cell r="U9043">
            <v>1</v>
          </cell>
        </row>
        <row r="9044">
          <cell r="D9044">
            <v>305200</v>
          </cell>
          <cell r="E9044" t="str">
            <v>Calaccad National High School</v>
          </cell>
          <cell r="F9044">
            <v>1</v>
          </cell>
          <cell r="G9044">
            <v>1</v>
          </cell>
          <cell r="H9044">
            <v>0</v>
          </cell>
          <cell r="I9044">
            <v>1</v>
          </cell>
          <cell r="J9044">
            <v>1</v>
          </cell>
          <cell r="K9044">
            <v>1</v>
          </cell>
          <cell r="L9044">
            <v>0</v>
          </cell>
          <cell r="M9044">
            <v>1</v>
          </cell>
          <cell r="N9044">
            <v>1</v>
          </cell>
          <cell r="O9044">
            <v>1</v>
          </cell>
          <cell r="P9044">
            <v>1</v>
          </cell>
          <cell r="Q9044">
            <v>1</v>
          </cell>
          <cell r="R9044">
            <v>1</v>
          </cell>
          <cell r="S9044">
            <v>0</v>
          </cell>
          <cell r="T9044">
            <v>0</v>
          </cell>
          <cell r="U9044">
            <v>1</v>
          </cell>
        </row>
        <row r="9045">
          <cell r="D9045">
            <v>305206</v>
          </cell>
          <cell r="E9045" t="str">
            <v>Naneng National High School</v>
          </cell>
          <cell r="F9045">
            <v>1</v>
          </cell>
          <cell r="G9045">
            <v>1</v>
          </cell>
          <cell r="H9045">
            <v>1</v>
          </cell>
          <cell r="I9045">
            <v>0</v>
          </cell>
          <cell r="J9045">
            <v>0</v>
          </cell>
          <cell r="K9045">
            <v>1</v>
          </cell>
          <cell r="L9045">
            <v>0</v>
          </cell>
          <cell r="M9045">
            <v>0</v>
          </cell>
          <cell r="N9045">
            <v>1</v>
          </cell>
          <cell r="O9045">
            <v>1</v>
          </cell>
          <cell r="P9045">
            <v>1</v>
          </cell>
          <cell r="Q9045">
            <v>1</v>
          </cell>
          <cell r="R9045">
            <v>1</v>
          </cell>
          <cell r="S9045">
            <v>0</v>
          </cell>
          <cell r="T9045">
            <v>1</v>
          </cell>
          <cell r="U9045">
            <v>1</v>
          </cell>
        </row>
        <row r="9046">
          <cell r="D9046">
            <v>319108</v>
          </cell>
          <cell r="E9046" t="str">
            <v>Balong National High School</v>
          </cell>
          <cell r="F9046">
            <v>1</v>
          </cell>
          <cell r="G9046">
            <v>1</v>
          </cell>
          <cell r="H9046">
            <v>1</v>
          </cell>
          <cell r="I9046">
            <v>1</v>
          </cell>
          <cell r="J9046">
            <v>1</v>
          </cell>
          <cell r="K9046">
            <v>1</v>
          </cell>
          <cell r="L9046">
            <v>1</v>
          </cell>
          <cell r="M9046">
            <v>1</v>
          </cell>
          <cell r="N9046">
            <v>1</v>
          </cell>
          <cell r="O9046">
            <v>1</v>
          </cell>
          <cell r="P9046">
            <v>1</v>
          </cell>
          <cell r="Q9046">
            <v>1</v>
          </cell>
          <cell r="R9046">
            <v>1</v>
          </cell>
          <cell r="S9046">
            <v>1</v>
          </cell>
          <cell r="T9046">
            <v>1</v>
          </cell>
          <cell r="U9046">
            <v>1</v>
          </cell>
        </row>
        <row r="9047">
          <cell r="D9047">
            <v>500531</v>
          </cell>
          <cell r="E9047" t="str">
            <v>Dilag Integrated School</v>
          </cell>
          <cell r="F9047">
            <v>1</v>
          </cell>
          <cell r="G9047">
            <v>0</v>
          </cell>
          <cell r="H9047">
            <v>1</v>
          </cell>
          <cell r="I9047">
            <v>0</v>
          </cell>
          <cell r="J9047">
            <v>0</v>
          </cell>
          <cell r="K9047">
            <v>0</v>
          </cell>
          <cell r="L9047">
            <v>0</v>
          </cell>
          <cell r="M9047">
            <v>0</v>
          </cell>
          <cell r="N9047">
            <v>0</v>
          </cell>
          <cell r="O9047">
            <v>0</v>
          </cell>
          <cell r="P9047">
            <v>0</v>
          </cell>
          <cell r="Q9047">
            <v>1</v>
          </cell>
          <cell r="R9047">
            <v>1</v>
          </cell>
          <cell r="S9047">
            <v>0</v>
          </cell>
          <cell r="T9047">
            <v>0</v>
          </cell>
          <cell r="U9047">
            <v>1</v>
          </cell>
        </row>
        <row r="9048">
          <cell r="D9048">
            <v>319117</v>
          </cell>
          <cell r="E9048" t="str">
            <v>Naneng NHS - Mosimos Extension</v>
          </cell>
          <cell r="F9048">
            <v>1</v>
          </cell>
          <cell r="G9048">
            <v>1</v>
          </cell>
          <cell r="H9048">
            <v>0</v>
          </cell>
          <cell r="I9048">
            <v>0</v>
          </cell>
          <cell r="J9048">
            <v>1</v>
          </cell>
          <cell r="K9048">
            <v>1</v>
          </cell>
          <cell r="L9048">
            <v>0</v>
          </cell>
          <cell r="M9048">
            <v>0</v>
          </cell>
          <cell r="N9048">
            <v>0</v>
          </cell>
          <cell r="O9048">
            <v>0</v>
          </cell>
          <cell r="P9048">
            <v>0</v>
          </cell>
          <cell r="Q9048">
            <v>1</v>
          </cell>
          <cell r="R9048">
            <v>0</v>
          </cell>
          <cell r="S9048">
            <v>0</v>
          </cell>
          <cell r="T9048">
            <v>1</v>
          </cell>
          <cell r="U9048">
            <v>1</v>
          </cell>
        </row>
        <row r="9049">
          <cell r="D9049">
            <v>305198</v>
          </cell>
          <cell r="E9049" t="str">
            <v>Balawag National High School</v>
          </cell>
          <cell r="F9049">
            <v>0</v>
          </cell>
          <cell r="G9049">
            <v>1</v>
          </cell>
          <cell r="H9049">
            <v>1</v>
          </cell>
          <cell r="I9049">
            <v>0</v>
          </cell>
          <cell r="J9049">
            <v>0</v>
          </cell>
          <cell r="K9049">
            <v>1</v>
          </cell>
          <cell r="L9049">
            <v>1</v>
          </cell>
          <cell r="M9049">
            <v>0</v>
          </cell>
          <cell r="N9049">
            <v>0</v>
          </cell>
          <cell r="O9049">
            <v>0</v>
          </cell>
          <cell r="P9049">
            <v>0</v>
          </cell>
          <cell r="Q9049">
            <v>1</v>
          </cell>
          <cell r="R9049">
            <v>0</v>
          </cell>
          <cell r="S9049">
            <v>0</v>
          </cell>
          <cell r="T9049">
            <v>0</v>
          </cell>
          <cell r="U9049">
            <v>1</v>
          </cell>
        </row>
        <row r="9050">
          <cell r="D9050">
            <v>305630</v>
          </cell>
          <cell r="E9050" t="str">
            <v>SSS National High School</v>
          </cell>
          <cell r="F9050">
            <v>0</v>
          </cell>
          <cell r="G9050">
            <v>0</v>
          </cell>
          <cell r="H9050">
            <v>1</v>
          </cell>
          <cell r="I9050">
            <v>0</v>
          </cell>
          <cell r="J9050">
            <v>0</v>
          </cell>
          <cell r="K9050">
            <v>1</v>
          </cell>
          <cell r="L9050">
            <v>0</v>
          </cell>
          <cell r="M9050">
            <v>1</v>
          </cell>
          <cell r="N9050">
            <v>1</v>
          </cell>
          <cell r="O9050">
            <v>0</v>
          </cell>
          <cell r="P9050">
            <v>1</v>
          </cell>
          <cell r="Q9050">
            <v>1</v>
          </cell>
          <cell r="R9050">
            <v>0</v>
          </cell>
          <cell r="S9050">
            <v>0</v>
          </cell>
          <cell r="T9050">
            <v>1</v>
          </cell>
          <cell r="U9050">
            <v>1</v>
          </cell>
        </row>
        <row r="9051">
          <cell r="D9051">
            <v>319901</v>
          </cell>
          <cell r="E9051" t="str">
            <v>Nangka HS</v>
          </cell>
          <cell r="F9051">
            <v>0</v>
          </cell>
          <cell r="G9051">
            <v>0</v>
          </cell>
          <cell r="H9051">
            <v>1</v>
          </cell>
          <cell r="I9051">
            <v>0</v>
          </cell>
          <cell r="J9051">
            <v>0</v>
          </cell>
          <cell r="K9051">
            <v>0</v>
          </cell>
          <cell r="L9051">
            <v>0</v>
          </cell>
          <cell r="M9051">
            <v>0</v>
          </cell>
          <cell r="N9051">
            <v>0</v>
          </cell>
          <cell r="O9051">
            <v>0</v>
          </cell>
          <cell r="P9051">
            <v>0</v>
          </cell>
          <cell r="Q9051">
            <v>1</v>
          </cell>
          <cell r="R9051">
            <v>0</v>
          </cell>
          <cell r="S9051">
            <v>0</v>
          </cell>
          <cell r="T9051">
            <v>1</v>
          </cell>
          <cell r="U9051">
            <v>0</v>
          </cell>
        </row>
        <row r="9052">
          <cell r="D9052">
            <v>305401</v>
          </cell>
          <cell r="E9052" t="str">
            <v>Marikina Science HS</v>
          </cell>
          <cell r="F9052">
            <v>1</v>
          </cell>
          <cell r="G9052">
            <v>0</v>
          </cell>
          <cell r="H9052">
            <v>1</v>
          </cell>
          <cell r="I9052">
            <v>0</v>
          </cell>
          <cell r="J9052">
            <v>0</v>
          </cell>
          <cell r="K9052">
            <v>0</v>
          </cell>
          <cell r="L9052">
            <v>0</v>
          </cell>
          <cell r="M9052">
            <v>1</v>
          </cell>
          <cell r="N9052">
            <v>0</v>
          </cell>
          <cell r="O9052">
            <v>1</v>
          </cell>
          <cell r="P9052">
            <v>0</v>
          </cell>
          <cell r="Q9052">
            <v>0</v>
          </cell>
          <cell r="R9052">
            <v>0</v>
          </cell>
          <cell r="S9052">
            <v>0</v>
          </cell>
          <cell r="T9052">
            <v>1</v>
          </cell>
          <cell r="U9052">
            <v>1</v>
          </cell>
        </row>
        <row r="9053">
          <cell r="D9053">
            <v>500052</v>
          </cell>
          <cell r="E9053" t="str">
            <v>Concepcion Integrated School</v>
          </cell>
          <cell r="F9053">
            <v>1</v>
          </cell>
          <cell r="G9053">
            <v>0</v>
          </cell>
          <cell r="H9053">
            <v>1</v>
          </cell>
          <cell r="I9053">
            <v>1</v>
          </cell>
          <cell r="J9053">
            <v>1</v>
          </cell>
          <cell r="K9053">
            <v>1</v>
          </cell>
          <cell r="L9053">
            <v>1</v>
          </cell>
          <cell r="M9053">
            <v>1</v>
          </cell>
          <cell r="N9053">
            <v>1</v>
          </cell>
          <cell r="O9053">
            <v>1</v>
          </cell>
          <cell r="P9053">
            <v>1</v>
          </cell>
          <cell r="Q9053">
            <v>1</v>
          </cell>
          <cell r="R9053">
            <v>0</v>
          </cell>
          <cell r="S9053">
            <v>0</v>
          </cell>
          <cell r="T9053">
            <v>1</v>
          </cell>
          <cell r="U9053">
            <v>1</v>
          </cell>
        </row>
        <row r="9054">
          <cell r="D9054">
            <v>305404</v>
          </cell>
          <cell r="E9054" t="str">
            <v>Parang HS</v>
          </cell>
          <cell r="F9054">
            <v>1</v>
          </cell>
          <cell r="G9054">
            <v>0</v>
          </cell>
          <cell r="H9054">
            <v>1</v>
          </cell>
          <cell r="I9054">
            <v>0</v>
          </cell>
          <cell r="J9054">
            <v>1</v>
          </cell>
          <cell r="K9054">
            <v>1</v>
          </cell>
          <cell r="L9054">
            <v>1</v>
          </cell>
          <cell r="M9054">
            <v>1</v>
          </cell>
          <cell r="N9054">
            <v>1</v>
          </cell>
          <cell r="O9054">
            <v>1</v>
          </cell>
          <cell r="P9054">
            <v>1</v>
          </cell>
          <cell r="Q9054">
            <v>1</v>
          </cell>
          <cell r="R9054">
            <v>1</v>
          </cell>
          <cell r="S9054">
            <v>0</v>
          </cell>
          <cell r="T9054">
            <v>0</v>
          </cell>
          <cell r="U9054">
            <v>1</v>
          </cell>
        </row>
        <row r="9055">
          <cell r="D9055">
            <v>305398</v>
          </cell>
          <cell r="E9055" t="str">
            <v>Marikina HS</v>
          </cell>
          <cell r="F9055">
            <v>1</v>
          </cell>
          <cell r="G9055">
            <v>0</v>
          </cell>
          <cell r="H9055">
            <v>1</v>
          </cell>
          <cell r="I9055">
            <v>0</v>
          </cell>
          <cell r="J9055">
            <v>0</v>
          </cell>
          <cell r="K9055">
            <v>0</v>
          </cell>
          <cell r="L9055">
            <v>0</v>
          </cell>
          <cell r="M9055">
            <v>0</v>
          </cell>
          <cell r="N9055">
            <v>0</v>
          </cell>
          <cell r="O9055">
            <v>0</v>
          </cell>
          <cell r="P9055">
            <v>0</v>
          </cell>
          <cell r="Q9055">
            <v>1</v>
          </cell>
          <cell r="R9055">
            <v>0</v>
          </cell>
          <cell r="S9055">
            <v>0</v>
          </cell>
          <cell r="T9055">
            <v>0</v>
          </cell>
          <cell r="U9055">
            <v>0</v>
          </cell>
        </row>
        <row r="9056">
          <cell r="D9056">
            <v>305372</v>
          </cell>
          <cell r="E9056" t="str">
            <v>Bagumbong High School</v>
          </cell>
          <cell r="F9056">
            <v>1</v>
          </cell>
          <cell r="G9056">
            <v>1</v>
          </cell>
          <cell r="H9056">
            <v>1</v>
          </cell>
          <cell r="I9056">
            <v>0</v>
          </cell>
          <cell r="J9056">
            <v>0</v>
          </cell>
          <cell r="K9056">
            <v>1</v>
          </cell>
          <cell r="L9056">
            <v>1</v>
          </cell>
          <cell r="M9056">
            <v>0</v>
          </cell>
          <cell r="N9056">
            <v>0</v>
          </cell>
          <cell r="O9056">
            <v>0</v>
          </cell>
          <cell r="P9056">
            <v>1</v>
          </cell>
          <cell r="Q9056">
            <v>1</v>
          </cell>
          <cell r="R9056">
            <v>0</v>
          </cell>
          <cell r="S9056">
            <v>0</v>
          </cell>
          <cell r="T9056">
            <v>1</v>
          </cell>
          <cell r="U9056">
            <v>1</v>
          </cell>
        </row>
        <row r="9057">
          <cell r="D9057">
            <v>319907</v>
          </cell>
          <cell r="E9057" t="str">
            <v>Jesus Dela Peña National High School</v>
          </cell>
          <cell r="F9057">
            <v>1</v>
          </cell>
          <cell r="G9057">
            <v>0</v>
          </cell>
          <cell r="H9057">
            <v>1</v>
          </cell>
          <cell r="I9057">
            <v>0</v>
          </cell>
          <cell r="J9057">
            <v>1</v>
          </cell>
          <cell r="K9057">
            <v>1</v>
          </cell>
          <cell r="L9057">
            <v>0</v>
          </cell>
          <cell r="M9057">
            <v>0</v>
          </cell>
          <cell r="N9057">
            <v>0</v>
          </cell>
          <cell r="O9057">
            <v>0</v>
          </cell>
          <cell r="P9057">
            <v>0</v>
          </cell>
          <cell r="Q9057">
            <v>1</v>
          </cell>
          <cell r="R9057">
            <v>0</v>
          </cell>
          <cell r="S9057">
            <v>1</v>
          </cell>
          <cell r="T9057">
            <v>1</v>
          </cell>
          <cell r="U9057">
            <v>0</v>
          </cell>
        </row>
        <row r="9058">
          <cell r="D9058">
            <v>305405</v>
          </cell>
          <cell r="E9058" t="str">
            <v>Sta. Elena HS</v>
          </cell>
          <cell r="F9058">
            <v>1</v>
          </cell>
          <cell r="G9058">
            <v>0</v>
          </cell>
          <cell r="H9058">
            <v>1</v>
          </cell>
          <cell r="I9058">
            <v>0</v>
          </cell>
          <cell r="J9058">
            <v>1</v>
          </cell>
          <cell r="K9058">
            <v>1</v>
          </cell>
          <cell r="L9058">
            <v>0</v>
          </cell>
          <cell r="M9058">
            <v>0</v>
          </cell>
          <cell r="N9058">
            <v>0</v>
          </cell>
          <cell r="O9058">
            <v>0</v>
          </cell>
          <cell r="P9058">
            <v>0</v>
          </cell>
          <cell r="Q9058">
            <v>1</v>
          </cell>
          <cell r="R9058">
            <v>1</v>
          </cell>
          <cell r="S9058">
            <v>0</v>
          </cell>
          <cell r="T9058">
            <v>1</v>
          </cell>
          <cell r="U9058">
            <v>1</v>
          </cell>
        </row>
        <row r="9059">
          <cell r="D9059">
            <v>320101</v>
          </cell>
          <cell r="E9059" t="str">
            <v>Pasig City Science HS</v>
          </cell>
          <cell r="F9059">
            <v>1</v>
          </cell>
          <cell r="G9059">
            <v>1</v>
          </cell>
          <cell r="H9059">
            <v>1</v>
          </cell>
          <cell r="I9059">
            <v>1</v>
          </cell>
          <cell r="J9059">
            <v>1</v>
          </cell>
          <cell r="K9059">
            <v>1</v>
          </cell>
          <cell r="L9059">
            <v>1</v>
          </cell>
          <cell r="M9059">
            <v>1</v>
          </cell>
          <cell r="N9059">
            <v>1</v>
          </cell>
          <cell r="O9059">
            <v>1</v>
          </cell>
          <cell r="P9059">
            <v>1</v>
          </cell>
          <cell r="Q9059">
            <v>1</v>
          </cell>
          <cell r="R9059">
            <v>1</v>
          </cell>
          <cell r="S9059">
            <v>1</v>
          </cell>
          <cell r="T9059">
            <v>1</v>
          </cell>
          <cell r="U9059">
            <v>1</v>
          </cell>
        </row>
        <row r="9060">
          <cell r="D9060">
            <v>305466</v>
          </cell>
          <cell r="E9060" t="str">
            <v>Pateros National High School</v>
          </cell>
          <cell r="F9060">
            <v>1</v>
          </cell>
          <cell r="G9060">
            <v>1</v>
          </cell>
          <cell r="H9060">
            <v>0</v>
          </cell>
          <cell r="I9060">
            <v>0</v>
          </cell>
          <cell r="J9060">
            <v>0</v>
          </cell>
          <cell r="K9060">
            <v>1</v>
          </cell>
          <cell r="L9060">
            <v>0</v>
          </cell>
          <cell r="M9060">
            <v>0</v>
          </cell>
          <cell r="N9060">
            <v>0</v>
          </cell>
          <cell r="O9060">
            <v>0</v>
          </cell>
          <cell r="P9060">
            <v>0</v>
          </cell>
          <cell r="Q9060">
            <v>1</v>
          </cell>
          <cell r="R9060">
            <v>0</v>
          </cell>
          <cell r="S9060">
            <v>0</v>
          </cell>
          <cell r="T9060">
            <v>0</v>
          </cell>
          <cell r="U9060">
            <v>0</v>
          </cell>
        </row>
        <row r="9061">
          <cell r="D9061">
            <v>305316</v>
          </cell>
          <cell r="E9061" t="str">
            <v>Mariano Marcos Memorial High School</v>
          </cell>
          <cell r="F9061">
            <v>1</v>
          </cell>
          <cell r="G9061">
            <v>0</v>
          </cell>
          <cell r="H9061">
            <v>1</v>
          </cell>
          <cell r="I9061">
            <v>0</v>
          </cell>
          <cell r="J9061">
            <v>0</v>
          </cell>
          <cell r="K9061">
            <v>0</v>
          </cell>
          <cell r="L9061">
            <v>0</v>
          </cell>
          <cell r="M9061">
            <v>0</v>
          </cell>
          <cell r="N9061">
            <v>0</v>
          </cell>
          <cell r="O9061">
            <v>0</v>
          </cell>
          <cell r="P9061">
            <v>0</v>
          </cell>
          <cell r="Q9061">
            <v>1</v>
          </cell>
          <cell r="R9061">
            <v>0</v>
          </cell>
          <cell r="S9061">
            <v>0</v>
          </cell>
          <cell r="T9061">
            <v>0</v>
          </cell>
          <cell r="U9061">
            <v>1</v>
          </cell>
        </row>
        <row r="9062">
          <cell r="D9062">
            <v>305296</v>
          </cell>
          <cell r="E9062" t="str">
            <v>Pres. Sergio Osmena, Sr. High School</v>
          </cell>
          <cell r="F9062">
            <v>1</v>
          </cell>
          <cell r="G9062">
            <v>0</v>
          </cell>
          <cell r="H9062">
            <v>1</v>
          </cell>
          <cell r="I9062">
            <v>1</v>
          </cell>
          <cell r="J9062">
            <v>1</v>
          </cell>
          <cell r="K9062">
            <v>1</v>
          </cell>
          <cell r="L9062">
            <v>1</v>
          </cell>
          <cell r="M9062">
            <v>1</v>
          </cell>
          <cell r="N9062">
            <v>1</v>
          </cell>
          <cell r="O9062">
            <v>1</v>
          </cell>
          <cell r="P9062">
            <v>1</v>
          </cell>
          <cell r="Q9062">
            <v>1</v>
          </cell>
          <cell r="R9062">
            <v>1</v>
          </cell>
          <cell r="S9062">
            <v>0</v>
          </cell>
          <cell r="T9062">
            <v>0</v>
          </cell>
          <cell r="U9062">
            <v>1</v>
          </cell>
        </row>
        <row r="9063">
          <cell r="D9063">
            <v>319903</v>
          </cell>
          <cell r="E9063" t="str">
            <v>Barangka NHS</v>
          </cell>
          <cell r="F9063">
            <v>1</v>
          </cell>
          <cell r="G9063">
            <v>0</v>
          </cell>
          <cell r="H9063">
            <v>1</v>
          </cell>
          <cell r="I9063">
            <v>0</v>
          </cell>
          <cell r="J9063">
            <v>1</v>
          </cell>
          <cell r="K9063">
            <v>1</v>
          </cell>
          <cell r="L9063">
            <v>0</v>
          </cell>
          <cell r="M9063">
            <v>1</v>
          </cell>
          <cell r="N9063">
            <v>0</v>
          </cell>
          <cell r="O9063">
            <v>0</v>
          </cell>
          <cell r="P9063">
            <v>1</v>
          </cell>
          <cell r="Q9063">
            <v>1</v>
          </cell>
          <cell r="R9063">
            <v>1</v>
          </cell>
          <cell r="S9063">
            <v>0</v>
          </cell>
          <cell r="T9063">
            <v>1</v>
          </cell>
          <cell r="U9063">
            <v>1</v>
          </cell>
        </row>
        <row r="9064">
          <cell r="D9064">
            <v>305415</v>
          </cell>
          <cell r="E9064" t="str">
            <v>Kapitolyo HS</v>
          </cell>
          <cell r="F9064">
            <v>1</v>
          </cell>
          <cell r="G9064">
            <v>1</v>
          </cell>
          <cell r="H9064">
            <v>1</v>
          </cell>
          <cell r="I9064">
            <v>1</v>
          </cell>
          <cell r="J9064">
            <v>1</v>
          </cell>
          <cell r="K9064">
            <v>1</v>
          </cell>
          <cell r="L9064">
            <v>0</v>
          </cell>
          <cell r="M9064">
            <v>0</v>
          </cell>
          <cell r="N9064">
            <v>1</v>
          </cell>
          <cell r="O9064">
            <v>1</v>
          </cell>
          <cell r="P9064">
            <v>1</v>
          </cell>
          <cell r="Q9064">
            <v>0</v>
          </cell>
          <cell r="R9064">
            <v>0</v>
          </cell>
          <cell r="S9064">
            <v>0</v>
          </cell>
          <cell r="T9064">
            <v>1</v>
          </cell>
          <cell r="U9064">
            <v>0</v>
          </cell>
        </row>
        <row r="9065">
          <cell r="D9065">
            <v>320001</v>
          </cell>
          <cell r="E9065" t="str">
            <v>Pitogo HS</v>
          </cell>
          <cell r="F9065">
            <v>1</v>
          </cell>
          <cell r="G9065">
            <v>1</v>
          </cell>
          <cell r="H9065">
            <v>1</v>
          </cell>
          <cell r="I9065">
            <v>1</v>
          </cell>
          <cell r="J9065">
            <v>1</v>
          </cell>
          <cell r="K9065">
            <v>1</v>
          </cell>
          <cell r="L9065">
            <v>1</v>
          </cell>
          <cell r="M9065">
            <v>1</v>
          </cell>
          <cell r="N9065">
            <v>1</v>
          </cell>
          <cell r="O9065">
            <v>1</v>
          </cell>
          <cell r="P9065">
            <v>1</v>
          </cell>
          <cell r="Q9065">
            <v>1</v>
          </cell>
          <cell r="R9065">
            <v>0</v>
          </cell>
          <cell r="S9065">
            <v>0</v>
          </cell>
          <cell r="T9065">
            <v>1</v>
          </cell>
          <cell r="U9065">
            <v>0</v>
          </cell>
        </row>
        <row r="9066">
          <cell r="D9066">
            <v>305411</v>
          </cell>
          <cell r="E9066" t="str">
            <v>Fort Bonifacio HS</v>
          </cell>
          <cell r="F9066">
            <v>1</v>
          </cell>
          <cell r="G9066">
            <v>1</v>
          </cell>
          <cell r="H9066">
            <v>1</v>
          </cell>
          <cell r="I9066">
            <v>1</v>
          </cell>
          <cell r="J9066">
            <v>1</v>
          </cell>
          <cell r="K9066">
            <v>1</v>
          </cell>
          <cell r="L9066">
            <v>1</v>
          </cell>
          <cell r="M9066">
            <v>1</v>
          </cell>
          <cell r="N9066">
            <v>1</v>
          </cell>
          <cell r="O9066">
            <v>1</v>
          </cell>
          <cell r="P9066">
            <v>1</v>
          </cell>
          <cell r="Q9066">
            <v>1</v>
          </cell>
          <cell r="R9066">
            <v>0</v>
          </cell>
          <cell r="S9066">
            <v>0</v>
          </cell>
          <cell r="T9066">
            <v>1</v>
          </cell>
          <cell r="U9066">
            <v>1</v>
          </cell>
        </row>
        <row r="9067">
          <cell r="D9067">
            <v>305295</v>
          </cell>
          <cell r="E9067" t="str">
            <v>Lakan Dula High School</v>
          </cell>
          <cell r="F9067">
            <v>1</v>
          </cell>
          <cell r="G9067">
            <v>0</v>
          </cell>
          <cell r="H9067">
            <v>1</v>
          </cell>
          <cell r="I9067">
            <v>1</v>
          </cell>
          <cell r="J9067">
            <v>1</v>
          </cell>
          <cell r="K9067">
            <v>1</v>
          </cell>
          <cell r="L9067">
            <v>0</v>
          </cell>
          <cell r="M9067">
            <v>1</v>
          </cell>
          <cell r="N9067">
            <v>1</v>
          </cell>
          <cell r="O9067">
            <v>1</v>
          </cell>
          <cell r="P9067">
            <v>1</v>
          </cell>
          <cell r="Q9067">
            <v>0</v>
          </cell>
          <cell r="R9067">
            <v>0</v>
          </cell>
          <cell r="S9067">
            <v>0</v>
          </cell>
          <cell r="T9067">
            <v>0</v>
          </cell>
          <cell r="U9067">
            <v>1</v>
          </cell>
        </row>
        <row r="9068">
          <cell r="D9068">
            <v>305417</v>
          </cell>
          <cell r="E9068" t="str">
            <v>Pinagbuhatan High School</v>
          </cell>
          <cell r="F9068">
            <v>1</v>
          </cell>
          <cell r="G9068">
            <v>1</v>
          </cell>
          <cell r="H9068">
            <v>1</v>
          </cell>
          <cell r="I9068">
            <v>1</v>
          </cell>
          <cell r="J9068">
            <v>1</v>
          </cell>
          <cell r="K9068">
            <v>1</v>
          </cell>
          <cell r="L9068">
            <v>1</v>
          </cell>
          <cell r="M9068">
            <v>1</v>
          </cell>
          <cell r="N9068">
            <v>1</v>
          </cell>
          <cell r="O9068">
            <v>1</v>
          </cell>
          <cell r="P9068">
            <v>1</v>
          </cell>
          <cell r="Q9068">
            <v>1</v>
          </cell>
          <cell r="R9068">
            <v>1</v>
          </cell>
          <cell r="S9068">
            <v>1</v>
          </cell>
          <cell r="T9068">
            <v>1</v>
          </cell>
          <cell r="U9068">
            <v>1</v>
          </cell>
        </row>
        <row r="9069">
          <cell r="D9069">
            <v>305422</v>
          </cell>
          <cell r="E9069" t="str">
            <v>Rizal Experimental Station And Pilot School for Cottage Industries (RESPSCI)</v>
          </cell>
          <cell r="F9069">
            <v>1</v>
          </cell>
          <cell r="G9069">
            <v>1</v>
          </cell>
          <cell r="H9069">
            <v>1</v>
          </cell>
          <cell r="I9069">
            <v>1</v>
          </cell>
          <cell r="J9069">
            <v>1</v>
          </cell>
          <cell r="K9069">
            <v>1</v>
          </cell>
          <cell r="L9069">
            <v>1</v>
          </cell>
          <cell r="M9069">
            <v>1</v>
          </cell>
          <cell r="N9069">
            <v>1</v>
          </cell>
          <cell r="O9069">
            <v>1</v>
          </cell>
          <cell r="P9069">
            <v>1</v>
          </cell>
          <cell r="Q9069">
            <v>1</v>
          </cell>
          <cell r="R9069">
            <v>1</v>
          </cell>
          <cell r="S9069">
            <v>1</v>
          </cell>
          <cell r="T9069">
            <v>1</v>
          </cell>
          <cell r="U9069">
            <v>1</v>
          </cell>
        </row>
        <row r="9070">
          <cell r="D9070">
            <v>320406</v>
          </cell>
          <cell r="E9070" t="str">
            <v>Canumay East National High School</v>
          </cell>
          <cell r="F9070">
            <v>1</v>
          </cell>
          <cell r="G9070">
            <v>0</v>
          </cell>
          <cell r="H9070">
            <v>1</v>
          </cell>
          <cell r="I9070">
            <v>0</v>
          </cell>
          <cell r="J9070">
            <v>0</v>
          </cell>
          <cell r="K9070">
            <v>0</v>
          </cell>
          <cell r="L9070">
            <v>1</v>
          </cell>
          <cell r="M9070">
            <v>0</v>
          </cell>
          <cell r="N9070">
            <v>0</v>
          </cell>
          <cell r="O9070">
            <v>0</v>
          </cell>
          <cell r="P9070">
            <v>1</v>
          </cell>
          <cell r="Q9070">
            <v>1</v>
          </cell>
          <cell r="R9070">
            <v>0</v>
          </cell>
          <cell r="S9070">
            <v>0</v>
          </cell>
          <cell r="T9070">
            <v>1</v>
          </cell>
          <cell r="U9070">
            <v>0</v>
          </cell>
        </row>
        <row r="9071">
          <cell r="D9071">
            <v>319504</v>
          </cell>
          <cell r="E9071" t="str">
            <v>Dona Rosario HS</v>
          </cell>
          <cell r="F9071">
            <v>0</v>
          </cell>
          <cell r="G9071">
            <v>0</v>
          </cell>
          <cell r="H9071">
            <v>1</v>
          </cell>
          <cell r="I9071">
            <v>0</v>
          </cell>
          <cell r="J9071">
            <v>1</v>
          </cell>
          <cell r="K9071">
            <v>0</v>
          </cell>
          <cell r="L9071">
            <v>0</v>
          </cell>
          <cell r="M9071">
            <v>0</v>
          </cell>
          <cell r="N9071">
            <v>0</v>
          </cell>
          <cell r="O9071">
            <v>0</v>
          </cell>
          <cell r="P9071">
            <v>0</v>
          </cell>
          <cell r="Q9071">
            <v>0</v>
          </cell>
          <cell r="R9071">
            <v>0</v>
          </cell>
          <cell r="S9071">
            <v>0</v>
          </cell>
          <cell r="T9071">
            <v>0</v>
          </cell>
          <cell r="U9071">
            <v>0</v>
          </cell>
        </row>
        <row r="9072">
          <cell r="D9072">
            <v>500566</v>
          </cell>
          <cell r="E9072" t="str">
            <v>T. Paez Integrated School</v>
          </cell>
          <cell r="F9072">
            <v>0</v>
          </cell>
          <cell r="G9072">
            <v>1</v>
          </cell>
          <cell r="H9072">
            <v>0</v>
          </cell>
          <cell r="I9072">
            <v>0</v>
          </cell>
          <cell r="J9072">
            <v>1</v>
          </cell>
          <cell r="K9072">
            <v>1</v>
          </cell>
          <cell r="L9072">
            <v>0</v>
          </cell>
          <cell r="M9072">
            <v>0</v>
          </cell>
          <cell r="N9072">
            <v>0</v>
          </cell>
          <cell r="O9072">
            <v>0</v>
          </cell>
          <cell r="P9072">
            <v>0</v>
          </cell>
          <cell r="Q9072">
            <v>1</v>
          </cell>
          <cell r="R9072">
            <v>0</v>
          </cell>
          <cell r="S9072">
            <v>0</v>
          </cell>
          <cell r="T9072">
            <v>0</v>
          </cell>
          <cell r="U9072">
            <v>0</v>
          </cell>
        </row>
        <row r="9073">
          <cell r="D9073">
            <v>320003</v>
          </cell>
          <cell r="E9073" t="str">
            <v>Fort Bonifacio HS - Tibagan HS Annex</v>
          </cell>
          <cell r="F9073">
            <v>1</v>
          </cell>
          <cell r="G9073">
            <v>1</v>
          </cell>
          <cell r="H9073">
            <v>1</v>
          </cell>
          <cell r="I9073">
            <v>0</v>
          </cell>
          <cell r="J9073">
            <v>0</v>
          </cell>
          <cell r="K9073">
            <v>1</v>
          </cell>
          <cell r="L9073">
            <v>1</v>
          </cell>
          <cell r="M9073">
            <v>0</v>
          </cell>
          <cell r="N9073">
            <v>1</v>
          </cell>
          <cell r="O9073">
            <v>1</v>
          </cell>
          <cell r="P9073">
            <v>1</v>
          </cell>
          <cell r="Q9073">
            <v>1</v>
          </cell>
          <cell r="R9073">
            <v>1</v>
          </cell>
          <cell r="S9073">
            <v>0</v>
          </cell>
          <cell r="T9073">
            <v>1</v>
          </cell>
          <cell r="U9073">
            <v>1</v>
          </cell>
        </row>
        <row r="9074">
          <cell r="D9074">
            <v>305394</v>
          </cell>
          <cell r="E9074" t="str">
            <v>Mataas na Paaralang Neptali A. Gonzales</v>
          </cell>
          <cell r="F9074">
            <v>1</v>
          </cell>
          <cell r="G9074">
            <v>0</v>
          </cell>
          <cell r="H9074">
            <v>1</v>
          </cell>
          <cell r="I9074">
            <v>1</v>
          </cell>
          <cell r="J9074">
            <v>1</v>
          </cell>
          <cell r="K9074">
            <v>1</v>
          </cell>
          <cell r="L9074">
            <v>0</v>
          </cell>
          <cell r="M9074">
            <v>1</v>
          </cell>
          <cell r="N9074">
            <v>1</v>
          </cell>
          <cell r="O9074">
            <v>1</v>
          </cell>
          <cell r="P9074">
            <v>1</v>
          </cell>
          <cell r="Q9074">
            <v>1</v>
          </cell>
          <cell r="R9074">
            <v>1</v>
          </cell>
          <cell r="S9074">
            <v>1</v>
          </cell>
          <cell r="T9074">
            <v>1</v>
          </cell>
          <cell r="U9074">
            <v>1</v>
          </cell>
        </row>
        <row r="9075">
          <cell r="D9075">
            <v>305367</v>
          </cell>
          <cell r="E9075" t="str">
            <v>Pasay City East HS</v>
          </cell>
          <cell r="F9075">
            <v>1</v>
          </cell>
          <cell r="G9075">
            <v>0</v>
          </cell>
          <cell r="H9075">
            <v>1</v>
          </cell>
          <cell r="I9075">
            <v>1</v>
          </cell>
          <cell r="J9075">
            <v>1</v>
          </cell>
          <cell r="K9075">
            <v>1</v>
          </cell>
          <cell r="L9075">
            <v>0</v>
          </cell>
          <cell r="M9075">
            <v>1</v>
          </cell>
          <cell r="N9075">
            <v>1</v>
          </cell>
          <cell r="O9075">
            <v>0</v>
          </cell>
          <cell r="P9075">
            <v>1</v>
          </cell>
          <cell r="Q9075">
            <v>1</v>
          </cell>
          <cell r="R9075">
            <v>0</v>
          </cell>
          <cell r="S9075">
            <v>1</v>
          </cell>
          <cell r="T9075">
            <v>1</v>
          </cell>
          <cell r="U9075">
            <v>1</v>
          </cell>
        </row>
        <row r="9076">
          <cell r="D9076">
            <v>305412</v>
          </cell>
          <cell r="E9076" t="str">
            <v>Benigno "Ninoy" S. Aquino HS</v>
          </cell>
          <cell r="F9076">
            <v>1</v>
          </cell>
          <cell r="G9076">
            <v>1</v>
          </cell>
          <cell r="H9076">
            <v>1</v>
          </cell>
          <cell r="I9076">
            <v>1</v>
          </cell>
          <cell r="J9076">
            <v>1</v>
          </cell>
          <cell r="K9076">
            <v>1</v>
          </cell>
          <cell r="L9076">
            <v>1</v>
          </cell>
          <cell r="M9076">
            <v>1</v>
          </cell>
          <cell r="N9076">
            <v>1</v>
          </cell>
          <cell r="O9076">
            <v>1</v>
          </cell>
          <cell r="P9076">
            <v>1</v>
          </cell>
          <cell r="Q9076">
            <v>1</v>
          </cell>
          <cell r="R9076">
            <v>1</v>
          </cell>
          <cell r="S9076">
            <v>1</v>
          </cell>
          <cell r="T9076">
            <v>1</v>
          </cell>
          <cell r="U9076">
            <v>1</v>
          </cell>
        </row>
        <row r="9077">
          <cell r="D9077">
            <v>500051</v>
          </cell>
          <cell r="E9077" t="str">
            <v>Andres Bonifacio Integrated School</v>
          </cell>
          <cell r="F9077">
            <v>1</v>
          </cell>
          <cell r="G9077">
            <v>1</v>
          </cell>
          <cell r="H9077">
            <v>1</v>
          </cell>
          <cell r="I9077">
            <v>1</v>
          </cell>
          <cell r="J9077">
            <v>1</v>
          </cell>
          <cell r="K9077">
            <v>1</v>
          </cell>
          <cell r="L9077">
            <v>1</v>
          </cell>
          <cell r="M9077">
            <v>1</v>
          </cell>
          <cell r="N9077">
            <v>1</v>
          </cell>
          <cell r="O9077">
            <v>1</v>
          </cell>
          <cell r="P9077">
            <v>1</v>
          </cell>
          <cell r="Q9077">
            <v>1</v>
          </cell>
          <cell r="R9077">
            <v>1</v>
          </cell>
          <cell r="S9077">
            <v>1</v>
          </cell>
          <cell r="T9077">
            <v>1</v>
          </cell>
          <cell r="U9077">
            <v>1</v>
          </cell>
        </row>
        <row r="9078">
          <cell r="D9078">
            <v>305452</v>
          </cell>
          <cell r="E9078" t="str">
            <v>Tinajeros NHS</v>
          </cell>
          <cell r="F9078">
            <v>1</v>
          </cell>
          <cell r="G9078">
            <v>0</v>
          </cell>
          <cell r="H9078">
            <v>1</v>
          </cell>
          <cell r="I9078">
            <v>1</v>
          </cell>
          <cell r="J9078">
            <v>1</v>
          </cell>
          <cell r="K9078">
            <v>0</v>
          </cell>
          <cell r="L9078">
            <v>0</v>
          </cell>
          <cell r="M9078">
            <v>0</v>
          </cell>
          <cell r="N9078">
            <v>0</v>
          </cell>
          <cell r="O9078">
            <v>0</v>
          </cell>
          <cell r="P9078">
            <v>0</v>
          </cell>
          <cell r="Q9078">
            <v>0</v>
          </cell>
          <cell r="R9078">
            <v>0</v>
          </cell>
          <cell r="S9078">
            <v>0</v>
          </cell>
          <cell r="T9078">
            <v>0</v>
          </cell>
          <cell r="U9078">
            <v>1</v>
          </cell>
        </row>
        <row r="9079">
          <cell r="D9079">
            <v>305332</v>
          </cell>
          <cell r="E9079" t="str">
            <v>Bagong Silangan HS</v>
          </cell>
          <cell r="F9079">
            <v>1</v>
          </cell>
          <cell r="G9079">
            <v>0</v>
          </cell>
          <cell r="H9079">
            <v>1</v>
          </cell>
          <cell r="I9079">
            <v>1</v>
          </cell>
          <cell r="J9079">
            <v>1</v>
          </cell>
          <cell r="K9079">
            <v>1</v>
          </cell>
          <cell r="L9079">
            <v>1</v>
          </cell>
          <cell r="M9079">
            <v>1</v>
          </cell>
          <cell r="N9079">
            <v>1</v>
          </cell>
          <cell r="O9079">
            <v>1</v>
          </cell>
          <cell r="P9079">
            <v>1</v>
          </cell>
          <cell r="Q9079">
            <v>1</v>
          </cell>
          <cell r="R9079">
            <v>1</v>
          </cell>
          <cell r="S9079">
            <v>1</v>
          </cell>
          <cell r="T9079">
            <v>0</v>
          </cell>
          <cell r="U9079">
            <v>1</v>
          </cell>
        </row>
        <row r="9080">
          <cell r="D9080">
            <v>340655</v>
          </cell>
          <cell r="E9080" t="str">
            <v>Ugong Pasig National High School</v>
          </cell>
          <cell r="F9080">
            <v>1</v>
          </cell>
          <cell r="G9080">
            <v>0</v>
          </cell>
          <cell r="H9080">
            <v>1</v>
          </cell>
          <cell r="I9080">
            <v>0</v>
          </cell>
          <cell r="J9080">
            <v>1</v>
          </cell>
          <cell r="K9080">
            <v>1</v>
          </cell>
          <cell r="L9080">
            <v>1</v>
          </cell>
          <cell r="M9080">
            <v>1</v>
          </cell>
          <cell r="N9080">
            <v>1</v>
          </cell>
          <cell r="O9080">
            <v>1</v>
          </cell>
          <cell r="P9080">
            <v>1</v>
          </cell>
          <cell r="Q9080">
            <v>1</v>
          </cell>
          <cell r="R9080">
            <v>1</v>
          </cell>
          <cell r="S9080">
            <v>1</v>
          </cell>
          <cell r="T9080">
            <v>1</v>
          </cell>
          <cell r="U9080">
            <v>1</v>
          </cell>
        </row>
        <row r="9081">
          <cell r="D9081">
            <v>305410</v>
          </cell>
          <cell r="E9081" t="str">
            <v>Makati West HS (Makati Science HS)</v>
          </cell>
          <cell r="F9081">
            <v>1</v>
          </cell>
          <cell r="G9081">
            <v>0</v>
          </cell>
          <cell r="H9081">
            <v>1</v>
          </cell>
          <cell r="I9081">
            <v>0</v>
          </cell>
          <cell r="J9081">
            <v>1</v>
          </cell>
          <cell r="K9081">
            <v>1</v>
          </cell>
          <cell r="L9081">
            <v>0</v>
          </cell>
          <cell r="M9081">
            <v>1</v>
          </cell>
          <cell r="N9081">
            <v>0</v>
          </cell>
          <cell r="O9081">
            <v>0</v>
          </cell>
          <cell r="P9081">
            <v>1</v>
          </cell>
          <cell r="Q9081">
            <v>1</v>
          </cell>
          <cell r="R9081">
            <v>0</v>
          </cell>
          <cell r="S9081">
            <v>0</v>
          </cell>
          <cell r="T9081">
            <v>1</v>
          </cell>
          <cell r="U9081">
            <v>0</v>
          </cell>
        </row>
        <row r="9082">
          <cell r="D9082">
            <v>305467</v>
          </cell>
          <cell r="E9082" t="str">
            <v>Maria Concepcion Cruz HS</v>
          </cell>
          <cell r="F9082">
            <v>1</v>
          </cell>
          <cell r="G9082">
            <v>1</v>
          </cell>
          <cell r="H9082">
            <v>0</v>
          </cell>
          <cell r="I9082">
            <v>0</v>
          </cell>
          <cell r="J9082">
            <v>0</v>
          </cell>
          <cell r="K9082">
            <v>0</v>
          </cell>
          <cell r="L9082">
            <v>0</v>
          </cell>
          <cell r="M9082">
            <v>0</v>
          </cell>
          <cell r="N9082">
            <v>0</v>
          </cell>
          <cell r="O9082">
            <v>0</v>
          </cell>
          <cell r="P9082">
            <v>0</v>
          </cell>
          <cell r="Q9082">
            <v>0</v>
          </cell>
          <cell r="R9082">
            <v>0</v>
          </cell>
          <cell r="S9082">
            <v>0</v>
          </cell>
          <cell r="T9082">
            <v>1</v>
          </cell>
          <cell r="U9082">
            <v>0</v>
          </cell>
        </row>
        <row r="9083">
          <cell r="D9083">
            <v>305461</v>
          </cell>
          <cell r="E9083" t="str">
            <v>Gen. Ricardo G. Papa, Sr. Memorial HS - Main</v>
          </cell>
          <cell r="F9083">
            <v>1</v>
          </cell>
          <cell r="G9083">
            <v>0</v>
          </cell>
          <cell r="H9083">
            <v>0</v>
          </cell>
          <cell r="I9083">
            <v>0</v>
          </cell>
          <cell r="J9083">
            <v>0</v>
          </cell>
          <cell r="K9083">
            <v>0</v>
          </cell>
          <cell r="L9083">
            <v>0</v>
          </cell>
          <cell r="M9083">
            <v>0</v>
          </cell>
          <cell r="N9083">
            <v>0</v>
          </cell>
          <cell r="O9083">
            <v>0</v>
          </cell>
          <cell r="P9083">
            <v>1</v>
          </cell>
          <cell r="Q9083">
            <v>1</v>
          </cell>
          <cell r="R9083">
            <v>0</v>
          </cell>
          <cell r="S9083">
            <v>0</v>
          </cell>
          <cell r="T9083">
            <v>1</v>
          </cell>
          <cell r="U9083">
            <v>1</v>
          </cell>
        </row>
        <row r="9084">
          <cell r="D9084">
            <v>320607</v>
          </cell>
          <cell r="E9084" t="str">
            <v>Mayor Simplicio Manalo National HS</v>
          </cell>
          <cell r="F9084">
            <v>1</v>
          </cell>
          <cell r="G9084">
            <v>0</v>
          </cell>
          <cell r="H9084">
            <v>1</v>
          </cell>
          <cell r="I9084">
            <v>1</v>
          </cell>
          <cell r="J9084">
            <v>1</v>
          </cell>
          <cell r="K9084">
            <v>1</v>
          </cell>
          <cell r="L9084">
            <v>1</v>
          </cell>
          <cell r="M9084">
            <v>0</v>
          </cell>
          <cell r="N9084">
            <v>0</v>
          </cell>
          <cell r="O9084">
            <v>0</v>
          </cell>
          <cell r="P9084">
            <v>1</v>
          </cell>
          <cell r="Q9084">
            <v>1</v>
          </cell>
          <cell r="R9084">
            <v>1</v>
          </cell>
          <cell r="S9084">
            <v>0</v>
          </cell>
          <cell r="T9084">
            <v>1</v>
          </cell>
          <cell r="U9084">
            <v>1</v>
          </cell>
        </row>
        <row r="9085">
          <cell r="D9085">
            <v>320604</v>
          </cell>
          <cell r="E9085" t="str">
            <v>Sen. Renato "Compañero" Cayetano Memorial Science &amp; Technology High School</v>
          </cell>
          <cell r="F9085">
            <v>1</v>
          </cell>
          <cell r="G9085">
            <v>0</v>
          </cell>
          <cell r="H9085">
            <v>0</v>
          </cell>
          <cell r="I9085">
            <v>0</v>
          </cell>
          <cell r="J9085">
            <v>1</v>
          </cell>
          <cell r="K9085">
            <v>0</v>
          </cell>
          <cell r="L9085">
            <v>0</v>
          </cell>
          <cell r="M9085">
            <v>0</v>
          </cell>
          <cell r="N9085">
            <v>0</v>
          </cell>
          <cell r="O9085">
            <v>0</v>
          </cell>
          <cell r="P9085">
            <v>1</v>
          </cell>
          <cell r="Q9085">
            <v>0</v>
          </cell>
          <cell r="R9085">
            <v>0</v>
          </cell>
          <cell r="S9085">
            <v>0</v>
          </cell>
          <cell r="T9085">
            <v>1</v>
          </cell>
          <cell r="U9085">
            <v>0</v>
          </cell>
        </row>
        <row r="9086">
          <cell r="D9086">
            <v>319505</v>
          </cell>
          <cell r="E9086" t="str">
            <v>Judge Feliciano Belmonte, Sr. HS</v>
          </cell>
          <cell r="F9086">
            <v>1</v>
          </cell>
          <cell r="G9086">
            <v>0</v>
          </cell>
          <cell r="H9086">
            <v>1</v>
          </cell>
          <cell r="I9086">
            <v>1</v>
          </cell>
          <cell r="J9086">
            <v>1</v>
          </cell>
          <cell r="K9086">
            <v>1</v>
          </cell>
          <cell r="L9086">
            <v>0</v>
          </cell>
          <cell r="M9086">
            <v>0</v>
          </cell>
          <cell r="N9086">
            <v>0</v>
          </cell>
          <cell r="O9086">
            <v>0</v>
          </cell>
          <cell r="P9086">
            <v>0</v>
          </cell>
          <cell r="Q9086">
            <v>1</v>
          </cell>
          <cell r="R9086">
            <v>1</v>
          </cell>
          <cell r="S9086">
            <v>0</v>
          </cell>
          <cell r="T9086">
            <v>1</v>
          </cell>
          <cell r="U9086">
            <v>0</v>
          </cell>
        </row>
        <row r="9087">
          <cell r="D9087">
            <v>500342</v>
          </cell>
          <cell r="E9087" t="str">
            <v>Napindan Integrated School</v>
          </cell>
          <cell r="F9087">
            <v>1</v>
          </cell>
          <cell r="G9087">
            <v>1</v>
          </cell>
          <cell r="H9087">
            <v>1</v>
          </cell>
          <cell r="I9087">
            <v>1</v>
          </cell>
          <cell r="J9087">
            <v>1</v>
          </cell>
          <cell r="K9087">
            <v>1</v>
          </cell>
          <cell r="L9087">
            <v>1</v>
          </cell>
          <cell r="M9087">
            <v>1</v>
          </cell>
          <cell r="N9087">
            <v>1</v>
          </cell>
          <cell r="O9087">
            <v>1</v>
          </cell>
          <cell r="P9087">
            <v>1</v>
          </cell>
          <cell r="Q9087">
            <v>1</v>
          </cell>
          <cell r="R9087">
            <v>1</v>
          </cell>
          <cell r="S9087">
            <v>1</v>
          </cell>
          <cell r="T9087">
            <v>1</v>
          </cell>
          <cell r="U9087">
            <v>1</v>
          </cell>
        </row>
        <row r="9088">
          <cell r="D9088">
            <v>320602</v>
          </cell>
          <cell r="E9088" t="str">
            <v>Maria Asuncion Rodriguez Tiñga High School</v>
          </cell>
          <cell r="F9088">
            <v>1</v>
          </cell>
          <cell r="G9088">
            <v>0</v>
          </cell>
          <cell r="H9088">
            <v>1</v>
          </cell>
          <cell r="I9088">
            <v>0</v>
          </cell>
          <cell r="J9088">
            <v>1</v>
          </cell>
          <cell r="K9088">
            <v>1</v>
          </cell>
          <cell r="L9088">
            <v>0</v>
          </cell>
          <cell r="M9088">
            <v>1</v>
          </cell>
          <cell r="N9088">
            <v>0</v>
          </cell>
          <cell r="O9088">
            <v>0</v>
          </cell>
          <cell r="P9088">
            <v>0</v>
          </cell>
          <cell r="Q9088">
            <v>0</v>
          </cell>
          <cell r="R9088">
            <v>0</v>
          </cell>
          <cell r="S9088">
            <v>0</v>
          </cell>
          <cell r="T9088">
            <v>1</v>
          </cell>
          <cell r="U9088">
            <v>1</v>
          </cell>
        </row>
        <row r="9089">
          <cell r="D9089">
            <v>305459</v>
          </cell>
          <cell r="E9089" t="str">
            <v>Bagumbayan National High School</v>
          </cell>
          <cell r="F9089">
            <v>1</v>
          </cell>
          <cell r="G9089">
            <v>1</v>
          </cell>
          <cell r="H9089">
            <v>1</v>
          </cell>
          <cell r="I9089">
            <v>1</v>
          </cell>
          <cell r="J9089">
            <v>1</v>
          </cell>
          <cell r="K9089">
            <v>1</v>
          </cell>
          <cell r="L9089">
            <v>1</v>
          </cell>
          <cell r="M9089">
            <v>1</v>
          </cell>
          <cell r="N9089">
            <v>1</v>
          </cell>
          <cell r="O9089">
            <v>1</v>
          </cell>
          <cell r="P9089">
            <v>1</v>
          </cell>
          <cell r="Q9089">
            <v>1</v>
          </cell>
          <cell r="R9089">
            <v>1</v>
          </cell>
          <cell r="S9089">
            <v>1</v>
          </cell>
          <cell r="T9089">
            <v>1</v>
          </cell>
          <cell r="U9089">
            <v>1</v>
          </cell>
        </row>
        <row r="9090">
          <cell r="D9090">
            <v>320601</v>
          </cell>
          <cell r="E9090" t="str">
            <v>Taguig Science High School</v>
          </cell>
          <cell r="F9090">
            <v>1</v>
          </cell>
          <cell r="G9090">
            <v>0</v>
          </cell>
          <cell r="H9090">
            <v>1</v>
          </cell>
          <cell r="I9090">
            <v>1</v>
          </cell>
          <cell r="J9090">
            <v>0</v>
          </cell>
          <cell r="K9090">
            <v>1</v>
          </cell>
          <cell r="L9090">
            <v>0</v>
          </cell>
          <cell r="M9090">
            <v>1</v>
          </cell>
          <cell r="N9090">
            <v>1</v>
          </cell>
          <cell r="O9090">
            <v>1</v>
          </cell>
          <cell r="P9090">
            <v>1</v>
          </cell>
          <cell r="Q9090">
            <v>0</v>
          </cell>
          <cell r="R9090">
            <v>0</v>
          </cell>
          <cell r="S9090">
            <v>0</v>
          </cell>
          <cell r="T9090">
            <v>1</v>
          </cell>
          <cell r="U9090">
            <v>1</v>
          </cell>
        </row>
        <row r="9091">
          <cell r="D9091">
            <v>320612</v>
          </cell>
          <cell r="E9091" t="str">
            <v>Gat. Andres Bonifacio High School</v>
          </cell>
          <cell r="F9091">
            <v>1</v>
          </cell>
          <cell r="G9091">
            <v>0</v>
          </cell>
          <cell r="H9091">
            <v>1</v>
          </cell>
          <cell r="I9091">
            <v>1</v>
          </cell>
          <cell r="J9091">
            <v>1</v>
          </cell>
          <cell r="K9091">
            <v>1</v>
          </cell>
          <cell r="L9091">
            <v>0</v>
          </cell>
          <cell r="M9091">
            <v>0</v>
          </cell>
          <cell r="N9091">
            <v>0</v>
          </cell>
          <cell r="O9091">
            <v>0</v>
          </cell>
          <cell r="P9091">
            <v>1</v>
          </cell>
          <cell r="Q9091">
            <v>1</v>
          </cell>
          <cell r="R9091">
            <v>1</v>
          </cell>
          <cell r="S9091">
            <v>1</v>
          </cell>
          <cell r="T9091">
            <v>1</v>
          </cell>
          <cell r="U9091">
            <v>1</v>
          </cell>
        </row>
        <row r="9092">
          <cell r="D9092">
            <v>305465</v>
          </cell>
          <cell r="E9092" t="str">
            <v>Western Bicutan NHS</v>
          </cell>
          <cell r="F9092">
            <v>1</v>
          </cell>
          <cell r="G9092">
            <v>0</v>
          </cell>
          <cell r="H9092">
            <v>1</v>
          </cell>
          <cell r="I9092">
            <v>1</v>
          </cell>
          <cell r="J9092">
            <v>1</v>
          </cell>
          <cell r="K9092">
            <v>1</v>
          </cell>
          <cell r="L9092">
            <v>1</v>
          </cell>
          <cell r="M9092">
            <v>0</v>
          </cell>
          <cell r="N9092">
            <v>1</v>
          </cell>
          <cell r="O9092">
            <v>1</v>
          </cell>
          <cell r="P9092">
            <v>0</v>
          </cell>
          <cell r="Q9092">
            <v>0</v>
          </cell>
          <cell r="R9092">
            <v>0</v>
          </cell>
          <cell r="S9092">
            <v>0</v>
          </cell>
          <cell r="T9092">
            <v>1</v>
          </cell>
          <cell r="U9092">
            <v>0</v>
          </cell>
        </row>
        <row r="9093">
          <cell r="D9093">
            <v>305460</v>
          </cell>
          <cell r="E9093" t="str">
            <v>Taguig National High School</v>
          </cell>
          <cell r="F9093">
            <v>1</v>
          </cell>
          <cell r="G9093">
            <v>1</v>
          </cell>
          <cell r="H9093">
            <v>1</v>
          </cell>
          <cell r="I9093">
            <v>1</v>
          </cell>
          <cell r="J9093">
            <v>1</v>
          </cell>
          <cell r="K9093">
            <v>1</v>
          </cell>
          <cell r="L9093">
            <v>1</v>
          </cell>
          <cell r="M9093">
            <v>1</v>
          </cell>
          <cell r="N9093">
            <v>1</v>
          </cell>
          <cell r="O9093">
            <v>1</v>
          </cell>
          <cell r="P9093">
            <v>1</v>
          </cell>
          <cell r="Q9093">
            <v>1</v>
          </cell>
          <cell r="R9093">
            <v>1</v>
          </cell>
          <cell r="S9093">
            <v>1</v>
          </cell>
          <cell r="T9093">
            <v>1</v>
          </cell>
          <cell r="U9093">
            <v>1</v>
          </cell>
        </row>
        <row r="9094">
          <cell r="D9094">
            <v>305464</v>
          </cell>
          <cell r="E9094" t="str">
            <v>Tipas National High School</v>
          </cell>
          <cell r="F9094">
            <v>1</v>
          </cell>
          <cell r="G9094">
            <v>0</v>
          </cell>
          <cell r="H9094">
            <v>0</v>
          </cell>
          <cell r="I9094">
            <v>0</v>
          </cell>
          <cell r="J9094">
            <v>0</v>
          </cell>
          <cell r="K9094">
            <v>0</v>
          </cell>
          <cell r="L9094">
            <v>0</v>
          </cell>
          <cell r="M9094">
            <v>0</v>
          </cell>
          <cell r="N9094">
            <v>0</v>
          </cell>
          <cell r="O9094">
            <v>0</v>
          </cell>
          <cell r="P9094">
            <v>1</v>
          </cell>
          <cell r="Q9094">
            <v>1</v>
          </cell>
          <cell r="R9094">
            <v>0</v>
          </cell>
          <cell r="S9094">
            <v>0</v>
          </cell>
          <cell r="T9094">
            <v>1</v>
          </cell>
          <cell r="U9094">
            <v>1</v>
          </cell>
        </row>
        <row r="9095">
          <cell r="D9095">
            <v>305420</v>
          </cell>
          <cell r="E9095" t="str">
            <v>Sta. Lucia HS</v>
          </cell>
          <cell r="F9095">
            <v>1</v>
          </cell>
          <cell r="G9095">
            <v>0</v>
          </cell>
          <cell r="H9095">
            <v>1</v>
          </cell>
          <cell r="I9095">
            <v>0</v>
          </cell>
          <cell r="J9095">
            <v>1</v>
          </cell>
          <cell r="K9095">
            <v>1</v>
          </cell>
          <cell r="L9095">
            <v>0</v>
          </cell>
          <cell r="M9095">
            <v>1</v>
          </cell>
          <cell r="N9095">
            <v>1</v>
          </cell>
          <cell r="O9095">
            <v>1</v>
          </cell>
          <cell r="P9095">
            <v>1</v>
          </cell>
          <cell r="Q9095">
            <v>1</v>
          </cell>
          <cell r="R9095">
            <v>0</v>
          </cell>
          <cell r="S9095">
            <v>0</v>
          </cell>
          <cell r="T9095">
            <v>1</v>
          </cell>
          <cell r="U9095">
            <v>1</v>
          </cell>
        </row>
        <row r="9096">
          <cell r="D9096">
            <v>500341</v>
          </cell>
          <cell r="E9096" t="str">
            <v>Palar Integrated School</v>
          </cell>
          <cell r="F9096">
            <v>1</v>
          </cell>
          <cell r="G9096">
            <v>0</v>
          </cell>
          <cell r="H9096">
            <v>1</v>
          </cell>
          <cell r="I9096">
            <v>0</v>
          </cell>
          <cell r="J9096">
            <v>0</v>
          </cell>
          <cell r="K9096">
            <v>0</v>
          </cell>
          <cell r="L9096">
            <v>0</v>
          </cell>
          <cell r="M9096">
            <v>0</v>
          </cell>
          <cell r="N9096">
            <v>0</v>
          </cell>
          <cell r="O9096">
            <v>0</v>
          </cell>
          <cell r="P9096">
            <v>1</v>
          </cell>
          <cell r="Q9096">
            <v>1</v>
          </cell>
          <cell r="R9096">
            <v>1</v>
          </cell>
          <cell r="S9096">
            <v>1</v>
          </cell>
          <cell r="T9096">
            <v>1</v>
          </cell>
          <cell r="U9096">
            <v>1</v>
          </cell>
        </row>
        <row r="9097">
          <cell r="D9097">
            <v>500565</v>
          </cell>
          <cell r="E9097" t="str">
            <v>Taguig Integrated School</v>
          </cell>
          <cell r="F9097">
            <v>0</v>
          </cell>
          <cell r="G9097">
            <v>0</v>
          </cell>
          <cell r="H9097">
            <v>1</v>
          </cell>
          <cell r="I9097">
            <v>0</v>
          </cell>
          <cell r="J9097">
            <v>1</v>
          </cell>
          <cell r="K9097">
            <v>1</v>
          </cell>
          <cell r="L9097">
            <v>0</v>
          </cell>
          <cell r="M9097">
            <v>0</v>
          </cell>
          <cell r="N9097">
            <v>0</v>
          </cell>
          <cell r="O9097">
            <v>0</v>
          </cell>
          <cell r="P9097">
            <v>0</v>
          </cell>
          <cell r="Q9097">
            <v>1</v>
          </cell>
          <cell r="R9097">
            <v>0</v>
          </cell>
          <cell r="S9097">
            <v>0</v>
          </cell>
          <cell r="T9097">
            <v>1</v>
          </cell>
          <cell r="U9097">
            <v>1</v>
          </cell>
        </row>
        <row r="9098">
          <cell r="D9098">
            <v>320605</v>
          </cell>
          <cell r="E9098" t="str">
            <v>Upper Bicutan National High School</v>
          </cell>
          <cell r="F9098">
            <v>1</v>
          </cell>
          <cell r="G9098">
            <v>0</v>
          </cell>
          <cell r="H9098">
            <v>1</v>
          </cell>
          <cell r="I9098">
            <v>1</v>
          </cell>
          <cell r="J9098">
            <v>1</v>
          </cell>
          <cell r="K9098">
            <v>1</v>
          </cell>
          <cell r="L9098">
            <v>0</v>
          </cell>
          <cell r="M9098">
            <v>1</v>
          </cell>
          <cell r="N9098">
            <v>1</v>
          </cell>
          <cell r="O9098">
            <v>0</v>
          </cell>
          <cell r="P9098">
            <v>0</v>
          </cell>
          <cell r="Q9098">
            <v>0</v>
          </cell>
          <cell r="R9098">
            <v>0</v>
          </cell>
          <cell r="S9098">
            <v>0</v>
          </cell>
          <cell r="T9098">
            <v>1</v>
          </cell>
          <cell r="U9098">
            <v>1</v>
          </cell>
        </row>
        <row r="9099">
          <cell r="D9099">
            <v>500340</v>
          </cell>
          <cell r="E9099" t="str">
            <v>Kapitan Eddie T. Reyes Integrated School</v>
          </cell>
          <cell r="F9099">
            <v>1</v>
          </cell>
          <cell r="G9099">
            <v>0</v>
          </cell>
          <cell r="H9099">
            <v>0</v>
          </cell>
          <cell r="I9099">
            <v>0</v>
          </cell>
          <cell r="J9099">
            <v>0</v>
          </cell>
          <cell r="K9099">
            <v>1</v>
          </cell>
          <cell r="L9099">
            <v>0</v>
          </cell>
          <cell r="M9099">
            <v>0</v>
          </cell>
          <cell r="N9099">
            <v>0</v>
          </cell>
          <cell r="O9099">
            <v>0</v>
          </cell>
          <cell r="P9099">
            <v>0</v>
          </cell>
          <cell r="Q9099">
            <v>0</v>
          </cell>
          <cell r="R9099">
            <v>0</v>
          </cell>
          <cell r="S9099">
            <v>0</v>
          </cell>
          <cell r="T9099">
            <v>0</v>
          </cell>
          <cell r="U9099">
            <v>0</v>
          </cell>
        </row>
        <row r="9100">
          <cell r="D9100">
            <v>320606</v>
          </cell>
          <cell r="E9100" t="str">
            <v>President Diosdado Macapagal HS - Signal VNHS Annex</v>
          </cell>
          <cell r="F9100">
            <v>1</v>
          </cell>
          <cell r="G9100">
            <v>0</v>
          </cell>
          <cell r="H9100">
            <v>1</v>
          </cell>
          <cell r="I9100">
            <v>0</v>
          </cell>
          <cell r="J9100">
            <v>1</v>
          </cell>
          <cell r="K9100">
            <v>1</v>
          </cell>
          <cell r="L9100">
            <v>0</v>
          </cell>
          <cell r="M9100">
            <v>0</v>
          </cell>
          <cell r="N9100">
            <v>0</v>
          </cell>
          <cell r="O9100">
            <v>0</v>
          </cell>
          <cell r="P9100">
            <v>1</v>
          </cell>
          <cell r="Q9100">
            <v>1</v>
          </cell>
          <cell r="R9100">
            <v>1</v>
          </cell>
          <cell r="S9100">
            <v>0</v>
          </cell>
          <cell r="T9100">
            <v>1</v>
          </cell>
          <cell r="U9100">
            <v>0</v>
          </cell>
        </row>
        <row r="9101">
          <cell r="D9101">
            <v>305349</v>
          </cell>
          <cell r="E9101" t="str">
            <v>Don Quintin Paredes HS</v>
          </cell>
          <cell r="F9101">
            <v>0</v>
          </cell>
          <cell r="G9101">
            <v>0</v>
          </cell>
          <cell r="H9101">
            <v>1</v>
          </cell>
          <cell r="I9101">
            <v>1</v>
          </cell>
          <cell r="J9101">
            <v>0</v>
          </cell>
          <cell r="K9101">
            <v>1</v>
          </cell>
          <cell r="L9101">
            <v>0</v>
          </cell>
          <cell r="M9101">
            <v>1</v>
          </cell>
          <cell r="N9101">
            <v>0</v>
          </cell>
          <cell r="O9101">
            <v>0</v>
          </cell>
          <cell r="P9101">
            <v>0</v>
          </cell>
          <cell r="Q9101">
            <v>1</v>
          </cell>
          <cell r="R9101">
            <v>0</v>
          </cell>
          <cell r="S9101">
            <v>0</v>
          </cell>
          <cell r="T9101">
            <v>0</v>
          </cell>
          <cell r="U9101">
            <v>1</v>
          </cell>
        </row>
        <row r="9102">
          <cell r="D9102">
            <v>305408</v>
          </cell>
          <cell r="E9102" t="str">
            <v>San Antonio NHS</v>
          </cell>
          <cell r="F9102">
            <v>1</v>
          </cell>
          <cell r="G9102">
            <v>1</v>
          </cell>
          <cell r="H9102">
            <v>0</v>
          </cell>
          <cell r="I9102">
            <v>0</v>
          </cell>
          <cell r="J9102">
            <v>0</v>
          </cell>
          <cell r="K9102">
            <v>0</v>
          </cell>
          <cell r="L9102">
            <v>0</v>
          </cell>
          <cell r="M9102">
            <v>0</v>
          </cell>
          <cell r="N9102">
            <v>0</v>
          </cell>
          <cell r="O9102">
            <v>0</v>
          </cell>
          <cell r="P9102">
            <v>0</v>
          </cell>
          <cell r="Q9102">
            <v>0</v>
          </cell>
          <cell r="R9102">
            <v>0</v>
          </cell>
          <cell r="S9102">
            <v>0</v>
          </cell>
          <cell r="T9102">
            <v>0</v>
          </cell>
          <cell r="U9102">
            <v>0</v>
          </cell>
        </row>
        <row r="9103">
          <cell r="D9103">
            <v>305409</v>
          </cell>
          <cell r="E9103" t="str">
            <v>Gen. Pio del Pilar NHS</v>
          </cell>
          <cell r="F9103">
            <v>1</v>
          </cell>
          <cell r="G9103">
            <v>0</v>
          </cell>
          <cell r="H9103">
            <v>1</v>
          </cell>
          <cell r="I9103">
            <v>0</v>
          </cell>
          <cell r="J9103">
            <v>0</v>
          </cell>
          <cell r="K9103">
            <v>1</v>
          </cell>
          <cell r="L9103">
            <v>1</v>
          </cell>
          <cell r="M9103">
            <v>1</v>
          </cell>
          <cell r="N9103">
            <v>1</v>
          </cell>
          <cell r="O9103">
            <v>0</v>
          </cell>
          <cell r="P9103">
            <v>0</v>
          </cell>
          <cell r="Q9103">
            <v>1</v>
          </cell>
          <cell r="R9103">
            <v>0</v>
          </cell>
          <cell r="S9103">
            <v>1</v>
          </cell>
          <cell r="T9103">
            <v>1</v>
          </cell>
          <cell r="U9103">
            <v>0</v>
          </cell>
        </row>
        <row r="9104">
          <cell r="D9104">
            <v>305406</v>
          </cell>
          <cell r="E9104" t="str">
            <v>Makati High School</v>
          </cell>
          <cell r="F9104">
            <v>1</v>
          </cell>
          <cell r="G9104">
            <v>1</v>
          </cell>
          <cell r="H9104">
            <v>0</v>
          </cell>
          <cell r="I9104">
            <v>0</v>
          </cell>
          <cell r="J9104">
            <v>1</v>
          </cell>
          <cell r="K9104">
            <v>0</v>
          </cell>
          <cell r="L9104">
            <v>0</v>
          </cell>
          <cell r="M9104">
            <v>1</v>
          </cell>
          <cell r="N9104">
            <v>1</v>
          </cell>
          <cell r="O9104">
            <v>1</v>
          </cell>
          <cell r="P9104">
            <v>1</v>
          </cell>
          <cell r="Q9104">
            <v>1</v>
          </cell>
          <cell r="R9104">
            <v>0</v>
          </cell>
          <cell r="S9104">
            <v>0</v>
          </cell>
          <cell r="T9104">
            <v>1</v>
          </cell>
          <cell r="U9104">
            <v>1</v>
          </cell>
        </row>
        <row r="9105">
          <cell r="D9105">
            <v>305364</v>
          </cell>
          <cell r="E9105" t="str">
            <v>Pasay City North HS - Tramo Campus</v>
          </cell>
          <cell r="F9105">
            <v>1</v>
          </cell>
          <cell r="G9105">
            <v>0</v>
          </cell>
          <cell r="H9105">
            <v>1</v>
          </cell>
          <cell r="I9105">
            <v>1</v>
          </cell>
          <cell r="J9105">
            <v>1</v>
          </cell>
          <cell r="K9105">
            <v>0</v>
          </cell>
          <cell r="L9105">
            <v>0</v>
          </cell>
          <cell r="M9105">
            <v>1</v>
          </cell>
          <cell r="N9105">
            <v>0</v>
          </cell>
          <cell r="O9105">
            <v>1</v>
          </cell>
          <cell r="P9105">
            <v>1</v>
          </cell>
          <cell r="Q9105">
            <v>0</v>
          </cell>
          <cell r="R9105">
            <v>1</v>
          </cell>
          <cell r="S9105">
            <v>1</v>
          </cell>
          <cell r="T9105">
            <v>1</v>
          </cell>
          <cell r="U9105">
            <v>0</v>
          </cell>
        </row>
        <row r="9106">
          <cell r="D9106">
            <v>305407</v>
          </cell>
          <cell r="E9106" t="str">
            <v>San Isidro NHS</v>
          </cell>
          <cell r="F9106">
            <v>1</v>
          </cell>
          <cell r="G9106">
            <v>0</v>
          </cell>
          <cell r="H9106">
            <v>1</v>
          </cell>
          <cell r="I9106">
            <v>1</v>
          </cell>
          <cell r="J9106">
            <v>1</v>
          </cell>
          <cell r="K9106">
            <v>1</v>
          </cell>
          <cell r="L9106">
            <v>1</v>
          </cell>
          <cell r="M9106">
            <v>0</v>
          </cell>
          <cell r="N9106">
            <v>1</v>
          </cell>
          <cell r="O9106">
            <v>1</v>
          </cell>
          <cell r="P9106">
            <v>1</v>
          </cell>
          <cell r="Q9106">
            <v>1</v>
          </cell>
          <cell r="R9106">
            <v>0</v>
          </cell>
          <cell r="S9106">
            <v>0</v>
          </cell>
          <cell r="T9106">
            <v>1</v>
          </cell>
          <cell r="U9106">
            <v>0</v>
          </cell>
        </row>
        <row r="9107">
          <cell r="D9107">
            <v>305463</v>
          </cell>
          <cell r="E9107" t="str">
            <v>Signal Village National High School</v>
          </cell>
          <cell r="F9107">
            <v>1</v>
          </cell>
          <cell r="G9107">
            <v>1</v>
          </cell>
          <cell r="H9107">
            <v>1</v>
          </cell>
          <cell r="I9107">
            <v>0</v>
          </cell>
          <cell r="J9107">
            <v>1</v>
          </cell>
          <cell r="K9107">
            <v>1</v>
          </cell>
          <cell r="L9107">
            <v>0</v>
          </cell>
          <cell r="M9107">
            <v>0</v>
          </cell>
          <cell r="N9107">
            <v>0</v>
          </cell>
          <cell r="O9107">
            <v>1</v>
          </cell>
          <cell r="P9107">
            <v>1</v>
          </cell>
          <cell r="Q9107">
            <v>1</v>
          </cell>
          <cell r="R9107">
            <v>0</v>
          </cell>
          <cell r="S9107">
            <v>0</v>
          </cell>
          <cell r="T9107">
            <v>1</v>
          </cell>
          <cell r="U9107">
            <v>0</v>
          </cell>
        </row>
        <row r="9108">
          <cell r="D9108">
            <v>320002</v>
          </cell>
          <cell r="E9108" t="str">
            <v>Bangkal HS</v>
          </cell>
          <cell r="F9108">
            <v>1</v>
          </cell>
          <cell r="G9108">
            <v>0</v>
          </cell>
          <cell r="H9108">
            <v>1</v>
          </cell>
          <cell r="I9108">
            <v>1</v>
          </cell>
          <cell r="J9108">
            <v>1</v>
          </cell>
          <cell r="K9108">
            <v>1</v>
          </cell>
          <cell r="L9108">
            <v>1</v>
          </cell>
          <cell r="M9108">
            <v>1</v>
          </cell>
          <cell r="N9108">
            <v>1</v>
          </cell>
          <cell r="O9108">
            <v>1</v>
          </cell>
          <cell r="P9108">
            <v>1</v>
          </cell>
          <cell r="Q9108">
            <v>1</v>
          </cell>
          <cell r="R9108">
            <v>0</v>
          </cell>
          <cell r="S9108">
            <v>0</v>
          </cell>
          <cell r="T9108">
            <v>1</v>
          </cell>
          <cell r="U9108">
            <v>1</v>
          </cell>
        </row>
        <row r="9109">
          <cell r="D9109">
            <v>305462</v>
          </cell>
          <cell r="E9109" t="str">
            <v>Gen. Ricardo G. Papa, Sr. Memorial HS Annex</v>
          </cell>
          <cell r="F9109">
            <v>0</v>
          </cell>
          <cell r="G9109">
            <v>0</v>
          </cell>
          <cell r="H9109">
            <v>1</v>
          </cell>
          <cell r="I9109">
            <v>1</v>
          </cell>
          <cell r="J9109">
            <v>1</v>
          </cell>
          <cell r="K9109">
            <v>1</v>
          </cell>
          <cell r="L9109">
            <v>1</v>
          </cell>
          <cell r="M9109">
            <v>1</v>
          </cell>
          <cell r="N9109">
            <v>1</v>
          </cell>
          <cell r="O9109">
            <v>1</v>
          </cell>
          <cell r="P9109">
            <v>1</v>
          </cell>
          <cell r="Q9109">
            <v>0</v>
          </cell>
          <cell r="R9109">
            <v>0</v>
          </cell>
          <cell r="S9109">
            <v>0</v>
          </cell>
          <cell r="T9109">
            <v>0</v>
          </cell>
          <cell r="U9109">
            <v>0</v>
          </cell>
        </row>
        <row r="9110">
          <cell r="D9110">
            <v>305368</v>
          </cell>
          <cell r="E9110" t="str">
            <v>Pasay City West HS</v>
          </cell>
          <cell r="F9110">
            <v>0</v>
          </cell>
          <cell r="G9110">
            <v>0</v>
          </cell>
          <cell r="H9110">
            <v>1</v>
          </cell>
          <cell r="I9110">
            <v>1</v>
          </cell>
          <cell r="J9110">
            <v>1</v>
          </cell>
          <cell r="K9110">
            <v>1</v>
          </cell>
          <cell r="L9110">
            <v>0</v>
          </cell>
          <cell r="M9110">
            <v>1</v>
          </cell>
          <cell r="N9110">
            <v>0</v>
          </cell>
          <cell r="O9110">
            <v>0</v>
          </cell>
          <cell r="P9110">
            <v>1</v>
          </cell>
          <cell r="Q9110">
            <v>1</v>
          </cell>
          <cell r="R9110">
            <v>0</v>
          </cell>
          <cell r="S9110">
            <v>0</v>
          </cell>
          <cell r="T9110">
            <v>0</v>
          </cell>
          <cell r="U9110">
            <v>0</v>
          </cell>
        </row>
        <row r="9111">
          <cell r="D9111">
            <v>305365</v>
          </cell>
          <cell r="E9111" t="str">
            <v>Pasay City North HS</v>
          </cell>
          <cell r="F9111">
            <v>1</v>
          </cell>
          <cell r="G9111">
            <v>1</v>
          </cell>
          <cell r="H9111">
            <v>1</v>
          </cell>
          <cell r="I9111">
            <v>1</v>
          </cell>
          <cell r="J9111">
            <v>1</v>
          </cell>
          <cell r="K9111">
            <v>1</v>
          </cell>
          <cell r="L9111">
            <v>0</v>
          </cell>
          <cell r="M9111">
            <v>0</v>
          </cell>
          <cell r="N9111">
            <v>0</v>
          </cell>
          <cell r="O9111">
            <v>0</v>
          </cell>
          <cell r="P9111">
            <v>1</v>
          </cell>
          <cell r="Q9111">
            <v>1</v>
          </cell>
          <cell r="R9111">
            <v>0</v>
          </cell>
          <cell r="S9111">
            <v>0</v>
          </cell>
          <cell r="T9111">
            <v>0</v>
          </cell>
          <cell r="U9111">
            <v>1</v>
          </cell>
        </row>
        <row r="9112">
          <cell r="D9112">
            <v>305317</v>
          </cell>
          <cell r="E9112" t="str">
            <v>Elpidio Quirino High School</v>
          </cell>
          <cell r="F9112">
            <v>1</v>
          </cell>
          <cell r="G9112">
            <v>1</v>
          </cell>
          <cell r="H9112">
            <v>1</v>
          </cell>
          <cell r="I9112">
            <v>1</v>
          </cell>
          <cell r="J9112">
            <v>1</v>
          </cell>
          <cell r="K9112">
            <v>1</v>
          </cell>
          <cell r="L9112">
            <v>0</v>
          </cell>
          <cell r="M9112">
            <v>0</v>
          </cell>
          <cell r="N9112">
            <v>0</v>
          </cell>
          <cell r="O9112">
            <v>0</v>
          </cell>
          <cell r="P9112">
            <v>0</v>
          </cell>
          <cell r="Q9112">
            <v>1</v>
          </cell>
          <cell r="R9112">
            <v>1</v>
          </cell>
          <cell r="S9112">
            <v>1</v>
          </cell>
          <cell r="T9112">
            <v>1</v>
          </cell>
          <cell r="U9112">
            <v>0</v>
          </cell>
        </row>
        <row r="9113">
          <cell r="D9113">
            <v>305330</v>
          </cell>
          <cell r="E9113" t="str">
            <v>Batasan Hills National HS</v>
          </cell>
          <cell r="F9113">
            <v>1</v>
          </cell>
          <cell r="G9113">
            <v>0</v>
          </cell>
          <cell r="H9113">
            <v>1</v>
          </cell>
          <cell r="I9113">
            <v>0</v>
          </cell>
          <cell r="J9113">
            <v>1</v>
          </cell>
          <cell r="K9113">
            <v>1</v>
          </cell>
          <cell r="L9113">
            <v>0</v>
          </cell>
          <cell r="M9113">
            <v>1</v>
          </cell>
          <cell r="N9113">
            <v>1</v>
          </cell>
          <cell r="O9113">
            <v>1</v>
          </cell>
          <cell r="P9113">
            <v>1</v>
          </cell>
          <cell r="Q9113">
            <v>0</v>
          </cell>
          <cell r="R9113">
            <v>0</v>
          </cell>
          <cell r="S9113">
            <v>0</v>
          </cell>
          <cell r="T9113">
            <v>1</v>
          </cell>
          <cell r="U9113">
            <v>1</v>
          </cell>
        </row>
        <row r="9114">
          <cell r="D9114">
            <v>305309</v>
          </cell>
          <cell r="E9114" t="str">
            <v>M.Araullo High School</v>
          </cell>
          <cell r="F9114">
            <v>1</v>
          </cell>
          <cell r="G9114">
            <v>0</v>
          </cell>
          <cell r="H9114">
            <v>1</v>
          </cell>
          <cell r="I9114">
            <v>1</v>
          </cell>
          <cell r="J9114">
            <v>0</v>
          </cell>
          <cell r="K9114">
            <v>0</v>
          </cell>
          <cell r="L9114">
            <v>0</v>
          </cell>
          <cell r="M9114">
            <v>0</v>
          </cell>
          <cell r="N9114">
            <v>0</v>
          </cell>
          <cell r="O9114">
            <v>0</v>
          </cell>
          <cell r="P9114">
            <v>0</v>
          </cell>
          <cell r="Q9114">
            <v>1</v>
          </cell>
          <cell r="R9114">
            <v>0</v>
          </cell>
          <cell r="S9114">
            <v>0</v>
          </cell>
          <cell r="T9114">
            <v>0</v>
          </cell>
          <cell r="U9114">
            <v>0</v>
          </cell>
        </row>
        <row r="9115">
          <cell r="D9115">
            <v>305414</v>
          </cell>
          <cell r="E9115" t="str">
            <v>Sagad High School</v>
          </cell>
          <cell r="F9115">
            <v>1</v>
          </cell>
          <cell r="G9115">
            <v>1</v>
          </cell>
          <cell r="H9115">
            <v>1</v>
          </cell>
          <cell r="I9115">
            <v>1</v>
          </cell>
          <cell r="J9115">
            <v>1</v>
          </cell>
          <cell r="K9115">
            <v>1</v>
          </cell>
          <cell r="L9115">
            <v>0</v>
          </cell>
          <cell r="M9115">
            <v>1</v>
          </cell>
          <cell r="N9115">
            <v>1</v>
          </cell>
          <cell r="O9115">
            <v>1</v>
          </cell>
          <cell r="P9115">
            <v>1</v>
          </cell>
          <cell r="Q9115">
            <v>0</v>
          </cell>
          <cell r="R9115">
            <v>0</v>
          </cell>
          <cell r="S9115">
            <v>0</v>
          </cell>
          <cell r="T9115">
            <v>1</v>
          </cell>
          <cell r="U9115">
            <v>0</v>
          </cell>
        </row>
        <row r="9116">
          <cell r="D9116">
            <v>320102</v>
          </cell>
          <cell r="E9116" t="str">
            <v>Nagpayong High School</v>
          </cell>
          <cell r="F9116">
            <v>1</v>
          </cell>
          <cell r="G9116">
            <v>0</v>
          </cell>
          <cell r="H9116">
            <v>1</v>
          </cell>
          <cell r="I9116">
            <v>1</v>
          </cell>
          <cell r="J9116">
            <v>1</v>
          </cell>
          <cell r="K9116">
            <v>1</v>
          </cell>
          <cell r="L9116">
            <v>1</v>
          </cell>
          <cell r="M9116">
            <v>1</v>
          </cell>
          <cell r="N9116">
            <v>0</v>
          </cell>
          <cell r="O9116">
            <v>0</v>
          </cell>
          <cell r="P9116">
            <v>1</v>
          </cell>
          <cell r="Q9116">
            <v>1</v>
          </cell>
          <cell r="R9116">
            <v>1</v>
          </cell>
          <cell r="S9116">
            <v>1</v>
          </cell>
          <cell r="T9116">
            <v>1</v>
          </cell>
          <cell r="U9116">
            <v>1</v>
          </cell>
        </row>
        <row r="9117">
          <cell r="D9117">
            <v>305366</v>
          </cell>
          <cell r="E9117" t="str">
            <v>Pasay City North HS - Mactan Air Base Annex</v>
          </cell>
          <cell r="F9117">
            <v>1</v>
          </cell>
          <cell r="G9117">
            <v>0</v>
          </cell>
          <cell r="H9117">
            <v>1</v>
          </cell>
          <cell r="I9117">
            <v>0</v>
          </cell>
          <cell r="J9117">
            <v>1</v>
          </cell>
          <cell r="K9117">
            <v>0</v>
          </cell>
          <cell r="L9117">
            <v>1</v>
          </cell>
          <cell r="M9117">
            <v>0</v>
          </cell>
          <cell r="N9117">
            <v>0</v>
          </cell>
          <cell r="O9117">
            <v>0</v>
          </cell>
          <cell r="P9117">
            <v>1</v>
          </cell>
          <cell r="Q9117">
            <v>1</v>
          </cell>
          <cell r="R9117">
            <v>0</v>
          </cell>
          <cell r="S9117">
            <v>0</v>
          </cell>
          <cell r="T9117">
            <v>0</v>
          </cell>
          <cell r="U9117">
            <v>0</v>
          </cell>
        </row>
        <row r="9118">
          <cell r="D9118">
            <v>500328</v>
          </cell>
          <cell r="E9118" t="str">
            <v>Philippine National School for the Blind</v>
          </cell>
          <cell r="F9118">
            <v>1</v>
          </cell>
          <cell r="G9118">
            <v>1</v>
          </cell>
          <cell r="H9118">
            <v>1</v>
          </cell>
          <cell r="I9118">
            <v>0</v>
          </cell>
          <cell r="J9118">
            <v>0</v>
          </cell>
          <cell r="K9118">
            <v>1</v>
          </cell>
          <cell r="L9118">
            <v>0</v>
          </cell>
          <cell r="M9118">
            <v>1</v>
          </cell>
          <cell r="N9118">
            <v>1</v>
          </cell>
          <cell r="O9118">
            <v>1</v>
          </cell>
          <cell r="P9118">
            <v>1</v>
          </cell>
          <cell r="Q9118">
            <v>0</v>
          </cell>
          <cell r="R9118">
            <v>0</v>
          </cell>
          <cell r="S9118">
            <v>0</v>
          </cell>
          <cell r="T9118">
            <v>1</v>
          </cell>
          <cell r="U9118">
            <v>1</v>
          </cell>
        </row>
        <row r="9119">
          <cell r="D9119">
            <v>305413</v>
          </cell>
          <cell r="E9119" t="str">
            <v>Rizal High School</v>
          </cell>
          <cell r="F9119">
            <v>1</v>
          </cell>
          <cell r="G9119">
            <v>1</v>
          </cell>
          <cell r="H9119">
            <v>1</v>
          </cell>
          <cell r="I9119">
            <v>1</v>
          </cell>
          <cell r="J9119">
            <v>1</v>
          </cell>
          <cell r="K9119">
            <v>1</v>
          </cell>
          <cell r="L9119">
            <v>1</v>
          </cell>
          <cell r="M9119">
            <v>1</v>
          </cell>
          <cell r="N9119">
            <v>1</v>
          </cell>
          <cell r="O9119">
            <v>1</v>
          </cell>
          <cell r="P9119">
            <v>1</v>
          </cell>
          <cell r="Q9119">
            <v>1</v>
          </cell>
          <cell r="R9119">
            <v>1</v>
          </cell>
          <cell r="S9119">
            <v>0</v>
          </cell>
          <cell r="T9119">
            <v>1</v>
          </cell>
          <cell r="U9119">
            <v>1</v>
          </cell>
        </row>
        <row r="9120">
          <cell r="D9120">
            <v>305416</v>
          </cell>
          <cell r="E9120" t="str">
            <v>Eusebio HS</v>
          </cell>
          <cell r="F9120">
            <v>1</v>
          </cell>
          <cell r="G9120">
            <v>1</v>
          </cell>
          <cell r="H9120">
            <v>1</v>
          </cell>
          <cell r="I9120">
            <v>0</v>
          </cell>
          <cell r="J9120">
            <v>1</v>
          </cell>
          <cell r="K9120">
            <v>1</v>
          </cell>
          <cell r="L9120">
            <v>0</v>
          </cell>
          <cell r="M9120">
            <v>1</v>
          </cell>
          <cell r="N9120">
            <v>1</v>
          </cell>
          <cell r="O9120">
            <v>0</v>
          </cell>
          <cell r="P9120">
            <v>1</v>
          </cell>
          <cell r="Q9120">
            <v>0</v>
          </cell>
          <cell r="R9120">
            <v>0</v>
          </cell>
          <cell r="S9120">
            <v>0</v>
          </cell>
          <cell r="T9120">
            <v>1</v>
          </cell>
          <cell r="U9120">
            <v>0</v>
          </cell>
        </row>
        <row r="9121">
          <cell r="D9121">
            <v>305369</v>
          </cell>
          <cell r="E9121" t="str">
            <v>Pasay City Science High School</v>
          </cell>
          <cell r="F9121">
            <v>1</v>
          </cell>
          <cell r="G9121">
            <v>0</v>
          </cell>
          <cell r="H9121">
            <v>0</v>
          </cell>
          <cell r="I9121">
            <v>0</v>
          </cell>
          <cell r="J9121">
            <v>0</v>
          </cell>
          <cell r="K9121">
            <v>1</v>
          </cell>
          <cell r="L9121">
            <v>0</v>
          </cell>
          <cell r="M9121">
            <v>1</v>
          </cell>
          <cell r="N9121">
            <v>1</v>
          </cell>
          <cell r="O9121">
            <v>0</v>
          </cell>
          <cell r="P9121">
            <v>1</v>
          </cell>
          <cell r="Q9121">
            <v>1</v>
          </cell>
          <cell r="R9121">
            <v>0</v>
          </cell>
          <cell r="S9121">
            <v>0</v>
          </cell>
          <cell r="T9121">
            <v>0</v>
          </cell>
          <cell r="U9121">
            <v>0</v>
          </cell>
        </row>
        <row r="9122">
          <cell r="D9122">
            <v>305324</v>
          </cell>
          <cell r="E9122" t="str">
            <v>Sergio Osmena, Sr. HS</v>
          </cell>
          <cell r="F9122">
            <v>1</v>
          </cell>
          <cell r="G9122">
            <v>1</v>
          </cell>
          <cell r="H9122">
            <v>1</v>
          </cell>
          <cell r="I9122">
            <v>1</v>
          </cell>
          <cell r="J9122">
            <v>1</v>
          </cell>
          <cell r="K9122">
            <v>1</v>
          </cell>
          <cell r="L9122">
            <v>1</v>
          </cell>
          <cell r="M9122">
            <v>1</v>
          </cell>
          <cell r="N9122">
            <v>1</v>
          </cell>
          <cell r="O9122">
            <v>1</v>
          </cell>
          <cell r="P9122">
            <v>1</v>
          </cell>
          <cell r="Q9122">
            <v>1</v>
          </cell>
          <cell r="R9122">
            <v>1</v>
          </cell>
          <cell r="S9122">
            <v>1</v>
          </cell>
          <cell r="T9122">
            <v>1</v>
          </cell>
          <cell r="U9122">
            <v>1</v>
          </cell>
        </row>
        <row r="9123">
          <cell r="D9123">
            <v>305418</v>
          </cell>
          <cell r="E9123" t="str">
            <v>Manggahan HS</v>
          </cell>
          <cell r="F9123">
            <v>1</v>
          </cell>
          <cell r="G9123">
            <v>0</v>
          </cell>
          <cell r="H9123">
            <v>1</v>
          </cell>
          <cell r="I9123">
            <v>0</v>
          </cell>
          <cell r="J9123">
            <v>0</v>
          </cell>
          <cell r="K9123">
            <v>0</v>
          </cell>
          <cell r="L9123">
            <v>0</v>
          </cell>
          <cell r="M9123">
            <v>0</v>
          </cell>
          <cell r="N9123">
            <v>0</v>
          </cell>
          <cell r="O9123">
            <v>1</v>
          </cell>
          <cell r="P9123">
            <v>0</v>
          </cell>
          <cell r="Q9123">
            <v>0</v>
          </cell>
          <cell r="R9123">
            <v>0</v>
          </cell>
          <cell r="S9123">
            <v>0</v>
          </cell>
          <cell r="T9123">
            <v>1</v>
          </cell>
          <cell r="U9123">
            <v>1</v>
          </cell>
        </row>
        <row r="9124">
          <cell r="D9124">
            <v>500334</v>
          </cell>
          <cell r="E9124" t="str">
            <v>Jose Fabella Memorial School</v>
          </cell>
          <cell r="F9124">
            <v>1</v>
          </cell>
          <cell r="G9124">
            <v>1</v>
          </cell>
          <cell r="H9124">
            <v>1</v>
          </cell>
          <cell r="I9124">
            <v>1</v>
          </cell>
          <cell r="J9124">
            <v>1</v>
          </cell>
          <cell r="K9124">
            <v>1</v>
          </cell>
          <cell r="L9124">
            <v>1</v>
          </cell>
          <cell r="M9124">
            <v>1</v>
          </cell>
          <cell r="N9124">
            <v>1</v>
          </cell>
          <cell r="O9124">
            <v>1</v>
          </cell>
          <cell r="P9124">
            <v>1</v>
          </cell>
          <cell r="Q9124">
            <v>1</v>
          </cell>
          <cell r="R9124">
            <v>1</v>
          </cell>
          <cell r="S9124">
            <v>0</v>
          </cell>
          <cell r="T9124">
            <v>1</v>
          </cell>
          <cell r="U9124">
            <v>1</v>
          </cell>
        </row>
        <row r="9125">
          <cell r="D9125">
            <v>305302</v>
          </cell>
          <cell r="E9125" t="str">
            <v>Jose Abad Santos High School</v>
          </cell>
          <cell r="F9125">
            <v>1</v>
          </cell>
          <cell r="G9125">
            <v>0</v>
          </cell>
          <cell r="H9125">
            <v>1</v>
          </cell>
          <cell r="I9125">
            <v>1</v>
          </cell>
          <cell r="J9125">
            <v>1</v>
          </cell>
          <cell r="K9125">
            <v>1</v>
          </cell>
          <cell r="L9125">
            <v>0</v>
          </cell>
          <cell r="M9125">
            <v>0</v>
          </cell>
          <cell r="N9125">
            <v>1</v>
          </cell>
          <cell r="O9125">
            <v>0</v>
          </cell>
          <cell r="P9125">
            <v>0</v>
          </cell>
          <cell r="Q9125">
            <v>1</v>
          </cell>
          <cell r="R9125">
            <v>1</v>
          </cell>
          <cell r="S9125">
            <v>1</v>
          </cell>
          <cell r="T9125">
            <v>1</v>
          </cell>
          <cell r="U9125">
            <v>1</v>
          </cell>
        </row>
        <row r="9126">
          <cell r="D9126">
            <v>319604</v>
          </cell>
          <cell r="E9126" t="str">
            <v>President Corazon C. Aquino National High School</v>
          </cell>
          <cell r="F9126">
            <v>0</v>
          </cell>
          <cell r="G9126">
            <v>1</v>
          </cell>
          <cell r="H9126">
            <v>1</v>
          </cell>
          <cell r="I9126">
            <v>0</v>
          </cell>
          <cell r="J9126">
            <v>0</v>
          </cell>
          <cell r="K9126">
            <v>0</v>
          </cell>
          <cell r="L9126">
            <v>0</v>
          </cell>
          <cell r="M9126">
            <v>0</v>
          </cell>
          <cell r="N9126">
            <v>0</v>
          </cell>
          <cell r="O9126">
            <v>0</v>
          </cell>
          <cell r="P9126">
            <v>0</v>
          </cell>
          <cell r="Q9126">
            <v>0</v>
          </cell>
          <cell r="R9126">
            <v>0</v>
          </cell>
          <cell r="S9126">
            <v>0</v>
          </cell>
          <cell r="T9126">
            <v>0</v>
          </cell>
          <cell r="U9126">
            <v>1</v>
          </cell>
        </row>
        <row r="9127">
          <cell r="D9127">
            <v>305290</v>
          </cell>
          <cell r="E9127" t="str">
            <v>Gregorio Perfecto High School</v>
          </cell>
          <cell r="F9127">
            <v>1</v>
          </cell>
          <cell r="G9127">
            <v>0</v>
          </cell>
          <cell r="H9127">
            <v>1</v>
          </cell>
          <cell r="I9127">
            <v>0</v>
          </cell>
          <cell r="J9127">
            <v>1</v>
          </cell>
          <cell r="K9127">
            <v>1</v>
          </cell>
          <cell r="L9127">
            <v>0</v>
          </cell>
          <cell r="M9127">
            <v>0</v>
          </cell>
          <cell r="N9127">
            <v>0</v>
          </cell>
          <cell r="O9127">
            <v>0</v>
          </cell>
          <cell r="P9127">
            <v>1</v>
          </cell>
          <cell r="Q9127">
            <v>1</v>
          </cell>
          <cell r="R9127">
            <v>1</v>
          </cell>
          <cell r="S9127">
            <v>0</v>
          </cell>
          <cell r="T9127">
            <v>0</v>
          </cell>
          <cell r="U9127">
            <v>0</v>
          </cell>
        </row>
        <row r="9128">
          <cell r="D9128">
            <v>305424</v>
          </cell>
          <cell r="E9128" t="str">
            <v>Paranaque National High School Main</v>
          </cell>
          <cell r="F9128">
            <v>1</v>
          </cell>
          <cell r="G9128">
            <v>1</v>
          </cell>
          <cell r="H9128">
            <v>1</v>
          </cell>
          <cell r="I9128">
            <v>1</v>
          </cell>
          <cell r="J9128">
            <v>1</v>
          </cell>
          <cell r="K9128">
            <v>1</v>
          </cell>
          <cell r="L9128">
            <v>0</v>
          </cell>
          <cell r="M9128">
            <v>0</v>
          </cell>
          <cell r="N9128">
            <v>0</v>
          </cell>
          <cell r="O9128">
            <v>0</v>
          </cell>
          <cell r="P9128">
            <v>1</v>
          </cell>
          <cell r="Q9128">
            <v>1</v>
          </cell>
          <cell r="R9128">
            <v>0</v>
          </cell>
          <cell r="S9128">
            <v>0</v>
          </cell>
          <cell r="T9128">
            <v>0</v>
          </cell>
          <cell r="U9128">
            <v>0</v>
          </cell>
        </row>
        <row r="9129">
          <cell r="D9129">
            <v>305426</v>
          </cell>
          <cell r="E9129" t="str">
            <v>Paranaque National High School - Baclaran</v>
          </cell>
          <cell r="F9129">
            <v>1</v>
          </cell>
          <cell r="G9129">
            <v>0</v>
          </cell>
          <cell r="H9129">
            <v>0</v>
          </cell>
          <cell r="I9129">
            <v>0</v>
          </cell>
          <cell r="J9129">
            <v>0</v>
          </cell>
          <cell r="K9129">
            <v>1</v>
          </cell>
          <cell r="L9129">
            <v>0</v>
          </cell>
          <cell r="M9129">
            <v>1</v>
          </cell>
          <cell r="N9129">
            <v>0</v>
          </cell>
          <cell r="O9129">
            <v>0</v>
          </cell>
          <cell r="P9129">
            <v>0</v>
          </cell>
          <cell r="Q9129">
            <v>1</v>
          </cell>
          <cell r="R9129">
            <v>0</v>
          </cell>
          <cell r="S9129">
            <v>0</v>
          </cell>
          <cell r="T9129">
            <v>0</v>
          </cell>
          <cell r="U9129">
            <v>1</v>
          </cell>
        </row>
        <row r="9130">
          <cell r="D9130">
            <v>305427</v>
          </cell>
          <cell r="E9130" t="str">
            <v>Paranaque NHS - Don Galo Annex</v>
          </cell>
          <cell r="F9130">
            <v>1</v>
          </cell>
          <cell r="G9130">
            <v>0</v>
          </cell>
          <cell r="H9130">
            <v>1</v>
          </cell>
          <cell r="I9130">
            <v>0</v>
          </cell>
          <cell r="J9130">
            <v>0</v>
          </cell>
          <cell r="K9130">
            <v>1</v>
          </cell>
          <cell r="L9130">
            <v>0</v>
          </cell>
          <cell r="M9130">
            <v>1</v>
          </cell>
          <cell r="N9130">
            <v>0</v>
          </cell>
          <cell r="O9130">
            <v>0</v>
          </cell>
          <cell r="P9130">
            <v>1</v>
          </cell>
          <cell r="Q9130">
            <v>1</v>
          </cell>
          <cell r="R9130">
            <v>1</v>
          </cell>
          <cell r="S9130">
            <v>0</v>
          </cell>
          <cell r="T9130">
            <v>1</v>
          </cell>
          <cell r="U9130">
            <v>0</v>
          </cell>
        </row>
        <row r="9131">
          <cell r="D9131">
            <v>305323</v>
          </cell>
          <cell r="E9131" t="str">
            <v>San Jose HS</v>
          </cell>
          <cell r="F9131">
            <v>0</v>
          </cell>
          <cell r="G9131">
            <v>0</v>
          </cell>
          <cell r="H9131">
            <v>1</v>
          </cell>
          <cell r="I9131">
            <v>1</v>
          </cell>
          <cell r="J9131">
            <v>0</v>
          </cell>
          <cell r="K9131">
            <v>1</v>
          </cell>
          <cell r="L9131">
            <v>0</v>
          </cell>
          <cell r="M9131">
            <v>0</v>
          </cell>
          <cell r="N9131">
            <v>0</v>
          </cell>
          <cell r="O9131">
            <v>0</v>
          </cell>
          <cell r="P9131">
            <v>1</v>
          </cell>
          <cell r="Q9131">
            <v>0</v>
          </cell>
          <cell r="R9131">
            <v>0</v>
          </cell>
          <cell r="S9131">
            <v>0</v>
          </cell>
          <cell r="T9131">
            <v>0</v>
          </cell>
          <cell r="U9131">
            <v>1</v>
          </cell>
        </row>
        <row r="9132">
          <cell r="D9132">
            <v>305421</v>
          </cell>
          <cell r="E9132" t="str">
            <v>San Joaquin-Kalawaan HS</v>
          </cell>
          <cell r="F9132">
            <v>1</v>
          </cell>
          <cell r="G9132">
            <v>1</v>
          </cell>
          <cell r="H9132">
            <v>1</v>
          </cell>
          <cell r="I9132">
            <v>0</v>
          </cell>
          <cell r="J9132">
            <v>1</v>
          </cell>
          <cell r="K9132">
            <v>1</v>
          </cell>
          <cell r="L9132">
            <v>0</v>
          </cell>
          <cell r="M9132">
            <v>0</v>
          </cell>
          <cell r="N9132">
            <v>1</v>
          </cell>
          <cell r="O9132">
            <v>0</v>
          </cell>
          <cell r="P9132">
            <v>1</v>
          </cell>
          <cell r="Q9132">
            <v>1</v>
          </cell>
          <cell r="R9132">
            <v>0</v>
          </cell>
          <cell r="S9132">
            <v>0</v>
          </cell>
          <cell r="T9132">
            <v>1</v>
          </cell>
          <cell r="U9132">
            <v>1</v>
          </cell>
        </row>
        <row r="9133">
          <cell r="D9133">
            <v>305331</v>
          </cell>
          <cell r="E9133" t="str">
            <v>Commonwealth HS</v>
          </cell>
          <cell r="F9133">
            <v>0</v>
          </cell>
          <cell r="G9133">
            <v>1</v>
          </cell>
          <cell r="H9133">
            <v>1</v>
          </cell>
          <cell r="I9133">
            <v>1</v>
          </cell>
          <cell r="J9133">
            <v>1</v>
          </cell>
          <cell r="K9133">
            <v>1</v>
          </cell>
          <cell r="L9133">
            <v>1</v>
          </cell>
          <cell r="M9133">
            <v>1</v>
          </cell>
          <cell r="N9133">
            <v>1</v>
          </cell>
          <cell r="O9133">
            <v>1</v>
          </cell>
          <cell r="P9133">
            <v>1</v>
          </cell>
          <cell r="Q9133">
            <v>1</v>
          </cell>
          <cell r="R9133">
            <v>1</v>
          </cell>
          <cell r="S9133">
            <v>1</v>
          </cell>
          <cell r="T9133">
            <v>1</v>
          </cell>
          <cell r="U9133">
            <v>1</v>
          </cell>
        </row>
        <row r="9134">
          <cell r="D9134">
            <v>305419</v>
          </cell>
          <cell r="E9134" t="str">
            <v>Santolan HS</v>
          </cell>
          <cell r="F9134">
            <v>1</v>
          </cell>
          <cell r="G9134">
            <v>0</v>
          </cell>
          <cell r="H9134">
            <v>1</v>
          </cell>
          <cell r="I9134">
            <v>0</v>
          </cell>
          <cell r="J9134">
            <v>0</v>
          </cell>
          <cell r="K9134">
            <v>1</v>
          </cell>
          <cell r="L9134">
            <v>0</v>
          </cell>
          <cell r="M9134">
            <v>1</v>
          </cell>
          <cell r="N9134">
            <v>0</v>
          </cell>
          <cell r="O9134">
            <v>0</v>
          </cell>
          <cell r="P9134">
            <v>1</v>
          </cell>
          <cell r="Q9134">
            <v>1</v>
          </cell>
          <cell r="R9134">
            <v>1</v>
          </cell>
          <cell r="S9134">
            <v>0</v>
          </cell>
          <cell r="T9134">
            <v>1</v>
          </cell>
          <cell r="U9134">
            <v>1</v>
          </cell>
        </row>
        <row r="9135">
          <cell r="D9135">
            <v>320202</v>
          </cell>
          <cell r="E9135" t="str">
            <v>Baclaran NHS</v>
          </cell>
          <cell r="F9135">
            <v>1</v>
          </cell>
          <cell r="G9135">
            <v>0</v>
          </cell>
          <cell r="H9135">
            <v>1</v>
          </cell>
          <cell r="I9135">
            <v>1</v>
          </cell>
          <cell r="J9135">
            <v>1</v>
          </cell>
          <cell r="K9135">
            <v>1</v>
          </cell>
          <cell r="L9135">
            <v>0</v>
          </cell>
          <cell r="M9135">
            <v>1</v>
          </cell>
          <cell r="N9135">
            <v>1</v>
          </cell>
          <cell r="O9135">
            <v>1</v>
          </cell>
          <cell r="P9135">
            <v>1</v>
          </cell>
          <cell r="Q9135">
            <v>1</v>
          </cell>
          <cell r="R9135">
            <v>0</v>
          </cell>
          <cell r="S9135">
            <v>0</v>
          </cell>
          <cell r="T9135">
            <v>1</v>
          </cell>
          <cell r="U9135">
            <v>1</v>
          </cell>
        </row>
        <row r="9136">
          <cell r="D9136">
            <v>305304</v>
          </cell>
          <cell r="E9136" t="str">
            <v>Esteban Abada High School</v>
          </cell>
          <cell r="F9136">
            <v>1</v>
          </cell>
          <cell r="G9136">
            <v>0</v>
          </cell>
          <cell r="H9136">
            <v>1</v>
          </cell>
          <cell r="I9136">
            <v>1</v>
          </cell>
          <cell r="J9136">
            <v>1</v>
          </cell>
          <cell r="K9136">
            <v>1</v>
          </cell>
          <cell r="L9136">
            <v>0</v>
          </cell>
          <cell r="M9136">
            <v>0</v>
          </cell>
          <cell r="N9136">
            <v>1</v>
          </cell>
          <cell r="O9136">
            <v>1</v>
          </cell>
          <cell r="P9136">
            <v>1</v>
          </cell>
          <cell r="Q9136">
            <v>1</v>
          </cell>
          <cell r="R9136">
            <v>0</v>
          </cell>
          <cell r="S9136">
            <v>0</v>
          </cell>
          <cell r="T9136">
            <v>0</v>
          </cell>
          <cell r="U9136">
            <v>1</v>
          </cell>
        </row>
        <row r="9137">
          <cell r="D9137">
            <v>305428</v>
          </cell>
          <cell r="E9137" t="str">
            <v>Dr. Arcadio Santos NHS - Main</v>
          </cell>
          <cell r="F9137">
            <v>1</v>
          </cell>
          <cell r="G9137">
            <v>1</v>
          </cell>
          <cell r="H9137">
            <v>1</v>
          </cell>
          <cell r="I9137">
            <v>0</v>
          </cell>
          <cell r="J9137">
            <v>1</v>
          </cell>
          <cell r="K9137">
            <v>1</v>
          </cell>
          <cell r="L9137">
            <v>1</v>
          </cell>
          <cell r="M9137">
            <v>1</v>
          </cell>
          <cell r="N9137">
            <v>1</v>
          </cell>
          <cell r="O9137">
            <v>1</v>
          </cell>
          <cell r="P9137">
            <v>1</v>
          </cell>
          <cell r="Q9137">
            <v>1</v>
          </cell>
          <cell r="R9137">
            <v>1</v>
          </cell>
          <cell r="S9137">
            <v>1</v>
          </cell>
          <cell r="T9137">
            <v>1</v>
          </cell>
          <cell r="U9137">
            <v>1</v>
          </cell>
        </row>
        <row r="9138">
          <cell r="D9138">
            <v>320402</v>
          </cell>
          <cell r="E9138" t="str">
            <v>Vicente Trinidad National High School (Punturin NHS)</v>
          </cell>
          <cell r="F9138">
            <v>1</v>
          </cell>
          <cell r="G9138">
            <v>0</v>
          </cell>
          <cell r="H9138">
            <v>1</v>
          </cell>
          <cell r="I9138">
            <v>0</v>
          </cell>
          <cell r="J9138">
            <v>0</v>
          </cell>
          <cell r="K9138">
            <v>0</v>
          </cell>
          <cell r="L9138">
            <v>0</v>
          </cell>
          <cell r="M9138">
            <v>0</v>
          </cell>
          <cell r="N9138">
            <v>0</v>
          </cell>
          <cell r="O9138">
            <v>0</v>
          </cell>
          <cell r="P9138">
            <v>0</v>
          </cell>
          <cell r="Q9138">
            <v>0</v>
          </cell>
          <cell r="R9138">
            <v>0</v>
          </cell>
          <cell r="S9138">
            <v>0</v>
          </cell>
          <cell r="T9138">
            <v>0</v>
          </cell>
          <cell r="U9138">
            <v>1</v>
          </cell>
        </row>
        <row r="9139">
          <cell r="D9139">
            <v>305298</v>
          </cell>
          <cell r="E9139" t="str">
            <v>Florentino Torres High School</v>
          </cell>
          <cell r="F9139">
            <v>1</v>
          </cell>
          <cell r="G9139">
            <v>0</v>
          </cell>
          <cell r="H9139">
            <v>1</v>
          </cell>
          <cell r="I9139">
            <v>1</v>
          </cell>
          <cell r="J9139">
            <v>1</v>
          </cell>
          <cell r="K9139">
            <v>1</v>
          </cell>
          <cell r="L9139">
            <v>0</v>
          </cell>
          <cell r="M9139">
            <v>1</v>
          </cell>
          <cell r="N9139">
            <v>0</v>
          </cell>
          <cell r="O9139">
            <v>0</v>
          </cell>
          <cell r="P9139">
            <v>1</v>
          </cell>
          <cell r="Q9139">
            <v>1</v>
          </cell>
          <cell r="R9139">
            <v>1</v>
          </cell>
          <cell r="S9139">
            <v>1</v>
          </cell>
          <cell r="T9139">
            <v>1</v>
          </cell>
          <cell r="U9139">
            <v>1</v>
          </cell>
        </row>
        <row r="9140">
          <cell r="D9140">
            <v>305300</v>
          </cell>
          <cell r="E9140" t="str">
            <v>Cayetano Arellano High School</v>
          </cell>
          <cell r="F9140">
            <v>1</v>
          </cell>
          <cell r="G9140">
            <v>0</v>
          </cell>
          <cell r="H9140">
            <v>1</v>
          </cell>
          <cell r="I9140">
            <v>0</v>
          </cell>
          <cell r="J9140">
            <v>0</v>
          </cell>
          <cell r="K9140">
            <v>0</v>
          </cell>
          <cell r="L9140">
            <v>0</v>
          </cell>
          <cell r="M9140">
            <v>0</v>
          </cell>
          <cell r="N9140">
            <v>0</v>
          </cell>
          <cell r="O9140">
            <v>0</v>
          </cell>
          <cell r="P9140">
            <v>0</v>
          </cell>
          <cell r="Q9140">
            <v>0</v>
          </cell>
          <cell r="R9140">
            <v>0</v>
          </cell>
          <cell r="S9140">
            <v>0</v>
          </cell>
          <cell r="T9140">
            <v>0</v>
          </cell>
          <cell r="U9140">
            <v>1</v>
          </cell>
        </row>
        <row r="9141">
          <cell r="D9141">
            <v>319501</v>
          </cell>
          <cell r="E9141" t="str">
            <v>Holy Spirit National High School</v>
          </cell>
          <cell r="F9141">
            <v>1</v>
          </cell>
          <cell r="G9141">
            <v>0</v>
          </cell>
          <cell r="H9141">
            <v>1</v>
          </cell>
          <cell r="I9141">
            <v>0</v>
          </cell>
          <cell r="J9141">
            <v>0</v>
          </cell>
          <cell r="K9141">
            <v>0</v>
          </cell>
          <cell r="L9141">
            <v>0</v>
          </cell>
          <cell r="M9141">
            <v>0</v>
          </cell>
          <cell r="N9141">
            <v>0</v>
          </cell>
          <cell r="O9141">
            <v>0</v>
          </cell>
          <cell r="P9141">
            <v>1</v>
          </cell>
          <cell r="Q9141">
            <v>1</v>
          </cell>
          <cell r="R9141">
            <v>0</v>
          </cell>
          <cell r="S9141">
            <v>0</v>
          </cell>
          <cell r="T9141">
            <v>0</v>
          </cell>
          <cell r="U9141">
            <v>0</v>
          </cell>
        </row>
        <row r="9142">
          <cell r="D9142">
            <v>305449</v>
          </cell>
          <cell r="E9142" t="str">
            <v>Potrero NHS</v>
          </cell>
          <cell r="F9142">
            <v>0</v>
          </cell>
          <cell r="G9142">
            <v>1</v>
          </cell>
          <cell r="H9142">
            <v>1</v>
          </cell>
          <cell r="I9142">
            <v>1</v>
          </cell>
          <cell r="J9142">
            <v>0</v>
          </cell>
          <cell r="K9142">
            <v>1</v>
          </cell>
          <cell r="L9142">
            <v>1</v>
          </cell>
          <cell r="M9142">
            <v>0</v>
          </cell>
          <cell r="N9142">
            <v>1</v>
          </cell>
          <cell r="O9142">
            <v>1</v>
          </cell>
          <cell r="P9142">
            <v>1</v>
          </cell>
          <cell r="Q9142">
            <v>1</v>
          </cell>
          <cell r="R9142">
            <v>0</v>
          </cell>
          <cell r="S9142">
            <v>0</v>
          </cell>
          <cell r="T9142">
            <v>0</v>
          </cell>
          <cell r="U9142">
            <v>1</v>
          </cell>
        </row>
        <row r="9143">
          <cell r="D9143">
            <v>319601</v>
          </cell>
          <cell r="E9143" t="str">
            <v>Kalayaan NHS</v>
          </cell>
          <cell r="F9143">
            <v>1</v>
          </cell>
          <cell r="G9143">
            <v>0</v>
          </cell>
          <cell r="H9143">
            <v>1</v>
          </cell>
          <cell r="I9143">
            <v>1</v>
          </cell>
          <cell r="J9143">
            <v>1</v>
          </cell>
          <cell r="K9143">
            <v>1</v>
          </cell>
          <cell r="L9143">
            <v>1</v>
          </cell>
          <cell r="M9143">
            <v>1</v>
          </cell>
          <cell r="N9143">
            <v>1</v>
          </cell>
          <cell r="O9143">
            <v>0</v>
          </cell>
          <cell r="P9143">
            <v>0</v>
          </cell>
          <cell r="Q9143">
            <v>1</v>
          </cell>
          <cell r="R9143">
            <v>1</v>
          </cell>
          <cell r="S9143">
            <v>1</v>
          </cell>
          <cell r="T9143">
            <v>1</v>
          </cell>
          <cell r="U9143">
            <v>1</v>
          </cell>
        </row>
        <row r="9144">
          <cell r="D9144">
            <v>500329</v>
          </cell>
          <cell r="E9144" t="str">
            <v>Philippine School for the Deaf</v>
          </cell>
          <cell r="F9144">
            <v>1</v>
          </cell>
          <cell r="G9144">
            <v>0</v>
          </cell>
          <cell r="H9144">
            <v>1</v>
          </cell>
          <cell r="I9144">
            <v>1</v>
          </cell>
          <cell r="J9144">
            <v>1</v>
          </cell>
          <cell r="K9144">
            <v>1</v>
          </cell>
          <cell r="L9144">
            <v>0</v>
          </cell>
          <cell r="M9144">
            <v>1</v>
          </cell>
          <cell r="N9144">
            <v>1</v>
          </cell>
          <cell r="O9144">
            <v>0</v>
          </cell>
          <cell r="P9144">
            <v>1</v>
          </cell>
          <cell r="Q9144">
            <v>1</v>
          </cell>
          <cell r="R9144">
            <v>0</v>
          </cell>
          <cell r="S9144">
            <v>1</v>
          </cell>
          <cell r="T9144">
            <v>0</v>
          </cell>
          <cell r="U9144">
            <v>1</v>
          </cell>
        </row>
        <row r="9145">
          <cell r="D9145">
            <v>320307</v>
          </cell>
          <cell r="E9145" t="str">
            <v>Las Piñas City Technical-Vocational High School</v>
          </cell>
          <cell r="F9145">
            <v>1</v>
          </cell>
          <cell r="G9145">
            <v>0</v>
          </cell>
          <cell r="H9145">
            <v>1</v>
          </cell>
          <cell r="I9145">
            <v>0</v>
          </cell>
          <cell r="J9145">
            <v>1</v>
          </cell>
          <cell r="K9145">
            <v>0</v>
          </cell>
          <cell r="L9145">
            <v>0</v>
          </cell>
          <cell r="M9145">
            <v>1</v>
          </cell>
          <cell r="N9145">
            <v>0</v>
          </cell>
          <cell r="O9145">
            <v>0</v>
          </cell>
          <cell r="P9145">
            <v>1</v>
          </cell>
          <cell r="Q9145">
            <v>1</v>
          </cell>
          <cell r="R9145">
            <v>0</v>
          </cell>
          <cell r="S9145">
            <v>0</v>
          </cell>
          <cell r="T9145">
            <v>1</v>
          </cell>
          <cell r="U9145">
            <v>1</v>
          </cell>
        </row>
        <row r="9146">
          <cell r="D9146">
            <v>305303</v>
          </cell>
          <cell r="E9146" t="str">
            <v>Raja Soliman Science and Technology High School</v>
          </cell>
          <cell r="F9146">
            <v>1</v>
          </cell>
          <cell r="G9146">
            <v>1</v>
          </cell>
          <cell r="H9146">
            <v>1</v>
          </cell>
          <cell r="I9146">
            <v>1</v>
          </cell>
          <cell r="J9146">
            <v>1</v>
          </cell>
          <cell r="K9146">
            <v>1</v>
          </cell>
          <cell r="L9146">
            <v>1</v>
          </cell>
          <cell r="M9146">
            <v>0</v>
          </cell>
          <cell r="N9146">
            <v>1</v>
          </cell>
          <cell r="O9146">
            <v>1</v>
          </cell>
          <cell r="P9146">
            <v>1</v>
          </cell>
          <cell r="Q9146">
            <v>1</v>
          </cell>
          <cell r="R9146">
            <v>1</v>
          </cell>
          <cell r="S9146">
            <v>0</v>
          </cell>
          <cell r="T9146">
            <v>1</v>
          </cell>
          <cell r="U9146">
            <v>1</v>
          </cell>
        </row>
        <row r="9147">
          <cell r="D9147">
            <v>305307</v>
          </cell>
          <cell r="E9147" t="str">
            <v>Claro M. Recto High School</v>
          </cell>
          <cell r="F9147">
            <v>1</v>
          </cell>
          <cell r="G9147">
            <v>0</v>
          </cell>
          <cell r="H9147">
            <v>1</v>
          </cell>
          <cell r="I9147">
            <v>1</v>
          </cell>
          <cell r="J9147">
            <v>1</v>
          </cell>
          <cell r="K9147">
            <v>1</v>
          </cell>
          <cell r="L9147">
            <v>0</v>
          </cell>
          <cell r="M9147">
            <v>1</v>
          </cell>
          <cell r="N9147">
            <v>0</v>
          </cell>
          <cell r="O9147">
            <v>0</v>
          </cell>
          <cell r="P9147">
            <v>1</v>
          </cell>
          <cell r="Q9147">
            <v>1</v>
          </cell>
          <cell r="R9147">
            <v>0</v>
          </cell>
          <cell r="S9147">
            <v>0</v>
          </cell>
          <cell r="T9147">
            <v>1</v>
          </cell>
          <cell r="U9147">
            <v>1</v>
          </cell>
        </row>
        <row r="9148">
          <cell r="D9148">
            <v>305430</v>
          </cell>
          <cell r="E9148" t="str">
            <v>Las Piñas National High School</v>
          </cell>
          <cell r="F9148">
            <v>1</v>
          </cell>
          <cell r="G9148">
            <v>0</v>
          </cell>
          <cell r="H9148">
            <v>1</v>
          </cell>
          <cell r="I9148">
            <v>0</v>
          </cell>
          <cell r="J9148">
            <v>0</v>
          </cell>
          <cell r="K9148">
            <v>0</v>
          </cell>
          <cell r="L9148">
            <v>0</v>
          </cell>
          <cell r="M9148">
            <v>0</v>
          </cell>
          <cell r="N9148">
            <v>0</v>
          </cell>
          <cell r="O9148">
            <v>0</v>
          </cell>
          <cell r="P9148">
            <v>0</v>
          </cell>
          <cell r="Q9148">
            <v>1</v>
          </cell>
          <cell r="R9148">
            <v>0</v>
          </cell>
          <cell r="S9148">
            <v>0</v>
          </cell>
          <cell r="T9148">
            <v>1</v>
          </cell>
          <cell r="U9148">
            <v>0</v>
          </cell>
        </row>
        <row r="9149">
          <cell r="D9149">
            <v>320504</v>
          </cell>
          <cell r="E9149" t="str">
            <v>Acacia National High School</v>
          </cell>
          <cell r="F9149">
            <v>1</v>
          </cell>
          <cell r="G9149">
            <v>0</v>
          </cell>
          <cell r="H9149">
            <v>1</v>
          </cell>
          <cell r="I9149">
            <v>1</v>
          </cell>
          <cell r="J9149">
            <v>1</v>
          </cell>
          <cell r="K9149">
            <v>1</v>
          </cell>
          <cell r="L9149">
            <v>1</v>
          </cell>
          <cell r="M9149">
            <v>1</v>
          </cell>
          <cell r="N9149">
            <v>1</v>
          </cell>
          <cell r="O9149">
            <v>1</v>
          </cell>
          <cell r="P9149">
            <v>0</v>
          </cell>
          <cell r="Q9149">
            <v>1</v>
          </cell>
          <cell r="R9149">
            <v>1</v>
          </cell>
          <cell r="S9149">
            <v>1</v>
          </cell>
          <cell r="T9149">
            <v>1</v>
          </cell>
          <cell r="U9149">
            <v>1</v>
          </cell>
        </row>
        <row r="9150">
          <cell r="D9150">
            <v>302149</v>
          </cell>
          <cell r="E9150" t="str">
            <v>Santiago Syjuco Memorial Integrated Secondary School</v>
          </cell>
          <cell r="F9150">
            <v>1</v>
          </cell>
          <cell r="G9150">
            <v>0</v>
          </cell>
          <cell r="H9150">
            <v>1</v>
          </cell>
          <cell r="I9150">
            <v>0</v>
          </cell>
          <cell r="J9150">
            <v>0</v>
          </cell>
          <cell r="K9150">
            <v>1</v>
          </cell>
          <cell r="L9150">
            <v>1</v>
          </cell>
          <cell r="M9150">
            <v>0</v>
          </cell>
          <cell r="N9150">
            <v>0</v>
          </cell>
          <cell r="O9150">
            <v>0</v>
          </cell>
          <cell r="P9150">
            <v>1</v>
          </cell>
          <cell r="Q9150">
            <v>1</v>
          </cell>
          <cell r="R9150">
            <v>1</v>
          </cell>
          <cell r="S9150">
            <v>0</v>
          </cell>
          <cell r="T9150">
            <v>0</v>
          </cell>
          <cell r="U9150">
            <v>0</v>
          </cell>
        </row>
        <row r="9151">
          <cell r="D9151">
            <v>305440</v>
          </cell>
          <cell r="E9151" t="str">
            <v>Lawang Bato National High School</v>
          </cell>
          <cell r="F9151">
            <v>1</v>
          </cell>
          <cell r="G9151">
            <v>0</v>
          </cell>
          <cell r="H9151">
            <v>1</v>
          </cell>
          <cell r="I9151">
            <v>1</v>
          </cell>
          <cell r="J9151">
            <v>1</v>
          </cell>
          <cell r="K9151">
            <v>1</v>
          </cell>
          <cell r="L9151">
            <v>0</v>
          </cell>
          <cell r="M9151">
            <v>1</v>
          </cell>
          <cell r="N9151">
            <v>1</v>
          </cell>
          <cell r="O9151">
            <v>1</v>
          </cell>
          <cell r="P9151">
            <v>1</v>
          </cell>
          <cell r="Q9151">
            <v>1</v>
          </cell>
          <cell r="R9151">
            <v>1</v>
          </cell>
          <cell r="S9151">
            <v>1</v>
          </cell>
          <cell r="T9151">
            <v>1</v>
          </cell>
          <cell r="U9151">
            <v>1</v>
          </cell>
        </row>
        <row r="9152">
          <cell r="D9152">
            <v>305301</v>
          </cell>
          <cell r="E9152" t="str">
            <v>Ramon Q. Avancena High School</v>
          </cell>
          <cell r="F9152">
            <v>1</v>
          </cell>
          <cell r="G9152">
            <v>0</v>
          </cell>
          <cell r="H9152">
            <v>1</v>
          </cell>
          <cell r="I9152">
            <v>0</v>
          </cell>
          <cell r="J9152">
            <v>1</v>
          </cell>
          <cell r="K9152">
            <v>1</v>
          </cell>
          <cell r="L9152">
            <v>0</v>
          </cell>
          <cell r="M9152">
            <v>0</v>
          </cell>
          <cell r="N9152">
            <v>0</v>
          </cell>
          <cell r="O9152">
            <v>0</v>
          </cell>
          <cell r="P9152">
            <v>1</v>
          </cell>
          <cell r="Q9152">
            <v>0</v>
          </cell>
          <cell r="R9152">
            <v>0</v>
          </cell>
          <cell r="S9152">
            <v>0</v>
          </cell>
          <cell r="T9152">
            <v>0</v>
          </cell>
          <cell r="U9152">
            <v>0</v>
          </cell>
        </row>
        <row r="9153">
          <cell r="D9153">
            <v>320201</v>
          </cell>
          <cell r="E9153" t="str">
            <v>Paranaque Science HS</v>
          </cell>
          <cell r="F9153">
            <v>1</v>
          </cell>
          <cell r="G9153">
            <v>1</v>
          </cell>
          <cell r="H9153">
            <v>1</v>
          </cell>
          <cell r="I9153">
            <v>1</v>
          </cell>
          <cell r="J9153">
            <v>1</v>
          </cell>
          <cell r="K9153">
            <v>1</v>
          </cell>
          <cell r="L9153">
            <v>0</v>
          </cell>
          <cell r="M9153">
            <v>1</v>
          </cell>
          <cell r="N9153">
            <v>1</v>
          </cell>
          <cell r="O9153">
            <v>1</v>
          </cell>
          <cell r="P9153">
            <v>1</v>
          </cell>
          <cell r="Q9153">
            <v>0</v>
          </cell>
          <cell r="R9153">
            <v>0</v>
          </cell>
          <cell r="S9153">
            <v>0</v>
          </cell>
          <cell r="T9153">
            <v>0</v>
          </cell>
          <cell r="U9153">
            <v>1</v>
          </cell>
        </row>
        <row r="9154">
          <cell r="D9154">
            <v>320303</v>
          </cell>
          <cell r="E9154" t="str">
            <v>Las Piñas NHS - Gatchalian Annex</v>
          </cell>
          <cell r="F9154">
            <v>0</v>
          </cell>
          <cell r="G9154">
            <v>0</v>
          </cell>
          <cell r="H9154">
            <v>0</v>
          </cell>
          <cell r="I9154">
            <v>0</v>
          </cell>
          <cell r="J9154">
            <v>1</v>
          </cell>
          <cell r="K9154">
            <v>0</v>
          </cell>
          <cell r="L9154">
            <v>0</v>
          </cell>
          <cell r="M9154">
            <v>0</v>
          </cell>
          <cell r="N9154">
            <v>0</v>
          </cell>
          <cell r="O9154">
            <v>0</v>
          </cell>
          <cell r="P9154">
            <v>0</v>
          </cell>
          <cell r="Q9154">
            <v>0</v>
          </cell>
          <cell r="R9154">
            <v>0</v>
          </cell>
          <cell r="S9154">
            <v>0</v>
          </cell>
          <cell r="T9154">
            <v>1</v>
          </cell>
          <cell r="U9154">
            <v>0</v>
          </cell>
        </row>
        <row r="9155">
          <cell r="D9155">
            <v>305345</v>
          </cell>
          <cell r="E9155" t="str">
            <v>Balara HS</v>
          </cell>
          <cell r="F9155">
            <v>0</v>
          </cell>
          <cell r="G9155">
            <v>0</v>
          </cell>
          <cell r="H9155">
            <v>1</v>
          </cell>
          <cell r="I9155">
            <v>0</v>
          </cell>
          <cell r="J9155">
            <v>0</v>
          </cell>
          <cell r="K9155">
            <v>0</v>
          </cell>
          <cell r="L9155">
            <v>0</v>
          </cell>
          <cell r="M9155">
            <v>0</v>
          </cell>
          <cell r="N9155">
            <v>0</v>
          </cell>
          <cell r="O9155">
            <v>0</v>
          </cell>
          <cell r="P9155">
            <v>0</v>
          </cell>
          <cell r="Q9155">
            <v>1</v>
          </cell>
          <cell r="R9155">
            <v>0</v>
          </cell>
          <cell r="S9155">
            <v>0</v>
          </cell>
          <cell r="T9155">
            <v>1</v>
          </cell>
          <cell r="U9155">
            <v>0</v>
          </cell>
        </row>
        <row r="9156">
          <cell r="D9156">
            <v>305434</v>
          </cell>
          <cell r="E9156" t="str">
            <v>Las Pinas East National High School</v>
          </cell>
          <cell r="F9156">
            <v>1</v>
          </cell>
          <cell r="G9156">
            <v>0</v>
          </cell>
          <cell r="H9156">
            <v>1</v>
          </cell>
          <cell r="I9156">
            <v>0</v>
          </cell>
          <cell r="J9156">
            <v>1</v>
          </cell>
          <cell r="K9156">
            <v>0</v>
          </cell>
          <cell r="L9156">
            <v>0</v>
          </cell>
          <cell r="M9156">
            <v>0</v>
          </cell>
          <cell r="N9156">
            <v>0</v>
          </cell>
          <cell r="O9156">
            <v>0</v>
          </cell>
          <cell r="P9156">
            <v>1</v>
          </cell>
          <cell r="Q9156">
            <v>0</v>
          </cell>
          <cell r="R9156">
            <v>0</v>
          </cell>
          <cell r="S9156">
            <v>0</v>
          </cell>
          <cell r="T9156">
            <v>1</v>
          </cell>
          <cell r="U9156">
            <v>0</v>
          </cell>
        </row>
        <row r="9157">
          <cell r="D9157">
            <v>305433</v>
          </cell>
          <cell r="E9157" t="str">
            <v>Las Pinas North NHS</v>
          </cell>
          <cell r="F9157">
            <v>1</v>
          </cell>
          <cell r="G9157">
            <v>1</v>
          </cell>
          <cell r="H9157">
            <v>1</v>
          </cell>
          <cell r="I9157">
            <v>1</v>
          </cell>
          <cell r="J9157">
            <v>1</v>
          </cell>
          <cell r="K9157">
            <v>1</v>
          </cell>
          <cell r="L9157">
            <v>0</v>
          </cell>
          <cell r="M9157">
            <v>1</v>
          </cell>
          <cell r="N9157">
            <v>1</v>
          </cell>
          <cell r="O9157">
            <v>1</v>
          </cell>
          <cell r="P9157">
            <v>1</v>
          </cell>
          <cell r="Q9157">
            <v>1</v>
          </cell>
          <cell r="R9157">
            <v>0</v>
          </cell>
          <cell r="S9157">
            <v>0</v>
          </cell>
          <cell r="T9157">
            <v>1</v>
          </cell>
          <cell r="U9157">
            <v>0</v>
          </cell>
        </row>
        <row r="9158">
          <cell r="D9158">
            <v>305431</v>
          </cell>
          <cell r="E9158" t="str">
            <v>Captain Albert Aguilar NHS</v>
          </cell>
          <cell r="F9158">
            <v>0</v>
          </cell>
          <cell r="G9158">
            <v>1</v>
          </cell>
          <cell r="H9158">
            <v>1</v>
          </cell>
          <cell r="I9158">
            <v>1</v>
          </cell>
          <cell r="J9158">
            <v>1</v>
          </cell>
          <cell r="K9158">
            <v>1</v>
          </cell>
          <cell r="L9158">
            <v>1</v>
          </cell>
          <cell r="M9158">
            <v>1</v>
          </cell>
          <cell r="N9158">
            <v>1</v>
          </cell>
          <cell r="O9158">
            <v>1</v>
          </cell>
          <cell r="P9158">
            <v>1</v>
          </cell>
          <cell r="Q9158">
            <v>1</v>
          </cell>
          <cell r="R9158">
            <v>1</v>
          </cell>
          <cell r="S9158">
            <v>1</v>
          </cell>
          <cell r="T9158">
            <v>1</v>
          </cell>
          <cell r="U9158">
            <v>1</v>
          </cell>
        </row>
        <row r="9159">
          <cell r="D9159">
            <v>500337</v>
          </cell>
          <cell r="E9159" t="str">
            <v>Catmon IS</v>
          </cell>
          <cell r="F9159">
            <v>1</v>
          </cell>
          <cell r="G9159">
            <v>0</v>
          </cell>
          <cell r="H9159">
            <v>1</v>
          </cell>
          <cell r="I9159">
            <v>0</v>
          </cell>
          <cell r="J9159">
            <v>1</v>
          </cell>
          <cell r="K9159">
            <v>1</v>
          </cell>
          <cell r="L9159">
            <v>0</v>
          </cell>
          <cell r="M9159">
            <v>0</v>
          </cell>
          <cell r="N9159">
            <v>0</v>
          </cell>
          <cell r="O9159">
            <v>0</v>
          </cell>
          <cell r="P9159">
            <v>1</v>
          </cell>
          <cell r="Q9159">
            <v>1</v>
          </cell>
          <cell r="R9159">
            <v>1</v>
          </cell>
          <cell r="S9159">
            <v>0</v>
          </cell>
          <cell r="T9159">
            <v>0</v>
          </cell>
          <cell r="U9159">
            <v>1</v>
          </cell>
        </row>
        <row r="9160">
          <cell r="D9160">
            <v>320302</v>
          </cell>
          <cell r="E9160" t="str">
            <v>CAA NHS Annex</v>
          </cell>
          <cell r="F9160">
            <v>1</v>
          </cell>
          <cell r="G9160">
            <v>0</v>
          </cell>
          <cell r="H9160">
            <v>1</v>
          </cell>
          <cell r="I9160">
            <v>1</v>
          </cell>
          <cell r="J9160">
            <v>1</v>
          </cell>
          <cell r="K9160">
            <v>1</v>
          </cell>
          <cell r="L9160">
            <v>0</v>
          </cell>
          <cell r="M9160">
            <v>0</v>
          </cell>
          <cell r="N9160">
            <v>0</v>
          </cell>
          <cell r="O9160">
            <v>0</v>
          </cell>
          <cell r="P9160">
            <v>0</v>
          </cell>
          <cell r="Q9160">
            <v>1</v>
          </cell>
          <cell r="R9160">
            <v>1</v>
          </cell>
          <cell r="S9160">
            <v>0</v>
          </cell>
          <cell r="T9160">
            <v>1</v>
          </cell>
          <cell r="U9160">
            <v>0</v>
          </cell>
        </row>
        <row r="9161">
          <cell r="D9161">
            <v>305370</v>
          </cell>
          <cell r="E9161" t="str">
            <v>Pasay City South High School</v>
          </cell>
          <cell r="F9161">
            <v>1</v>
          </cell>
          <cell r="G9161">
            <v>1</v>
          </cell>
          <cell r="H9161">
            <v>1</v>
          </cell>
          <cell r="I9161">
            <v>1</v>
          </cell>
          <cell r="J9161">
            <v>1</v>
          </cell>
          <cell r="K9161">
            <v>1</v>
          </cell>
          <cell r="L9161">
            <v>1</v>
          </cell>
          <cell r="M9161">
            <v>1</v>
          </cell>
          <cell r="N9161">
            <v>1</v>
          </cell>
          <cell r="O9161">
            <v>1</v>
          </cell>
          <cell r="P9161">
            <v>1</v>
          </cell>
          <cell r="Q9161">
            <v>1</v>
          </cell>
          <cell r="R9161">
            <v>0</v>
          </cell>
          <cell r="S9161">
            <v>0</v>
          </cell>
          <cell r="T9161">
            <v>1</v>
          </cell>
          <cell r="U9161">
            <v>0</v>
          </cell>
        </row>
        <row r="9162">
          <cell r="D9162">
            <v>300553</v>
          </cell>
          <cell r="E9162" t="str">
            <v>San Antonio National High School</v>
          </cell>
          <cell r="F9162">
            <v>1</v>
          </cell>
          <cell r="G9162">
            <v>1</v>
          </cell>
          <cell r="H9162">
            <v>1</v>
          </cell>
          <cell r="I9162">
            <v>1</v>
          </cell>
          <cell r="J9162">
            <v>1</v>
          </cell>
          <cell r="K9162">
            <v>1</v>
          </cell>
          <cell r="L9162">
            <v>1</v>
          </cell>
          <cell r="M9162">
            <v>1</v>
          </cell>
          <cell r="N9162">
            <v>0</v>
          </cell>
          <cell r="O9162">
            <v>1</v>
          </cell>
          <cell r="P9162">
            <v>1</v>
          </cell>
          <cell r="Q9162">
            <v>1</v>
          </cell>
          <cell r="R9162">
            <v>1</v>
          </cell>
          <cell r="S9162">
            <v>1</v>
          </cell>
          <cell r="T9162">
            <v>1</v>
          </cell>
          <cell r="U9162">
            <v>1</v>
          </cell>
        </row>
        <row r="9163">
          <cell r="D9163">
            <v>305451</v>
          </cell>
          <cell r="E9163" t="str">
            <v>Tugatog NHS</v>
          </cell>
          <cell r="F9163">
            <v>1</v>
          </cell>
          <cell r="G9163">
            <v>0</v>
          </cell>
          <cell r="H9163">
            <v>1</v>
          </cell>
          <cell r="I9163">
            <v>0</v>
          </cell>
          <cell r="J9163">
            <v>0</v>
          </cell>
          <cell r="K9163">
            <v>0</v>
          </cell>
          <cell r="L9163">
            <v>1</v>
          </cell>
          <cell r="M9163">
            <v>0</v>
          </cell>
          <cell r="N9163">
            <v>0</v>
          </cell>
          <cell r="O9163">
            <v>0</v>
          </cell>
          <cell r="P9163">
            <v>0</v>
          </cell>
          <cell r="Q9163">
            <v>1</v>
          </cell>
          <cell r="R9163">
            <v>0</v>
          </cell>
          <cell r="S9163">
            <v>0</v>
          </cell>
          <cell r="T9163">
            <v>0</v>
          </cell>
          <cell r="U9163">
            <v>0</v>
          </cell>
        </row>
        <row r="9164">
          <cell r="D9164">
            <v>305439</v>
          </cell>
          <cell r="E9164" t="str">
            <v>Canumay West National High School</v>
          </cell>
          <cell r="F9164">
            <v>1</v>
          </cell>
          <cell r="G9164">
            <v>1</v>
          </cell>
          <cell r="H9164">
            <v>1</v>
          </cell>
          <cell r="I9164">
            <v>1</v>
          </cell>
          <cell r="J9164">
            <v>1</v>
          </cell>
          <cell r="K9164">
            <v>1</v>
          </cell>
          <cell r="L9164">
            <v>1</v>
          </cell>
          <cell r="M9164">
            <v>0</v>
          </cell>
          <cell r="N9164">
            <v>1</v>
          </cell>
          <cell r="O9164">
            <v>1</v>
          </cell>
          <cell r="P9164">
            <v>1</v>
          </cell>
          <cell r="Q9164">
            <v>1</v>
          </cell>
          <cell r="R9164">
            <v>1</v>
          </cell>
          <cell r="S9164">
            <v>0</v>
          </cell>
          <cell r="T9164">
            <v>1</v>
          </cell>
          <cell r="U9164">
            <v>1</v>
          </cell>
        </row>
        <row r="9165">
          <cell r="D9165">
            <v>305363</v>
          </cell>
          <cell r="E9165" t="str">
            <v>Pasay City North High School - Main, M. Dela Cruz Campus</v>
          </cell>
          <cell r="F9165">
            <v>1</v>
          </cell>
          <cell r="G9165">
            <v>0</v>
          </cell>
          <cell r="H9165">
            <v>1</v>
          </cell>
          <cell r="I9165">
            <v>0</v>
          </cell>
          <cell r="J9165">
            <v>1</v>
          </cell>
          <cell r="K9165">
            <v>1</v>
          </cell>
          <cell r="L9165">
            <v>0</v>
          </cell>
          <cell r="M9165">
            <v>1</v>
          </cell>
          <cell r="N9165">
            <v>0</v>
          </cell>
          <cell r="O9165">
            <v>0</v>
          </cell>
          <cell r="P9165">
            <v>1</v>
          </cell>
          <cell r="Q9165">
            <v>1</v>
          </cell>
          <cell r="R9165">
            <v>0</v>
          </cell>
          <cell r="S9165">
            <v>0</v>
          </cell>
          <cell r="T9165">
            <v>1</v>
          </cell>
          <cell r="U9165">
            <v>1</v>
          </cell>
        </row>
        <row r="9166">
          <cell r="D9166">
            <v>305446</v>
          </cell>
          <cell r="E9166" t="str">
            <v>Sitero Francisco Mem. NHS</v>
          </cell>
          <cell r="F9166">
            <v>1</v>
          </cell>
          <cell r="G9166">
            <v>1</v>
          </cell>
          <cell r="H9166">
            <v>1</v>
          </cell>
          <cell r="I9166">
            <v>1</v>
          </cell>
          <cell r="J9166">
            <v>1</v>
          </cell>
          <cell r="K9166">
            <v>1</v>
          </cell>
          <cell r="L9166">
            <v>1</v>
          </cell>
          <cell r="M9166">
            <v>0</v>
          </cell>
          <cell r="N9166">
            <v>0</v>
          </cell>
          <cell r="O9166">
            <v>0</v>
          </cell>
          <cell r="P9166">
            <v>1</v>
          </cell>
          <cell r="Q9166">
            <v>1</v>
          </cell>
          <cell r="R9166">
            <v>0</v>
          </cell>
          <cell r="S9166">
            <v>0</v>
          </cell>
          <cell r="T9166">
            <v>1</v>
          </cell>
          <cell r="U9166">
            <v>0</v>
          </cell>
        </row>
        <row r="9167">
          <cell r="D9167">
            <v>305568</v>
          </cell>
          <cell r="E9167" t="str">
            <v>Paso De Blas National High School</v>
          </cell>
          <cell r="F9167">
            <v>1</v>
          </cell>
          <cell r="G9167">
            <v>0</v>
          </cell>
          <cell r="H9167">
            <v>1</v>
          </cell>
          <cell r="I9167">
            <v>1</v>
          </cell>
          <cell r="J9167">
            <v>1</v>
          </cell>
          <cell r="K9167">
            <v>1</v>
          </cell>
          <cell r="L9167">
            <v>0</v>
          </cell>
          <cell r="M9167">
            <v>0</v>
          </cell>
          <cell r="N9167">
            <v>0</v>
          </cell>
          <cell r="O9167">
            <v>0</v>
          </cell>
          <cell r="P9167">
            <v>1</v>
          </cell>
          <cell r="Q9167">
            <v>0</v>
          </cell>
          <cell r="R9167">
            <v>0</v>
          </cell>
          <cell r="S9167">
            <v>0</v>
          </cell>
          <cell r="T9167">
            <v>1</v>
          </cell>
          <cell r="U9167">
            <v>0</v>
          </cell>
        </row>
        <row r="9168">
          <cell r="D9168">
            <v>305294</v>
          </cell>
          <cell r="E9168" t="str">
            <v>Jose P. Laurel High School</v>
          </cell>
          <cell r="F9168">
            <v>1</v>
          </cell>
          <cell r="G9168">
            <v>0</v>
          </cell>
          <cell r="H9168">
            <v>1</v>
          </cell>
          <cell r="I9168">
            <v>1</v>
          </cell>
          <cell r="J9168">
            <v>0</v>
          </cell>
          <cell r="K9168">
            <v>1</v>
          </cell>
          <cell r="L9168">
            <v>0</v>
          </cell>
          <cell r="M9168">
            <v>1</v>
          </cell>
          <cell r="N9168">
            <v>1</v>
          </cell>
          <cell r="O9168">
            <v>1</v>
          </cell>
          <cell r="P9168">
            <v>1</v>
          </cell>
          <cell r="Q9168">
            <v>1</v>
          </cell>
          <cell r="R9168">
            <v>0</v>
          </cell>
          <cell r="S9168">
            <v>0</v>
          </cell>
          <cell r="T9168">
            <v>1</v>
          </cell>
          <cell r="U9168">
            <v>0</v>
          </cell>
        </row>
        <row r="9169">
          <cell r="D9169">
            <v>305425</v>
          </cell>
          <cell r="E9169" t="str">
            <v>La Huerta National High School</v>
          </cell>
          <cell r="F9169">
            <v>1</v>
          </cell>
          <cell r="G9169">
            <v>0</v>
          </cell>
          <cell r="H9169">
            <v>1</v>
          </cell>
          <cell r="I9169">
            <v>1</v>
          </cell>
          <cell r="J9169">
            <v>1</v>
          </cell>
          <cell r="K9169">
            <v>1</v>
          </cell>
          <cell r="L9169">
            <v>0</v>
          </cell>
          <cell r="M9169">
            <v>1</v>
          </cell>
          <cell r="N9169">
            <v>0</v>
          </cell>
          <cell r="O9169">
            <v>0</v>
          </cell>
          <cell r="P9169">
            <v>1</v>
          </cell>
          <cell r="Q9169">
            <v>1</v>
          </cell>
          <cell r="R9169">
            <v>0</v>
          </cell>
          <cell r="S9169">
            <v>0</v>
          </cell>
          <cell r="T9169">
            <v>0</v>
          </cell>
          <cell r="U9169">
            <v>1</v>
          </cell>
        </row>
        <row r="9170">
          <cell r="D9170">
            <v>320204</v>
          </cell>
          <cell r="E9170" t="str">
            <v>Sun Valley National High School</v>
          </cell>
          <cell r="F9170">
            <v>1</v>
          </cell>
          <cell r="G9170">
            <v>0</v>
          </cell>
          <cell r="H9170">
            <v>1</v>
          </cell>
          <cell r="I9170">
            <v>0</v>
          </cell>
          <cell r="J9170">
            <v>1</v>
          </cell>
          <cell r="K9170">
            <v>1</v>
          </cell>
          <cell r="L9170">
            <v>0</v>
          </cell>
          <cell r="M9170">
            <v>1</v>
          </cell>
          <cell r="N9170">
            <v>1</v>
          </cell>
          <cell r="O9170">
            <v>0</v>
          </cell>
          <cell r="P9170">
            <v>1</v>
          </cell>
          <cell r="Q9170">
            <v>1</v>
          </cell>
          <cell r="R9170">
            <v>0</v>
          </cell>
          <cell r="S9170">
            <v>0</v>
          </cell>
          <cell r="T9170">
            <v>1</v>
          </cell>
          <cell r="U9170">
            <v>0</v>
          </cell>
        </row>
        <row r="9171">
          <cell r="D9171">
            <v>305442</v>
          </cell>
          <cell r="E9171" t="str">
            <v>Parada NHS</v>
          </cell>
          <cell r="F9171">
            <v>1</v>
          </cell>
          <cell r="G9171">
            <v>0</v>
          </cell>
          <cell r="H9171">
            <v>1</v>
          </cell>
          <cell r="I9171">
            <v>0</v>
          </cell>
          <cell r="J9171">
            <v>0</v>
          </cell>
          <cell r="K9171">
            <v>1</v>
          </cell>
          <cell r="L9171">
            <v>0</v>
          </cell>
          <cell r="M9171">
            <v>0</v>
          </cell>
          <cell r="N9171">
            <v>0</v>
          </cell>
          <cell r="O9171">
            <v>0</v>
          </cell>
          <cell r="P9171">
            <v>0</v>
          </cell>
          <cell r="Q9171">
            <v>0</v>
          </cell>
          <cell r="R9171">
            <v>0</v>
          </cell>
          <cell r="S9171">
            <v>0</v>
          </cell>
          <cell r="T9171">
            <v>1</v>
          </cell>
          <cell r="U9171">
            <v>0</v>
          </cell>
        </row>
        <row r="9172">
          <cell r="D9172">
            <v>320404</v>
          </cell>
          <cell r="E9172" t="str">
            <v>Bignay National High School</v>
          </cell>
          <cell r="F9172">
            <v>1</v>
          </cell>
          <cell r="G9172">
            <v>1</v>
          </cell>
          <cell r="H9172">
            <v>1</v>
          </cell>
          <cell r="I9172">
            <v>1</v>
          </cell>
          <cell r="J9172">
            <v>1</v>
          </cell>
          <cell r="K9172">
            <v>1</v>
          </cell>
          <cell r="L9172">
            <v>1</v>
          </cell>
          <cell r="M9172">
            <v>1</v>
          </cell>
          <cell r="N9172">
            <v>1</v>
          </cell>
          <cell r="O9172">
            <v>1</v>
          </cell>
          <cell r="P9172">
            <v>1</v>
          </cell>
          <cell r="Q9172">
            <v>1</v>
          </cell>
          <cell r="R9172">
            <v>1</v>
          </cell>
          <cell r="S9172">
            <v>0</v>
          </cell>
          <cell r="T9172">
            <v>1</v>
          </cell>
          <cell r="U9172">
            <v>1</v>
          </cell>
        </row>
        <row r="9173">
          <cell r="D9173">
            <v>305458</v>
          </cell>
          <cell r="E9173" t="str">
            <v>San Roque National High School</v>
          </cell>
          <cell r="F9173">
            <v>1</v>
          </cell>
          <cell r="G9173">
            <v>0</v>
          </cell>
          <cell r="H9173">
            <v>1</v>
          </cell>
          <cell r="I9173">
            <v>1</v>
          </cell>
          <cell r="J9173">
            <v>1</v>
          </cell>
          <cell r="K9173">
            <v>1</v>
          </cell>
          <cell r="L9173">
            <v>0</v>
          </cell>
          <cell r="M9173">
            <v>0</v>
          </cell>
          <cell r="N9173">
            <v>1</v>
          </cell>
          <cell r="O9173">
            <v>1</v>
          </cell>
          <cell r="P9173">
            <v>1</v>
          </cell>
          <cell r="Q9173">
            <v>1</v>
          </cell>
          <cell r="R9173">
            <v>1</v>
          </cell>
          <cell r="S9173">
            <v>0</v>
          </cell>
          <cell r="T9173">
            <v>1</v>
          </cell>
          <cell r="U9173">
            <v>1</v>
          </cell>
        </row>
        <row r="9174">
          <cell r="D9174">
            <v>319401</v>
          </cell>
          <cell r="E9174" t="str">
            <v>Pres. Corazon C. Aquino High School/Manila HS Annex</v>
          </cell>
          <cell r="F9174">
            <v>1</v>
          </cell>
          <cell r="G9174">
            <v>1</v>
          </cell>
          <cell r="H9174">
            <v>1</v>
          </cell>
          <cell r="I9174">
            <v>1</v>
          </cell>
          <cell r="J9174">
            <v>1</v>
          </cell>
          <cell r="K9174">
            <v>1</v>
          </cell>
          <cell r="L9174">
            <v>1</v>
          </cell>
          <cell r="M9174">
            <v>1</v>
          </cell>
          <cell r="N9174">
            <v>1</v>
          </cell>
          <cell r="O9174">
            <v>1</v>
          </cell>
          <cell r="P9174">
            <v>1</v>
          </cell>
          <cell r="Q9174">
            <v>1</v>
          </cell>
          <cell r="R9174">
            <v>1</v>
          </cell>
          <cell r="S9174">
            <v>1</v>
          </cell>
          <cell r="T9174">
            <v>1</v>
          </cell>
          <cell r="U9174">
            <v>1</v>
          </cell>
        </row>
        <row r="9175">
          <cell r="D9175">
            <v>305291</v>
          </cell>
          <cell r="E9175" t="str">
            <v>Tondo High School</v>
          </cell>
          <cell r="F9175">
            <v>1</v>
          </cell>
          <cell r="G9175">
            <v>0</v>
          </cell>
          <cell r="H9175">
            <v>0</v>
          </cell>
          <cell r="I9175">
            <v>0</v>
          </cell>
          <cell r="J9175">
            <v>0</v>
          </cell>
          <cell r="K9175">
            <v>0</v>
          </cell>
          <cell r="L9175">
            <v>0</v>
          </cell>
          <cell r="M9175">
            <v>0</v>
          </cell>
          <cell r="N9175">
            <v>0</v>
          </cell>
          <cell r="O9175">
            <v>0</v>
          </cell>
          <cell r="P9175">
            <v>0</v>
          </cell>
          <cell r="Q9175">
            <v>0</v>
          </cell>
          <cell r="R9175">
            <v>0</v>
          </cell>
          <cell r="S9175">
            <v>0</v>
          </cell>
          <cell r="T9175">
            <v>0</v>
          </cell>
          <cell r="U9175">
            <v>0</v>
          </cell>
        </row>
        <row r="9176">
          <cell r="D9176">
            <v>320502</v>
          </cell>
          <cell r="E9176" t="str">
            <v>Concepcion Technical - Vocational School</v>
          </cell>
          <cell r="F9176">
            <v>1</v>
          </cell>
          <cell r="G9176">
            <v>1</v>
          </cell>
          <cell r="H9176">
            <v>1</v>
          </cell>
          <cell r="I9176">
            <v>1</v>
          </cell>
          <cell r="J9176">
            <v>1</v>
          </cell>
          <cell r="K9176">
            <v>1</v>
          </cell>
          <cell r="L9176">
            <v>0</v>
          </cell>
          <cell r="M9176">
            <v>1</v>
          </cell>
          <cell r="N9176">
            <v>1</v>
          </cell>
          <cell r="O9176">
            <v>1</v>
          </cell>
          <cell r="P9176">
            <v>1</v>
          </cell>
          <cell r="Q9176">
            <v>1</v>
          </cell>
          <cell r="R9176">
            <v>1</v>
          </cell>
          <cell r="S9176">
            <v>0</v>
          </cell>
          <cell r="T9176">
            <v>1</v>
          </cell>
          <cell r="U9176">
            <v>1</v>
          </cell>
        </row>
        <row r="9177">
          <cell r="D9177">
            <v>320305</v>
          </cell>
          <cell r="E9177" t="str">
            <v>Lydia Aguilar National High School</v>
          </cell>
          <cell r="F9177">
            <v>1</v>
          </cell>
          <cell r="G9177">
            <v>0</v>
          </cell>
          <cell r="H9177">
            <v>0</v>
          </cell>
          <cell r="I9177">
            <v>0</v>
          </cell>
          <cell r="J9177">
            <v>1</v>
          </cell>
          <cell r="K9177">
            <v>1</v>
          </cell>
          <cell r="L9177">
            <v>0</v>
          </cell>
          <cell r="M9177">
            <v>0</v>
          </cell>
          <cell r="N9177">
            <v>0</v>
          </cell>
          <cell r="O9177">
            <v>0</v>
          </cell>
          <cell r="P9177">
            <v>1</v>
          </cell>
          <cell r="Q9177">
            <v>1</v>
          </cell>
          <cell r="R9177">
            <v>0</v>
          </cell>
          <cell r="S9177">
            <v>0</v>
          </cell>
          <cell r="T9177">
            <v>0</v>
          </cell>
          <cell r="U9177">
            <v>0</v>
          </cell>
        </row>
        <row r="9178">
          <cell r="D9178">
            <v>305399</v>
          </cell>
          <cell r="E9178" t="str">
            <v>Tañong HS</v>
          </cell>
          <cell r="F9178">
            <v>1</v>
          </cell>
          <cell r="G9178">
            <v>0</v>
          </cell>
          <cell r="H9178">
            <v>1</v>
          </cell>
          <cell r="I9178">
            <v>1</v>
          </cell>
          <cell r="J9178">
            <v>1</v>
          </cell>
          <cell r="K9178">
            <v>1</v>
          </cell>
          <cell r="L9178">
            <v>0</v>
          </cell>
          <cell r="M9178">
            <v>1</v>
          </cell>
          <cell r="N9178">
            <v>0</v>
          </cell>
          <cell r="O9178">
            <v>1</v>
          </cell>
          <cell r="P9178">
            <v>1</v>
          </cell>
          <cell r="Q9178">
            <v>1</v>
          </cell>
          <cell r="R9178">
            <v>1</v>
          </cell>
          <cell r="S9178">
            <v>0</v>
          </cell>
          <cell r="T9178">
            <v>1</v>
          </cell>
          <cell r="U9178">
            <v>1</v>
          </cell>
        </row>
        <row r="9179">
          <cell r="D9179">
            <v>305432</v>
          </cell>
          <cell r="E9179" t="str">
            <v>Golden Acres NHS</v>
          </cell>
          <cell r="F9179">
            <v>1</v>
          </cell>
          <cell r="G9179">
            <v>0</v>
          </cell>
          <cell r="H9179">
            <v>1</v>
          </cell>
          <cell r="I9179">
            <v>1</v>
          </cell>
          <cell r="J9179">
            <v>1</v>
          </cell>
          <cell r="K9179">
            <v>1</v>
          </cell>
          <cell r="L9179">
            <v>0</v>
          </cell>
          <cell r="M9179">
            <v>0</v>
          </cell>
          <cell r="N9179">
            <v>0</v>
          </cell>
          <cell r="O9179">
            <v>0</v>
          </cell>
          <cell r="P9179">
            <v>1</v>
          </cell>
          <cell r="Q9179">
            <v>1</v>
          </cell>
          <cell r="R9179">
            <v>1</v>
          </cell>
          <cell r="S9179">
            <v>0</v>
          </cell>
          <cell r="T9179">
            <v>1</v>
          </cell>
          <cell r="U9179">
            <v>1</v>
          </cell>
        </row>
        <row r="9180">
          <cell r="D9180">
            <v>305447</v>
          </cell>
          <cell r="E9180" t="str">
            <v>Malabon National High School</v>
          </cell>
          <cell r="F9180">
            <v>1</v>
          </cell>
          <cell r="G9180">
            <v>0</v>
          </cell>
          <cell r="H9180">
            <v>1</v>
          </cell>
          <cell r="I9180">
            <v>1</v>
          </cell>
          <cell r="J9180">
            <v>1</v>
          </cell>
          <cell r="K9180">
            <v>1</v>
          </cell>
          <cell r="L9180">
            <v>1</v>
          </cell>
          <cell r="M9180">
            <v>1</v>
          </cell>
          <cell r="N9180">
            <v>1</v>
          </cell>
          <cell r="O9180">
            <v>1</v>
          </cell>
          <cell r="P9180">
            <v>1</v>
          </cell>
          <cell r="Q9180">
            <v>1</v>
          </cell>
          <cell r="R9180">
            <v>1</v>
          </cell>
          <cell r="S9180">
            <v>1</v>
          </cell>
          <cell r="T9180">
            <v>1</v>
          </cell>
          <cell r="U9180">
            <v>1</v>
          </cell>
        </row>
        <row r="9181">
          <cell r="D9181">
            <v>305488</v>
          </cell>
          <cell r="E9181" t="str">
            <v>Malabon City National Science and Mathematics High School</v>
          </cell>
          <cell r="F9181">
            <v>0</v>
          </cell>
          <cell r="G9181">
            <v>0</v>
          </cell>
          <cell r="H9181">
            <v>1</v>
          </cell>
          <cell r="I9181">
            <v>1</v>
          </cell>
          <cell r="J9181">
            <v>1</v>
          </cell>
          <cell r="K9181">
            <v>1</v>
          </cell>
          <cell r="L9181">
            <v>1</v>
          </cell>
          <cell r="M9181">
            <v>1</v>
          </cell>
          <cell r="N9181">
            <v>1</v>
          </cell>
          <cell r="O9181">
            <v>1</v>
          </cell>
          <cell r="P9181">
            <v>1</v>
          </cell>
          <cell r="Q9181">
            <v>1</v>
          </cell>
          <cell r="R9181">
            <v>1</v>
          </cell>
          <cell r="S9181">
            <v>1</v>
          </cell>
          <cell r="T9181">
            <v>1</v>
          </cell>
          <cell r="U9181">
            <v>1</v>
          </cell>
        </row>
        <row r="9182">
          <cell r="D9182">
            <v>320304</v>
          </cell>
          <cell r="E9182" t="str">
            <v>Las Pinas City National Science High School</v>
          </cell>
          <cell r="F9182">
            <v>1</v>
          </cell>
          <cell r="G9182">
            <v>0</v>
          </cell>
          <cell r="H9182">
            <v>1</v>
          </cell>
          <cell r="I9182">
            <v>0</v>
          </cell>
          <cell r="J9182">
            <v>1</v>
          </cell>
          <cell r="K9182">
            <v>1</v>
          </cell>
          <cell r="L9182">
            <v>0</v>
          </cell>
          <cell r="M9182">
            <v>1</v>
          </cell>
          <cell r="N9182">
            <v>1</v>
          </cell>
          <cell r="O9182">
            <v>1</v>
          </cell>
          <cell r="P9182">
            <v>1</v>
          </cell>
          <cell r="Q9182">
            <v>1</v>
          </cell>
          <cell r="R9182">
            <v>0</v>
          </cell>
          <cell r="S9182">
            <v>0</v>
          </cell>
          <cell r="T9182">
            <v>1</v>
          </cell>
          <cell r="U9182">
            <v>1</v>
          </cell>
        </row>
        <row r="9183">
          <cell r="D9183">
            <v>305435</v>
          </cell>
          <cell r="E9183" t="str">
            <v>Las Pinas East NHS - Talon Village Annex</v>
          </cell>
          <cell r="F9183">
            <v>1</v>
          </cell>
          <cell r="G9183">
            <v>0</v>
          </cell>
          <cell r="H9183">
            <v>1</v>
          </cell>
          <cell r="I9183">
            <v>0</v>
          </cell>
          <cell r="J9183">
            <v>0</v>
          </cell>
          <cell r="K9183">
            <v>0</v>
          </cell>
          <cell r="L9183">
            <v>0</v>
          </cell>
          <cell r="M9183">
            <v>0</v>
          </cell>
          <cell r="N9183">
            <v>0</v>
          </cell>
          <cell r="O9183">
            <v>0</v>
          </cell>
          <cell r="P9183">
            <v>0</v>
          </cell>
          <cell r="Q9183">
            <v>1</v>
          </cell>
          <cell r="R9183">
            <v>1</v>
          </cell>
          <cell r="S9183">
            <v>0</v>
          </cell>
          <cell r="T9183">
            <v>1</v>
          </cell>
          <cell r="U9183">
            <v>1</v>
          </cell>
        </row>
        <row r="9184">
          <cell r="D9184">
            <v>305443</v>
          </cell>
          <cell r="E9184" t="str">
            <v>Gen. Tiburcio de Leon National High School</v>
          </cell>
          <cell r="F9184">
            <v>1</v>
          </cell>
          <cell r="G9184">
            <v>0</v>
          </cell>
          <cell r="H9184">
            <v>1</v>
          </cell>
          <cell r="I9184">
            <v>1</v>
          </cell>
          <cell r="J9184">
            <v>1</v>
          </cell>
          <cell r="K9184">
            <v>1</v>
          </cell>
          <cell r="L9184">
            <v>0</v>
          </cell>
          <cell r="M9184">
            <v>1</v>
          </cell>
          <cell r="N9184">
            <v>0</v>
          </cell>
          <cell r="O9184">
            <v>0</v>
          </cell>
          <cell r="P9184">
            <v>1</v>
          </cell>
          <cell r="Q9184">
            <v>1</v>
          </cell>
          <cell r="R9184">
            <v>0</v>
          </cell>
          <cell r="S9184">
            <v>0</v>
          </cell>
          <cell r="T9184">
            <v>1</v>
          </cell>
          <cell r="U9184">
            <v>1</v>
          </cell>
        </row>
        <row r="9185">
          <cell r="D9185">
            <v>305437</v>
          </cell>
          <cell r="E9185" t="str">
            <v>Dalandanan National High School</v>
          </cell>
          <cell r="F9185">
            <v>1</v>
          </cell>
          <cell r="G9185">
            <v>0</v>
          </cell>
          <cell r="H9185">
            <v>1</v>
          </cell>
          <cell r="I9185">
            <v>0</v>
          </cell>
          <cell r="J9185">
            <v>1</v>
          </cell>
          <cell r="K9185">
            <v>0</v>
          </cell>
          <cell r="L9185">
            <v>0</v>
          </cell>
          <cell r="M9185">
            <v>0</v>
          </cell>
          <cell r="N9185">
            <v>0</v>
          </cell>
          <cell r="O9185">
            <v>0</v>
          </cell>
          <cell r="P9185">
            <v>0</v>
          </cell>
          <cell r="Q9185">
            <v>1</v>
          </cell>
          <cell r="R9185">
            <v>0</v>
          </cell>
          <cell r="S9185">
            <v>0</v>
          </cell>
          <cell r="T9185">
            <v>0</v>
          </cell>
          <cell r="U9185">
            <v>0</v>
          </cell>
        </row>
        <row r="9186">
          <cell r="D9186">
            <v>305354</v>
          </cell>
          <cell r="E9186" t="str">
            <v>Flora A. Ylagan HS</v>
          </cell>
          <cell r="F9186">
            <v>1</v>
          </cell>
          <cell r="G9186">
            <v>1</v>
          </cell>
          <cell r="H9186">
            <v>1</v>
          </cell>
          <cell r="I9186">
            <v>1</v>
          </cell>
          <cell r="J9186">
            <v>1</v>
          </cell>
          <cell r="K9186">
            <v>1</v>
          </cell>
          <cell r="L9186">
            <v>0</v>
          </cell>
          <cell r="M9186">
            <v>1</v>
          </cell>
          <cell r="N9186">
            <v>0</v>
          </cell>
          <cell r="O9186">
            <v>1</v>
          </cell>
          <cell r="P9186">
            <v>1</v>
          </cell>
          <cell r="Q9186">
            <v>1</v>
          </cell>
          <cell r="R9186">
            <v>0</v>
          </cell>
          <cell r="S9186">
            <v>0</v>
          </cell>
          <cell r="T9186">
            <v>1</v>
          </cell>
          <cell r="U9186">
            <v>1</v>
          </cell>
        </row>
        <row r="9187">
          <cell r="D9187">
            <v>305306</v>
          </cell>
          <cell r="E9187" t="str">
            <v>Ramon Magsaysay High School</v>
          </cell>
          <cell r="F9187">
            <v>1</v>
          </cell>
          <cell r="G9187">
            <v>1</v>
          </cell>
          <cell r="H9187">
            <v>1</v>
          </cell>
          <cell r="I9187">
            <v>1</v>
          </cell>
          <cell r="J9187">
            <v>1</v>
          </cell>
          <cell r="K9187">
            <v>1</v>
          </cell>
          <cell r="L9187">
            <v>1</v>
          </cell>
          <cell r="M9187">
            <v>1</v>
          </cell>
          <cell r="N9187">
            <v>1</v>
          </cell>
          <cell r="O9187">
            <v>1</v>
          </cell>
          <cell r="P9187">
            <v>1</v>
          </cell>
          <cell r="Q9187">
            <v>0</v>
          </cell>
          <cell r="R9187">
            <v>1</v>
          </cell>
          <cell r="S9187">
            <v>0</v>
          </cell>
          <cell r="T9187">
            <v>1</v>
          </cell>
          <cell r="U9187">
            <v>1</v>
          </cell>
        </row>
        <row r="9188">
          <cell r="D9188">
            <v>305450</v>
          </cell>
          <cell r="E9188" t="str">
            <v>Panghulo NHS</v>
          </cell>
          <cell r="F9188">
            <v>1</v>
          </cell>
          <cell r="G9188">
            <v>1</v>
          </cell>
          <cell r="H9188">
            <v>1</v>
          </cell>
          <cell r="I9188">
            <v>1</v>
          </cell>
          <cell r="J9188">
            <v>1</v>
          </cell>
          <cell r="K9188">
            <v>1</v>
          </cell>
          <cell r="L9188">
            <v>1</v>
          </cell>
          <cell r="M9188">
            <v>0</v>
          </cell>
          <cell r="N9188">
            <v>1</v>
          </cell>
          <cell r="O9188">
            <v>1</v>
          </cell>
          <cell r="P9188">
            <v>1</v>
          </cell>
          <cell r="Q9188">
            <v>1</v>
          </cell>
          <cell r="R9188">
            <v>1</v>
          </cell>
          <cell r="S9188">
            <v>0</v>
          </cell>
          <cell r="T9188">
            <v>1</v>
          </cell>
          <cell r="U9188">
            <v>1</v>
          </cell>
        </row>
        <row r="9189">
          <cell r="D9189">
            <v>305312</v>
          </cell>
          <cell r="E9189" t="str">
            <v>Manila Science High School</v>
          </cell>
          <cell r="F9189">
            <v>1</v>
          </cell>
          <cell r="G9189">
            <v>0</v>
          </cell>
          <cell r="H9189">
            <v>1</v>
          </cell>
          <cell r="I9189">
            <v>1</v>
          </cell>
          <cell r="J9189">
            <v>1</v>
          </cell>
          <cell r="K9189">
            <v>1</v>
          </cell>
          <cell r="L9189">
            <v>0</v>
          </cell>
          <cell r="M9189">
            <v>1</v>
          </cell>
          <cell r="N9189">
            <v>1</v>
          </cell>
          <cell r="O9189">
            <v>1</v>
          </cell>
          <cell r="P9189">
            <v>1</v>
          </cell>
          <cell r="Q9189">
            <v>1</v>
          </cell>
          <cell r="R9189">
            <v>1</v>
          </cell>
          <cell r="S9189">
            <v>1</v>
          </cell>
          <cell r="T9189">
            <v>1</v>
          </cell>
          <cell r="U9189">
            <v>1</v>
          </cell>
        </row>
        <row r="9190">
          <cell r="D9190">
            <v>320408</v>
          </cell>
          <cell r="E9190" t="str">
            <v>Bagbaguin National High School</v>
          </cell>
          <cell r="F9190">
            <v>1</v>
          </cell>
          <cell r="G9190">
            <v>1</v>
          </cell>
          <cell r="H9190">
            <v>1</v>
          </cell>
          <cell r="I9190">
            <v>0</v>
          </cell>
          <cell r="J9190">
            <v>1</v>
          </cell>
          <cell r="K9190">
            <v>1</v>
          </cell>
          <cell r="L9190">
            <v>0</v>
          </cell>
          <cell r="M9190">
            <v>1</v>
          </cell>
          <cell r="N9190">
            <v>1</v>
          </cell>
          <cell r="O9190">
            <v>1</v>
          </cell>
          <cell r="P9190">
            <v>0</v>
          </cell>
          <cell r="Q9190">
            <v>1</v>
          </cell>
          <cell r="R9190">
            <v>1</v>
          </cell>
          <cell r="S9190">
            <v>0</v>
          </cell>
          <cell r="T9190">
            <v>1</v>
          </cell>
          <cell r="U9190">
            <v>1</v>
          </cell>
        </row>
        <row r="9191">
          <cell r="D9191">
            <v>305566</v>
          </cell>
          <cell r="E9191" t="str">
            <v>Justice Eliezer R. De Los Santos High School</v>
          </cell>
          <cell r="F9191">
            <v>1</v>
          </cell>
          <cell r="G9191">
            <v>1</v>
          </cell>
          <cell r="H9191">
            <v>0</v>
          </cell>
          <cell r="I9191">
            <v>0</v>
          </cell>
          <cell r="J9191">
            <v>0</v>
          </cell>
          <cell r="K9191">
            <v>1</v>
          </cell>
          <cell r="L9191">
            <v>1</v>
          </cell>
          <cell r="M9191">
            <v>0</v>
          </cell>
          <cell r="N9191">
            <v>0</v>
          </cell>
          <cell r="O9191">
            <v>0</v>
          </cell>
          <cell r="P9191">
            <v>0</v>
          </cell>
          <cell r="Q9191">
            <v>1</v>
          </cell>
          <cell r="R9191">
            <v>0</v>
          </cell>
          <cell r="S9191">
            <v>1</v>
          </cell>
          <cell r="T9191">
            <v>1</v>
          </cell>
          <cell r="U9191">
            <v>0</v>
          </cell>
        </row>
        <row r="9192">
          <cell r="D9192">
            <v>300133</v>
          </cell>
          <cell r="E9192" t="str">
            <v>Bangkulasi National High School</v>
          </cell>
          <cell r="F9192">
            <v>1</v>
          </cell>
          <cell r="G9192">
            <v>1</v>
          </cell>
          <cell r="H9192">
            <v>1</v>
          </cell>
          <cell r="I9192">
            <v>1</v>
          </cell>
          <cell r="J9192">
            <v>1</v>
          </cell>
          <cell r="K9192">
            <v>1</v>
          </cell>
          <cell r="L9192">
            <v>1</v>
          </cell>
          <cell r="M9192">
            <v>0</v>
          </cell>
          <cell r="N9192">
            <v>0</v>
          </cell>
          <cell r="O9192">
            <v>0</v>
          </cell>
          <cell r="P9192">
            <v>1</v>
          </cell>
          <cell r="Q9192">
            <v>1</v>
          </cell>
          <cell r="R9192">
            <v>1</v>
          </cell>
          <cell r="S9192">
            <v>0</v>
          </cell>
          <cell r="T9192">
            <v>1</v>
          </cell>
          <cell r="U9192">
            <v>1</v>
          </cell>
        </row>
        <row r="9193">
          <cell r="D9193">
            <v>320205</v>
          </cell>
          <cell r="E9193" t="str">
            <v>Don Bosco High School Parañaque</v>
          </cell>
          <cell r="F9193">
            <v>1</v>
          </cell>
          <cell r="G9193">
            <v>1</v>
          </cell>
          <cell r="H9193">
            <v>1</v>
          </cell>
          <cell r="I9193">
            <v>1</v>
          </cell>
          <cell r="J9193">
            <v>1</v>
          </cell>
          <cell r="K9193">
            <v>1</v>
          </cell>
          <cell r="L9193">
            <v>1</v>
          </cell>
          <cell r="M9193">
            <v>1</v>
          </cell>
          <cell r="N9193">
            <v>1</v>
          </cell>
          <cell r="O9193">
            <v>1</v>
          </cell>
          <cell r="P9193">
            <v>1</v>
          </cell>
          <cell r="Q9193">
            <v>1</v>
          </cell>
          <cell r="R9193">
            <v>1</v>
          </cell>
          <cell r="S9193">
            <v>1</v>
          </cell>
          <cell r="T9193">
            <v>1</v>
          </cell>
          <cell r="U9193">
            <v>1</v>
          </cell>
        </row>
        <row r="9194">
          <cell r="D9194">
            <v>305707</v>
          </cell>
          <cell r="E9194" t="str">
            <v>Veinte Reales National High School</v>
          </cell>
          <cell r="F9194">
            <v>0</v>
          </cell>
          <cell r="G9194">
            <v>1</v>
          </cell>
          <cell r="H9194">
            <v>0</v>
          </cell>
          <cell r="I9194">
            <v>1</v>
          </cell>
          <cell r="J9194">
            <v>1</v>
          </cell>
          <cell r="K9194">
            <v>1</v>
          </cell>
          <cell r="L9194">
            <v>1</v>
          </cell>
          <cell r="M9194">
            <v>0</v>
          </cell>
          <cell r="N9194">
            <v>0</v>
          </cell>
          <cell r="O9194">
            <v>0</v>
          </cell>
          <cell r="P9194">
            <v>1</v>
          </cell>
          <cell r="Q9194">
            <v>1</v>
          </cell>
          <cell r="R9194">
            <v>1</v>
          </cell>
          <cell r="S9194">
            <v>1</v>
          </cell>
          <cell r="T9194">
            <v>1</v>
          </cell>
          <cell r="U9194">
            <v>1</v>
          </cell>
        </row>
        <row r="9195">
          <cell r="D9195">
            <v>320301</v>
          </cell>
          <cell r="E9195" t="str">
            <v>Las Pinas East NHS - Equitable Village Annex</v>
          </cell>
          <cell r="F9195">
            <v>1</v>
          </cell>
          <cell r="G9195">
            <v>0</v>
          </cell>
          <cell r="H9195">
            <v>1</v>
          </cell>
          <cell r="I9195">
            <v>1</v>
          </cell>
          <cell r="J9195">
            <v>0</v>
          </cell>
          <cell r="K9195">
            <v>0</v>
          </cell>
          <cell r="L9195">
            <v>0</v>
          </cell>
          <cell r="M9195">
            <v>0</v>
          </cell>
          <cell r="N9195">
            <v>0</v>
          </cell>
          <cell r="O9195">
            <v>1</v>
          </cell>
          <cell r="P9195">
            <v>1</v>
          </cell>
          <cell r="Q9195">
            <v>1</v>
          </cell>
          <cell r="R9195">
            <v>0</v>
          </cell>
          <cell r="S9195">
            <v>0</v>
          </cell>
          <cell r="T9195">
            <v>0</v>
          </cell>
          <cell r="U9195">
            <v>0</v>
          </cell>
        </row>
        <row r="9196">
          <cell r="D9196">
            <v>320306</v>
          </cell>
          <cell r="E9196" t="str">
            <v>Las Pinas National High School - Almanza</v>
          </cell>
          <cell r="F9196">
            <v>1</v>
          </cell>
          <cell r="G9196">
            <v>0</v>
          </cell>
          <cell r="H9196">
            <v>1</v>
          </cell>
          <cell r="I9196">
            <v>1</v>
          </cell>
          <cell r="J9196">
            <v>1</v>
          </cell>
          <cell r="K9196">
            <v>1</v>
          </cell>
          <cell r="L9196">
            <v>0</v>
          </cell>
          <cell r="M9196">
            <v>1</v>
          </cell>
          <cell r="N9196">
            <v>0</v>
          </cell>
          <cell r="O9196">
            <v>0</v>
          </cell>
          <cell r="P9196">
            <v>0</v>
          </cell>
          <cell r="Q9196">
            <v>1</v>
          </cell>
          <cell r="R9196">
            <v>1</v>
          </cell>
          <cell r="S9196">
            <v>0</v>
          </cell>
          <cell r="T9196">
            <v>1</v>
          </cell>
          <cell r="U9196">
            <v>0</v>
          </cell>
        </row>
        <row r="9197">
          <cell r="D9197">
            <v>305444</v>
          </cell>
          <cell r="E9197" t="str">
            <v>Maysan National High School</v>
          </cell>
          <cell r="F9197">
            <v>1</v>
          </cell>
          <cell r="G9197">
            <v>0</v>
          </cell>
          <cell r="H9197">
            <v>0</v>
          </cell>
          <cell r="I9197">
            <v>0</v>
          </cell>
          <cell r="J9197">
            <v>0</v>
          </cell>
          <cell r="K9197">
            <v>1</v>
          </cell>
          <cell r="L9197">
            <v>0</v>
          </cell>
          <cell r="M9197">
            <v>0</v>
          </cell>
          <cell r="N9197">
            <v>0</v>
          </cell>
          <cell r="O9197">
            <v>0</v>
          </cell>
          <cell r="P9197">
            <v>1</v>
          </cell>
          <cell r="Q9197">
            <v>1</v>
          </cell>
          <cell r="R9197">
            <v>0</v>
          </cell>
          <cell r="S9197">
            <v>0</v>
          </cell>
          <cell r="T9197">
            <v>1</v>
          </cell>
          <cell r="U9197">
            <v>0</v>
          </cell>
        </row>
        <row r="9198">
          <cell r="D9198">
            <v>320403</v>
          </cell>
          <cell r="E9198" t="str">
            <v>Mapulang Lupa NHS</v>
          </cell>
          <cell r="F9198">
            <v>1</v>
          </cell>
          <cell r="G9198">
            <v>0</v>
          </cell>
          <cell r="H9198">
            <v>1</v>
          </cell>
          <cell r="I9198">
            <v>0</v>
          </cell>
          <cell r="J9198">
            <v>0</v>
          </cell>
          <cell r="K9198">
            <v>0</v>
          </cell>
          <cell r="L9198">
            <v>0</v>
          </cell>
          <cell r="M9198">
            <v>0</v>
          </cell>
          <cell r="N9198">
            <v>0</v>
          </cell>
          <cell r="O9198">
            <v>0</v>
          </cell>
          <cell r="P9198">
            <v>0</v>
          </cell>
          <cell r="Q9198">
            <v>0</v>
          </cell>
          <cell r="R9198">
            <v>0</v>
          </cell>
          <cell r="S9198">
            <v>0</v>
          </cell>
          <cell r="T9198">
            <v>1</v>
          </cell>
          <cell r="U9198">
            <v>0</v>
          </cell>
        </row>
        <row r="9199">
          <cell r="D9199">
            <v>305315</v>
          </cell>
          <cell r="E9199" t="str">
            <v>Victoriano Mapa High School</v>
          </cell>
          <cell r="F9199">
            <v>1</v>
          </cell>
          <cell r="G9199">
            <v>0</v>
          </cell>
          <cell r="H9199">
            <v>1</v>
          </cell>
          <cell r="I9199">
            <v>0</v>
          </cell>
          <cell r="J9199">
            <v>1</v>
          </cell>
          <cell r="K9199">
            <v>1</v>
          </cell>
          <cell r="L9199">
            <v>0</v>
          </cell>
          <cell r="M9199">
            <v>0</v>
          </cell>
          <cell r="N9199">
            <v>0</v>
          </cell>
          <cell r="O9199">
            <v>0</v>
          </cell>
          <cell r="P9199">
            <v>0</v>
          </cell>
          <cell r="Q9199">
            <v>1</v>
          </cell>
          <cell r="R9199">
            <v>0</v>
          </cell>
          <cell r="S9199">
            <v>0</v>
          </cell>
          <cell r="T9199">
            <v>1</v>
          </cell>
          <cell r="U9199">
            <v>0</v>
          </cell>
        </row>
        <row r="9200">
          <cell r="D9200">
            <v>320501</v>
          </cell>
          <cell r="E9200" t="str">
            <v>Longos National High School</v>
          </cell>
          <cell r="F9200">
            <v>1</v>
          </cell>
          <cell r="G9200">
            <v>1</v>
          </cell>
          <cell r="H9200">
            <v>1</v>
          </cell>
          <cell r="I9200">
            <v>1</v>
          </cell>
          <cell r="J9200">
            <v>1</v>
          </cell>
          <cell r="K9200">
            <v>1</v>
          </cell>
          <cell r="L9200">
            <v>0</v>
          </cell>
          <cell r="M9200">
            <v>1</v>
          </cell>
          <cell r="N9200">
            <v>1</v>
          </cell>
          <cell r="O9200">
            <v>1</v>
          </cell>
          <cell r="P9200">
            <v>1</v>
          </cell>
          <cell r="Q9200">
            <v>1</v>
          </cell>
          <cell r="R9200">
            <v>1</v>
          </cell>
          <cell r="S9200">
            <v>0</v>
          </cell>
          <cell r="T9200">
            <v>1</v>
          </cell>
          <cell r="U9200">
            <v>1</v>
          </cell>
        </row>
        <row r="9201">
          <cell r="D9201">
            <v>305308</v>
          </cell>
          <cell r="E9201" t="str">
            <v>Valeriano E. Fugoso Memorial High School</v>
          </cell>
          <cell r="F9201">
            <v>1</v>
          </cell>
          <cell r="G9201">
            <v>0</v>
          </cell>
          <cell r="H9201">
            <v>1</v>
          </cell>
          <cell r="I9201">
            <v>0</v>
          </cell>
          <cell r="J9201">
            <v>0</v>
          </cell>
          <cell r="K9201">
            <v>1</v>
          </cell>
          <cell r="L9201">
            <v>0</v>
          </cell>
          <cell r="M9201">
            <v>1</v>
          </cell>
          <cell r="N9201">
            <v>1</v>
          </cell>
          <cell r="O9201">
            <v>0</v>
          </cell>
          <cell r="P9201">
            <v>0</v>
          </cell>
          <cell r="Q9201">
            <v>1</v>
          </cell>
          <cell r="R9201">
            <v>0</v>
          </cell>
          <cell r="S9201">
            <v>0</v>
          </cell>
          <cell r="T9201">
            <v>0</v>
          </cell>
          <cell r="U9201">
            <v>0</v>
          </cell>
        </row>
        <row r="9202">
          <cell r="D9202">
            <v>305348</v>
          </cell>
          <cell r="E9202" t="str">
            <v>Jose P. Laurel Sr. High School</v>
          </cell>
          <cell r="F9202">
            <v>1</v>
          </cell>
          <cell r="G9202">
            <v>1</v>
          </cell>
          <cell r="H9202">
            <v>1</v>
          </cell>
          <cell r="I9202">
            <v>1</v>
          </cell>
          <cell r="J9202">
            <v>1</v>
          </cell>
          <cell r="K9202">
            <v>1</v>
          </cell>
          <cell r="L9202">
            <v>1</v>
          </cell>
          <cell r="M9202">
            <v>1</v>
          </cell>
          <cell r="N9202">
            <v>1</v>
          </cell>
          <cell r="O9202">
            <v>1</v>
          </cell>
          <cell r="P9202">
            <v>1</v>
          </cell>
          <cell r="Q9202">
            <v>1</v>
          </cell>
          <cell r="R9202">
            <v>1</v>
          </cell>
          <cell r="S9202">
            <v>1</v>
          </cell>
          <cell r="T9202">
            <v>1</v>
          </cell>
          <cell r="U9202">
            <v>1</v>
          </cell>
        </row>
        <row r="9203">
          <cell r="D9203">
            <v>340567</v>
          </cell>
          <cell r="E9203" t="str">
            <v>Imelda Integrated Secondary School</v>
          </cell>
          <cell r="F9203">
            <v>1</v>
          </cell>
          <cell r="G9203">
            <v>0</v>
          </cell>
          <cell r="H9203">
            <v>1</v>
          </cell>
          <cell r="I9203">
            <v>0</v>
          </cell>
          <cell r="J9203">
            <v>1</v>
          </cell>
          <cell r="K9203">
            <v>1</v>
          </cell>
          <cell r="L9203">
            <v>0</v>
          </cell>
          <cell r="M9203">
            <v>1</v>
          </cell>
          <cell r="N9203">
            <v>0</v>
          </cell>
          <cell r="O9203">
            <v>1</v>
          </cell>
          <cell r="P9203">
            <v>1</v>
          </cell>
          <cell r="Q9203">
            <v>0</v>
          </cell>
          <cell r="R9203">
            <v>1</v>
          </cell>
          <cell r="S9203">
            <v>0</v>
          </cell>
          <cell r="T9203">
            <v>1</v>
          </cell>
          <cell r="U9203">
            <v>1</v>
          </cell>
        </row>
        <row r="9204">
          <cell r="D9204">
            <v>305455</v>
          </cell>
          <cell r="E9204" t="str">
            <v>Tanza National High School</v>
          </cell>
          <cell r="F9204">
            <v>1</v>
          </cell>
          <cell r="G9204">
            <v>0</v>
          </cell>
          <cell r="H9204">
            <v>1</v>
          </cell>
          <cell r="I9204">
            <v>0</v>
          </cell>
          <cell r="J9204">
            <v>1</v>
          </cell>
          <cell r="K9204">
            <v>1</v>
          </cell>
          <cell r="L9204">
            <v>1</v>
          </cell>
          <cell r="M9204">
            <v>0</v>
          </cell>
          <cell r="N9204">
            <v>0</v>
          </cell>
          <cell r="O9204">
            <v>0</v>
          </cell>
          <cell r="P9204">
            <v>1</v>
          </cell>
          <cell r="Q9204">
            <v>1</v>
          </cell>
          <cell r="R9204">
            <v>0</v>
          </cell>
          <cell r="S9204">
            <v>0</v>
          </cell>
          <cell r="T9204">
            <v>0</v>
          </cell>
          <cell r="U9204">
            <v>1</v>
          </cell>
        </row>
        <row r="9205">
          <cell r="D9205">
            <v>305448</v>
          </cell>
          <cell r="E9205" t="str">
            <v>Tañong NHS</v>
          </cell>
          <cell r="F9205">
            <v>1</v>
          </cell>
          <cell r="G9205">
            <v>0</v>
          </cell>
          <cell r="H9205">
            <v>1</v>
          </cell>
          <cell r="I9205">
            <v>0</v>
          </cell>
          <cell r="J9205">
            <v>1</v>
          </cell>
          <cell r="K9205">
            <v>0</v>
          </cell>
          <cell r="L9205">
            <v>0</v>
          </cell>
          <cell r="M9205">
            <v>1</v>
          </cell>
          <cell r="N9205">
            <v>0</v>
          </cell>
          <cell r="O9205">
            <v>0</v>
          </cell>
          <cell r="P9205">
            <v>1</v>
          </cell>
          <cell r="Q9205">
            <v>1</v>
          </cell>
          <cell r="R9205">
            <v>0</v>
          </cell>
          <cell r="S9205">
            <v>0</v>
          </cell>
          <cell r="T9205">
            <v>1</v>
          </cell>
          <cell r="U9205">
            <v>0</v>
          </cell>
        </row>
        <row r="9206">
          <cell r="D9206">
            <v>305429</v>
          </cell>
          <cell r="E9206" t="str">
            <v>Masville NHS</v>
          </cell>
          <cell r="F9206">
            <v>1</v>
          </cell>
          <cell r="G9206">
            <v>1</v>
          </cell>
          <cell r="H9206">
            <v>1</v>
          </cell>
          <cell r="I9206">
            <v>1</v>
          </cell>
          <cell r="J9206">
            <v>1</v>
          </cell>
          <cell r="K9206">
            <v>1</v>
          </cell>
          <cell r="L9206">
            <v>0</v>
          </cell>
          <cell r="M9206">
            <v>1</v>
          </cell>
          <cell r="N9206">
            <v>1</v>
          </cell>
          <cell r="O9206">
            <v>1</v>
          </cell>
          <cell r="P9206">
            <v>1</v>
          </cell>
          <cell r="Q9206">
            <v>1</v>
          </cell>
          <cell r="R9206">
            <v>0</v>
          </cell>
          <cell r="S9206">
            <v>0</v>
          </cell>
          <cell r="T9206">
            <v>1</v>
          </cell>
          <cell r="U9206">
            <v>1</v>
          </cell>
        </row>
        <row r="9207">
          <cell r="D9207">
            <v>320203</v>
          </cell>
          <cell r="E9207" t="str">
            <v>Moonwalk National High School</v>
          </cell>
          <cell r="F9207">
            <v>1</v>
          </cell>
          <cell r="G9207">
            <v>1</v>
          </cell>
          <cell r="H9207">
            <v>1</v>
          </cell>
          <cell r="I9207">
            <v>0</v>
          </cell>
          <cell r="J9207">
            <v>1</v>
          </cell>
          <cell r="K9207">
            <v>1</v>
          </cell>
          <cell r="L9207">
            <v>0</v>
          </cell>
          <cell r="M9207">
            <v>1</v>
          </cell>
          <cell r="N9207">
            <v>1</v>
          </cell>
          <cell r="O9207">
            <v>1</v>
          </cell>
          <cell r="P9207">
            <v>1</v>
          </cell>
          <cell r="Q9207">
            <v>1</v>
          </cell>
          <cell r="R9207">
            <v>1</v>
          </cell>
          <cell r="S9207">
            <v>0</v>
          </cell>
          <cell r="T9207">
            <v>1</v>
          </cell>
          <cell r="U9207">
            <v>1</v>
          </cell>
        </row>
        <row r="9208">
          <cell r="D9208">
            <v>305358</v>
          </cell>
          <cell r="E9208" t="str">
            <v>Ramon Magsaysay (Cubao) HS</v>
          </cell>
          <cell r="F9208">
            <v>1</v>
          </cell>
          <cell r="G9208">
            <v>0</v>
          </cell>
          <cell r="H9208">
            <v>1</v>
          </cell>
          <cell r="I9208">
            <v>1</v>
          </cell>
          <cell r="J9208">
            <v>1</v>
          </cell>
          <cell r="K9208">
            <v>1</v>
          </cell>
          <cell r="L9208">
            <v>1</v>
          </cell>
          <cell r="M9208">
            <v>1</v>
          </cell>
          <cell r="N9208">
            <v>0</v>
          </cell>
          <cell r="O9208">
            <v>0</v>
          </cell>
          <cell r="P9208">
            <v>1</v>
          </cell>
          <cell r="Q9208">
            <v>1</v>
          </cell>
          <cell r="R9208">
            <v>1</v>
          </cell>
          <cell r="S9208">
            <v>1</v>
          </cell>
          <cell r="T9208">
            <v>1</v>
          </cell>
          <cell r="U9208">
            <v>1</v>
          </cell>
        </row>
        <row r="9209">
          <cell r="D9209">
            <v>500338</v>
          </cell>
          <cell r="E9209" t="str">
            <v>Col. Ramon Camus Integrated School</v>
          </cell>
          <cell r="F9209">
            <v>1</v>
          </cell>
          <cell r="G9209">
            <v>0</v>
          </cell>
          <cell r="H9209">
            <v>0</v>
          </cell>
          <cell r="I9209">
            <v>1</v>
          </cell>
          <cell r="J9209">
            <v>1</v>
          </cell>
          <cell r="K9209">
            <v>1</v>
          </cell>
          <cell r="L9209">
            <v>0</v>
          </cell>
          <cell r="M9209">
            <v>1</v>
          </cell>
          <cell r="N9209">
            <v>0</v>
          </cell>
          <cell r="O9209">
            <v>1</v>
          </cell>
          <cell r="P9209">
            <v>1</v>
          </cell>
          <cell r="Q9209">
            <v>1</v>
          </cell>
          <cell r="R9209">
            <v>0</v>
          </cell>
          <cell r="S9209">
            <v>0</v>
          </cell>
          <cell r="T9209">
            <v>1</v>
          </cell>
          <cell r="U9209">
            <v>1</v>
          </cell>
        </row>
        <row r="9210">
          <cell r="D9210">
            <v>320407</v>
          </cell>
          <cell r="E9210" t="str">
            <v>Wawang Pulo National High School</v>
          </cell>
          <cell r="F9210">
            <v>1</v>
          </cell>
          <cell r="G9210">
            <v>1</v>
          </cell>
          <cell r="H9210">
            <v>1</v>
          </cell>
          <cell r="I9210">
            <v>1</v>
          </cell>
          <cell r="J9210">
            <v>1</v>
          </cell>
          <cell r="K9210">
            <v>1</v>
          </cell>
          <cell r="L9210">
            <v>1</v>
          </cell>
          <cell r="M9210">
            <v>0</v>
          </cell>
          <cell r="N9210">
            <v>0</v>
          </cell>
          <cell r="O9210">
            <v>0</v>
          </cell>
          <cell r="P9210">
            <v>1</v>
          </cell>
          <cell r="Q9210">
            <v>1</v>
          </cell>
          <cell r="R9210">
            <v>1</v>
          </cell>
          <cell r="S9210">
            <v>0</v>
          </cell>
          <cell r="T9210">
            <v>1</v>
          </cell>
          <cell r="U9210">
            <v>0</v>
          </cell>
        </row>
        <row r="9211">
          <cell r="D9211">
            <v>305438</v>
          </cell>
          <cell r="E9211" t="str">
            <v>Malinta National High School</v>
          </cell>
          <cell r="F9211">
            <v>1</v>
          </cell>
          <cell r="G9211">
            <v>1</v>
          </cell>
          <cell r="H9211">
            <v>1</v>
          </cell>
          <cell r="I9211">
            <v>1</v>
          </cell>
          <cell r="J9211">
            <v>1</v>
          </cell>
          <cell r="K9211">
            <v>1</v>
          </cell>
          <cell r="L9211">
            <v>1</v>
          </cell>
          <cell r="M9211">
            <v>1</v>
          </cell>
          <cell r="N9211">
            <v>1</v>
          </cell>
          <cell r="O9211">
            <v>1</v>
          </cell>
          <cell r="P9211">
            <v>1</v>
          </cell>
          <cell r="Q9211">
            <v>1</v>
          </cell>
          <cell r="R9211">
            <v>1</v>
          </cell>
          <cell r="S9211">
            <v>1</v>
          </cell>
          <cell r="T9211">
            <v>1</v>
          </cell>
          <cell r="U9211">
            <v>1</v>
          </cell>
        </row>
        <row r="9212">
          <cell r="D9212">
            <v>305471</v>
          </cell>
          <cell r="E9212" t="str">
            <v>Muntinlupa Business High School - Main</v>
          </cell>
          <cell r="F9212">
            <v>1</v>
          </cell>
          <cell r="G9212">
            <v>1</v>
          </cell>
          <cell r="H9212">
            <v>1</v>
          </cell>
          <cell r="I9212">
            <v>1</v>
          </cell>
          <cell r="J9212">
            <v>1</v>
          </cell>
          <cell r="K9212">
            <v>1</v>
          </cell>
          <cell r="L9212">
            <v>1</v>
          </cell>
          <cell r="M9212">
            <v>1</v>
          </cell>
          <cell r="N9212">
            <v>1</v>
          </cell>
          <cell r="O9212">
            <v>1</v>
          </cell>
          <cell r="P9212">
            <v>1</v>
          </cell>
          <cell r="Q9212">
            <v>1</v>
          </cell>
          <cell r="R9212">
            <v>1</v>
          </cell>
          <cell r="S9212">
            <v>0</v>
          </cell>
          <cell r="T9212">
            <v>1</v>
          </cell>
          <cell r="U9212">
            <v>1</v>
          </cell>
        </row>
        <row r="9213">
          <cell r="D9213">
            <v>305705</v>
          </cell>
          <cell r="E9213" t="str">
            <v>Disiplina Village-Bignay National High School</v>
          </cell>
          <cell r="F9213">
            <v>0</v>
          </cell>
          <cell r="G9213">
            <v>0</v>
          </cell>
          <cell r="H9213">
            <v>1</v>
          </cell>
          <cell r="I9213">
            <v>0</v>
          </cell>
          <cell r="J9213">
            <v>1</v>
          </cell>
          <cell r="K9213">
            <v>1</v>
          </cell>
          <cell r="L9213">
            <v>0</v>
          </cell>
          <cell r="M9213">
            <v>0</v>
          </cell>
          <cell r="N9213">
            <v>1</v>
          </cell>
          <cell r="O9213">
            <v>0</v>
          </cell>
          <cell r="P9213">
            <v>1</v>
          </cell>
          <cell r="Q9213">
            <v>1</v>
          </cell>
          <cell r="R9213">
            <v>1</v>
          </cell>
          <cell r="S9213">
            <v>0</v>
          </cell>
          <cell r="T9213">
            <v>1</v>
          </cell>
          <cell r="U9213">
            <v>1</v>
          </cell>
        </row>
        <row r="9214">
          <cell r="D9214">
            <v>305441</v>
          </cell>
          <cell r="E9214" t="str">
            <v>Valenzuela NHS</v>
          </cell>
          <cell r="F9214">
            <v>1</v>
          </cell>
          <cell r="G9214">
            <v>1</v>
          </cell>
          <cell r="H9214">
            <v>1</v>
          </cell>
          <cell r="I9214">
            <v>1</v>
          </cell>
          <cell r="J9214">
            <v>1</v>
          </cell>
          <cell r="K9214">
            <v>1</v>
          </cell>
          <cell r="L9214">
            <v>0</v>
          </cell>
          <cell r="M9214">
            <v>1</v>
          </cell>
          <cell r="N9214">
            <v>1</v>
          </cell>
          <cell r="O9214">
            <v>0</v>
          </cell>
          <cell r="P9214">
            <v>1</v>
          </cell>
          <cell r="Q9214">
            <v>1</v>
          </cell>
          <cell r="R9214">
            <v>1</v>
          </cell>
          <cell r="S9214">
            <v>0</v>
          </cell>
          <cell r="T9214">
            <v>1</v>
          </cell>
          <cell r="U9214">
            <v>1</v>
          </cell>
        </row>
        <row r="9215">
          <cell r="D9215">
            <v>305456</v>
          </cell>
          <cell r="E9215" t="str">
            <v>Kaunlaran High School</v>
          </cell>
          <cell r="F9215">
            <v>1</v>
          </cell>
          <cell r="G9215">
            <v>1</v>
          </cell>
          <cell r="H9215">
            <v>1</v>
          </cell>
          <cell r="I9215">
            <v>1</v>
          </cell>
          <cell r="J9215">
            <v>1</v>
          </cell>
          <cell r="K9215">
            <v>1</v>
          </cell>
          <cell r="L9215">
            <v>0</v>
          </cell>
          <cell r="M9215">
            <v>0</v>
          </cell>
          <cell r="N9215">
            <v>0</v>
          </cell>
          <cell r="O9215">
            <v>0</v>
          </cell>
          <cell r="P9215">
            <v>1</v>
          </cell>
          <cell r="Q9215">
            <v>1</v>
          </cell>
          <cell r="R9215">
            <v>0</v>
          </cell>
          <cell r="S9215">
            <v>0</v>
          </cell>
          <cell r="T9215">
            <v>1</v>
          </cell>
          <cell r="U9215">
            <v>0</v>
          </cell>
        </row>
        <row r="9216">
          <cell r="D9216">
            <v>305456</v>
          </cell>
          <cell r="E9216" t="str">
            <v>Kaunlaran High School</v>
          </cell>
          <cell r="F9216">
            <v>1</v>
          </cell>
          <cell r="G9216">
            <v>1</v>
          </cell>
          <cell r="H9216">
            <v>1</v>
          </cell>
          <cell r="I9216">
            <v>1</v>
          </cell>
          <cell r="J9216">
            <v>1</v>
          </cell>
          <cell r="K9216">
            <v>1</v>
          </cell>
          <cell r="L9216">
            <v>0</v>
          </cell>
          <cell r="M9216">
            <v>0</v>
          </cell>
          <cell r="N9216">
            <v>0</v>
          </cell>
          <cell r="O9216">
            <v>0</v>
          </cell>
          <cell r="P9216">
            <v>1</v>
          </cell>
          <cell r="Q9216">
            <v>1</v>
          </cell>
          <cell r="R9216">
            <v>0</v>
          </cell>
          <cell r="S9216">
            <v>0</v>
          </cell>
          <cell r="T9216">
            <v>1</v>
          </cell>
          <cell r="U9216">
            <v>0</v>
          </cell>
        </row>
        <row r="9217">
          <cell r="D9217">
            <v>320405</v>
          </cell>
          <cell r="E9217" t="str">
            <v>Arkong Bato National High School (P.R. San Diego Annex)</v>
          </cell>
          <cell r="F9217">
            <v>1</v>
          </cell>
          <cell r="G9217">
            <v>1</v>
          </cell>
          <cell r="H9217">
            <v>1</v>
          </cell>
          <cell r="I9217">
            <v>1</v>
          </cell>
          <cell r="J9217">
            <v>1</v>
          </cell>
          <cell r="K9217">
            <v>1</v>
          </cell>
          <cell r="L9217">
            <v>1</v>
          </cell>
          <cell r="M9217">
            <v>0</v>
          </cell>
          <cell r="N9217">
            <v>1</v>
          </cell>
          <cell r="O9217">
            <v>1</v>
          </cell>
          <cell r="P9217">
            <v>1</v>
          </cell>
          <cell r="Q9217">
            <v>1</v>
          </cell>
          <cell r="R9217">
            <v>1</v>
          </cell>
          <cell r="S9217">
            <v>0</v>
          </cell>
          <cell r="T9217">
            <v>1</v>
          </cell>
          <cell r="U9217">
            <v>1</v>
          </cell>
        </row>
        <row r="9218">
          <cell r="D9218">
            <v>320704</v>
          </cell>
          <cell r="E9218" t="str">
            <v>Muntinlupa NHS -Tunasan Annex</v>
          </cell>
          <cell r="F9218">
            <v>1</v>
          </cell>
          <cell r="G9218">
            <v>1</v>
          </cell>
          <cell r="H9218">
            <v>1</v>
          </cell>
          <cell r="I9218">
            <v>1</v>
          </cell>
          <cell r="J9218">
            <v>1</v>
          </cell>
          <cell r="K9218">
            <v>1</v>
          </cell>
          <cell r="L9218">
            <v>1</v>
          </cell>
          <cell r="M9218">
            <v>1</v>
          </cell>
          <cell r="N9218">
            <v>1</v>
          </cell>
          <cell r="O9218">
            <v>1</v>
          </cell>
          <cell r="P9218">
            <v>1</v>
          </cell>
          <cell r="Q9218">
            <v>0</v>
          </cell>
          <cell r="R9218">
            <v>0</v>
          </cell>
          <cell r="S9218">
            <v>0</v>
          </cell>
          <cell r="T9218">
            <v>0</v>
          </cell>
          <cell r="U9218">
            <v>0</v>
          </cell>
        </row>
        <row r="9219">
          <cell r="D9219">
            <v>501208</v>
          </cell>
          <cell r="E9219" t="str">
            <v>Dampalit IS</v>
          </cell>
          <cell r="F9219">
            <v>0</v>
          </cell>
          <cell r="G9219">
            <v>0</v>
          </cell>
          <cell r="H9219">
            <v>1</v>
          </cell>
          <cell r="I9219">
            <v>0</v>
          </cell>
          <cell r="J9219">
            <v>1</v>
          </cell>
          <cell r="K9219">
            <v>0</v>
          </cell>
          <cell r="L9219">
            <v>0</v>
          </cell>
          <cell r="M9219">
            <v>0</v>
          </cell>
          <cell r="N9219">
            <v>1</v>
          </cell>
          <cell r="O9219">
            <v>1</v>
          </cell>
          <cell r="P9219">
            <v>1</v>
          </cell>
          <cell r="Q9219">
            <v>1</v>
          </cell>
          <cell r="R9219">
            <v>1</v>
          </cell>
          <cell r="S9219">
            <v>0</v>
          </cell>
          <cell r="T9219">
            <v>1</v>
          </cell>
          <cell r="U9219">
            <v>0</v>
          </cell>
        </row>
        <row r="9220">
          <cell r="D9220">
            <v>305706</v>
          </cell>
          <cell r="E9220" t="str">
            <v>Malanday National High School</v>
          </cell>
          <cell r="F9220">
            <v>0</v>
          </cell>
          <cell r="G9220">
            <v>1</v>
          </cell>
          <cell r="H9220">
            <v>1</v>
          </cell>
          <cell r="I9220">
            <v>1</v>
          </cell>
          <cell r="J9220">
            <v>0</v>
          </cell>
          <cell r="K9220">
            <v>0</v>
          </cell>
          <cell r="L9220">
            <v>0</v>
          </cell>
          <cell r="M9220">
            <v>0</v>
          </cell>
          <cell r="N9220">
            <v>0</v>
          </cell>
          <cell r="O9220">
            <v>1</v>
          </cell>
          <cell r="P9220">
            <v>1</v>
          </cell>
          <cell r="Q9220">
            <v>0</v>
          </cell>
          <cell r="R9220">
            <v>0</v>
          </cell>
          <cell r="S9220">
            <v>0</v>
          </cell>
          <cell r="T9220">
            <v>0</v>
          </cell>
          <cell r="U9220">
            <v>1</v>
          </cell>
        </row>
        <row r="9221">
          <cell r="D9221">
            <v>305320</v>
          </cell>
          <cell r="E9221" t="str">
            <v>Balingasa HS</v>
          </cell>
          <cell r="F9221">
            <v>1</v>
          </cell>
          <cell r="G9221">
            <v>1</v>
          </cell>
          <cell r="H9221">
            <v>1</v>
          </cell>
          <cell r="I9221">
            <v>1</v>
          </cell>
          <cell r="J9221">
            <v>1</v>
          </cell>
          <cell r="K9221">
            <v>1</v>
          </cell>
          <cell r="L9221">
            <v>0</v>
          </cell>
          <cell r="M9221">
            <v>1</v>
          </cell>
          <cell r="N9221">
            <v>0</v>
          </cell>
          <cell r="O9221">
            <v>1</v>
          </cell>
          <cell r="P9221">
            <v>1</v>
          </cell>
          <cell r="Q9221">
            <v>0</v>
          </cell>
          <cell r="R9221">
            <v>0</v>
          </cell>
          <cell r="S9221">
            <v>0</v>
          </cell>
          <cell r="T9221">
            <v>1</v>
          </cell>
          <cell r="U9221">
            <v>0</v>
          </cell>
        </row>
        <row r="9222">
          <cell r="D9222">
            <v>305436</v>
          </cell>
          <cell r="E9222" t="str">
            <v>Polo National High School</v>
          </cell>
          <cell r="F9222">
            <v>1</v>
          </cell>
          <cell r="G9222">
            <v>0</v>
          </cell>
          <cell r="H9222">
            <v>0</v>
          </cell>
          <cell r="I9222">
            <v>1</v>
          </cell>
          <cell r="J9222">
            <v>1</v>
          </cell>
          <cell r="K9222">
            <v>1</v>
          </cell>
          <cell r="L9222">
            <v>1</v>
          </cell>
          <cell r="M9222">
            <v>0</v>
          </cell>
          <cell r="N9222">
            <v>0</v>
          </cell>
          <cell r="O9222">
            <v>0</v>
          </cell>
          <cell r="P9222">
            <v>0</v>
          </cell>
          <cell r="Q9222">
            <v>0</v>
          </cell>
          <cell r="R9222">
            <v>0</v>
          </cell>
          <cell r="S9222">
            <v>0</v>
          </cell>
          <cell r="T9222">
            <v>1</v>
          </cell>
          <cell r="U9222">
            <v>0</v>
          </cell>
        </row>
        <row r="9223">
          <cell r="D9223">
            <v>305445</v>
          </cell>
          <cell r="E9223" t="str">
            <v>Caruhatan National High School</v>
          </cell>
          <cell r="F9223">
            <v>1</v>
          </cell>
          <cell r="G9223">
            <v>0</v>
          </cell>
          <cell r="H9223">
            <v>1</v>
          </cell>
          <cell r="I9223">
            <v>0</v>
          </cell>
          <cell r="J9223">
            <v>1</v>
          </cell>
          <cell r="K9223">
            <v>1</v>
          </cell>
          <cell r="L9223">
            <v>0</v>
          </cell>
          <cell r="M9223">
            <v>0</v>
          </cell>
          <cell r="N9223">
            <v>0</v>
          </cell>
          <cell r="O9223">
            <v>0</v>
          </cell>
          <cell r="P9223">
            <v>1</v>
          </cell>
          <cell r="Q9223">
            <v>1</v>
          </cell>
          <cell r="R9223">
            <v>0</v>
          </cell>
          <cell r="S9223">
            <v>0</v>
          </cell>
          <cell r="T9223">
            <v>1</v>
          </cell>
          <cell r="U9223">
            <v>1</v>
          </cell>
        </row>
        <row r="9224">
          <cell r="D9224">
            <v>500339</v>
          </cell>
          <cell r="E9224" t="str">
            <v>Tanong IS</v>
          </cell>
          <cell r="F9224">
            <v>1</v>
          </cell>
          <cell r="G9224">
            <v>0</v>
          </cell>
          <cell r="H9224">
            <v>0</v>
          </cell>
          <cell r="I9224">
            <v>0</v>
          </cell>
          <cell r="J9224">
            <v>0</v>
          </cell>
          <cell r="K9224">
            <v>0</v>
          </cell>
          <cell r="L9224">
            <v>0</v>
          </cell>
          <cell r="M9224">
            <v>0</v>
          </cell>
          <cell r="N9224">
            <v>0</v>
          </cell>
          <cell r="O9224">
            <v>0</v>
          </cell>
          <cell r="P9224">
            <v>0</v>
          </cell>
          <cell r="Q9224">
            <v>0</v>
          </cell>
          <cell r="R9224">
            <v>0</v>
          </cell>
          <cell r="S9224">
            <v>0</v>
          </cell>
          <cell r="T9224">
            <v>0</v>
          </cell>
          <cell r="U9224">
            <v>0</v>
          </cell>
        </row>
        <row r="9225">
          <cell r="D9225">
            <v>305400</v>
          </cell>
          <cell r="E9225" t="str">
            <v>Marikina Heights NHS</v>
          </cell>
          <cell r="F9225">
            <v>1</v>
          </cell>
          <cell r="G9225">
            <v>0</v>
          </cell>
          <cell r="H9225">
            <v>1</v>
          </cell>
          <cell r="I9225">
            <v>1</v>
          </cell>
          <cell r="J9225">
            <v>1</v>
          </cell>
          <cell r="K9225">
            <v>1</v>
          </cell>
          <cell r="L9225">
            <v>0</v>
          </cell>
          <cell r="M9225">
            <v>1</v>
          </cell>
          <cell r="N9225">
            <v>0</v>
          </cell>
          <cell r="O9225">
            <v>1</v>
          </cell>
          <cell r="P9225">
            <v>1</v>
          </cell>
          <cell r="Q9225">
            <v>1</v>
          </cell>
          <cell r="R9225">
            <v>1</v>
          </cell>
          <cell r="S9225">
            <v>0</v>
          </cell>
          <cell r="T9225">
            <v>1</v>
          </cell>
          <cell r="U9225">
            <v>1</v>
          </cell>
        </row>
        <row r="9226">
          <cell r="D9226">
            <v>305337</v>
          </cell>
          <cell r="E9226" t="str">
            <v>Justice Cecilia Muñoz Palma High School</v>
          </cell>
          <cell r="F9226">
            <v>1</v>
          </cell>
          <cell r="G9226">
            <v>0</v>
          </cell>
          <cell r="H9226">
            <v>1</v>
          </cell>
          <cell r="I9226">
            <v>0</v>
          </cell>
          <cell r="J9226">
            <v>0</v>
          </cell>
          <cell r="K9226">
            <v>1</v>
          </cell>
          <cell r="L9226">
            <v>0</v>
          </cell>
          <cell r="M9226">
            <v>0</v>
          </cell>
          <cell r="N9226">
            <v>0</v>
          </cell>
          <cell r="O9226">
            <v>0</v>
          </cell>
          <cell r="P9226">
            <v>1</v>
          </cell>
          <cell r="Q9226">
            <v>1</v>
          </cell>
          <cell r="R9226">
            <v>1</v>
          </cell>
          <cell r="S9226">
            <v>1</v>
          </cell>
          <cell r="T9226">
            <v>1</v>
          </cell>
          <cell r="U9226">
            <v>1</v>
          </cell>
        </row>
        <row r="9227">
          <cell r="D9227">
            <v>319906</v>
          </cell>
          <cell r="E9227" t="str">
            <v>Sto. Nino National High School</v>
          </cell>
          <cell r="F9227">
            <v>1</v>
          </cell>
          <cell r="G9227">
            <v>0</v>
          </cell>
          <cell r="H9227">
            <v>1</v>
          </cell>
          <cell r="I9227">
            <v>1</v>
          </cell>
          <cell r="J9227">
            <v>1</v>
          </cell>
          <cell r="K9227">
            <v>0</v>
          </cell>
          <cell r="L9227">
            <v>1</v>
          </cell>
          <cell r="M9227">
            <v>1</v>
          </cell>
          <cell r="N9227">
            <v>0</v>
          </cell>
          <cell r="O9227">
            <v>0</v>
          </cell>
          <cell r="P9227">
            <v>1</v>
          </cell>
          <cell r="Q9227">
            <v>1</v>
          </cell>
          <cell r="R9227">
            <v>1</v>
          </cell>
          <cell r="S9227">
            <v>0</v>
          </cell>
          <cell r="T9227">
            <v>1</v>
          </cell>
          <cell r="U9227">
            <v>1</v>
          </cell>
        </row>
        <row r="9228">
          <cell r="D9228">
            <v>305318</v>
          </cell>
          <cell r="E9228" t="str">
            <v>Manuel A. Roxas High School</v>
          </cell>
          <cell r="F9228">
            <v>1</v>
          </cell>
          <cell r="G9228">
            <v>0</v>
          </cell>
          <cell r="H9228">
            <v>1</v>
          </cell>
          <cell r="I9228">
            <v>1</v>
          </cell>
          <cell r="J9228">
            <v>0</v>
          </cell>
          <cell r="K9228">
            <v>1</v>
          </cell>
          <cell r="L9228">
            <v>0</v>
          </cell>
          <cell r="M9228">
            <v>0</v>
          </cell>
          <cell r="N9228">
            <v>1</v>
          </cell>
          <cell r="O9228">
            <v>1</v>
          </cell>
          <cell r="P9228">
            <v>1</v>
          </cell>
          <cell r="Q9228">
            <v>1</v>
          </cell>
          <cell r="R9228">
            <v>1</v>
          </cell>
          <cell r="S9228">
            <v>0</v>
          </cell>
          <cell r="T9228">
            <v>1</v>
          </cell>
          <cell r="U9228">
            <v>0</v>
          </cell>
        </row>
        <row r="9229">
          <cell r="D9229">
            <v>305374</v>
          </cell>
          <cell r="E9229" t="str">
            <v>Camarin High School</v>
          </cell>
          <cell r="F9229">
            <v>1</v>
          </cell>
          <cell r="G9229">
            <v>1</v>
          </cell>
          <cell r="H9229">
            <v>1</v>
          </cell>
          <cell r="I9229">
            <v>1</v>
          </cell>
          <cell r="J9229">
            <v>1</v>
          </cell>
          <cell r="K9229">
            <v>1</v>
          </cell>
          <cell r="L9229">
            <v>1</v>
          </cell>
          <cell r="M9229">
            <v>1</v>
          </cell>
          <cell r="N9229">
            <v>1</v>
          </cell>
          <cell r="O9229">
            <v>1</v>
          </cell>
          <cell r="P9229">
            <v>1</v>
          </cell>
          <cell r="Q9229">
            <v>1</v>
          </cell>
          <cell r="R9229">
            <v>1</v>
          </cell>
          <cell r="S9229">
            <v>1</v>
          </cell>
          <cell r="T9229">
            <v>1</v>
          </cell>
          <cell r="U9229">
            <v>1</v>
          </cell>
        </row>
        <row r="9230">
          <cell r="D9230">
            <v>305469</v>
          </cell>
          <cell r="E9230" t="str">
            <v>Muntinlupa Science High School</v>
          </cell>
          <cell r="F9230">
            <v>1</v>
          </cell>
          <cell r="G9230">
            <v>1</v>
          </cell>
          <cell r="H9230">
            <v>1</v>
          </cell>
          <cell r="I9230">
            <v>1</v>
          </cell>
          <cell r="J9230">
            <v>1</v>
          </cell>
          <cell r="K9230">
            <v>1</v>
          </cell>
          <cell r="L9230">
            <v>1</v>
          </cell>
          <cell r="M9230">
            <v>1</v>
          </cell>
          <cell r="N9230">
            <v>1</v>
          </cell>
          <cell r="O9230">
            <v>1</v>
          </cell>
          <cell r="P9230">
            <v>1</v>
          </cell>
          <cell r="Q9230">
            <v>1</v>
          </cell>
          <cell r="R9230">
            <v>1</v>
          </cell>
          <cell r="S9230">
            <v>1</v>
          </cell>
          <cell r="T9230">
            <v>1</v>
          </cell>
          <cell r="U9230">
            <v>1</v>
          </cell>
        </row>
        <row r="9231">
          <cell r="D9231">
            <v>305468</v>
          </cell>
          <cell r="E9231" t="str">
            <v>Muntinlupa NHS</v>
          </cell>
          <cell r="F9231">
            <v>1</v>
          </cell>
          <cell r="G9231">
            <v>1</v>
          </cell>
          <cell r="H9231">
            <v>1</v>
          </cell>
          <cell r="I9231">
            <v>0</v>
          </cell>
          <cell r="J9231">
            <v>1</v>
          </cell>
          <cell r="K9231">
            <v>1</v>
          </cell>
          <cell r="L9231">
            <v>1</v>
          </cell>
          <cell r="M9231">
            <v>1</v>
          </cell>
          <cell r="N9231">
            <v>1</v>
          </cell>
          <cell r="O9231">
            <v>1</v>
          </cell>
          <cell r="P9231">
            <v>1</v>
          </cell>
          <cell r="Q9231">
            <v>1</v>
          </cell>
          <cell r="R9231">
            <v>1</v>
          </cell>
          <cell r="S9231">
            <v>1</v>
          </cell>
          <cell r="T9231">
            <v>1</v>
          </cell>
          <cell r="U9231">
            <v>1</v>
          </cell>
        </row>
        <row r="9232">
          <cell r="D9232">
            <v>305402</v>
          </cell>
          <cell r="E9232" t="str">
            <v>Malanday NHS</v>
          </cell>
          <cell r="F9232">
            <v>1</v>
          </cell>
          <cell r="G9232">
            <v>0</v>
          </cell>
          <cell r="H9232">
            <v>1</v>
          </cell>
          <cell r="I9232">
            <v>0</v>
          </cell>
          <cell r="J9232">
            <v>0</v>
          </cell>
          <cell r="K9232">
            <v>0</v>
          </cell>
          <cell r="L9232">
            <v>0</v>
          </cell>
          <cell r="M9232">
            <v>0</v>
          </cell>
          <cell r="N9232">
            <v>0</v>
          </cell>
          <cell r="O9232">
            <v>0</v>
          </cell>
          <cell r="P9232">
            <v>0</v>
          </cell>
          <cell r="Q9232">
            <v>0</v>
          </cell>
          <cell r="R9232">
            <v>0</v>
          </cell>
          <cell r="S9232">
            <v>0</v>
          </cell>
          <cell r="T9232">
            <v>1</v>
          </cell>
          <cell r="U9232">
            <v>0</v>
          </cell>
        </row>
        <row r="9233">
          <cell r="D9233">
            <v>319701</v>
          </cell>
          <cell r="E9233" t="str">
            <v>Cielito Zamora Junior High School</v>
          </cell>
          <cell r="F9233">
            <v>1</v>
          </cell>
          <cell r="G9233">
            <v>0</v>
          </cell>
          <cell r="H9233">
            <v>1</v>
          </cell>
          <cell r="I9233">
            <v>0</v>
          </cell>
          <cell r="J9233">
            <v>0</v>
          </cell>
          <cell r="K9233">
            <v>0</v>
          </cell>
          <cell r="L9233">
            <v>0</v>
          </cell>
          <cell r="M9233">
            <v>0</v>
          </cell>
          <cell r="N9233">
            <v>0</v>
          </cell>
          <cell r="O9233">
            <v>0</v>
          </cell>
          <cell r="P9233">
            <v>1</v>
          </cell>
          <cell r="Q9233">
            <v>1</v>
          </cell>
          <cell r="R9233">
            <v>0</v>
          </cell>
          <cell r="S9233">
            <v>0</v>
          </cell>
          <cell r="T9233">
            <v>1</v>
          </cell>
          <cell r="U9233">
            <v>0</v>
          </cell>
        </row>
        <row r="9234">
          <cell r="D9234">
            <v>305457</v>
          </cell>
          <cell r="E9234" t="str">
            <v>Tangos National High School</v>
          </cell>
          <cell r="F9234">
            <v>1</v>
          </cell>
          <cell r="G9234">
            <v>0</v>
          </cell>
          <cell r="H9234">
            <v>1</v>
          </cell>
          <cell r="I9234">
            <v>0</v>
          </cell>
          <cell r="J9234">
            <v>1</v>
          </cell>
          <cell r="K9234">
            <v>0</v>
          </cell>
          <cell r="L9234">
            <v>1</v>
          </cell>
          <cell r="M9234">
            <v>1</v>
          </cell>
          <cell r="N9234">
            <v>0</v>
          </cell>
          <cell r="O9234">
            <v>0</v>
          </cell>
          <cell r="P9234">
            <v>1</v>
          </cell>
          <cell r="Q9234">
            <v>1</v>
          </cell>
          <cell r="R9234">
            <v>0</v>
          </cell>
          <cell r="S9234">
            <v>0</v>
          </cell>
          <cell r="T9234">
            <v>1</v>
          </cell>
          <cell r="U9234">
            <v>1</v>
          </cell>
        </row>
        <row r="9235">
          <cell r="D9235">
            <v>319902</v>
          </cell>
          <cell r="E9235" t="str">
            <v>Fortune High School</v>
          </cell>
          <cell r="F9235">
            <v>1</v>
          </cell>
          <cell r="G9235">
            <v>1</v>
          </cell>
          <cell r="H9235">
            <v>1</v>
          </cell>
          <cell r="I9235">
            <v>1</v>
          </cell>
          <cell r="J9235">
            <v>1</v>
          </cell>
          <cell r="K9235">
            <v>1</v>
          </cell>
          <cell r="L9235">
            <v>0</v>
          </cell>
          <cell r="M9235">
            <v>1</v>
          </cell>
          <cell r="N9235">
            <v>1</v>
          </cell>
          <cell r="O9235">
            <v>1</v>
          </cell>
          <cell r="P9235">
            <v>1</v>
          </cell>
          <cell r="Q9235">
            <v>1</v>
          </cell>
          <cell r="R9235">
            <v>1</v>
          </cell>
          <cell r="S9235">
            <v>0</v>
          </cell>
          <cell r="T9235">
            <v>0</v>
          </cell>
          <cell r="U9235">
            <v>1</v>
          </cell>
        </row>
        <row r="9236">
          <cell r="D9236">
            <v>319905</v>
          </cell>
          <cell r="E9236" t="str">
            <v>San Roque National High School</v>
          </cell>
          <cell r="F9236">
            <v>1</v>
          </cell>
          <cell r="G9236">
            <v>0</v>
          </cell>
          <cell r="H9236">
            <v>1</v>
          </cell>
          <cell r="I9236">
            <v>0</v>
          </cell>
          <cell r="J9236">
            <v>0</v>
          </cell>
          <cell r="K9236">
            <v>0</v>
          </cell>
          <cell r="L9236">
            <v>0</v>
          </cell>
          <cell r="M9236">
            <v>0</v>
          </cell>
          <cell r="N9236">
            <v>0</v>
          </cell>
          <cell r="O9236">
            <v>0</v>
          </cell>
          <cell r="P9236">
            <v>0</v>
          </cell>
          <cell r="Q9236">
            <v>1</v>
          </cell>
          <cell r="R9236">
            <v>0</v>
          </cell>
          <cell r="S9236">
            <v>0</v>
          </cell>
          <cell r="T9236">
            <v>0</v>
          </cell>
          <cell r="U9236">
            <v>0</v>
          </cell>
        </row>
        <row r="9237">
          <cell r="D9237">
            <v>305376</v>
          </cell>
          <cell r="E9237" t="str">
            <v>Amparo High School</v>
          </cell>
          <cell r="F9237">
            <v>1</v>
          </cell>
          <cell r="G9237">
            <v>1</v>
          </cell>
          <cell r="H9237">
            <v>1</v>
          </cell>
          <cell r="I9237">
            <v>1</v>
          </cell>
          <cell r="J9237">
            <v>1</v>
          </cell>
          <cell r="K9237">
            <v>1</v>
          </cell>
          <cell r="L9237">
            <v>1</v>
          </cell>
          <cell r="M9237">
            <v>1</v>
          </cell>
          <cell r="N9237">
            <v>1</v>
          </cell>
          <cell r="O9237">
            <v>1</v>
          </cell>
          <cell r="P9237">
            <v>1</v>
          </cell>
          <cell r="Q9237">
            <v>1</v>
          </cell>
          <cell r="R9237">
            <v>1</v>
          </cell>
          <cell r="S9237">
            <v>1</v>
          </cell>
          <cell r="T9237">
            <v>1</v>
          </cell>
          <cell r="U9237">
            <v>1</v>
          </cell>
        </row>
        <row r="9238">
          <cell r="D9238">
            <v>305567</v>
          </cell>
          <cell r="E9238" t="str">
            <v>Lingunan National High School</v>
          </cell>
          <cell r="F9238">
            <v>1</v>
          </cell>
          <cell r="G9238">
            <v>1</v>
          </cell>
          <cell r="H9238">
            <v>1</v>
          </cell>
          <cell r="I9238">
            <v>1</v>
          </cell>
          <cell r="J9238">
            <v>1</v>
          </cell>
          <cell r="K9238">
            <v>1</v>
          </cell>
          <cell r="L9238">
            <v>1</v>
          </cell>
          <cell r="M9238">
            <v>0</v>
          </cell>
          <cell r="N9238">
            <v>1</v>
          </cell>
          <cell r="O9238">
            <v>1</v>
          </cell>
          <cell r="P9238">
            <v>1</v>
          </cell>
          <cell r="Q9238">
            <v>1</v>
          </cell>
          <cell r="R9238">
            <v>1</v>
          </cell>
          <cell r="S9238">
            <v>0</v>
          </cell>
          <cell r="T9238">
            <v>1</v>
          </cell>
          <cell r="U9238">
            <v>1</v>
          </cell>
        </row>
        <row r="9239">
          <cell r="D9239">
            <v>305470</v>
          </cell>
          <cell r="E9239" t="str">
            <v>Pedro E. Diaz High School</v>
          </cell>
          <cell r="F9239">
            <v>1</v>
          </cell>
          <cell r="G9239">
            <v>1</v>
          </cell>
          <cell r="H9239">
            <v>1</v>
          </cell>
          <cell r="I9239">
            <v>1</v>
          </cell>
          <cell r="J9239">
            <v>1</v>
          </cell>
          <cell r="K9239">
            <v>1</v>
          </cell>
          <cell r="L9239">
            <v>0</v>
          </cell>
          <cell r="M9239">
            <v>1</v>
          </cell>
          <cell r="N9239">
            <v>1</v>
          </cell>
          <cell r="O9239">
            <v>1</v>
          </cell>
          <cell r="P9239">
            <v>1</v>
          </cell>
          <cell r="Q9239">
            <v>1</v>
          </cell>
          <cell r="R9239">
            <v>1</v>
          </cell>
          <cell r="S9239">
            <v>1</v>
          </cell>
          <cell r="T9239">
            <v>1</v>
          </cell>
          <cell r="U9239">
            <v>1</v>
          </cell>
        </row>
        <row r="9240">
          <cell r="D9240">
            <v>320701</v>
          </cell>
          <cell r="E9240" t="str">
            <v>Poblacion National High School</v>
          </cell>
          <cell r="F9240">
            <v>1</v>
          </cell>
          <cell r="G9240">
            <v>1</v>
          </cell>
          <cell r="H9240">
            <v>1</v>
          </cell>
          <cell r="I9240">
            <v>0</v>
          </cell>
          <cell r="J9240">
            <v>1</v>
          </cell>
          <cell r="K9240">
            <v>0</v>
          </cell>
          <cell r="L9240">
            <v>0</v>
          </cell>
          <cell r="M9240">
            <v>0</v>
          </cell>
          <cell r="N9240">
            <v>0</v>
          </cell>
          <cell r="O9240">
            <v>0</v>
          </cell>
          <cell r="P9240">
            <v>0</v>
          </cell>
          <cell r="Q9240">
            <v>1</v>
          </cell>
          <cell r="R9240">
            <v>0</v>
          </cell>
          <cell r="S9240">
            <v>0</v>
          </cell>
          <cell r="T9240">
            <v>1</v>
          </cell>
          <cell r="U9240">
            <v>1</v>
          </cell>
        </row>
        <row r="9241">
          <cell r="D9241">
            <v>500438</v>
          </cell>
          <cell r="E9241" t="str">
            <v>Lakeview Integrated School</v>
          </cell>
          <cell r="F9241">
            <v>1</v>
          </cell>
          <cell r="G9241">
            <v>1</v>
          </cell>
          <cell r="H9241">
            <v>1</v>
          </cell>
          <cell r="I9241">
            <v>1</v>
          </cell>
          <cell r="J9241">
            <v>1</v>
          </cell>
          <cell r="K9241">
            <v>1</v>
          </cell>
          <cell r="L9241">
            <v>1</v>
          </cell>
          <cell r="M9241">
            <v>1</v>
          </cell>
          <cell r="N9241">
            <v>1</v>
          </cell>
          <cell r="O9241">
            <v>1</v>
          </cell>
          <cell r="P9241">
            <v>1</v>
          </cell>
          <cell r="Q9241">
            <v>1</v>
          </cell>
          <cell r="R9241">
            <v>1</v>
          </cell>
          <cell r="S9241">
            <v>1</v>
          </cell>
          <cell r="T9241">
            <v>1</v>
          </cell>
          <cell r="U9241">
            <v>1</v>
          </cell>
        </row>
        <row r="9242">
          <cell r="D9242">
            <v>305382</v>
          </cell>
          <cell r="E9242" t="str">
            <v>Kalayaan NHS</v>
          </cell>
          <cell r="F9242">
            <v>1</v>
          </cell>
          <cell r="G9242">
            <v>0</v>
          </cell>
          <cell r="H9242">
            <v>1</v>
          </cell>
          <cell r="I9242">
            <v>0</v>
          </cell>
          <cell r="J9242">
            <v>0</v>
          </cell>
          <cell r="K9242">
            <v>0</v>
          </cell>
          <cell r="L9242">
            <v>0</v>
          </cell>
          <cell r="M9242">
            <v>0</v>
          </cell>
          <cell r="N9242">
            <v>0</v>
          </cell>
          <cell r="O9242">
            <v>1</v>
          </cell>
          <cell r="P9242">
            <v>1</v>
          </cell>
          <cell r="Q9242">
            <v>1</v>
          </cell>
          <cell r="R9242">
            <v>1</v>
          </cell>
          <cell r="S9242">
            <v>0</v>
          </cell>
          <cell r="T9242">
            <v>0</v>
          </cell>
          <cell r="U9242">
            <v>0</v>
          </cell>
        </row>
        <row r="9243">
          <cell r="D9243">
            <v>319702</v>
          </cell>
          <cell r="E9243" t="str">
            <v>Benigno Aquino Jr. High School</v>
          </cell>
          <cell r="F9243">
            <v>1</v>
          </cell>
          <cell r="G9243">
            <v>1</v>
          </cell>
          <cell r="H9243">
            <v>1</v>
          </cell>
          <cell r="I9243">
            <v>0</v>
          </cell>
          <cell r="J9243">
            <v>1</v>
          </cell>
          <cell r="K9243">
            <v>0</v>
          </cell>
          <cell r="L9243">
            <v>0</v>
          </cell>
          <cell r="M9243">
            <v>0</v>
          </cell>
          <cell r="N9243">
            <v>1</v>
          </cell>
          <cell r="O9243">
            <v>0</v>
          </cell>
          <cell r="P9243">
            <v>1</v>
          </cell>
          <cell r="Q9243">
            <v>0</v>
          </cell>
          <cell r="R9243">
            <v>0</v>
          </cell>
          <cell r="S9243">
            <v>0</v>
          </cell>
          <cell r="T9243">
            <v>0</v>
          </cell>
          <cell r="U9243">
            <v>1</v>
          </cell>
        </row>
        <row r="9244">
          <cell r="D9244">
            <v>319711</v>
          </cell>
          <cell r="E9244" t="str">
            <v>Caloocan National Science and Technology High School</v>
          </cell>
          <cell r="F9244">
            <v>1</v>
          </cell>
          <cell r="G9244">
            <v>1</v>
          </cell>
          <cell r="H9244">
            <v>1</v>
          </cell>
          <cell r="I9244">
            <v>0</v>
          </cell>
          <cell r="J9244">
            <v>1</v>
          </cell>
          <cell r="K9244">
            <v>1</v>
          </cell>
          <cell r="L9244">
            <v>0</v>
          </cell>
          <cell r="M9244">
            <v>1</v>
          </cell>
          <cell r="N9244">
            <v>0</v>
          </cell>
          <cell r="O9244">
            <v>0</v>
          </cell>
          <cell r="P9244">
            <v>1</v>
          </cell>
          <cell r="Q9244">
            <v>0</v>
          </cell>
          <cell r="R9244">
            <v>0</v>
          </cell>
          <cell r="S9244">
            <v>0</v>
          </cell>
          <cell r="T9244">
            <v>0</v>
          </cell>
          <cell r="U9244">
            <v>1</v>
          </cell>
        </row>
        <row r="9245">
          <cell r="D9245">
            <v>320702</v>
          </cell>
          <cell r="E9245" t="str">
            <v>Muntinlupa Business High School - Sucat Annex</v>
          </cell>
          <cell r="F9245">
            <v>1</v>
          </cell>
          <cell r="G9245">
            <v>0</v>
          </cell>
          <cell r="H9245">
            <v>1</v>
          </cell>
          <cell r="I9245">
            <v>1</v>
          </cell>
          <cell r="J9245">
            <v>1</v>
          </cell>
          <cell r="K9245">
            <v>1</v>
          </cell>
          <cell r="L9245">
            <v>0</v>
          </cell>
          <cell r="M9245">
            <v>1</v>
          </cell>
          <cell r="N9245">
            <v>1</v>
          </cell>
          <cell r="O9245">
            <v>0</v>
          </cell>
          <cell r="P9245">
            <v>1</v>
          </cell>
          <cell r="Q9245">
            <v>1</v>
          </cell>
          <cell r="R9245">
            <v>0</v>
          </cell>
          <cell r="S9245">
            <v>0</v>
          </cell>
          <cell r="T9245">
            <v>0</v>
          </cell>
          <cell r="U9245">
            <v>1</v>
          </cell>
        </row>
        <row r="9246">
          <cell r="D9246">
            <v>305333</v>
          </cell>
          <cell r="E9246" t="str">
            <v>Culiat High School</v>
          </cell>
          <cell r="F9246">
            <v>1</v>
          </cell>
          <cell r="G9246">
            <v>1</v>
          </cell>
          <cell r="H9246">
            <v>1</v>
          </cell>
          <cell r="I9246">
            <v>1</v>
          </cell>
          <cell r="J9246">
            <v>1</v>
          </cell>
          <cell r="K9246">
            <v>1</v>
          </cell>
          <cell r="L9246">
            <v>1</v>
          </cell>
          <cell r="M9246">
            <v>0</v>
          </cell>
          <cell r="N9246">
            <v>1</v>
          </cell>
          <cell r="O9246">
            <v>0</v>
          </cell>
          <cell r="P9246">
            <v>1</v>
          </cell>
          <cell r="Q9246">
            <v>1</v>
          </cell>
          <cell r="R9246">
            <v>0</v>
          </cell>
          <cell r="S9246">
            <v>0</v>
          </cell>
          <cell r="T9246">
            <v>0</v>
          </cell>
          <cell r="U9246">
            <v>0</v>
          </cell>
        </row>
        <row r="9247">
          <cell r="D9247">
            <v>305392</v>
          </cell>
          <cell r="E9247" t="str">
            <v>M. B. Asistio Sr. HS Unit 1</v>
          </cell>
          <cell r="F9247">
            <v>0</v>
          </cell>
          <cell r="G9247">
            <v>0</v>
          </cell>
          <cell r="H9247">
            <v>1</v>
          </cell>
          <cell r="I9247">
            <v>1</v>
          </cell>
          <cell r="J9247">
            <v>0</v>
          </cell>
          <cell r="K9247">
            <v>1</v>
          </cell>
          <cell r="L9247">
            <v>0</v>
          </cell>
          <cell r="M9247">
            <v>0</v>
          </cell>
          <cell r="N9247">
            <v>0</v>
          </cell>
          <cell r="O9247">
            <v>0</v>
          </cell>
          <cell r="P9247">
            <v>1</v>
          </cell>
          <cell r="Q9247">
            <v>0</v>
          </cell>
          <cell r="R9247">
            <v>0</v>
          </cell>
          <cell r="S9247">
            <v>0</v>
          </cell>
          <cell r="T9247">
            <v>1</v>
          </cell>
          <cell r="U9247">
            <v>0</v>
          </cell>
        </row>
        <row r="9248">
          <cell r="D9248">
            <v>319904</v>
          </cell>
          <cell r="E9248" t="str">
            <v>Kalumpang National High School</v>
          </cell>
          <cell r="F9248">
            <v>1</v>
          </cell>
          <cell r="G9248">
            <v>1</v>
          </cell>
          <cell r="H9248">
            <v>1</v>
          </cell>
          <cell r="I9248">
            <v>1</v>
          </cell>
          <cell r="J9248">
            <v>1</v>
          </cell>
          <cell r="K9248">
            <v>1</v>
          </cell>
          <cell r="L9248">
            <v>0</v>
          </cell>
          <cell r="M9248">
            <v>1</v>
          </cell>
          <cell r="N9248">
            <v>0</v>
          </cell>
          <cell r="O9248">
            <v>0</v>
          </cell>
          <cell r="P9248">
            <v>1</v>
          </cell>
          <cell r="Q9248">
            <v>1</v>
          </cell>
          <cell r="R9248">
            <v>1</v>
          </cell>
          <cell r="S9248">
            <v>0</v>
          </cell>
          <cell r="T9248">
            <v>1</v>
          </cell>
          <cell r="U9248">
            <v>1</v>
          </cell>
        </row>
        <row r="9249">
          <cell r="D9249">
            <v>500333</v>
          </cell>
          <cell r="E9249" t="str">
            <v>Eulogio Rodriguez Integrated School</v>
          </cell>
          <cell r="F9249">
            <v>1</v>
          </cell>
          <cell r="G9249">
            <v>1</v>
          </cell>
          <cell r="H9249">
            <v>1</v>
          </cell>
          <cell r="I9249">
            <v>0</v>
          </cell>
          <cell r="J9249">
            <v>0</v>
          </cell>
          <cell r="K9249">
            <v>1</v>
          </cell>
          <cell r="L9249">
            <v>0</v>
          </cell>
          <cell r="M9249">
            <v>0</v>
          </cell>
          <cell r="N9249">
            <v>0</v>
          </cell>
          <cell r="O9249">
            <v>0</v>
          </cell>
          <cell r="P9249">
            <v>1</v>
          </cell>
          <cell r="Q9249">
            <v>0</v>
          </cell>
          <cell r="R9249">
            <v>0</v>
          </cell>
          <cell r="S9249">
            <v>0</v>
          </cell>
          <cell r="T9249">
            <v>0</v>
          </cell>
          <cell r="U9249">
            <v>0</v>
          </cell>
        </row>
        <row r="9250">
          <cell r="D9250">
            <v>500336</v>
          </cell>
          <cell r="E9250" t="str">
            <v>Addition Hills Integrated School</v>
          </cell>
          <cell r="F9250">
            <v>1</v>
          </cell>
          <cell r="G9250">
            <v>1</v>
          </cell>
          <cell r="H9250">
            <v>1</v>
          </cell>
          <cell r="I9250">
            <v>1</v>
          </cell>
          <cell r="J9250">
            <v>1</v>
          </cell>
          <cell r="K9250">
            <v>0</v>
          </cell>
          <cell r="L9250">
            <v>1</v>
          </cell>
          <cell r="M9250">
            <v>1</v>
          </cell>
          <cell r="N9250">
            <v>1</v>
          </cell>
          <cell r="O9250">
            <v>1</v>
          </cell>
          <cell r="P9250">
            <v>1</v>
          </cell>
          <cell r="Q9250">
            <v>1</v>
          </cell>
          <cell r="R9250">
            <v>1</v>
          </cell>
          <cell r="S9250">
            <v>0</v>
          </cell>
          <cell r="T9250">
            <v>1</v>
          </cell>
          <cell r="U9250">
            <v>0</v>
          </cell>
        </row>
        <row r="9251">
          <cell r="D9251">
            <v>305381</v>
          </cell>
          <cell r="E9251" t="str">
            <v>Bagong Silang HS</v>
          </cell>
          <cell r="F9251">
            <v>1</v>
          </cell>
          <cell r="G9251">
            <v>1</v>
          </cell>
          <cell r="H9251">
            <v>1</v>
          </cell>
          <cell r="I9251">
            <v>1</v>
          </cell>
          <cell r="J9251">
            <v>1</v>
          </cell>
          <cell r="K9251">
            <v>1</v>
          </cell>
          <cell r="L9251">
            <v>1</v>
          </cell>
          <cell r="M9251">
            <v>1</v>
          </cell>
          <cell r="N9251">
            <v>1</v>
          </cell>
          <cell r="O9251">
            <v>1</v>
          </cell>
          <cell r="P9251">
            <v>1</v>
          </cell>
          <cell r="Q9251">
            <v>1</v>
          </cell>
          <cell r="R9251">
            <v>1</v>
          </cell>
          <cell r="S9251">
            <v>1</v>
          </cell>
          <cell r="T9251">
            <v>1</v>
          </cell>
          <cell r="U9251">
            <v>1</v>
          </cell>
        </row>
        <row r="9252">
          <cell r="D9252">
            <v>500335</v>
          </cell>
          <cell r="E9252" t="str">
            <v>Ilaya Barangka Integrated School</v>
          </cell>
          <cell r="F9252">
            <v>1</v>
          </cell>
          <cell r="G9252">
            <v>1</v>
          </cell>
          <cell r="H9252">
            <v>1</v>
          </cell>
          <cell r="I9252">
            <v>1</v>
          </cell>
          <cell r="J9252">
            <v>1</v>
          </cell>
          <cell r="K9252">
            <v>1</v>
          </cell>
          <cell r="L9252">
            <v>1</v>
          </cell>
          <cell r="M9252">
            <v>1</v>
          </cell>
          <cell r="N9252">
            <v>1</v>
          </cell>
          <cell r="O9252">
            <v>1</v>
          </cell>
          <cell r="P9252">
            <v>1</v>
          </cell>
          <cell r="Q9252">
            <v>1</v>
          </cell>
          <cell r="R9252">
            <v>0</v>
          </cell>
          <cell r="S9252">
            <v>0</v>
          </cell>
          <cell r="T9252">
            <v>1</v>
          </cell>
          <cell r="U9252">
            <v>1</v>
          </cell>
        </row>
        <row r="9253">
          <cell r="D9253">
            <v>305297</v>
          </cell>
          <cell r="E9253" t="str">
            <v>Manuel L. Quezon High School</v>
          </cell>
          <cell r="F9253">
            <v>1</v>
          </cell>
          <cell r="G9253">
            <v>1</v>
          </cell>
          <cell r="H9253">
            <v>1</v>
          </cell>
          <cell r="I9253">
            <v>1</v>
          </cell>
          <cell r="J9253">
            <v>1</v>
          </cell>
          <cell r="K9253">
            <v>1</v>
          </cell>
          <cell r="L9253">
            <v>0</v>
          </cell>
          <cell r="M9253">
            <v>1</v>
          </cell>
          <cell r="N9253">
            <v>1</v>
          </cell>
          <cell r="O9253">
            <v>1</v>
          </cell>
          <cell r="P9253">
            <v>1</v>
          </cell>
          <cell r="Q9253">
            <v>1</v>
          </cell>
          <cell r="R9253">
            <v>0</v>
          </cell>
          <cell r="S9253">
            <v>0</v>
          </cell>
          <cell r="T9253">
            <v>0</v>
          </cell>
          <cell r="U9253">
            <v>1</v>
          </cell>
        </row>
        <row r="9254">
          <cell r="D9254">
            <v>305386</v>
          </cell>
          <cell r="E9254" t="str">
            <v>Deparo High School</v>
          </cell>
          <cell r="F9254">
            <v>1</v>
          </cell>
          <cell r="G9254">
            <v>1</v>
          </cell>
          <cell r="H9254">
            <v>1</v>
          </cell>
          <cell r="I9254">
            <v>1</v>
          </cell>
          <cell r="J9254">
            <v>1</v>
          </cell>
          <cell r="K9254">
            <v>1</v>
          </cell>
          <cell r="L9254">
            <v>0</v>
          </cell>
          <cell r="M9254">
            <v>1</v>
          </cell>
          <cell r="N9254">
            <v>1</v>
          </cell>
          <cell r="O9254">
            <v>1</v>
          </cell>
          <cell r="P9254">
            <v>1</v>
          </cell>
          <cell r="Q9254">
            <v>1</v>
          </cell>
          <cell r="R9254">
            <v>1</v>
          </cell>
          <cell r="S9254">
            <v>0</v>
          </cell>
          <cell r="T9254">
            <v>1</v>
          </cell>
          <cell r="U9254">
            <v>1</v>
          </cell>
        </row>
        <row r="9255">
          <cell r="D9255">
            <v>305380</v>
          </cell>
          <cell r="E9255" t="str">
            <v>Tala High School</v>
          </cell>
          <cell r="F9255">
            <v>1</v>
          </cell>
          <cell r="G9255">
            <v>1</v>
          </cell>
          <cell r="H9255">
            <v>1</v>
          </cell>
          <cell r="I9255">
            <v>0</v>
          </cell>
          <cell r="J9255">
            <v>1</v>
          </cell>
          <cell r="K9255">
            <v>1</v>
          </cell>
          <cell r="L9255">
            <v>0</v>
          </cell>
          <cell r="M9255">
            <v>1</v>
          </cell>
          <cell r="N9255">
            <v>0</v>
          </cell>
          <cell r="O9255">
            <v>0</v>
          </cell>
          <cell r="P9255">
            <v>1</v>
          </cell>
          <cell r="Q9255">
            <v>0</v>
          </cell>
          <cell r="R9255">
            <v>0</v>
          </cell>
          <cell r="S9255">
            <v>1</v>
          </cell>
          <cell r="T9255">
            <v>0</v>
          </cell>
          <cell r="U9255">
            <v>1</v>
          </cell>
        </row>
        <row r="9256">
          <cell r="D9256">
            <v>500331</v>
          </cell>
          <cell r="E9256" t="str">
            <v>Isaac Lopez Integrated School (Isaac Lopez ES)</v>
          </cell>
          <cell r="F9256">
            <v>1</v>
          </cell>
          <cell r="G9256">
            <v>1</v>
          </cell>
          <cell r="H9256">
            <v>1</v>
          </cell>
          <cell r="I9256">
            <v>1</v>
          </cell>
          <cell r="J9256">
            <v>1</v>
          </cell>
          <cell r="K9256">
            <v>1</v>
          </cell>
          <cell r="L9256">
            <v>0</v>
          </cell>
          <cell r="M9256">
            <v>1</v>
          </cell>
          <cell r="N9256">
            <v>1</v>
          </cell>
          <cell r="O9256">
            <v>0</v>
          </cell>
          <cell r="P9256">
            <v>1</v>
          </cell>
          <cell r="Q9256">
            <v>1</v>
          </cell>
          <cell r="R9256">
            <v>0</v>
          </cell>
          <cell r="S9256">
            <v>0</v>
          </cell>
          <cell r="T9256">
            <v>1</v>
          </cell>
          <cell r="U9256">
            <v>1</v>
          </cell>
        </row>
        <row r="9257">
          <cell r="D9257">
            <v>319703</v>
          </cell>
          <cell r="E9257" t="str">
            <v>Mountain Heights HS</v>
          </cell>
          <cell r="F9257">
            <v>1</v>
          </cell>
          <cell r="G9257">
            <v>1</v>
          </cell>
          <cell r="H9257">
            <v>1</v>
          </cell>
          <cell r="I9257">
            <v>0</v>
          </cell>
          <cell r="J9257">
            <v>1</v>
          </cell>
          <cell r="K9257">
            <v>1</v>
          </cell>
          <cell r="L9257">
            <v>0</v>
          </cell>
          <cell r="M9257">
            <v>1</v>
          </cell>
          <cell r="N9257">
            <v>1</v>
          </cell>
          <cell r="O9257">
            <v>1</v>
          </cell>
          <cell r="P9257">
            <v>1</v>
          </cell>
          <cell r="Q9257">
            <v>1</v>
          </cell>
          <cell r="R9257">
            <v>1</v>
          </cell>
          <cell r="S9257">
            <v>0</v>
          </cell>
          <cell r="T9257">
            <v>0</v>
          </cell>
          <cell r="U9257">
            <v>1</v>
          </cell>
        </row>
        <row r="9258">
          <cell r="D9258">
            <v>319709</v>
          </cell>
          <cell r="E9258" t="str">
            <v>Antonio Luna High School</v>
          </cell>
          <cell r="F9258">
            <v>1</v>
          </cell>
          <cell r="G9258">
            <v>0</v>
          </cell>
          <cell r="H9258">
            <v>1</v>
          </cell>
          <cell r="I9258">
            <v>0</v>
          </cell>
          <cell r="J9258">
            <v>0</v>
          </cell>
          <cell r="K9258">
            <v>0</v>
          </cell>
          <cell r="L9258">
            <v>0</v>
          </cell>
          <cell r="M9258">
            <v>0</v>
          </cell>
          <cell r="N9258">
            <v>0</v>
          </cell>
          <cell r="O9258">
            <v>0</v>
          </cell>
          <cell r="P9258">
            <v>0</v>
          </cell>
          <cell r="Q9258">
            <v>1</v>
          </cell>
          <cell r="R9258">
            <v>0</v>
          </cell>
          <cell r="S9258">
            <v>0</v>
          </cell>
          <cell r="T9258">
            <v>0</v>
          </cell>
          <cell r="U9258">
            <v>0</v>
          </cell>
        </row>
        <row r="9259">
          <cell r="D9259">
            <v>305379</v>
          </cell>
          <cell r="E9259" t="str">
            <v>Manuel L. Quezon HS</v>
          </cell>
          <cell r="F9259">
            <v>1</v>
          </cell>
          <cell r="G9259">
            <v>0</v>
          </cell>
          <cell r="H9259">
            <v>1</v>
          </cell>
          <cell r="I9259">
            <v>1</v>
          </cell>
          <cell r="J9259">
            <v>0</v>
          </cell>
          <cell r="K9259">
            <v>1</v>
          </cell>
          <cell r="L9259">
            <v>0</v>
          </cell>
          <cell r="M9259">
            <v>1</v>
          </cell>
          <cell r="N9259">
            <v>0</v>
          </cell>
          <cell r="O9259">
            <v>0</v>
          </cell>
          <cell r="P9259">
            <v>1</v>
          </cell>
          <cell r="Q9259">
            <v>1</v>
          </cell>
          <cell r="R9259">
            <v>1</v>
          </cell>
          <cell r="S9259">
            <v>0</v>
          </cell>
          <cell r="T9259">
            <v>0</v>
          </cell>
          <cell r="U9259">
            <v>0</v>
          </cell>
        </row>
        <row r="9260">
          <cell r="D9260">
            <v>305384</v>
          </cell>
          <cell r="E9260" t="str">
            <v>Baesa HS</v>
          </cell>
          <cell r="F9260">
            <v>1</v>
          </cell>
          <cell r="G9260">
            <v>0</v>
          </cell>
          <cell r="H9260">
            <v>1</v>
          </cell>
          <cell r="I9260">
            <v>1</v>
          </cell>
          <cell r="J9260">
            <v>1</v>
          </cell>
          <cell r="K9260">
            <v>1</v>
          </cell>
          <cell r="L9260">
            <v>0</v>
          </cell>
          <cell r="M9260">
            <v>1</v>
          </cell>
          <cell r="N9260">
            <v>0</v>
          </cell>
          <cell r="O9260">
            <v>1</v>
          </cell>
          <cell r="P9260">
            <v>1</v>
          </cell>
          <cell r="Q9260">
            <v>0</v>
          </cell>
          <cell r="R9260">
            <v>0</v>
          </cell>
          <cell r="S9260">
            <v>0</v>
          </cell>
          <cell r="T9260">
            <v>0</v>
          </cell>
          <cell r="U9260">
            <v>1</v>
          </cell>
        </row>
        <row r="9261">
          <cell r="D9261">
            <v>305387</v>
          </cell>
          <cell r="E9261" t="str">
            <v>Llano High School</v>
          </cell>
          <cell r="F9261">
            <v>0</v>
          </cell>
          <cell r="G9261">
            <v>0</v>
          </cell>
          <cell r="H9261">
            <v>1</v>
          </cell>
          <cell r="I9261">
            <v>0</v>
          </cell>
          <cell r="J9261">
            <v>0</v>
          </cell>
          <cell r="K9261">
            <v>1</v>
          </cell>
          <cell r="L9261">
            <v>0</v>
          </cell>
          <cell r="M9261">
            <v>0</v>
          </cell>
          <cell r="N9261">
            <v>0</v>
          </cell>
          <cell r="O9261">
            <v>0</v>
          </cell>
          <cell r="P9261">
            <v>1</v>
          </cell>
          <cell r="Q9261">
            <v>1</v>
          </cell>
          <cell r="R9261">
            <v>0</v>
          </cell>
          <cell r="S9261">
            <v>0</v>
          </cell>
          <cell r="T9261">
            <v>0</v>
          </cell>
          <cell r="U9261">
            <v>1</v>
          </cell>
        </row>
        <row r="9262">
          <cell r="D9262">
            <v>500330</v>
          </cell>
          <cell r="E9262" t="str">
            <v>Tandang Sora IS</v>
          </cell>
          <cell r="F9262">
            <v>1</v>
          </cell>
          <cell r="G9262">
            <v>1</v>
          </cell>
          <cell r="H9262">
            <v>1</v>
          </cell>
          <cell r="I9262">
            <v>0</v>
          </cell>
          <cell r="J9262">
            <v>0</v>
          </cell>
          <cell r="K9262">
            <v>1</v>
          </cell>
          <cell r="L9262">
            <v>0</v>
          </cell>
          <cell r="M9262">
            <v>0</v>
          </cell>
          <cell r="N9262">
            <v>0</v>
          </cell>
          <cell r="O9262">
            <v>0</v>
          </cell>
          <cell r="P9262">
            <v>0</v>
          </cell>
          <cell r="Q9262">
            <v>0</v>
          </cell>
          <cell r="R9262">
            <v>0</v>
          </cell>
          <cell r="S9262">
            <v>0</v>
          </cell>
          <cell r="T9262">
            <v>0</v>
          </cell>
          <cell r="U9262">
            <v>1</v>
          </cell>
        </row>
        <row r="9263">
          <cell r="D9263">
            <v>305378</v>
          </cell>
          <cell r="E9263" t="str">
            <v>NHC HS</v>
          </cell>
          <cell r="F9263">
            <v>1</v>
          </cell>
          <cell r="G9263">
            <v>1</v>
          </cell>
          <cell r="H9263">
            <v>0</v>
          </cell>
          <cell r="I9263">
            <v>0</v>
          </cell>
          <cell r="J9263">
            <v>1</v>
          </cell>
          <cell r="K9263">
            <v>0</v>
          </cell>
          <cell r="L9263">
            <v>0</v>
          </cell>
          <cell r="M9263">
            <v>0</v>
          </cell>
          <cell r="N9263">
            <v>1</v>
          </cell>
          <cell r="O9263">
            <v>0</v>
          </cell>
          <cell r="P9263">
            <v>1</v>
          </cell>
          <cell r="Q9263">
            <v>1</v>
          </cell>
          <cell r="R9263">
            <v>0</v>
          </cell>
          <cell r="S9263">
            <v>0</v>
          </cell>
          <cell r="T9263">
            <v>1</v>
          </cell>
          <cell r="U9263">
            <v>1</v>
          </cell>
        </row>
        <row r="9264">
          <cell r="D9264">
            <v>305388</v>
          </cell>
          <cell r="E9264" t="str">
            <v>Caloocan HS</v>
          </cell>
          <cell r="F9264">
            <v>1</v>
          </cell>
          <cell r="G9264">
            <v>0</v>
          </cell>
          <cell r="H9264">
            <v>1</v>
          </cell>
          <cell r="I9264">
            <v>1</v>
          </cell>
          <cell r="J9264">
            <v>1</v>
          </cell>
          <cell r="K9264">
            <v>1</v>
          </cell>
          <cell r="L9264">
            <v>0</v>
          </cell>
          <cell r="M9264">
            <v>1</v>
          </cell>
          <cell r="N9264">
            <v>1</v>
          </cell>
          <cell r="O9264">
            <v>1</v>
          </cell>
          <cell r="P9264">
            <v>1</v>
          </cell>
          <cell r="Q9264">
            <v>0</v>
          </cell>
          <cell r="R9264">
            <v>0</v>
          </cell>
          <cell r="S9264">
            <v>1</v>
          </cell>
          <cell r="T9264">
            <v>0</v>
          </cell>
          <cell r="U9264">
            <v>1</v>
          </cell>
        </row>
        <row r="9265">
          <cell r="D9265">
            <v>319707</v>
          </cell>
          <cell r="E9265" t="str">
            <v>Caloocan City Business High School</v>
          </cell>
          <cell r="F9265">
            <v>0</v>
          </cell>
          <cell r="G9265">
            <v>1</v>
          </cell>
          <cell r="H9265">
            <v>1</v>
          </cell>
          <cell r="I9265">
            <v>0</v>
          </cell>
          <cell r="J9265">
            <v>0</v>
          </cell>
          <cell r="K9265">
            <v>1</v>
          </cell>
          <cell r="L9265">
            <v>0</v>
          </cell>
          <cell r="M9265">
            <v>0</v>
          </cell>
          <cell r="N9265">
            <v>0</v>
          </cell>
          <cell r="O9265">
            <v>0</v>
          </cell>
          <cell r="P9265">
            <v>1</v>
          </cell>
          <cell r="Q9265">
            <v>1</v>
          </cell>
          <cell r="R9265">
            <v>0</v>
          </cell>
          <cell r="S9265">
            <v>0</v>
          </cell>
          <cell r="T9265">
            <v>1</v>
          </cell>
          <cell r="U9265">
            <v>1</v>
          </cell>
        </row>
        <row r="9266">
          <cell r="D9266">
            <v>305391</v>
          </cell>
          <cell r="E9266" t="str">
            <v>M. B. Asistio, Sr. HS</v>
          </cell>
          <cell r="F9266">
            <v>1</v>
          </cell>
          <cell r="G9266">
            <v>0</v>
          </cell>
          <cell r="H9266">
            <v>1</v>
          </cell>
          <cell r="I9266">
            <v>0</v>
          </cell>
          <cell r="J9266">
            <v>1</v>
          </cell>
          <cell r="K9266">
            <v>1</v>
          </cell>
          <cell r="L9266">
            <v>0</v>
          </cell>
          <cell r="M9266">
            <v>1</v>
          </cell>
          <cell r="N9266">
            <v>0</v>
          </cell>
          <cell r="O9266">
            <v>0</v>
          </cell>
          <cell r="P9266">
            <v>1</v>
          </cell>
          <cell r="Q9266">
            <v>1</v>
          </cell>
          <cell r="R9266">
            <v>1</v>
          </cell>
          <cell r="S9266">
            <v>1</v>
          </cell>
          <cell r="T9266">
            <v>1</v>
          </cell>
          <cell r="U9266">
            <v>1</v>
          </cell>
        </row>
        <row r="9267">
          <cell r="D9267">
            <v>305395</v>
          </cell>
          <cell r="E9267" t="str">
            <v>City of Mandaluyong Science HS</v>
          </cell>
          <cell r="F9267">
            <v>0</v>
          </cell>
          <cell r="G9267">
            <v>0</v>
          </cell>
          <cell r="H9267">
            <v>1</v>
          </cell>
          <cell r="I9267">
            <v>0</v>
          </cell>
          <cell r="J9267">
            <v>0</v>
          </cell>
          <cell r="K9267">
            <v>0</v>
          </cell>
          <cell r="L9267">
            <v>0</v>
          </cell>
          <cell r="M9267">
            <v>1</v>
          </cell>
          <cell r="N9267">
            <v>0</v>
          </cell>
          <cell r="O9267">
            <v>0</v>
          </cell>
          <cell r="P9267">
            <v>1</v>
          </cell>
          <cell r="Q9267">
            <v>1</v>
          </cell>
          <cell r="R9267">
            <v>0</v>
          </cell>
          <cell r="S9267">
            <v>0</v>
          </cell>
          <cell r="T9267">
            <v>1</v>
          </cell>
          <cell r="U9267">
            <v>1</v>
          </cell>
        </row>
        <row r="9268">
          <cell r="D9268">
            <v>305454</v>
          </cell>
          <cell r="E9268" t="str">
            <v>San Rafael Technological and Vocational High School</v>
          </cell>
          <cell r="F9268">
            <v>1</v>
          </cell>
          <cell r="G9268">
            <v>1</v>
          </cell>
          <cell r="H9268">
            <v>1</v>
          </cell>
          <cell r="I9268">
            <v>1</v>
          </cell>
          <cell r="J9268">
            <v>1</v>
          </cell>
          <cell r="K9268">
            <v>1</v>
          </cell>
          <cell r="L9268">
            <v>1</v>
          </cell>
          <cell r="M9268">
            <v>0</v>
          </cell>
          <cell r="N9268">
            <v>1</v>
          </cell>
          <cell r="O9268">
            <v>1</v>
          </cell>
          <cell r="P9268">
            <v>1</v>
          </cell>
          <cell r="Q9268">
            <v>1</v>
          </cell>
          <cell r="R9268">
            <v>1</v>
          </cell>
          <cell r="S9268">
            <v>0</v>
          </cell>
          <cell r="T9268">
            <v>1</v>
          </cell>
          <cell r="U9268">
            <v>1</v>
          </cell>
        </row>
        <row r="9269">
          <cell r="D9269">
            <v>305393</v>
          </cell>
          <cell r="E9269" t="str">
            <v>Mandaluyong High School</v>
          </cell>
          <cell r="F9269">
            <v>1</v>
          </cell>
          <cell r="G9269">
            <v>0</v>
          </cell>
          <cell r="H9269">
            <v>1</v>
          </cell>
          <cell r="I9269">
            <v>1</v>
          </cell>
          <cell r="J9269">
            <v>1</v>
          </cell>
          <cell r="K9269">
            <v>0</v>
          </cell>
          <cell r="L9269">
            <v>0</v>
          </cell>
          <cell r="M9269">
            <v>1</v>
          </cell>
          <cell r="N9269">
            <v>0</v>
          </cell>
          <cell r="O9269">
            <v>1</v>
          </cell>
          <cell r="P9269">
            <v>1</v>
          </cell>
          <cell r="Q9269">
            <v>1</v>
          </cell>
          <cell r="R9269">
            <v>0</v>
          </cell>
          <cell r="S9269">
            <v>0</v>
          </cell>
          <cell r="T9269">
            <v>1</v>
          </cell>
          <cell r="U9269">
            <v>1</v>
          </cell>
        </row>
        <row r="9270">
          <cell r="D9270">
            <v>320401</v>
          </cell>
          <cell r="E9270" t="str">
            <v>Valenzuela City School of Mathematics and Science</v>
          </cell>
          <cell r="F9270">
            <v>1</v>
          </cell>
          <cell r="G9270">
            <v>0</v>
          </cell>
          <cell r="H9270">
            <v>1</v>
          </cell>
          <cell r="I9270">
            <v>0</v>
          </cell>
          <cell r="J9270">
            <v>1</v>
          </cell>
          <cell r="K9270">
            <v>1</v>
          </cell>
          <cell r="L9270">
            <v>0</v>
          </cell>
          <cell r="M9270">
            <v>0</v>
          </cell>
          <cell r="N9270">
            <v>0</v>
          </cell>
          <cell r="O9270">
            <v>0</v>
          </cell>
          <cell r="P9270">
            <v>1</v>
          </cell>
          <cell r="Q9270">
            <v>0</v>
          </cell>
          <cell r="R9270">
            <v>0</v>
          </cell>
          <cell r="S9270">
            <v>0</v>
          </cell>
          <cell r="T9270">
            <v>1</v>
          </cell>
          <cell r="U9270">
            <v>1</v>
          </cell>
        </row>
        <row r="9271">
          <cell r="D9271">
            <v>305373</v>
          </cell>
          <cell r="E9271" t="str">
            <v>Sampaguita HS</v>
          </cell>
          <cell r="F9271">
            <v>0</v>
          </cell>
          <cell r="G9271">
            <v>0</v>
          </cell>
          <cell r="H9271">
            <v>0</v>
          </cell>
          <cell r="I9271">
            <v>0</v>
          </cell>
          <cell r="J9271">
            <v>0</v>
          </cell>
          <cell r="K9271">
            <v>0</v>
          </cell>
          <cell r="L9271">
            <v>0</v>
          </cell>
          <cell r="M9271">
            <v>0</v>
          </cell>
          <cell r="N9271">
            <v>0</v>
          </cell>
          <cell r="O9271">
            <v>0</v>
          </cell>
          <cell r="P9271">
            <v>0</v>
          </cell>
          <cell r="Q9271">
            <v>0</v>
          </cell>
          <cell r="R9271">
            <v>0</v>
          </cell>
          <cell r="S9271">
            <v>0</v>
          </cell>
          <cell r="T9271">
            <v>0</v>
          </cell>
          <cell r="U9271">
            <v>0</v>
          </cell>
        </row>
        <row r="9272">
          <cell r="D9272">
            <v>500332</v>
          </cell>
          <cell r="E9272" t="str">
            <v>Highway Hills Integrated School</v>
          </cell>
          <cell r="F9272">
            <v>1</v>
          </cell>
          <cell r="G9272">
            <v>1</v>
          </cell>
          <cell r="H9272">
            <v>1</v>
          </cell>
          <cell r="I9272">
            <v>0</v>
          </cell>
          <cell r="J9272">
            <v>1</v>
          </cell>
          <cell r="K9272">
            <v>1</v>
          </cell>
          <cell r="L9272">
            <v>0</v>
          </cell>
          <cell r="M9272">
            <v>0</v>
          </cell>
          <cell r="N9272">
            <v>0</v>
          </cell>
          <cell r="O9272">
            <v>0</v>
          </cell>
          <cell r="P9272">
            <v>1</v>
          </cell>
          <cell r="Q9272">
            <v>1</v>
          </cell>
          <cell r="R9272">
            <v>1</v>
          </cell>
          <cell r="S9272">
            <v>0</v>
          </cell>
          <cell r="T9272">
            <v>1</v>
          </cell>
          <cell r="U9272">
            <v>1</v>
          </cell>
        </row>
        <row r="9273">
          <cell r="D9273">
            <v>500568</v>
          </cell>
          <cell r="E9273" t="str">
            <v>Antonio A. Maceda Integrated School (HS)</v>
          </cell>
          <cell r="F9273">
            <v>1</v>
          </cell>
          <cell r="G9273">
            <v>0</v>
          </cell>
          <cell r="H9273">
            <v>0</v>
          </cell>
          <cell r="I9273">
            <v>0</v>
          </cell>
          <cell r="J9273">
            <v>0</v>
          </cell>
          <cell r="K9273">
            <v>0</v>
          </cell>
          <cell r="L9273">
            <v>0</v>
          </cell>
          <cell r="M9273">
            <v>0</v>
          </cell>
          <cell r="N9273">
            <v>0</v>
          </cell>
          <cell r="O9273">
            <v>0</v>
          </cell>
          <cell r="P9273">
            <v>0</v>
          </cell>
          <cell r="Q9273">
            <v>0</v>
          </cell>
          <cell r="R9273">
            <v>0</v>
          </cell>
          <cell r="S9273">
            <v>0</v>
          </cell>
          <cell r="T9273">
            <v>0</v>
          </cell>
          <cell r="U9273">
            <v>0</v>
          </cell>
        </row>
        <row r="9274">
          <cell r="D9274">
            <v>305383</v>
          </cell>
          <cell r="E9274" t="str">
            <v>Bagong Barrio NHS</v>
          </cell>
          <cell r="F9274">
            <v>1</v>
          </cell>
          <cell r="G9274">
            <v>0</v>
          </cell>
          <cell r="H9274">
            <v>1</v>
          </cell>
          <cell r="I9274">
            <v>1</v>
          </cell>
          <cell r="J9274">
            <v>1</v>
          </cell>
          <cell r="K9274">
            <v>1</v>
          </cell>
          <cell r="L9274">
            <v>0</v>
          </cell>
          <cell r="M9274">
            <v>0</v>
          </cell>
          <cell r="N9274">
            <v>1</v>
          </cell>
          <cell r="O9274">
            <v>0</v>
          </cell>
          <cell r="P9274">
            <v>1</v>
          </cell>
          <cell r="Q9274">
            <v>1</v>
          </cell>
          <cell r="R9274">
            <v>1</v>
          </cell>
          <cell r="S9274">
            <v>1</v>
          </cell>
          <cell r="T9274">
            <v>1</v>
          </cell>
          <cell r="U9274">
            <v>0</v>
          </cell>
        </row>
        <row r="9275">
          <cell r="D9275">
            <v>305319</v>
          </cell>
          <cell r="E9275" t="str">
            <v>Eulogio Rodriguez Vocational High School</v>
          </cell>
          <cell r="F9275">
            <v>1</v>
          </cell>
          <cell r="G9275">
            <v>0</v>
          </cell>
          <cell r="H9275">
            <v>0</v>
          </cell>
          <cell r="I9275">
            <v>0</v>
          </cell>
          <cell r="J9275">
            <v>0</v>
          </cell>
          <cell r="K9275">
            <v>0</v>
          </cell>
          <cell r="L9275">
            <v>0</v>
          </cell>
          <cell r="M9275">
            <v>0</v>
          </cell>
          <cell r="N9275">
            <v>0</v>
          </cell>
          <cell r="O9275">
            <v>0</v>
          </cell>
          <cell r="P9275">
            <v>0</v>
          </cell>
          <cell r="Q9275">
            <v>0</v>
          </cell>
          <cell r="R9275">
            <v>0</v>
          </cell>
          <cell r="S9275">
            <v>0</v>
          </cell>
          <cell r="T9275">
            <v>0</v>
          </cell>
          <cell r="U9275">
            <v>0</v>
          </cell>
        </row>
        <row r="9276">
          <cell r="D9276">
            <v>305389</v>
          </cell>
          <cell r="E9276" t="str">
            <v>Caloocan City Science HS</v>
          </cell>
          <cell r="F9276">
            <v>1</v>
          </cell>
          <cell r="G9276">
            <v>0</v>
          </cell>
          <cell r="H9276">
            <v>1</v>
          </cell>
          <cell r="I9276">
            <v>0</v>
          </cell>
          <cell r="J9276">
            <v>1</v>
          </cell>
          <cell r="K9276">
            <v>1</v>
          </cell>
          <cell r="L9276">
            <v>0</v>
          </cell>
          <cell r="M9276">
            <v>0</v>
          </cell>
          <cell r="N9276">
            <v>1</v>
          </cell>
          <cell r="O9276">
            <v>1</v>
          </cell>
          <cell r="P9276">
            <v>1</v>
          </cell>
          <cell r="Q9276">
            <v>1</v>
          </cell>
          <cell r="R9276">
            <v>0</v>
          </cell>
          <cell r="S9276">
            <v>0</v>
          </cell>
          <cell r="T9276">
            <v>1</v>
          </cell>
          <cell r="U9276">
            <v>1</v>
          </cell>
        </row>
        <row r="9277">
          <cell r="D9277">
            <v>500569</v>
          </cell>
          <cell r="E9277" t="str">
            <v>Gen. Emilio Aguinaldo Integrated School</v>
          </cell>
          <cell r="F9277">
            <v>1</v>
          </cell>
          <cell r="G9277">
            <v>0</v>
          </cell>
          <cell r="H9277">
            <v>0</v>
          </cell>
          <cell r="I9277">
            <v>0</v>
          </cell>
          <cell r="J9277">
            <v>1</v>
          </cell>
          <cell r="K9277">
            <v>0</v>
          </cell>
          <cell r="L9277">
            <v>0</v>
          </cell>
          <cell r="M9277">
            <v>0</v>
          </cell>
          <cell r="N9277">
            <v>0</v>
          </cell>
          <cell r="O9277">
            <v>0</v>
          </cell>
          <cell r="P9277">
            <v>0</v>
          </cell>
          <cell r="Q9277">
            <v>1</v>
          </cell>
          <cell r="R9277">
            <v>0</v>
          </cell>
          <cell r="S9277">
            <v>0</v>
          </cell>
          <cell r="T9277">
            <v>0</v>
          </cell>
          <cell r="U9277">
            <v>1</v>
          </cell>
        </row>
        <row r="9278">
          <cell r="D9278">
            <v>305377</v>
          </cell>
          <cell r="E9278" t="str">
            <v>Pangarap HS</v>
          </cell>
          <cell r="F9278">
            <v>1</v>
          </cell>
          <cell r="G9278">
            <v>1</v>
          </cell>
          <cell r="H9278">
            <v>0</v>
          </cell>
          <cell r="I9278">
            <v>0</v>
          </cell>
          <cell r="J9278">
            <v>1</v>
          </cell>
          <cell r="K9278">
            <v>1</v>
          </cell>
          <cell r="L9278">
            <v>0</v>
          </cell>
          <cell r="M9278">
            <v>0</v>
          </cell>
          <cell r="N9278">
            <v>0</v>
          </cell>
          <cell r="O9278">
            <v>0</v>
          </cell>
          <cell r="P9278">
            <v>1</v>
          </cell>
          <cell r="Q9278">
            <v>1</v>
          </cell>
          <cell r="R9278">
            <v>0</v>
          </cell>
          <cell r="S9278">
            <v>0</v>
          </cell>
          <cell r="T9278">
            <v>0</v>
          </cell>
          <cell r="U9278">
            <v>0</v>
          </cell>
        </row>
        <row r="9279">
          <cell r="D9279">
            <v>328001</v>
          </cell>
          <cell r="E9279" t="str">
            <v>Navotas National Science High School</v>
          </cell>
          <cell r="F9279">
            <v>1</v>
          </cell>
          <cell r="G9279">
            <v>0</v>
          </cell>
          <cell r="H9279">
            <v>1</v>
          </cell>
          <cell r="I9279">
            <v>0</v>
          </cell>
          <cell r="J9279">
            <v>1</v>
          </cell>
          <cell r="K9279">
            <v>0</v>
          </cell>
          <cell r="L9279">
            <v>0</v>
          </cell>
          <cell r="M9279">
            <v>0</v>
          </cell>
          <cell r="N9279">
            <v>1</v>
          </cell>
          <cell r="O9279">
            <v>1</v>
          </cell>
          <cell r="P9279">
            <v>1</v>
          </cell>
          <cell r="Q9279">
            <v>1</v>
          </cell>
          <cell r="R9279">
            <v>0</v>
          </cell>
          <cell r="S9279">
            <v>0</v>
          </cell>
          <cell r="T9279">
            <v>1</v>
          </cell>
          <cell r="U9279">
            <v>0</v>
          </cell>
        </row>
        <row r="9280">
          <cell r="D9280">
            <v>305385</v>
          </cell>
          <cell r="E9280" t="str">
            <v>Caybiga HS</v>
          </cell>
          <cell r="F9280">
            <v>1</v>
          </cell>
          <cell r="G9280">
            <v>1</v>
          </cell>
          <cell r="H9280">
            <v>1</v>
          </cell>
          <cell r="I9280">
            <v>1</v>
          </cell>
          <cell r="J9280">
            <v>1</v>
          </cell>
          <cell r="K9280">
            <v>1</v>
          </cell>
          <cell r="L9280">
            <v>1</v>
          </cell>
          <cell r="M9280">
            <v>1</v>
          </cell>
          <cell r="N9280">
            <v>1</v>
          </cell>
          <cell r="O9280">
            <v>1</v>
          </cell>
          <cell r="P9280">
            <v>1</v>
          </cell>
          <cell r="Q9280">
            <v>0</v>
          </cell>
          <cell r="R9280">
            <v>0</v>
          </cell>
          <cell r="S9280">
            <v>1</v>
          </cell>
          <cell r="T9280">
            <v>1</v>
          </cell>
          <cell r="U9280">
            <v>1</v>
          </cell>
        </row>
        <row r="9281">
          <cell r="D9281">
            <v>305390</v>
          </cell>
          <cell r="E9281" t="str">
            <v>Maria Clara HS</v>
          </cell>
          <cell r="F9281">
            <v>1</v>
          </cell>
          <cell r="G9281">
            <v>0</v>
          </cell>
          <cell r="H9281">
            <v>1</v>
          </cell>
          <cell r="I9281">
            <v>1</v>
          </cell>
          <cell r="J9281">
            <v>0</v>
          </cell>
          <cell r="K9281">
            <v>0</v>
          </cell>
          <cell r="L9281">
            <v>0</v>
          </cell>
          <cell r="M9281">
            <v>1</v>
          </cell>
          <cell r="N9281">
            <v>0</v>
          </cell>
          <cell r="O9281">
            <v>0</v>
          </cell>
          <cell r="P9281">
            <v>1</v>
          </cell>
          <cell r="Q9281">
            <v>0</v>
          </cell>
          <cell r="R9281">
            <v>0</v>
          </cell>
          <cell r="S9281">
            <v>0</v>
          </cell>
          <cell r="T9281">
            <v>1</v>
          </cell>
          <cell r="U9281">
            <v>0</v>
          </cell>
        </row>
        <row r="9282">
          <cell r="D9282">
            <v>319708</v>
          </cell>
          <cell r="E9282" t="str">
            <v>Horacio Dela Costa High School</v>
          </cell>
          <cell r="F9282">
            <v>1</v>
          </cell>
          <cell r="G9282">
            <v>0</v>
          </cell>
          <cell r="H9282">
            <v>1</v>
          </cell>
          <cell r="I9282">
            <v>0</v>
          </cell>
          <cell r="J9282">
            <v>1</v>
          </cell>
          <cell r="K9282">
            <v>1</v>
          </cell>
          <cell r="L9282">
            <v>0</v>
          </cell>
          <cell r="M9282">
            <v>1</v>
          </cell>
          <cell r="N9282">
            <v>1</v>
          </cell>
          <cell r="O9282">
            <v>0</v>
          </cell>
          <cell r="P9282">
            <v>1</v>
          </cell>
          <cell r="Q9282">
            <v>1</v>
          </cell>
          <cell r="R9282">
            <v>0</v>
          </cell>
          <cell r="S9282">
            <v>0</v>
          </cell>
          <cell r="T9282">
            <v>0</v>
          </cell>
          <cell r="U9282">
            <v>1</v>
          </cell>
        </row>
        <row r="9283">
          <cell r="D9283">
            <v>500500</v>
          </cell>
          <cell r="E9283" t="str">
            <v>Hulo Integrated School</v>
          </cell>
          <cell r="F9283">
            <v>1</v>
          </cell>
          <cell r="G9283">
            <v>1</v>
          </cell>
          <cell r="H9283">
            <v>1</v>
          </cell>
          <cell r="I9283">
            <v>1</v>
          </cell>
          <cell r="J9283">
            <v>1</v>
          </cell>
          <cell r="K9283">
            <v>1</v>
          </cell>
          <cell r="L9283">
            <v>1</v>
          </cell>
          <cell r="M9283">
            <v>1</v>
          </cell>
          <cell r="N9283">
            <v>1</v>
          </cell>
          <cell r="O9283">
            <v>1</v>
          </cell>
          <cell r="P9283">
            <v>1</v>
          </cell>
          <cell r="Q9283">
            <v>1</v>
          </cell>
          <cell r="R9283">
            <v>0</v>
          </cell>
          <cell r="S9283">
            <v>0</v>
          </cell>
          <cell r="T9283">
            <v>0</v>
          </cell>
          <cell r="U9283">
            <v>1</v>
          </cell>
        </row>
        <row r="9284">
          <cell r="D9284">
            <v>305396</v>
          </cell>
          <cell r="E9284" t="str">
            <v>Bonifacio Javier National High School</v>
          </cell>
          <cell r="F9284">
            <v>1</v>
          </cell>
          <cell r="G9284">
            <v>0</v>
          </cell>
          <cell r="H9284">
            <v>0</v>
          </cell>
          <cell r="I9284">
            <v>0</v>
          </cell>
          <cell r="J9284">
            <v>0</v>
          </cell>
          <cell r="K9284">
            <v>0</v>
          </cell>
          <cell r="L9284">
            <v>0</v>
          </cell>
          <cell r="M9284">
            <v>0</v>
          </cell>
          <cell r="N9284">
            <v>0</v>
          </cell>
          <cell r="O9284">
            <v>0</v>
          </cell>
          <cell r="P9284">
            <v>0</v>
          </cell>
          <cell r="Q9284">
            <v>0</v>
          </cell>
          <cell r="R9284">
            <v>0</v>
          </cell>
          <cell r="S9284">
            <v>0</v>
          </cell>
          <cell r="T9284">
            <v>0</v>
          </cell>
          <cell r="U9284">
            <v>0</v>
          </cell>
        </row>
        <row r="9285">
          <cell r="D9285">
            <v>319706</v>
          </cell>
          <cell r="E9285" t="str">
            <v>Kasarinlan High School</v>
          </cell>
          <cell r="F9285">
            <v>1</v>
          </cell>
          <cell r="G9285">
            <v>1</v>
          </cell>
          <cell r="H9285">
            <v>1</v>
          </cell>
          <cell r="I9285">
            <v>1</v>
          </cell>
          <cell r="J9285">
            <v>1</v>
          </cell>
          <cell r="K9285">
            <v>1</v>
          </cell>
          <cell r="L9285">
            <v>0</v>
          </cell>
          <cell r="M9285">
            <v>1</v>
          </cell>
          <cell r="N9285">
            <v>1</v>
          </cell>
          <cell r="O9285">
            <v>1</v>
          </cell>
          <cell r="P9285">
            <v>1</v>
          </cell>
          <cell r="Q9285">
            <v>1</v>
          </cell>
          <cell r="R9285">
            <v>1</v>
          </cell>
          <cell r="S9285">
            <v>1</v>
          </cell>
          <cell r="T9285">
            <v>1</v>
          </cell>
          <cell r="U9285">
            <v>1</v>
          </cell>
        </row>
        <row r="9286">
          <cell r="D9286">
            <v>305371</v>
          </cell>
          <cell r="E9286" t="str">
            <v>Talipapa High School</v>
          </cell>
          <cell r="F9286">
            <v>1</v>
          </cell>
          <cell r="G9286">
            <v>0</v>
          </cell>
          <cell r="H9286">
            <v>0</v>
          </cell>
          <cell r="I9286">
            <v>0</v>
          </cell>
          <cell r="J9286">
            <v>0</v>
          </cell>
          <cell r="K9286">
            <v>1</v>
          </cell>
          <cell r="L9286">
            <v>0</v>
          </cell>
          <cell r="M9286">
            <v>1</v>
          </cell>
          <cell r="N9286">
            <v>0</v>
          </cell>
          <cell r="O9286">
            <v>0</v>
          </cell>
          <cell r="P9286">
            <v>1</v>
          </cell>
          <cell r="Q9286">
            <v>1</v>
          </cell>
          <cell r="R9286">
            <v>0</v>
          </cell>
          <cell r="S9286">
            <v>0</v>
          </cell>
          <cell r="T9286">
            <v>0</v>
          </cell>
          <cell r="U9286">
            <v>0</v>
          </cell>
        </row>
        <row r="9287">
          <cell r="D9287">
            <v>319705</v>
          </cell>
          <cell r="E9287" t="str">
            <v>Maypajo High School</v>
          </cell>
          <cell r="F9287">
            <v>1</v>
          </cell>
          <cell r="G9287">
            <v>0</v>
          </cell>
          <cell r="H9287">
            <v>0</v>
          </cell>
          <cell r="I9287">
            <v>0</v>
          </cell>
          <cell r="J9287">
            <v>1</v>
          </cell>
          <cell r="K9287">
            <v>0</v>
          </cell>
          <cell r="L9287">
            <v>0</v>
          </cell>
          <cell r="M9287">
            <v>0</v>
          </cell>
          <cell r="N9287">
            <v>0</v>
          </cell>
          <cell r="O9287">
            <v>0</v>
          </cell>
          <cell r="P9287">
            <v>1</v>
          </cell>
          <cell r="Q9287">
            <v>1</v>
          </cell>
          <cell r="R9287">
            <v>0</v>
          </cell>
          <cell r="S9287">
            <v>0</v>
          </cell>
          <cell r="T9287">
            <v>1</v>
          </cell>
          <cell r="U9287">
            <v>1</v>
          </cell>
        </row>
        <row r="9288">
          <cell r="D9288">
            <v>305453</v>
          </cell>
          <cell r="E9288" t="str">
            <v>Navotas National High School</v>
          </cell>
          <cell r="F9288">
            <v>1</v>
          </cell>
          <cell r="G9288">
            <v>1</v>
          </cell>
          <cell r="H9288">
            <v>1</v>
          </cell>
          <cell r="I9288">
            <v>0</v>
          </cell>
          <cell r="J9288">
            <v>1</v>
          </cell>
          <cell r="K9288">
            <v>1</v>
          </cell>
          <cell r="L9288">
            <v>1</v>
          </cell>
          <cell r="M9288">
            <v>0</v>
          </cell>
          <cell r="N9288">
            <v>0</v>
          </cell>
          <cell r="O9288">
            <v>0</v>
          </cell>
          <cell r="P9288">
            <v>1</v>
          </cell>
          <cell r="Q9288">
            <v>1</v>
          </cell>
          <cell r="R9288">
            <v>0</v>
          </cell>
          <cell r="S9288">
            <v>0</v>
          </cell>
          <cell r="T9288">
            <v>0</v>
          </cell>
          <cell r="U9288">
            <v>1</v>
          </cell>
        </row>
        <row r="9289">
          <cell r="D9289">
            <v>305336</v>
          </cell>
          <cell r="E9289" t="str">
            <v>Lagro HS</v>
          </cell>
          <cell r="F9289">
            <v>0</v>
          </cell>
          <cell r="G9289">
            <v>1</v>
          </cell>
          <cell r="H9289">
            <v>1</v>
          </cell>
          <cell r="I9289">
            <v>1</v>
          </cell>
          <cell r="J9289">
            <v>1</v>
          </cell>
          <cell r="K9289">
            <v>1</v>
          </cell>
          <cell r="L9289">
            <v>1</v>
          </cell>
          <cell r="M9289">
            <v>1</v>
          </cell>
          <cell r="N9289">
            <v>1</v>
          </cell>
          <cell r="O9289">
            <v>1</v>
          </cell>
          <cell r="P9289">
            <v>1</v>
          </cell>
          <cell r="Q9289">
            <v>1</v>
          </cell>
          <cell r="R9289">
            <v>1</v>
          </cell>
          <cell r="S9289">
            <v>0</v>
          </cell>
          <cell r="T9289">
            <v>0</v>
          </cell>
          <cell r="U9289">
            <v>1</v>
          </cell>
        </row>
        <row r="9290">
          <cell r="D9290">
            <v>305288</v>
          </cell>
          <cell r="E9290" t="str">
            <v>Dr. Juan G. Nolasco High School</v>
          </cell>
          <cell r="F9290">
            <v>0</v>
          </cell>
          <cell r="G9290">
            <v>0</v>
          </cell>
          <cell r="H9290">
            <v>1</v>
          </cell>
          <cell r="I9290">
            <v>0</v>
          </cell>
          <cell r="J9290">
            <v>0</v>
          </cell>
          <cell r="K9290">
            <v>0</v>
          </cell>
          <cell r="L9290">
            <v>0</v>
          </cell>
          <cell r="M9290">
            <v>0</v>
          </cell>
          <cell r="N9290">
            <v>0</v>
          </cell>
          <cell r="O9290">
            <v>0</v>
          </cell>
          <cell r="P9290">
            <v>0</v>
          </cell>
          <cell r="Q9290">
            <v>0</v>
          </cell>
          <cell r="R9290">
            <v>0</v>
          </cell>
          <cell r="S9290">
            <v>0</v>
          </cell>
          <cell r="T9290">
            <v>1</v>
          </cell>
          <cell r="U9290">
            <v>0</v>
          </cell>
        </row>
        <row r="9291">
          <cell r="D9291">
            <v>305313</v>
          </cell>
          <cell r="E9291" t="str">
            <v>I. Villamor High School</v>
          </cell>
          <cell r="F9291">
            <v>1</v>
          </cell>
          <cell r="G9291">
            <v>0</v>
          </cell>
          <cell r="H9291">
            <v>1</v>
          </cell>
          <cell r="I9291">
            <v>1</v>
          </cell>
          <cell r="J9291">
            <v>1</v>
          </cell>
          <cell r="K9291">
            <v>0</v>
          </cell>
          <cell r="L9291">
            <v>0</v>
          </cell>
          <cell r="M9291">
            <v>1</v>
          </cell>
          <cell r="N9291">
            <v>0</v>
          </cell>
          <cell r="O9291">
            <v>1</v>
          </cell>
          <cell r="P9291">
            <v>1</v>
          </cell>
          <cell r="Q9291">
            <v>1</v>
          </cell>
          <cell r="R9291">
            <v>0</v>
          </cell>
          <cell r="S9291">
            <v>1</v>
          </cell>
          <cell r="T9291">
            <v>0</v>
          </cell>
          <cell r="U9291">
            <v>1</v>
          </cell>
        </row>
        <row r="9292">
          <cell r="D9292">
            <v>305292</v>
          </cell>
          <cell r="E9292" t="str">
            <v>Antonio J. Villegas Vocational High School</v>
          </cell>
          <cell r="F9292">
            <v>0</v>
          </cell>
          <cell r="G9292">
            <v>0</v>
          </cell>
          <cell r="H9292">
            <v>0</v>
          </cell>
          <cell r="I9292">
            <v>0</v>
          </cell>
          <cell r="J9292">
            <v>0</v>
          </cell>
          <cell r="K9292">
            <v>0</v>
          </cell>
          <cell r="L9292">
            <v>0</v>
          </cell>
          <cell r="M9292">
            <v>0</v>
          </cell>
          <cell r="N9292">
            <v>0</v>
          </cell>
          <cell r="O9292">
            <v>0</v>
          </cell>
          <cell r="P9292">
            <v>0</v>
          </cell>
          <cell r="Q9292">
            <v>0</v>
          </cell>
          <cell r="R9292">
            <v>0</v>
          </cell>
          <cell r="S9292">
            <v>0</v>
          </cell>
          <cell r="T9292">
            <v>0</v>
          </cell>
          <cell r="U9292">
            <v>0</v>
          </cell>
        </row>
        <row r="9293">
          <cell r="D9293">
            <v>305310</v>
          </cell>
          <cell r="E9293" t="str">
            <v>Carlos P. Garcia High School</v>
          </cell>
          <cell r="F9293">
            <v>1</v>
          </cell>
          <cell r="G9293">
            <v>1</v>
          </cell>
          <cell r="H9293">
            <v>1</v>
          </cell>
          <cell r="I9293">
            <v>1</v>
          </cell>
          <cell r="J9293">
            <v>1</v>
          </cell>
          <cell r="K9293">
            <v>1</v>
          </cell>
          <cell r="L9293">
            <v>0</v>
          </cell>
          <cell r="M9293">
            <v>1</v>
          </cell>
          <cell r="N9293">
            <v>1</v>
          </cell>
          <cell r="O9293">
            <v>0</v>
          </cell>
          <cell r="P9293">
            <v>1</v>
          </cell>
          <cell r="Q9293">
            <v>1</v>
          </cell>
          <cell r="R9293">
            <v>1</v>
          </cell>
          <cell r="S9293">
            <v>1</v>
          </cell>
          <cell r="T9293">
            <v>1</v>
          </cell>
          <cell r="U9293">
            <v>1</v>
          </cell>
        </row>
        <row r="9294">
          <cell r="D9294">
            <v>305327</v>
          </cell>
          <cell r="E9294" t="str">
            <v>San Francisco High School</v>
          </cell>
          <cell r="F9294">
            <v>1</v>
          </cell>
          <cell r="G9294">
            <v>1</v>
          </cell>
          <cell r="H9294">
            <v>1</v>
          </cell>
          <cell r="I9294">
            <v>0</v>
          </cell>
          <cell r="J9294">
            <v>1</v>
          </cell>
          <cell r="K9294">
            <v>1</v>
          </cell>
          <cell r="L9294">
            <v>0</v>
          </cell>
          <cell r="M9294">
            <v>1</v>
          </cell>
          <cell r="N9294">
            <v>1</v>
          </cell>
          <cell r="O9294">
            <v>1</v>
          </cell>
          <cell r="P9294">
            <v>1</v>
          </cell>
          <cell r="Q9294">
            <v>1</v>
          </cell>
          <cell r="R9294">
            <v>1</v>
          </cell>
          <cell r="S9294">
            <v>1</v>
          </cell>
          <cell r="T9294">
            <v>1</v>
          </cell>
          <cell r="U9294">
            <v>1</v>
          </cell>
        </row>
        <row r="9295">
          <cell r="D9295">
            <v>305311</v>
          </cell>
          <cell r="E9295" t="str">
            <v>Manila High School</v>
          </cell>
          <cell r="F9295">
            <v>1</v>
          </cell>
          <cell r="G9295">
            <v>1</v>
          </cell>
          <cell r="H9295">
            <v>1</v>
          </cell>
          <cell r="I9295">
            <v>1</v>
          </cell>
          <cell r="J9295">
            <v>1</v>
          </cell>
          <cell r="K9295">
            <v>1</v>
          </cell>
          <cell r="L9295">
            <v>1</v>
          </cell>
          <cell r="M9295">
            <v>0</v>
          </cell>
          <cell r="N9295">
            <v>1</v>
          </cell>
          <cell r="O9295">
            <v>1</v>
          </cell>
          <cell r="P9295">
            <v>1</v>
          </cell>
          <cell r="Q9295">
            <v>1</v>
          </cell>
          <cell r="R9295">
            <v>0</v>
          </cell>
          <cell r="S9295">
            <v>0</v>
          </cell>
          <cell r="T9295">
            <v>0</v>
          </cell>
          <cell r="U9295">
            <v>1</v>
          </cell>
        </row>
        <row r="9296">
          <cell r="D9296">
            <v>500567</v>
          </cell>
          <cell r="E9296" t="str">
            <v>F. G. Calderon Elementary School</v>
          </cell>
          <cell r="F9296">
            <v>1</v>
          </cell>
          <cell r="G9296">
            <v>0</v>
          </cell>
          <cell r="H9296">
            <v>1</v>
          </cell>
          <cell r="I9296">
            <v>1</v>
          </cell>
          <cell r="J9296">
            <v>1</v>
          </cell>
          <cell r="K9296">
            <v>1</v>
          </cell>
          <cell r="L9296">
            <v>0</v>
          </cell>
          <cell r="M9296">
            <v>0</v>
          </cell>
          <cell r="N9296">
            <v>1</v>
          </cell>
          <cell r="O9296">
            <v>1</v>
          </cell>
          <cell r="P9296">
            <v>1</v>
          </cell>
          <cell r="Q9296">
            <v>0</v>
          </cell>
          <cell r="R9296">
            <v>0</v>
          </cell>
          <cell r="S9296">
            <v>0</v>
          </cell>
          <cell r="T9296">
            <v>1</v>
          </cell>
          <cell r="U9296">
            <v>0</v>
          </cell>
        </row>
        <row r="9297">
          <cell r="D9297">
            <v>305362</v>
          </cell>
          <cell r="E9297" t="str">
            <v>Dr. Josefa Jara Martinez HS</v>
          </cell>
          <cell r="F9297">
            <v>1</v>
          </cell>
          <cell r="G9297">
            <v>0</v>
          </cell>
          <cell r="H9297">
            <v>1</v>
          </cell>
          <cell r="I9297">
            <v>0</v>
          </cell>
          <cell r="J9297">
            <v>0</v>
          </cell>
          <cell r="K9297">
            <v>1</v>
          </cell>
          <cell r="L9297">
            <v>0</v>
          </cell>
          <cell r="M9297">
            <v>0</v>
          </cell>
          <cell r="N9297">
            <v>0</v>
          </cell>
          <cell r="O9297">
            <v>0</v>
          </cell>
          <cell r="P9297">
            <v>1</v>
          </cell>
          <cell r="Q9297">
            <v>1</v>
          </cell>
          <cell r="R9297">
            <v>0</v>
          </cell>
          <cell r="S9297">
            <v>0</v>
          </cell>
          <cell r="T9297">
            <v>0</v>
          </cell>
          <cell r="U9297">
            <v>1</v>
          </cell>
        </row>
        <row r="9298">
          <cell r="D9298">
            <v>305344</v>
          </cell>
          <cell r="E9298" t="str">
            <v>Sauyo HS</v>
          </cell>
          <cell r="F9298">
            <v>0</v>
          </cell>
          <cell r="G9298">
            <v>0</v>
          </cell>
          <cell r="H9298">
            <v>1</v>
          </cell>
          <cell r="I9298">
            <v>0</v>
          </cell>
          <cell r="J9298">
            <v>0</v>
          </cell>
          <cell r="K9298">
            <v>1</v>
          </cell>
          <cell r="L9298">
            <v>0</v>
          </cell>
          <cell r="M9298">
            <v>0</v>
          </cell>
          <cell r="N9298">
            <v>0</v>
          </cell>
          <cell r="O9298">
            <v>0</v>
          </cell>
          <cell r="P9298">
            <v>1</v>
          </cell>
          <cell r="Q9298">
            <v>1</v>
          </cell>
          <cell r="R9298">
            <v>0</v>
          </cell>
          <cell r="S9298">
            <v>0</v>
          </cell>
          <cell r="T9298">
            <v>1</v>
          </cell>
          <cell r="U9298">
            <v>0</v>
          </cell>
        </row>
        <row r="9299">
          <cell r="D9299">
            <v>305328</v>
          </cell>
          <cell r="E9299" t="str">
            <v>Pugad Lawin HS</v>
          </cell>
          <cell r="F9299">
            <v>1</v>
          </cell>
          <cell r="G9299">
            <v>0</v>
          </cell>
          <cell r="H9299">
            <v>1</v>
          </cell>
          <cell r="I9299">
            <v>0</v>
          </cell>
          <cell r="J9299">
            <v>1</v>
          </cell>
          <cell r="K9299">
            <v>1</v>
          </cell>
          <cell r="L9299">
            <v>1</v>
          </cell>
          <cell r="M9299">
            <v>0</v>
          </cell>
          <cell r="N9299">
            <v>1</v>
          </cell>
          <cell r="O9299">
            <v>1</v>
          </cell>
          <cell r="P9299">
            <v>1</v>
          </cell>
          <cell r="Q9299">
            <v>1</v>
          </cell>
          <cell r="R9299">
            <v>0</v>
          </cell>
          <cell r="S9299">
            <v>0</v>
          </cell>
          <cell r="T9299">
            <v>0</v>
          </cell>
          <cell r="U9299">
            <v>1</v>
          </cell>
        </row>
        <row r="9300">
          <cell r="D9300">
            <v>305359</v>
          </cell>
          <cell r="E9300" t="str">
            <v>Quezon City High School</v>
          </cell>
          <cell r="F9300">
            <v>0</v>
          </cell>
          <cell r="G9300">
            <v>1</v>
          </cell>
          <cell r="H9300">
            <v>1</v>
          </cell>
          <cell r="I9300">
            <v>0</v>
          </cell>
          <cell r="J9300">
            <v>0</v>
          </cell>
          <cell r="K9300">
            <v>0</v>
          </cell>
          <cell r="L9300">
            <v>0</v>
          </cell>
          <cell r="M9300">
            <v>1</v>
          </cell>
          <cell r="N9300">
            <v>0</v>
          </cell>
          <cell r="O9300">
            <v>1</v>
          </cell>
          <cell r="P9300">
            <v>1</v>
          </cell>
          <cell r="Q9300">
            <v>1</v>
          </cell>
          <cell r="R9300">
            <v>1</v>
          </cell>
          <cell r="S9300">
            <v>0</v>
          </cell>
          <cell r="T9300">
            <v>0</v>
          </cell>
          <cell r="U9300">
            <v>0</v>
          </cell>
        </row>
        <row r="9301">
          <cell r="D9301">
            <v>305357</v>
          </cell>
          <cell r="E9301" t="str">
            <v>Camp Crame HS</v>
          </cell>
          <cell r="F9301">
            <v>1</v>
          </cell>
          <cell r="G9301">
            <v>1</v>
          </cell>
          <cell r="H9301">
            <v>0</v>
          </cell>
          <cell r="I9301">
            <v>0</v>
          </cell>
          <cell r="J9301">
            <v>0</v>
          </cell>
          <cell r="K9301">
            <v>1</v>
          </cell>
          <cell r="L9301">
            <v>0</v>
          </cell>
          <cell r="M9301">
            <v>0</v>
          </cell>
          <cell r="N9301">
            <v>0</v>
          </cell>
          <cell r="O9301">
            <v>0</v>
          </cell>
          <cell r="P9301">
            <v>1</v>
          </cell>
          <cell r="Q9301">
            <v>0</v>
          </cell>
          <cell r="R9301">
            <v>0</v>
          </cell>
          <cell r="S9301">
            <v>0</v>
          </cell>
          <cell r="T9301">
            <v>1</v>
          </cell>
          <cell r="U9301">
            <v>0</v>
          </cell>
        </row>
        <row r="9302">
          <cell r="D9302">
            <v>305299</v>
          </cell>
          <cell r="E9302" t="str">
            <v>Dona Teodora Alonzo HS</v>
          </cell>
          <cell r="F9302">
            <v>1</v>
          </cell>
          <cell r="G9302">
            <v>0</v>
          </cell>
          <cell r="H9302">
            <v>0</v>
          </cell>
          <cell r="I9302">
            <v>0</v>
          </cell>
          <cell r="J9302">
            <v>0</v>
          </cell>
          <cell r="K9302">
            <v>1</v>
          </cell>
          <cell r="L9302">
            <v>0</v>
          </cell>
          <cell r="M9302">
            <v>0</v>
          </cell>
          <cell r="N9302">
            <v>0</v>
          </cell>
          <cell r="O9302">
            <v>0</v>
          </cell>
          <cell r="P9302">
            <v>0</v>
          </cell>
          <cell r="Q9302">
            <v>0</v>
          </cell>
          <cell r="R9302">
            <v>0</v>
          </cell>
          <cell r="S9302">
            <v>0</v>
          </cell>
          <cell r="T9302">
            <v>0</v>
          </cell>
          <cell r="U9302">
            <v>0</v>
          </cell>
        </row>
        <row r="9303">
          <cell r="D9303">
            <v>305322</v>
          </cell>
          <cell r="E9303" t="str">
            <v>Eulogio Rodriguez, Jr. HS</v>
          </cell>
          <cell r="F9303">
            <v>1</v>
          </cell>
          <cell r="G9303">
            <v>0</v>
          </cell>
          <cell r="H9303">
            <v>1</v>
          </cell>
          <cell r="I9303">
            <v>1</v>
          </cell>
          <cell r="J9303">
            <v>1</v>
          </cell>
          <cell r="K9303">
            <v>1</v>
          </cell>
          <cell r="L9303">
            <v>0</v>
          </cell>
          <cell r="M9303">
            <v>1</v>
          </cell>
          <cell r="N9303">
            <v>0</v>
          </cell>
          <cell r="O9303">
            <v>1</v>
          </cell>
          <cell r="P9303">
            <v>1</v>
          </cell>
          <cell r="Q9303">
            <v>1</v>
          </cell>
          <cell r="R9303">
            <v>1</v>
          </cell>
          <cell r="S9303">
            <v>1</v>
          </cell>
          <cell r="T9303">
            <v>1</v>
          </cell>
          <cell r="U9303">
            <v>1</v>
          </cell>
        </row>
        <row r="9304">
          <cell r="D9304">
            <v>305347</v>
          </cell>
          <cell r="E9304" t="str">
            <v>Carlos P. Garcia HS</v>
          </cell>
          <cell r="F9304">
            <v>1</v>
          </cell>
          <cell r="G9304">
            <v>0</v>
          </cell>
          <cell r="H9304">
            <v>0</v>
          </cell>
          <cell r="I9304">
            <v>0</v>
          </cell>
          <cell r="J9304">
            <v>0</v>
          </cell>
          <cell r="K9304">
            <v>0</v>
          </cell>
          <cell r="L9304">
            <v>0</v>
          </cell>
          <cell r="M9304">
            <v>0</v>
          </cell>
          <cell r="N9304">
            <v>0</v>
          </cell>
          <cell r="O9304">
            <v>0</v>
          </cell>
          <cell r="P9304">
            <v>0</v>
          </cell>
          <cell r="Q9304">
            <v>0</v>
          </cell>
          <cell r="R9304">
            <v>0</v>
          </cell>
          <cell r="S9304">
            <v>0</v>
          </cell>
          <cell r="T9304">
            <v>0</v>
          </cell>
          <cell r="U9304">
            <v>0</v>
          </cell>
        </row>
        <row r="9305">
          <cell r="D9305">
            <v>305342</v>
          </cell>
          <cell r="E9305" t="str">
            <v>Sta. Lucia HS</v>
          </cell>
          <cell r="F9305">
            <v>1</v>
          </cell>
          <cell r="G9305">
            <v>1</v>
          </cell>
          <cell r="H9305">
            <v>1</v>
          </cell>
          <cell r="I9305">
            <v>0</v>
          </cell>
          <cell r="J9305">
            <v>1</v>
          </cell>
          <cell r="K9305">
            <v>1</v>
          </cell>
          <cell r="L9305">
            <v>1</v>
          </cell>
          <cell r="M9305">
            <v>1</v>
          </cell>
          <cell r="N9305">
            <v>1</v>
          </cell>
          <cell r="O9305">
            <v>0</v>
          </cell>
          <cell r="P9305">
            <v>1</v>
          </cell>
          <cell r="Q9305">
            <v>1</v>
          </cell>
          <cell r="R9305">
            <v>0</v>
          </cell>
          <cell r="S9305">
            <v>0</v>
          </cell>
          <cell r="T9305">
            <v>1</v>
          </cell>
          <cell r="U9305">
            <v>1</v>
          </cell>
        </row>
        <row r="9306">
          <cell r="D9306">
            <v>305325</v>
          </cell>
          <cell r="E9306" t="str">
            <v>Masambong HS</v>
          </cell>
          <cell r="F9306">
            <v>1</v>
          </cell>
          <cell r="G9306">
            <v>0</v>
          </cell>
          <cell r="H9306">
            <v>0</v>
          </cell>
          <cell r="I9306">
            <v>1</v>
          </cell>
          <cell r="J9306">
            <v>1</v>
          </cell>
          <cell r="K9306">
            <v>1</v>
          </cell>
          <cell r="L9306">
            <v>0</v>
          </cell>
          <cell r="M9306">
            <v>1</v>
          </cell>
          <cell r="N9306">
            <v>1</v>
          </cell>
          <cell r="O9306">
            <v>1</v>
          </cell>
          <cell r="P9306">
            <v>1</v>
          </cell>
          <cell r="Q9306">
            <v>1</v>
          </cell>
          <cell r="R9306">
            <v>0</v>
          </cell>
          <cell r="S9306">
            <v>0</v>
          </cell>
          <cell r="T9306">
            <v>1</v>
          </cell>
          <cell r="U9306">
            <v>0</v>
          </cell>
        </row>
        <row r="9307">
          <cell r="D9307">
            <v>305341</v>
          </cell>
          <cell r="E9307" t="str">
            <v>San Bartolome HS</v>
          </cell>
          <cell r="F9307">
            <v>1</v>
          </cell>
          <cell r="G9307">
            <v>1</v>
          </cell>
          <cell r="H9307">
            <v>1</v>
          </cell>
          <cell r="I9307">
            <v>1</v>
          </cell>
          <cell r="J9307">
            <v>1</v>
          </cell>
          <cell r="K9307">
            <v>1</v>
          </cell>
          <cell r="L9307">
            <v>1</v>
          </cell>
          <cell r="M9307">
            <v>1</v>
          </cell>
          <cell r="N9307">
            <v>1</v>
          </cell>
          <cell r="O9307">
            <v>1</v>
          </cell>
          <cell r="P9307">
            <v>1</v>
          </cell>
          <cell r="Q9307">
            <v>1</v>
          </cell>
          <cell r="R9307">
            <v>1</v>
          </cell>
          <cell r="S9307">
            <v>1</v>
          </cell>
          <cell r="T9307">
            <v>1</v>
          </cell>
          <cell r="U9307">
            <v>1</v>
          </cell>
        </row>
        <row r="9308">
          <cell r="D9308">
            <v>305355</v>
          </cell>
          <cell r="E9308" t="str">
            <v>Carlos L. Albert HS</v>
          </cell>
          <cell r="F9308">
            <v>1</v>
          </cell>
          <cell r="G9308">
            <v>1</v>
          </cell>
          <cell r="H9308">
            <v>1</v>
          </cell>
          <cell r="I9308">
            <v>1</v>
          </cell>
          <cell r="J9308">
            <v>1</v>
          </cell>
          <cell r="K9308">
            <v>1</v>
          </cell>
          <cell r="L9308">
            <v>0</v>
          </cell>
          <cell r="M9308">
            <v>1</v>
          </cell>
          <cell r="N9308">
            <v>1</v>
          </cell>
          <cell r="O9308">
            <v>0</v>
          </cell>
          <cell r="P9308">
            <v>0</v>
          </cell>
          <cell r="Q9308">
            <v>1</v>
          </cell>
          <cell r="R9308">
            <v>1</v>
          </cell>
          <cell r="S9308">
            <v>1</v>
          </cell>
          <cell r="T9308">
            <v>1</v>
          </cell>
          <cell r="U9308">
            <v>1</v>
          </cell>
        </row>
        <row r="9309">
          <cell r="D9309">
            <v>305329</v>
          </cell>
          <cell r="E9309" t="str">
            <v>Quezon City Science HS</v>
          </cell>
          <cell r="F9309">
            <v>1</v>
          </cell>
          <cell r="G9309">
            <v>1</v>
          </cell>
          <cell r="H9309">
            <v>1</v>
          </cell>
          <cell r="I9309">
            <v>1</v>
          </cell>
          <cell r="J9309">
            <v>1</v>
          </cell>
          <cell r="K9309">
            <v>1</v>
          </cell>
          <cell r="L9309">
            <v>1</v>
          </cell>
          <cell r="M9309">
            <v>1</v>
          </cell>
          <cell r="N9309">
            <v>1</v>
          </cell>
          <cell r="O9309">
            <v>1</v>
          </cell>
          <cell r="P9309">
            <v>1</v>
          </cell>
          <cell r="Q9309">
            <v>1</v>
          </cell>
          <cell r="R9309">
            <v>1</v>
          </cell>
          <cell r="S9309">
            <v>0</v>
          </cell>
          <cell r="T9309">
            <v>1</v>
          </cell>
          <cell r="U9309">
            <v>1</v>
          </cell>
        </row>
        <row r="9310">
          <cell r="D9310">
            <v>305350</v>
          </cell>
          <cell r="E9310" t="str">
            <v>Quirino HS</v>
          </cell>
          <cell r="F9310">
            <v>1</v>
          </cell>
          <cell r="G9310">
            <v>1</v>
          </cell>
          <cell r="H9310">
            <v>1</v>
          </cell>
          <cell r="I9310">
            <v>1</v>
          </cell>
          <cell r="J9310">
            <v>1</v>
          </cell>
          <cell r="K9310">
            <v>1</v>
          </cell>
          <cell r="L9310">
            <v>0</v>
          </cell>
          <cell r="M9310">
            <v>1</v>
          </cell>
          <cell r="N9310">
            <v>1</v>
          </cell>
          <cell r="O9310">
            <v>1</v>
          </cell>
          <cell r="P9310">
            <v>1</v>
          </cell>
          <cell r="Q9310">
            <v>1</v>
          </cell>
          <cell r="R9310">
            <v>1</v>
          </cell>
          <cell r="S9310">
            <v>0</v>
          </cell>
          <cell r="T9310">
            <v>1</v>
          </cell>
          <cell r="U9310">
            <v>1</v>
          </cell>
        </row>
        <row r="9311">
          <cell r="D9311">
            <v>305334</v>
          </cell>
          <cell r="E9311" t="str">
            <v>Tandang Sora NHS</v>
          </cell>
          <cell r="F9311">
            <v>1</v>
          </cell>
          <cell r="G9311">
            <v>1</v>
          </cell>
          <cell r="H9311">
            <v>1</v>
          </cell>
          <cell r="I9311">
            <v>0</v>
          </cell>
          <cell r="J9311">
            <v>0</v>
          </cell>
          <cell r="K9311">
            <v>1</v>
          </cell>
          <cell r="L9311">
            <v>0</v>
          </cell>
          <cell r="M9311">
            <v>0</v>
          </cell>
          <cell r="N9311">
            <v>0</v>
          </cell>
          <cell r="O9311">
            <v>0</v>
          </cell>
          <cell r="P9311">
            <v>1</v>
          </cell>
          <cell r="Q9311">
            <v>1</v>
          </cell>
          <cell r="R9311">
            <v>1</v>
          </cell>
          <cell r="S9311">
            <v>1</v>
          </cell>
          <cell r="T9311">
            <v>1</v>
          </cell>
          <cell r="U9311">
            <v>1</v>
          </cell>
        </row>
        <row r="9312">
          <cell r="D9312">
            <v>305343</v>
          </cell>
          <cell r="E9312" t="str">
            <v>New Era High School</v>
          </cell>
          <cell r="F9312">
            <v>1</v>
          </cell>
          <cell r="G9312">
            <v>0</v>
          </cell>
          <cell r="H9312">
            <v>1</v>
          </cell>
          <cell r="I9312">
            <v>1</v>
          </cell>
          <cell r="J9312">
            <v>1</v>
          </cell>
          <cell r="K9312">
            <v>1</v>
          </cell>
          <cell r="L9312">
            <v>0</v>
          </cell>
          <cell r="M9312">
            <v>1</v>
          </cell>
          <cell r="N9312">
            <v>1</v>
          </cell>
          <cell r="O9312">
            <v>1</v>
          </cell>
          <cell r="P9312">
            <v>1</v>
          </cell>
          <cell r="Q9312">
            <v>1</v>
          </cell>
          <cell r="R9312">
            <v>1</v>
          </cell>
          <cell r="S9312">
            <v>0</v>
          </cell>
          <cell r="T9312">
            <v>1</v>
          </cell>
          <cell r="U9312">
            <v>1</v>
          </cell>
        </row>
        <row r="9313">
          <cell r="D9313">
            <v>305353</v>
          </cell>
          <cell r="E9313" t="str">
            <v>Krus na Ligas HS</v>
          </cell>
          <cell r="F9313">
            <v>1</v>
          </cell>
          <cell r="G9313">
            <v>0</v>
          </cell>
          <cell r="H9313">
            <v>1</v>
          </cell>
          <cell r="I9313">
            <v>0</v>
          </cell>
          <cell r="J9313">
            <v>1</v>
          </cell>
          <cell r="K9313">
            <v>0</v>
          </cell>
          <cell r="L9313">
            <v>0</v>
          </cell>
          <cell r="M9313">
            <v>0</v>
          </cell>
          <cell r="N9313">
            <v>0</v>
          </cell>
          <cell r="O9313">
            <v>0</v>
          </cell>
          <cell r="P9313">
            <v>1</v>
          </cell>
          <cell r="Q9313">
            <v>1</v>
          </cell>
          <cell r="R9313">
            <v>0</v>
          </cell>
          <cell r="S9313">
            <v>0</v>
          </cell>
          <cell r="T9313">
            <v>0</v>
          </cell>
          <cell r="U9313">
            <v>1</v>
          </cell>
        </row>
        <row r="9314">
          <cell r="D9314">
            <v>305335</v>
          </cell>
          <cell r="E9314" t="str">
            <v>Ismael Mathay Sr. High School</v>
          </cell>
          <cell r="F9314">
            <v>1</v>
          </cell>
          <cell r="G9314">
            <v>1</v>
          </cell>
          <cell r="H9314">
            <v>1</v>
          </cell>
          <cell r="I9314">
            <v>1</v>
          </cell>
          <cell r="J9314">
            <v>1</v>
          </cell>
          <cell r="K9314">
            <v>1</v>
          </cell>
          <cell r="L9314">
            <v>1</v>
          </cell>
          <cell r="M9314">
            <v>1</v>
          </cell>
          <cell r="N9314">
            <v>1</v>
          </cell>
          <cell r="O9314">
            <v>1</v>
          </cell>
          <cell r="P9314">
            <v>1</v>
          </cell>
          <cell r="Q9314">
            <v>1</v>
          </cell>
          <cell r="R9314">
            <v>1</v>
          </cell>
          <cell r="S9314">
            <v>1</v>
          </cell>
          <cell r="T9314">
            <v>1</v>
          </cell>
          <cell r="U9314">
            <v>0</v>
          </cell>
        </row>
        <row r="9315">
          <cell r="D9315">
            <v>305338</v>
          </cell>
          <cell r="E9315" t="str">
            <v>Maligaya HS</v>
          </cell>
          <cell r="F9315">
            <v>1</v>
          </cell>
          <cell r="G9315">
            <v>0</v>
          </cell>
          <cell r="H9315">
            <v>0</v>
          </cell>
          <cell r="I9315">
            <v>1</v>
          </cell>
          <cell r="J9315">
            <v>1</v>
          </cell>
          <cell r="K9315">
            <v>1</v>
          </cell>
          <cell r="L9315">
            <v>1</v>
          </cell>
          <cell r="M9315">
            <v>1</v>
          </cell>
          <cell r="N9315">
            <v>0</v>
          </cell>
          <cell r="O9315">
            <v>0</v>
          </cell>
          <cell r="P9315">
            <v>1</v>
          </cell>
          <cell r="Q9315">
            <v>1</v>
          </cell>
          <cell r="R9315">
            <v>1</v>
          </cell>
          <cell r="S9315">
            <v>0</v>
          </cell>
          <cell r="T9315">
            <v>1</v>
          </cell>
          <cell r="U9315">
            <v>1</v>
          </cell>
        </row>
        <row r="9316">
          <cell r="D9316">
            <v>305356</v>
          </cell>
          <cell r="E9316" t="str">
            <v>Ponciano A. Bernardo HS</v>
          </cell>
          <cell r="F9316">
            <v>1</v>
          </cell>
          <cell r="G9316">
            <v>1</v>
          </cell>
          <cell r="H9316">
            <v>1</v>
          </cell>
          <cell r="I9316">
            <v>1</v>
          </cell>
          <cell r="J9316">
            <v>1</v>
          </cell>
          <cell r="K9316">
            <v>0</v>
          </cell>
          <cell r="L9316">
            <v>0</v>
          </cell>
          <cell r="M9316">
            <v>0</v>
          </cell>
          <cell r="N9316">
            <v>0</v>
          </cell>
          <cell r="O9316">
            <v>0</v>
          </cell>
          <cell r="P9316">
            <v>1</v>
          </cell>
          <cell r="Q9316">
            <v>1</v>
          </cell>
          <cell r="R9316">
            <v>1</v>
          </cell>
          <cell r="S9316">
            <v>0</v>
          </cell>
          <cell r="T9316">
            <v>1</v>
          </cell>
          <cell r="U9316">
            <v>1</v>
          </cell>
        </row>
        <row r="9317">
          <cell r="D9317">
            <v>305423</v>
          </cell>
          <cell r="E9317" t="str">
            <v>San Juan National High School</v>
          </cell>
          <cell r="F9317">
            <v>1</v>
          </cell>
          <cell r="G9317">
            <v>1</v>
          </cell>
          <cell r="H9317">
            <v>1</v>
          </cell>
          <cell r="I9317">
            <v>1</v>
          </cell>
          <cell r="J9317">
            <v>1</v>
          </cell>
          <cell r="K9317">
            <v>1</v>
          </cell>
          <cell r="L9317">
            <v>1</v>
          </cell>
          <cell r="M9317">
            <v>1</v>
          </cell>
          <cell r="N9317">
            <v>1</v>
          </cell>
          <cell r="O9317">
            <v>1</v>
          </cell>
          <cell r="P9317">
            <v>1</v>
          </cell>
          <cell r="Q9317">
            <v>1</v>
          </cell>
          <cell r="R9317">
            <v>1</v>
          </cell>
          <cell r="S9317">
            <v>1</v>
          </cell>
          <cell r="T9317">
            <v>1</v>
          </cell>
          <cell r="U9317">
            <v>1</v>
          </cell>
        </row>
        <row r="9318">
          <cell r="D9318">
            <v>305361</v>
          </cell>
          <cell r="E9318" t="str">
            <v>Manuel A. Roxas HS</v>
          </cell>
          <cell r="F9318">
            <v>1</v>
          </cell>
          <cell r="G9318">
            <v>1</v>
          </cell>
          <cell r="H9318">
            <v>1</v>
          </cell>
          <cell r="I9318">
            <v>1</v>
          </cell>
          <cell r="J9318">
            <v>1</v>
          </cell>
          <cell r="K9318">
            <v>1</v>
          </cell>
          <cell r="L9318">
            <v>0</v>
          </cell>
          <cell r="M9318">
            <v>1</v>
          </cell>
          <cell r="N9318">
            <v>0</v>
          </cell>
          <cell r="O9318">
            <v>0</v>
          </cell>
          <cell r="P9318">
            <v>0</v>
          </cell>
          <cell r="Q9318">
            <v>1</v>
          </cell>
          <cell r="R9318">
            <v>0</v>
          </cell>
          <cell r="S9318">
            <v>0</v>
          </cell>
          <cell r="T9318">
            <v>1</v>
          </cell>
          <cell r="U9318">
            <v>1</v>
          </cell>
        </row>
        <row r="9319">
          <cell r="D9319">
            <v>305607</v>
          </cell>
          <cell r="E9319" t="str">
            <v>San Juan City Science High School</v>
          </cell>
          <cell r="F9319">
            <v>0</v>
          </cell>
          <cell r="G9319">
            <v>0</v>
          </cell>
          <cell r="H9319">
            <v>1</v>
          </cell>
          <cell r="I9319">
            <v>1</v>
          </cell>
          <cell r="J9319">
            <v>0</v>
          </cell>
          <cell r="K9319">
            <v>1</v>
          </cell>
          <cell r="L9319">
            <v>0</v>
          </cell>
          <cell r="M9319">
            <v>0</v>
          </cell>
          <cell r="N9319">
            <v>0</v>
          </cell>
          <cell r="O9319">
            <v>1</v>
          </cell>
          <cell r="P9319">
            <v>1</v>
          </cell>
          <cell r="Q9319">
            <v>1</v>
          </cell>
          <cell r="R9319">
            <v>0</v>
          </cell>
          <cell r="S9319">
            <v>0</v>
          </cell>
          <cell r="T9319">
            <v>1</v>
          </cell>
          <cell r="U9319">
            <v>1</v>
          </cell>
        </row>
        <row r="9320">
          <cell r="D9320">
            <v>305321</v>
          </cell>
          <cell r="E9320" t="str">
            <v>Judge Juan Luna HS</v>
          </cell>
          <cell r="F9320">
            <v>1</v>
          </cell>
          <cell r="G9320">
            <v>0</v>
          </cell>
          <cell r="H9320">
            <v>1</v>
          </cell>
          <cell r="I9320">
            <v>0</v>
          </cell>
          <cell r="J9320">
            <v>1</v>
          </cell>
          <cell r="K9320">
            <v>1</v>
          </cell>
          <cell r="L9320">
            <v>0</v>
          </cell>
          <cell r="M9320">
            <v>1</v>
          </cell>
          <cell r="N9320">
            <v>0</v>
          </cell>
          <cell r="O9320">
            <v>0</v>
          </cell>
          <cell r="P9320">
            <v>0</v>
          </cell>
          <cell r="Q9320">
            <v>1</v>
          </cell>
          <cell r="R9320">
            <v>0</v>
          </cell>
          <cell r="S9320">
            <v>0</v>
          </cell>
          <cell r="T9320">
            <v>0</v>
          </cell>
          <cell r="U9320">
            <v>1</v>
          </cell>
        </row>
        <row r="9321">
          <cell r="D9321">
            <v>305339</v>
          </cell>
          <cell r="E9321" t="str">
            <v>North Fairview HS</v>
          </cell>
          <cell r="F9321">
            <v>1</v>
          </cell>
          <cell r="G9321">
            <v>0</v>
          </cell>
          <cell r="H9321">
            <v>0</v>
          </cell>
          <cell r="I9321">
            <v>0</v>
          </cell>
          <cell r="J9321">
            <v>0</v>
          </cell>
          <cell r="K9321">
            <v>0</v>
          </cell>
          <cell r="L9321">
            <v>0</v>
          </cell>
          <cell r="M9321">
            <v>0</v>
          </cell>
          <cell r="N9321">
            <v>0</v>
          </cell>
          <cell r="O9321">
            <v>0</v>
          </cell>
          <cell r="P9321">
            <v>0</v>
          </cell>
          <cell r="Q9321">
            <v>0</v>
          </cell>
          <cell r="R9321">
            <v>0</v>
          </cell>
          <cell r="S9321">
            <v>0</v>
          </cell>
          <cell r="T9321">
            <v>0</v>
          </cell>
          <cell r="U9321">
            <v>0</v>
          </cell>
        </row>
        <row r="9322">
          <cell r="D9322">
            <v>305326</v>
          </cell>
          <cell r="E9322" t="str">
            <v>Ernesto Rondon HS</v>
          </cell>
          <cell r="F9322">
            <v>1</v>
          </cell>
          <cell r="G9322">
            <v>0</v>
          </cell>
          <cell r="H9322">
            <v>0</v>
          </cell>
          <cell r="I9322">
            <v>0</v>
          </cell>
          <cell r="J9322">
            <v>0</v>
          </cell>
          <cell r="K9322">
            <v>0</v>
          </cell>
          <cell r="L9322">
            <v>0</v>
          </cell>
          <cell r="M9322">
            <v>0</v>
          </cell>
          <cell r="N9322">
            <v>0</v>
          </cell>
          <cell r="O9322">
            <v>0</v>
          </cell>
          <cell r="P9322">
            <v>0</v>
          </cell>
          <cell r="Q9322">
            <v>0</v>
          </cell>
          <cell r="R9322">
            <v>0</v>
          </cell>
          <cell r="S9322">
            <v>0</v>
          </cell>
          <cell r="T9322">
            <v>0</v>
          </cell>
          <cell r="U9322">
            <v>0</v>
          </cell>
        </row>
        <row r="9323">
          <cell r="D9323">
            <v>305346</v>
          </cell>
          <cell r="E9323" t="str">
            <v>Camp Gen. E. Aguinaldo HS</v>
          </cell>
          <cell r="F9323">
            <v>1</v>
          </cell>
          <cell r="G9323">
            <v>1</v>
          </cell>
          <cell r="H9323">
            <v>1</v>
          </cell>
          <cell r="I9323">
            <v>0</v>
          </cell>
          <cell r="J9323">
            <v>0</v>
          </cell>
          <cell r="K9323">
            <v>0</v>
          </cell>
          <cell r="L9323">
            <v>1</v>
          </cell>
          <cell r="M9323">
            <v>0</v>
          </cell>
          <cell r="N9323">
            <v>0</v>
          </cell>
          <cell r="O9323">
            <v>0</v>
          </cell>
          <cell r="P9323">
            <v>1</v>
          </cell>
          <cell r="Q9323">
            <v>1</v>
          </cell>
          <cell r="R9323">
            <v>1</v>
          </cell>
          <cell r="S9323">
            <v>0</v>
          </cell>
          <cell r="T9323">
            <v>1</v>
          </cell>
          <cell r="U9323">
            <v>1</v>
          </cell>
        </row>
        <row r="9324">
          <cell r="D9324">
            <v>305352</v>
          </cell>
          <cell r="E9324" t="str">
            <v>Juan Sumulong High School</v>
          </cell>
          <cell r="F9324">
            <v>1</v>
          </cell>
          <cell r="G9324">
            <v>1</v>
          </cell>
          <cell r="H9324">
            <v>1</v>
          </cell>
          <cell r="I9324">
            <v>1</v>
          </cell>
          <cell r="J9324">
            <v>1</v>
          </cell>
          <cell r="K9324">
            <v>1</v>
          </cell>
          <cell r="L9324">
            <v>0</v>
          </cell>
          <cell r="M9324">
            <v>1</v>
          </cell>
          <cell r="N9324">
            <v>0</v>
          </cell>
          <cell r="O9324">
            <v>1</v>
          </cell>
          <cell r="P9324">
            <v>1</v>
          </cell>
          <cell r="Q9324">
            <v>1</v>
          </cell>
          <cell r="R9324">
            <v>1</v>
          </cell>
          <cell r="S9324">
            <v>0</v>
          </cell>
          <cell r="T9324">
            <v>1</v>
          </cell>
          <cell r="U9324">
            <v>1</v>
          </cell>
        </row>
        <row r="9325">
          <cell r="D9325">
            <v>319506</v>
          </cell>
          <cell r="E9325" t="str">
            <v>National Orthopedic Hospital School for Crippled Children</v>
          </cell>
          <cell r="F9325">
            <v>1</v>
          </cell>
          <cell r="G9325">
            <v>0</v>
          </cell>
          <cell r="H9325">
            <v>0</v>
          </cell>
          <cell r="I9325">
            <v>1</v>
          </cell>
          <cell r="J9325">
            <v>1</v>
          </cell>
          <cell r="K9325">
            <v>1</v>
          </cell>
          <cell r="L9325">
            <v>0</v>
          </cell>
          <cell r="M9325">
            <v>0</v>
          </cell>
          <cell r="N9325">
            <v>0</v>
          </cell>
          <cell r="O9325">
            <v>0</v>
          </cell>
          <cell r="P9325">
            <v>1</v>
          </cell>
          <cell r="Q9325">
            <v>1</v>
          </cell>
          <cell r="R9325">
            <v>0</v>
          </cell>
          <cell r="S9325">
            <v>0</v>
          </cell>
          <cell r="T9325">
            <v>1</v>
          </cell>
          <cell r="U9325">
            <v>0</v>
          </cell>
        </row>
        <row r="9326">
          <cell r="D9326">
            <v>330510</v>
          </cell>
          <cell r="E9326" t="str">
            <v>Philippine Science High School Main Campus - Metro Manila</v>
          </cell>
          <cell r="F9326">
            <v>0</v>
          </cell>
          <cell r="G9326">
            <v>0</v>
          </cell>
          <cell r="H9326">
            <v>0</v>
          </cell>
          <cell r="I9326">
            <v>0</v>
          </cell>
          <cell r="J9326">
            <v>0</v>
          </cell>
          <cell r="K9326">
            <v>0</v>
          </cell>
          <cell r="L9326">
            <v>0</v>
          </cell>
          <cell r="M9326">
            <v>0</v>
          </cell>
          <cell r="N9326">
            <v>0</v>
          </cell>
          <cell r="O9326">
            <v>0</v>
          </cell>
          <cell r="P9326">
            <v>0</v>
          </cell>
          <cell r="Q9326">
            <v>0</v>
          </cell>
          <cell r="R9326">
            <v>0</v>
          </cell>
          <cell r="S9326">
            <v>0</v>
          </cell>
          <cell r="T9326">
            <v>0</v>
          </cell>
          <cell r="U9326">
            <v>0</v>
          </cell>
        </row>
        <row r="9327">
          <cell r="D9327">
            <v>305360</v>
          </cell>
          <cell r="E9327" t="str">
            <v>Don Alejandro Roces, Sr. Sci. &amp; Tech. HS</v>
          </cell>
          <cell r="F9327">
            <v>1</v>
          </cell>
          <cell r="G9327">
            <v>1</v>
          </cell>
          <cell r="H9327">
            <v>1</v>
          </cell>
          <cell r="I9327">
            <v>0</v>
          </cell>
          <cell r="J9327">
            <v>0</v>
          </cell>
          <cell r="K9327">
            <v>1</v>
          </cell>
          <cell r="L9327">
            <v>0</v>
          </cell>
          <cell r="M9327">
            <v>1</v>
          </cell>
          <cell r="N9327">
            <v>0</v>
          </cell>
          <cell r="O9327">
            <v>1</v>
          </cell>
          <cell r="P9327">
            <v>1</v>
          </cell>
          <cell r="Q9327">
            <v>1</v>
          </cell>
          <cell r="R9327">
            <v>0</v>
          </cell>
          <cell r="S9327">
            <v>1</v>
          </cell>
          <cell r="T9327">
            <v>0</v>
          </cell>
          <cell r="U9327">
            <v>1</v>
          </cell>
        </row>
        <row r="9328">
          <cell r="D9328">
            <v>305635</v>
          </cell>
          <cell r="E9328" t="str">
            <v>West Fairview High School</v>
          </cell>
          <cell r="F9328">
            <v>0</v>
          </cell>
          <cell r="G9328">
            <v>0</v>
          </cell>
          <cell r="H9328">
            <v>0</v>
          </cell>
          <cell r="I9328">
            <v>0</v>
          </cell>
          <cell r="J9328">
            <v>1</v>
          </cell>
          <cell r="K9328">
            <v>1</v>
          </cell>
          <cell r="L9328">
            <v>0</v>
          </cell>
          <cell r="M9328">
            <v>1</v>
          </cell>
          <cell r="N9328">
            <v>0</v>
          </cell>
          <cell r="O9328">
            <v>0</v>
          </cell>
          <cell r="P9328">
            <v>1</v>
          </cell>
          <cell r="Q9328">
            <v>1</v>
          </cell>
          <cell r="R9328">
            <v>1</v>
          </cell>
          <cell r="S9328">
            <v>0</v>
          </cell>
          <cell r="T9328">
            <v>1</v>
          </cell>
          <cell r="U9328">
            <v>1</v>
          </cell>
        </row>
        <row r="9329">
          <cell r="D9329">
            <v>305340</v>
          </cell>
          <cell r="E9329" t="str">
            <v>Novaliches HS</v>
          </cell>
          <cell r="F9329">
            <v>1</v>
          </cell>
          <cell r="G9329">
            <v>0</v>
          </cell>
          <cell r="H9329">
            <v>1</v>
          </cell>
          <cell r="I9329">
            <v>1</v>
          </cell>
          <cell r="J9329">
            <v>1</v>
          </cell>
          <cell r="K9329">
            <v>1</v>
          </cell>
          <cell r="L9329">
            <v>0</v>
          </cell>
          <cell r="M9329">
            <v>1</v>
          </cell>
          <cell r="N9329">
            <v>0</v>
          </cell>
          <cell r="O9329">
            <v>1</v>
          </cell>
          <cell r="P9329">
            <v>1</v>
          </cell>
          <cell r="Q9329">
            <v>1</v>
          </cell>
          <cell r="R9329">
            <v>1</v>
          </cell>
          <cell r="S9329">
            <v>1</v>
          </cell>
          <cell r="T9329">
            <v>1</v>
          </cell>
          <cell r="U9329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s_solid_waste"/>
    </sheetNames>
    <sheetDataSet>
      <sheetData sheetId="0">
        <row r="12">
          <cell r="D12">
            <v>300099</v>
          </cell>
          <cell r="E12" t="str">
            <v>Bangbangolan NHS</v>
          </cell>
          <cell r="F12">
            <v>1</v>
          </cell>
          <cell r="G12">
            <v>1</v>
          </cell>
          <cell r="H12">
            <v>1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  <cell r="Q12">
            <v>0</v>
          </cell>
          <cell r="R12">
            <v>1</v>
          </cell>
          <cell r="S12">
            <v>0</v>
          </cell>
          <cell r="T12">
            <v>1</v>
          </cell>
          <cell r="U12">
            <v>1</v>
          </cell>
        </row>
        <row r="13">
          <cell r="D13">
            <v>500602</v>
          </cell>
          <cell r="E13" t="str">
            <v>SAN FERNANDO SOUTH CENTRAL INTEGRATED SCHOOL</v>
          </cell>
          <cell r="F13">
            <v>1</v>
          </cell>
          <cell r="G13">
            <v>1</v>
          </cell>
          <cell r="H13">
            <v>1</v>
          </cell>
          <cell r="I13">
            <v>0</v>
          </cell>
          <cell r="J13">
            <v>1</v>
          </cell>
          <cell r="K13">
            <v>1</v>
          </cell>
          <cell r="L13">
            <v>1</v>
          </cell>
          <cell r="M13">
            <v>0</v>
          </cell>
          <cell r="N13">
            <v>0</v>
          </cell>
          <cell r="O13">
            <v>1</v>
          </cell>
          <cell r="P13">
            <v>1</v>
          </cell>
          <cell r="Q13">
            <v>0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</row>
        <row r="14">
          <cell r="D14">
            <v>300126</v>
          </cell>
          <cell r="E14" t="str">
            <v>Pao National High School</v>
          </cell>
          <cell r="F14">
            <v>1</v>
          </cell>
          <cell r="G14">
            <v>1</v>
          </cell>
          <cell r="H14">
            <v>1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1</v>
          </cell>
          <cell r="N14">
            <v>0</v>
          </cell>
          <cell r="O14">
            <v>1</v>
          </cell>
          <cell r="P14">
            <v>1</v>
          </cell>
          <cell r="Q14">
            <v>0</v>
          </cell>
          <cell r="R14">
            <v>0</v>
          </cell>
          <cell r="S14">
            <v>0</v>
          </cell>
          <cell r="T14">
            <v>1</v>
          </cell>
          <cell r="U14">
            <v>1</v>
          </cell>
        </row>
        <row r="15">
          <cell r="D15">
            <v>300118</v>
          </cell>
          <cell r="E15" t="str">
            <v>La Union NHS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1</v>
          </cell>
          <cell r="R15">
            <v>1</v>
          </cell>
          <cell r="S15">
            <v>0</v>
          </cell>
          <cell r="T15">
            <v>0</v>
          </cell>
          <cell r="U15">
            <v>0</v>
          </cell>
        </row>
        <row r="16">
          <cell r="D16">
            <v>321001</v>
          </cell>
          <cell r="E16" t="str">
            <v>La Union NHS - Sacyud Annex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0</v>
          </cell>
          <cell r="S16">
            <v>0</v>
          </cell>
          <cell r="T16">
            <v>1</v>
          </cell>
          <cell r="U16">
            <v>1</v>
          </cell>
        </row>
        <row r="17">
          <cell r="D17">
            <v>500530</v>
          </cell>
          <cell r="E17" t="str">
            <v>Nagyubuyuban IS</v>
          </cell>
          <cell r="F17">
            <v>1</v>
          </cell>
          <cell r="G17">
            <v>0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0</v>
          </cell>
          <cell r="M17">
            <v>0</v>
          </cell>
          <cell r="N17">
            <v>1</v>
          </cell>
          <cell r="O17">
            <v>1</v>
          </cell>
          <cell r="P17">
            <v>1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</v>
          </cell>
        </row>
        <row r="18">
          <cell r="D18">
            <v>300116</v>
          </cell>
          <cell r="E18" t="str">
            <v>Dr. Quintin Balcita Sr. NHS</v>
          </cell>
          <cell r="F18">
            <v>1</v>
          </cell>
          <cell r="G18">
            <v>0</v>
          </cell>
          <cell r="H18">
            <v>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1</v>
          </cell>
          <cell r="U18">
            <v>0</v>
          </cell>
        </row>
        <row r="19">
          <cell r="D19">
            <v>500983</v>
          </cell>
          <cell r="E19" t="str">
            <v>San Fernando City SPED Integrated School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1</v>
          </cell>
          <cell r="R19">
            <v>1</v>
          </cell>
          <cell r="S19">
            <v>1</v>
          </cell>
          <cell r="T19">
            <v>1</v>
          </cell>
          <cell r="U19">
            <v>0</v>
          </cell>
        </row>
        <row r="20">
          <cell r="D20">
            <v>300052</v>
          </cell>
          <cell r="E20" t="str">
            <v>Ilocos Sur National High School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  <cell r="Q20">
            <v>0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</row>
        <row r="21">
          <cell r="D21">
            <v>300089</v>
          </cell>
          <cell r="E21" t="str">
            <v>Vigan West NHS (Vigan NHS West)</v>
          </cell>
          <cell r="F21">
            <v>1</v>
          </cell>
          <cell r="G21">
            <v>0</v>
          </cell>
          <cell r="H21">
            <v>1</v>
          </cell>
          <cell r="I21">
            <v>0</v>
          </cell>
          <cell r="J21">
            <v>1</v>
          </cell>
          <cell r="K21">
            <v>1</v>
          </cell>
          <cell r="L21">
            <v>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</v>
          </cell>
          <cell r="S21">
            <v>1</v>
          </cell>
          <cell r="T21">
            <v>1</v>
          </cell>
          <cell r="U21">
            <v>0</v>
          </cell>
        </row>
        <row r="22">
          <cell r="D22">
            <v>300088</v>
          </cell>
          <cell r="E22" t="str">
            <v>Vigan National High School East</v>
          </cell>
          <cell r="F22">
            <v>1</v>
          </cell>
          <cell r="G22">
            <v>0</v>
          </cell>
          <cell r="H22">
            <v>1</v>
          </cell>
          <cell r="I22">
            <v>0</v>
          </cell>
          <cell r="J22">
            <v>1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1</v>
          </cell>
          <cell r="Q22">
            <v>0</v>
          </cell>
          <cell r="R22">
            <v>1</v>
          </cell>
          <cell r="S22">
            <v>0</v>
          </cell>
          <cell r="T22">
            <v>0</v>
          </cell>
          <cell r="U22">
            <v>1</v>
          </cell>
        </row>
        <row r="23">
          <cell r="D23">
            <v>300054</v>
          </cell>
          <cell r="E23" t="str">
            <v>Lidlidda National High School</v>
          </cell>
          <cell r="F23">
            <v>1</v>
          </cell>
          <cell r="G23">
            <v>0</v>
          </cell>
          <cell r="H23">
            <v>1</v>
          </cell>
          <cell r="I23">
            <v>0</v>
          </cell>
          <cell r="J23">
            <v>1</v>
          </cell>
          <cell r="K23">
            <v>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</v>
          </cell>
          <cell r="Q23">
            <v>0</v>
          </cell>
          <cell r="R23">
            <v>1</v>
          </cell>
          <cell r="S23">
            <v>0</v>
          </cell>
          <cell r="T23">
            <v>0</v>
          </cell>
          <cell r="U23">
            <v>0</v>
          </cell>
        </row>
        <row r="24">
          <cell r="D24">
            <v>500055</v>
          </cell>
          <cell r="E24" t="str">
            <v>Pugaro IS</v>
          </cell>
          <cell r="F24">
            <v>1</v>
          </cell>
          <cell r="G24">
            <v>1</v>
          </cell>
          <cell r="H24">
            <v>1</v>
          </cell>
          <cell r="I24">
            <v>0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0</v>
          </cell>
          <cell r="T24">
            <v>0</v>
          </cell>
          <cell r="U24">
            <v>0</v>
          </cell>
        </row>
        <row r="25">
          <cell r="D25">
            <v>500595</v>
          </cell>
          <cell r="E25" t="str">
            <v>BINACUD INTEGRATED SCHOOL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1</v>
          </cell>
        </row>
        <row r="26">
          <cell r="D26">
            <v>500054</v>
          </cell>
          <cell r="E26" t="str">
            <v>Federico N. Ceralde IS</v>
          </cell>
          <cell r="F26">
            <v>1</v>
          </cell>
          <cell r="G26">
            <v>1</v>
          </cell>
          <cell r="H26">
            <v>1</v>
          </cell>
          <cell r="I26">
            <v>0</v>
          </cell>
          <cell r="J26">
            <v>1</v>
          </cell>
          <cell r="K26">
            <v>1</v>
          </cell>
          <cell r="L26">
            <v>1</v>
          </cell>
          <cell r="M26">
            <v>1</v>
          </cell>
          <cell r="N26">
            <v>1</v>
          </cell>
          <cell r="O26">
            <v>1</v>
          </cell>
          <cell r="P26">
            <v>1</v>
          </cell>
          <cell r="Q26">
            <v>0</v>
          </cell>
          <cell r="R26">
            <v>1</v>
          </cell>
          <cell r="S26">
            <v>0</v>
          </cell>
          <cell r="T26">
            <v>0</v>
          </cell>
          <cell r="U26">
            <v>1</v>
          </cell>
        </row>
        <row r="27">
          <cell r="D27">
            <v>300371</v>
          </cell>
          <cell r="E27" t="str">
            <v>Judge Jose de Venecia, Sr. Technical-Vocational Secondary School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0</v>
          </cell>
          <cell r="O27">
            <v>1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D28">
            <v>300049</v>
          </cell>
          <cell r="E28" t="str">
            <v>Dili NHS</v>
          </cell>
          <cell r="F28">
            <v>1</v>
          </cell>
          <cell r="G28">
            <v>0</v>
          </cell>
          <cell r="H28">
            <v>1</v>
          </cell>
          <cell r="I28">
            <v>0</v>
          </cell>
          <cell r="J28">
            <v>0</v>
          </cell>
          <cell r="K28">
            <v>1</v>
          </cell>
          <cell r="L28">
            <v>0</v>
          </cell>
          <cell r="M28">
            <v>0</v>
          </cell>
          <cell r="N28">
            <v>1</v>
          </cell>
          <cell r="O28">
            <v>0</v>
          </cell>
          <cell r="P28">
            <v>1</v>
          </cell>
          <cell r="Q28">
            <v>0</v>
          </cell>
          <cell r="R28">
            <v>0</v>
          </cell>
          <cell r="S28">
            <v>0</v>
          </cell>
          <cell r="T28">
            <v>1</v>
          </cell>
          <cell r="U28">
            <v>0</v>
          </cell>
        </row>
        <row r="29">
          <cell r="D29">
            <v>300368</v>
          </cell>
          <cell r="E29" t="str">
            <v>Dagupan City NHS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1</v>
          </cell>
          <cell r="R29">
            <v>1</v>
          </cell>
          <cell r="S29">
            <v>0</v>
          </cell>
          <cell r="T29">
            <v>1</v>
          </cell>
          <cell r="U29">
            <v>1</v>
          </cell>
        </row>
        <row r="30">
          <cell r="D30">
            <v>300370</v>
          </cell>
          <cell r="E30" t="str">
            <v>Salapingao National High School</v>
          </cell>
          <cell r="F30">
            <v>1</v>
          </cell>
          <cell r="G30">
            <v>0</v>
          </cell>
          <cell r="H30">
            <v>1</v>
          </cell>
          <cell r="I30">
            <v>0</v>
          </cell>
          <cell r="J30">
            <v>1</v>
          </cell>
          <cell r="K30">
            <v>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1</v>
          </cell>
          <cell r="Q30">
            <v>0</v>
          </cell>
          <cell r="R30">
            <v>1</v>
          </cell>
          <cell r="S30">
            <v>0</v>
          </cell>
          <cell r="T30">
            <v>0</v>
          </cell>
          <cell r="U30">
            <v>0</v>
          </cell>
        </row>
        <row r="31">
          <cell r="D31">
            <v>500053</v>
          </cell>
          <cell r="E31" t="str">
            <v>East Central IS</v>
          </cell>
          <cell r="F31">
            <v>1</v>
          </cell>
          <cell r="G31">
            <v>1</v>
          </cell>
          <cell r="H31">
            <v>1</v>
          </cell>
          <cell r="I31">
            <v>0</v>
          </cell>
          <cell r="J31">
            <v>0</v>
          </cell>
          <cell r="K31">
            <v>1</v>
          </cell>
          <cell r="L31">
            <v>1</v>
          </cell>
          <cell r="M31">
            <v>0</v>
          </cell>
          <cell r="N31">
            <v>0</v>
          </cell>
          <cell r="O31">
            <v>1</v>
          </cell>
          <cell r="P31">
            <v>1</v>
          </cell>
          <cell r="Q31">
            <v>0</v>
          </cell>
          <cell r="R31">
            <v>0</v>
          </cell>
          <cell r="S31">
            <v>0</v>
          </cell>
          <cell r="T31">
            <v>1</v>
          </cell>
          <cell r="U31">
            <v>1</v>
          </cell>
        </row>
        <row r="32">
          <cell r="D32">
            <v>300092</v>
          </cell>
          <cell r="E32" t="str">
            <v>Anduyan NHS</v>
          </cell>
          <cell r="F32">
            <v>1</v>
          </cell>
          <cell r="G32">
            <v>1</v>
          </cell>
          <cell r="H32">
            <v>1</v>
          </cell>
          <cell r="I32">
            <v>0</v>
          </cell>
          <cell r="J32">
            <v>1</v>
          </cell>
          <cell r="K32">
            <v>1</v>
          </cell>
          <cell r="L32">
            <v>0</v>
          </cell>
          <cell r="M32">
            <v>0</v>
          </cell>
          <cell r="N32">
            <v>0</v>
          </cell>
          <cell r="O32">
            <v>1</v>
          </cell>
          <cell r="P32">
            <v>1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</row>
        <row r="33">
          <cell r="D33">
            <v>300085</v>
          </cell>
          <cell r="E33" t="str">
            <v>Suyo NHS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Q33">
            <v>1</v>
          </cell>
          <cell r="R33">
            <v>1</v>
          </cell>
          <cell r="S33">
            <v>0</v>
          </cell>
          <cell r="T33">
            <v>1</v>
          </cell>
          <cell r="U33">
            <v>1</v>
          </cell>
        </row>
        <row r="34">
          <cell r="D34">
            <v>300367</v>
          </cell>
          <cell r="E34" t="str">
            <v>Bonuan Buquig NHS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J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</row>
        <row r="35">
          <cell r="D35">
            <v>300369</v>
          </cell>
          <cell r="E35" t="str">
            <v>Carael National HS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Q35">
            <v>0</v>
          </cell>
          <cell r="R35">
            <v>0</v>
          </cell>
          <cell r="S35">
            <v>0</v>
          </cell>
          <cell r="T35">
            <v>1</v>
          </cell>
          <cell r="U35">
            <v>1</v>
          </cell>
        </row>
        <row r="36">
          <cell r="D36">
            <v>300017</v>
          </cell>
          <cell r="E36" t="str">
            <v>Dumalneg NHS</v>
          </cell>
          <cell r="F36">
            <v>1</v>
          </cell>
          <cell r="G36">
            <v>1</v>
          </cell>
          <cell r="H36">
            <v>1</v>
          </cell>
          <cell r="I36">
            <v>0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0</v>
          </cell>
          <cell r="O36">
            <v>1</v>
          </cell>
          <cell r="P36">
            <v>1</v>
          </cell>
          <cell r="Q36">
            <v>0</v>
          </cell>
          <cell r="R36">
            <v>1</v>
          </cell>
          <cell r="S36">
            <v>0</v>
          </cell>
          <cell r="T36">
            <v>1</v>
          </cell>
          <cell r="U36">
            <v>0</v>
          </cell>
        </row>
        <row r="37">
          <cell r="D37">
            <v>300378</v>
          </cell>
          <cell r="E37" t="str">
            <v>Bolingit National High School</v>
          </cell>
          <cell r="F37">
            <v>1</v>
          </cell>
          <cell r="G37">
            <v>0</v>
          </cell>
          <cell r="H37">
            <v>1</v>
          </cell>
          <cell r="I37">
            <v>0</v>
          </cell>
          <cell r="J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D38">
            <v>300354</v>
          </cell>
          <cell r="E38" t="str">
            <v>San Nicolas National High School</v>
          </cell>
          <cell r="F38">
            <v>1</v>
          </cell>
          <cell r="G38">
            <v>1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D39">
            <v>320816</v>
          </cell>
          <cell r="E39" t="str">
            <v>STA. ROSA NATIONAL HIGH SCHOOL</v>
          </cell>
          <cell r="F39">
            <v>1</v>
          </cell>
          <cell r="G39">
            <v>1</v>
          </cell>
          <cell r="H39">
            <v>0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0</v>
          </cell>
          <cell r="P39">
            <v>1</v>
          </cell>
          <cell r="Q39">
            <v>0</v>
          </cell>
          <cell r="R39">
            <v>1</v>
          </cell>
          <cell r="S39">
            <v>0</v>
          </cell>
          <cell r="T39">
            <v>0</v>
          </cell>
          <cell r="U39">
            <v>1</v>
          </cell>
        </row>
        <row r="40">
          <cell r="D40">
            <v>300188</v>
          </cell>
          <cell r="E40" t="str">
            <v>Moises B. Rebamontan NHS</v>
          </cell>
          <cell r="F40">
            <v>1</v>
          </cell>
          <cell r="G40">
            <v>1</v>
          </cell>
          <cell r="H40">
            <v>1</v>
          </cell>
          <cell r="I40">
            <v>0</v>
          </cell>
          <cell r="J40">
            <v>1</v>
          </cell>
          <cell r="K40">
            <v>0</v>
          </cell>
          <cell r="L40">
            <v>1</v>
          </cell>
          <cell r="M40">
            <v>0</v>
          </cell>
          <cell r="N40">
            <v>0</v>
          </cell>
          <cell r="O40">
            <v>0</v>
          </cell>
          <cell r="P40">
            <v>1</v>
          </cell>
          <cell r="Q40">
            <v>0</v>
          </cell>
          <cell r="R40">
            <v>1</v>
          </cell>
          <cell r="S40">
            <v>0</v>
          </cell>
          <cell r="T40">
            <v>1</v>
          </cell>
          <cell r="U40">
            <v>1</v>
          </cell>
        </row>
        <row r="41">
          <cell r="D41">
            <v>500593</v>
          </cell>
          <cell r="E41" t="str">
            <v>Sacritan IS</v>
          </cell>
          <cell r="F41">
            <v>1</v>
          </cell>
          <cell r="G41">
            <v>1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</v>
          </cell>
          <cell r="M41">
            <v>1</v>
          </cell>
          <cell r="N41">
            <v>0</v>
          </cell>
          <cell r="O41">
            <v>0</v>
          </cell>
          <cell r="P41">
            <v>1</v>
          </cell>
          <cell r="Q41">
            <v>0</v>
          </cell>
          <cell r="R41">
            <v>1</v>
          </cell>
          <cell r="S41">
            <v>0</v>
          </cell>
          <cell r="T41">
            <v>0</v>
          </cell>
          <cell r="U41">
            <v>1</v>
          </cell>
        </row>
        <row r="42">
          <cell r="D42">
            <v>300011</v>
          </cell>
          <cell r="E42" t="str">
            <v>Catagtaguen National High School</v>
          </cell>
          <cell r="F42">
            <v>1</v>
          </cell>
          <cell r="G42">
            <v>1</v>
          </cell>
          <cell r="H42">
            <v>1</v>
          </cell>
          <cell r="I42">
            <v>0</v>
          </cell>
          <cell r="J42">
            <v>1</v>
          </cell>
          <cell r="K42">
            <v>1</v>
          </cell>
          <cell r="L42">
            <v>1</v>
          </cell>
          <cell r="M42">
            <v>0</v>
          </cell>
          <cell r="N42">
            <v>1</v>
          </cell>
          <cell r="O42">
            <v>0</v>
          </cell>
          <cell r="P42">
            <v>0</v>
          </cell>
          <cell r="Q42">
            <v>0</v>
          </cell>
          <cell r="R42">
            <v>1</v>
          </cell>
          <cell r="S42">
            <v>0</v>
          </cell>
          <cell r="T42">
            <v>1</v>
          </cell>
          <cell r="U42">
            <v>0</v>
          </cell>
        </row>
        <row r="43">
          <cell r="D43">
            <v>300384</v>
          </cell>
          <cell r="E43" t="str">
            <v>Mabalbalino NHS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0</v>
          </cell>
          <cell r="T43">
            <v>1</v>
          </cell>
          <cell r="U43">
            <v>1</v>
          </cell>
        </row>
        <row r="44">
          <cell r="D44">
            <v>500605</v>
          </cell>
          <cell r="E44" t="str">
            <v>Aguilar Integrated School</v>
          </cell>
          <cell r="F44">
            <v>1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1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1</v>
          </cell>
          <cell r="R44">
            <v>0</v>
          </cell>
          <cell r="S44">
            <v>0</v>
          </cell>
          <cell r="T44">
            <v>0</v>
          </cell>
          <cell r="U44">
            <v>1</v>
          </cell>
        </row>
        <row r="45">
          <cell r="D45">
            <v>320807</v>
          </cell>
          <cell r="E45" t="str">
            <v>San Marcelino National High School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0</v>
          </cell>
          <cell r="K45">
            <v>0</v>
          </cell>
          <cell r="L45">
            <v>1</v>
          </cell>
          <cell r="M45">
            <v>1</v>
          </cell>
          <cell r="N45">
            <v>0</v>
          </cell>
          <cell r="O45">
            <v>0</v>
          </cell>
          <cell r="P45">
            <v>1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1</v>
          </cell>
        </row>
        <row r="46">
          <cell r="D46">
            <v>300376</v>
          </cell>
          <cell r="E46" t="str">
            <v>Abanon NHS</v>
          </cell>
          <cell r="F46">
            <v>1</v>
          </cell>
          <cell r="G46">
            <v>1</v>
          </cell>
          <cell r="H46">
            <v>1</v>
          </cell>
          <cell r="I46">
            <v>0</v>
          </cell>
          <cell r="J46">
            <v>1</v>
          </cell>
          <cell r="K46">
            <v>0</v>
          </cell>
          <cell r="L46">
            <v>0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0</v>
          </cell>
          <cell r="R46">
            <v>0</v>
          </cell>
          <cell r="S46">
            <v>0</v>
          </cell>
          <cell r="T46">
            <v>1</v>
          </cell>
          <cell r="U46">
            <v>0</v>
          </cell>
        </row>
        <row r="47">
          <cell r="D47">
            <v>300026</v>
          </cell>
          <cell r="E47" t="str">
            <v>Pasaleng National High School</v>
          </cell>
          <cell r="F47">
            <v>1</v>
          </cell>
          <cell r="G47">
            <v>1</v>
          </cell>
          <cell r="H47">
            <v>0</v>
          </cell>
          <cell r="I47">
            <v>1</v>
          </cell>
          <cell r="J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Q47">
            <v>0</v>
          </cell>
          <cell r="R47">
            <v>1</v>
          </cell>
          <cell r="S47">
            <v>0</v>
          </cell>
          <cell r="T47">
            <v>1</v>
          </cell>
          <cell r="U47">
            <v>1</v>
          </cell>
        </row>
        <row r="48">
          <cell r="D48">
            <v>300002</v>
          </cell>
          <cell r="E48" t="str">
            <v>Bacarra NCHS</v>
          </cell>
          <cell r="F48">
            <v>1</v>
          </cell>
          <cell r="G48">
            <v>0</v>
          </cell>
          <cell r="H48">
            <v>0</v>
          </cell>
          <cell r="I48">
            <v>0</v>
          </cell>
          <cell r="J48">
            <v>1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0</v>
          </cell>
          <cell r="T48">
            <v>1</v>
          </cell>
          <cell r="U48">
            <v>1</v>
          </cell>
        </row>
        <row r="49">
          <cell r="D49">
            <v>300111</v>
          </cell>
          <cell r="E49" t="str">
            <v>Paraoir NHS</v>
          </cell>
          <cell r="F49">
            <v>1</v>
          </cell>
          <cell r="G49">
            <v>0</v>
          </cell>
          <cell r="H49">
            <v>0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0</v>
          </cell>
          <cell r="N49">
            <v>1</v>
          </cell>
          <cell r="O49">
            <v>0</v>
          </cell>
          <cell r="P49">
            <v>1</v>
          </cell>
          <cell r="Q49">
            <v>1</v>
          </cell>
          <cell r="R49">
            <v>0</v>
          </cell>
          <cell r="S49">
            <v>0</v>
          </cell>
          <cell r="T49">
            <v>0</v>
          </cell>
          <cell r="U49">
            <v>1</v>
          </cell>
        </row>
        <row r="50">
          <cell r="D50">
            <v>300059</v>
          </cell>
          <cell r="E50" t="str">
            <v>Nagbukel NHS</v>
          </cell>
          <cell r="F50">
            <v>1</v>
          </cell>
          <cell r="G50">
            <v>0</v>
          </cell>
          <cell r="H50">
            <v>1</v>
          </cell>
          <cell r="I50">
            <v>0</v>
          </cell>
          <cell r="J50">
            <v>1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1</v>
          </cell>
          <cell r="P50">
            <v>1</v>
          </cell>
          <cell r="Q50">
            <v>0</v>
          </cell>
          <cell r="R50">
            <v>0</v>
          </cell>
          <cell r="S50">
            <v>0</v>
          </cell>
          <cell r="T50">
            <v>1</v>
          </cell>
          <cell r="U50">
            <v>0</v>
          </cell>
        </row>
        <row r="51">
          <cell r="D51">
            <v>300383</v>
          </cell>
          <cell r="E51" t="str">
            <v>Lilimasan National High School</v>
          </cell>
          <cell r="F51">
            <v>1</v>
          </cell>
          <cell r="G51">
            <v>1</v>
          </cell>
          <cell r="H51">
            <v>1</v>
          </cell>
          <cell r="I51">
            <v>0</v>
          </cell>
          <cell r="J51">
            <v>1</v>
          </cell>
          <cell r="K51">
            <v>1</v>
          </cell>
          <cell r="L51">
            <v>1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1</v>
          </cell>
        </row>
        <row r="52">
          <cell r="D52">
            <v>300254</v>
          </cell>
          <cell r="E52" t="str">
            <v>Sanlibo National High School</v>
          </cell>
          <cell r="F52">
            <v>1</v>
          </cell>
          <cell r="G52">
            <v>0</v>
          </cell>
          <cell r="H52">
            <v>0</v>
          </cell>
          <cell r="I52">
            <v>1</v>
          </cell>
          <cell r="J52">
            <v>0</v>
          </cell>
          <cell r="K52">
            <v>1</v>
          </cell>
          <cell r="L52">
            <v>1</v>
          </cell>
          <cell r="M52">
            <v>1</v>
          </cell>
          <cell r="N52">
            <v>0</v>
          </cell>
          <cell r="O52">
            <v>1</v>
          </cell>
          <cell r="P52">
            <v>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1</v>
          </cell>
        </row>
        <row r="53">
          <cell r="D53">
            <v>300389</v>
          </cell>
          <cell r="E53" t="str">
            <v>Tamayo National High School</v>
          </cell>
          <cell r="F53">
            <v>1</v>
          </cell>
          <cell r="G53">
            <v>1</v>
          </cell>
          <cell r="H53">
            <v>0</v>
          </cell>
          <cell r="I53">
            <v>1</v>
          </cell>
          <cell r="J53">
            <v>1</v>
          </cell>
          <cell r="K53">
            <v>1</v>
          </cell>
          <cell r="L53">
            <v>0</v>
          </cell>
          <cell r="M53">
            <v>0</v>
          </cell>
          <cell r="N53">
            <v>0</v>
          </cell>
          <cell r="O53">
            <v>1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1</v>
          </cell>
          <cell r="U53">
            <v>0</v>
          </cell>
        </row>
        <row r="54">
          <cell r="D54">
            <v>320808</v>
          </cell>
          <cell r="E54" t="str">
            <v>Dingras NHS/Lt. Edgar Foz Mem. NHS (San Marcos Campus)</v>
          </cell>
          <cell r="F54">
            <v>1</v>
          </cell>
          <cell r="G54">
            <v>0</v>
          </cell>
          <cell r="H54">
            <v>1</v>
          </cell>
          <cell r="I54">
            <v>0</v>
          </cell>
          <cell r="J54">
            <v>1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1</v>
          </cell>
          <cell r="S54">
            <v>0</v>
          </cell>
          <cell r="T54">
            <v>0</v>
          </cell>
          <cell r="U54">
            <v>1</v>
          </cell>
        </row>
        <row r="55">
          <cell r="D55">
            <v>300385</v>
          </cell>
          <cell r="E55" t="str">
            <v>Malacañang National High School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J55">
            <v>1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Q55">
            <v>1</v>
          </cell>
          <cell r="R55">
            <v>0</v>
          </cell>
          <cell r="S55">
            <v>0</v>
          </cell>
          <cell r="T55">
            <v>1</v>
          </cell>
          <cell r="U55">
            <v>1</v>
          </cell>
        </row>
        <row r="56">
          <cell r="D56">
            <v>300027</v>
          </cell>
          <cell r="E56" t="str">
            <v>Pinili NHS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J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</row>
        <row r="57">
          <cell r="D57">
            <v>300382</v>
          </cell>
          <cell r="E57" t="str">
            <v>Libas NHS</v>
          </cell>
          <cell r="F57">
            <v>1</v>
          </cell>
          <cell r="G57">
            <v>1</v>
          </cell>
          <cell r="H57">
            <v>0</v>
          </cell>
          <cell r="I57">
            <v>1</v>
          </cell>
          <cell r="J57">
            <v>1</v>
          </cell>
          <cell r="K57">
            <v>1</v>
          </cell>
          <cell r="L57">
            <v>0</v>
          </cell>
          <cell r="M57">
            <v>0</v>
          </cell>
          <cell r="N57">
            <v>0</v>
          </cell>
          <cell r="O57">
            <v>1</v>
          </cell>
          <cell r="P57">
            <v>1</v>
          </cell>
          <cell r="Q57">
            <v>0</v>
          </cell>
          <cell r="R57">
            <v>0</v>
          </cell>
          <cell r="S57">
            <v>0</v>
          </cell>
          <cell r="T57">
            <v>1</v>
          </cell>
          <cell r="U57">
            <v>0</v>
          </cell>
        </row>
        <row r="58">
          <cell r="D58">
            <v>300320</v>
          </cell>
          <cell r="E58" t="str">
            <v>Lipit NHS</v>
          </cell>
          <cell r="F58">
            <v>1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</v>
          </cell>
          <cell r="M58">
            <v>0</v>
          </cell>
          <cell r="N58">
            <v>0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</row>
        <row r="59">
          <cell r="D59">
            <v>300015</v>
          </cell>
          <cell r="E59" t="str">
            <v>Dingras NHS/Lt. Edgar Foz Mem. NHS</v>
          </cell>
          <cell r="F59">
            <v>1</v>
          </cell>
          <cell r="G59">
            <v>0</v>
          </cell>
          <cell r="H59">
            <v>1</v>
          </cell>
          <cell r="I59">
            <v>0</v>
          </cell>
          <cell r="J59">
            <v>1</v>
          </cell>
          <cell r="K59">
            <v>1</v>
          </cell>
          <cell r="L59">
            <v>1</v>
          </cell>
          <cell r="M59">
            <v>1</v>
          </cell>
          <cell r="N59">
            <v>0</v>
          </cell>
          <cell r="O59">
            <v>0</v>
          </cell>
          <cell r="P59">
            <v>1</v>
          </cell>
          <cell r="Q59">
            <v>1</v>
          </cell>
          <cell r="R59">
            <v>0</v>
          </cell>
          <cell r="S59">
            <v>0</v>
          </cell>
          <cell r="T59">
            <v>1</v>
          </cell>
          <cell r="U59">
            <v>1</v>
          </cell>
        </row>
        <row r="60">
          <cell r="D60">
            <v>300386</v>
          </cell>
          <cell r="E60" t="str">
            <v>Pangalangan NHS</v>
          </cell>
          <cell r="F60">
            <v>1</v>
          </cell>
          <cell r="G60">
            <v>0</v>
          </cell>
          <cell r="H60">
            <v>0</v>
          </cell>
          <cell r="I60">
            <v>1</v>
          </cell>
          <cell r="J60">
            <v>1</v>
          </cell>
          <cell r="K60">
            <v>1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1</v>
          </cell>
          <cell r="Q60">
            <v>1</v>
          </cell>
          <cell r="R60">
            <v>0</v>
          </cell>
          <cell r="S60">
            <v>0</v>
          </cell>
          <cell r="T60">
            <v>0</v>
          </cell>
          <cell r="U60">
            <v>1</v>
          </cell>
        </row>
        <row r="61">
          <cell r="D61">
            <v>320810</v>
          </cell>
          <cell r="E61" t="str">
            <v>SUYO NATIONAL HIGH SCHOOL</v>
          </cell>
          <cell r="F61">
            <v>1</v>
          </cell>
          <cell r="G61">
            <v>1</v>
          </cell>
          <cell r="H61">
            <v>1</v>
          </cell>
          <cell r="I61">
            <v>1</v>
          </cell>
          <cell r="J61">
            <v>1</v>
          </cell>
          <cell r="K61">
            <v>1</v>
          </cell>
          <cell r="L61">
            <v>1</v>
          </cell>
          <cell r="M61">
            <v>0</v>
          </cell>
          <cell r="N61">
            <v>1</v>
          </cell>
          <cell r="O61">
            <v>1</v>
          </cell>
          <cell r="P61">
            <v>1</v>
          </cell>
          <cell r="Q61">
            <v>0</v>
          </cell>
          <cell r="R61">
            <v>1</v>
          </cell>
          <cell r="S61">
            <v>0</v>
          </cell>
          <cell r="T61">
            <v>1</v>
          </cell>
          <cell r="U61">
            <v>1</v>
          </cell>
        </row>
        <row r="62">
          <cell r="D62">
            <v>300405</v>
          </cell>
          <cell r="E62" t="str">
            <v>Lananpin NHS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1</v>
          </cell>
          <cell r="M62">
            <v>0</v>
          </cell>
          <cell r="N62">
            <v>1</v>
          </cell>
          <cell r="O62">
            <v>0</v>
          </cell>
          <cell r="P62">
            <v>0</v>
          </cell>
          <cell r="Q62">
            <v>0</v>
          </cell>
          <cell r="R62">
            <v>1</v>
          </cell>
          <cell r="S62">
            <v>0</v>
          </cell>
          <cell r="T62">
            <v>1</v>
          </cell>
          <cell r="U62">
            <v>1</v>
          </cell>
        </row>
        <row r="63">
          <cell r="D63">
            <v>300038</v>
          </cell>
          <cell r="E63" t="str">
            <v>Bantay National High School</v>
          </cell>
          <cell r="F63">
            <v>1</v>
          </cell>
          <cell r="G63">
            <v>0</v>
          </cell>
          <cell r="H63">
            <v>0</v>
          </cell>
          <cell r="I63">
            <v>1</v>
          </cell>
          <cell r="J63">
            <v>1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Q63">
            <v>0</v>
          </cell>
          <cell r="R63">
            <v>1</v>
          </cell>
          <cell r="S63">
            <v>0</v>
          </cell>
          <cell r="T63">
            <v>1</v>
          </cell>
          <cell r="U63">
            <v>1</v>
          </cell>
        </row>
        <row r="64">
          <cell r="D64">
            <v>500346</v>
          </cell>
          <cell r="E64" t="str">
            <v>Mabilbila IS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</row>
        <row r="65">
          <cell r="D65">
            <v>320820</v>
          </cell>
          <cell r="E65" t="str">
            <v>Adriano P. Arzadon NHS</v>
          </cell>
          <cell r="F65">
            <v>1</v>
          </cell>
          <cell r="G65">
            <v>1</v>
          </cell>
          <cell r="H65">
            <v>0</v>
          </cell>
          <cell r="I65">
            <v>1</v>
          </cell>
          <cell r="J65">
            <v>0</v>
          </cell>
          <cell r="K65">
            <v>1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0</v>
          </cell>
          <cell r="T65">
            <v>1</v>
          </cell>
          <cell r="U65">
            <v>0</v>
          </cell>
        </row>
        <row r="66">
          <cell r="D66">
            <v>300006</v>
          </cell>
          <cell r="E66" t="str">
            <v>Burgos Agro-Industrial School</v>
          </cell>
          <cell r="F66">
            <v>1</v>
          </cell>
          <cell r="G66">
            <v>1</v>
          </cell>
          <cell r="H66">
            <v>1</v>
          </cell>
          <cell r="I66">
            <v>1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0</v>
          </cell>
          <cell r="O66">
            <v>0</v>
          </cell>
          <cell r="P66">
            <v>1</v>
          </cell>
          <cell r="Q66">
            <v>1</v>
          </cell>
          <cell r="R66">
            <v>0</v>
          </cell>
          <cell r="S66">
            <v>0</v>
          </cell>
          <cell r="T66">
            <v>1</v>
          </cell>
          <cell r="U66">
            <v>1</v>
          </cell>
        </row>
        <row r="67">
          <cell r="D67">
            <v>300037</v>
          </cell>
          <cell r="E67" t="str">
            <v>Banayoyo NHS</v>
          </cell>
          <cell r="F67">
            <v>1</v>
          </cell>
          <cell r="G67">
            <v>1</v>
          </cell>
          <cell r="H67">
            <v>1</v>
          </cell>
          <cell r="I67">
            <v>0</v>
          </cell>
          <cell r="J67">
            <v>0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Q67">
            <v>0</v>
          </cell>
          <cell r="R67">
            <v>0</v>
          </cell>
          <cell r="S67">
            <v>0</v>
          </cell>
          <cell r="T67">
            <v>1</v>
          </cell>
          <cell r="U67">
            <v>1</v>
          </cell>
        </row>
        <row r="68">
          <cell r="D68">
            <v>300039</v>
          </cell>
          <cell r="E68" t="str">
            <v>Basug National High School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</row>
        <row r="69">
          <cell r="D69">
            <v>300074</v>
          </cell>
          <cell r="E69" t="str">
            <v>San Emilio NHS</v>
          </cell>
          <cell r="F69">
            <v>1</v>
          </cell>
          <cell r="G69">
            <v>0</v>
          </cell>
          <cell r="H69">
            <v>1</v>
          </cell>
          <cell r="I69">
            <v>0</v>
          </cell>
          <cell r="J69">
            <v>0</v>
          </cell>
          <cell r="K69">
            <v>1</v>
          </cell>
          <cell r="L69">
            <v>1</v>
          </cell>
          <cell r="M69">
            <v>0</v>
          </cell>
          <cell r="N69">
            <v>0</v>
          </cell>
          <cell r="O69">
            <v>0</v>
          </cell>
          <cell r="P69">
            <v>1</v>
          </cell>
          <cell r="Q69">
            <v>1</v>
          </cell>
          <cell r="R69">
            <v>0</v>
          </cell>
          <cell r="S69">
            <v>0</v>
          </cell>
          <cell r="T69">
            <v>0</v>
          </cell>
          <cell r="U69">
            <v>1</v>
          </cell>
        </row>
        <row r="70">
          <cell r="D70">
            <v>300198</v>
          </cell>
          <cell r="E70" t="str">
            <v>Doyong-Malabago NHS</v>
          </cell>
          <cell r="F70">
            <v>1</v>
          </cell>
          <cell r="G70">
            <v>1</v>
          </cell>
          <cell r="H70">
            <v>1</v>
          </cell>
          <cell r="I70">
            <v>0</v>
          </cell>
          <cell r="J70">
            <v>1</v>
          </cell>
          <cell r="K70">
            <v>0</v>
          </cell>
          <cell r="L70">
            <v>1</v>
          </cell>
          <cell r="M70">
            <v>0</v>
          </cell>
          <cell r="N70">
            <v>1</v>
          </cell>
          <cell r="O70">
            <v>0</v>
          </cell>
          <cell r="P70">
            <v>0</v>
          </cell>
          <cell r="Q70">
            <v>1</v>
          </cell>
          <cell r="R70">
            <v>1</v>
          </cell>
          <cell r="S70">
            <v>0</v>
          </cell>
          <cell r="T70">
            <v>0</v>
          </cell>
          <cell r="U70">
            <v>1</v>
          </cell>
        </row>
        <row r="71">
          <cell r="D71">
            <v>300050</v>
          </cell>
          <cell r="E71" t="str">
            <v>Dinaratan National High School</v>
          </cell>
          <cell r="F71">
            <v>1</v>
          </cell>
          <cell r="G71">
            <v>1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1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1</v>
          </cell>
        </row>
        <row r="72">
          <cell r="D72">
            <v>300113</v>
          </cell>
          <cell r="E72" t="str">
            <v>Don Rufino Olarte MNHS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0</v>
          </cell>
          <cell r="R72">
            <v>1</v>
          </cell>
          <cell r="S72">
            <v>0</v>
          </cell>
          <cell r="T72">
            <v>1</v>
          </cell>
          <cell r="U72">
            <v>1</v>
          </cell>
        </row>
        <row r="73">
          <cell r="D73">
            <v>300225</v>
          </cell>
          <cell r="E73" t="str">
            <v>Maticmatic NHS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0</v>
          </cell>
          <cell r="N73">
            <v>0</v>
          </cell>
          <cell r="O73">
            <v>1</v>
          </cell>
          <cell r="P73">
            <v>1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</v>
          </cell>
        </row>
        <row r="74">
          <cell r="D74">
            <v>500349</v>
          </cell>
          <cell r="E74" t="str">
            <v>Ambalayat IS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Q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</row>
        <row r="75">
          <cell r="D75">
            <v>300156</v>
          </cell>
          <cell r="E75" t="str">
            <v>Aliaga National High School</v>
          </cell>
          <cell r="F75">
            <v>1</v>
          </cell>
          <cell r="G75">
            <v>1</v>
          </cell>
          <cell r="H75">
            <v>0</v>
          </cell>
          <cell r="I75">
            <v>0</v>
          </cell>
          <cell r="J75">
            <v>1</v>
          </cell>
          <cell r="K75">
            <v>0</v>
          </cell>
          <cell r="L75">
            <v>1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</v>
          </cell>
        </row>
        <row r="76">
          <cell r="D76">
            <v>500365</v>
          </cell>
          <cell r="E76" t="str">
            <v>Mabulitec Integrated School</v>
          </cell>
          <cell r="F76">
            <v>1</v>
          </cell>
          <cell r="G76">
            <v>1</v>
          </cell>
          <cell r="H76">
            <v>0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1</v>
          </cell>
          <cell r="S76">
            <v>0</v>
          </cell>
          <cell r="T76">
            <v>0</v>
          </cell>
          <cell r="U76">
            <v>1</v>
          </cell>
        </row>
        <row r="77">
          <cell r="D77">
            <v>300029</v>
          </cell>
          <cell r="E77" t="str">
            <v>Sarrat National High School</v>
          </cell>
          <cell r="F77">
            <v>1</v>
          </cell>
          <cell r="G77">
            <v>0</v>
          </cell>
          <cell r="H77">
            <v>1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0</v>
          </cell>
          <cell r="O77">
            <v>0</v>
          </cell>
          <cell r="P77">
            <v>1</v>
          </cell>
          <cell r="Q77">
            <v>1</v>
          </cell>
          <cell r="R77">
            <v>0</v>
          </cell>
          <cell r="S77">
            <v>0</v>
          </cell>
          <cell r="T77">
            <v>1</v>
          </cell>
          <cell r="U77">
            <v>1</v>
          </cell>
        </row>
        <row r="78">
          <cell r="D78">
            <v>320908</v>
          </cell>
          <cell r="E78" t="str">
            <v>SISIM NATIONAL HIGH SCHOOL</v>
          </cell>
          <cell r="F78">
            <v>1</v>
          </cell>
          <cell r="G78">
            <v>0</v>
          </cell>
          <cell r="H78">
            <v>1</v>
          </cell>
          <cell r="I78">
            <v>0</v>
          </cell>
          <cell r="J78">
            <v>0</v>
          </cell>
          <cell r="K78">
            <v>1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1</v>
          </cell>
        </row>
        <row r="79">
          <cell r="D79">
            <v>500591</v>
          </cell>
          <cell r="E79" t="str">
            <v>FLORENTINO CAMAQUIN INTEGRATED SCHOOL</v>
          </cell>
          <cell r="F79">
            <v>1</v>
          </cell>
          <cell r="G79">
            <v>1</v>
          </cell>
          <cell r="H79">
            <v>1</v>
          </cell>
          <cell r="I79">
            <v>0</v>
          </cell>
          <cell r="J79">
            <v>1</v>
          </cell>
          <cell r="K79">
            <v>1</v>
          </cell>
          <cell r="L79">
            <v>1</v>
          </cell>
          <cell r="M79">
            <v>1</v>
          </cell>
          <cell r="N79">
            <v>1</v>
          </cell>
          <cell r="O79">
            <v>0</v>
          </cell>
          <cell r="P79">
            <v>1</v>
          </cell>
          <cell r="Q79">
            <v>0</v>
          </cell>
          <cell r="R79">
            <v>1</v>
          </cell>
          <cell r="S79">
            <v>0</v>
          </cell>
          <cell r="T79">
            <v>0</v>
          </cell>
          <cell r="U79">
            <v>0</v>
          </cell>
        </row>
        <row r="80">
          <cell r="D80">
            <v>300013</v>
          </cell>
          <cell r="E80" t="str">
            <v>Wilbur C. Go NHS</v>
          </cell>
          <cell r="F80">
            <v>1</v>
          </cell>
          <cell r="G80">
            <v>0</v>
          </cell>
          <cell r="H80">
            <v>1</v>
          </cell>
          <cell r="I80">
            <v>0</v>
          </cell>
          <cell r="J80">
            <v>1</v>
          </cell>
          <cell r="K80">
            <v>1</v>
          </cell>
          <cell r="L80">
            <v>1</v>
          </cell>
          <cell r="M80">
            <v>0</v>
          </cell>
          <cell r="N80">
            <v>0</v>
          </cell>
          <cell r="O80">
            <v>0</v>
          </cell>
          <cell r="P80">
            <v>1</v>
          </cell>
          <cell r="Q80">
            <v>0</v>
          </cell>
          <cell r="R80">
            <v>0</v>
          </cell>
          <cell r="S80">
            <v>0</v>
          </cell>
          <cell r="T80">
            <v>1</v>
          </cell>
          <cell r="U80">
            <v>1</v>
          </cell>
        </row>
        <row r="81">
          <cell r="D81">
            <v>330511</v>
          </cell>
          <cell r="E81" t="str">
            <v>PHI SCIENCE HIGH SCHOOL - ILOCOS REGION CAMPUS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</row>
        <row r="82">
          <cell r="D82">
            <v>300053</v>
          </cell>
          <cell r="E82" t="str">
            <v>Imelda National High School</v>
          </cell>
          <cell r="F82">
            <v>1</v>
          </cell>
          <cell r="G82">
            <v>1</v>
          </cell>
          <cell r="H82">
            <v>1</v>
          </cell>
          <cell r="I82">
            <v>0</v>
          </cell>
          <cell r="J82">
            <v>0</v>
          </cell>
          <cell r="K82">
            <v>1</v>
          </cell>
          <cell r="L82">
            <v>0</v>
          </cell>
          <cell r="M82">
            <v>0</v>
          </cell>
          <cell r="N82">
            <v>0</v>
          </cell>
          <cell r="O82">
            <v>1</v>
          </cell>
          <cell r="P82">
            <v>1</v>
          </cell>
          <cell r="Q82">
            <v>0</v>
          </cell>
          <cell r="R82">
            <v>0</v>
          </cell>
          <cell r="S82">
            <v>0</v>
          </cell>
          <cell r="T82">
            <v>1</v>
          </cell>
          <cell r="U82">
            <v>0</v>
          </cell>
        </row>
        <row r="83">
          <cell r="D83">
            <v>300178</v>
          </cell>
          <cell r="E83" t="str">
            <v>Buenlag NHS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Q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</row>
        <row r="84">
          <cell r="D84">
            <v>300388</v>
          </cell>
          <cell r="E84" t="str">
            <v>Speaker Eugenio Perez Nat;l. Agr'l. Sch.</v>
          </cell>
          <cell r="F84">
            <v>1</v>
          </cell>
          <cell r="G84">
            <v>1</v>
          </cell>
          <cell r="H84">
            <v>1</v>
          </cell>
          <cell r="I84">
            <v>0</v>
          </cell>
          <cell r="J84">
            <v>1</v>
          </cell>
          <cell r="K84">
            <v>1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</row>
        <row r="85">
          <cell r="D85">
            <v>500057</v>
          </cell>
          <cell r="E85" t="str">
            <v>Tarece Integrated School</v>
          </cell>
          <cell r="F85">
            <v>1</v>
          </cell>
          <cell r="G85">
            <v>1</v>
          </cell>
          <cell r="H85">
            <v>1</v>
          </cell>
          <cell r="I85">
            <v>0</v>
          </cell>
          <cell r="J85">
            <v>1</v>
          </cell>
          <cell r="K85">
            <v>1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1</v>
          </cell>
          <cell r="Q85">
            <v>0</v>
          </cell>
          <cell r="R85">
            <v>0</v>
          </cell>
          <cell r="S85">
            <v>0</v>
          </cell>
          <cell r="T85">
            <v>1</v>
          </cell>
          <cell r="U85">
            <v>0</v>
          </cell>
        </row>
        <row r="86">
          <cell r="D86">
            <v>300073</v>
          </cell>
          <cell r="E86" t="str">
            <v>Salcedo NHS</v>
          </cell>
          <cell r="F86">
            <v>1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1</v>
          </cell>
          <cell r="P86">
            <v>1</v>
          </cell>
          <cell r="Q86">
            <v>0</v>
          </cell>
          <cell r="R86">
            <v>0</v>
          </cell>
          <cell r="S86">
            <v>0</v>
          </cell>
          <cell r="T86">
            <v>1</v>
          </cell>
          <cell r="U86">
            <v>0</v>
          </cell>
        </row>
        <row r="87">
          <cell r="D87">
            <v>300028</v>
          </cell>
          <cell r="E87" t="str">
            <v>San Nicolas NHS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J87">
            <v>1</v>
          </cell>
          <cell r="K87">
            <v>1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1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</row>
        <row r="88">
          <cell r="D88">
            <v>300212</v>
          </cell>
          <cell r="E88" t="str">
            <v>Lokeb Norte NHS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J88">
            <v>1</v>
          </cell>
          <cell r="K88">
            <v>1</v>
          </cell>
          <cell r="L88">
            <v>1</v>
          </cell>
          <cell r="M88">
            <v>0</v>
          </cell>
          <cell r="N88">
            <v>0</v>
          </cell>
          <cell r="O88">
            <v>0</v>
          </cell>
          <cell r="P88">
            <v>1</v>
          </cell>
          <cell r="Q88">
            <v>0</v>
          </cell>
          <cell r="R88">
            <v>1</v>
          </cell>
          <cell r="S88">
            <v>0</v>
          </cell>
          <cell r="T88">
            <v>0</v>
          </cell>
          <cell r="U88">
            <v>1</v>
          </cell>
        </row>
        <row r="89">
          <cell r="D89">
            <v>300086</v>
          </cell>
          <cell r="E89" t="str">
            <v>Tagudin NHS</v>
          </cell>
          <cell r="F89">
            <v>1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1</v>
          </cell>
        </row>
        <row r="90">
          <cell r="D90">
            <v>300080</v>
          </cell>
          <cell r="E90" t="str">
            <v>Sinait NHS</v>
          </cell>
          <cell r="F90">
            <v>1</v>
          </cell>
          <cell r="G90">
            <v>1</v>
          </cell>
          <cell r="H90">
            <v>1</v>
          </cell>
          <cell r="I90">
            <v>0</v>
          </cell>
          <cell r="J90">
            <v>1</v>
          </cell>
          <cell r="K90">
            <v>1</v>
          </cell>
          <cell r="L90">
            <v>1</v>
          </cell>
          <cell r="M90">
            <v>0</v>
          </cell>
          <cell r="N90">
            <v>0</v>
          </cell>
          <cell r="O90">
            <v>0</v>
          </cell>
          <cell r="P90">
            <v>1</v>
          </cell>
          <cell r="Q90">
            <v>0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</row>
        <row r="91">
          <cell r="D91">
            <v>300387</v>
          </cell>
          <cell r="E91" t="str">
            <v>Salinap NHS</v>
          </cell>
          <cell r="F91">
            <v>1</v>
          </cell>
          <cell r="G91">
            <v>1</v>
          </cell>
          <cell r="H91">
            <v>1</v>
          </cell>
          <cell r="I91">
            <v>1</v>
          </cell>
          <cell r="J91">
            <v>1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1</v>
          </cell>
          <cell r="Q91">
            <v>0</v>
          </cell>
          <cell r="R91">
            <v>0</v>
          </cell>
          <cell r="S91">
            <v>0</v>
          </cell>
          <cell r="T91">
            <v>1</v>
          </cell>
          <cell r="U91">
            <v>0</v>
          </cell>
        </row>
        <row r="92">
          <cell r="D92">
            <v>300220</v>
          </cell>
          <cell r="E92" t="str">
            <v>Malasiqui NHS</v>
          </cell>
          <cell r="F92">
            <v>1</v>
          </cell>
          <cell r="G92">
            <v>0</v>
          </cell>
          <cell r="H92">
            <v>1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  <cell r="M92">
            <v>1</v>
          </cell>
          <cell r="N92">
            <v>0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0</v>
          </cell>
          <cell r="T92">
            <v>1</v>
          </cell>
          <cell r="U92">
            <v>1</v>
          </cell>
        </row>
        <row r="93">
          <cell r="D93">
            <v>300399</v>
          </cell>
          <cell r="E93" t="str">
            <v>Casabula NHS</v>
          </cell>
          <cell r="F93">
            <v>0</v>
          </cell>
          <cell r="G93">
            <v>0</v>
          </cell>
          <cell r="H93">
            <v>0</v>
          </cell>
          <cell r="I93">
            <v>1</v>
          </cell>
          <cell r="J93">
            <v>1</v>
          </cell>
          <cell r="K93">
            <v>0</v>
          </cell>
          <cell r="L93">
            <v>1</v>
          </cell>
          <cell r="M93">
            <v>0</v>
          </cell>
          <cell r="N93">
            <v>1</v>
          </cell>
          <cell r="O93">
            <v>0</v>
          </cell>
          <cell r="P93">
            <v>1</v>
          </cell>
          <cell r="Q93">
            <v>0</v>
          </cell>
          <cell r="R93">
            <v>1</v>
          </cell>
          <cell r="S93">
            <v>0</v>
          </cell>
          <cell r="T93">
            <v>0</v>
          </cell>
          <cell r="U93">
            <v>1</v>
          </cell>
        </row>
        <row r="94">
          <cell r="D94">
            <v>300001</v>
          </cell>
          <cell r="E94" t="str">
            <v>Adams National High School</v>
          </cell>
          <cell r="F94">
            <v>1</v>
          </cell>
          <cell r="G94">
            <v>1</v>
          </cell>
          <cell r="H94">
            <v>1</v>
          </cell>
          <cell r="I94">
            <v>1</v>
          </cell>
          <cell r="J94">
            <v>1</v>
          </cell>
          <cell r="K94">
            <v>1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</row>
        <row r="95">
          <cell r="D95">
            <v>300019</v>
          </cell>
          <cell r="E95" t="str">
            <v>Luzong NHS</v>
          </cell>
          <cell r="F95">
            <v>1</v>
          </cell>
          <cell r="G95">
            <v>1</v>
          </cell>
          <cell r="H95">
            <v>0</v>
          </cell>
          <cell r="I95">
            <v>0</v>
          </cell>
          <cell r="J95">
            <v>1</v>
          </cell>
          <cell r="K95">
            <v>1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1</v>
          </cell>
          <cell r="Q95">
            <v>0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D96">
            <v>300210</v>
          </cell>
          <cell r="E96" t="str">
            <v>Lareglareg NHS</v>
          </cell>
          <cell r="F96">
            <v>1</v>
          </cell>
          <cell r="G96">
            <v>1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1</v>
          </cell>
          <cell r="M96">
            <v>0</v>
          </cell>
          <cell r="N96">
            <v>0</v>
          </cell>
          <cell r="O96">
            <v>0</v>
          </cell>
          <cell r="P96">
            <v>1</v>
          </cell>
          <cell r="Q96">
            <v>0</v>
          </cell>
          <cell r="R96">
            <v>1</v>
          </cell>
          <cell r="S96">
            <v>0</v>
          </cell>
          <cell r="T96">
            <v>0</v>
          </cell>
          <cell r="U96">
            <v>1</v>
          </cell>
        </row>
        <row r="97">
          <cell r="D97">
            <v>300131</v>
          </cell>
          <cell r="E97" t="str">
            <v>Pugo Central NHS</v>
          </cell>
          <cell r="F97">
            <v>1</v>
          </cell>
          <cell r="G97">
            <v>1</v>
          </cell>
          <cell r="H97">
            <v>1</v>
          </cell>
          <cell r="I97">
            <v>1</v>
          </cell>
          <cell r="J97">
            <v>1</v>
          </cell>
          <cell r="K97">
            <v>1</v>
          </cell>
          <cell r="L97">
            <v>1</v>
          </cell>
          <cell r="M97">
            <v>1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0</v>
          </cell>
          <cell r="S97">
            <v>0</v>
          </cell>
          <cell r="T97">
            <v>1</v>
          </cell>
          <cell r="U97">
            <v>1</v>
          </cell>
        </row>
        <row r="98">
          <cell r="D98">
            <v>300172</v>
          </cell>
          <cell r="E98" t="str">
            <v>Binabalian NHS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0</v>
          </cell>
          <cell r="K98">
            <v>0</v>
          </cell>
          <cell r="L98">
            <v>1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</row>
        <row r="99">
          <cell r="D99">
            <v>300187</v>
          </cell>
          <cell r="E99" t="str">
            <v>Carot National High School</v>
          </cell>
          <cell r="F99">
            <v>1</v>
          </cell>
          <cell r="G99">
            <v>1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L99">
            <v>1</v>
          </cell>
          <cell r="M99">
            <v>0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0</v>
          </cell>
          <cell r="S99">
            <v>0</v>
          </cell>
          <cell r="T99">
            <v>1</v>
          </cell>
          <cell r="U99">
            <v>0</v>
          </cell>
        </row>
        <row r="100">
          <cell r="D100">
            <v>500613</v>
          </cell>
          <cell r="E100" t="str">
            <v>Gayusan Integrated School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1</v>
          </cell>
          <cell r="K100">
            <v>1</v>
          </cell>
          <cell r="L100">
            <v>1</v>
          </cell>
          <cell r="M100">
            <v>0</v>
          </cell>
          <cell r="N100">
            <v>0</v>
          </cell>
          <cell r="O100">
            <v>0</v>
          </cell>
          <cell r="P100">
            <v>1</v>
          </cell>
          <cell r="Q100">
            <v>0</v>
          </cell>
          <cell r="R100">
            <v>1</v>
          </cell>
          <cell r="S100">
            <v>0</v>
          </cell>
          <cell r="T100">
            <v>1</v>
          </cell>
          <cell r="U100">
            <v>1</v>
          </cell>
        </row>
        <row r="101">
          <cell r="D101">
            <v>300391</v>
          </cell>
          <cell r="E101" t="str">
            <v>Turac NHS</v>
          </cell>
          <cell r="F101">
            <v>1</v>
          </cell>
          <cell r="G101">
            <v>1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0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0</v>
          </cell>
          <cell r="S101">
            <v>0</v>
          </cell>
          <cell r="T101">
            <v>1</v>
          </cell>
          <cell r="U101">
            <v>1</v>
          </cell>
        </row>
        <row r="102">
          <cell r="D102">
            <v>500608</v>
          </cell>
          <cell r="E102" t="str">
            <v>BANI EAST INTEGRATED SCHOOL</v>
          </cell>
          <cell r="F102">
            <v>1</v>
          </cell>
          <cell r="G102">
            <v>1</v>
          </cell>
          <cell r="H102">
            <v>1</v>
          </cell>
          <cell r="I102">
            <v>0</v>
          </cell>
          <cell r="J102">
            <v>1</v>
          </cell>
          <cell r="K102">
            <v>1</v>
          </cell>
          <cell r="L102">
            <v>1</v>
          </cell>
          <cell r="M102">
            <v>0</v>
          </cell>
          <cell r="N102">
            <v>1</v>
          </cell>
          <cell r="O102">
            <v>1</v>
          </cell>
          <cell r="P102">
            <v>1</v>
          </cell>
          <cell r="Q102">
            <v>0</v>
          </cell>
          <cell r="R102">
            <v>1</v>
          </cell>
          <cell r="S102">
            <v>0</v>
          </cell>
          <cell r="T102">
            <v>0</v>
          </cell>
          <cell r="U102">
            <v>0</v>
          </cell>
        </row>
        <row r="103">
          <cell r="D103">
            <v>300394</v>
          </cell>
          <cell r="E103" t="str">
            <v>Badipa NHS</v>
          </cell>
          <cell r="F103">
            <v>1</v>
          </cell>
          <cell r="G103">
            <v>0</v>
          </cell>
          <cell r="H103">
            <v>1</v>
          </cell>
          <cell r="I103">
            <v>0</v>
          </cell>
          <cell r="J103">
            <v>0</v>
          </cell>
          <cell r="K103">
            <v>0</v>
          </cell>
          <cell r="L103">
            <v>1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</row>
        <row r="104">
          <cell r="D104">
            <v>300373</v>
          </cell>
          <cell r="E104" t="str">
            <v>Ilocos Norte College of Arts &amp; Trades</v>
          </cell>
          <cell r="F104">
            <v>1</v>
          </cell>
          <cell r="G104">
            <v>1</v>
          </cell>
          <cell r="H104">
            <v>1</v>
          </cell>
          <cell r="I104">
            <v>0</v>
          </cell>
          <cell r="J104">
            <v>1</v>
          </cell>
          <cell r="K104">
            <v>1</v>
          </cell>
          <cell r="L104">
            <v>1</v>
          </cell>
          <cell r="M104">
            <v>0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0</v>
          </cell>
          <cell r="T104">
            <v>1</v>
          </cell>
          <cell r="U104">
            <v>0</v>
          </cell>
        </row>
        <row r="105">
          <cell r="D105">
            <v>300062</v>
          </cell>
          <cell r="E105" t="str">
            <v>Nagtablaan NHS</v>
          </cell>
          <cell r="F105">
            <v>1</v>
          </cell>
          <cell r="G105">
            <v>0</v>
          </cell>
          <cell r="H105">
            <v>1</v>
          </cell>
          <cell r="I105">
            <v>0</v>
          </cell>
          <cell r="J105">
            <v>0</v>
          </cell>
          <cell r="K105">
            <v>1</v>
          </cell>
          <cell r="L105">
            <v>1</v>
          </cell>
          <cell r="M105">
            <v>0</v>
          </cell>
          <cell r="N105">
            <v>0</v>
          </cell>
          <cell r="O105">
            <v>0</v>
          </cell>
          <cell r="P105">
            <v>1</v>
          </cell>
          <cell r="Q105">
            <v>0</v>
          </cell>
          <cell r="R105">
            <v>1</v>
          </cell>
          <cell r="S105">
            <v>0</v>
          </cell>
          <cell r="T105">
            <v>1</v>
          </cell>
          <cell r="U105">
            <v>0</v>
          </cell>
        </row>
        <row r="106">
          <cell r="D106">
            <v>300072</v>
          </cell>
          <cell r="E106" t="str">
            <v>Teodoro Hernaez NHS</v>
          </cell>
          <cell r="F106">
            <v>1</v>
          </cell>
          <cell r="G106">
            <v>1</v>
          </cell>
          <cell r="H106">
            <v>1</v>
          </cell>
          <cell r="I106">
            <v>1</v>
          </cell>
          <cell r="J106">
            <v>1</v>
          </cell>
          <cell r="K106">
            <v>1</v>
          </cell>
          <cell r="L106">
            <v>0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0</v>
          </cell>
          <cell r="R106">
            <v>0</v>
          </cell>
          <cell r="S106">
            <v>0</v>
          </cell>
          <cell r="T106">
            <v>1</v>
          </cell>
          <cell r="U106">
            <v>1</v>
          </cell>
        </row>
        <row r="107">
          <cell r="D107">
            <v>300372</v>
          </cell>
          <cell r="E107" t="str">
            <v>Gabu NHS</v>
          </cell>
          <cell r="F107">
            <v>1</v>
          </cell>
          <cell r="G107">
            <v>1</v>
          </cell>
          <cell r="H107">
            <v>1</v>
          </cell>
          <cell r="I107">
            <v>0</v>
          </cell>
          <cell r="J107">
            <v>0</v>
          </cell>
          <cell r="K107">
            <v>1</v>
          </cell>
          <cell r="L107">
            <v>1</v>
          </cell>
          <cell r="M107">
            <v>0</v>
          </cell>
          <cell r="N107">
            <v>0</v>
          </cell>
          <cell r="O107">
            <v>0</v>
          </cell>
          <cell r="P107">
            <v>1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</row>
        <row r="108">
          <cell r="D108">
            <v>305601</v>
          </cell>
          <cell r="E108" t="str">
            <v>Caaoacan High School</v>
          </cell>
          <cell r="F108">
            <v>1</v>
          </cell>
          <cell r="G108">
            <v>1</v>
          </cell>
          <cell r="H108">
            <v>0</v>
          </cell>
          <cell r="I108">
            <v>0</v>
          </cell>
          <cell r="J108">
            <v>1</v>
          </cell>
          <cell r="K108">
            <v>0</v>
          </cell>
          <cell r="L108">
            <v>1</v>
          </cell>
          <cell r="M108">
            <v>0</v>
          </cell>
          <cell r="N108">
            <v>1</v>
          </cell>
          <cell r="O108">
            <v>1</v>
          </cell>
          <cell r="P108">
            <v>1</v>
          </cell>
          <cell r="Q108">
            <v>0</v>
          </cell>
          <cell r="R108">
            <v>0</v>
          </cell>
          <cell r="S108">
            <v>0</v>
          </cell>
          <cell r="T108">
            <v>1</v>
          </cell>
          <cell r="U108">
            <v>0</v>
          </cell>
        </row>
        <row r="109">
          <cell r="D109">
            <v>500059</v>
          </cell>
          <cell r="E109" t="str">
            <v>Agdao Integrated School</v>
          </cell>
          <cell r="F109">
            <v>1</v>
          </cell>
          <cell r="G109">
            <v>1</v>
          </cell>
          <cell r="H109">
            <v>1</v>
          </cell>
          <cell r="I109">
            <v>1</v>
          </cell>
          <cell r="J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0</v>
          </cell>
          <cell r="R109">
            <v>1</v>
          </cell>
          <cell r="S109">
            <v>0</v>
          </cell>
          <cell r="T109">
            <v>0</v>
          </cell>
          <cell r="U109">
            <v>1</v>
          </cell>
        </row>
        <row r="110">
          <cell r="D110">
            <v>500056</v>
          </cell>
          <cell r="E110" t="str">
            <v>Balatong Integrated School</v>
          </cell>
          <cell r="F110">
            <v>1</v>
          </cell>
          <cell r="G110">
            <v>0</v>
          </cell>
          <cell r="H110">
            <v>1</v>
          </cell>
          <cell r="I110">
            <v>1</v>
          </cell>
          <cell r="J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1</v>
          </cell>
          <cell r="O110">
            <v>1</v>
          </cell>
          <cell r="P110">
            <v>1</v>
          </cell>
          <cell r="Q110">
            <v>0</v>
          </cell>
          <cell r="R110">
            <v>1</v>
          </cell>
          <cell r="S110">
            <v>0</v>
          </cell>
          <cell r="T110">
            <v>1</v>
          </cell>
          <cell r="U110">
            <v>1</v>
          </cell>
        </row>
        <row r="111">
          <cell r="D111">
            <v>300379</v>
          </cell>
          <cell r="E111" t="str">
            <v>Cobol National High School</v>
          </cell>
          <cell r="F111">
            <v>1</v>
          </cell>
          <cell r="G111">
            <v>1</v>
          </cell>
          <cell r="H111">
            <v>1</v>
          </cell>
          <cell r="I111">
            <v>0</v>
          </cell>
          <cell r="J111">
            <v>1</v>
          </cell>
          <cell r="K111">
            <v>1</v>
          </cell>
          <cell r="L111">
            <v>1</v>
          </cell>
          <cell r="M111">
            <v>0</v>
          </cell>
          <cell r="N111">
            <v>1</v>
          </cell>
          <cell r="O111">
            <v>1</v>
          </cell>
          <cell r="P111">
            <v>1</v>
          </cell>
          <cell r="Q111">
            <v>0</v>
          </cell>
          <cell r="R111">
            <v>0</v>
          </cell>
          <cell r="S111">
            <v>0</v>
          </cell>
          <cell r="T111">
            <v>1</v>
          </cell>
          <cell r="U111">
            <v>0</v>
          </cell>
        </row>
        <row r="112">
          <cell r="D112">
            <v>300374</v>
          </cell>
          <cell r="E112" t="str">
            <v>Ilocos Norte National High School</v>
          </cell>
          <cell r="F112">
            <v>1</v>
          </cell>
          <cell r="G112">
            <v>1</v>
          </cell>
          <cell r="H112">
            <v>1</v>
          </cell>
          <cell r="I112">
            <v>1</v>
          </cell>
          <cell r="J112">
            <v>1</v>
          </cell>
          <cell r="K112">
            <v>1</v>
          </cell>
          <cell r="L112">
            <v>1</v>
          </cell>
          <cell r="M112">
            <v>1</v>
          </cell>
          <cell r="N112">
            <v>1</v>
          </cell>
          <cell r="O112">
            <v>1</v>
          </cell>
          <cell r="P112">
            <v>1</v>
          </cell>
          <cell r="Q112">
            <v>0</v>
          </cell>
          <cell r="R112">
            <v>0</v>
          </cell>
          <cell r="S112">
            <v>0</v>
          </cell>
          <cell r="T112">
            <v>1</v>
          </cell>
          <cell r="U112">
            <v>0</v>
          </cell>
        </row>
        <row r="113">
          <cell r="D113">
            <v>300213</v>
          </cell>
          <cell r="E113" t="str">
            <v>Lokeb Sur National High School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</row>
        <row r="114">
          <cell r="D114">
            <v>300067</v>
          </cell>
          <cell r="E114" t="str">
            <v>Pug-os National High School</v>
          </cell>
          <cell r="F114">
            <v>1</v>
          </cell>
          <cell r="G114">
            <v>1</v>
          </cell>
          <cell r="H114">
            <v>1</v>
          </cell>
          <cell r="I114">
            <v>1</v>
          </cell>
          <cell r="J114">
            <v>1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1</v>
          </cell>
          <cell r="Q114">
            <v>1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</row>
        <row r="115">
          <cell r="D115">
            <v>300375</v>
          </cell>
          <cell r="E115" t="str">
            <v>Ilocos Norte Regional School of Fisheries</v>
          </cell>
          <cell r="F115">
            <v>1</v>
          </cell>
          <cell r="G115">
            <v>1</v>
          </cell>
          <cell r="H115">
            <v>1</v>
          </cell>
          <cell r="I115">
            <v>1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P115">
            <v>1</v>
          </cell>
          <cell r="Q115">
            <v>1</v>
          </cell>
          <cell r="R115">
            <v>1</v>
          </cell>
          <cell r="S115">
            <v>0</v>
          </cell>
          <cell r="T115">
            <v>1</v>
          </cell>
          <cell r="U115">
            <v>1</v>
          </cell>
        </row>
        <row r="116">
          <cell r="D116">
            <v>300003</v>
          </cell>
          <cell r="E116" t="str">
            <v>Bangui NHS</v>
          </cell>
          <cell r="F116">
            <v>1</v>
          </cell>
          <cell r="G116">
            <v>1</v>
          </cell>
          <cell r="H116">
            <v>1</v>
          </cell>
          <cell r="I116">
            <v>0</v>
          </cell>
          <cell r="J116">
            <v>0</v>
          </cell>
          <cell r="K116">
            <v>1</v>
          </cell>
          <cell r="L116">
            <v>0</v>
          </cell>
          <cell r="M116">
            <v>0</v>
          </cell>
          <cell r="N116">
            <v>0</v>
          </cell>
          <cell r="O116">
            <v>1</v>
          </cell>
          <cell r="P116">
            <v>1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</v>
          </cell>
        </row>
        <row r="117">
          <cell r="D117">
            <v>300380</v>
          </cell>
          <cell r="E117" t="str">
            <v>Coliling National High School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</v>
          </cell>
          <cell r="K117">
            <v>1</v>
          </cell>
          <cell r="L117">
            <v>1</v>
          </cell>
          <cell r="M117">
            <v>0</v>
          </cell>
          <cell r="N117">
            <v>0</v>
          </cell>
          <cell r="O117">
            <v>1</v>
          </cell>
          <cell r="P117">
            <v>1</v>
          </cell>
          <cell r="Q117">
            <v>0</v>
          </cell>
          <cell r="R117">
            <v>1</v>
          </cell>
          <cell r="S117">
            <v>0</v>
          </cell>
          <cell r="T117">
            <v>0</v>
          </cell>
          <cell r="U117">
            <v>1</v>
          </cell>
        </row>
        <row r="118">
          <cell r="D118">
            <v>500618</v>
          </cell>
          <cell r="E118" t="str">
            <v>Pangascasan IS</v>
          </cell>
          <cell r="F118">
            <v>1</v>
          </cell>
          <cell r="G118">
            <v>1</v>
          </cell>
          <cell r="H118">
            <v>1</v>
          </cell>
          <cell r="I118">
            <v>0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0</v>
          </cell>
          <cell r="O118">
            <v>0</v>
          </cell>
          <cell r="P118">
            <v>1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1</v>
          </cell>
        </row>
        <row r="119">
          <cell r="D119">
            <v>320909</v>
          </cell>
          <cell r="E119" t="str">
            <v>San Sebastian NHS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</row>
        <row r="120">
          <cell r="D120">
            <v>500612</v>
          </cell>
          <cell r="E120" t="str">
            <v>Dalanguiring IS</v>
          </cell>
          <cell r="F120">
            <v>1</v>
          </cell>
          <cell r="G120">
            <v>1</v>
          </cell>
          <cell r="H120">
            <v>1</v>
          </cell>
          <cell r="I120">
            <v>1</v>
          </cell>
          <cell r="J120">
            <v>1</v>
          </cell>
          <cell r="K120">
            <v>1</v>
          </cell>
          <cell r="L120">
            <v>1</v>
          </cell>
          <cell r="M120">
            <v>1</v>
          </cell>
          <cell r="N120">
            <v>1</v>
          </cell>
          <cell r="O120">
            <v>1</v>
          </cell>
          <cell r="P120">
            <v>0</v>
          </cell>
          <cell r="Q120">
            <v>1</v>
          </cell>
          <cell r="R120">
            <v>1</v>
          </cell>
          <cell r="S120">
            <v>0</v>
          </cell>
          <cell r="T120">
            <v>1</v>
          </cell>
          <cell r="U120">
            <v>1</v>
          </cell>
        </row>
        <row r="121">
          <cell r="D121">
            <v>300048</v>
          </cell>
          <cell r="E121" t="str">
            <v>G. DEL PILAR NHS</v>
          </cell>
          <cell r="F121">
            <v>1</v>
          </cell>
          <cell r="G121">
            <v>1</v>
          </cell>
          <cell r="H121">
            <v>1</v>
          </cell>
          <cell r="I121">
            <v>0</v>
          </cell>
          <cell r="J121">
            <v>0</v>
          </cell>
          <cell r="K121">
            <v>1</v>
          </cell>
          <cell r="L121">
            <v>1</v>
          </cell>
          <cell r="M121">
            <v>0</v>
          </cell>
          <cell r="N121">
            <v>0</v>
          </cell>
          <cell r="O121">
            <v>0</v>
          </cell>
          <cell r="P121">
            <v>1</v>
          </cell>
          <cell r="Q121">
            <v>1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</row>
        <row r="122">
          <cell r="D122">
            <v>300397</v>
          </cell>
          <cell r="E122" t="str">
            <v>Camabu NHS</v>
          </cell>
          <cell r="F122">
            <v>1</v>
          </cell>
          <cell r="G122">
            <v>1</v>
          </cell>
          <cell r="H122">
            <v>1</v>
          </cell>
          <cell r="I122">
            <v>1</v>
          </cell>
          <cell r="J122">
            <v>1</v>
          </cell>
          <cell r="K122">
            <v>1</v>
          </cell>
          <cell r="L122">
            <v>1</v>
          </cell>
          <cell r="M122">
            <v>0</v>
          </cell>
          <cell r="N122">
            <v>1</v>
          </cell>
          <cell r="O122">
            <v>1</v>
          </cell>
          <cell r="P122">
            <v>1</v>
          </cell>
          <cell r="Q122">
            <v>0</v>
          </cell>
          <cell r="R122">
            <v>0</v>
          </cell>
          <cell r="S122">
            <v>0</v>
          </cell>
          <cell r="T122">
            <v>1</v>
          </cell>
          <cell r="U122">
            <v>1</v>
          </cell>
        </row>
        <row r="123">
          <cell r="D123">
            <v>300024</v>
          </cell>
          <cell r="E123" t="str">
            <v>PAGUDPUD NHS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1</v>
          </cell>
          <cell r="M123">
            <v>0</v>
          </cell>
          <cell r="N123">
            <v>0</v>
          </cell>
          <cell r="O123">
            <v>1</v>
          </cell>
          <cell r="P123">
            <v>1</v>
          </cell>
          <cell r="Q123">
            <v>0</v>
          </cell>
          <cell r="R123">
            <v>0</v>
          </cell>
          <cell r="S123">
            <v>0</v>
          </cell>
          <cell r="T123">
            <v>1</v>
          </cell>
          <cell r="U123">
            <v>1</v>
          </cell>
        </row>
        <row r="124">
          <cell r="D124">
            <v>300020</v>
          </cell>
          <cell r="E124" t="str">
            <v>Marcos NHS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J124">
            <v>1</v>
          </cell>
          <cell r="K124">
            <v>1</v>
          </cell>
          <cell r="L124">
            <v>1</v>
          </cell>
          <cell r="M124">
            <v>1</v>
          </cell>
          <cell r="N124">
            <v>1</v>
          </cell>
          <cell r="O124">
            <v>1</v>
          </cell>
          <cell r="P124">
            <v>1</v>
          </cell>
          <cell r="Q124">
            <v>1</v>
          </cell>
          <cell r="R124">
            <v>1</v>
          </cell>
          <cell r="S124">
            <v>0</v>
          </cell>
          <cell r="T124">
            <v>1</v>
          </cell>
          <cell r="U124">
            <v>1</v>
          </cell>
        </row>
        <row r="125">
          <cell r="D125">
            <v>300063</v>
          </cell>
          <cell r="E125" t="str">
            <v>Narvacan Nat'l. Central HS</v>
          </cell>
          <cell r="F125">
            <v>0</v>
          </cell>
          <cell r="G125">
            <v>1</v>
          </cell>
          <cell r="H125">
            <v>1</v>
          </cell>
          <cell r="I125">
            <v>1</v>
          </cell>
          <cell r="J125">
            <v>1</v>
          </cell>
          <cell r="K125">
            <v>1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1</v>
          </cell>
          <cell r="U125">
            <v>0</v>
          </cell>
        </row>
        <row r="126">
          <cell r="D126">
            <v>300401</v>
          </cell>
          <cell r="E126" t="str">
            <v>Cayambanan NHS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</row>
        <row r="127">
          <cell r="D127">
            <v>500607</v>
          </cell>
          <cell r="E127" t="str">
            <v>Bacnit Integrated School</v>
          </cell>
          <cell r="F127">
            <v>1</v>
          </cell>
          <cell r="G127">
            <v>1</v>
          </cell>
          <cell r="H127">
            <v>1</v>
          </cell>
          <cell r="I127">
            <v>0</v>
          </cell>
          <cell r="J127">
            <v>0</v>
          </cell>
          <cell r="K127">
            <v>1</v>
          </cell>
          <cell r="L127">
            <v>1</v>
          </cell>
          <cell r="M127">
            <v>0</v>
          </cell>
          <cell r="N127">
            <v>1</v>
          </cell>
          <cell r="O127">
            <v>0</v>
          </cell>
          <cell r="P127">
            <v>1</v>
          </cell>
          <cell r="Q127">
            <v>1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</row>
        <row r="128">
          <cell r="D128">
            <v>300409</v>
          </cell>
          <cell r="E128" t="str">
            <v>Pedro T. Orata NHS</v>
          </cell>
          <cell r="F128">
            <v>1</v>
          </cell>
          <cell r="G128">
            <v>0</v>
          </cell>
          <cell r="H128">
            <v>1</v>
          </cell>
          <cell r="I128">
            <v>0</v>
          </cell>
          <cell r="J128">
            <v>1</v>
          </cell>
          <cell r="K128">
            <v>1</v>
          </cell>
          <cell r="L128">
            <v>1</v>
          </cell>
          <cell r="M128">
            <v>0</v>
          </cell>
          <cell r="N128">
            <v>1</v>
          </cell>
          <cell r="O128">
            <v>1</v>
          </cell>
          <cell r="P128">
            <v>1</v>
          </cell>
          <cell r="Q128">
            <v>0</v>
          </cell>
          <cell r="R128">
            <v>1</v>
          </cell>
          <cell r="S128">
            <v>0</v>
          </cell>
          <cell r="T128">
            <v>0</v>
          </cell>
          <cell r="U128">
            <v>1</v>
          </cell>
        </row>
        <row r="129">
          <cell r="D129">
            <v>320815</v>
          </cell>
          <cell r="E129" t="str">
            <v>Bingao National High School</v>
          </cell>
          <cell r="F129">
            <v>1</v>
          </cell>
          <cell r="G129">
            <v>0</v>
          </cell>
          <cell r="H129">
            <v>1</v>
          </cell>
          <cell r="I129">
            <v>1</v>
          </cell>
          <cell r="J129">
            <v>1</v>
          </cell>
          <cell r="K129">
            <v>1</v>
          </cell>
          <cell r="L129">
            <v>0</v>
          </cell>
          <cell r="M129">
            <v>1</v>
          </cell>
          <cell r="N129">
            <v>1</v>
          </cell>
          <cell r="O129">
            <v>1</v>
          </cell>
          <cell r="P129">
            <v>1</v>
          </cell>
          <cell r="Q129">
            <v>1</v>
          </cell>
          <cell r="R129">
            <v>1</v>
          </cell>
          <cell r="S129">
            <v>0</v>
          </cell>
          <cell r="T129">
            <v>1</v>
          </cell>
          <cell r="U129">
            <v>1</v>
          </cell>
        </row>
        <row r="130">
          <cell r="D130">
            <v>300068</v>
          </cell>
          <cell r="E130" t="str">
            <v>Puro NHS, Caoayan</v>
          </cell>
          <cell r="F130">
            <v>1</v>
          </cell>
          <cell r="G130">
            <v>0</v>
          </cell>
          <cell r="H130">
            <v>0</v>
          </cell>
          <cell r="I130">
            <v>1</v>
          </cell>
          <cell r="J130">
            <v>1</v>
          </cell>
          <cell r="K130">
            <v>1</v>
          </cell>
          <cell r="L130">
            <v>1</v>
          </cell>
          <cell r="M130">
            <v>0</v>
          </cell>
          <cell r="N130">
            <v>1</v>
          </cell>
          <cell r="O130">
            <v>1</v>
          </cell>
          <cell r="P130">
            <v>1</v>
          </cell>
          <cell r="Q130">
            <v>0</v>
          </cell>
          <cell r="R130">
            <v>1</v>
          </cell>
          <cell r="S130">
            <v>0</v>
          </cell>
          <cell r="T130">
            <v>0</v>
          </cell>
          <cell r="U130">
            <v>1</v>
          </cell>
        </row>
        <row r="131">
          <cell r="D131">
            <v>300381</v>
          </cell>
          <cell r="E131" t="str">
            <v>Doyong National High School</v>
          </cell>
          <cell r="F131">
            <v>1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1</v>
          </cell>
          <cell r="M131">
            <v>0</v>
          </cell>
          <cell r="N131">
            <v>0</v>
          </cell>
          <cell r="O131">
            <v>0</v>
          </cell>
          <cell r="P131">
            <v>1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</row>
        <row r="132">
          <cell r="D132">
            <v>500347</v>
          </cell>
          <cell r="E132" t="str">
            <v>Pudoc West Integrated School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0</v>
          </cell>
          <cell r="K132">
            <v>0</v>
          </cell>
          <cell r="L132">
            <v>1</v>
          </cell>
          <cell r="M132">
            <v>0</v>
          </cell>
          <cell r="N132">
            <v>0</v>
          </cell>
          <cell r="O132">
            <v>0</v>
          </cell>
          <cell r="P132">
            <v>1</v>
          </cell>
          <cell r="Q132">
            <v>0</v>
          </cell>
          <cell r="R132">
            <v>1</v>
          </cell>
          <cell r="S132">
            <v>0</v>
          </cell>
          <cell r="T132">
            <v>1</v>
          </cell>
          <cell r="U132">
            <v>1</v>
          </cell>
        </row>
        <row r="133">
          <cell r="D133">
            <v>300392</v>
          </cell>
          <cell r="E133" t="str">
            <v>Anonas NHS</v>
          </cell>
          <cell r="F133">
            <v>1</v>
          </cell>
          <cell r="G133">
            <v>0</v>
          </cell>
          <cell r="H133">
            <v>1</v>
          </cell>
          <cell r="I133">
            <v>0</v>
          </cell>
          <cell r="J133">
            <v>1</v>
          </cell>
          <cell r="K133">
            <v>1</v>
          </cell>
          <cell r="L133">
            <v>1</v>
          </cell>
          <cell r="M133">
            <v>1</v>
          </cell>
          <cell r="N133">
            <v>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</row>
        <row r="134">
          <cell r="D134">
            <v>320821</v>
          </cell>
          <cell r="E134" t="str">
            <v>ISIC-ISIC NATIONAL HIGH SCHOOL</v>
          </cell>
          <cell r="F134">
            <v>1</v>
          </cell>
          <cell r="G134">
            <v>0</v>
          </cell>
          <cell r="H134">
            <v>1</v>
          </cell>
          <cell r="I134">
            <v>1</v>
          </cell>
          <cell r="J134">
            <v>1</v>
          </cell>
          <cell r="K134">
            <v>0</v>
          </cell>
          <cell r="L134">
            <v>1</v>
          </cell>
          <cell r="M134">
            <v>1</v>
          </cell>
          <cell r="N134">
            <v>0</v>
          </cell>
          <cell r="O134">
            <v>0</v>
          </cell>
          <cell r="P134">
            <v>1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</row>
        <row r="135">
          <cell r="D135">
            <v>500343</v>
          </cell>
          <cell r="E135" t="str">
            <v>Pallas Integrated School</v>
          </cell>
          <cell r="F135">
            <v>1</v>
          </cell>
          <cell r="G135">
            <v>1</v>
          </cell>
          <cell r="H135">
            <v>1</v>
          </cell>
          <cell r="I135">
            <v>1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1</v>
          </cell>
          <cell r="O135">
            <v>1</v>
          </cell>
          <cell r="P135">
            <v>1</v>
          </cell>
          <cell r="Q135">
            <v>1</v>
          </cell>
          <cell r="R135">
            <v>1</v>
          </cell>
          <cell r="S135">
            <v>1</v>
          </cell>
          <cell r="T135">
            <v>1</v>
          </cell>
          <cell r="U135">
            <v>1</v>
          </cell>
        </row>
        <row r="136">
          <cell r="D136">
            <v>300264</v>
          </cell>
          <cell r="E136" t="str">
            <v>Tondol NHS</v>
          </cell>
          <cell r="F136">
            <v>1</v>
          </cell>
          <cell r="G136">
            <v>1</v>
          </cell>
          <cell r="H136">
            <v>0</v>
          </cell>
          <cell r="I136">
            <v>0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1</v>
          </cell>
          <cell r="U136">
            <v>1</v>
          </cell>
        </row>
        <row r="137">
          <cell r="D137">
            <v>300268</v>
          </cell>
          <cell r="E137" t="str">
            <v>Zaragosa NHS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1</v>
          </cell>
          <cell r="R137">
            <v>1</v>
          </cell>
          <cell r="S137">
            <v>0</v>
          </cell>
          <cell r="T137">
            <v>1</v>
          </cell>
          <cell r="U137">
            <v>1</v>
          </cell>
        </row>
        <row r="138">
          <cell r="D138">
            <v>300211</v>
          </cell>
          <cell r="E138" t="str">
            <v>Lasip NHS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1</v>
          </cell>
          <cell r="M138">
            <v>0</v>
          </cell>
          <cell r="N138">
            <v>1</v>
          </cell>
          <cell r="O138">
            <v>1</v>
          </cell>
          <cell r="P138">
            <v>1</v>
          </cell>
          <cell r="Q138">
            <v>1</v>
          </cell>
          <cell r="R138">
            <v>1</v>
          </cell>
          <cell r="S138">
            <v>1</v>
          </cell>
          <cell r="T138">
            <v>1</v>
          </cell>
          <cell r="U138">
            <v>1</v>
          </cell>
        </row>
        <row r="139">
          <cell r="D139">
            <v>500597</v>
          </cell>
          <cell r="E139" t="str">
            <v>Garitan Integrated  School</v>
          </cell>
          <cell r="F139">
            <v>1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1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1</v>
          </cell>
        </row>
        <row r="140">
          <cell r="D140">
            <v>300402</v>
          </cell>
          <cell r="E140" t="str">
            <v>Don Antonio Bongolan MHS</v>
          </cell>
          <cell r="F140">
            <v>1</v>
          </cell>
          <cell r="G140">
            <v>1</v>
          </cell>
          <cell r="H140">
            <v>1</v>
          </cell>
          <cell r="I140">
            <v>0</v>
          </cell>
          <cell r="J140">
            <v>1</v>
          </cell>
          <cell r="K140">
            <v>1</v>
          </cell>
          <cell r="L140">
            <v>1</v>
          </cell>
          <cell r="M140">
            <v>1</v>
          </cell>
          <cell r="N140">
            <v>0</v>
          </cell>
          <cell r="O140">
            <v>1</v>
          </cell>
          <cell r="P140">
            <v>1</v>
          </cell>
          <cell r="Q140">
            <v>0</v>
          </cell>
          <cell r="R140">
            <v>1</v>
          </cell>
          <cell r="S140">
            <v>0</v>
          </cell>
          <cell r="T140">
            <v>0</v>
          </cell>
          <cell r="U140">
            <v>1</v>
          </cell>
        </row>
        <row r="141">
          <cell r="D141">
            <v>300396</v>
          </cell>
          <cell r="E141" t="str">
            <v>Cabuloan NHS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1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</row>
        <row r="142">
          <cell r="D142">
            <v>500345</v>
          </cell>
          <cell r="E142" t="str">
            <v>Malaguip Integrated School</v>
          </cell>
          <cell r="F142">
            <v>1</v>
          </cell>
          <cell r="G142">
            <v>0</v>
          </cell>
          <cell r="H142">
            <v>1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1</v>
          </cell>
          <cell r="N142">
            <v>1</v>
          </cell>
          <cell r="O142">
            <v>1</v>
          </cell>
          <cell r="P142">
            <v>1</v>
          </cell>
          <cell r="Q142">
            <v>0</v>
          </cell>
          <cell r="R142">
            <v>0</v>
          </cell>
          <cell r="S142">
            <v>0</v>
          </cell>
          <cell r="T142">
            <v>1</v>
          </cell>
          <cell r="U142">
            <v>0</v>
          </cell>
        </row>
        <row r="143">
          <cell r="D143">
            <v>320805</v>
          </cell>
          <cell r="E143" t="str">
            <v>Currimao NHS</v>
          </cell>
          <cell r="F143">
            <v>1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1</v>
          </cell>
          <cell r="Q143">
            <v>0</v>
          </cell>
          <cell r="R143">
            <v>0</v>
          </cell>
          <cell r="S143">
            <v>0</v>
          </cell>
          <cell r="T143">
            <v>1</v>
          </cell>
          <cell r="U143">
            <v>0</v>
          </cell>
        </row>
        <row r="144">
          <cell r="D144">
            <v>300217</v>
          </cell>
          <cell r="E144" t="str">
            <v>Macaleeng National High School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0</v>
          </cell>
          <cell r="R144">
            <v>1</v>
          </cell>
          <cell r="S144">
            <v>0</v>
          </cell>
          <cell r="T144">
            <v>1</v>
          </cell>
          <cell r="U144">
            <v>0</v>
          </cell>
        </row>
        <row r="145">
          <cell r="D145">
            <v>500344</v>
          </cell>
          <cell r="E145" t="str">
            <v>Salpad Integrated School</v>
          </cell>
          <cell r="F145">
            <v>1</v>
          </cell>
          <cell r="G145">
            <v>0</v>
          </cell>
          <cell r="H145">
            <v>0</v>
          </cell>
          <cell r="I145">
            <v>1</v>
          </cell>
          <cell r="J145">
            <v>0</v>
          </cell>
          <cell r="K145">
            <v>1</v>
          </cell>
          <cell r="L145">
            <v>1</v>
          </cell>
          <cell r="M145">
            <v>0</v>
          </cell>
          <cell r="N145">
            <v>0</v>
          </cell>
          <cell r="O145">
            <v>0</v>
          </cell>
          <cell r="P145">
            <v>1</v>
          </cell>
          <cell r="Q145">
            <v>0</v>
          </cell>
          <cell r="R145">
            <v>0</v>
          </cell>
          <cell r="S145">
            <v>0</v>
          </cell>
          <cell r="T145">
            <v>1</v>
          </cell>
          <cell r="U145">
            <v>1</v>
          </cell>
        </row>
        <row r="146">
          <cell r="D146">
            <v>320809</v>
          </cell>
          <cell r="E146" t="str">
            <v>Dingras NHS/Lt. Edgar Foz Mem. NHS- (Sulquiano Campus)</v>
          </cell>
          <cell r="F146">
            <v>0</v>
          </cell>
          <cell r="G146">
            <v>1</v>
          </cell>
          <cell r="H146">
            <v>0</v>
          </cell>
          <cell r="I146">
            <v>0</v>
          </cell>
          <cell r="J146">
            <v>0</v>
          </cell>
          <cell r="K146">
            <v>1</v>
          </cell>
          <cell r="L146">
            <v>0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</row>
        <row r="147">
          <cell r="D147">
            <v>320817</v>
          </cell>
          <cell r="E147" t="str">
            <v>Bagbag Solsona National High School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J147">
            <v>1</v>
          </cell>
          <cell r="K147">
            <v>1</v>
          </cell>
          <cell r="L147">
            <v>0</v>
          </cell>
          <cell r="M147">
            <v>1</v>
          </cell>
          <cell r="N147">
            <v>0</v>
          </cell>
          <cell r="O147">
            <v>1</v>
          </cell>
          <cell r="P147">
            <v>1</v>
          </cell>
          <cell r="Q147">
            <v>0</v>
          </cell>
          <cell r="R147">
            <v>0</v>
          </cell>
          <cell r="S147">
            <v>0</v>
          </cell>
          <cell r="T147">
            <v>1</v>
          </cell>
          <cell r="U147">
            <v>0</v>
          </cell>
        </row>
        <row r="148">
          <cell r="D148">
            <v>300007</v>
          </cell>
          <cell r="E148" t="str">
            <v>Cadaratan National High School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J148">
            <v>1</v>
          </cell>
          <cell r="K148">
            <v>1</v>
          </cell>
          <cell r="L148">
            <v>1</v>
          </cell>
          <cell r="M148">
            <v>1</v>
          </cell>
          <cell r="N148">
            <v>0</v>
          </cell>
          <cell r="O148">
            <v>0</v>
          </cell>
          <cell r="P148">
            <v>1</v>
          </cell>
          <cell r="Q148">
            <v>0</v>
          </cell>
          <cell r="R148">
            <v>1</v>
          </cell>
          <cell r="S148">
            <v>0</v>
          </cell>
          <cell r="T148">
            <v>1</v>
          </cell>
          <cell r="U148">
            <v>1</v>
          </cell>
        </row>
        <row r="149">
          <cell r="D149">
            <v>300237</v>
          </cell>
          <cell r="E149" t="str">
            <v>Payas NHS</v>
          </cell>
          <cell r="F149">
            <v>1</v>
          </cell>
          <cell r="G149">
            <v>0</v>
          </cell>
          <cell r="H149">
            <v>1</v>
          </cell>
          <cell r="I149">
            <v>1</v>
          </cell>
          <cell r="J149">
            <v>1</v>
          </cell>
          <cell r="K149">
            <v>1</v>
          </cell>
          <cell r="L149">
            <v>0</v>
          </cell>
          <cell r="M149">
            <v>1</v>
          </cell>
          <cell r="N149">
            <v>1</v>
          </cell>
          <cell r="O149">
            <v>1</v>
          </cell>
          <cell r="P149">
            <v>1</v>
          </cell>
          <cell r="Q149">
            <v>1</v>
          </cell>
          <cell r="R149">
            <v>1</v>
          </cell>
          <cell r="S149">
            <v>0</v>
          </cell>
          <cell r="T149">
            <v>1</v>
          </cell>
          <cell r="U149">
            <v>1</v>
          </cell>
        </row>
        <row r="150">
          <cell r="D150">
            <v>500353</v>
          </cell>
          <cell r="E150" t="str">
            <v>Mindoro Integrated School</v>
          </cell>
          <cell r="F150">
            <v>1</v>
          </cell>
          <cell r="G150">
            <v>0</v>
          </cell>
          <cell r="H150">
            <v>0</v>
          </cell>
          <cell r="I150">
            <v>0</v>
          </cell>
          <cell r="J150">
            <v>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1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1</v>
          </cell>
        </row>
        <row r="151">
          <cell r="D151">
            <v>300395</v>
          </cell>
          <cell r="E151" t="str">
            <v>Cabaruan NHS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J151">
            <v>1</v>
          </cell>
          <cell r="K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Q151">
            <v>0</v>
          </cell>
          <cell r="R151">
            <v>1</v>
          </cell>
          <cell r="S151">
            <v>0</v>
          </cell>
          <cell r="T151">
            <v>0</v>
          </cell>
          <cell r="U151">
            <v>1</v>
          </cell>
        </row>
        <row r="152">
          <cell r="D152">
            <v>300403</v>
          </cell>
          <cell r="E152" t="str">
            <v>Mariano Q. Umipig NHS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J152">
            <v>1</v>
          </cell>
          <cell r="K152">
            <v>1</v>
          </cell>
          <cell r="L152">
            <v>1</v>
          </cell>
          <cell r="M152">
            <v>0</v>
          </cell>
          <cell r="N152">
            <v>1</v>
          </cell>
          <cell r="O152">
            <v>0</v>
          </cell>
          <cell r="P152">
            <v>1</v>
          </cell>
          <cell r="Q152">
            <v>1</v>
          </cell>
          <cell r="R152">
            <v>1</v>
          </cell>
          <cell r="S152">
            <v>0</v>
          </cell>
          <cell r="T152">
            <v>0</v>
          </cell>
          <cell r="U152">
            <v>0</v>
          </cell>
        </row>
        <row r="153">
          <cell r="D153">
            <v>300031</v>
          </cell>
          <cell r="E153" t="str">
            <v>VINTAR NHS</v>
          </cell>
          <cell r="F153">
            <v>1</v>
          </cell>
          <cell r="G153">
            <v>1</v>
          </cell>
          <cell r="H153">
            <v>1</v>
          </cell>
          <cell r="I153">
            <v>0</v>
          </cell>
          <cell r="J153">
            <v>1</v>
          </cell>
          <cell r="K153">
            <v>1</v>
          </cell>
          <cell r="L153">
            <v>0</v>
          </cell>
          <cell r="M153">
            <v>0</v>
          </cell>
          <cell r="N153">
            <v>1</v>
          </cell>
          <cell r="O153">
            <v>1</v>
          </cell>
          <cell r="P153">
            <v>1</v>
          </cell>
          <cell r="Q153">
            <v>0</v>
          </cell>
          <cell r="R153">
            <v>0</v>
          </cell>
          <cell r="S153">
            <v>0</v>
          </cell>
          <cell r="T153">
            <v>1</v>
          </cell>
          <cell r="U153">
            <v>0</v>
          </cell>
        </row>
        <row r="154">
          <cell r="D154">
            <v>300022</v>
          </cell>
          <cell r="E154" t="str">
            <v>NUEVA ERA NATIONAL HIGH SCHOOL</v>
          </cell>
          <cell r="F154">
            <v>1</v>
          </cell>
          <cell r="G154">
            <v>1</v>
          </cell>
          <cell r="H154">
            <v>1</v>
          </cell>
          <cell r="I154">
            <v>0</v>
          </cell>
          <cell r="J154">
            <v>1</v>
          </cell>
          <cell r="K154">
            <v>1</v>
          </cell>
          <cell r="L154">
            <v>1</v>
          </cell>
          <cell r="M154">
            <v>0</v>
          </cell>
          <cell r="N154">
            <v>0</v>
          </cell>
          <cell r="O154">
            <v>0</v>
          </cell>
          <cell r="P154">
            <v>1</v>
          </cell>
          <cell r="Q154">
            <v>0</v>
          </cell>
          <cell r="R154">
            <v>1</v>
          </cell>
          <cell r="S154">
            <v>0</v>
          </cell>
          <cell r="T154">
            <v>1</v>
          </cell>
          <cell r="U154">
            <v>1</v>
          </cell>
        </row>
        <row r="155">
          <cell r="D155">
            <v>320818</v>
          </cell>
          <cell r="E155" t="str">
            <v>Talugtog Solsona National High School</v>
          </cell>
          <cell r="F155">
            <v>1</v>
          </cell>
          <cell r="G155">
            <v>1</v>
          </cell>
          <cell r="H155">
            <v>1</v>
          </cell>
          <cell r="I155">
            <v>0</v>
          </cell>
          <cell r="J155">
            <v>1</v>
          </cell>
          <cell r="K155">
            <v>1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1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1</v>
          </cell>
        </row>
        <row r="156">
          <cell r="D156">
            <v>300230</v>
          </cell>
          <cell r="E156" t="str">
            <v>Olea NHS</v>
          </cell>
          <cell r="F156">
            <v>1</v>
          </cell>
          <cell r="G156">
            <v>1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1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1</v>
          </cell>
        </row>
        <row r="157">
          <cell r="D157">
            <v>320802</v>
          </cell>
          <cell r="E157" t="str">
            <v>LANAO NATIONAL HIGH SCHOOL</v>
          </cell>
          <cell r="F157">
            <v>1</v>
          </cell>
          <cell r="G157">
            <v>1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</v>
          </cell>
          <cell r="M157">
            <v>0</v>
          </cell>
          <cell r="N157">
            <v>0</v>
          </cell>
          <cell r="O157">
            <v>0</v>
          </cell>
          <cell r="P157">
            <v>1</v>
          </cell>
          <cell r="Q157">
            <v>1</v>
          </cell>
          <cell r="R157">
            <v>0</v>
          </cell>
          <cell r="S157">
            <v>0</v>
          </cell>
          <cell r="T157">
            <v>1</v>
          </cell>
          <cell r="U157">
            <v>1</v>
          </cell>
        </row>
        <row r="158">
          <cell r="D158">
            <v>300023</v>
          </cell>
          <cell r="E158" t="str">
            <v>Pagsanahan NHS</v>
          </cell>
          <cell r="F158">
            <v>1</v>
          </cell>
          <cell r="G158">
            <v>1</v>
          </cell>
          <cell r="H158">
            <v>1</v>
          </cell>
          <cell r="I158">
            <v>1</v>
          </cell>
          <cell r="J158">
            <v>0</v>
          </cell>
          <cell r="K158">
            <v>0</v>
          </cell>
          <cell r="L158">
            <v>1</v>
          </cell>
          <cell r="M158">
            <v>1</v>
          </cell>
          <cell r="N158">
            <v>1</v>
          </cell>
          <cell r="O158">
            <v>0</v>
          </cell>
          <cell r="P158">
            <v>0</v>
          </cell>
          <cell r="Q158">
            <v>0</v>
          </cell>
          <cell r="R158">
            <v>1</v>
          </cell>
          <cell r="S158">
            <v>0</v>
          </cell>
          <cell r="T158">
            <v>0</v>
          </cell>
          <cell r="U158">
            <v>1</v>
          </cell>
        </row>
        <row r="159">
          <cell r="D159">
            <v>300232</v>
          </cell>
          <cell r="E159" t="str">
            <v>BINMALEY SCHOOL OF FISHERIES</v>
          </cell>
          <cell r="F159">
            <v>1</v>
          </cell>
          <cell r="G159">
            <v>1</v>
          </cell>
          <cell r="H159">
            <v>1</v>
          </cell>
          <cell r="I159">
            <v>1</v>
          </cell>
          <cell r="J159">
            <v>1</v>
          </cell>
          <cell r="K159">
            <v>1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0</v>
          </cell>
          <cell r="R159">
            <v>0</v>
          </cell>
          <cell r="S159">
            <v>0</v>
          </cell>
          <cell r="T159">
            <v>1</v>
          </cell>
          <cell r="U159">
            <v>1</v>
          </cell>
        </row>
        <row r="160">
          <cell r="D160">
            <v>300184</v>
          </cell>
          <cell r="E160" t="str">
            <v>Calbeg NHS</v>
          </cell>
          <cell r="F160">
            <v>1</v>
          </cell>
          <cell r="G160">
            <v>1</v>
          </cell>
          <cell r="H160">
            <v>1</v>
          </cell>
          <cell r="I160">
            <v>0</v>
          </cell>
          <cell r="J160">
            <v>1</v>
          </cell>
          <cell r="K160">
            <v>1</v>
          </cell>
          <cell r="L160">
            <v>1</v>
          </cell>
          <cell r="M160">
            <v>0</v>
          </cell>
          <cell r="N160">
            <v>0</v>
          </cell>
          <cell r="O160">
            <v>1</v>
          </cell>
          <cell r="P160">
            <v>0</v>
          </cell>
          <cell r="Q160">
            <v>0</v>
          </cell>
          <cell r="R160">
            <v>1</v>
          </cell>
          <cell r="S160">
            <v>0</v>
          </cell>
          <cell r="T160">
            <v>0</v>
          </cell>
          <cell r="U160">
            <v>1</v>
          </cell>
        </row>
        <row r="161">
          <cell r="D161">
            <v>300030</v>
          </cell>
          <cell r="E161" t="str">
            <v>Solsona National High School</v>
          </cell>
          <cell r="F161">
            <v>1</v>
          </cell>
          <cell r="G161">
            <v>0</v>
          </cell>
          <cell r="H161">
            <v>1</v>
          </cell>
          <cell r="I161">
            <v>1</v>
          </cell>
          <cell r="J161">
            <v>1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</row>
        <row r="162">
          <cell r="D162">
            <v>300076</v>
          </cell>
          <cell r="E162" t="str">
            <v>San Pedro NHS</v>
          </cell>
          <cell r="F162">
            <v>1</v>
          </cell>
          <cell r="G162">
            <v>1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1</v>
          </cell>
          <cell r="M162">
            <v>0</v>
          </cell>
          <cell r="N162">
            <v>0</v>
          </cell>
          <cell r="O162">
            <v>1</v>
          </cell>
          <cell r="P162">
            <v>1</v>
          </cell>
          <cell r="Q162">
            <v>0</v>
          </cell>
          <cell r="R162">
            <v>1</v>
          </cell>
          <cell r="S162">
            <v>0</v>
          </cell>
          <cell r="T162">
            <v>0</v>
          </cell>
          <cell r="U162">
            <v>1</v>
          </cell>
        </row>
        <row r="163">
          <cell r="D163">
            <v>300377</v>
          </cell>
          <cell r="E163" t="str">
            <v>Bacnar National High School</v>
          </cell>
          <cell r="F163">
            <v>1</v>
          </cell>
          <cell r="G163">
            <v>1</v>
          </cell>
          <cell r="H163">
            <v>0</v>
          </cell>
          <cell r="I163">
            <v>1</v>
          </cell>
          <cell r="J163">
            <v>1</v>
          </cell>
          <cell r="K163">
            <v>1</v>
          </cell>
          <cell r="L163">
            <v>1</v>
          </cell>
          <cell r="M163">
            <v>0</v>
          </cell>
          <cell r="N163">
            <v>0</v>
          </cell>
          <cell r="O163">
            <v>1</v>
          </cell>
          <cell r="P163">
            <v>1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1</v>
          </cell>
        </row>
        <row r="164">
          <cell r="D164">
            <v>500060</v>
          </cell>
          <cell r="E164" t="str">
            <v>San Jose Leet IS</v>
          </cell>
          <cell r="F164">
            <v>1</v>
          </cell>
          <cell r="G164">
            <v>1</v>
          </cell>
          <cell r="H164">
            <v>1</v>
          </cell>
          <cell r="I164">
            <v>0</v>
          </cell>
          <cell r="J164">
            <v>0</v>
          </cell>
          <cell r="K164">
            <v>0</v>
          </cell>
          <cell r="L164">
            <v>1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</row>
        <row r="165">
          <cell r="D165">
            <v>300208</v>
          </cell>
          <cell r="E165" t="str">
            <v>Inerangan NHS</v>
          </cell>
          <cell r="F165">
            <v>1</v>
          </cell>
          <cell r="G165">
            <v>0</v>
          </cell>
          <cell r="H165">
            <v>0</v>
          </cell>
          <cell r="I165">
            <v>0</v>
          </cell>
          <cell r="J165">
            <v>1</v>
          </cell>
          <cell r="K165">
            <v>1</v>
          </cell>
          <cell r="L165">
            <v>1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1</v>
          </cell>
        </row>
        <row r="166">
          <cell r="D166">
            <v>500061</v>
          </cell>
          <cell r="E166" t="str">
            <v>Don Alipio Fernandez, Sr. IS</v>
          </cell>
          <cell r="F166">
            <v>1</v>
          </cell>
          <cell r="G166">
            <v>1</v>
          </cell>
          <cell r="H166">
            <v>0</v>
          </cell>
          <cell r="I166">
            <v>0</v>
          </cell>
          <cell r="J166">
            <v>1</v>
          </cell>
          <cell r="K166">
            <v>1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1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1</v>
          </cell>
        </row>
        <row r="167">
          <cell r="D167">
            <v>300025</v>
          </cell>
          <cell r="E167" t="str">
            <v>Paoay Lake NHS</v>
          </cell>
          <cell r="F167">
            <v>1</v>
          </cell>
          <cell r="G167">
            <v>1</v>
          </cell>
          <cell r="H167">
            <v>0</v>
          </cell>
          <cell r="I167">
            <v>0</v>
          </cell>
          <cell r="J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0</v>
          </cell>
          <cell r="O167">
            <v>1</v>
          </cell>
          <cell r="P167">
            <v>1</v>
          </cell>
          <cell r="Q167">
            <v>0</v>
          </cell>
          <cell r="R167">
            <v>1</v>
          </cell>
          <cell r="S167">
            <v>0</v>
          </cell>
          <cell r="T167">
            <v>1</v>
          </cell>
          <cell r="U167">
            <v>1</v>
          </cell>
        </row>
        <row r="168">
          <cell r="D168">
            <v>300087</v>
          </cell>
          <cell r="E168" t="str">
            <v>Tay-ac National High School</v>
          </cell>
          <cell r="F168">
            <v>1</v>
          </cell>
          <cell r="G168">
            <v>1</v>
          </cell>
          <cell r="H168">
            <v>0</v>
          </cell>
          <cell r="I168">
            <v>0</v>
          </cell>
          <cell r="J168">
            <v>0</v>
          </cell>
          <cell r="K168">
            <v>1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1</v>
          </cell>
          <cell r="S168">
            <v>0</v>
          </cell>
          <cell r="T168">
            <v>0</v>
          </cell>
          <cell r="U168">
            <v>1</v>
          </cell>
        </row>
        <row r="169">
          <cell r="D169">
            <v>320812</v>
          </cell>
          <cell r="E169" t="str">
            <v>Marcos NHS (Santiago Campus)</v>
          </cell>
          <cell r="F169">
            <v>1</v>
          </cell>
          <cell r="G169">
            <v>1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1</v>
          </cell>
          <cell r="N169">
            <v>0</v>
          </cell>
          <cell r="O169">
            <v>0</v>
          </cell>
          <cell r="P169">
            <v>1</v>
          </cell>
          <cell r="Q169">
            <v>1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</row>
        <row r="170">
          <cell r="D170">
            <v>300404</v>
          </cell>
          <cell r="E170" t="str">
            <v>Labit NHS</v>
          </cell>
          <cell r="F170">
            <v>1</v>
          </cell>
          <cell r="G170">
            <v>1</v>
          </cell>
          <cell r="H170">
            <v>1</v>
          </cell>
          <cell r="I170">
            <v>0</v>
          </cell>
          <cell r="J170">
            <v>1</v>
          </cell>
          <cell r="K170">
            <v>1</v>
          </cell>
          <cell r="L170">
            <v>1</v>
          </cell>
          <cell r="M170">
            <v>0</v>
          </cell>
          <cell r="N170">
            <v>1</v>
          </cell>
          <cell r="O170">
            <v>0</v>
          </cell>
          <cell r="P170">
            <v>1</v>
          </cell>
          <cell r="Q170">
            <v>0</v>
          </cell>
          <cell r="R170">
            <v>1</v>
          </cell>
          <cell r="S170">
            <v>0</v>
          </cell>
          <cell r="T170">
            <v>1</v>
          </cell>
          <cell r="U170">
            <v>1</v>
          </cell>
        </row>
        <row r="171">
          <cell r="D171">
            <v>300406</v>
          </cell>
          <cell r="E171" t="str">
            <v>Nancalobasaan NHS</v>
          </cell>
          <cell r="F171">
            <v>1</v>
          </cell>
          <cell r="G171">
            <v>1</v>
          </cell>
          <cell r="H171">
            <v>0</v>
          </cell>
          <cell r="I171">
            <v>1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1</v>
          </cell>
          <cell r="U171">
            <v>1</v>
          </cell>
        </row>
        <row r="172">
          <cell r="D172">
            <v>300410</v>
          </cell>
          <cell r="E172" t="str">
            <v>Urdaneta City NHS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</row>
        <row r="173">
          <cell r="D173">
            <v>300009</v>
          </cell>
          <cell r="E173" t="str">
            <v>Carasi NHS</v>
          </cell>
          <cell r="F173">
            <v>1</v>
          </cell>
          <cell r="G173">
            <v>1</v>
          </cell>
          <cell r="H173">
            <v>1</v>
          </cell>
          <cell r="I173">
            <v>0</v>
          </cell>
          <cell r="J173">
            <v>1</v>
          </cell>
          <cell r="K173">
            <v>1</v>
          </cell>
          <cell r="L173">
            <v>1</v>
          </cell>
          <cell r="M173">
            <v>0</v>
          </cell>
          <cell r="N173">
            <v>0</v>
          </cell>
          <cell r="O173">
            <v>1</v>
          </cell>
          <cell r="P173">
            <v>1</v>
          </cell>
          <cell r="Q173">
            <v>0</v>
          </cell>
          <cell r="R173">
            <v>1</v>
          </cell>
          <cell r="S173">
            <v>1</v>
          </cell>
          <cell r="T173">
            <v>1</v>
          </cell>
          <cell r="U173">
            <v>1</v>
          </cell>
        </row>
        <row r="174">
          <cell r="D174">
            <v>340824</v>
          </cell>
          <cell r="E174" t="str">
            <v>SHS  within San Juan Central Elementary School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</row>
        <row r="175">
          <cell r="D175">
            <v>300302</v>
          </cell>
          <cell r="E175" t="str">
            <v>Coloscaoayan NHS</v>
          </cell>
          <cell r="F175">
            <v>1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1</v>
          </cell>
          <cell r="L175">
            <v>0</v>
          </cell>
          <cell r="M175">
            <v>1</v>
          </cell>
          <cell r="N175">
            <v>0</v>
          </cell>
          <cell r="O175">
            <v>1</v>
          </cell>
          <cell r="P175">
            <v>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</row>
        <row r="176">
          <cell r="D176">
            <v>300407</v>
          </cell>
          <cell r="E176" t="str">
            <v>Palina East NHS</v>
          </cell>
          <cell r="F176">
            <v>0</v>
          </cell>
          <cell r="G176">
            <v>1</v>
          </cell>
          <cell r="H176">
            <v>1</v>
          </cell>
          <cell r="I176">
            <v>0</v>
          </cell>
          <cell r="J176">
            <v>1</v>
          </cell>
          <cell r="K176">
            <v>1</v>
          </cell>
          <cell r="L176">
            <v>1</v>
          </cell>
          <cell r="M176">
            <v>0</v>
          </cell>
          <cell r="N176">
            <v>0</v>
          </cell>
          <cell r="O176">
            <v>1</v>
          </cell>
          <cell r="P176">
            <v>1</v>
          </cell>
          <cell r="Q176">
            <v>0</v>
          </cell>
          <cell r="R176">
            <v>1</v>
          </cell>
          <cell r="S176">
            <v>0</v>
          </cell>
          <cell r="T176">
            <v>0</v>
          </cell>
          <cell r="U176">
            <v>0</v>
          </cell>
        </row>
        <row r="177">
          <cell r="D177">
            <v>320806</v>
          </cell>
          <cell r="E177" t="str">
            <v>Dingras NHS/Lt. Edgar Foz Mem. NHS (Barong Campus)</v>
          </cell>
          <cell r="F177">
            <v>1</v>
          </cell>
          <cell r="G177">
            <v>1</v>
          </cell>
          <cell r="H177">
            <v>0</v>
          </cell>
          <cell r="I177">
            <v>1</v>
          </cell>
          <cell r="J177">
            <v>1</v>
          </cell>
          <cell r="K177">
            <v>1</v>
          </cell>
          <cell r="L177">
            <v>0</v>
          </cell>
          <cell r="M177">
            <v>1</v>
          </cell>
          <cell r="N177">
            <v>1</v>
          </cell>
          <cell r="O177">
            <v>0</v>
          </cell>
          <cell r="P177">
            <v>1</v>
          </cell>
          <cell r="Q177">
            <v>0</v>
          </cell>
          <cell r="R177">
            <v>1</v>
          </cell>
          <cell r="S177">
            <v>0</v>
          </cell>
          <cell r="T177">
            <v>1</v>
          </cell>
          <cell r="U177">
            <v>1</v>
          </cell>
        </row>
        <row r="178">
          <cell r="D178">
            <v>300157</v>
          </cell>
          <cell r="E178" t="str">
            <v>Alos NHS</v>
          </cell>
          <cell r="F178">
            <v>1</v>
          </cell>
          <cell r="G178">
            <v>1</v>
          </cell>
          <cell r="H178">
            <v>1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0</v>
          </cell>
          <cell r="O178">
            <v>1</v>
          </cell>
          <cell r="P178">
            <v>1</v>
          </cell>
          <cell r="Q178">
            <v>1</v>
          </cell>
          <cell r="R178">
            <v>1</v>
          </cell>
          <cell r="S178">
            <v>0</v>
          </cell>
          <cell r="T178">
            <v>1</v>
          </cell>
          <cell r="U178">
            <v>1</v>
          </cell>
        </row>
        <row r="179">
          <cell r="D179">
            <v>300201</v>
          </cell>
          <cell r="E179" t="str">
            <v>Eguia National High School</v>
          </cell>
          <cell r="F179">
            <v>1</v>
          </cell>
          <cell r="G179">
            <v>1</v>
          </cell>
          <cell r="H179">
            <v>1</v>
          </cell>
          <cell r="I179">
            <v>0</v>
          </cell>
          <cell r="J179">
            <v>0</v>
          </cell>
          <cell r="K179">
            <v>0</v>
          </cell>
          <cell r="L179">
            <v>1</v>
          </cell>
          <cell r="M179">
            <v>0</v>
          </cell>
          <cell r="N179">
            <v>0</v>
          </cell>
          <cell r="O179">
            <v>1</v>
          </cell>
          <cell r="P179">
            <v>1</v>
          </cell>
          <cell r="Q179">
            <v>0</v>
          </cell>
          <cell r="R179">
            <v>0</v>
          </cell>
          <cell r="S179">
            <v>0</v>
          </cell>
          <cell r="T179">
            <v>1</v>
          </cell>
          <cell r="U179">
            <v>0</v>
          </cell>
        </row>
        <row r="180">
          <cell r="D180">
            <v>300021</v>
          </cell>
          <cell r="E180" t="str">
            <v>Nagrebcan NHS</v>
          </cell>
          <cell r="F180">
            <v>1</v>
          </cell>
          <cell r="G180">
            <v>1</v>
          </cell>
          <cell r="H180">
            <v>0</v>
          </cell>
          <cell r="I180">
            <v>1</v>
          </cell>
          <cell r="J180">
            <v>0</v>
          </cell>
          <cell r="K180">
            <v>0</v>
          </cell>
          <cell r="L180">
            <v>1</v>
          </cell>
          <cell r="M180">
            <v>1</v>
          </cell>
          <cell r="N180">
            <v>1</v>
          </cell>
          <cell r="O180">
            <v>1</v>
          </cell>
          <cell r="P180">
            <v>1</v>
          </cell>
          <cell r="Q180">
            <v>0</v>
          </cell>
          <cell r="R180">
            <v>1</v>
          </cell>
          <cell r="S180">
            <v>1</v>
          </cell>
          <cell r="T180">
            <v>1</v>
          </cell>
          <cell r="U180">
            <v>1</v>
          </cell>
        </row>
        <row r="181">
          <cell r="D181">
            <v>500564</v>
          </cell>
          <cell r="E181" t="str">
            <v>Pangapisan IS</v>
          </cell>
          <cell r="F181">
            <v>1</v>
          </cell>
          <cell r="G181">
            <v>1</v>
          </cell>
          <cell r="H181">
            <v>1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>
            <v>1</v>
          </cell>
          <cell r="N181">
            <v>0</v>
          </cell>
          <cell r="O181">
            <v>1</v>
          </cell>
          <cell r="P181">
            <v>1</v>
          </cell>
          <cell r="Q181">
            <v>1</v>
          </cell>
          <cell r="R181">
            <v>1</v>
          </cell>
          <cell r="S181">
            <v>0</v>
          </cell>
          <cell r="T181">
            <v>1</v>
          </cell>
          <cell r="U181">
            <v>1</v>
          </cell>
        </row>
        <row r="182">
          <cell r="D182">
            <v>300155</v>
          </cell>
          <cell r="E182" t="str">
            <v>Alaminos City NHS</v>
          </cell>
          <cell r="F182">
            <v>1</v>
          </cell>
          <cell r="G182">
            <v>1</v>
          </cell>
          <cell r="H182">
            <v>1</v>
          </cell>
          <cell r="I182">
            <v>1</v>
          </cell>
          <cell r="J182">
            <v>1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P182">
            <v>1</v>
          </cell>
          <cell r="Q182">
            <v>0</v>
          </cell>
          <cell r="R182">
            <v>1</v>
          </cell>
          <cell r="S182">
            <v>0</v>
          </cell>
          <cell r="T182">
            <v>1</v>
          </cell>
          <cell r="U182">
            <v>1</v>
          </cell>
        </row>
        <row r="183">
          <cell r="D183">
            <v>300260</v>
          </cell>
          <cell r="E183" t="str">
            <v>Telbang NHS</v>
          </cell>
          <cell r="F183">
            <v>1</v>
          </cell>
          <cell r="G183">
            <v>0</v>
          </cell>
          <cell r="H183">
            <v>1</v>
          </cell>
          <cell r="I183">
            <v>0</v>
          </cell>
          <cell r="J183">
            <v>0</v>
          </cell>
          <cell r="K183">
            <v>1</v>
          </cell>
          <cell r="L183">
            <v>1</v>
          </cell>
          <cell r="M183">
            <v>0</v>
          </cell>
          <cell r="N183">
            <v>0</v>
          </cell>
          <cell r="O183">
            <v>1</v>
          </cell>
          <cell r="P183">
            <v>1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</row>
        <row r="184">
          <cell r="D184">
            <v>300240</v>
          </cell>
          <cell r="E184" t="str">
            <v>Polo NHS, Alaminos</v>
          </cell>
          <cell r="F184">
            <v>1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</v>
          </cell>
          <cell r="L184">
            <v>1</v>
          </cell>
          <cell r="M184">
            <v>1</v>
          </cell>
          <cell r="N184">
            <v>1</v>
          </cell>
          <cell r="O184">
            <v>0</v>
          </cell>
          <cell r="P184">
            <v>1</v>
          </cell>
          <cell r="Q184">
            <v>1</v>
          </cell>
          <cell r="R184">
            <v>0</v>
          </cell>
          <cell r="S184">
            <v>0</v>
          </cell>
          <cell r="T184">
            <v>1</v>
          </cell>
          <cell r="U184">
            <v>1</v>
          </cell>
        </row>
        <row r="185">
          <cell r="D185">
            <v>322701</v>
          </cell>
          <cell r="E185" t="str">
            <v>Ildefonso Quimson Community HS</v>
          </cell>
          <cell r="F185">
            <v>1</v>
          </cell>
          <cell r="G185">
            <v>1</v>
          </cell>
          <cell r="H185">
            <v>0</v>
          </cell>
          <cell r="I185">
            <v>1</v>
          </cell>
          <cell r="J185">
            <v>1</v>
          </cell>
          <cell r="K185">
            <v>1</v>
          </cell>
          <cell r="L185">
            <v>1</v>
          </cell>
          <cell r="M185">
            <v>0</v>
          </cell>
          <cell r="N185">
            <v>1</v>
          </cell>
          <cell r="O185">
            <v>1</v>
          </cell>
          <cell r="P185">
            <v>1</v>
          </cell>
          <cell r="Q185">
            <v>1</v>
          </cell>
          <cell r="R185">
            <v>1</v>
          </cell>
          <cell r="S185">
            <v>1</v>
          </cell>
          <cell r="T185">
            <v>0</v>
          </cell>
          <cell r="U185">
            <v>1</v>
          </cell>
        </row>
        <row r="186">
          <cell r="D186">
            <v>300253</v>
          </cell>
          <cell r="E186" t="str">
            <v>San Vicente NHS</v>
          </cell>
          <cell r="F186">
            <v>1</v>
          </cell>
          <cell r="G186">
            <v>1</v>
          </cell>
          <cell r="H186">
            <v>1</v>
          </cell>
          <cell r="I186">
            <v>1</v>
          </cell>
          <cell r="J186">
            <v>1</v>
          </cell>
          <cell r="K186">
            <v>1</v>
          </cell>
          <cell r="L186">
            <v>1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1</v>
          </cell>
          <cell r="R186">
            <v>1</v>
          </cell>
          <cell r="S186">
            <v>1</v>
          </cell>
          <cell r="T186">
            <v>1</v>
          </cell>
          <cell r="U186">
            <v>1</v>
          </cell>
        </row>
        <row r="187">
          <cell r="D187">
            <v>300190</v>
          </cell>
          <cell r="E187" t="str">
            <v>Cayucay NHS</v>
          </cell>
          <cell r="F187">
            <v>1</v>
          </cell>
          <cell r="G187">
            <v>1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1</v>
          </cell>
          <cell r="M187">
            <v>0</v>
          </cell>
          <cell r="N187">
            <v>0</v>
          </cell>
          <cell r="O187">
            <v>0</v>
          </cell>
          <cell r="P187">
            <v>1</v>
          </cell>
          <cell r="Q187">
            <v>1</v>
          </cell>
          <cell r="R187">
            <v>1</v>
          </cell>
          <cell r="S187">
            <v>0</v>
          </cell>
          <cell r="T187">
            <v>1</v>
          </cell>
          <cell r="U187">
            <v>0</v>
          </cell>
        </row>
        <row r="188">
          <cell r="D188">
            <v>300408</v>
          </cell>
          <cell r="E188" t="str">
            <v>Palina West NHS</v>
          </cell>
          <cell r="F188">
            <v>1</v>
          </cell>
          <cell r="G188">
            <v>0</v>
          </cell>
          <cell r="H188">
            <v>0</v>
          </cell>
          <cell r="I188">
            <v>0</v>
          </cell>
          <cell r="J188">
            <v>1</v>
          </cell>
          <cell r="K188">
            <v>1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</row>
        <row r="189">
          <cell r="D189">
            <v>500596</v>
          </cell>
          <cell r="E189" t="str">
            <v>Lungog Integrated School</v>
          </cell>
          <cell r="F189">
            <v>1</v>
          </cell>
          <cell r="G189">
            <v>0</v>
          </cell>
          <cell r="H189">
            <v>1</v>
          </cell>
          <cell r="I189">
            <v>1</v>
          </cell>
          <cell r="J189">
            <v>1</v>
          </cell>
          <cell r="K189">
            <v>1</v>
          </cell>
          <cell r="L189">
            <v>1</v>
          </cell>
          <cell r="M189">
            <v>0</v>
          </cell>
          <cell r="N189">
            <v>1</v>
          </cell>
          <cell r="O189">
            <v>1</v>
          </cell>
          <cell r="P189">
            <v>1</v>
          </cell>
          <cell r="Q189">
            <v>1</v>
          </cell>
          <cell r="R189">
            <v>0</v>
          </cell>
          <cell r="S189">
            <v>0</v>
          </cell>
          <cell r="T189">
            <v>1</v>
          </cell>
          <cell r="U189">
            <v>1</v>
          </cell>
        </row>
        <row r="190">
          <cell r="D190">
            <v>300008</v>
          </cell>
          <cell r="E190" t="str">
            <v>Caestebanan NHS</v>
          </cell>
          <cell r="F190">
            <v>1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1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</row>
        <row r="191">
          <cell r="D191">
            <v>320814</v>
          </cell>
          <cell r="E191" t="str">
            <v>Paoay National High School</v>
          </cell>
          <cell r="F191">
            <v>1</v>
          </cell>
          <cell r="G191">
            <v>0</v>
          </cell>
          <cell r="H191">
            <v>1</v>
          </cell>
          <cell r="I191">
            <v>0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1</v>
          </cell>
          <cell r="P191">
            <v>1</v>
          </cell>
          <cell r="Q191">
            <v>0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D192">
            <v>500592</v>
          </cell>
          <cell r="E192" t="str">
            <v>Pandan IS</v>
          </cell>
          <cell r="F192">
            <v>1</v>
          </cell>
          <cell r="G192">
            <v>1</v>
          </cell>
          <cell r="H192">
            <v>0</v>
          </cell>
          <cell r="I192">
            <v>1</v>
          </cell>
          <cell r="J192">
            <v>1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1</v>
          </cell>
          <cell r="T192">
            <v>1</v>
          </cell>
          <cell r="U192">
            <v>1</v>
          </cell>
        </row>
        <row r="193">
          <cell r="D193">
            <v>300203</v>
          </cell>
          <cell r="E193" t="str">
            <v>Estanza NHS</v>
          </cell>
          <cell r="F193">
            <v>1</v>
          </cell>
          <cell r="G193">
            <v>1</v>
          </cell>
          <cell r="H193">
            <v>1</v>
          </cell>
          <cell r="I193">
            <v>1</v>
          </cell>
          <cell r="J193">
            <v>1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O193">
            <v>1</v>
          </cell>
          <cell r="P193">
            <v>1</v>
          </cell>
          <cell r="Q193">
            <v>1</v>
          </cell>
          <cell r="R193">
            <v>1</v>
          </cell>
          <cell r="S193">
            <v>1</v>
          </cell>
          <cell r="T193">
            <v>1</v>
          </cell>
          <cell r="U193">
            <v>1</v>
          </cell>
        </row>
        <row r="194">
          <cell r="D194">
            <v>300010</v>
          </cell>
          <cell r="E194" t="str">
            <v>Caribquib NHS</v>
          </cell>
          <cell r="F194">
            <v>1</v>
          </cell>
          <cell r="G194">
            <v>1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1</v>
          </cell>
          <cell r="M194">
            <v>0</v>
          </cell>
          <cell r="N194">
            <v>0</v>
          </cell>
          <cell r="O194">
            <v>0</v>
          </cell>
          <cell r="P194">
            <v>1</v>
          </cell>
          <cell r="Q194">
            <v>0</v>
          </cell>
          <cell r="R194">
            <v>1</v>
          </cell>
          <cell r="S194">
            <v>0</v>
          </cell>
          <cell r="T194">
            <v>1</v>
          </cell>
          <cell r="U194">
            <v>1</v>
          </cell>
        </row>
        <row r="195">
          <cell r="D195">
            <v>300334</v>
          </cell>
          <cell r="E195" t="str">
            <v>Piaz National High School</v>
          </cell>
          <cell r="F195">
            <v>1</v>
          </cell>
          <cell r="G195">
            <v>1</v>
          </cell>
          <cell r="H195">
            <v>0</v>
          </cell>
          <cell r="I195">
            <v>0</v>
          </cell>
          <cell r="J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0</v>
          </cell>
          <cell r="O195">
            <v>0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1</v>
          </cell>
        </row>
        <row r="196">
          <cell r="D196">
            <v>321007</v>
          </cell>
          <cell r="E196" t="str">
            <v>Manga National High School</v>
          </cell>
          <cell r="F196">
            <v>1</v>
          </cell>
          <cell r="G196">
            <v>1</v>
          </cell>
          <cell r="H196">
            <v>0</v>
          </cell>
          <cell r="I196">
            <v>1</v>
          </cell>
          <cell r="J196">
            <v>1</v>
          </cell>
          <cell r="K196">
            <v>1</v>
          </cell>
          <cell r="L196">
            <v>1</v>
          </cell>
          <cell r="M196">
            <v>0</v>
          </cell>
          <cell r="N196">
            <v>0</v>
          </cell>
          <cell r="O196">
            <v>0</v>
          </cell>
          <cell r="P196">
            <v>1</v>
          </cell>
          <cell r="Q196">
            <v>0</v>
          </cell>
          <cell r="R196">
            <v>0</v>
          </cell>
          <cell r="S196">
            <v>0</v>
          </cell>
          <cell r="T196">
            <v>1</v>
          </cell>
          <cell r="U196">
            <v>1</v>
          </cell>
        </row>
        <row r="197">
          <cell r="D197">
            <v>300165</v>
          </cell>
          <cell r="E197" t="str">
            <v>Bani NHS</v>
          </cell>
          <cell r="F197">
            <v>1</v>
          </cell>
          <cell r="G197">
            <v>1</v>
          </cell>
          <cell r="H197">
            <v>1</v>
          </cell>
          <cell r="I197">
            <v>0</v>
          </cell>
          <cell r="J197">
            <v>1</v>
          </cell>
          <cell r="K197">
            <v>1</v>
          </cell>
          <cell r="L197">
            <v>1</v>
          </cell>
          <cell r="M197">
            <v>0</v>
          </cell>
          <cell r="N197">
            <v>0</v>
          </cell>
          <cell r="O197">
            <v>0</v>
          </cell>
          <cell r="P197">
            <v>1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1</v>
          </cell>
        </row>
        <row r="198">
          <cell r="D198">
            <v>300216</v>
          </cell>
          <cell r="E198" t="str">
            <v>Lunec National High School</v>
          </cell>
          <cell r="F198">
            <v>1</v>
          </cell>
          <cell r="G198">
            <v>1</v>
          </cell>
          <cell r="H198">
            <v>0</v>
          </cell>
          <cell r="I198">
            <v>1</v>
          </cell>
          <cell r="J198">
            <v>1</v>
          </cell>
          <cell r="K198">
            <v>1</v>
          </cell>
          <cell r="L198">
            <v>1</v>
          </cell>
          <cell r="M198">
            <v>1</v>
          </cell>
          <cell r="N198">
            <v>1</v>
          </cell>
          <cell r="O198">
            <v>1</v>
          </cell>
          <cell r="P198">
            <v>1</v>
          </cell>
          <cell r="Q198">
            <v>0</v>
          </cell>
          <cell r="R198">
            <v>1</v>
          </cell>
          <cell r="S198">
            <v>0</v>
          </cell>
          <cell r="T198">
            <v>1</v>
          </cell>
          <cell r="U198">
            <v>1</v>
          </cell>
        </row>
        <row r="199">
          <cell r="D199">
            <v>500007</v>
          </cell>
          <cell r="E199" t="str">
            <v>Catablan IS</v>
          </cell>
          <cell r="F199">
            <v>0</v>
          </cell>
          <cell r="G199">
            <v>1</v>
          </cell>
          <cell r="H199">
            <v>1</v>
          </cell>
          <cell r="I199">
            <v>0</v>
          </cell>
          <cell r="J199">
            <v>1</v>
          </cell>
          <cell r="K199">
            <v>1</v>
          </cell>
          <cell r="L199">
            <v>1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</row>
        <row r="200">
          <cell r="D200">
            <v>300035</v>
          </cell>
          <cell r="E200" t="str">
            <v>SAN JUAN NHS</v>
          </cell>
          <cell r="F200">
            <v>1</v>
          </cell>
          <cell r="G200">
            <v>1</v>
          </cell>
          <cell r="H200">
            <v>0</v>
          </cell>
          <cell r="I200">
            <v>0</v>
          </cell>
          <cell r="J200">
            <v>1</v>
          </cell>
          <cell r="K200">
            <v>1</v>
          </cell>
          <cell r="L200">
            <v>1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1</v>
          </cell>
          <cell r="U200">
            <v>0</v>
          </cell>
        </row>
        <row r="201">
          <cell r="D201">
            <v>300292</v>
          </cell>
          <cell r="E201" t="str">
            <v>Bulaoen East NHS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</row>
        <row r="202">
          <cell r="D202">
            <v>300393</v>
          </cell>
          <cell r="E202" t="str">
            <v>Bactad East NHS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  <cell r="M202">
            <v>0</v>
          </cell>
          <cell r="N202">
            <v>1</v>
          </cell>
          <cell r="O202">
            <v>1</v>
          </cell>
          <cell r="P202">
            <v>0</v>
          </cell>
          <cell r="Q202">
            <v>0</v>
          </cell>
          <cell r="R202">
            <v>1</v>
          </cell>
          <cell r="S202">
            <v>1</v>
          </cell>
          <cell r="T202">
            <v>1</v>
          </cell>
          <cell r="U202">
            <v>1</v>
          </cell>
        </row>
        <row r="203">
          <cell r="D203">
            <v>300159</v>
          </cell>
          <cell r="E203" t="str">
            <v>Arnedo NHS</v>
          </cell>
          <cell r="F203">
            <v>1</v>
          </cell>
          <cell r="G203">
            <v>1</v>
          </cell>
          <cell r="H203">
            <v>1</v>
          </cell>
          <cell r="I203">
            <v>1</v>
          </cell>
          <cell r="J203">
            <v>1</v>
          </cell>
          <cell r="K203">
            <v>1</v>
          </cell>
          <cell r="L203">
            <v>1</v>
          </cell>
          <cell r="M203">
            <v>1</v>
          </cell>
          <cell r="N203">
            <v>1</v>
          </cell>
          <cell r="O203">
            <v>1</v>
          </cell>
          <cell r="P203">
            <v>1</v>
          </cell>
          <cell r="Q203">
            <v>1</v>
          </cell>
          <cell r="R203">
            <v>1</v>
          </cell>
          <cell r="S203">
            <v>0</v>
          </cell>
          <cell r="T203">
            <v>1</v>
          </cell>
          <cell r="U203">
            <v>1</v>
          </cell>
        </row>
        <row r="204">
          <cell r="D204">
            <v>300339</v>
          </cell>
          <cell r="E204" t="str">
            <v>Rajal Angayan NHS</v>
          </cell>
          <cell r="F204">
            <v>1</v>
          </cell>
          <cell r="G204">
            <v>1</v>
          </cell>
          <cell r="H204">
            <v>1</v>
          </cell>
          <cell r="I204">
            <v>0</v>
          </cell>
          <cell r="J204">
            <v>1</v>
          </cell>
          <cell r="K204">
            <v>1</v>
          </cell>
          <cell r="L204">
            <v>1</v>
          </cell>
          <cell r="M204">
            <v>1</v>
          </cell>
          <cell r="N204">
            <v>0</v>
          </cell>
          <cell r="O204">
            <v>1</v>
          </cell>
          <cell r="P204">
            <v>1</v>
          </cell>
          <cell r="Q204">
            <v>0</v>
          </cell>
          <cell r="R204">
            <v>1</v>
          </cell>
          <cell r="S204">
            <v>1</v>
          </cell>
          <cell r="T204">
            <v>1</v>
          </cell>
          <cell r="U204">
            <v>1</v>
          </cell>
        </row>
        <row r="205">
          <cell r="D205">
            <v>300195</v>
          </cell>
          <cell r="E205" t="str">
            <v>Domingo P. Boquiren NHS</v>
          </cell>
          <cell r="F205">
            <v>1</v>
          </cell>
          <cell r="G205">
            <v>0</v>
          </cell>
          <cell r="H205">
            <v>0</v>
          </cell>
          <cell r="I205">
            <v>1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1</v>
          </cell>
        </row>
        <row r="206">
          <cell r="D206">
            <v>320801</v>
          </cell>
          <cell r="E206" t="str">
            <v>BANBAN NHS</v>
          </cell>
          <cell r="F206">
            <v>1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1</v>
          </cell>
          <cell r="L206">
            <v>1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</row>
        <row r="207">
          <cell r="D207">
            <v>300238</v>
          </cell>
          <cell r="E207" t="str">
            <v>Pilar NHS</v>
          </cell>
          <cell r="F207">
            <v>1</v>
          </cell>
          <cell r="G207">
            <v>1</v>
          </cell>
          <cell r="H207">
            <v>1</v>
          </cell>
          <cell r="I207">
            <v>1</v>
          </cell>
          <cell r="J207">
            <v>1</v>
          </cell>
          <cell r="K207">
            <v>1</v>
          </cell>
          <cell r="L207">
            <v>1</v>
          </cell>
          <cell r="M207">
            <v>0</v>
          </cell>
          <cell r="N207">
            <v>0</v>
          </cell>
          <cell r="O207">
            <v>1</v>
          </cell>
          <cell r="P207">
            <v>1</v>
          </cell>
          <cell r="Q207">
            <v>0</v>
          </cell>
          <cell r="R207">
            <v>1</v>
          </cell>
          <cell r="S207">
            <v>0</v>
          </cell>
          <cell r="T207">
            <v>0</v>
          </cell>
          <cell r="U207">
            <v>1</v>
          </cell>
        </row>
        <row r="208">
          <cell r="D208">
            <v>500348</v>
          </cell>
          <cell r="E208" t="str">
            <v>San Vicente IS</v>
          </cell>
          <cell r="F208">
            <v>1</v>
          </cell>
          <cell r="G208">
            <v>1</v>
          </cell>
          <cell r="H208">
            <v>0</v>
          </cell>
          <cell r="I208">
            <v>0</v>
          </cell>
          <cell r="J208">
            <v>1</v>
          </cell>
          <cell r="K208">
            <v>1</v>
          </cell>
          <cell r="L208">
            <v>1</v>
          </cell>
          <cell r="M208">
            <v>0</v>
          </cell>
          <cell r="N208">
            <v>1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</row>
        <row r="209">
          <cell r="D209">
            <v>500599</v>
          </cell>
          <cell r="E209" t="str">
            <v>Libtong Integrated Sch.</v>
          </cell>
          <cell r="F209">
            <v>1</v>
          </cell>
          <cell r="G209">
            <v>1</v>
          </cell>
          <cell r="H209">
            <v>1</v>
          </cell>
          <cell r="I209">
            <v>0</v>
          </cell>
          <cell r="J209">
            <v>0</v>
          </cell>
          <cell r="K209">
            <v>0</v>
          </cell>
          <cell r="L209">
            <v>1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1</v>
          </cell>
        </row>
        <row r="210">
          <cell r="D210">
            <v>500609</v>
          </cell>
          <cell r="E210" t="str">
            <v>Barlo Integrated School</v>
          </cell>
          <cell r="F210">
            <v>1</v>
          </cell>
          <cell r="G210">
            <v>1</v>
          </cell>
          <cell r="H210">
            <v>0</v>
          </cell>
          <cell r="I210">
            <v>1</v>
          </cell>
          <cell r="J210">
            <v>0</v>
          </cell>
          <cell r="K210">
            <v>1</v>
          </cell>
          <cell r="L210">
            <v>1</v>
          </cell>
          <cell r="M210">
            <v>0</v>
          </cell>
          <cell r="N210">
            <v>0</v>
          </cell>
          <cell r="O210">
            <v>1</v>
          </cell>
          <cell r="P210">
            <v>1</v>
          </cell>
          <cell r="Q210">
            <v>0</v>
          </cell>
          <cell r="R210">
            <v>1</v>
          </cell>
          <cell r="S210">
            <v>0</v>
          </cell>
          <cell r="T210">
            <v>0</v>
          </cell>
          <cell r="U210">
            <v>1</v>
          </cell>
        </row>
        <row r="211">
          <cell r="D211">
            <v>300077</v>
          </cell>
          <cell r="E211" t="str">
            <v>Santa Maria National High School</v>
          </cell>
          <cell r="F211">
            <v>1</v>
          </cell>
          <cell r="G211">
            <v>0</v>
          </cell>
          <cell r="H211">
            <v>0</v>
          </cell>
          <cell r="I211">
            <v>0</v>
          </cell>
          <cell r="J211">
            <v>1</v>
          </cell>
          <cell r="K211">
            <v>1</v>
          </cell>
          <cell r="L211">
            <v>1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1</v>
          </cell>
          <cell r="U211">
            <v>1</v>
          </cell>
        </row>
        <row r="212">
          <cell r="D212">
            <v>300016</v>
          </cell>
          <cell r="E212" t="str">
            <v>Piddig National High School</v>
          </cell>
          <cell r="F212">
            <v>1</v>
          </cell>
          <cell r="G212">
            <v>1</v>
          </cell>
          <cell r="H212">
            <v>1</v>
          </cell>
          <cell r="I212">
            <v>0</v>
          </cell>
          <cell r="J212">
            <v>1</v>
          </cell>
          <cell r="K212">
            <v>0</v>
          </cell>
          <cell r="L212">
            <v>0</v>
          </cell>
          <cell r="M212">
            <v>1</v>
          </cell>
          <cell r="N212">
            <v>1</v>
          </cell>
          <cell r="O212">
            <v>1</v>
          </cell>
          <cell r="P212">
            <v>1</v>
          </cell>
          <cell r="Q212">
            <v>0</v>
          </cell>
          <cell r="R212">
            <v>0</v>
          </cell>
          <cell r="S212">
            <v>0</v>
          </cell>
          <cell r="T212">
            <v>1</v>
          </cell>
          <cell r="U212">
            <v>1</v>
          </cell>
        </row>
        <row r="213">
          <cell r="D213">
            <v>300181</v>
          </cell>
          <cell r="E213" t="str">
            <v>Cabayaoasan NHS</v>
          </cell>
          <cell r="F213">
            <v>1</v>
          </cell>
          <cell r="G213">
            <v>1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1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</row>
        <row r="214">
          <cell r="D214">
            <v>500386</v>
          </cell>
          <cell r="E214" t="str">
            <v>Lumayao Integrated School</v>
          </cell>
          <cell r="F214">
            <v>1</v>
          </cell>
          <cell r="G214">
            <v>1</v>
          </cell>
          <cell r="H214">
            <v>1</v>
          </cell>
          <cell r="I214">
            <v>0</v>
          </cell>
          <cell r="J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0</v>
          </cell>
          <cell r="O214">
            <v>1</v>
          </cell>
          <cell r="P214">
            <v>1</v>
          </cell>
          <cell r="Q214">
            <v>0</v>
          </cell>
          <cell r="R214">
            <v>0</v>
          </cell>
          <cell r="S214">
            <v>0</v>
          </cell>
          <cell r="T214">
            <v>1</v>
          </cell>
          <cell r="U214">
            <v>1</v>
          </cell>
        </row>
        <row r="215">
          <cell r="D215">
            <v>300064</v>
          </cell>
          <cell r="E215" t="str">
            <v>Pagangpang NHS</v>
          </cell>
          <cell r="F215">
            <v>1</v>
          </cell>
          <cell r="G215">
            <v>0</v>
          </cell>
          <cell r="H215">
            <v>1</v>
          </cell>
          <cell r="I215">
            <v>1</v>
          </cell>
          <cell r="J215">
            <v>1</v>
          </cell>
          <cell r="K215">
            <v>1</v>
          </cell>
          <cell r="L215">
            <v>1</v>
          </cell>
          <cell r="M215">
            <v>1</v>
          </cell>
          <cell r="N215">
            <v>0</v>
          </cell>
          <cell r="O215">
            <v>1</v>
          </cell>
          <cell r="P215">
            <v>1</v>
          </cell>
          <cell r="Q215">
            <v>0</v>
          </cell>
          <cell r="R215">
            <v>0</v>
          </cell>
          <cell r="S215">
            <v>0</v>
          </cell>
          <cell r="T215">
            <v>1</v>
          </cell>
          <cell r="U215">
            <v>1</v>
          </cell>
        </row>
        <row r="216">
          <cell r="D216">
            <v>300060</v>
          </cell>
          <cell r="E216" t="str">
            <v>Naglaoa-an NHS</v>
          </cell>
          <cell r="F216">
            <v>1</v>
          </cell>
          <cell r="G216">
            <v>1</v>
          </cell>
          <cell r="H216">
            <v>1</v>
          </cell>
          <cell r="I216">
            <v>1</v>
          </cell>
          <cell r="J216">
            <v>1</v>
          </cell>
          <cell r="K216">
            <v>1</v>
          </cell>
          <cell r="L216">
            <v>1</v>
          </cell>
          <cell r="M216">
            <v>1</v>
          </cell>
          <cell r="N216">
            <v>1</v>
          </cell>
          <cell r="O216">
            <v>1</v>
          </cell>
          <cell r="P216">
            <v>1</v>
          </cell>
          <cell r="Q216">
            <v>0</v>
          </cell>
          <cell r="R216">
            <v>1</v>
          </cell>
          <cell r="S216">
            <v>0</v>
          </cell>
          <cell r="T216">
            <v>1</v>
          </cell>
          <cell r="U216">
            <v>0</v>
          </cell>
        </row>
        <row r="217">
          <cell r="D217">
            <v>300167</v>
          </cell>
          <cell r="E217" t="str">
            <v>Basista NHS</v>
          </cell>
          <cell r="F217">
            <v>1</v>
          </cell>
          <cell r="G217">
            <v>0</v>
          </cell>
          <cell r="H217">
            <v>0</v>
          </cell>
          <cell r="I217">
            <v>0</v>
          </cell>
          <cell r="J217">
            <v>1</v>
          </cell>
          <cell r="K217">
            <v>0</v>
          </cell>
          <cell r="L217">
            <v>1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</v>
          </cell>
          <cell r="U217">
            <v>0</v>
          </cell>
        </row>
        <row r="218">
          <cell r="D218">
            <v>300288</v>
          </cell>
          <cell r="E218" t="str">
            <v>Bersamin Agro-Industrial HS</v>
          </cell>
          <cell r="F218">
            <v>1</v>
          </cell>
          <cell r="G218">
            <v>1</v>
          </cell>
          <cell r="H218">
            <v>1</v>
          </cell>
          <cell r="I218">
            <v>1</v>
          </cell>
          <cell r="J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Q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</row>
        <row r="219">
          <cell r="D219">
            <v>300057</v>
          </cell>
          <cell r="E219" t="str">
            <v>Magsingal NHS</v>
          </cell>
          <cell r="F219">
            <v>0</v>
          </cell>
          <cell r="G219">
            <v>0</v>
          </cell>
          <cell r="H219">
            <v>1</v>
          </cell>
          <cell r="I219">
            <v>1</v>
          </cell>
          <cell r="J219">
            <v>0</v>
          </cell>
          <cell r="K219">
            <v>1</v>
          </cell>
          <cell r="L219">
            <v>0</v>
          </cell>
          <cell r="M219">
            <v>0</v>
          </cell>
          <cell r="N219">
            <v>1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1</v>
          </cell>
        </row>
        <row r="220">
          <cell r="D220">
            <v>300078</v>
          </cell>
          <cell r="E220" t="str">
            <v>Santiago NHS</v>
          </cell>
          <cell r="F220">
            <v>1</v>
          </cell>
          <cell r="G220">
            <v>0</v>
          </cell>
          <cell r="H220">
            <v>0</v>
          </cell>
          <cell r="I220">
            <v>0</v>
          </cell>
          <cell r="J220">
            <v>1</v>
          </cell>
          <cell r="K220">
            <v>1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1</v>
          </cell>
          <cell r="Q220">
            <v>0</v>
          </cell>
          <cell r="R220">
            <v>1</v>
          </cell>
          <cell r="S220">
            <v>0</v>
          </cell>
          <cell r="T220">
            <v>0</v>
          </cell>
          <cell r="U220">
            <v>0</v>
          </cell>
        </row>
        <row r="221">
          <cell r="D221">
            <v>300289</v>
          </cell>
          <cell r="E221" t="str">
            <v>Binday NHS</v>
          </cell>
          <cell r="F221">
            <v>1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1</v>
          </cell>
          <cell r="L221">
            <v>0</v>
          </cell>
          <cell r="M221">
            <v>0</v>
          </cell>
          <cell r="N221">
            <v>1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</v>
          </cell>
        </row>
        <row r="222">
          <cell r="D222">
            <v>300069</v>
          </cell>
          <cell r="E222" t="str">
            <v>Puro NHS, Magsingal</v>
          </cell>
          <cell r="F222">
            <v>1</v>
          </cell>
          <cell r="G222">
            <v>1</v>
          </cell>
          <cell r="H222">
            <v>0</v>
          </cell>
          <cell r="I222">
            <v>0</v>
          </cell>
          <cell r="J222">
            <v>1</v>
          </cell>
          <cell r="K222">
            <v>1</v>
          </cell>
          <cell r="L222">
            <v>1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</row>
        <row r="223">
          <cell r="D223">
            <v>300336</v>
          </cell>
          <cell r="E223" t="str">
            <v>Pindangan NHS (Sison)</v>
          </cell>
          <cell r="F223">
            <v>1</v>
          </cell>
          <cell r="G223">
            <v>1</v>
          </cell>
          <cell r="H223">
            <v>0</v>
          </cell>
          <cell r="I223">
            <v>0</v>
          </cell>
          <cell r="J223">
            <v>0</v>
          </cell>
          <cell r="K223">
            <v>1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</v>
          </cell>
          <cell r="Q223">
            <v>0</v>
          </cell>
          <cell r="R223">
            <v>0</v>
          </cell>
          <cell r="S223">
            <v>0</v>
          </cell>
          <cell r="T223">
            <v>1</v>
          </cell>
          <cell r="U223">
            <v>0</v>
          </cell>
        </row>
        <row r="224">
          <cell r="D224">
            <v>300120</v>
          </cell>
          <cell r="E224" t="str">
            <v>Luna National High School</v>
          </cell>
          <cell r="F224">
            <v>1</v>
          </cell>
          <cell r="G224">
            <v>1</v>
          </cell>
          <cell r="H224">
            <v>1</v>
          </cell>
          <cell r="I224">
            <v>1</v>
          </cell>
          <cell r="J224">
            <v>1</v>
          </cell>
          <cell r="K224">
            <v>1</v>
          </cell>
          <cell r="L224">
            <v>1</v>
          </cell>
          <cell r="M224">
            <v>1</v>
          </cell>
          <cell r="N224">
            <v>1</v>
          </cell>
          <cell r="O224">
            <v>1</v>
          </cell>
          <cell r="P224">
            <v>1</v>
          </cell>
          <cell r="Q224">
            <v>0</v>
          </cell>
          <cell r="R224">
            <v>1</v>
          </cell>
          <cell r="S224">
            <v>0</v>
          </cell>
          <cell r="T224">
            <v>0</v>
          </cell>
          <cell r="U224">
            <v>0</v>
          </cell>
        </row>
        <row r="225">
          <cell r="D225">
            <v>300185</v>
          </cell>
          <cell r="E225" t="str">
            <v>Camaley NHS</v>
          </cell>
          <cell r="F225">
            <v>1</v>
          </cell>
          <cell r="G225">
            <v>1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1</v>
          </cell>
        </row>
        <row r="226">
          <cell r="D226">
            <v>300018</v>
          </cell>
          <cell r="E226" t="str">
            <v>Ilocos Norte Agricultural College</v>
          </cell>
          <cell r="F226">
            <v>1</v>
          </cell>
          <cell r="G226">
            <v>1</v>
          </cell>
          <cell r="H226">
            <v>1</v>
          </cell>
          <cell r="I226">
            <v>0</v>
          </cell>
          <cell r="J226">
            <v>1</v>
          </cell>
          <cell r="K226">
            <v>1</v>
          </cell>
          <cell r="L226">
            <v>1</v>
          </cell>
          <cell r="M226">
            <v>0</v>
          </cell>
          <cell r="N226">
            <v>0</v>
          </cell>
          <cell r="O226">
            <v>1</v>
          </cell>
          <cell r="P226">
            <v>1</v>
          </cell>
          <cell r="Q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</row>
        <row r="227">
          <cell r="D227">
            <v>300014</v>
          </cell>
          <cell r="E227" t="str">
            <v>Davila National High School</v>
          </cell>
          <cell r="F227">
            <v>1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1</v>
          </cell>
          <cell r="L227">
            <v>1</v>
          </cell>
          <cell r="M227">
            <v>0</v>
          </cell>
          <cell r="N227">
            <v>1</v>
          </cell>
          <cell r="O227">
            <v>0</v>
          </cell>
          <cell r="P227">
            <v>1</v>
          </cell>
          <cell r="Q227">
            <v>0</v>
          </cell>
          <cell r="R227">
            <v>1</v>
          </cell>
          <cell r="S227">
            <v>0</v>
          </cell>
          <cell r="T227">
            <v>1</v>
          </cell>
          <cell r="U227">
            <v>1</v>
          </cell>
        </row>
        <row r="228">
          <cell r="D228">
            <v>500354</v>
          </cell>
          <cell r="E228" t="str">
            <v>Bungro-Sucoc Integrated School</v>
          </cell>
          <cell r="F228">
            <v>1</v>
          </cell>
          <cell r="G228">
            <v>1</v>
          </cell>
          <cell r="H228">
            <v>1</v>
          </cell>
          <cell r="I228">
            <v>0</v>
          </cell>
          <cell r="J228">
            <v>1</v>
          </cell>
          <cell r="K228">
            <v>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1</v>
          </cell>
          <cell r="Q228">
            <v>0</v>
          </cell>
          <cell r="R228">
            <v>0</v>
          </cell>
          <cell r="S228">
            <v>0</v>
          </cell>
          <cell r="T228">
            <v>1</v>
          </cell>
          <cell r="U228">
            <v>1</v>
          </cell>
        </row>
        <row r="229">
          <cell r="D229">
            <v>300095</v>
          </cell>
          <cell r="E229" t="str">
            <v>Bacnotan NHS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0</v>
          </cell>
          <cell r="O229">
            <v>0</v>
          </cell>
          <cell r="P229">
            <v>1</v>
          </cell>
          <cell r="Q229">
            <v>1</v>
          </cell>
          <cell r="R229">
            <v>0</v>
          </cell>
          <cell r="S229">
            <v>0</v>
          </cell>
          <cell r="T229">
            <v>1</v>
          </cell>
          <cell r="U229">
            <v>1</v>
          </cell>
        </row>
        <row r="230">
          <cell r="D230">
            <v>300141</v>
          </cell>
          <cell r="E230" t="str">
            <v>Santol Voc'l. HS - Liguay Annex</v>
          </cell>
          <cell r="F230">
            <v>1</v>
          </cell>
          <cell r="G230">
            <v>1</v>
          </cell>
          <cell r="H230">
            <v>1</v>
          </cell>
          <cell r="I230">
            <v>0</v>
          </cell>
          <cell r="J230">
            <v>1</v>
          </cell>
          <cell r="K230">
            <v>1</v>
          </cell>
          <cell r="L230">
            <v>0</v>
          </cell>
          <cell r="M230">
            <v>0</v>
          </cell>
          <cell r="N230">
            <v>1</v>
          </cell>
          <cell r="O230">
            <v>1</v>
          </cell>
          <cell r="P230">
            <v>1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</row>
        <row r="231">
          <cell r="D231">
            <v>300101</v>
          </cell>
          <cell r="E231" t="str">
            <v>Bungol National High School</v>
          </cell>
          <cell r="F231">
            <v>1</v>
          </cell>
          <cell r="G231">
            <v>0</v>
          </cell>
          <cell r="H231">
            <v>1</v>
          </cell>
          <cell r="I231">
            <v>1</v>
          </cell>
          <cell r="J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1</v>
          </cell>
          <cell r="Q231">
            <v>0</v>
          </cell>
          <cell r="R231">
            <v>1</v>
          </cell>
          <cell r="S231">
            <v>0</v>
          </cell>
          <cell r="T231">
            <v>1</v>
          </cell>
          <cell r="U231">
            <v>1</v>
          </cell>
        </row>
        <row r="232">
          <cell r="D232">
            <v>300174</v>
          </cell>
          <cell r="E232" t="str">
            <v>Bogtong NHS</v>
          </cell>
          <cell r="F232">
            <v>1</v>
          </cell>
          <cell r="G232">
            <v>1</v>
          </cell>
          <cell r="H232">
            <v>1</v>
          </cell>
          <cell r="I232">
            <v>1</v>
          </cell>
          <cell r="J232">
            <v>1</v>
          </cell>
          <cell r="K232">
            <v>1</v>
          </cell>
          <cell r="L232">
            <v>1</v>
          </cell>
          <cell r="M232">
            <v>1</v>
          </cell>
          <cell r="N232">
            <v>1</v>
          </cell>
          <cell r="O232">
            <v>1</v>
          </cell>
          <cell r="P232">
            <v>1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1</v>
          </cell>
        </row>
        <row r="233">
          <cell r="D233">
            <v>300114</v>
          </cell>
          <cell r="E233" t="str">
            <v>DOÑA FRANCISCA LACSAMANA DE ORTEGA MEMORIAL NATIONAL HIGH SCHOOL</v>
          </cell>
          <cell r="F233">
            <v>1</v>
          </cell>
          <cell r="G233">
            <v>1</v>
          </cell>
          <cell r="H233">
            <v>1</v>
          </cell>
          <cell r="I233">
            <v>1</v>
          </cell>
          <cell r="J233">
            <v>1</v>
          </cell>
          <cell r="K233">
            <v>1</v>
          </cell>
          <cell r="L233">
            <v>1</v>
          </cell>
          <cell r="M233">
            <v>1</v>
          </cell>
          <cell r="N233">
            <v>1</v>
          </cell>
          <cell r="O233">
            <v>1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</row>
        <row r="234">
          <cell r="D234">
            <v>500351</v>
          </cell>
          <cell r="E234" t="str">
            <v>Bitalag Integrated School</v>
          </cell>
          <cell r="F234">
            <v>1</v>
          </cell>
          <cell r="G234">
            <v>1</v>
          </cell>
          <cell r="H234">
            <v>1</v>
          </cell>
          <cell r="I234">
            <v>1</v>
          </cell>
          <cell r="J234">
            <v>1</v>
          </cell>
          <cell r="K234">
            <v>1</v>
          </cell>
          <cell r="L234">
            <v>1</v>
          </cell>
          <cell r="M234">
            <v>1</v>
          </cell>
          <cell r="N234">
            <v>1</v>
          </cell>
          <cell r="O234">
            <v>1</v>
          </cell>
          <cell r="P234">
            <v>1</v>
          </cell>
          <cell r="Q234">
            <v>1</v>
          </cell>
          <cell r="R234">
            <v>1</v>
          </cell>
          <cell r="S234">
            <v>0</v>
          </cell>
          <cell r="T234">
            <v>1</v>
          </cell>
          <cell r="U234">
            <v>1</v>
          </cell>
        </row>
        <row r="235">
          <cell r="D235">
            <v>300134</v>
          </cell>
          <cell r="E235" t="str">
            <v>San Francisco NHS</v>
          </cell>
          <cell r="F235">
            <v>1</v>
          </cell>
          <cell r="G235">
            <v>1</v>
          </cell>
          <cell r="H235">
            <v>0</v>
          </cell>
          <cell r="I235">
            <v>0</v>
          </cell>
          <cell r="J235">
            <v>0</v>
          </cell>
          <cell r="K235">
            <v>1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1</v>
          </cell>
          <cell r="U235">
            <v>0</v>
          </cell>
        </row>
        <row r="236">
          <cell r="D236">
            <v>300032</v>
          </cell>
          <cell r="E236" t="str">
            <v>Ag-agrao NHS</v>
          </cell>
          <cell r="F236">
            <v>1</v>
          </cell>
          <cell r="G236">
            <v>1</v>
          </cell>
          <cell r="H236">
            <v>1</v>
          </cell>
          <cell r="I236">
            <v>0</v>
          </cell>
          <cell r="J236">
            <v>0</v>
          </cell>
          <cell r="K236">
            <v>1</v>
          </cell>
          <cell r="L236">
            <v>1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1</v>
          </cell>
          <cell r="S236">
            <v>0</v>
          </cell>
          <cell r="T236">
            <v>0</v>
          </cell>
          <cell r="U236">
            <v>0</v>
          </cell>
        </row>
        <row r="237">
          <cell r="D237">
            <v>300117</v>
          </cell>
          <cell r="E237" t="str">
            <v>Duplas NHS</v>
          </cell>
          <cell r="F237">
            <v>1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1</v>
          </cell>
          <cell r="M237">
            <v>0</v>
          </cell>
          <cell r="N237">
            <v>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1</v>
          </cell>
        </row>
        <row r="238">
          <cell r="D238">
            <v>300143</v>
          </cell>
          <cell r="E238" t="str">
            <v>SINAPANGAN NATIONAL HIGH SCHOOL</v>
          </cell>
          <cell r="F238">
            <v>1</v>
          </cell>
          <cell r="G238">
            <v>1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1</v>
          </cell>
          <cell r="M238">
            <v>0</v>
          </cell>
          <cell r="N238">
            <v>0</v>
          </cell>
          <cell r="O238">
            <v>0</v>
          </cell>
          <cell r="P238">
            <v>1</v>
          </cell>
          <cell r="Q238">
            <v>0</v>
          </cell>
          <cell r="R238">
            <v>0</v>
          </cell>
          <cell r="S238">
            <v>0</v>
          </cell>
          <cell r="T238">
            <v>1</v>
          </cell>
          <cell r="U238">
            <v>1</v>
          </cell>
        </row>
        <row r="239">
          <cell r="D239">
            <v>300115</v>
          </cell>
          <cell r="E239" t="str">
            <v>CASACRISTO NATIONAL HIGH SCHOOL</v>
          </cell>
          <cell r="F239">
            <v>1</v>
          </cell>
          <cell r="G239">
            <v>1</v>
          </cell>
          <cell r="H239">
            <v>1</v>
          </cell>
          <cell r="I239">
            <v>1</v>
          </cell>
          <cell r="J239">
            <v>0</v>
          </cell>
          <cell r="K239">
            <v>1</v>
          </cell>
          <cell r="L239">
            <v>1</v>
          </cell>
          <cell r="M239">
            <v>1</v>
          </cell>
          <cell r="N239">
            <v>1</v>
          </cell>
          <cell r="O239">
            <v>1</v>
          </cell>
          <cell r="P239">
            <v>1</v>
          </cell>
          <cell r="Q239">
            <v>0</v>
          </cell>
          <cell r="R239">
            <v>1</v>
          </cell>
          <cell r="S239">
            <v>0</v>
          </cell>
          <cell r="T239">
            <v>1</v>
          </cell>
          <cell r="U239">
            <v>1</v>
          </cell>
        </row>
        <row r="240">
          <cell r="D240">
            <v>300125</v>
          </cell>
          <cell r="E240" t="str">
            <v>Old Sudipen NHS</v>
          </cell>
          <cell r="F240">
            <v>1</v>
          </cell>
          <cell r="G240">
            <v>1</v>
          </cell>
          <cell r="H240">
            <v>0</v>
          </cell>
          <cell r="I240">
            <v>0</v>
          </cell>
          <cell r="J240">
            <v>0</v>
          </cell>
          <cell r="K240">
            <v>1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0</v>
          </cell>
          <cell r="R240">
            <v>0</v>
          </cell>
          <cell r="S240">
            <v>0</v>
          </cell>
          <cell r="T240">
            <v>1</v>
          </cell>
          <cell r="U240">
            <v>0</v>
          </cell>
        </row>
        <row r="241">
          <cell r="D241">
            <v>300103</v>
          </cell>
          <cell r="E241" t="str">
            <v>Butubut National High School</v>
          </cell>
          <cell r="F241">
            <v>1</v>
          </cell>
          <cell r="G241">
            <v>1</v>
          </cell>
          <cell r="H241">
            <v>1</v>
          </cell>
          <cell r="I241">
            <v>0</v>
          </cell>
          <cell r="J241">
            <v>1</v>
          </cell>
          <cell r="K241">
            <v>1</v>
          </cell>
          <cell r="L241">
            <v>1</v>
          </cell>
          <cell r="M241">
            <v>1</v>
          </cell>
          <cell r="N241">
            <v>1</v>
          </cell>
          <cell r="O241">
            <v>1</v>
          </cell>
          <cell r="P241">
            <v>1</v>
          </cell>
          <cell r="Q241">
            <v>0</v>
          </cell>
          <cell r="R241">
            <v>1</v>
          </cell>
          <cell r="S241">
            <v>0</v>
          </cell>
          <cell r="T241">
            <v>1</v>
          </cell>
          <cell r="U241">
            <v>1</v>
          </cell>
        </row>
        <row r="242">
          <cell r="D242">
            <v>300132</v>
          </cell>
          <cell r="E242" t="str">
            <v>Regional Science HS, La Union</v>
          </cell>
          <cell r="F242">
            <v>1</v>
          </cell>
          <cell r="G242">
            <v>1</v>
          </cell>
          <cell r="H242">
            <v>1</v>
          </cell>
          <cell r="I242">
            <v>1</v>
          </cell>
          <cell r="J242">
            <v>1</v>
          </cell>
          <cell r="K242">
            <v>1</v>
          </cell>
          <cell r="L242">
            <v>1</v>
          </cell>
          <cell r="M242">
            <v>1</v>
          </cell>
          <cell r="N242">
            <v>1</v>
          </cell>
          <cell r="O242">
            <v>1</v>
          </cell>
          <cell r="P242">
            <v>1</v>
          </cell>
          <cell r="Q242">
            <v>0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D243">
            <v>300056</v>
          </cell>
          <cell r="E243" t="str">
            <v>Lussoc National High School</v>
          </cell>
          <cell r="F243">
            <v>1</v>
          </cell>
          <cell r="G243">
            <v>1</v>
          </cell>
          <cell r="H243">
            <v>0</v>
          </cell>
          <cell r="I243">
            <v>0</v>
          </cell>
          <cell r="J243">
            <v>1</v>
          </cell>
          <cell r="K243">
            <v>1</v>
          </cell>
          <cell r="L243">
            <v>1</v>
          </cell>
          <cell r="M243">
            <v>0</v>
          </cell>
          <cell r="N243">
            <v>0</v>
          </cell>
          <cell r="O243">
            <v>1</v>
          </cell>
          <cell r="P243">
            <v>1</v>
          </cell>
          <cell r="Q243">
            <v>0</v>
          </cell>
          <cell r="R243">
            <v>1</v>
          </cell>
          <cell r="S243">
            <v>0</v>
          </cell>
          <cell r="T243">
            <v>1</v>
          </cell>
          <cell r="U243">
            <v>0</v>
          </cell>
        </row>
        <row r="244">
          <cell r="D244">
            <v>300042</v>
          </cell>
          <cell r="E244" t="str">
            <v>Cabittaogan National High School</v>
          </cell>
          <cell r="F244">
            <v>1</v>
          </cell>
          <cell r="G244">
            <v>0</v>
          </cell>
          <cell r="H244">
            <v>0</v>
          </cell>
          <cell r="I244">
            <v>1</v>
          </cell>
          <cell r="J244">
            <v>0</v>
          </cell>
          <cell r="K244">
            <v>1</v>
          </cell>
          <cell r="L244">
            <v>1</v>
          </cell>
          <cell r="M244">
            <v>0</v>
          </cell>
          <cell r="N244">
            <v>0</v>
          </cell>
          <cell r="O244">
            <v>0</v>
          </cell>
          <cell r="P244">
            <v>1</v>
          </cell>
          <cell r="Q244">
            <v>0</v>
          </cell>
          <cell r="R244">
            <v>0</v>
          </cell>
          <cell r="S244">
            <v>0</v>
          </cell>
          <cell r="T244">
            <v>1</v>
          </cell>
          <cell r="U244">
            <v>1</v>
          </cell>
        </row>
        <row r="245">
          <cell r="D245">
            <v>300036</v>
          </cell>
          <cell r="E245" t="str">
            <v>Sugpon NHS</v>
          </cell>
          <cell r="F245">
            <v>1</v>
          </cell>
          <cell r="G245">
            <v>1</v>
          </cell>
          <cell r="H245">
            <v>1</v>
          </cell>
          <cell r="I245">
            <v>1</v>
          </cell>
          <cell r="J245">
            <v>1</v>
          </cell>
          <cell r="K245">
            <v>1</v>
          </cell>
          <cell r="L245">
            <v>1</v>
          </cell>
          <cell r="M245">
            <v>1</v>
          </cell>
          <cell r="N245">
            <v>1</v>
          </cell>
          <cell r="O245">
            <v>1</v>
          </cell>
          <cell r="P245">
            <v>1</v>
          </cell>
          <cell r="Q245">
            <v>0</v>
          </cell>
          <cell r="R245">
            <v>0</v>
          </cell>
          <cell r="S245">
            <v>0</v>
          </cell>
          <cell r="T245">
            <v>1</v>
          </cell>
          <cell r="U245">
            <v>0</v>
          </cell>
        </row>
        <row r="246">
          <cell r="D246">
            <v>300033</v>
          </cell>
          <cell r="E246" t="str">
            <v>Alilem NHS (Alilem Daya HS)</v>
          </cell>
          <cell r="F246">
            <v>1</v>
          </cell>
          <cell r="G246">
            <v>1</v>
          </cell>
          <cell r="H246">
            <v>1</v>
          </cell>
          <cell r="I246">
            <v>0</v>
          </cell>
          <cell r="J246">
            <v>1</v>
          </cell>
          <cell r="K246">
            <v>1</v>
          </cell>
          <cell r="L246">
            <v>0</v>
          </cell>
          <cell r="M246">
            <v>1</v>
          </cell>
          <cell r="N246">
            <v>0</v>
          </cell>
          <cell r="O246">
            <v>1</v>
          </cell>
          <cell r="P246">
            <v>1</v>
          </cell>
          <cell r="Q246">
            <v>0</v>
          </cell>
          <cell r="R246">
            <v>0</v>
          </cell>
          <cell r="S246">
            <v>0</v>
          </cell>
          <cell r="T246">
            <v>1</v>
          </cell>
          <cell r="U246">
            <v>0</v>
          </cell>
        </row>
        <row r="247">
          <cell r="D247">
            <v>300034</v>
          </cell>
          <cell r="E247" t="str">
            <v>Amarao NHS</v>
          </cell>
          <cell r="F247">
            <v>1</v>
          </cell>
          <cell r="G247">
            <v>1</v>
          </cell>
          <cell r="H247">
            <v>0</v>
          </cell>
          <cell r="I247">
            <v>0</v>
          </cell>
          <cell r="J247">
            <v>0</v>
          </cell>
          <cell r="K247">
            <v>1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1</v>
          </cell>
        </row>
        <row r="248">
          <cell r="D248">
            <v>300361</v>
          </cell>
          <cell r="E248" t="str">
            <v>Sto. Tomas NHS</v>
          </cell>
          <cell r="F248">
            <v>1</v>
          </cell>
          <cell r="G248">
            <v>1</v>
          </cell>
          <cell r="H248">
            <v>1</v>
          </cell>
          <cell r="I248">
            <v>1</v>
          </cell>
          <cell r="J248">
            <v>0</v>
          </cell>
          <cell r="K248">
            <v>1</v>
          </cell>
          <cell r="L248">
            <v>1</v>
          </cell>
          <cell r="M248">
            <v>1</v>
          </cell>
          <cell r="N248">
            <v>0</v>
          </cell>
          <cell r="O248">
            <v>1</v>
          </cell>
          <cell r="P248">
            <v>1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1</v>
          </cell>
        </row>
        <row r="249">
          <cell r="D249">
            <v>300276</v>
          </cell>
          <cell r="E249" t="str">
            <v>Arboleda NHS</v>
          </cell>
          <cell r="F249">
            <v>1</v>
          </cell>
          <cell r="G249">
            <v>1</v>
          </cell>
          <cell r="H249">
            <v>1</v>
          </cell>
          <cell r="I249">
            <v>1</v>
          </cell>
          <cell r="J249">
            <v>1</v>
          </cell>
          <cell r="K249">
            <v>1</v>
          </cell>
          <cell r="L249">
            <v>1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0</v>
          </cell>
          <cell r="S249">
            <v>0</v>
          </cell>
          <cell r="T249">
            <v>1</v>
          </cell>
          <cell r="U249">
            <v>0</v>
          </cell>
        </row>
        <row r="250">
          <cell r="D250">
            <v>300164</v>
          </cell>
          <cell r="E250" t="str">
            <v>Bangan-Oda NHS</v>
          </cell>
          <cell r="F250">
            <v>1</v>
          </cell>
          <cell r="G250">
            <v>1</v>
          </cell>
          <cell r="H250">
            <v>1</v>
          </cell>
          <cell r="I250">
            <v>0</v>
          </cell>
          <cell r="J250">
            <v>0</v>
          </cell>
          <cell r="K250">
            <v>1</v>
          </cell>
          <cell r="L250">
            <v>0</v>
          </cell>
          <cell r="M250">
            <v>0</v>
          </cell>
          <cell r="N250">
            <v>0</v>
          </cell>
          <cell r="O250">
            <v>1</v>
          </cell>
          <cell r="P250">
            <v>1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1</v>
          </cell>
        </row>
        <row r="251">
          <cell r="D251">
            <v>300071</v>
          </cell>
          <cell r="E251" t="str">
            <v>Rancho National High School</v>
          </cell>
          <cell r="F251">
            <v>1</v>
          </cell>
          <cell r="G251">
            <v>1</v>
          </cell>
          <cell r="H251">
            <v>1</v>
          </cell>
          <cell r="I251">
            <v>0</v>
          </cell>
          <cell r="J251">
            <v>1</v>
          </cell>
          <cell r="K251">
            <v>1</v>
          </cell>
          <cell r="L251">
            <v>1</v>
          </cell>
          <cell r="M251">
            <v>0</v>
          </cell>
          <cell r="N251">
            <v>1</v>
          </cell>
          <cell r="O251">
            <v>1</v>
          </cell>
          <cell r="P251">
            <v>1</v>
          </cell>
          <cell r="Q251">
            <v>0</v>
          </cell>
          <cell r="R251">
            <v>1</v>
          </cell>
          <cell r="S251">
            <v>0</v>
          </cell>
          <cell r="T251">
            <v>0</v>
          </cell>
          <cell r="U251">
            <v>1</v>
          </cell>
        </row>
        <row r="252">
          <cell r="D252">
            <v>500598</v>
          </cell>
          <cell r="E252" t="str">
            <v>KALUMSING INTEGRATED SCHOOL</v>
          </cell>
          <cell r="F252">
            <v>1</v>
          </cell>
          <cell r="G252">
            <v>1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1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1</v>
          </cell>
          <cell r="S252">
            <v>0</v>
          </cell>
          <cell r="T252">
            <v>1</v>
          </cell>
          <cell r="U252">
            <v>1</v>
          </cell>
        </row>
        <row r="253">
          <cell r="D253">
            <v>500624</v>
          </cell>
          <cell r="E253" t="str">
            <v>Tombod Integrated School</v>
          </cell>
          <cell r="F253">
            <v>1</v>
          </cell>
          <cell r="G253">
            <v>1</v>
          </cell>
          <cell r="H253">
            <v>0</v>
          </cell>
          <cell r="I253">
            <v>1</v>
          </cell>
          <cell r="J253">
            <v>1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1</v>
          </cell>
          <cell r="P253">
            <v>0</v>
          </cell>
          <cell r="Q253">
            <v>0</v>
          </cell>
          <cell r="R253">
            <v>1</v>
          </cell>
          <cell r="S253">
            <v>0</v>
          </cell>
          <cell r="T253">
            <v>1</v>
          </cell>
          <cell r="U253">
            <v>1</v>
          </cell>
        </row>
        <row r="254">
          <cell r="D254">
            <v>300043</v>
          </cell>
          <cell r="E254" t="str">
            <v>Cabugao NHS</v>
          </cell>
          <cell r="F254">
            <v>1</v>
          </cell>
          <cell r="G254">
            <v>0</v>
          </cell>
          <cell r="H254">
            <v>1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1</v>
          </cell>
          <cell r="U254">
            <v>0</v>
          </cell>
        </row>
        <row r="255">
          <cell r="D255">
            <v>300279</v>
          </cell>
          <cell r="E255" t="str">
            <v>Alejandro F. Oligan HS (Asan Sur NHS)</v>
          </cell>
          <cell r="F255">
            <v>1</v>
          </cell>
          <cell r="G255">
            <v>1</v>
          </cell>
          <cell r="H255">
            <v>1</v>
          </cell>
          <cell r="I255">
            <v>0</v>
          </cell>
          <cell r="J255">
            <v>1</v>
          </cell>
          <cell r="K255">
            <v>1</v>
          </cell>
          <cell r="L255">
            <v>1</v>
          </cell>
          <cell r="M255">
            <v>1</v>
          </cell>
          <cell r="N255">
            <v>1</v>
          </cell>
          <cell r="O255">
            <v>1</v>
          </cell>
          <cell r="P255">
            <v>1</v>
          </cell>
          <cell r="Q255">
            <v>0</v>
          </cell>
          <cell r="R255">
            <v>0</v>
          </cell>
          <cell r="S255">
            <v>0</v>
          </cell>
          <cell r="T255">
            <v>1</v>
          </cell>
          <cell r="U255">
            <v>1</v>
          </cell>
        </row>
        <row r="256">
          <cell r="D256">
            <v>300359</v>
          </cell>
          <cell r="E256" t="str">
            <v>Sta. Maria NHS</v>
          </cell>
          <cell r="F256">
            <v>1</v>
          </cell>
          <cell r="G256">
            <v>1</v>
          </cell>
          <cell r="H256">
            <v>0</v>
          </cell>
          <cell r="I256">
            <v>1</v>
          </cell>
          <cell r="J256">
            <v>1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1</v>
          </cell>
          <cell r="Q256">
            <v>1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</row>
        <row r="257">
          <cell r="D257">
            <v>300250</v>
          </cell>
          <cell r="E257" t="str">
            <v>San Jose NHS (Anda)</v>
          </cell>
          <cell r="F257">
            <v>1</v>
          </cell>
          <cell r="G257">
            <v>1</v>
          </cell>
          <cell r="H257">
            <v>1</v>
          </cell>
          <cell r="I257">
            <v>1</v>
          </cell>
          <cell r="J257">
            <v>1</v>
          </cell>
          <cell r="K257">
            <v>1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P257">
            <v>1</v>
          </cell>
          <cell r="Q257">
            <v>0</v>
          </cell>
          <cell r="R257">
            <v>0</v>
          </cell>
          <cell r="S257">
            <v>0</v>
          </cell>
          <cell r="T257">
            <v>1</v>
          </cell>
          <cell r="U257">
            <v>0</v>
          </cell>
        </row>
        <row r="258">
          <cell r="D258">
            <v>300293</v>
          </cell>
          <cell r="E258" t="str">
            <v>Cabalitian NHS</v>
          </cell>
          <cell r="F258">
            <v>1</v>
          </cell>
          <cell r="G258">
            <v>1</v>
          </cell>
          <cell r="H258">
            <v>0</v>
          </cell>
          <cell r="I258">
            <v>0</v>
          </cell>
          <cell r="J258">
            <v>1</v>
          </cell>
          <cell r="K258">
            <v>0</v>
          </cell>
          <cell r="L258">
            <v>1</v>
          </cell>
          <cell r="M258">
            <v>0</v>
          </cell>
          <cell r="N258">
            <v>0</v>
          </cell>
          <cell r="O258">
            <v>0</v>
          </cell>
          <cell r="P258">
            <v>1</v>
          </cell>
          <cell r="Q258">
            <v>0</v>
          </cell>
          <cell r="R258">
            <v>1</v>
          </cell>
          <cell r="S258">
            <v>0</v>
          </cell>
          <cell r="T258">
            <v>0</v>
          </cell>
          <cell r="U258">
            <v>1</v>
          </cell>
        </row>
        <row r="259">
          <cell r="D259">
            <v>300281</v>
          </cell>
          <cell r="E259" t="str">
            <v>Balungao NHS</v>
          </cell>
          <cell r="F259">
            <v>1</v>
          </cell>
          <cell r="G259">
            <v>1</v>
          </cell>
          <cell r="H259">
            <v>1</v>
          </cell>
          <cell r="I259">
            <v>1</v>
          </cell>
          <cell r="J259">
            <v>1</v>
          </cell>
          <cell r="K259">
            <v>0</v>
          </cell>
          <cell r="L259">
            <v>1</v>
          </cell>
          <cell r="M259">
            <v>1</v>
          </cell>
          <cell r="N259">
            <v>0</v>
          </cell>
          <cell r="O259">
            <v>1</v>
          </cell>
          <cell r="P259">
            <v>1</v>
          </cell>
          <cell r="Q259">
            <v>1</v>
          </cell>
          <cell r="R259">
            <v>0</v>
          </cell>
          <cell r="S259">
            <v>0</v>
          </cell>
          <cell r="T259">
            <v>1</v>
          </cell>
          <cell r="U259">
            <v>1</v>
          </cell>
        </row>
        <row r="260">
          <cell r="D260">
            <v>321103</v>
          </cell>
          <cell r="E260" t="str">
            <v>Catuday NHS</v>
          </cell>
          <cell r="F260">
            <v>1</v>
          </cell>
          <cell r="G260">
            <v>1</v>
          </cell>
          <cell r="H260">
            <v>1</v>
          </cell>
          <cell r="I260">
            <v>0</v>
          </cell>
          <cell r="J260">
            <v>0</v>
          </cell>
          <cell r="K260">
            <v>1</v>
          </cell>
          <cell r="L260">
            <v>1</v>
          </cell>
          <cell r="M260">
            <v>0</v>
          </cell>
          <cell r="N260">
            <v>0</v>
          </cell>
          <cell r="O260">
            <v>1</v>
          </cell>
          <cell r="P260">
            <v>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1</v>
          </cell>
        </row>
        <row r="261">
          <cell r="D261">
            <v>300041</v>
          </cell>
          <cell r="E261" t="str">
            <v>Burgos National High School</v>
          </cell>
          <cell r="F261">
            <v>1</v>
          </cell>
          <cell r="G261">
            <v>1</v>
          </cell>
          <cell r="H261">
            <v>0</v>
          </cell>
          <cell r="I261">
            <v>1</v>
          </cell>
          <cell r="J261">
            <v>0</v>
          </cell>
          <cell r="K261">
            <v>1</v>
          </cell>
          <cell r="L261">
            <v>1</v>
          </cell>
          <cell r="M261">
            <v>1</v>
          </cell>
          <cell r="N261">
            <v>0</v>
          </cell>
          <cell r="O261">
            <v>1</v>
          </cell>
          <cell r="P261">
            <v>1</v>
          </cell>
          <cell r="Q261">
            <v>1</v>
          </cell>
          <cell r="R261">
            <v>1</v>
          </cell>
          <cell r="S261">
            <v>0</v>
          </cell>
          <cell r="T261">
            <v>0</v>
          </cell>
          <cell r="U261">
            <v>1</v>
          </cell>
        </row>
        <row r="262">
          <cell r="D262">
            <v>300055</v>
          </cell>
          <cell r="E262" t="str">
            <v>Lipit NHS</v>
          </cell>
          <cell r="F262">
            <v>1</v>
          </cell>
          <cell r="G262">
            <v>0</v>
          </cell>
          <cell r="H262">
            <v>1</v>
          </cell>
          <cell r="I262">
            <v>0</v>
          </cell>
          <cell r="J262">
            <v>0</v>
          </cell>
          <cell r="K262">
            <v>1</v>
          </cell>
          <cell r="L262">
            <v>1</v>
          </cell>
          <cell r="M262">
            <v>0</v>
          </cell>
          <cell r="N262">
            <v>0</v>
          </cell>
          <cell r="O262">
            <v>0</v>
          </cell>
          <cell r="P262">
            <v>1</v>
          </cell>
          <cell r="Q262">
            <v>0</v>
          </cell>
          <cell r="R262">
            <v>0</v>
          </cell>
          <cell r="S262">
            <v>0</v>
          </cell>
          <cell r="T262">
            <v>1</v>
          </cell>
          <cell r="U262">
            <v>1</v>
          </cell>
        </row>
        <row r="263">
          <cell r="D263">
            <v>300124</v>
          </cell>
          <cell r="E263" t="str">
            <v>Oanari NHS</v>
          </cell>
          <cell r="F263">
            <v>1</v>
          </cell>
          <cell r="G263">
            <v>0</v>
          </cell>
          <cell r="H263">
            <v>1</v>
          </cell>
          <cell r="I263">
            <v>1</v>
          </cell>
          <cell r="J263">
            <v>1</v>
          </cell>
          <cell r="K263">
            <v>1</v>
          </cell>
          <cell r="L263">
            <v>0</v>
          </cell>
          <cell r="M263">
            <v>1</v>
          </cell>
          <cell r="N263">
            <v>0</v>
          </cell>
          <cell r="O263">
            <v>0</v>
          </cell>
          <cell r="P263">
            <v>1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</row>
        <row r="264">
          <cell r="D264">
            <v>320811</v>
          </cell>
          <cell r="E264" t="str">
            <v>Marcos NHS (Agunit Campus)</v>
          </cell>
          <cell r="F264">
            <v>1</v>
          </cell>
          <cell r="G264">
            <v>0</v>
          </cell>
          <cell r="H264">
            <v>1</v>
          </cell>
          <cell r="I264">
            <v>1</v>
          </cell>
          <cell r="J264">
            <v>0</v>
          </cell>
          <cell r="K264">
            <v>1</v>
          </cell>
          <cell r="L264">
            <v>1</v>
          </cell>
          <cell r="M264">
            <v>0</v>
          </cell>
          <cell r="N264">
            <v>0</v>
          </cell>
          <cell r="O264">
            <v>0</v>
          </cell>
          <cell r="P264">
            <v>1</v>
          </cell>
          <cell r="Q264">
            <v>1</v>
          </cell>
          <cell r="R264">
            <v>0</v>
          </cell>
          <cell r="S264">
            <v>0</v>
          </cell>
          <cell r="T264">
            <v>1</v>
          </cell>
          <cell r="U264">
            <v>0</v>
          </cell>
        </row>
        <row r="265">
          <cell r="D265">
            <v>300106</v>
          </cell>
          <cell r="E265" t="str">
            <v>Castor Concepcion MNHS</v>
          </cell>
          <cell r="F265">
            <v>1</v>
          </cell>
          <cell r="G265">
            <v>1</v>
          </cell>
          <cell r="H265">
            <v>1</v>
          </cell>
          <cell r="I265">
            <v>1</v>
          </cell>
          <cell r="J265">
            <v>1</v>
          </cell>
          <cell r="K265">
            <v>1</v>
          </cell>
          <cell r="L265">
            <v>1</v>
          </cell>
          <cell r="M265">
            <v>1</v>
          </cell>
          <cell r="N265">
            <v>1</v>
          </cell>
          <cell r="O265">
            <v>1</v>
          </cell>
          <cell r="P265">
            <v>1</v>
          </cell>
          <cell r="Q265">
            <v>1</v>
          </cell>
          <cell r="R265">
            <v>1</v>
          </cell>
          <cell r="S265">
            <v>1</v>
          </cell>
          <cell r="T265">
            <v>1</v>
          </cell>
          <cell r="U265">
            <v>1</v>
          </cell>
        </row>
        <row r="266">
          <cell r="D266">
            <v>300350</v>
          </cell>
          <cell r="E266" t="str">
            <v>San Leon NHS</v>
          </cell>
          <cell r="F266">
            <v>1</v>
          </cell>
          <cell r="G266">
            <v>1</v>
          </cell>
          <cell r="H266">
            <v>1</v>
          </cell>
          <cell r="I266">
            <v>1</v>
          </cell>
          <cell r="J266">
            <v>1</v>
          </cell>
          <cell r="K266">
            <v>1</v>
          </cell>
          <cell r="L266">
            <v>1</v>
          </cell>
          <cell r="M266">
            <v>1</v>
          </cell>
          <cell r="N266">
            <v>1</v>
          </cell>
          <cell r="O266">
            <v>0</v>
          </cell>
          <cell r="P266">
            <v>1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1</v>
          </cell>
        </row>
        <row r="267">
          <cell r="D267">
            <v>300154</v>
          </cell>
          <cell r="E267" t="str">
            <v>Agno NHS</v>
          </cell>
          <cell r="F267">
            <v>1</v>
          </cell>
          <cell r="G267">
            <v>1</v>
          </cell>
          <cell r="H267">
            <v>1</v>
          </cell>
          <cell r="I267">
            <v>0</v>
          </cell>
          <cell r="J267">
            <v>1</v>
          </cell>
          <cell r="K267">
            <v>1</v>
          </cell>
          <cell r="L267">
            <v>1</v>
          </cell>
          <cell r="M267">
            <v>1</v>
          </cell>
          <cell r="N267">
            <v>1</v>
          </cell>
          <cell r="O267">
            <v>0</v>
          </cell>
          <cell r="P267">
            <v>1</v>
          </cell>
          <cell r="Q267">
            <v>0</v>
          </cell>
          <cell r="R267">
            <v>1</v>
          </cell>
          <cell r="S267">
            <v>0</v>
          </cell>
          <cell r="T267">
            <v>1</v>
          </cell>
          <cell r="U267">
            <v>1</v>
          </cell>
        </row>
        <row r="268">
          <cell r="D268">
            <v>300271</v>
          </cell>
          <cell r="E268" t="str">
            <v>Amamperez Agro-Industrial HS</v>
          </cell>
          <cell r="F268">
            <v>0</v>
          </cell>
          <cell r="G268">
            <v>1</v>
          </cell>
          <cell r="H268">
            <v>1</v>
          </cell>
          <cell r="I268">
            <v>0</v>
          </cell>
          <cell r="J268">
            <v>1</v>
          </cell>
          <cell r="K268">
            <v>1</v>
          </cell>
          <cell r="L268">
            <v>1</v>
          </cell>
          <cell r="M268">
            <v>1</v>
          </cell>
          <cell r="N268">
            <v>1</v>
          </cell>
          <cell r="O268">
            <v>1</v>
          </cell>
          <cell r="P268">
            <v>1</v>
          </cell>
          <cell r="Q268">
            <v>0</v>
          </cell>
          <cell r="R268">
            <v>1</v>
          </cell>
          <cell r="S268">
            <v>0</v>
          </cell>
          <cell r="T268">
            <v>0</v>
          </cell>
          <cell r="U268">
            <v>1</v>
          </cell>
        </row>
        <row r="269">
          <cell r="D269">
            <v>500357</v>
          </cell>
          <cell r="E269" t="str">
            <v>Liquicia Integrated School</v>
          </cell>
          <cell r="F269">
            <v>1</v>
          </cell>
          <cell r="G269">
            <v>1</v>
          </cell>
          <cell r="H269">
            <v>1</v>
          </cell>
          <cell r="I269">
            <v>0</v>
          </cell>
          <cell r="J269">
            <v>1</v>
          </cell>
          <cell r="K269">
            <v>1</v>
          </cell>
          <cell r="L269">
            <v>1</v>
          </cell>
          <cell r="M269">
            <v>0</v>
          </cell>
          <cell r="N269">
            <v>0</v>
          </cell>
          <cell r="O269">
            <v>0</v>
          </cell>
          <cell r="P269">
            <v>1</v>
          </cell>
          <cell r="Q269">
            <v>0</v>
          </cell>
          <cell r="R269">
            <v>1</v>
          </cell>
          <cell r="S269">
            <v>1</v>
          </cell>
          <cell r="T269">
            <v>1</v>
          </cell>
          <cell r="U269">
            <v>1</v>
          </cell>
        </row>
        <row r="270">
          <cell r="D270">
            <v>300107</v>
          </cell>
          <cell r="E270" t="str">
            <v>Corrooy NHS</v>
          </cell>
          <cell r="F270">
            <v>1</v>
          </cell>
          <cell r="G270">
            <v>0</v>
          </cell>
          <cell r="H270">
            <v>1</v>
          </cell>
          <cell r="I270">
            <v>1</v>
          </cell>
          <cell r="J270">
            <v>1</v>
          </cell>
          <cell r="K270">
            <v>1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</v>
          </cell>
          <cell r="U270">
            <v>0</v>
          </cell>
        </row>
        <row r="271">
          <cell r="D271">
            <v>321002</v>
          </cell>
          <cell r="E271" t="str">
            <v>Canbarbusuy National High School</v>
          </cell>
          <cell r="F271">
            <v>1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</v>
          </cell>
          <cell r="L271">
            <v>1</v>
          </cell>
          <cell r="M271">
            <v>0</v>
          </cell>
          <cell r="N271">
            <v>0</v>
          </cell>
          <cell r="O271">
            <v>0</v>
          </cell>
          <cell r="P271">
            <v>1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1</v>
          </cell>
        </row>
        <row r="272">
          <cell r="D272">
            <v>500377</v>
          </cell>
          <cell r="E272" t="str">
            <v>Bantay Insik Integrated School</v>
          </cell>
          <cell r="F272">
            <v>1</v>
          </cell>
          <cell r="G272">
            <v>1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1</v>
          </cell>
          <cell r="M272">
            <v>0</v>
          </cell>
          <cell r="N272">
            <v>0</v>
          </cell>
          <cell r="O272">
            <v>1</v>
          </cell>
          <cell r="P272">
            <v>0</v>
          </cell>
          <cell r="Q272">
            <v>0</v>
          </cell>
          <cell r="R272">
            <v>1</v>
          </cell>
          <cell r="S272">
            <v>0</v>
          </cell>
          <cell r="T272">
            <v>0</v>
          </cell>
          <cell r="U272">
            <v>1</v>
          </cell>
        </row>
        <row r="273">
          <cell r="D273">
            <v>500350</v>
          </cell>
          <cell r="E273" t="str">
            <v>Baay Integrated School</v>
          </cell>
          <cell r="F273">
            <v>0</v>
          </cell>
          <cell r="G273">
            <v>1</v>
          </cell>
          <cell r="H273">
            <v>1</v>
          </cell>
          <cell r="I273">
            <v>1</v>
          </cell>
          <cell r="J273">
            <v>1</v>
          </cell>
          <cell r="K273">
            <v>1</v>
          </cell>
          <cell r="L273">
            <v>1</v>
          </cell>
          <cell r="M273">
            <v>0</v>
          </cell>
          <cell r="N273">
            <v>1</v>
          </cell>
          <cell r="O273">
            <v>1</v>
          </cell>
          <cell r="P273">
            <v>1</v>
          </cell>
          <cell r="Q273">
            <v>0</v>
          </cell>
          <cell r="R273">
            <v>1</v>
          </cell>
          <cell r="S273">
            <v>1</v>
          </cell>
          <cell r="T273">
            <v>1</v>
          </cell>
          <cell r="U273">
            <v>1</v>
          </cell>
        </row>
        <row r="274">
          <cell r="D274">
            <v>300316</v>
          </cell>
          <cell r="E274" t="str">
            <v>La Paz NHS</v>
          </cell>
          <cell r="F274">
            <v>1</v>
          </cell>
          <cell r="G274">
            <v>0</v>
          </cell>
          <cell r="H274">
            <v>1</v>
          </cell>
          <cell r="I274">
            <v>0</v>
          </cell>
          <cell r="J274">
            <v>0</v>
          </cell>
          <cell r="K274">
            <v>1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</row>
        <row r="275">
          <cell r="D275">
            <v>500003</v>
          </cell>
          <cell r="E275" t="str">
            <v>Bugayong IS</v>
          </cell>
          <cell r="F275">
            <v>1</v>
          </cell>
          <cell r="G275">
            <v>1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1</v>
          </cell>
          <cell r="M275">
            <v>0</v>
          </cell>
          <cell r="N275">
            <v>0</v>
          </cell>
          <cell r="O275">
            <v>0</v>
          </cell>
          <cell r="P275">
            <v>1</v>
          </cell>
          <cell r="Q275">
            <v>0</v>
          </cell>
          <cell r="R275">
            <v>0</v>
          </cell>
          <cell r="S275">
            <v>0</v>
          </cell>
          <cell r="T275">
            <v>1</v>
          </cell>
          <cell r="U275">
            <v>0</v>
          </cell>
        </row>
        <row r="276">
          <cell r="D276">
            <v>300352</v>
          </cell>
          <cell r="E276" t="str">
            <v>San Macario NHS</v>
          </cell>
          <cell r="F276">
            <v>1</v>
          </cell>
          <cell r="G276">
            <v>1</v>
          </cell>
          <cell r="H276">
            <v>1</v>
          </cell>
          <cell r="I276">
            <v>1</v>
          </cell>
          <cell r="J276">
            <v>1</v>
          </cell>
          <cell r="K276">
            <v>1</v>
          </cell>
          <cell r="L276">
            <v>1</v>
          </cell>
          <cell r="M276">
            <v>1</v>
          </cell>
          <cell r="N276">
            <v>1</v>
          </cell>
          <cell r="O276">
            <v>1</v>
          </cell>
          <cell r="P276">
            <v>1</v>
          </cell>
          <cell r="Q276">
            <v>0</v>
          </cell>
          <cell r="R276">
            <v>1</v>
          </cell>
          <cell r="S276">
            <v>0</v>
          </cell>
          <cell r="T276">
            <v>1</v>
          </cell>
          <cell r="U276">
            <v>1</v>
          </cell>
        </row>
        <row r="277">
          <cell r="D277">
            <v>300176</v>
          </cell>
          <cell r="E277" t="str">
            <v>Botao NHS</v>
          </cell>
          <cell r="F277">
            <v>1</v>
          </cell>
          <cell r="G277">
            <v>1</v>
          </cell>
          <cell r="H277">
            <v>1</v>
          </cell>
          <cell r="I277">
            <v>1</v>
          </cell>
          <cell r="J277">
            <v>0</v>
          </cell>
          <cell r="K277">
            <v>1</v>
          </cell>
          <cell r="L277">
            <v>1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</row>
        <row r="278">
          <cell r="D278">
            <v>300122</v>
          </cell>
          <cell r="E278" t="str">
            <v>Naguilian National HS</v>
          </cell>
          <cell r="F278">
            <v>1</v>
          </cell>
          <cell r="G278">
            <v>0</v>
          </cell>
          <cell r="H278">
            <v>1</v>
          </cell>
          <cell r="I278">
            <v>1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Q278">
            <v>0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</row>
        <row r="279">
          <cell r="D279">
            <v>500352</v>
          </cell>
          <cell r="E279" t="str">
            <v>Dagup Integrated School</v>
          </cell>
          <cell r="F279">
            <v>1</v>
          </cell>
          <cell r="G279">
            <v>0</v>
          </cell>
          <cell r="H279">
            <v>1</v>
          </cell>
          <cell r="I279">
            <v>0</v>
          </cell>
          <cell r="J279">
            <v>1</v>
          </cell>
          <cell r="K279">
            <v>0</v>
          </cell>
          <cell r="L279">
            <v>1</v>
          </cell>
          <cell r="M279">
            <v>1</v>
          </cell>
          <cell r="N279">
            <v>1</v>
          </cell>
          <cell r="O279">
            <v>0</v>
          </cell>
          <cell r="P279">
            <v>1</v>
          </cell>
          <cell r="Q279">
            <v>0</v>
          </cell>
          <cell r="R279">
            <v>0</v>
          </cell>
          <cell r="S279">
            <v>0</v>
          </cell>
          <cell r="T279">
            <v>1</v>
          </cell>
          <cell r="U279">
            <v>1</v>
          </cell>
        </row>
        <row r="280">
          <cell r="D280">
            <v>500358</v>
          </cell>
          <cell r="E280" t="str">
            <v>Casilagan Integrated School</v>
          </cell>
          <cell r="F280">
            <v>1</v>
          </cell>
          <cell r="G280">
            <v>1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1</v>
          </cell>
          <cell r="M280">
            <v>0</v>
          </cell>
          <cell r="N280">
            <v>0</v>
          </cell>
          <cell r="O280">
            <v>0</v>
          </cell>
          <cell r="P280">
            <v>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</row>
        <row r="281">
          <cell r="D281">
            <v>500362</v>
          </cell>
          <cell r="E281" t="str">
            <v>Santiago Sur Integrated School</v>
          </cell>
          <cell r="F281">
            <v>1</v>
          </cell>
          <cell r="G281">
            <v>1</v>
          </cell>
          <cell r="H281">
            <v>1</v>
          </cell>
          <cell r="I281">
            <v>0</v>
          </cell>
          <cell r="J281">
            <v>1</v>
          </cell>
          <cell r="K281">
            <v>1</v>
          </cell>
          <cell r="L281">
            <v>1</v>
          </cell>
          <cell r="M281">
            <v>0</v>
          </cell>
          <cell r="N281">
            <v>0</v>
          </cell>
          <cell r="O281">
            <v>0</v>
          </cell>
          <cell r="P281">
            <v>1</v>
          </cell>
          <cell r="Q281">
            <v>0</v>
          </cell>
          <cell r="R281">
            <v>1</v>
          </cell>
          <cell r="S281">
            <v>0</v>
          </cell>
          <cell r="T281">
            <v>1</v>
          </cell>
          <cell r="U281">
            <v>1</v>
          </cell>
        </row>
        <row r="282">
          <cell r="D282">
            <v>300104</v>
          </cell>
          <cell r="E282" t="str">
            <v>Caba NHS</v>
          </cell>
          <cell r="F282">
            <v>1</v>
          </cell>
          <cell r="G282">
            <v>1</v>
          </cell>
          <cell r="H282">
            <v>1</v>
          </cell>
          <cell r="I282">
            <v>1</v>
          </cell>
          <cell r="J282">
            <v>1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1</v>
          </cell>
          <cell r="R282">
            <v>1</v>
          </cell>
          <cell r="S282">
            <v>1</v>
          </cell>
          <cell r="T282">
            <v>1</v>
          </cell>
          <cell r="U282">
            <v>1</v>
          </cell>
        </row>
        <row r="283">
          <cell r="D283">
            <v>300335</v>
          </cell>
          <cell r="E283" t="str">
            <v>Pindangan National High School -Alcala</v>
          </cell>
          <cell r="F283">
            <v>1</v>
          </cell>
          <cell r="G283">
            <v>1</v>
          </cell>
          <cell r="H283">
            <v>1</v>
          </cell>
          <cell r="I283">
            <v>1</v>
          </cell>
          <cell r="J283">
            <v>0</v>
          </cell>
          <cell r="K283">
            <v>1</v>
          </cell>
          <cell r="L283">
            <v>1</v>
          </cell>
          <cell r="M283">
            <v>0</v>
          </cell>
          <cell r="N283">
            <v>1</v>
          </cell>
          <cell r="O283">
            <v>0</v>
          </cell>
          <cell r="P283">
            <v>1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1</v>
          </cell>
        </row>
        <row r="284">
          <cell r="D284">
            <v>300236</v>
          </cell>
          <cell r="E284" t="str">
            <v>Urbiztondo National High School</v>
          </cell>
          <cell r="F284">
            <v>1</v>
          </cell>
          <cell r="G284">
            <v>1</v>
          </cell>
          <cell r="H284">
            <v>1</v>
          </cell>
          <cell r="I284">
            <v>1</v>
          </cell>
          <cell r="J284">
            <v>1</v>
          </cell>
          <cell r="K284">
            <v>1</v>
          </cell>
          <cell r="L284">
            <v>1</v>
          </cell>
          <cell r="M284">
            <v>1</v>
          </cell>
          <cell r="N284">
            <v>1</v>
          </cell>
          <cell r="O284">
            <v>1</v>
          </cell>
          <cell r="P284">
            <v>1</v>
          </cell>
          <cell r="Q284">
            <v>1</v>
          </cell>
          <cell r="R284">
            <v>1</v>
          </cell>
          <cell r="S284">
            <v>0</v>
          </cell>
          <cell r="T284">
            <v>1</v>
          </cell>
          <cell r="U284">
            <v>1</v>
          </cell>
        </row>
        <row r="285">
          <cell r="D285">
            <v>300105</v>
          </cell>
          <cell r="E285" t="str">
            <v>Cambaly National High School</v>
          </cell>
          <cell r="F285">
            <v>1</v>
          </cell>
          <cell r="G285">
            <v>1</v>
          </cell>
          <cell r="H285">
            <v>1</v>
          </cell>
          <cell r="I285">
            <v>1</v>
          </cell>
          <cell r="J285">
            <v>1</v>
          </cell>
          <cell r="K285">
            <v>1</v>
          </cell>
          <cell r="L285">
            <v>1</v>
          </cell>
          <cell r="M285">
            <v>1</v>
          </cell>
          <cell r="N285">
            <v>1</v>
          </cell>
          <cell r="O285">
            <v>1</v>
          </cell>
          <cell r="P285">
            <v>1</v>
          </cell>
          <cell r="Q285">
            <v>1</v>
          </cell>
          <cell r="R285">
            <v>1</v>
          </cell>
          <cell r="S285">
            <v>1</v>
          </cell>
          <cell r="T285">
            <v>1</v>
          </cell>
          <cell r="U285">
            <v>1</v>
          </cell>
        </row>
        <row r="286">
          <cell r="D286">
            <v>300135</v>
          </cell>
          <cell r="E286" t="str">
            <v>San Gabriel Vocational High School</v>
          </cell>
          <cell r="F286">
            <v>1</v>
          </cell>
          <cell r="G286">
            <v>1</v>
          </cell>
          <cell r="H286">
            <v>1</v>
          </cell>
          <cell r="I286">
            <v>1</v>
          </cell>
          <cell r="J286">
            <v>1</v>
          </cell>
          <cell r="K286">
            <v>1</v>
          </cell>
          <cell r="L286">
            <v>1</v>
          </cell>
          <cell r="M286">
            <v>1</v>
          </cell>
          <cell r="N286">
            <v>1</v>
          </cell>
          <cell r="O286">
            <v>1</v>
          </cell>
          <cell r="P286">
            <v>1</v>
          </cell>
          <cell r="Q286">
            <v>0</v>
          </cell>
          <cell r="R286">
            <v>0</v>
          </cell>
          <cell r="S286">
            <v>1</v>
          </cell>
          <cell r="T286">
            <v>1</v>
          </cell>
          <cell r="U286">
            <v>0</v>
          </cell>
        </row>
        <row r="287">
          <cell r="D287">
            <v>300090</v>
          </cell>
          <cell r="E287" t="str">
            <v>Eulogio Clarence De Guzman Junior Memorial National Vocational High School</v>
          </cell>
          <cell r="F287">
            <v>1</v>
          </cell>
          <cell r="G287">
            <v>1</v>
          </cell>
          <cell r="H287">
            <v>1</v>
          </cell>
          <cell r="I287">
            <v>0</v>
          </cell>
          <cell r="J287">
            <v>0</v>
          </cell>
          <cell r="K287">
            <v>1</v>
          </cell>
          <cell r="L287">
            <v>1</v>
          </cell>
          <cell r="M287">
            <v>1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</row>
        <row r="288">
          <cell r="D288">
            <v>300102</v>
          </cell>
          <cell r="E288" t="str">
            <v>Burgos National High School</v>
          </cell>
          <cell r="F288">
            <v>1</v>
          </cell>
          <cell r="G288">
            <v>0</v>
          </cell>
          <cell r="H288">
            <v>1</v>
          </cell>
          <cell r="I288">
            <v>1</v>
          </cell>
          <cell r="J288">
            <v>0</v>
          </cell>
          <cell r="K288">
            <v>1</v>
          </cell>
          <cell r="L288">
            <v>0</v>
          </cell>
          <cell r="M288">
            <v>0</v>
          </cell>
          <cell r="N288">
            <v>1</v>
          </cell>
          <cell r="O288">
            <v>0</v>
          </cell>
          <cell r="P288">
            <v>1</v>
          </cell>
          <cell r="Q288">
            <v>0</v>
          </cell>
          <cell r="R288">
            <v>0</v>
          </cell>
          <cell r="S288">
            <v>0</v>
          </cell>
          <cell r="T288">
            <v>1</v>
          </cell>
          <cell r="U288">
            <v>0</v>
          </cell>
        </row>
        <row r="289">
          <cell r="D289">
            <v>300348</v>
          </cell>
          <cell r="E289" t="str">
            <v>San Jacinto National High School</v>
          </cell>
          <cell r="F289">
            <v>1</v>
          </cell>
          <cell r="G289">
            <v>0</v>
          </cell>
          <cell r="H289">
            <v>1</v>
          </cell>
          <cell r="I289">
            <v>1</v>
          </cell>
          <cell r="J289">
            <v>0</v>
          </cell>
          <cell r="K289">
            <v>0</v>
          </cell>
          <cell r="L289">
            <v>1</v>
          </cell>
          <cell r="M289">
            <v>0</v>
          </cell>
          <cell r="N289">
            <v>1</v>
          </cell>
          <cell r="O289">
            <v>0</v>
          </cell>
          <cell r="P289">
            <v>1</v>
          </cell>
          <cell r="Q289">
            <v>0</v>
          </cell>
          <cell r="R289">
            <v>0</v>
          </cell>
          <cell r="S289">
            <v>0</v>
          </cell>
          <cell r="T289">
            <v>1</v>
          </cell>
          <cell r="U289">
            <v>1</v>
          </cell>
        </row>
        <row r="290">
          <cell r="D290">
            <v>300149</v>
          </cell>
          <cell r="E290" t="str">
            <v>Suyo National High School</v>
          </cell>
          <cell r="F290">
            <v>1</v>
          </cell>
          <cell r="G290">
            <v>0</v>
          </cell>
          <cell r="H290">
            <v>1</v>
          </cell>
          <cell r="I290">
            <v>0</v>
          </cell>
          <cell r="J290">
            <v>1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1</v>
          </cell>
          <cell r="P290">
            <v>1</v>
          </cell>
          <cell r="Q290">
            <v>0</v>
          </cell>
          <cell r="R290">
            <v>0</v>
          </cell>
          <cell r="S290">
            <v>0</v>
          </cell>
          <cell r="T290">
            <v>1</v>
          </cell>
          <cell r="U290">
            <v>0</v>
          </cell>
        </row>
        <row r="291">
          <cell r="D291">
            <v>500600</v>
          </cell>
          <cell r="E291" t="str">
            <v>Libtong Integrated School</v>
          </cell>
          <cell r="F291">
            <v>1</v>
          </cell>
          <cell r="G291">
            <v>1</v>
          </cell>
          <cell r="H291">
            <v>1</v>
          </cell>
          <cell r="I291">
            <v>0</v>
          </cell>
          <cell r="J291">
            <v>0</v>
          </cell>
          <cell r="K291">
            <v>0</v>
          </cell>
          <cell r="L291">
            <v>1</v>
          </cell>
          <cell r="M291">
            <v>0</v>
          </cell>
          <cell r="N291">
            <v>0</v>
          </cell>
          <cell r="O291">
            <v>0</v>
          </cell>
          <cell r="P291">
            <v>1</v>
          </cell>
          <cell r="Q291">
            <v>0</v>
          </cell>
          <cell r="R291">
            <v>1</v>
          </cell>
          <cell r="S291">
            <v>0</v>
          </cell>
          <cell r="T291">
            <v>0</v>
          </cell>
          <cell r="U291">
            <v>1</v>
          </cell>
        </row>
        <row r="292">
          <cell r="D292">
            <v>300307</v>
          </cell>
          <cell r="E292" t="str">
            <v>Juan G. Macaraeg NHS</v>
          </cell>
          <cell r="F292">
            <v>1</v>
          </cell>
          <cell r="G292">
            <v>1</v>
          </cell>
          <cell r="H292">
            <v>1</v>
          </cell>
          <cell r="I292">
            <v>0</v>
          </cell>
          <cell r="J292">
            <v>1</v>
          </cell>
          <cell r="K292">
            <v>1</v>
          </cell>
          <cell r="L292">
            <v>1</v>
          </cell>
          <cell r="M292">
            <v>0</v>
          </cell>
          <cell r="N292">
            <v>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D293">
            <v>300136</v>
          </cell>
          <cell r="E293" t="str">
            <v>San Gregorio National High School</v>
          </cell>
          <cell r="F293">
            <v>1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1</v>
          </cell>
          <cell r="L293">
            <v>0</v>
          </cell>
          <cell r="M293">
            <v>0</v>
          </cell>
          <cell r="N293">
            <v>1</v>
          </cell>
          <cell r="O293">
            <v>1</v>
          </cell>
          <cell r="P293">
            <v>1</v>
          </cell>
          <cell r="Q293">
            <v>0</v>
          </cell>
          <cell r="R293">
            <v>1</v>
          </cell>
          <cell r="S293">
            <v>0</v>
          </cell>
          <cell r="T293">
            <v>0</v>
          </cell>
          <cell r="U293">
            <v>1</v>
          </cell>
        </row>
        <row r="294">
          <cell r="D294">
            <v>300263</v>
          </cell>
          <cell r="E294" t="str">
            <v>Tococ National High School</v>
          </cell>
          <cell r="F294">
            <v>1</v>
          </cell>
          <cell r="G294">
            <v>1</v>
          </cell>
          <cell r="H294">
            <v>1</v>
          </cell>
          <cell r="I294">
            <v>1</v>
          </cell>
          <cell r="J294">
            <v>1</v>
          </cell>
          <cell r="K294">
            <v>1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1</v>
          </cell>
          <cell r="Q294">
            <v>0</v>
          </cell>
          <cell r="R294">
            <v>0</v>
          </cell>
          <cell r="S294">
            <v>0</v>
          </cell>
          <cell r="T294">
            <v>1</v>
          </cell>
          <cell r="U294">
            <v>0</v>
          </cell>
        </row>
        <row r="295">
          <cell r="D295">
            <v>340825</v>
          </cell>
          <cell r="E295" t="str">
            <v>SHS within San Gabriel CS</v>
          </cell>
          <cell r="F295">
            <v>1</v>
          </cell>
          <cell r="G295">
            <v>0</v>
          </cell>
          <cell r="H295">
            <v>1</v>
          </cell>
          <cell r="I295">
            <v>0</v>
          </cell>
          <cell r="J295">
            <v>1</v>
          </cell>
          <cell r="K295">
            <v>1</v>
          </cell>
          <cell r="L295">
            <v>1</v>
          </cell>
          <cell r="M295">
            <v>0</v>
          </cell>
          <cell r="N295">
            <v>1</v>
          </cell>
          <cell r="O295">
            <v>1</v>
          </cell>
          <cell r="P295">
            <v>1</v>
          </cell>
          <cell r="Q295">
            <v>0</v>
          </cell>
          <cell r="R295">
            <v>1</v>
          </cell>
          <cell r="S295">
            <v>0</v>
          </cell>
          <cell r="T295">
            <v>1</v>
          </cell>
          <cell r="U295">
            <v>1</v>
          </cell>
        </row>
        <row r="296">
          <cell r="D296">
            <v>300140</v>
          </cell>
          <cell r="E296" t="str">
            <v>Santol Voc'l. HS</v>
          </cell>
          <cell r="F296">
            <v>1</v>
          </cell>
          <cell r="G296">
            <v>1</v>
          </cell>
          <cell r="H296">
            <v>1</v>
          </cell>
          <cell r="I296">
            <v>1</v>
          </cell>
          <cell r="J296">
            <v>1</v>
          </cell>
          <cell r="K296">
            <v>1</v>
          </cell>
          <cell r="L296">
            <v>1</v>
          </cell>
          <cell r="M296">
            <v>0</v>
          </cell>
          <cell r="N296">
            <v>0</v>
          </cell>
          <cell r="O296">
            <v>0</v>
          </cell>
          <cell r="P296">
            <v>1</v>
          </cell>
          <cell r="Q296">
            <v>0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</row>
        <row r="297">
          <cell r="D297">
            <v>300137</v>
          </cell>
          <cell r="E297" t="str">
            <v>San Jose National High School</v>
          </cell>
          <cell r="F297">
            <v>1</v>
          </cell>
          <cell r="G297">
            <v>1</v>
          </cell>
          <cell r="H297">
            <v>0</v>
          </cell>
          <cell r="I297">
            <v>1</v>
          </cell>
          <cell r="J297">
            <v>1</v>
          </cell>
          <cell r="K297">
            <v>1</v>
          </cell>
          <cell r="L297">
            <v>1</v>
          </cell>
          <cell r="M297">
            <v>0</v>
          </cell>
          <cell r="N297">
            <v>0</v>
          </cell>
          <cell r="O297">
            <v>0</v>
          </cell>
          <cell r="P297">
            <v>1</v>
          </cell>
          <cell r="Q297">
            <v>1</v>
          </cell>
          <cell r="R297">
            <v>1</v>
          </cell>
          <cell r="S297">
            <v>0</v>
          </cell>
          <cell r="T297">
            <v>0</v>
          </cell>
          <cell r="U297">
            <v>1</v>
          </cell>
        </row>
        <row r="298">
          <cell r="D298">
            <v>340823</v>
          </cell>
          <cell r="E298" t="str">
            <v>Naguilian Senior High School</v>
          </cell>
          <cell r="F298">
            <v>1</v>
          </cell>
          <cell r="G298">
            <v>1</v>
          </cell>
          <cell r="H298">
            <v>1</v>
          </cell>
          <cell r="I298">
            <v>1</v>
          </cell>
          <cell r="J298">
            <v>0</v>
          </cell>
          <cell r="K298">
            <v>1</v>
          </cell>
          <cell r="L298">
            <v>1</v>
          </cell>
          <cell r="M298">
            <v>1</v>
          </cell>
          <cell r="N298">
            <v>0</v>
          </cell>
          <cell r="O298">
            <v>1</v>
          </cell>
          <cell r="P298">
            <v>1</v>
          </cell>
          <cell r="Q298">
            <v>0</v>
          </cell>
          <cell r="R298">
            <v>1</v>
          </cell>
          <cell r="S298">
            <v>0</v>
          </cell>
          <cell r="T298">
            <v>1</v>
          </cell>
          <cell r="U298">
            <v>0</v>
          </cell>
        </row>
        <row r="299">
          <cell r="D299">
            <v>300128</v>
          </cell>
          <cell r="E299" t="str">
            <v>Paringao National High School</v>
          </cell>
          <cell r="F299">
            <v>1</v>
          </cell>
          <cell r="G299">
            <v>0</v>
          </cell>
          <cell r="H299">
            <v>1</v>
          </cell>
          <cell r="I299">
            <v>1</v>
          </cell>
          <cell r="J299">
            <v>0</v>
          </cell>
          <cell r="K299">
            <v>1</v>
          </cell>
          <cell r="L299">
            <v>1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1</v>
          </cell>
          <cell r="U299">
            <v>0</v>
          </cell>
        </row>
        <row r="300">
          <cell r="D300">
            <v>300046</v>
          </cell>
          <cell r="E300" t="str">
            <v>Cervantes NHS</v>
          </cell>
          <cell r="F300">
            <v>1</v>
          </cell>
          <cell r="G300">
            <v>1</v>
          </cell>
          <cell r="H300">
            <v>1</v>
          </cell>
          <cell r="I300">
            <v>1</v>
          </cell>
          <cell r="J300">
            <v>1</v>
          </cell>
          <cell r="K300">
            <v>1</v>
          </cell>
          <cell r="L300">
            <v>0</v>
          </cell>
          <cell r="M300">
            <v>1</v>
          </cell>
          <cell r="N300">
            <v>1</v>
          </cell>
          <cell r="O300">
            <v>1</v>
          </cell>
          <cell r="P300">
            <v>1</v>
          </cell>
          <cell r="Q300">
            <v>0</v>
          </cell>
          <cell r="R300">
            <v>0</v>
          </cell>
          <cell r="S300">
            <v>0</v>
          </cell>
          <cell r="T300">
            <v>1</v>
          </cell>
          <cell r="U300">
            <v>0</v>
          </cell>
        </row>
        <row r="301">
          <cell r="D301">
            <v>500360</v>
          </cell>
          <cell r="E301" t="str">
            <v>Daramuangan Integrated School</v>
          </cell>
          <cell r="F301">
            <v>1</v>
          </cell>
          <cell r="G301">
            <v>1</v>
          </cell>
          <cell r="H301">
            <v>1</v>
          </cell>
          <cell r="I301">
            <v>0</v>
          </cell>
          <cell r="J301">
            <v>1</v>
          </cell>
          <cell r="K301">
            <v>1</v>
          </cell>
          <cell r="L301">
            <v>1</v>
          </cell>
          <cell r="M301">
            <v>1</v>
          </cell>
          <cell r="N301">
            <v>1</v>
          </cell>
          <cell r="O301">
            <v>1</v>
          </cell>
          <cell r="P301">
            <v>1</v>
          </cell>
          <cell r="Q301">
            <v>0</v>
          </cell>
          <cell r="R301">
            <v>1</v>
          </cell>
          <cell r="S301">
            <v>0</v>
          </cell>
          <cell r="T301">
            <v>0</v>
          </cell>
          <cell r="U301">
            <v>1</v>
          </cell>
        </row>
        <row r="302">
          <cell r="D302">
            <v>300045</v>
          </cell>
          <cell r="E302" t="str">
            <v>Caoayan NHS</v>
          </cell>
          <cell r="F302">
            <v>1</v>
          </cell>
          <cell r="G302">
            <v>0</v>
          </cell>
          <cell r="H302">
            <v>1</v>
          </cell>
          <cell r="I302">
            <v>0</v>
          </cell>
          <cell r="J302">
            <v>0</v>
          </cell>
          <cell r="K302">
            <v>1</v>
          </cell>
          <cell r="L302">
            <v>1</v>
          </cell>
          <cell r="M302">
            <v>0</v>
          </cell>
          <cell r="N302">
            <v>1</v>
          </cell>
          <cell r="O302">
            <v>1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1</v>
          </cell>
          <cell r="U302">
            <v>0</v>
          </cell>
        </row>
        <row r="303">
          <cell r="D303">
            <v>300144</v>
          </cell>
          <cell r="E303" t="str">
            <v>Magungunay NHS - Southern Naguilian NHS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1</v>
          </cell>
          <cell r="N303">
            <v>0</v>
          </cell>
          <cell r="O303">
            <v>1</v>
          </cell>
          <cell r="P303">
            <v>1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</row>
        <row r="304">
          <cell r="D304">
            <v>300313</v>
          </cell>
          <cell r="E304" t="str">
            <v>Flores NHS</v>
          </cell>
          <cell r="F304">
            <v>1</v>
          </cell>
          <cell r="G304">
            <v>0</v>
          </cell>
          <cell r="H304">
            <v>1</v>
          </cell>
          <cell r="I304">
            <v>0</v>
          </cell>
          <cell r="J304">
            <v>0</v>
          </cell>
          <cell r="K304">
            <v>1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</row>
        <row r="305">
          <cell r="D305">
            <v>300317</v>
          </cell>
          <cell r="E305" t="str">
            <v>Labayug National High School</v>
          </cell>
          <cell r="F305">
            <v>1</v>
          </cell>
          <cell r="G305">
            <v>1</v>
          </cell>
          <cell r="H305">
            <v>1</v>
          </cell>
          <cell r="I305">
            <v>0</v>
          </cell>
          <cell r="J305">
            <v>0</v>
          </cell>
          <cell r="K305">
            <v>1</v>
          </cell>
          <cell r="L305">
            <v>1</v>
          </cell>
          <cell r="M305">
            <v>0</v>
          </cell>
          <cell r="N305">
            <v>0</v>
          </cell>
          <cell r="O305">
            <v>0</v>
          </cell>
          <cell r="P305">
            <v>1</v>
          </cell>
          <cell r="Q305">
            <v>0</v>
          </cell>
          <cell r="R305">
            <v>1</v>
          </cell>
          <cell r="S305">
            <v>1</v>
          </cell>
          <cell r="T305">
            <v>1</v>
          </cell>
          <cell r="U305">
            <v>1</v>
          </cell>
        </row>
        <row r="306">
          <cell r="D306">
            <v>500379</v>
          </cell>
          <cell r="E306" t="str">
            <v>San Felipe Integrated School</v>
          </cell>
          <cell r="F306">
            <v>1</v>
          </cell>
          <cell r="G306">
            <v>1</v>
          </cell>
          <cell r="H306">
            <v>1</v>
          </cell>
          <cell r="I306">
            <v>1</v>
          </cell>
          <cell r="J306">
            <v>1</v>
          </cell>
          <cell r="K306">
            <v>1</v>
          </cell>
          <cell r="L306">
            <v>1</v>
          </cell>
          <cell r="M306">
            <v>0</v>
          </cell>
          <cell r="N306">
            <v>0</v>
          </cell>
          <cell r="O306">
            <v>1</v>
          </cell>
          <cell r="P306">
            <v>1</v>
          </cell>
          <cell r="Q306">
            <v>0</v>
          </cell>
          <cell r="R306">
            <v>1</v>
          </cell>
          <cell r="S306">
            <v>1</v>
          </cell>
          <cell r="T306">
            <v>1</v>
          </cell>
          <cell r="U306">
            <v>1</v>
          </cell>
        </row>
        <row r="307">
          <cell r="D307">
            <v>300148</v>
          </cell>
          <cell r="E307" t="str">
            <v>Sudipen Voc'l Sch.</v>
          </cell>
          <cell r="F307">
            <v>0</v>
          </cell>
          <cell r="G307">
            <v>1</v>
          </cell>
          <cell r="H307">
            <v>1</v>
          </cell>
          <cell r="I307">
            <v>1</v>
          </cell>
          <cell r="J307">
            <v>1</v>
          </cell>
          <cell r="K307">
            <v>1</v>
          </cell>
          <cell r="L307">
            <v>1</v>
          </cell>
          <cell r="M307">
            <v>0</v>
          </cell>
          <cell r="N307">
            <v>1</v>
          </cell>
          <cell r="O307">
            <v>1</v>
          </cell>
          <cell r="P307">
            <v>1</v>
          </cell>
          <cell r="Q307">
            <v>0</v>
          </cell>
          <cell r="R307">
            <v>1</v>
          </cell>
          <cell r="S307">
            <v>0</v>
          </cell>
          <cell r="T307">
            <v>1</v>
          </cell>
          <cell r="U307">
            <v>1</v>
          </cell>
        </row>
        <row r="308">
          <cell r="D308">
            <v>300070</v>
          </cell>
          <cell r="E308" t="str">
            <v>Quirino NHS</v>
          </cell>
          <cell r="F308">
            <v>1</v>
          </cell>
          <cell r="G308">
            <v>1</v>
          </cell>
          <cell r="H308">
            <v>1</v>
          </cell>
          <cell r="I308">
            <v>1</v>
          </cell>
          <cell r="J308">
            <v>1</v>
          </cell>
          <cell r="K308">
            <v>1</v>
          </cell>
          <cell r="L308">
            <v>1</v>
          </cell>
          <cell r="M308">
            <v>1</v>
          </cell>
          <cell r="N308">
            <v>1</v>
          </cell>
          <cell r="O308">
            <v>1</v>
          </cell>
          <cell r="P308">
            <v>1</v>
          </cell>
          <cell r="Q308">
            <v>0</v>
          </cell>
          <cell r="R308">
            <v>0</v>
          </cell>
          <cell r="S308">
            <v>1</v>
          </cell>
          <cell r="T308">
            <v>1</v>
          </cell>
          <cell r="U308">
            <v>1</v>
          </cell>
        </row>
        <row r="309">
          <cell r="D309">
            <v>300075</v>
          </cell>
          <cell r="E309" t="str">
            <v>San Esteban NHS</v>
          </cell>
          <cell r="F309">
            <v>1</v>
          </cell>
          <cell r="G309">
            <v>1</v>
          </cell>
          <cell r="H309">
            <v>1</v>
          </cell>
          <cell r="I309">
            <v>1</v>
          </cell>
          <cell r="J309">
            <v>1</v>
          </cell>
          <cell r="K309">
            <v>1</v>
          </cell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</row>
        <row r="310">
          <cell r="D310">
            <v>500623</v>
          </cell>
          <cell r="E310" t="str">
            <v>Sta. Maria East Integrated School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</row>
        <row r="311">
          <cell r="D311">
            <v>300331</v>
          </cell>
          <cell r="E311" t="str">
            <v>Natividad NHS</v>
          </cell>
          <cell r="F311">
            <v>1</v>
          </cell>
          <cell r="G311">
            <v>1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1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1</v>
          </cell>
          <cell r="U311">
            <v>0</v>
          </cell>
        </row>
        <row r="312">
          <cell r="D312">
            <v>300300</v>
          </cell>
          <cell r="E312" t="str">
            <v>Carosucan Sur NHS</v>
          </cell>
          <cell r="F312">
            <v>1</v>
          </cell>
          <cell r="G312">
            <v>1</v>
          </cell>
          <cell r="H312">
            <v>0</v>
          </cell>
          <cell r="I312">
            <v>1</v>
          </cell>
          <cell r="J312">
            <v>1</v>
          </cell>
          <cell r="K312">
            <v>1</v>
          </cell>
          <cell r="L312">
            <v>0</v>
          </cell>
          <cell r="M312">
            <v>1</v>
          </cell>
          <cell r="N312">
            <v>1</v>
          </cell>
          <cell r="O312">
            <v>1</v>
          </cell>
          <cell r="P312">
            <v>1</v>
          </cell>
          <cell r="Q312">
            <v>1</v>
          </cell>
          <cell r="R312">
            <v>0</v>
          </cell>
          <cell r="S312">
            <v>0</v>
          </cell>
          <cell r="T312">
            <v>0</v>
          </cell>
          <cell r="U312">
            <v>1</v>
          </cell>
        </row>
        <row r="313">
          <cell r="D313">
            <v>300398</v>
          </cell>
          <cell r="E313" t="str">
            <v>Camantiles NHS</v>
          </cell>
          <cell r="F313">
            <v>1</v>
          </cell>
          <cell r="G313">
            <v>1</v>
          </cell>
          <cell r="H313">
            <v>1</v>
          </cell>
          <cell r="I313">
            <v>1</v>
          </cell>
          <cell r="J313">
            <v>1</v>
          </cell>
          <cell r="K313">
            <v>1</v>
          </cell>
          <cell r="L313">
            <v>1</v>
          </cell>
          <cell r="M313">
            <v>0</v>
          </cell>
          <cell r="N313">
            <v>1</v>
          </cell>
          <cell r="O313">
            <v>0</v>
          </cell>
          <cell r="P313">
            <v>1</v>
          </cell>
          <cell r="Q313">
            <v>0</v>
          </cell>
          <cell r="R313">
            <v>1</v>
          </cell>
          <cell r="S313">
            <v>0</v>
          </cell>
          <cell r="T313">
            <v>1</v>
          </cell>
          <cell r="U313">
            <v>1</v>
          </cell>
        </row>
        <row r="314">
          <cell r="D314">
            <v>300351</v>
          </cell>
          <cell r="E314" t="str">
            <v>San Luis NHS</v>
          </cell>
          <cell r="F314">
            <v>1</v>
          </cell>
          <cell r="G314">
            <v>1</v>
          </cell>
          <cell r="H314">
            <v>0</v>
          </cell>
          <cell r="I314">
            <v>0</v>
          </cell>
          <cell r="J314">
            <v>0</v>
          </cell>
          <cell r="K314">
            <v>1</v>
          </cell>
          <cell r="L314">
            <v>1</v>
          </cell>
          <cell r="M314">
            <v>1</v>
          </cell>
          <cell r="N314">
            <v>0</v>
          </cell>
          <cell r="O314">
            <v>1</v>
          </cell>
          <cell r="P314">
            <v>1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</row>
        <row r="315">
          <cell r="D315">
            <v>300170</v>
          </cell>
          <cell r="E315" t="str">
            <v>BAYOYONG NHS</v>
          </cell>
          <cell r="F315">
            <v>1</v>
          </cell>
          <cell r="G315">
            <v>1</v>
          </cell>
          <cell r="H315">
            <v>0</v>
          </cell>
          <cell r="I315">
            <v>1</v>
          </cell>
          <cell r="J315">
            <v>1</v>
          </cell>
          <cell r="K315">
            <v>1</v>
          </cell>
          <cell r="L315">
            <v>1</v>
          </cell>
          <cell r="M315">
            <v>0</v>
          </cell>
          <cell r="N315">
            <v>0</v>
          </cell>
          <cell r="O315">
            <v>1</v>
          </cell>
          <cell r="P315">
            <v>1</v>
          </cell>
          <cell r="Q315">
            <v>1</v>
          </cell>
          <cell r="R315">
            <v>0</v>
          </cell>
          <cell r="S315">
            <v>0</v>
          </cell>
          <cell r="T315">
            <v>1</v>
          </cell>
          <cell r="U315">
            <v>1</v>
          </cell>
        </row>
        <row r="316">
          <cell r="D316">
            <v>300200</v>
          </cell>
          <cell r="E316" t="str">
            <v>Dumpay National High School</v>
          </cell>
          <cell r="F316">
            <v>1</v>
          </cell>
          <cell r="G316">
            <v>0</v>
          </cell>
          <cell r="H316">
            <v>1</v>
          </cell>
          <cell r="I316">
            <v>1</v>
          </cell>
          <cell r="J316">
            <v>1</v>
          </cell>
          <cell r="K316">
            <v>1</v>
          </cell>
          <cell r="L316">
            <v>1</v>
          </cell>
          <cell r="M316">
            <v>0</v>
          </cell>
          <cell r="N316">
            <v>0</v>
          </cell>
          <cell r="O316">
            <v>1</v>
          </cell>
          <cell r="P316">
            <v>1</v>
          </cell>
          <cell r="Q316">
            <v>0</v>
          </cell>
          <cell r="R316">
            <v>0</v>
          </cell>
          <cell r="S316">
            <v>0</v>
          </cell>
          <cell r="T316">
            <v>1</v>
          </cell>
          <cell r="U316">
            <v>1</v>
          </cell>
        </row>
        <row r="317">
          <cell r="D317">
            <v>300338</v>
          </cell>
          <cell r="E317" t="str">
            <v>Prado National High School</v>
          </cell>
          <cell r="F317">
            <v>0</v>
          </cell>
          <cell r="G317">
            <v>1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</row>
        <row r="318">
          <cell r="D318">
            <v>300284</v>
          </cell>
          <cell r="E318" t="str">
            <v>Barangobong NHS</v>
          </cell>
          <cell r="F318">
            <v>1</v>
          </cell>
          <cell r="G318">
            <v>1</v>
          </cell>
          <cell r="H318">
            <v>1</v>
          </cell>
          <cell r="I318">
            <v>1</v>
          </cell>
          <cell r="J318">
            <v>1</v>
          </cell>
          <cell r="K318">
            <v>1</v>
          </cell>
          <cell r="L318">
            <v>1</v>
          </cell>
          <cell r="M318">
            <v>0</v>
          </cell>
          <cell r="N318">
            <v>1</v>
          </cell>
          <cell r="O318">
            <v>0</v>
          </cell>
          <cell r="P318">
            <v>1</v>
          </cell>
          <cell r="Q318">
            <v>1</v>
          </cell>
          <cell r="R318">
            <v>1</v>
          </cell>
          <cell r="S318">
            <v>0</v>
          </cell>
          <cell r="T318">
            <v>1</v>
          </cell>
          <cell r="U318">
            <v>1</v>
          </cell>
        </row>
        <row r="319">
          <cell r="D319">
            <v>321018</v>
          </cell>
          <cell r="E319" t="str">
            <v>LUNA NATIONAL VOCATIONAL HIGH SCHOOL</v>
          </cell>
          <cell r="F319">
            <v>1</v>
          </cell>
          <cell r="G319">
            <v>1</v>
          </cell>
          <cell r="H319">
            <v>1</v>
          </cell>
          <cell r="I319">
            <v>0</v>
          </cell>
          <cell r="J319">
            <v>1</v>
          </cell>
          <cell r="K319">
            <v>1</v>
          </cell>
          <cell r="L319">
            <v>0</v>
          </cell>
          <cell r="M319">
            <v>1</v>
          </cell>
          <cell r="N319">
            <v>1</v>
          </cell>
          <cell r="O319">
            <v>1</v>
          </cell>
          <cell r="P319">
            <v>1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1</v>
          </cell>
        </row>
        <row r="320">
          <cell r="D320">
            <v>300341</v>
          </cell>
          <cell r="E320" t="str">
            <v>Rosales NHS</v>
          </cell>
          <cell r="F320">
            <v>1</v>
          </cell>
          <cell r="G320">
            <v>1</v>
          </cell>
          <cell r="H320">
            <v>0</v>
          </cell>
          <cell r="I320">
            <v>0</v>
          </cell>
          <cell r="J320">
            <v>1</v>
          </cell>
          <cell r="K320">
            <v>1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</row>
        <row r="321">
          <cell r="D321">
            <v>300094</v>
          </cell>
          <cell r="E321" t="str">
            <v>Baccuit NHS</v>
          </cell>
          <cell r="F321">
            <v>1</v>
          </cell>
          <cell r="G321">
            <v>1</v>
          </cell>
          <cell r="H321">
            <v>1</v>
          </cell>
          <cell r="I321">
            <v>1</v>
          </cell>
          <cell r="J321">
            <v>1</v>
          </cell>
          <cell r="K321">
            <v>1</v>
          </cell>
          <cell r="L321">
            <v>1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1</v>
          </cell>
          <cell r="S321">
            <v>0</v>
          </cell>
          <cell r="T321">
            <v>0</v>
          </cell>
          <cell r="U321">
            <v>0</v>
          </cell>
        </row>
        <row r="322">
          <cell r="D322">
            <v>300332</v>
          </cell>
          <cell r="E322" t="str">
            <v>Palguyod NHS</v>
          </cell>
          <cell r="F322">
            <v>1</v>
          </cell>
          <cell r="G322">
            <v>1</v>
          </cell>
          <cell r="H322">
            <v>0</v>
          </cell>
          <cell r="I322">
            <v>1</v>
          </cell>
          <cell r="J322">
            <v>1</v>
          </cell>
          <cell r="K322">
            <v>1</v>
          </cell>
          <cell r="L322">
            <v>1</v>
          </cell>
          <cell r="M322">
            <v>0</v>
          </cell>
          <cell r="N322">
            <v>0</v>
          </cell>
          <cell r="O322">
            <v>0</v>
          </cell>
          <cell r="P322">
            <v>1</v>
          </cell>
          <cell r="Q322">
            <v>1</v>
          </cell>
          <cell r="R322">
            <v>1</v>
          </cell>
          <cell r="S322">
            <v>0</v>
          </cell>
          <cell r="T322">
            <v>1</v>
          </cell>
          <cell r="U322">
            <v>1</v>
          </cell>
        </row>
        <row r="323">
          <cell r="D323">
            <v>300215</v>
          </cell>
          <cell r="E323" t="str">
            <v>Luna National High School</v>
          </cell>
          <cell r="F323">
            <v>1</v>
          </cell>
          <cell r="G323">
            <v>0</v>
          </cell>
          <cell r="H323">
            <v>1</v>
          </cell>
          <cell r="I323">
            <v>1</v>
          </cell>
          <cell r="J323">
            <v>1</v>
          </cell>
          <cell r="K323">
            <v>1</v>
          </cell>
          <cell r="L323">
            <v>1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</row>
        <row r="324">
          <cell r="D324">
            <v>500384</v>
          </cell>
          <cell r="E324" t="str">
            <v>Sta. Cruz IS</v>
          </cell>
          <cell r="F324">
            <v>1</v>
          </cell>
          <cell r="G324">
            <v>1</v>
          </cell>
          <cell r="H324">
            <v>1</v>
          </cell>
          <cell r="I324">
            <v>0</v>
          </cell>
          <cell r="J324">
            <v>1</v>
          </cell>
          <cell r="K324">
            <v>1</v>
          </cell>
          <cell r="L324">
            <v>1</v>
          </cell>
          <cell r="M324">
            <v>0</v>
          </cell>
          <cell r="N324">
            <v>0</v>
          </cell>
          <cell r="O324">
            <v>1</v>
          </cell>
          <cell r="P324">
            <v>1</v>
          </cell>
          <cell r="Q324">
            <v>0</v>
          </cell>
          <cell r="R324">
            <v>1</v>
          </cell>
          <cell r="S324">
            <v>1</v>
          </cell>
          <cell r="T324">
            <v>1</v>
          </cell>
          <cell r="U324">
            <v>1</v>
          </cell>
        </row>
        <row r="325">
          <cell r="D325">
            <v>300287</v>
          </cell>
          <cell r="E325" t="str">
            <v>Benigno V. Aldana NHS</v>
          </cell>
          <cell r="F325">
            <v>1</v>
          </cell>
          <cell r="G325">
            <v>1</v>
          </cell>
          <cell r="H325">
            <v>1</v>
          </cell>
          <cell r="I325">
            <v>1</v>
          </cell>
          <cell r="J325">
            <v>1</v>
          </cell>
          <cell r="K325">
            <v>1</v>
          </cell>
          <cell r="L325">
            <v>1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</row>
        <row r="326">
          <cell r="D326">
            <v>300066</v>
          </cell>
          <cell r="E326" t="str">
            <v>Pantay Tamurong National High School</v>
          </cell>
          <cell r="F326">
            <v>1</v>
          </cell>
          <cell r="G326">
            <v>1</v>
          </cell>
          <cell r="H326">
            <v>0</v>
          </cell>
          <cell r="I326">
            <v>0</v>
          </cell>
          <cell r="J326">
            <v>1</v>
          </cell>
          <cell r="K326">
            <v>1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1</v>
          </cell>
        </row>
        <row r="327">
          <cell r="D327">
            <v>500004</v>
          </cell>
          <cell r="E327" t="str">
            <v>Esperanza Integrated School</v>
          </cell>
          <cell r="F327">
            <v>1</v>
          </cell>
          <cell r="G327">
            <v>1</v>
          </cell>
          <cell r="H327">
            <v>0</v>
          </cell>
          <cell r="I327">
            <v>1</v>
          </cell>
          <cell r="J327">
            <v>1</v>
          </cell>
          <cell r="K327">
            <v>0</v>
          </cell>
          <cell r="L327">
            <v>1</v>
          </cell>
          <cell r="M327">
            <v>0</v>
          </cell>
          <cell r="N327">
            <v>0</v>
          </cell>
          <cell r="O327">
            <v>0</v>
          </cell>
          <cell r="P327">
            <v>1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1</v>
          </cell>
        </row>
        <row r="328">
          <cell r="D328">
            <v>321203</v>
          </cell>
          <cell r="E328" t="str">
            <v>San Antonio NHS</v>
          </cell>
          <cell r="F328">
            <v>0</v>
          </cell>
          <cell r="G328">
            <v>1</v>
          </cell>
          <cell r="H328">
            <v>1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1</v>
          </cell>
          <cell r="Q328">
            <v>1</v>
          </cell>
          <cell r="R328">
            <v>0</v>
          </cell>
          <cell r="S328">
            <v>0</v>
          </cell>
          <cell r="T328">
            <v>1</v>
          </cell>
          <cell r="U328">
            <v>0</v>
          </cell>
        </row>
        <row r="329">
          <cell r="D329">
            <v>320904</v>
          </cell>
          <cell r="E329" t="str">
            <v>Baringcucurong National High School</v>
          </cell>
          <cell r="F329">
            <v>1</v>
          </cell>
          <cell r="G329">
            <v>1</v>
          </cell>
          <cell r="H329">
            <v>1</v>
          </cell>
          <cell r="I329">
            <v>0</v>
          </cell>
          <cell r="J329">
            <v>1</v>
          </cell>
          <cell r="K329">
            <v>1</v>
          </cell>
          <cell r="L329">
            <v>1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0</v>
          </cell>
        </row>
        <row r="330">
          <cell r="D330">
            <v>300323</v>
          </cell>
          <cell r="E330" t="str">
            <v>Mabilao NHS</v>
          </cell>
          <cell r="F330">
            <v>1</v>
          </cell>
          <cell r="G330">
            <v>0</v>
          </cell>
          <cell r="H330">
            <v>1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1</v>
          </cell>
          <cell r="U330">
            <v>0</v>
          </cell>
        </row>
        <row r="331">
          <cell r="D331">
            <v>300308</v>
          </cell>
          <cell r="E331" t="str">
            <v>Don Ramon E. Costales MNHS</v>
          </cell>
          <cell r="F331">
            <v>1</v>
          </cell>
          <cell r="G331">
            <v>1</v>
          </cell>
          <cell r="H331">
            <v>1</v>
          </cell>
          <cell r="I331">
            <v>1</v>
          </cell>
          <cell r="J331">
            <v>1</v>
          </cell>
          <cell r="K331">
            <v>0</v>
          </cell>
          <cell r="L331">
            <v>1</v>
          </cell>
          <cell r="M331">
            <v>0</v>
          </cell>
          <cell r="N331">
            <v>0</v>
          </cell>
          <cell r="O331">
            <v>0</v>
          </cell>
          <cell r="P331">
            <v>1</v>
          </cell>
          <cell r="Q331">
            <v>1</v>
          </cell>
          <cell r="R331">
            <v>1</v>
          </cell>
          <cell r="S331">
            <v>0</v>
          </cell>
          <cell r="T331">
            <v>1</v>
          </cell>
          <cell r="U331">
            <v>1</v>
          </cell>
        </row>
        <row r="332">
          <cell r="D332">
            <v>300319</v>
          </cell>
          <cell r="E332" t="str">
            <v>Laoac NHS</v>
          </cell>
          <cell r="F332">
            <v>1</v>
          </cell>
          <cell r="G332">
            <v>1</v>
          </cell>
          <cell r="H332">
            <v>1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1</v>
          </cell>
          <cell r="N332">
            <v>0</v>
          </cell>
          <cell r="O332">
            <v>0</v>
          </cell>
          <cell r="P332">
            <v>1</v>
          </cell>
          <cell r="Q332">
            <v>0</v>
          </cell>
          <cell r="R332">
            <v>0</v>
          </cell>
          <cell r="S332">
            <v>0</v>
          </cell>
          <cell r="T332">
            <v>1</v>
          </cell>
          <cell r="U332">
            <v>1</v>
          </cell>
        </row>
        <row r="333">
          <cell r="D333">
            <v>500366</v>
          </cell>
          <cell r="E333" t="str">
            <v>Tampac IS</v>
          </cell>
          <cell r="F333">
            <v>1</v>
          </cell>
          <cell r="G333">
            <v>1</v>
          </cell>
          <cell r="H333">
            <v>0</v>
          </cell>
          <cell r="I333">
            <v>1</v>
          </cell>
          <cell r="J333">
            <v>1</v>
          </cell>
          <cell r="K333">
            <v>1</v>
          </cell>
          <cell r="L333">
            <v>1</v>
          </cell>
          <cell r="M333">
            <v>0</v>
          </cell>
          <cell r="N333">
            <v>1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1</v>
          </cell>
        </row>
        <row r="334">
          <cell r="D334">
            <v>500375</v>
          </cell>
          <cell r="E334" t="str">
            <v>Sison Central IS</v>
          </cell>
          <cell r="F334">
            <v>1</v>
          </cell>
          <cell r="G334">
            <v>1</v>
          </cell>
          <cell r="H334">
            <v>1</v>
          </cell>
          <cell r="I334">
            <v>0</v>
          </cell>
          <cell r="J334">
            <v>1</v>
          </cell>
          <cell r="K334">
            <v>1</v>
          </cell>
          <cell r="L334">
            <v>0</v>
          </cell>
          <cell r="M334">
            <v>1</v>
          </cell>
          <cell r="N334">
            <v>0</v>
          </cell>
          <cell r="O334">
            <v>1</v>
          </cell>
          <cell r="P334">
            <v>1</v>
          </cell>
          <cell r="Q334">
            <v>0</v>
          </cell>
          <cell r="R334">
            <v>0</v>
          </cell>
          <cell r="S334">
            <v>0</v>
          </cell>
          <cell r="T334">
            <v>1</v>
          </cell>
          <cell r="U334">
            <v>0</v>
          </cell>
        </row>
        <row r="335">
          <cell r="D335">
            <v>300356</v>
          </cell>
          <cell r="E335" t="str">
            <v>San Quintin NHS</v>
          </cell>
          <cell r="F335">
            <v>1</v>
          </cell>
          <cell r="G335">
            <v>0</v>
          </cell>
          <cell r="H335">
            <v>1</v>
          </cell>
          <cell r="I335">
            <v>1</v>
          </cell>
          <cell r="J335">
            <v>1</v>
          </cell>
          <cell r="K335">
            <v>1</v>
          </cell>
          <cell r="L335">
            <v>1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1</v>
          </cell>
          <cell r="S335">
            <v>1</v>
          </cell>
          <cell r="T335">
            <v>1</v>
          </cell>
          <cell r="U335">
            <v>1</v>
          </cell>
        </row>
        <row r="336">
          <cell r="D336">
            <v>300266</v>
          </cell>
          <cell r="E336" t="str">
            <v>Tuliao NHS</v>
          </cell>
          <cell r="F336">
            <v>1</v>
          </cell>
          <cell r="G336">
            <v>1</v>
          </cell>
          <cell r="H336">
            <v>1</v>
          </cell>
          <cell r="I336">
            <v>1</v>
          </cell>
          <cell r="J336">
            <v>1</v>
          </cell>
          <cell r="K336">
            <v>0</v>
          </cell>
          <cell r="L336">
            <v>1</v>
          </cell>
          <cell r="M336">
            <v>0</v>
          </cell>
          <cell r="N336">
            <v>0</v>
          </cell>
          <cell r="O336">
            <v>1</v>
          </cell>
          <cell r="P336">
            <v>1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1</v>
          </cell>
        </row>
        <row r="337">
          <cell r="D337">
            <v>300340</v>
          </cell>
          <cell r="E337" t="str">
            <v>Robert B. Estrella Memorial NHS</v>
          </cell>
          <cell r="F337">
            <v>1</v>
          </cell>
          <cell r="G337">
            <v>1</v>
          </cell>
          <cell r="H337">
            <v>0</v>
          </cell>
          <cell r="I337">
            <v>0</v>
          </cell>
          <cell r="J337">
            <v>0</v>
          </cell>
          <cell r="K337">
            <v>1</v>
          </cell>
          <cell r="L337">
            <v>1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</row>
        <row r="338">
          <cell r="D338">
            <v>300349</v>
          </cell>
          <cell r="E338" t="str">
            <v>San Juan NHS</v>
          </cell>
          <cell r="F338">
            <v>1</v>
          </cell>
          <cell r="G338">
            <v>1</v>
          </cell>
          <cell r="H338">
            <v>1</v>
          </cell>
          <cell r="I338">
            <v>0</v>
          </cell>
          <cell r="J338">
            <v>1</v>
          </cell>
          <cell r="K338">
            <v>1</v>
          </cell>
          <cell r="L338">
            <v>1</v>
          </cell>
          <cell r="M338">
            <v>0</v>
          </cell>
          <cell r="N338">
            <v>0</v>
          </cell>
          <cell r="O338">
            <v>1</v>
          </cell>
          <cell r="P338">
            <v>1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1</v>
          </cell>
        </row>
        <row r="339">
          <cell r="D339">
            <v>300272</v>
          </cell>
          <cell r="E339" t="str">
            <v>Ambalangan Dalin NHS</v>
          </cell>
          <cell r="F339">
            <v>1</v>
          </cell>
          <cell r="G339">
            <v>1</v>
          </cell>
          <cell r="H339">
            <v>0</v>
          </cell>
          <cell r="I339">
            <v>0</v>
          </cell>
          <cell r="J339">
            <v>0</v>
          </cell>
          <cell r="K339">
            <v>1</v>
          </cell>
          <cell r="L339">
            <v>1</v>
          </cell>
          <cell r="M339">
            <v>0</v>
          </cell>
          <cell r="N339">
            <v>1</v>
          </cell>
          <cell r="O339">
            <v>0</v>
          </cell>
          <cell r="P339">
            <v>1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1</v>
          </cell>
        </row>
        <row r="340">
          <cell r="D340">
            <v>300295</v>
          </cell>
          <cell r="E340" t="str">
            <v>Cabilaoan Agro-Industrial HS</v>
          </cell>
          <cell r="F340">
            <v>1</v>
          </cell>
          <cell r="G340">
            <v>1</v>
          </cell>
          <cell r="H340">
            <v>0</v>
          </cell>
          <cell r="I340">
            <v>0</v>
          </cell>
          <cell r="J340">
            <v>0</v>
          </cell>
          <cell r="K340">
            <v>1</v>
          </cell>
          <cell r="L340">
            <v>1</v>
          </cell>
          <cell r="M340">
            <v>0</v>
          </cell>
          <cell r="N340">
            <v>0</v>
          </cell>
          <cell r="O340">
            <v>1</v>
          </cell>
          <cell r="P340">
            <v>1</v>
          </cell>
          <cell r="Q340">
            <v>0</v>
          </cell>
          <cell r="R340">
            <v>0</v>
          </cell>
          <cell r="S340">
            <v>0</v>
          </cell>
          <cell r="T340">
            <v>1</v>
          </cell>
          <cell r="U340">
            <v>1</v>
          </cell>
        </row>
        <row r="341">
          <cell r="D341">
            <v>300294</v>
          </cell>
          <cell r="E341" t="str">
            <v>Cabanbanan NHS</v>
          </cell>
          <cell r="F341">
            <v>0</v>
          </cell>
          <cell r="G341">
            <v>1</v>
          </cell>
          <cell r="H341">
            <v>1</v>
          </cell>
          <cell r="I341">
            <v>0</v>
          </cell>
          <cell r="J341">
            <v>1</v>
          </cell>
          <cell r="K341">
            <v>1</v>
          </cell>
          <cell r="L341">
            <v>1</v>
          </cell>
          <cell r="M341">
            <v>0</v>
          </cell>
          <cell r="N341">
            <v>0</v>
          </cell>
          <cell r="O341">
            <v>0</v>
          </cell>
          <cell r="P341">
            <v>1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</row>
        <row r="342">
          <cell r="D342">
            <v>300324</v>
          </cell>
          <cell r="E342" t="str">
            <v>Malico NHS</v>
          </cell>
          <cell r="F342">
            <v>1</v>
          </cell>
          <cell r="G342">
            <v>1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1</v>
          </cell>
          <cell r="M342">
            <v>0</v>
          </cell>
          <cell r="N342">
            <v>0</v>
          </cell>
          <cell r="O342">
            <v>0</v>
          </cell>
          <cell r="P342">
            <v>1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1</v>
          </cell>
        </row>
        <row r="343">
          <cell r="D343">
            <v>300275</v>
          </cell>
          <cell r="E343" t="str">
            <v>Antonio P. Villar National High School</v>
          </cell>
          <cell r="F343">
            <v>1</v>
          </cell>
          <cell r="G343">
            <v>1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1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1</v>
          </cell>
          <cell r="U343">
            <v>1</v>
          </cell>
        </row>
        <row r="344">
          <cell r="D344">
            <v>300365</v>
          </cell>
          <cell r="E344" t="str">
            <v>Umingan Central National High School</v>
          </cell>
          <cell r="F344">
            <v>1</v>
          </cell>
          <cell r="G344">
            <v>1</v>
          </cell>
          <cell r="H344">
            <v>1</v>
          </cell>
          <cell r="I344">
            <v>1</v>
          </cell>
          <cell r="J344">
            <v>1</v>
          </cell>
          <cell r="K344">
            <v>1</v>
          </cell>
          <cell r="L344">
            <v>1</v>
          </cell>
          <cell r="M344">
            <v>1</v>
          </cell>
          <cell r="N344">
            <v>1</v>
          </cell>
          <cell r="O344">
            <v>1</v>
          </cell>
          <cell r="P344">
            <v>1</v>
          </cell>
          <cell r="Q344">
            <v>1</v>
          </cell>
          <cell r="R344">
            <v>1</v>
          </cell>
          <cell r="S344">
            <v>1</v>
          </cell>
          <cell r="T344">
            <v>1</v>
          </cell>
          <cell r="U344">
            <v>1</v>
          </cell>
        </row>
        <row r="345">
          <cell r="D345">
            <v>500378</v>
          </cell>
          <cell r="E345" t="str">
            <v>Don Valentin Torres Integrated School</v>
          </cell>
          <cell r="F345">
            <v>1</v>
          </cell>
          <cell r="G345">
            <v>1</v>
          </cell>
          <cell r="H345">
            <v>1</v>
          </cell>
          <cell r="I345">
            <v>0</v>
          </cell>
          <cell r="J345">
            <v>1</v>
          </cell>
          <cell r="K345">
            <v>1</v>
          </cell>
          <cell r="L345">
            <v>0</v>
          </cell>
          <cell r="M345">
            <v>0</v>
          </cell>
          <cell r="N345">
            <v>1</v>
          </cell>
          <cell r="O345">
            <v>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1</v>
          </cell>
          <cell r="U345">
            <v>0</v>
          </cell>
        </row>
        <row r="346">
          <cell r="D346">
            <v>321208</v>
          </cell>
          <cell r="E346" t="str">
            <v>Don Robert B. Estrella, Sr. NHS</v>
          </cell>
          <cell r="F346">
            <v>1</v>
          </cell>
          <cell r="G346">
            <v>0</v>
          </cell>
          <cell r="H346">
            <v>0</v>
          </cell>
          <cell r="I346">
            <v>1</v>
          </cell>
          <cell r="J346">
            <v>0</v>
          </cell>
          <cell r="K346">
            <v>0</v>
          </cell>
          <cell r="L346">
            <v>1</v>
          </cell>
          <cell r="M346">
            <v>1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1</v>
          </cell>
          <cell r="U346">
            <v>0</v>
          </cell>
        </row>
        <row r="347">
          <cell r="D347">
            <v>300274</v>
          </cell>
          <cell r="E347" t="str">
            <v>ANONANG NATIONAL HIGH SCHOOL</v>
          </cell>
          <cell r="F347">
            <v>1</v>
          </cell>
          <cell r="G347">
            <v>1</v>
          </cell>
          <cell r="H347">
            <v>1</v>
          </cell>
          <cell r="I347">
            <v>0</v>
          </cell>
          <cell r="J347">
            <v>1</v>
          </cell>
          <cell r="K347">
            <v>1</v>
          </cell>
          <cell r="L347">
            <v>1</v>
          </cell>
          <cell r="M347">
            <v>0</v>
          </cell>
          <cell r="N347">
            <v>1</v>
          </cell>
          <cell r="O347">
            <v>1</v>
          </cell>
          <cell r="P347">
            <v>1</v>
          </cell>
          <cell r="Q347">
            <v>0</v>
          </cell>
          <cell r="R347">
            <v>1</v>
          </cell>
          <cell r="S347">
            <v>0</v>
          </cell>
          <cell r="T347">
            <v>0</v>
          </cell>
          <cell r="U347">
            <v>1</v>
          </cell>
        </row>
        <row r="348">
          <cell r="D348">
            <v>300273</v>
          </cell>
          <cell r="E348" t="str">
            <v>Angela Valdez Ramos NHS</v>
          </cell>
          <cell r="F348">
            <v>1</v>
          </cell>
          <cell r="G348">
            <v>1</v>
          </cell>
          <cell r="H348">
            <v>1</v>
          </cell>
          <cell r="I348">
            <v>1</v>
          </cell>
          <cell r="J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</row>
        <row r="349">
          <cell r="D349">
            <v>300040</v>
          </cell>
          <cell r="E349" t="str">
            <v>Belen NHS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</row>
        <row r="350">
          <cell r="D350">
            <v>300322</v>
          </cell>
          <cell r="E350" t="str">
            <v>Luciano Millan National HS</v>
          </cell>
          <cell r="F350">
            <v>1</v>
          </cell>
          <cell r="G350">
            <v>1</v>
          </cell>
          <cell r="H350">
            <v>1</v>
          </cell>
          <cell r="I350">
            <v>1</v>
          </cell>
          <cell r="J350">
            <v>1</v>
          </cell>
          <cell r="K350">
            <v>1</v>
          </cell>
          <cell r="L350">
            <v>1</v>
          </cell>
          <cell r="M350">
            <v>0</v>
          </cell>
          <cell r="N350">
            <v>0</v>
          </cell>
          <cell r="O350">
            <v>1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1</v>
          </cell>
          <cell r="U350">
            <v>1</v>
          </cell>
        </row>
        <row r="351">
          <cell r="D351">
            <v>300327</v>
          </cell>
          <cell r="E351" t="str">
            <v>Maseil-seil Alo-o NHS</v>
          </cell>
          <cell r="F351">
            <v>1</v>
          </cell>
          <cell r="G351">
            <v>1</v>
          </cell>
          <cell r="H351">
            <v>1</v>
          </cell>
          <cell r="I351">
            <v>0</v>
          </cell>
          <cell r="J351">
            <v>1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1</v>
          </cell>
        </row>
        <row r="352">
          <cell r="D352">
            <v>300362</v>
          </cell>
          <cell r="E352" t="str">
            <v>Sumabnit National High School</v>
          </cell>
          <cell r="F352">
            <v>1</v>
          </cell>
          <cell r="G352">
            <v>1</v>
          </cell>
          <cell r="H352">
            <v>1</v>
          </cell>
          <cell r="I352">
            <v>1</v>
          </cell>
          <cell r="J352">
            <v>1</v>
          </cell>
          <cell r="K352">
            <v>1</v>
          </cell>
          <cell r="L352">
            <v>1</v>
          </cell>
          <cell r="M352">
            <v>1</v>
          </cell>
          <cell r="N352">
            <v>1</v>
          </cell>
          <cell r="O352">
            <v>0</v>
          </cell>
          <cell r="P352">
            <v>1</v>
          </cell>
          <cell r="Q352">
            <v>1</v>
          </cell>
          <cell r="R352">
            <v>0</v>
          </cell>
          <cell r="S352">
            <v>0</v>
          </cell>
          <cell r="T352">
            <v>0</v>
          </cell>
          <cell r="U352">
            <v>1</v>
          </cell>
        </row>
        <row r="353">
          <cell r="D353">
            <v>300298</v>
          </cell>
          <cell r="E353" t="str">
            <v>Capulaan NHS</v>
          </cell>
          <cell r="F353">
            <v>1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1</v>
          </cell>
          <cell r="S353">
            <v>0</v>
          </cell>
          <cell r="T353">
            <v>1</v>
          </cell>
          <cell r="U353">
            <v>1</v>
          </cell>
        </row>
        <row r="354">
          <cell r="D354">
            <v>300269</v>
          </cell>
          <cell r="E354" t="str">
            <v>Alibeng NHS</v>
          </cell>
          <cell r="F354">
            <v>1</v>
          </cell>
          <cell r="G354">
            <v>1</v>
          </cell>
          <cell r="H354">
            <v>0</v>
          </cell>
          <cell r="I354">
            <v>0</v>
          </cell>
          <cell r="J354">
            <v>1</v>
          </cell>
          <cell r="K354">
            <v>1</v>
          </cell>
          <cell r="L354">
            <v>1</v>
          </cell>
          <cell r="M354">
            <v>0</v>
          </cell>
          <cell r="N354">
            <v>0</v>
          </cell>
          <cell r="O354">
            <v>0</v>
          </cell>
          <cell r="P354">
            <v>1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</row>
        <row r="355">
          <cell r="D355">
            <v>300277</v>
          </cell>
          <cell r="E355" t="str">
            <v>Ariston-Bantog NHS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</v>
          </cell>
          <cell r="L355">
            <v>1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</row>
        <row r="356">
          <cell r="D356">
            <v>300278</v>
          </cell>
          <cell r="E356" t="str">
            <v>Artacho NHS</v>
          </cell>
          <cell r="F356">
            <v>1</v>
          </cell>
          <cell r="G356">
            <v>0</v>
          </cell>
          <cell r="H356">
            <v>1</v>
          </cell>
          <cell r="I356">
            <v>0</v>
          </cell>
          <cell r="J356">
            <v>1</v>
          </cell>
          <cell r="K356">
            <v>1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1</v>
          </cell>
          <cell r="Q356">
            <v>0</v>
          </cell>
          <cell r="R356">
            <v>0</v>
          </cell>
          <cell r="S356">
            <v>0</v>
          </cell>
          <cell r="T356">
            <v>1</v>
          </cell>
          <cell r="U356">
            <v>0</v>
          </cell>
        </row>
        <row r="357">
          <cell r="D357">
            <v>300285</v>
          </cell>
          <cell r="E357" t="str">
            <v>Batasan NHS</v>
          </cell>
          <cell r="F357">
            <v>1</v>
          </cell>
          <cell r="G357">
            <v>0</v>
          </cell>
          <cell r="H357">
            <v>1</v>
          </cell>
          <cell r="I357">
            <v>0</v>
          </cell>
          <cell r="J357">
            <v>0</v>
          </cell>
          <cell r="K357">
            <v>1</v>
          </cell>
          <cell r="L357">
            <v>1</v>
          </cell>
          <cell r="M357">
            <v>0</v>
          </cell>
          <cell r="N357">
            <v>0</v>
          </cell>
          <cell r="O357">
            <v>0</v>
          </cell>
          <cell r="P357">
            <v>1</v>
          </cell>
          <cell r="Q357">
            <v>0</v>
          </cell>
          <cell r="R357">
            <v>0</v>
          </cell>
          <cell r="S357">
            <v>0</v>
          </cell>
          <cell r="T357">
            <v>1</v>
          </cell>
          <cell r="U357">
            <v>1</v>
          </cell>
        </row>
        <row r="358">
          <cell r="D358">
            <v>300337</v>
          </cell>
          <cell r="E358" t="str">
            <v>Pinmilapil National High School</v>
          </cell>
          <cell r="F358">
            <v>1</v>
          </cell>
          <cell r="G358">
            <v>1</v>
          </cell>
          <cell r="H358">
            <v>1</v>
          </cell>
          <cell r="I358">
            <v>0</v>
          </cell>
          <cell r="J358">
            <v>0</v>
          </cell>
          <cell r="K358">
            <v>0</v>
          </cell>
          <cell r="L358">
            <v>1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1</v>
          </cell>
          <cell r="U358">
            <v>0</v>
          </cell>
        </row>
        <row r="359">
          <cell r="D359">
            <v>300342</v>
          </cell>
          <cell r="E359" t="str">
            <v>Rosario NHS</v>
          </cell>
          <cell r="F359">
            <v>1</v>
          </cell>
          <cell r="G359">
            <v>0</v>
          </cell>
          <cell r="H359">
            <v>1</v>
          </cell>
          <cell r="I359">
            <v>0</v>
          </cell>
          <cell r="J359">
            <v>1</v>
          </cell>
          <cell r="K359">
            <v>0</v>
          </cell>
          <cell r="L359">
            <v>1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</row>
        <row r="360">
          <cell r="D360">
            <v>300065</v>
          </cell>
          <cell r="E360" t="str">
            <v>Palali National High School</v>
          </cell>
          <cell r="F360">
            <v>1</v>
          </cell>
          <cell r="G360">
            <v>1</v>
          </cell>
          <cell r="H360">
            <v>0</v>
          </cell>
          <cell r="I360">
            <v>0</v>
          </cell>
          <cell r="J360">
            <v>1</v>
          </cell>
          <cell r="K360">
            <v>1</v>
          </cell>
          <cell r="L360">
            <v>0</v>
          </cell>
          <cell r="M360">
            <v>1</v>
          </cell>
          <cell r="N360">
            <v>1</v>
          </cell>
          <cell r="O360">
            <v>0</v>
          </cell>
          <cell r="P360">
            <v>1</v>
          </cell>
          <cell r="Q360">
            <v>0</v>
          </cell>
          <cell r="R360">
            <v>0</v>
          </cell>
          <cell r="S360">
            <v>0</v>
          </cell>
          <cell r="T360">
            <v>1</v>
          </cell>
          <cell r="U360">
            <v>1</v>
          </cell>
        </row>
        <row r="361">
          <cell r="D361">
            <v>300309</v>
          </cell>
          <cell r="E361" t="str">
            <v>Eastern Pangasinan Agricultural College</v>
          </cell>
          <cell r="F361">
            <v>1</v>
          </cell>
          <cell r="G361">
            <v>1</v>
          </cell>
          <cell r="H361">
            <v>1</v>
          </cell>
          <cell r="I361">
            <v>0</v>
          </cell>
          <cell r="J361">
            <v>1</v>
          </cell>
          <cell r="K361">
            <v>1</v>
          </cell>
          <cell r="L361">
            <v>0</v>
          </cell>
          <cell r="M361">
            <v>1</v>
          </cell>
          <cell r="N361">
            <v>0</v>
          </cell>
          <cell r="O361">
            <v>0</v>
          </cell>
          <cell r="P361">
            <v>1</v>
          </cell>
          <cell r="Q361">
            <v>1</v>
          </cell>
          <cell r="R361">
            <v>0</v>
          </cell>
          <cell r="S361">
            <v>0</v>
          </cell>
          <cell r="T361">
            <v>1</v>
          </cell>
          <cell r="U361">
            <v>0</v>
          </cell>
        </row>
        <row r="362">
          <cell r="D362">
            <v>300169</v>
          </cell>
          <cell r="E362" t="str">
            <v>Bayambang NHS (Infanta)</v>
          </cell>
          <cell r="F362">
            <v>1</v>
          </cell>
          <cell r="G362">
            <v>1</v>
          </cell>
          <cell r="H362">
            <v>1</v>
          </cell>
          <cell r="I362">
            <v>0</v>
          </cell>
          <cell r="J362">
            <v>1</v>
          </cell>
          <cell r="K362">
            <v>1</v>
          </cell>
          <cell r="L362">
            <v>1</v>
          </cell>
          <cell r="M362">
            <v>1</v>
          </cell>
          <cell r="N362">
            <v>1</v>
          </cell>
          <cell r="O362">
            <v>1</v>
          </cell>
          <cell r="P362">
            <v>1</v>
          </cell>
          <cell r="Q362">
            <v>1</v>
          </cell>
          <cell r="R362">
            <v>1</v>
          </cell>
          <cell r="S362">
            <v>0</v>
          </cell>
          <cell r="T362">
            <v>1</v>
          </cell>
          <cell r="U362">
            <v>1</v>
          </cell>
        </row>
        <row r="363">
          <cell r="D363">
            <v>300280</v>
          </cell>
          <cell r="E363" t="str">
            <v>Baguinay NHS</v>
          </cell>
          <cell r="F363">
            <v>1</v>
          </cell>
          <cell r="G363">
            <v>1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1</v>
          </cell>
          <cell r="S363">
            <v>0</v>
          </cell>
          <cell r="T363">
            <v>0</v>
          </cell>
          <cell r="U363">
            <v>1</v>
          </cell>
        </row>
        <row r="364">
          <cell r="D364">
            <v>300333</v>
          </cell>
          <cell r="E364" t="str">
            <v>Panganiban NHS</v>
          </cell>
          <cell r="F364">
            <v>1</v>
          </cell>
          <cell r="G364">
            <v>1</v>
          </cell>
          <cell r="H364">
            <v>1</v>
          </cell>
          <cell r="I364">
            <v>1</v>
          </cell>
          <cell r="J364">
            <v>1</v>
          </cell>
          <cell r="K364">
            <v>0</v>
          </cell>
          <cell r="L364">
            <v>1</v>
          </cell>
          <cell r="M364">
            <v>0</v>
          </cell>
          <cell r="N364">
            <v>0</v>
          </cell>
          <cell r="O364">
            <v>0</v>
          </cell>
          <cell r="P364">
            <v>1</v>
          </cell>
          <cell r="Q364">
            <v>0</v>
          </cell>
          <cell r="R364">
            <v>1</v>
          </cell>
          <cell r="S364">
            <v>0</v>
          </cell>
          <cell r="T364">
            <v>0</v>
          </cell>
          <cell r="U364">
            <v>0</v>
          </cell>
        </row>
        <row r="365">
          <cell r="D365">
            <v>300355</v>
          </cell>
          <cell r="E365" t="str">
            <v>San Pedro Apartado NHS</v>
          </cell>
          <cell r="F365">
            <v>1</v>
          </cell>
          <cell r="G365">
            <v>1</v>
          </cell>
          <cell r="H365">
            <v>0</v>
          </cell>
          <cell r="I365">
            <v>1</v>
          </cell>
          <cell r="J365">
            <v>1</v>
          </cell>
          <cell r="K365">
            <v>0</v>
          </cell>
          <cell r="L365">
            <v>1</v>
          </cell>
          <cell r="M365">
            <v>0</v>
          </cell>
          <cell r="N365">
            <v>0</v>
          </cell>
          <cell r="O365">
            <v>1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</row>
        <row r="366">
          <cell r="D366">
            <v>500388</v>
          </cell>
          <cell r="E366" t="str">
            <v>Gueguesangen IS</v>
          </cell>
          <cell r="F366">
            <v>1</v>
          </cell>
          <cell r="G366">
            <v>0</v>
          </cell>
          <cell r="H366">
            <v>0</v>
          </cell>
          <cell r="I366">
            <v>0</v>
          </cell>
          <cell r="J366">
            <v>1</v>
          </cell>
          <cell r="K366">
            <v>1</v>
          </cell>
          <cell r="L366">
            <v>1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1</v>
          </cell>
        </row>
        <row r="367">
          <cell r="D367">
            <v>300358</v>
          </cell>
          <cell r="E367" t="str">
            <v>Sta. Maria NHS, Binalonan</v>
          </cell>
          <cell r="F367">
            <v>1</v>
          </cell>
          <cell r="G367">
            <v>1</v>
          </cell>
          <cell r="H367">
            <v>1</v>
          </cell>
          <cell r="I367">
            <v>0</v>
          </cell>
          <cell r="J367">
            <v>1</v>
          </cell>
          <cell r="K367">
            <v>1</v>
          </cell>
          <cell r="L367">
            <v>1</v>
          </cell>
          <cell r="M367">
            <v>0</v>
          </cell>
          <cell r="N367">
            <v>0</v>
          </cell>
          <cell r="O367">
            <v>0</v>
          </cell>
          <cell r="P367">
            <v>1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</row>
        <row r="368">
          <cell r="D368">
            <v>300286</v>
          </cell>
          <cell r="E368" t="str">
            <v>Bautista National High School</v>
          </cell>
          <cell r="F368">
            <v>1</v>
          </cell>
          <cell r="G368">
            <v>1</v>
          </cell>
          <cell r="H368">
            <v>1</v>
          </cell>
          <cell r="I368">
            <v>1</v>
          </cell>
          <cell r="J368">
            <v>1</v>
          </cell>
          <cell r="K368">
            <v>1</v>
          </cell>
          <cell r="L368">
            <v>0</v>
          </cell>
          <cell r="M368">
            <v>0</v>
          </cell>
          <cell r="N368">
            <v>0</v>
          </cell>
          <cell r="O368">
            <v>1</v>
          </cell>
          <cell r="P368">
            <v>1</v>
          </cell>
          <cell r="Q368">
            <v>0</v>
          </cell>
          <cell r="R368">
            <v>0</v>
          </cell>
          <cell r="S368">
            <v>0</v>
          </cell>
          <cell r="T368">
            <v>1</v>
          </cell>
          <cell r="U368">
            <v>1</v>
          </cell>
        </row>
        <row r="369">
          <cell r="D369">
            <v>300304</v>
          </cell>
          <cell r="E369" t="str">
            <v>David National High School</v>
          </cell>
          <cell r="F369">
            <v>1</v>
          </cell>
          <cell r="G369">
            <v>0</v>
          </cell>
          <cell r="H369">
            <v>1</v>
          </cell>
          <cell r="I369">
            <v>1</v>
          </cell>
          <cell r="J369">
            <v>1</v>
          </cell>
          <cell r="K369">
            <v>1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1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1</v>
          </cell>
        </row>
        <row r="370">
          <cell r="D370">
            <v>300325</v>
          </cell>
          <cell r="E370" t="str">
            <v>Manaoag NHS</v>
          </cell>
          <cell r="F370">
            <v>1</v>
          </cell>
          <cell r="G370">
            <v>0</v>
          </cell>
          <cell r="H370">
            <v>1</v>
          </cell>
          <cell r="I370">
            <v>0</v>
          </cell>
          <cell r="J370">
            <v>1</v>
          </cell>
          <cell r="K370">
            <v>1</v>
          </cell>
          <cell r="L370">
            <v>1</v>
          </cell>
          <cell r="M370">
            <v>1</v>
          </cell>
          <cell r="N370">
            <v>1</v>
          </cell>
          <cell r="O370">
            <v>1</v>
          </cell>
          <cell r="P370">
            <v>1</v>
          </cell>
          <cell r="Q370">
            <v>0</v>
          </cell>
          <cell r="R370">
            <v>0</v>
          </cell>
          <cell r="S370">
            <v>1</v>
          </cell>
          <cell r="T370">
            <v>1</v>
          </cell>
          <cell r="U370">
            <v>1</v>
          </cell>
        </row>
        <row r="371">
          <cell r="D371">
            <v>300058</v>
          </cell>
          <cell r="E371" t="str">
            <v>Manzante NHS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</row>
        <row r="372">
          <cell r="D372">
            <v>300081</v>
          </cell>
          <cell r="E372" t="str">
            <v>Solotsolot NHS</v>
          </cell>
          <cell r="F372">
            <v>1</v>
          </cell>
          <cell r="G372">
            <v>1</v>
          </cell>
          <cell r="H372">
            <v>1</v>
          </cell>
          <cell r="I372">
            <v>0</v>
          </cell>
          <cell r="J372">
            <v>1</v>
          </cell>
          <cell r="K372">
            <v>1</v>
          </cell>
          <cell r="L372">
            <v>1</v>
          </cell>
          <cell r="M372">
            <v>1</v>
          </cell>
          <cell r="N372">
            <v>1</v>
          </cell>
          <cell r="O372">
            <v>0</v>
          </cell>
          <cell r="P372">
            <v>1</v>
          </cell>
          <cell r="Q372">
            <v>1</v>
          </cell>
          <cell r="R372">
            <v>1</v>
          </cell>
          <cell r="S372">
            <v>0</v>
          </cell>
          <cell r="T372">
            <v>1</v>
          </cell>
          <cell r="U372">
            <v>1</v>
          </cell>
        </row>
        <row r="373">
          <cell r="D373">
            <v>300366</v>
          </cell>
          <cell r="E373" t="str">
            <v>Unzad NHS</v>
          </cell>
          <cell r="F373">
            <v>1</v>
          </cell>
          <cell r="G373">
            <v>1</v>
          </cell>
          <cell r="H373">
            <v>0</v>
          </cell>
          <cell r="I373">
            <v>1</v>
          </cell>
          <cell r="J373">
            <v>1</v>
          </cell>
          <cell r="K373">
            <v>1</v>
          </cell>
          <cell r="L373">
            <v>1</v>
          </cell>
          <cell r="M373">
            <v>0</v>
          </cell>
          <cell r="N373">
            <v>0</v>
          </cell>
          <cell r="O373">
            <v>0</v>
          </cell>
          <cell r="P373">
            <v>1</v>
          </cell>
          <cell r="Q373">
            <v>0</v>
          </cell>
          <cell r="R373">
            <v>1</v>
          </cell>
          <cell r="S373">
            <v>0</v>
          </cell>
          <cell r="T373">
            <v>1</v>
          </cell>
          <cell r="U373">
            <v>1</v>
          </cell>
        </row>
        <row r="374">
          <cell r="D374">
            <v>300283</v>
          </cell>
          <cell r="E374" t="str">
            <v>Baracbac NHS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</row>
        <row r="375">
          <cell r="D375">
            <v>300360</v>
          </cell>
          <cell r="E375" t="str">
            <v>Sto. Domingo National High School</v>
          </cell>
          <cell r="F375">
            <v>1</v>
          </cell>
          <cell r="G375">
            <v>1</v>
          </cell>
          <cell r="H375">
            <v>1</v>
          </cell>
          <cell r="I375">
            <v>0</v>
          </cell>
          <cell r="J375">
            <v>1</v>
          </cell>
          <cell r="K375">
            <v>0</v>
          </cell>
          <cell r="L375">
            <v>0</v>
          </cell>
          <cell r="M375">
            <v>1</v>
          </cell>
          <cell r="N375">
            <v>1</v>
          </cell>
          <cell r="O375">
            <v>0</v>
          </cell>
          <cell r="P375">
            <v>1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</row>
        <row r="376">
          <cell r="D376">
            <v>500376</v>
          </cell>
          <cell r="E376" t="str">
            <v>Macayo IS</v>
          </cell>
          <cell r="F376">
            <v>0</v>
          </cell>
          <cell r="G376">
            <v>1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</v>
          </cell>
          <cell r="M376">
            <v>0</v>
          </cell>
          <cell r="N376">
            <v>0</v>
          </cell>
          <cell r="O376">
            <v>1</v>
          </cell>
          <cell r="P376">
            <v>1</v>
          </cell>
          <cell r="Q376">
            <v>0</v>
          </cell>
          <cell r="R376">
            <v>1</v>
          </cell>
          <cell r="S376">
            <v>0</v>
          </cell>
          <cell r="T376">
            <v>0</v>
          </cell>
          <cell r="U376">
            <v>1</v>
          </cell>
        </row>
        <row r="377">
          <cell r="D377">
            <v>300303</v>
          </cell>
          <cell r="E377" t="str">
            <v>Dalumpinas NHS</v>
          </cell>
          <cell r="F377">
            <v>0</v>
          </cell>
          <cell r="G377">
            <v>1</v>
          </cell>
          <cell r="H377">
            <v>1</v>
          </cell>
          <cell r="I377">
            <v>0</v>
          </cell>
          <cell r="J377">
            <v>1</v>
          </cell>
          <cell r="K377">
            <v>1</v>
          </cell>
          <cell r="L377">
            <v>1</v>
          </cell>
          <cell r="M377">
            <v>1</v>
          </cell>
          <cell r="N377">
            <v>0</v>
          </cell>
          <cell r="O377">
            <v>0</v>
          </cell>
          <cell r="P377">
            <v>1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</row>
        <row r="378">
          <cell r="D378">
            <v>500006</v>
          </cell>
          <cell r="E378" t="str">
            <v>San Fabian IS SPED CENTER</v>
          </cell>
          <cell r="F378">
            <v>1</v>
          </cell>
          <cell r="G378">
            <v>1</v>
          </cell>
          <cell r="H378">
            <v>0</v>
          </cell>
          <cell r="I378">
            <v>1</v>
          </cell>
          <cell r="J378">
            <v>0</v>
          </cell>
          <cell r="K378">
            <v>1</v>
          </cell>
          <cell r="L378">
            <v>1</v>
          </cell>
          <cell r="M378">
            <v>1</v>
          </cell>
          <cell r="N378">
            <v>0</v>
          </cell>
          <cell r="O378">
            <v>0</v>
          </cell>
          <cell r="P378">
            <v>1</v>
          </cell>
          <cell r="Q378">
            <v>0</v>
          </cell>
          <cell r="R378">
            <v>1</v>
          </cell>
          <cell r="S378">
            <v>0</v>
          </cell>
          <cell r="T378">
            <v>0</v>
          </cell>
          <cell r="U378">
            <v>1</v>
          </cell>
        </row>
        <row r="379">
          <cell r="D379">
            <v>300357</v>
          </cell>
          <cell r="E379" t="str">
            <v>San Rafael NHS</v>
          </cell>
          <cell r="F379">
            <v>1</v>
          </cell>
          <cell r="G379">
            <v>1</v>
          </cell>
          <cell r="H379">
            <v>1</v>
          </cell>
          <cell r="I379">
            <v>1</v>
          </cell>
          <cell r="J379">
            <v>1</v>
          </cell>
          <cell r="K379">
            <v>1</v>
          </cell>
          <cell r="L379">
            <v>1</v>
          </cell>
          <cell r="M379">
            <v>1</v>
          </cell>
          <cell r="N379">
            <v>1</v>
          </cell>
          <cell r="O379">
            <v>0</v>
          </cell>
          <cell r="P379">
            <v>1</v>
          </cell>
          <cell r="Q379">
            <v>0</v>
          </cell>
          <cell r="R379">
            <v>0</v>
          </cell>
          <cell r="S379">
            <v>0</v>
          </cell>
          <cell r="T379">
            <v>1</v>
          </cell>
          <cell r="U379">
            <v>0</v>
          </cell>
        </row>
        <row r="380">
          <cell r="D380">
            <v>300346</v>
          </cell>
          <cell r="E380" t="str">
            <v>San Felipe National HighSchool</v>
          </cell>
          <cell r="F380">
            <v>1</v>
          </cell>
          <cell r="G380">
            <v>1</v>
          </cell>
          <cell r="H380">
            <v>0</v>
          </cell>
          <cell r="I380">
            <v>1</v>
          </cell>
          <cell r="J380">
            <v>0</v>
          </cell>
          <cell r="K380">
            <v>1</v>
          </cell>
          <cell r="L380">
            <v>1</v>
          </cell>
          <cell r="M380">
            <v>0</v>
          </cell>
          <cell r="N380">
            <v>0</v>
          </cell>
          <cell r="O380">
            <v>0</v>
          </cell>
          <cell r="P380">
            <v>1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</row>
        <row r="381">
          <cell r="D381">
            <v>500001</v>
          </cell>
          <cell r="E381" t="str">
            <v>Sulvec IS</v>
          </cell>
          <cell r="F381">
            <v>1</v>
          </cell>
          <cell r="G381">
            <v>1</v>
          </cell>
          <cell r="H381">
            <v>1</v>
          </cell>
          <cell r="I381">
            <v>1</v>
          </cell>
          <cell r="J381">
            <v>1</v>
          </cell>
          <cell r="K381">
            <v>1</v>
          </cell>
          <cell r="L381">
            <v>1</v>
          </cell>
          <cell r="M381">
            <v>1</v>
          </cell>
          <cell r="N381">
            <v>1</v>
          </cell>
          <cell r="O381">
            <v>1</v>
          </cell>
          <cell r="P381">
            <v>1</v>
          </cell>
          <cell r="Q381">
            <v>0</v>
          </cell>
          <cell r="R381">
            <v>1</v>
          </cell>
          <cell r="S381">
            <v>0</v>
          </cell>
          <cell r="T381">
            <v>1</v>
          </cell>
          <cell r="U381">
            <v>1</v>
          </cell>
        </row>
        <row r="382">
          <cell r="D382">
            <v>500604</v>
          </cell>
          <cell r="E382" t="str">
            <v>Abagatanen Integrated School</v>
          </cell>
          <cell r="F382">
            <v>1</v>
          </cell>
          <cell r="G382">
            <v>1</v>
          </cell>
          <cell r="H382">
            <v>1</v>
          </cell>
          <cell r="I382">
            <v>1</v>
          </cell>
          <cell r="J382">
            <v>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>
            <v>1</v>
          </cell>
          <cell r="R382">
            <v>1</v>
          </cell>
          <cell r="S382">
            <v>0</v>
          </cell>
          <cell r="T382">
            <v>1</v>
          </cell>
          <cell r="U382">
            <v>1</v>
          </cell>
        </row>
        <row r="383">
          <cell r="D383">
            <v>300301</v>
          </cell>
          <cell r="E383" t="str">
            <v>Cipriano P. Primicias NHS</v>
          </cell>
          <cell r="F383">
            <v>1</v>
          </cell>
          <cell r="G383">
            <v>1</v>
          </cell>
          <cell r="H383">
            <v>1</v>
          </cell>
          <cell r="I383">
            <v>1</v>
          </cell>
          <cell r="J383">
            <v>1</v>
          </cell>
          <cell r="K383">
            <v>0</v>
          </cell>
          <cell r="L383">
            <v>0</v>
          </cell>
          <cell r="M383">
            <v>1</v>
          </cell>
          <cell r="N383">
            <v>1</v>
          </cell>
          <cell r="O383">
            <v>1</v>
          </cell>
          <cell r="P383">
            <v>1</v>
          </cell>
          <cell r="Q383">
            <v>1</v>
          </cell>
          <cell r="R383">
            <v>1</v>
          </cell>
          <cell r="S383">
            <v>0</v>
          </cell>
          <cell r="T383">
            <v>1</v>
          </cell>
          <cell r="U383">
            <v>1</v>
          </cell>
        </row>
        <row r="384">
          <cell r="D384">
            <v>300079</v>
          </cell>
          <cell r="E384" t="str">
            <v>Sigay NHS</v>
          </cell>
          <cell r="F384">
            <v>1</v>
          </cell>
          <cell r="G384">
            <v>1</v>
          </cell>
          <cell r="H384">
            <v>1</v>
          </cell>
          <cell r="I384">
            <v>0</v>
          </cell>
          <cell r="J384">
            <v>0</v>
          </cell>
          <cell r="K384">
            <v>1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1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1</v>
          </cell>
        </row>
        <row r="385">
          <cell r="D385">
            <v>300364</v>
          </cell>
          <cell r="E385" t="str">
            <v>Toboy NHS</v>
          </cell>
          <cell r="F385">
            <v>1</v>
          </cell>
          <cell r="G385">
            <v>1</v>
          </cell>
          <cell r="H385">
            <v>0</v>
          </cell>
          <cell r="I385">
            <v>0</v>
          </cell>
          <cell r="J385">
            <v>1</v>
          </cell>
          <cell r="K385">
            <v>1</v>
          </cell>
          <cell r="L385">
            <v>1</v>
          </cell>
          <cell r="M385">
            <v>0</v>
          </cell>
          <cell r="N385">
            <v>0</v>
          </cell>
          <cell r="O385">
            <v>0</v>
          </cell>
          <cell r="P385">
            <v>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1</v>
          </cell>
        </row>
        <row r="386">
          <cell r="D386">
            <v>300239</v>
          </cell>
          <cell r="E386" t="str">
            <v>Jose Rivera Bonsay NHS (Pogoruac NHS)</v>
          </cell>
          <cell r="F386">
            <v>1</v>
          </cell>
          <cell r="G386">
            <v>1</v>
          </cell>
          <cell r="H386">
            <v>1</v>
          </cell>
          <cell r="I386">
            <v>1</v>
          </cell>
          <cell r="J386">
            <v>1</v>
          </cell>
          <cell r="K386">
            <v>1</v>
          </cell>
          <cell r="L386">
            <v>1</v>
          </cell>
          <cell r="M386">
            <v>0</v>
          </cell>
          <cell r="N386">
            <v>1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1</v>
          </cell>
          <cell r="U386">
            <v>0</v>
          </cell>
        </row>
        <row r="387">
          <cell r="D387">
            <v>300179</v>
          </cell>
          <cell r="E387" t="str">
            <v>Burgos NHS</v>
          </cell>
          <cell r="F387">
            <v>1</v>
          </cell>
          <cell r="G387">
            <v>1</v>
          </cell>
          <cell r="H387">
            <v>1</v>
          </cell>
          <cell r="I387">
            <v>1</v>
          </cell>
          <cell r="J387">
            <v>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1</v>
          </cell>
          <cell r="Q387">
            <v>1</v>
          </cell>
          <cell r="R387">
            <v>1</v>
          </cell>
          <cell r="S387">
            <v>1</v>
          </cell>
          <cell r="T387">
            <v>1</v>
          </cell>
          <cell r="U387">
            <v>1</v>
          </cell>
        </row>
        <row r="388">
          <cell r="D388">
            <v>300227</v>
          </cell>
          <cell r="E388" t="str">
            <v>Naguilayan NHS</v>
          </cell>
          <cell r="F388">
            <v>1</v>
          </cell>
          <cell r="G388">
            <v>1</v>
          </cell>
          <cell r="H388">
            <v>0</v>
          </cell>
          <cell r="I388">
            <v>1</v>
          </cell>
          <cell r="J388">
            <v>1</v>
          </cell>
          <cell r="K388">
            <v>1</v>
          </cell>
          <cell r="L388">
            <v>1</v>
          </cell>
          <cell r="M388">
            <v>0</v>
          </cell>
          <cell r="N388">
            <v>0</v>
          </cell>
          <cell r="O388">
            <v>0</v>
          </cell>
          <cell r="P388">
            <v>1</v>
          </cell>
          <cell r="Q388">
            <v>0</v>
          </cell>
          <cell r="R388">
            <v>1</v>
          </cell>
          <cell r="S388">
            <v>0</v>
          </cell>
          <cell r="T388">
            <v>0</v>
          </cell>
          <cell r="U388">
            <v>1</v>
          </cell>
        </row>
        <row r="389">
          <cell r="D389">
            <v>500385</v>
          </cell>
          <cell r="E389" t="str">
            <v>Dungon IS</v>
          </cell>
          <cell r="F389">
            <v>1</v>
          </cell>
          <cell r="G389">
            <v>1</v>
          </cell>
          <cell r="H389">
            <v>0</v>
          </cell>
          <cell r="I389">
            <v>0</v>
          </cell>
          <cell r="J389">
            <v>1</v>
          </cell>
          <cell r="K389">
            <v>1</v>
          </cell>
          <cell r="L389">
            <v>0</v>
          </cell>
          <cell r="M389">
            <v>1</v>
          </cell>
          <cell r="N389">
            <v>1</v>
          </cell>
          <cell r="O389">
            <v>0</v>
          </cell>
          <cell r="P389">
            <v>1</v>
          </cell>
          <cell r="Q389">
            <v>0</v>
          </cell>
          <cell r="R389">
            <v>0</v>
          </cell>
          <cell r="S389">
            <v>0</v>
          </cell>
          <cell r="T389">
            <v>1</v>
          </cell>
          <cell r="U389">
            <v>1</v>
          </cell>
        </row>
        <row r="390">
          <cell r="D390">
            <v>300192</v>
          </cell>
          <cell r="E390" t="str">
            <v>Dacap Norte National High School</v>
          </cell>
          <cell r="F390">
            <v>1</v>
          </cell>
          <cell r="G390">
            <v>1</v>
          </cell>
          <cell r="H390">
            <v>1</v>
          </cell>
          <cell r="I390">
            <v>0</v>
          </cell>
          <cell r="J390">
            <v>1</v>
          </cell>
          <cell r="K390">
            <v>0</v>
          </cell>
          <cell r="L390">
            <v>0</v>
          </cell>
          <cell r="M390">
            <v>1</v>
          </cell>
          <cell r="N390">
            <v>0</v>
          </cell>
          <cell r="O390">
            <v>1</v>
          </cell>
          <cell r="P390">
            <v>1</v>
          </cell>
          <cell r="Q390">
            <v>1</v>
          </cell>
          <cell r="R390">
            <v>1</v>
          </cell>
          <cell r="S390">
            <v>0</v>
          </cell>
          <cell r="T390">
            <v>0</v>
          </cell>
          <cell r="U390">
            <v>0</v>
          </cell>
        </row>
        <row r="391">
          <cell r="D391">
            <v>500380</v>
          </cell>
          <cell r="E391" t="str">
            <v>Dilan Integrated School</v>
          </cell>
          <cell r="F391">
            <v>1</v>
          </cell>
          <cell r="G391">
            <v>1</v>
          </cell>
          <cell r="H391">
            <v>1</v>
          </cell>
          <cell r="I391">
            <v>0</v>
          </cell>
          <cell r="J391">
            <v>1</v>
          </cell>
          <cell r="K391">
            <v>1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1</v>
          </cell>
        </row>
        <row r="392">
          <cell r="D392">
            <v>300321</v>
          </cell>
          <cell r="E392" t="str">
            <v>Lobong NHS</v>
          </cell>
          <cell r="F392">
            <v>1</v>
          </cell>
          <cell r="G392">
            <v>1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1</v>
          </cell>
          <cell r="O392">
            <v>1</v>
          </cell>
          <cell r="P392">
            <v>1</v>
          </cell>
          <cell r="Q392">
            <v>1</v>
          </cell>
          <cell r="R392">
            <v>0</v>
          </cell>
          <cell r="S392">
            <v>0</v>
          </cell>
          <cell r="T392">
            <v>0</v>
          </cell>
          <cell r="U392">
            <v>1</v>
          </cell>
        </row>
        <row r="393">
          <cell r="D393">
            <v>300297</v>
          </cell>
          <cell r="E393" t="str">
            <v>Canarvacanan NHS</v>
          </cell>
          <cell r="F393">
            <v>1</v>
          </cell>
          <cell r="G393">
            <v>1</v>
          </cell>
          <cell r="H393">
            <v>0</v>
          </cell>
          <cell r="I393">
            <v>0</v>
          </cell>
          <cell r="J393">
            <v>0</v>
          </cell>
          <cell r="K393">
            <v>1</v>
          </cell>
          <cell r="L393">
            <v>1</v>
          </cell>
          <cell r="M393">
            <v>0</v>
          </cell>
          <cell r="N393">
            <v>1</v>
          </cell>
          <cell r="O393">
            <v>1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1</v>
          </cell>
        </row>
        <row r="394">
          <cell r="D394">
            <v>300150</v>
          </cell>
          <cell r="E394" t="str">
            <v>Tagudtud NHS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</row>
        <row r="395">
          <cell r="D395">
            <v>300345</v>
          </cell>
          <cell r="E395" t="str">
            <v>San Fabian National High School</v>
          </cell>
          <cell r="F395">
            <v>1</v>
          </cell>
          <cell r="G395">
            <v>1</v>
          </cell>
          <cell r="H395">
            <v>0</v>
          </cell>
          <cell r="I395">
            <v>0</v>
          </cell>
          <cell r="J395">
            <v>1</v>
          </cell>
          <cell r="K395">
            <v>0</v>
          </cell>
          <cell r="L395">
            <v>1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1</v>
          </cell>
          <cell r="S395">
            <v>0</v>
          </cell>
          <cell r="T395">
            <v>1</v>
          </cell>
          <cell r="U395">
            <v>0</v>
          </cell>
        </row>
        <row r="396">
          <cell r="D396">
            <v>300265</v>
          </cell>
          <cell r="E396" t="str">
            <v>Torres NHS</v>
          </cell>
          <cell r="F396">
            <v>1</v>
          </cell>
          <cell r="G396">
            <v>0</v>
          </cell>
          <cell r="H396">
            <v>1</v>
          </cell>
          <cell r="I396">
            <v>1</v>
          </cell>
          <cell r="J396">
            <v>1</v>
          </cell>
          <cell r="K396">
            <v>1</v>
          </cell>
          <cell r="L396">
            <v>0</v>
          </cell>
          <cell r="M396">
            <v>1</v>
          </cell>
          <cell r="N396">
            <v>1</v>
          </cell>
          <cell r="O396">
            <v>0</v>
          </cell>
          <cell r="P396">
            <v>1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1</v>
          </cell>
        </row>
        <row r="397">
          <cell r="D397">
            <v>300177</v>
          </cell>
          <cell r="E397" t="str">
            <v>Bued National High School</v>
          </cell>
          <cell r="F397">
            <v>1</v>
          </cell>
          <cell r="G397">
            <v>1</v>
          </cell>
          <cell r="H397">
            <v>1</v>
          </cell>
          <cell r="I397">
            <v>1</v>
          </cell>
          <cell r="J397">
            <v>1</v>
          </cell>
          <cell r="K397">
            <v>1</v>
          </cell>
          <cell r="L397">
            <v>1</v>
          </cell>
          <cell r="M397">
            <v>1</v>
          </cell>
          <cell r="N397">
            <v>1</v>
          </cell>
          <cell r="O397">
            <v>1</v>
          </cell>
          <cell r="P397">
            <v>1</v>
          </cell>
          <cell r="Q397">
            <v>0</v>
          </cell>
          <cell r="R397">
            <v>1</v>
          </cell>
          <cell r="S397">
            <v>0</v>
          </cell>
          <cell r="T397">
            <v>0</v>
          </cell>
          <cell r="U397">
            <v>1</v>
          </cell>
        </row>
        <row r="398">
          <cell r="D398">
            <v>500005</v>
          </cell>
          <cell r="E398" t="str">
            <v>Flores Integ. Sch.</v>
          </cell>
          <cell r="F398">
            <v>1</v>
          </cell>
          <cell r="G398">
            <v>1</v>
          </cell>
          <cell r="H398">
            <v>1</v>
          </cell>
          <cell r="I398">
            <v>0</v>
          </cell>
          <cell r="J398">
            <v>1</v>
          </cell>
          <cell r="K398">
            <v>1</v>
          </cell>
          <cell r="L398">
            <v>1</v>
          </cell>
          <cell r="M398">
            <v>1</v>
          </cell>
          <cell r="N398">
            <v>1</v>
          </cell>
          <cell r="O398">
            <v>1</v>
          </cell>
          <cell r="P398">
            <v>1</v>
          </cell>
          <cell r="Q398">
            <v>0</v>
          </cell>
          <cell r="R398">
            <v>1</v>
          </cell>
          <cell r="S398">
            <v>0</v>
          </cell>
          <cell r="T398">
            <v>1</v>
          </cell>
          <cell r="U398">
            <v>1</v>
          </cell>
        </row>
        <row r="399">
          <cell r="D399">
            <v>300207</v>
          </cell>
          <cell r="E399" t="str">
            <v>ILOG-MALINO NATIONAL HIGH SCHOOL</v>
          </cell>
          <cell r="F399">
            <v>1</v>
          </cell>
          <cell r="G399">
            <v>1</v>
          </cell>
          <cell r="H399">
            <v>1</v>
          </cell>
          <cell r="I399">
            <v>1</v>
          </cell>
          <cell r="J399">
            <v>1</v>
          </cell>
          <cell r="K399">
            <v>1</v>
          </cell>
          <cell r="L399">
            <v>1</v>
          </cell>
          <cell r="M399">
            <v>1</v>
          </cell>
          <cell r="N399">
            <v>1</v>
          </cell>
          <cell r="O399">
            <v>1</v>
          </cell>
          <cell r="P399">
            <v>1</v>
          </cell>
          <cell r="Q399">
            <v>1</v>
          </cell>
          <cell r="R399">
            <v>0</v>
          </cell>
          <cell r="S399">
            <v>0</v>
          </cell>
          <cell r="T399">
            <v>0</v>
          </cell>
          <cell r="U399">
            <v>1</v>
          </cell>
        </row>
        <row r="400">
          <cell r="D400">
            <v>321003</v>
          </cell>
          <cell r="E400" t="str">
            <v>Rimos National High School</v>
          </cell>
          <cell r="F400">
            <v>0</v>
          </cell>
          <cell r="G400">
            <v>1</v>
          </cell>
          <cell r="H400">
            <v>0</v>
          </cell>
          <cell r="I400">
            <v>0</v>
          </cell>
          <cell r="J400">
            <v>1</v>
          </cell>
          <cell r="K400">
            <v>1</v>
          </cell>
          <cell r="L400">
            <v>1</v>
          </cell>
          <cell r="M400">
            <v>0</v>
          </cell>
          <cell r="N400">
            <v>0</v>
          </cell>
          <cell r="O400">
            <v>1</v>
          </cell>
          <cell r="P400">
            <v>1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1</v>
          </cell>
        </row>
        <row r="401">
          <cell r="D401">
            <v>300344</v>
          </cell>
          <cell r="E401" t="str">
            <v>San Aurelio NHS</v>
          </cell>
          <cell r="F401">
            <v>1</v>
          </cell>
          <cell r="G401">
            <v>1</v>
          </cell>
          <cell r="H401">
            <v>0</v>
          </cell>
          <cell r="I401">
            <v>0</v>
          </cell>
          <cell r="J401">
            <v>0</v>
          </cell>
          <cell r="K401">
            <v>1</v>
          </cell>
          <cell r="L401">
            <v>1</v>
          </cell>
          <cell r="M401">
            <v>0</v>
          </cell>
          <cell r="N401">
            <v>0</v>
          </cell>
          <cell r="O401">
            <v>0</v>
          </cell>
          <cell r="P401">
            <v>1</v>
          </cell>
          <cell r="Q401">
            <v>0</v>
          </cell>
          <cell r="R401">
            <v>1</v>
          </cell>
          <cell r="S401">
            <v>1</v>
          </cell>
          <cell r="T401">
            <v>1</v>
          </cell>
          <cell r="U401">
            <v>1</v>
          </cell>
        </row>
        <row r="402">
          <cell r="D402">
            <v>300100</v>
          </cell>
          <cell r="E402" t="str">
            <v>BAWANTA NATONAL HIGH SCHOOL</v>
          </cell>
          <cell r="F402">
            <v>1</v>
          </cell>
          <cell r="G402">
            <v>1</v>
          </cell>
          <cell r="H402">
            <v>0</v>
          </cell>
          <cell r="I402">
            <v>1</v>
          </cell>
          <cell r="J402">
            <v>1</v>
          </cell>
          <cell r="K402">
            <v>1</v>
          </cell>
          <cell r="L402">
            <v>1</v>
          </cell>
          <cell r="M402">
            <v>1</v>
          </cell>
          <cell r="N402">
            <v>1</v>
          </cell>
          <cell r="O402">
            <v>0</v>
          </cell>
          <cell r="P402">
            <v>1</v>
          </cell>
          <cell r="Q402">
            <v>0</v>
          </cell>
          <cell r="R402">
            <v>1</v>
          </cell>
          <cell r="S402">
            <v>0</v>
          </cell>
          <cell r="T402">
            <v>0</v>
          </cell>
          <cell r="U402">
            <v>0</v>
          </cell>
        </row>
        <row r="403">
          <cell r="D403">
            <v>300145</v>
          </cell>
          <cell r="E403" t="str">
            <v>Sta. Teresa National High School</v>
          </cell>
          <cell r="F403">
            <v>1</v>
          </cell>
          <cell r="G403">
            <v>1</v>
          </cell>
          <cell r="H403">
            <v>1</v>
          </cell>
          <cell r="I403">
            <v>0</v>
          </cell>
          <cell r="J403">
            <v>0</v>
          </cell>
          <cell r="K403">
            <v>1</v>
          </cell>
          <cell r="L403">
            <v>1</v>
          </cell>
          <cell r="M403">
            <v>0</v>
          </cell>
          <cell r="N403">
            <v>1</v>
          </cell>
          <cell r="O403">
            <v>1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1</v>
          </cell>
        </row>
        <row r="404">
          <cell r="D404">
            <v>300353</v>
          </cell>
          <cell r="E404" t="str">
            <v>San Miguel NHS</v>
          </cell>
          <cell r="F404">
            <v>1</v>
          </cell>
          <cell r="G404">
            <v>1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</v>
          </cell>
          <cell r="Q404">
            <v>0</v>
          </cell>
          <cell r="R404">
            <v>1</v>
          </cell>
          <cell r="S404">
            <v>0</v>
          </cell>
          <cell r="T404">
            <v>0</v>
          </cell>
          <cell r="U404">
            <v>1</v>
          </cell>
        </row>
        <row r="405">
          <cell r="D405">
            <v>500616</v>
          </cell>
          <cell r="E405" t="str">
            <v>Malawa IS</v>
          </cell>
          <cell r="F405">
            <v>1</v>
          </cell>
          <cell r="G405">
            <v>1</v>
          </cell>
          <cell r="H405">
            <v>1</v>
          </cell>
          <cell r="I405">
            <v>1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1</v>
          </cell>
        </row>
        <row r="406">
          <cell r="D406">
            <v>300328</v>
          </cell>
          <cell r="E406" t="str">
            <v>Mataas Na Paaralang Juan C. Laya</v>
          </cell>
          <cell r="F406">
            <v>1</v>
          </cell>
          <cell r="G406">
            <v>0</v>
          </cell>
          <cell r="H406">
            <v>1</v>
          </cell>
          <cell r="I406">
            <v>0</v>
          </cell>
          <cell r="J406">
            <v>1</v>
          </cell>
          <cell r="K406">
            <v>1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1</v>
          </cell>
          <cell r="U406">
            <v>0</v>
          </cell>
        </row>
        <row r="407">
          <cell r="D407">
            <v>321004</v>
          </cell>
          <cell r="E407" t="str">
            <v>Aringay National High School-Basca Annex</v>
          </cell>
          <cell r="F407">
            <v>1</v>
          </cell>
          <cell r="G407">
            <v>1</v>
          </cell>
          <cell r="H407">
            <v>1</v>
          </cell>
          <cell r="I407">
            <v>0</v>
          </cell>
          <cell r="J407">
            <v>1</v>
          </cell>
          <cell r="K407">
            <v>1</v>
          </cell>
          <cell r="L407">
            <v>1</v>
          </cell>
          <cell r="M407">
            <v>0</v>
          </cell>
          <cell r="N407">
            <v>0</v>
          </cell>
          <cell r="O407">
            <v>1</v>
          </cell>
          <cell r="P407">
            <v>1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1</v>
          </cell>
        </row>
        <row r="408">
          <cell r="D408">
            <v>300096</v>
          </cell>
          <cell r="E408" t="str">
            <v>Bail NHS</v>
          </cell>
          <cell r="F408">
            <v>1</v>
          </cell>
          <cell r="G408">
            <v>1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1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1</v>
          </cell>
          <cell r="U408">
            <v>0</v>
          </cell>
        </row>
        <row r="409">
          <cell r="D409">
            <v>300109</v>
          </cell>
          <cell r="E409" t="str">
            <v>Damortis NHS</v>
          </cell>
          <cell r="F409">
            <v>1</v>
          </cell>
          <cell r="G409">
            <v>0</v>
          </cell>
          <cell r="H409">
            <v>1</v>
          </cell>
          <cell r="I409">
            <v>0</v>
          </cell>
          <cell r="J409">
            <v>1</v>
          </cell>
          <cell r="K409">
            <v>1</v>
          </cell>
          <cell r="L409">
            <v>1</v>
          </cell>
          <cell r="M409">
            <v>1</v>
          </cell>
          <cell r="N409">
            <v>0</v>
          </cell>
          <cell r="O409">
            <v>0</v>
          </cell>
          <cell r="P409">
            <v>1</v>
          </cell>
          <cell r="Q409">
            <v>0</v>
          </cell>
          <cell r="R409">
            <v>1</v>
          </cell>
          <cell r="S409">
            <v>1</v>
          </cell>
          <cell r="T409">
            <v>1</v>
          </cell>
          <cell r="U409">
            <v>0</v>
          </cell>
        </row>
        <row r="410">
          <cell r="D410">
            <v>300093</v>
          </cell>
          <cell r="E410" t="str">
            <v>Aringay NHS</v>
          </cell>
          <cell r="F410">
            <v>1</v>
          </cell>
          <cell r="G410">
            <v>1</v>
          </cell>
          <cell r="H410">
            <v>1</v>
          </cell>
          <cell r="I410">
            <v>1</v>
          </cell>
          <cell r="J410">
            <v>1</v>
          </cell>
          <cell r="K410">
            <v>1</v>
          </cell>
          <cell r="L410">
            <v>1</v>
          </cell>
          <cell r="M410">
            <v>1</v>
          </cell>
          <cell r="N410">
            <v>0</v>
          </cell>
          <cell r="O410">
            <v>0</v>
          </cell>
          <cell r="P410">
            <v>1</v>
          </cell>
          <cell r="Q410">
            <v>1</v>
          </cell>
          <cell r="R410">
            <v>1</v>
          </cell>
          <cell r="S410">
            <v>0</v>
          </cell>
          <cell r="T410">
            <v>1</v>
          </cell>
          <cell r="U410">
            <v>0</v>
          </cell>
        </row>
        <row r="411">
          <cell r="D411">
            <v>300152</v>
          </cell>
          <cell r="E411" t="str">
            <v>Tubao National High School</v>
          </cell>
          <cell r="F411">
            <v>1</v>
          </cell>
          <cell r="G411">
            <v>1</v>
          </cell>
          <cell r="H411">
            <v>1</v>
          </cell>
          <cell r="I411">
            <v>1</v>
          </cell>
          <cell r="J411">
            <v>1</v>
          </cell>
          <cell r="K411">
            <v>1</v>
          </cell>
          <cell r="L411">
            <v>1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</row>
        <row r="412">
          <cell r="D412">
            <v>500361</v>
          </cell>
          <cell r="E412" t="str">
            <v>Cabaruan Integrated School</v>
          </cell>
          <cell r="F412">
            <v>1</v>
          </cell>
          <cell r="G412">
            <v>1</v>
          </cell>
          <cell r="H412">
            <v>0</v>
          </cell>
          <cell r="I412">
            <v>1</v>
          </cell>
          <cell r="J412">
            <v>0</v>
          </cell>
          <cell r="K412">
            <v>1</v>
          </cell>
          <cell r="L412">
            <v>1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1</v>
          </cell>
          <cell r="S412">
            <v>0</v>
          </cell>
          <cell r="T412">
            <v>0</v>
          </cell>
          <cell r="U412">
            <v>0</v>
          </cell>
        </row>
        <row r="413">
          <cell r="D413">
            <v>321121</v>
          </cell>
          <cell r="E413" t="str">
            <v>Catalino D. Cerezo NHS</v>
          </cell>
          <cell r="F413">
            <v>1</v>
          </cell>
          <cell r="G413">
            <v>1</v>
          </cell>
          <cell r="H413">
            <v>0</v>
          </cell>
          <cell r="I413">
            <v>0</v>
          </cell>
          <cell r="J413">
            <v>1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1</v>
          </cell>
          <cell r="Q413">
            <v>0</v>
          </cell>
          <cell r="R413">
            <v>1</v>
          </cell>
          <cell r="S413">
            <v>0</v>
          </cell>
          <cell r="T413">
            <v>1</v>
          </cell>
          <cell r="U413">
            <v>0</v>
          </cell>
        </row>
        <row r="414">
          <cell r="D414">
            <v>300129</v>
          </cell>
          <cell r="E414" t="str">
            <v>Pres. Elpidio. Quirino NHS</v>
          </cell>
          <cell r="F414">
            <v>1</v>
          </cell>
          <cell r="G414">
            <v>0</v>
          </cell>
          <cell r="H414">
            <v>1</v>
          </cell>
          <cell r="I414">
            <v>1</v>
          </cell>
          <cell r="J414">
            <v>1</v>
          </cell>
          <cell r="K414">
            <v>0</v>
          </cell>
          <cell r="L414">
            <v>1</v>
          </cell>
          <cell r="M414">
            <v>0</v>
          </cell>
          <cell r="N414">
            <v>0</v>
          </cell>
          <cell r="O414">
            <v>0</v>
          </cell>
          <cell r="P414">
            <v>1</v>
          </cell>
          <cell r="Q414">
            <v>0</v>
          </cell>
          <cell r="R414">
            <v>0</v>
          </cell>
          <cell r="S414">
            <v>0</v>
          </cell>
          <cell r="T414">
            <v>1</v>
          </cell>
          <cell r="U414">
            <v>0</v>
          </cell>
        </row>
        <row r="415">
          <cell r="D415">
            <v>300119</v>
          </cell>
          <cell r="E415" t="str">
            <v>Leones National High School</v>
          </cell>
          <cell r="F415">
            <v>0</v>
          </cell>
          <cell r="G415">
            <v>0</v>
          </cell>
          <cell r="H415">
            <v>0</v>
          </cell>
          <cell r="I415">
            <v>1</v>
          </cell>
          <cell r="J415">
            <v>0</v>
          </cell>
          <cell r="K415">
            <v>1</v>
          </cell>
          <cell r="L415">
            <v>1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1</v>
          </cell>
          <cell r="S415">
            <v>0</v>
          </cell>
          <cell r="T415">
            <v>1</v>
          </cell>
          <cell r="U415">
            <v>1</v>
          </cell>
        </row>
        <row r="416">
          <cell r="D416">
            <v>300127</v>
          </cell>
          <cell r="E416" t="str">
            <v>Parasapas NHS</v>
          </cell>
          <cell r="F416">
            <v>1</v>
          </cell>
          <cell r="G416">
            <v>1</v>
          </cell>
          <cell r="H416">
            <v>0</v>
          </cell>
          <cell r="I416">
            <v>0</v>
          </cell>
          <cell r="J416">
            <v>1</v>
          </cell>
          <cell r="K416">
            <v>1</v>
          </cell>
          <cell r="L416">
            <v>1</v>
          </cell>
          <cell r="M416">
            <v>0</v>
          </cell>
          <cell r="N416">
            <v>0</v>
          </cell>
          <cell r="O416">
            <v>0</v>
          </cell>
          <cell r="P416">
            <v>1</v>
          </cell>
          <cell r="Q416">
            <v>0</v>
          </cell>
          <cell r="R416">
            <v>1</v>
          </cell>
          <cell r="S416">
            <v>0</v>
          </cell>
          <cell r="T416">
            <v>0</v>
          </cell>
          <cell r="U416">
            <v>1</v>
          </cell>
        </row>
        <row r="417">
          <cell r="D417">
            <v>500359</v>
          </cell>
          <cell r="E417" t="str">
            <v>Capas Integrated School</v>
          </cell>
          <cell r="F417">
            <v>1</v>
          </cell>
          <cell r="G417">
            <v>1</v>
          </cell>
          <cell r="H417">
            <v>1</v>
          </cell>
          <cell r="I417">
            <v>0</v>
          </cell>
          <cell r="J417">
            <v>1</v>
          </cell>
          <cell r="K417">
            <v>1</v>
          </cell>
          <cell r="L417">
            <v>1</v>
          </cell>
          <cell r="M417">
            <v>1</v>
          </cell>
          <cell r="N417">
            <v>0</v>
          </cell>
          <cell r="O417">
            <v>0</v>
          </cell>
          <cell r="P417">
            <v>1</v>
          </cell>
          <cell r="Q417">
            <v>0</v>
          </cell>
          <cell r="R417">
            <v>1</v>
          </cell>
          <cell r="S417">
            <v>0</v>
          </cell>
          <cell r="T417">
            <v>1</v>
          </cell>
          <cell r="U417">
            <v>1</v>
          </cell>
        </row>
        <row r="418">
          <cell r="D418">
            <v>300110</v>
          </cell>
          <cell r="E418" t="str">
            <v>Alipang NHS</v>
          </cell>
          <cell r="F418">
            <v>1</v>
          </cell>
          <cell r="G418">
            <v>1</v>
          </cell>
          <cell r="H418">
            <v>1</v>
          </cell>
          <cell r="I418">
            <v>1</v>
          </cell>
          <cell r="J418">
            <v>1</v>
          </cell>
          <cell r="K418">
            <v>1</v>
          </cell>
          <cell r="L418">
            <v>1</v>
          </cell>
          <cell r="M418">
            <v>0</v>
          </cell>
          <cell r="N418">
            <v>1</v>
          </cell>
          <cell r="O418">
            <v>1</v>
          </cell>
          <cell r="P418">
            <v>1</v>
          </cell>
          <cell r="Q418">
            <v>0</v>
          </cell>
          <cell r="R418">
            <v>0</v>
          </cell>
          <cell r="S418">
            <v>0</v>
          </cell>
          <cell r="T418">
            <v>1</v>
          </cell>
          <cell r="U418">
            <v>0</v>
          </cell>
        </row>
        <row r="419">
          <cell r="D419">
            <v>300091</v>
          </cell>
          <cell r="E419" t="str">
            <v>Amlang-Nagtagaan National High School</v>
          </cell>
          <cell r="F419">
            <v>1</v>
          </cell>
          <cell r="G419">
            <v>0</v>
          </cell>
          <cell r="H419">
            <v>1</v>
          </cell>
          <cell r="I419">
            <v>0</v>
          </cell>
          <cell r="J419">
            <v>1</v>
          </cell>
          <cell r="K419">
            <v>1</v>
          </cell>
          <cell r="L419">
            <v>1</v>
          </cell>
          <cell r="M419">
            <v>0</v>
          </cell>
          <cell r="N419">
            <v>0</v>
          </cell>
          <cell r="O419">
            <v>0</v>
          </cell>
          <cell r="P419">
            <v>1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1</v>
          </cell>
        </row>
        <row r="420">
          <cell r="D420">
            <v>500002</v>
          </cell>
          <cell r="E420" t="str">
            <v>Rosario Integrated School</v>
          </cell>
          <cell r="F420">
            <v>1</v>
          </cell>
          <cell r="G420">
            <v>1</v>
          </cell>
          <cell r="H420">
            <v>1</v>
          </cell>
          <cell r="I420">
            <v>1</v>
          </cell>
          <cell r="J420">
            <v>1</v>
          </cell>
          <cell r="K420">
            <v>1</v>
          </cell>
          <cell r="L420">
            <v>1</v>
          </cell>
          <cell r="M420">
            <v>1</v>
          </cell>
          <cell r="N420">
            <v>0</v>
          </cell>
          <cell r="O420">
            <v>1</v>
          </cell>
          <cell r="P420">
            <v>1</v>
          </cell>
          <cell r="Q420">
            <v>0</v>
          </cell>
          <cell r="R420">
            <v>1</v>
          </cell>
          <cell r="S420">
            <v>1</v>
          </cell>
          <cell r="T420">
            <v>1</v>
          </cell>
          <cell r="U420">
            <v>1</v>
          </cell>
        </row>
        <row r="421">
          <cell r="D421">
            <v>300138</v>
          </cell>
          <cell r="E421" t="str">
            <v>San Luis NHS</v>
          </cell>
          <cell r="F421">
            <v>1</v>
          </cell>
          <cell r="G421">
            <v>0</v>
          </cell>
          <cell r="H421">
            <v>1</v>
          </cell>
          <cell r="I421">
            <v>0</v>
          </cell>
          <cell r="J421">
            <v>1</v>
          </cell>
          <cell r="K421">
            <v>0</v>
          </cell>
          <cell r="L421">
            <v>1</v>
          </cell>
          <cell r="M421">
            <v>0</v>
          </cell>
          <cell r="N421">
            <v>0</v>
          </cell>
          <cell r="O421">
            <v>0</v>
          </cell>
          <cell r="P421">
            <v>1</v>
          </cell>
          <cell r="Q421">
            <v>0</v>
          </cell>
          <cell r="R421">
            <v>0</v>
          </cell>
          <cell r="S421">
            <v>0</v>
          </cell>
          <cell r="T421">
            <v>1</v>
          </cell>
          <cell r="U421">
            <v>0</v>
          </cell>
        </row>
        <row r="422">
          <cell r="D422">
            <v>300222</v>
          </cell>
          <cell r="E422" t="str">
            <v>MANGATAREM NATIONAL HIGH SCHOOL</v>
          </cell>
          <cell r="F422">
            <v>1</v>
          </cell>
          <cell r="G422">
            <v>1</v>
          </cell>
          <cell r="H422">
            <v>1</v>
          </cell>
          <cell r="I422">
            <v>1</v>
          </cell>
          <cell r="J422">
            <v>1</v>
          </cell>
          <cell r="K422">
            <v>1</v>
          </cell>
          <cell r="L422">
            <v>1</v>
          </cell>
          <cell r="M422">
            <v>0</v>
          </cell>
          <cell r="N422">
            <v>0</v>
          </cell>
          <cell r="O422">
            <v>1</v>
          </cell>
          <cell r="P422">
            <v>1</v>
          </cell>
          <cell r="Q422">
            <v>1</v>
          </cell>
          <cell r="R422">
            <v>1</v>
          </cell>
          <cell r="S422">
            <v>0</v>
          </cell>
          <cell r="T422">
            <v>1</v>
          </cell>
          <cell r="U422">
            <v>0</v>
          </cell>
        </row>
        <row r="423">
          <cell r="D423">
            <v>300306</v>
          </cell>
          <cell r="E423" t="str">
            <v>Don Benito Agro-Industrial High School</v>
          </cell>
          <cell r="F423">
            <v>1</v>
          </cell>
          <cell r="G423">
            <v>1</v>
          </cell>
          <cell r="H423">
            <v>1</v>
          </cell>
          <cell r="I423">
            <v>1</v>
          </cell>
          <cell r="J423">
            <v>0</v>
          </cell>
          <cell r="K423">
            <v>0</v>
          </cell>
          <cell r="L423">
            <v>1</v>
          </cell>
          <cell r="M423">
            <v>1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1</v>
          </cell>
          <cell r="S423">
            <v>1</v>
          </cell>
          <cell r="T423">
            <v>1</v>
          </cell>
          <cell r="U423">
            <v>1</v>
          </cell>
        </row>
        <row r="424">
          <cell r="D424">
            <v>340822</v>
          </cell>
          <cell r="E424" t="str">
            <v>Aringay Stand-Alone Senior High School</v>
          </cell>
          <cell r="F424">
            <v>1</v>
          </cell>
          <cell r="G424">
            <v>1</v>
          </cell>
          <cell r="H424">
            <v>1</v>
          </cell>
          <cell r="I424">
            <v>1</v>
          </cell>
          <cell r="J424">
            <v>1</v>
          </cell>
          <cell r="K424">
            <v>1</v>
          </cell>
          <cell r="L424">
            <v>1</v>
          </cell>
          <cell r="M424">
            <v>1</v>
          </cell>
          <cell r="N424">
            <v>0</v>
          </cell>
          <cell r="O424">
            <v>1</v>
          </cell>
          <cell r="P424">
            <v>1</v>
          </cell>
          <cell r="Q424">
            <v>1</v>
          </cell>
          <cell r="R424">
            <v>1</v>
          </cell>
          <cell r="S424">
            <v>0</v>
          </cell>
          <cell r="T424">
            <v>1</v>
          </cell>
          <cell r="U424">
            <v>1</v>
          </cell>
        </row>
        <row r="425">
          <cell r="D425">
            <v>300229</v>
          </cell>
          <cell r="E425" t="str">
            <v>Nancapian National High School</v>
          </cell>
          <cell r="F425">
            <v>1</v>
          </cell>
          <cell r="G425">
            <v>1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1</v>
          </cell>
          <cell r="M425">
            <v>0</v>
          </cell>
          <cell r="N425">
            <v>1</v>
          </cell>
          <cell r="O425">
            <v>0</v>
          </cell>
          <cell r="P425">
            <v>1</v>
          </cell>
          <cell r="Q425">
            <v>0</v>
          </cell>
          <cell r="R425">
            <v>1</v>
          </cell>
          <cell r="S425">
            <v>0</v>
          </cell>
          <cell r="T425">
            <v>0</v>
          </cell>
          <cell r="U425">
            <v>1</v>
          </cell>
        </row>
        <row r="426">
          <cell r="D426">
            <v>300061</v>
          </cell>
          <cell r="E426" t="str">
            <v>Nagsuputan NHS</v>
          </cell>
          <cell r="F426">
            <v>1</v>
          </cell>
          <cell r="G426">
            <v>1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1</v>
          </cell>
          <cell r="S426">
            <v>1</v>
          </cell>
          <cell r="T426">
            <v>1</v>
          </cell>
          <cell r="U426">
            <v>1</v>
          </cell>
        </row>
        <row r="427">
          <cell r="D427">
            <v>300235</v>
          </cell>
          <cell r="E427" t="str">
            <v>Parayao National High School</v>
          </cell>
          <cell r="F427">
            <v>1</v>
          </cell>
          <cell r="G427">
            <v>1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1</v>
          </cell>
          <cell r="M427">
            <v>0</v>
          </cell>
          <cell r="N427">
            <v>0</v>
          </cell>
          <cell r="O427">
            <v>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</row>
        <row r="428">
          <cell r="D428">
            <v>300004</v>
          </cell>
          <cell r="E428" t="str">
            <v>Banna National High School</v>
          </cell>
          <cell r="F428">
            <v>1</v>
          </cell>
          <cell r="G428">
            <v>1</v>
          </cell>
          <cell r="H428">
            <v>1</v>
          </cell>
          <cell r="I428">
            <v>0</v>
          </cell>
          <cell r="J428">
            <v>1</v>
          </cell>
          <cell r="K428">
            <v>1</v>
          </cell>
          <cell r="L428">
            <v>1</v>
          </cell>
          <cell r="M428">
            <v>1</v>
          </cell>
          <cell r="N428">
            <v>0</v>
          </cell>
          <cell r="O428">
            <v>0</v>
          </cell>
          <cell r="P428">
            <v>1</v>
          </cell>
          <cell r="Q428">
            <v>0</v>
          </cell>
          <cell r="R428">
            <v>1</v>
          </cell>
          <cell r="S428">
            <v>1</v>
          </cell>
          <cell r="T428">
            <v>1</v>
          </cell>
          <cell r="U428">
            <v>1</v>
          </cell>
        </row>
        <row r="429">
          <cell r="D429">
            <v>500370</v>
          </cell>
          <cell r="E429" t="str">
            <v>Bolinao Integrated School</v>
          </cell>
          <cell r="F429">
            <v>1</v>
          </cell>
          <cell r="G429">
            <v>0</v>
          </cell>
          <cell r="H429">
            <v>1</v>
          </cell>
          <cell r="I429">
            <v>0</v>
          </cell>
          <cell r="J429">
            <v>0</v>
          </cell>
          <cell r="K429">
            <v>1</v>
          </cell>
          <cell r="L429">
            <v>1</v>
          </cell>
          <cell r="M429">
            <v>0</v>
          </cell>
          <cell r="N429">
            <v>0</v>
          </cell>
          <cell r="O429">
            <v>0</v>
          </cell>
          <cell r="P429">
            <v>1</v>
          </cell>
          <cell r="Q429">
            <v>0</v>
          </cell>
          <cell r="R429">
            <v>1</v>
          </cell>
          <cell r="S429">
            <v>0</v>
          </cell>
          <cell r="T429">
            <v>1</v>
          </cell>
          <cell r="U429">
            <v>0</v>
          </cell>
        </row>
        <row r="430">
          <cell r="D430">
            <v>500000</v>
          </cell>
          <cell r="E430" t="str">
            <v>Caraitan Integrated School</v>
          </cell>
          <cell r="F430">
            <v>1</v>
          </cell>
          <cell r="G430">
            <v>0</v>
          </cell>
          <cell r="H430">
            <v>1</v>
          </cell>
          <cell r="I430">
            <v>1</v>
          </cell>
          <cell r="J430">
            <v>0</v>
          </cell>
          <cell r="K430">
            <v>1</v>
          </cell>
          <cell r="L430">
            <v>1</v>
          </cell>
          <cell r="M430">
            <v>1</v>
          </cell>
          <cell r="N430">
            <v>1</v>
          </cell>
          <cell r="O430">
            <v>1</v>
          </cell>
          <cell r="P430">
            <v>1</v>
          </cell>
          <cell r="Q430">
            <v>0</v>
          </cell>
          <cell r="R430">
            <v>1</v>
          </cell>
          <cell r="S430">
            <v>0</v>
          </cell>
          <cell r="T430">
            <v>1</v>
          </cell>
          <cell r="U430">
            <v>1</v>
          </cell>
        </row>
        <row r="431">
          <cell r="D431">
            <v>321101</v>
          </cell>
          <cell r="E431" t="str">
            <v>Palapar NHS</v>
          </cell>
          <cell r="F431">
            <v>1</v>
          </cell>
          <cell r="G431">
            <v>1</v>
          </cell>
          <cell r="H431">
            <v>1</v>
          </cell>
          <cell r="I431">
            <v>1</v>
          </cell>
          <cell r="J431">
            <v>1</v>
          </cell>
          <cell r="K431">
            <v>1</v>
          </cell>
          <cell r="L431">
            <v>1</v>
          </cell>
          <cell r="M431">
            <v>0</v>
          </cell>
          <cell r="N431">
            <v>1</v>
          </cell>
          <cell r="O431">
            <v>0</v>
          </cell>
          <cell r="P431">
            <v>1</v>
          </cell>
          <cell r="Q431">
            <v>0</v>
          </cell>
          <cell r="R431">
            <v>1</v>
          </cell>
          <cell r="S431">
            <v>0</v>
          </cell>
          <cell r="T431">
            <v>0</v>
          </cell>
          <cell r="U431">
            <v>1</v>
          </cell>
        </row>
        <row r="432">
          <cell r="D432">
            <v>300153</v>
          </cell>
          <cell r="E432" t="str">
            <v>Wenceslao National HS</v>
          </cell>
          <cell r="F432">
            <v>1</v>
          </cell>
          <cell r="G432">
            <v>1</v>
          </cell>
          <cell r="H432">
            <v>0</v>
          </cell>
          <cell r="I432">
            <v>0</v>
          </cell>
          <cell r="J432">
            <v>1</v>
          </cell>
          <cell r="K432">
            <v>1</v>
          </cell>
          <cell r="L432">
            <v>1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1</v>
          </cell>
          <cell r="S432">
            <v>0</v>
          </cell>
          <cell r="T432">
            <v>1</v>
          </cell>
          <cell r="U432">
            <v>0</v>
          </cell>
        </row>
        <row r="433">
          <cell r="D433">
            <v>500594</v>
          </cell>
          <cell r="E433" t="str">
            <v>Uguis Integrated School</v>
          </cell>
          <cell r="F433">
            <v>1</v>
          </cell>
          <cell r="G433">
            <v>0</v>
          </cell>
          <cell r="H433">
            <v>1</v>
          </cell>
          <cell r="I433">
            <v>0</v>
          </cell>
          <cell r="J433">
            <v>0</v>
          </cell>
          <cell r="K433">
            <v>1</v>
          </cell>
          <cell r="L433">
            <v>1</v>
          </cell>
          <cell r="M433">
            <v>0</v>
          </cell>
          <cell r="N433">
            <v>0</v>
          </cell>
          <cell r="O433">
            <v>0</v>
          </cell>
          <cell r="P433">
            <v>1</v>
          </cell>
          <cell r="Q433">
            <v>0</v>
          </cell>
          <cell r="R433">
            <v>1</v>
          </cell>
          <cell r="S433">
            <v>0</v>
          </cell>
          <cell r="T433">
            <v>1</v>
          </cell>
          <cell r="U433">
            <v>0</v>
          </cell>
        </row>
        <row r="434">
          <cell r="D434">
            <v>300259</v>
          </cell>
          <cell r="E434" t="str">
            <v>Tanolong National High School</v>
          </cell>
          <cell r="F434">
            <v>1</v>
          </cell>
          <cell r="G434">
            <v>1</v>
          </cell>
          <cell r="H434">
            <v>1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1</v>
          </cell>
          <cell r="U434">
            <v>0</v>
          </cell>
        </row>
        <row r="435">
          <cell r="D435">
            <v>300189</v>
          </cell>
          <cell r="E435" t="str">
            <v>Cato NHS</v>
          </cell>
          <cell r="F435">
            <v>1</v>
          </cell>
          <cell r="G435">
            <v>0</v>
          </cell>
          <cell r="H435">
            <v>1</v>
          </cell>
          <cell r="I435">
            <v>1</v>
          </cell>
          <cell r="J435">
            <v>1</v>
          </cell>
          <cell r="K435">
            <v>1</v>
          </cell>
          <cell r="L435">
            <v>1</v>
          </cell>
          <cell r="M435">
            <v>0</v>
          </cell>
          <cell r="N435">
            <v>0</v>
          </cell>
          <cell r="O435">
            <v>0</v>
          </cell>
          <cell r="P435">
            <v>1</v>
          </cell>
          <cell r="Q435">
            <v>1</v>
          </cell>
          <cell r="R435">
            <v>1</v>
          </cell>
          <cell r="S435">
            <v>0</v>
          </cell>
          <cell r="T435">
            <v>1</v>
          </cell>
          <cell r="U435">
            <v>1</v>
          </cell>
        </row>
        <row r="436">
          <cell r="D436">
            <v>300158</v>
          </cell>
          <cell r="E436" t="str">
            <v>Anda National High School</v>
          </cell>
          <cell r="F436">
            <v>1</v>
          </cell>
          <cell r="G436">
            <v>1</v>
          </cell>
          <cell r="H436">
            <v>1</v>
          </cell>
          <cell r="I436">
            <v>1</v>
          </cell>
          <cell r="J436">
            <v>1</v>
          </cell>
          <cell r="K436">
            <v>1</v>
          </cell>
          <cell r="L436">
            <v>1</v>
          </cell>
          <cell r="M436">
            <v>1</v>
          </cell>
          <cell r="N436">
            <v>1</v>
          </cell>
          <cell r="O436">
            <v>1</v>
          </cell>
          <cell r="P436">
            <v>1</v>
          </cell>
          <cell r="Q436">
            <v>1</v>
          </cell>
          <cell r="R436">
            <v>1</v>
          </cell>
          <cell r="S436">
            <v>1</v>
          </cell>
          <cell r="T436">
            <v>1</v>
          </cell>
          <cell r="U436">
            <v>1</v>
          </cell>
        </row>
        <row r="437">
          <cell r="D437">
            <v>300183</v>
          </cell>
          <cell r="E437" t="str">
            <v>Calasiao Comprehensive NHS</v>
          </cell>
          <cell r="F437">
            <v>1</v>
          </cell>
          <cell r="G437">
            <v>1</v>
          </cell>
          <cell r="H437">
            <v>1</v>
          </cell>
          <cell r="I437">
            <v>1</v>
          </cell>
          <cell r="J437">
            <v>1</v>
          </cell>
          <cell r="K437">
            <v>1</v>
          </cell>
          <cell r="L437">
            <v>1</v>
          </cell>
          <cell r="M437">
            <v>1</v>
          </cell>
          <cell r="N437">
            <v>1</v>
          </cell>
          <cell r="O437">
            <v>1</v>
          </cell>
          <cell r="P437">
            <v>1</v>
          </cell>
          <cell r="Q437">
            <v>0</v>
          </cell>
          <cell r="R437">
            <v>0</v>
          </cell>
          <cell r="S437">
            <v>0</v>
          </cell>
          <cell r="T437">
            <v>1</v>
          </cell>
          <cell r="U437">
            <v>1</v>
          </cell>
        </row>
        <row r="438">
          <cell r="D438">
            <v>300205</v>
          </cell>
          <cell r="E438" t="str">
            <v>Garrita NHS</v>
          </cell>
          <cell r="F438">
            <v>1</v>
          </cell>
          <cell r="G438">
            <v>1</v>
          </cell>
          <cell r="H438">
            <v>1</v>
          </cell>
          <cell r="I438">
            <v>1</v>
          </cell>
          <cell r="J438">
            <v>1</v>
          </cell>
          <cell r="K438">
            <v>1</v>
          </cell>
          <cell r="L438">
            <v>1</v>
          </cell>
          <cell r="M438">
            <v>0</v>
          </cell>
          <cell r="N438">
            <v>0</v>
          </cell>
          <cell r="O438">
            <v>0</v>
          </cell>
          <cell r="P438">
            <v>1</v>
          </cell>
          <cell r="Q438">
            <v>0</v>
          </cell>
          <cell r="R438">
            <v>0</v>
          </cell>
          <cell r="S438">
            <v>0</v>
          </cell>
          <cell r="T438">
            <v>1</v>
          </cell>
          <cell r="U438">
            <v>1</v>
          </cell>
        </row>
        <row r="439">
          <cell r="D439">
            <v>300219</v>
          </cell>
          <cell r="E439" t="str">
            <v>Magalong National High School</v>
          </cell>
          <cell r="F439">
            <v>1</v>
          </cell>
          <cell r="G439">
            <v>1</v>
          </cell>
          <cell r="H439">
            <v>1</v>
          </cell>
          <cell r="I439">
            <v>0</v>
          </cell>
          <cell r="J439">
            <v>0</v>
          </cell>
          <cell r="K439">
            <v>1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1</v>
          </cell>
          <cell r="Q439">
            <v>0</v>
          </cell>
          <cell r="R439">
            <v>0</v>
          </cell>
          <cell r="S439">
            <v>0</v>
          </cell>
          <cell r="T439">
            <v>1</v>
          </cell>
          <cell r="U439">
            <v>1</v>
          </cell>
        </row>
        <row r="440">
          <cell r="D440">
            <v>300256</v>
          </cell>
          <cell r="E440" t="str">
            <v>Tagudin NHS</v>
          </cell>
          <cell r="F440">
            <v>1</v>
          </cell>
          <cell r="G440">
            <v>1</v>
          </cell>
          <cell r="H440">
            <v>1</v>
          </cell>
          <cell r="I440">
            <v>0</v>
          </cell>
          <cell r="J440">
            <v>1</v>
          </cell>
          <cell r="K440">
            <v>1</v>
          </cell>
          <cell r="L440">
            <v>0</v>
          </cell>
          <cell r="M440">
            <v>0</v>
          </cell>
          <cell r="N440">
            <v>1</v>
          </cell>
          <cell r="O440">
            <v>0</v>
          </cell>
          <cell r="P440">
            <v>1</v>
          </cell>
          <cell r="Q440">
            <v>0</v>
          </cell>
          <cell r="R440">
            <v>0</v>
          </cell>
          <cell r="S440">
            <v>0</v>
          </cell>
          <cell r="T440">
            <v>1</v>
          </cell>
          <cell r="U440">
            <v>0</v>
          </cell>
        </row>
        <row r="441">
          <cell r="D441">
            <v>300347</v>
          </cell>
          <cell r="E441" t="str">
            <v>San Isidro NHS</v>
          </cell>
          <cell r="F441">
            <v>1</v>
          </cell>
          <cell r="G441">
            <v>1</v>
          </cell>
          <cell r="H441">
            <v>0</v>
          </cell>
          <cell r="I441">
            <v>1</v>
          </cell>
          <cell r="J441">
            <v>1</v>
          </cell>
          <cell r="K441">
            <v>1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1</v>
          </cell>
          <cell r="Q441">
            <v>0</v>
          </cell>
          <cell r="R441">
            <v>1</v>
          </cell>
          <cell r="S441">
            <v>0</v>
          </cell>
          <cell r="T441">
            <v>0</v>
          </cell>
          <cell r="U441">
            <v>1</v>
          </cell>
        </row>
        <row r="442">
          <cell r="D442">
            <v>300186</v>
          </cell>
          <cell r="E442" t="str">
            <v>Canan NHS</v>
          </cell>
          <cell r="F442">
            <v>1</v>
          </cell>
          <cell r="G442">
            <v>1</v>
          </cell>
          <cell r="H442">
            <v>1</v>
          </cell>
          <cell r="I442">
            <v>0</v>
          </cell>
          <cell r="J442">
            <v>1</v>
          </cell>
          <cell r="K442">
            <v>0</v>
          </cell>
          <cell r="L442">
            <v>1</v>
          </cell>
          <cell r="M442">
            <v>1</v>
          </cell>
          <cell r="N442">
            <v>0</v>
          </cell>
          <cell r="O442">
            <v>1</v>
          </cell>
          <cell r="P442">
            <v>0</v>
          </cell>
          <cell r="Q442">
            <v>0</v>
          </cell>
          <cell r="R442">
            <v>1</v>
          </cell>
          <cell r="S442">
            <v>0</v>
          </cell>
          <cell r="T442">
            <v>0</v>
          </cell>
          <cell r="U442">
            <v>0</v>
          </cell>
        </row>
        <row r="443">
          <cell r="D443">
            <v>300262</v>
          </cell>
          <cell r="E443" t="str">
            <v>Tobor NHS</v>
          </cell>
          <cell r="F443">
            <v>1</v>
          </cell>
          <cell r="G443">
            <v>1</v>
          </cell>
          <cell r="H443">
            <v>1</v>
          </cell>
          <cell r="I443">
            <v>1</v>
          </cell>
          <cell r="J443">
            <v>1</v>
          </cell>
          <cell r="K443">
            <v>1</v>
          </cell>
          <cell r="L443">
            <v>1</v>
          </cell>
          <cell r="M443">
            <v>0</v>
          </cell>
          <cell r="N443">
            <v>0</v>
          </cell>
          <cell r="O443">
            <v>1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</row>
        <row r="444">
          <cell r="D444">
            <v>300231</v>
          </cell>
          <cell r="E444" t="str">
            <v>Olo NHS</v>
          </cell>
          <cell r="F444">
            <v>1</v>
          </cell>
          <cell r="G444">
            <v>1</v>
          </cell>
          <cell r="H444">
            <v>1</v>
          </cell>
          <cell r="I444">
            <v>1</v>
          </cell>
          <cell r="J444">
            <v>1</v>
          </cell>
          <cell r="K444">
            <v>1</v>
          </cell>
          <cell r="L444">
            <v>1</v>
          </cell>
          <cell r="M444">
            <v>1</v>
          </cell>
          <cell r="N444">
            <v>1</v>
          </cell>
          <cell r="O444">
            <v>1</v>
          </cell>
          <cell r="P444">
            <v>1</v>
          </cell>
          <cell r="Q444">
            <v>1</v>
          </cell>
          <cell r="R444">
            <v>0</v>
          </cell>
          <cell r="S444">
            <v>0</v>
          </cell>
          <cell r="T444">
            <v>0</v>
          </cell>
          <cell r="U444">
            <v>1</v>
          </cell>
        </row>
        <row r="445">
          <cell r="D445">
            <v>300175</v>
          </cell>
          <cell r="E445" t="str">
            <v>Bolinao SOF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</row>
        <row r="446">
          <cell r="D446">
            <v>300214</v>
          </cell>
          <cell r="E446" t="str">
            <v>Luciente II NHS</v>
          </cell>
          <cell r="F446">
            <v>1</v>
          </cell>
          <cell r="G446">
            <v>0</v>
          </cell>
          <cell r="H446">
            <v>1</v>
          </cell>
          <cell r="I446">
            <v>1</v>
          </cell>
          <cell r="J446">
            <v>1</v>
          </cell>
          <cell r="K446">
            <v>0</v>
          </cell>
          <cell r="L446">
            <v>1</v>
          </cell>
          <cell r="M446">
            <v>1</v>
          </cell>
          <cell r="N446">
            <v>0</v>
          </cell>
          <cell r="O446">
            <v>1</v>
          </cell>
          <cell r="P446">
            <v>1</v>
          </cell>
          <cell r="Q446">
            <v>1</v>
          </cell>
          <cell r="R446">
            <v>1</v>
          </cell>
          <cell r="S446">
            <v>0</v>
          </cell>
          <cell r="T446">
            <v>1</v>
          </cell>
          <cell r="U446">
            <v>1</v>
          </cell>
        </row>
        <row r="447">
          <cell r="D447">
            <v>300108</v>
          </cell>
          <cell r="E447" t="str">
            <v>Cuenca National High School</v>
          </cell>
          <cell r="F447">
            <v>1</v>
          </cell>
          <cell r="G447">
            <v>1</v>
          </cell>
          <cell r="H447">
            <v>0</v>
          </cell>
          <cell r="I447">
            <v>1</v>
          </cell>
          <cell r="J447">
            <v>0</v>
          </cell>
          <cell r="K447">
            <v>1</v>
          </cell>
          <cell r="L447">
            <v>1</v>
          </cell>
          <cell r="M447">
            <v>0</v>
          </cell>
          <cell r="N447">
            <v>0</v>
          </cell>
          <cell r="O447">
            <v>1</v>
          </cell>
          <cell r="P447">
            <v>1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1</v>
          </cell>
        </row>
        <row r="448">
          <cell r="D448">
            <v>300261</v>
          </cell>
          <cell r="E448" t="str">
            <v>Tiep NHS</v>
          </cell>
          <cell r="F448">
            <v>1</v>
          </cell>
          <cell r="G448">
            <v>1</v>
          </cell>
          <cell r="H448">
            <v>1</v>
          </cell>
          <cell r="I448">
            <v>1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P448">
            <v>1</v>
          </cell>
          <cell r="Q448">
            <v>1</v>
          </cell>
          <cell r="R448">
            <v>0</v>
          </cell>
          <cell r="S448">
            <v>0</v>
          </cell>
          <cell r="T448">
            <v>1</v>
          </cell>
          <cell r="U448">
            <v>1</v>
          </cell>
        </row>
        <row r="449">
          <cell r="D449">
            <v>500611</v>
          </cell>
          <cell r="E449" t="str">
            <v>Catubig Integrated School</v>
          </cell>
          <cell r="F449">
            <v>1</v>
          </cell>
          <cell r="G449">
            <v>1</v>
          </cell>
          <cell r="H449">
            <v>1</v>
          </cell>
          <cell r="I449">
            <v>1</v>
          </cell>
          <cell r="J449">
            <v>1</v>
          </cell>
          <cell r="K449">
            <v>1</v>
          </cell>
          <cell r="L449">
            <v>1</v>
          </cell>
          <cell r="M449">
            <v>0</v>
          </cell>
          <cell r="N449">
            <v>1</v>
          </cell>
          <cell r="O449">
            <v>1</v>
          </cell>
          <cell r="P449">
            <v>1</v>
          </cell>
          <cell r="Q449">
            <v>1</v>
          </cell>
          <cell r="R449">
            <v>1</v>
          </cell>
          <cell r="S449">
            <v>0</v>
          </cell>
          <cell r="T449">
            <v>1</v>
          </cell>
          <cell r="U449">
            <v>1</v>
          </cell>
        </row>
        <row r="450">
          <cell r="D450">
            <v>500058</v>
          </cell>
          <cell r="E450" t="str">
            <v>Guelew Integrated School</v>
          </cell>
          <cell r="F450">
            <v>1</v>
          </cell>
          <cell r="G450">
            <v>1</v>
          </cell>
          <cell r="H450">
            <v>0</v>
          </cell>
          <cell r="I450">
            <v>0</v>
          </cell>
          <cell r="J450">
            <v>0</v>
          </cell>
          <cell r="K450">
            <v>1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</row>
        <row r="451">
          <cell r="D451">
            <v>300318</v>
          </cell>
          <cell r="E451" t="str">
            <v>Lagasit NHS</v>
          </cell>
          <cell r="F451">
            <v>1</v>
          </cell>
          <cell r="G451">
            <v>1</v>
          </cell>
          <cell r="H451">
            <v>1</v>
          </cell>
          <cell r="I451">
            <v>1</v>
          </cell>
          <cell r="J451">
            <v>1</v>
          </cell>
          <cell r="K451">
            <v>1</v>
          </cell>
          <cell r="L451">
            <v>1</v>
          </cell>
          <cell r="M451">
            <v>1</v>
          </cell>
          <cell r="N451">
            <v>1</v>
          </cell>
          <cell r="O451">
            <v>1</v>
          </cell>
          <cell r="P451">
            <v>1</v>
          </cell>
          <cell r="Q451">
            <v>1</v>
          </cell>
          <cell r="R451">
            <v>1</v>
          </cell>
          <cell r="S451">
            <v>0</v>
          </cell>
          <cell r="T451">
            <v>1</v>
          </cell>
          <cell r="U451">
            <v>1</v>
          </cell>
        </row>
        <row r="452">
          <cell r="D452">
            <v>300244</v>
          </cell>
          <cell r="E452" t="str">
            <v>Quinaoayanan NHS</v>
          </cell>
          <cell r="F452">
            <v>1</v>
          </cell>
          <cell r="G452">
            <v>1</v>
          </cell>
          <cell r="H452">
            <v>1</v>
          </cell>
          <cell r="I452">
            <v>0</v>
          </cell>
          <cell r="J452">
            <v>1</v>
          </cell>
          <cell r="K452">
            <v>1</v>
          </cell>
          <cell r="L452">
            <v>1</v>
          </cell>
          <cell r="M452">
            <v>0</v>
          </cell>
          <cell r="N452">
            <v>0</v>
          </cell>
          <cell r="O452">
            <v>1</v>
          </cell>
          <cell r="P452">
            <v>1</v>
          </cell>
          <cell r="Q452">
            <v>0</v>
          </cell>
          <cell r="R452">
            <v>1</v>
          </cell>
          <cell r="S452">
            <v>0</v>
          </cell>
          <cell r="T452">
            <v>1</v>
          </cell>
          <cell r="U452">
            <v>1</v>
          </cell>
        </row>
        <row r="453">
          <cell r="D453">
            <v>300258</v>
          </cell>
          <cell r="E453" t="str">
            <v>Tambobong National High School</v>
          </cell>
          <cell r="F453">
            <v>1</v>
          </cell>
          <cell r="G453">
            <v>1</v>
          </cell>
          <cell r="H453">
            <v>1</v>
          </cell>
          <cell r="I453">
            <v>1</v>
          </cell>
          <cell r="J453">
            <v>1</v>
          </cell>
          <cell r="K453">
            <v>1</v>
          </cell>
          <cell r="L453">
            <v>1</v>
          </cell>
          <cell r="M453">
            <v>1</v>
          </cell>
          <cell r="N453">
            <v>1</v>
          </cell>
          <cell r="O453">
            <v>1</v>
          </cell>
          <cell r="P453">
            <v>1</v>
          </cell>
          <cell r="Q453">
            <v>1</v>
          </cell>
          <cell r="R453">
            <v>1</v>
          </cell>
          <cell r="S453">
            <v>0</v>
          </cell>
          <cell r="T453">
            <v>1</v>
          </cell>
          <cell r="U453">
            <v>1</v>
          </cell>
        </row>
        <row r="454">
          <cell r="D454">
            <v>300161</v>
          </cell>
          <cell r="E454" t="str">
            <v>Balingasay NHS</v>
          </cell>
          <cell r="F454">
            <v>1</v>
          </cell>
          <cell r="G454">
            <v>1</v>
          </cell>
          <cell r="H454">
            <v>1</v>
          </cell>
          <cell r="I454">
            <v>0</v>
          </cell>
          <cell r="J454">
            <v>0</v>
          </cell>
          <cell r="K454">
            <v>0</v>
          </cell>
          <cell r="L454">
            <v>1</v>
          </cell>
          <cell r="M454">
            <v>0</v>
          </cell>
          <cell r="N454">
            <v>0</v>
          </cell>
          <cell r="O454">
            <v>0</v>
          </cell>
          <cell r="P454">
            <v>1</v>
          </cell>
          <cell r="Q454">
            <v>1</v>
          </cell>
          <cell r="R454">
            <v>1</v>
          </cell>
          <cell r="S454">
            <v>0</v>
          </cell>
          <cell r="T454">
            <v>0</v>
          </cell>
          <cell r="U454">
            <v>0</v>
          </cell>
        </row>
        <row r="455">
          <cell r="D455">
            <v>300194</v>
          </cell>
          <cell r="E455" t="str">
            <v>Dewey National High School</v>
          </cell>
          <cell r="F455">
            <v>1</v>
          </cell>
          <cell r="G455">
            <v>1</v>
          </cell>
          <cell r="H455">
            <v>1</v>
          </cell>
          <cell r="I455">
            <v>1</v>
          </cell>
          <cell r="J455">
            <v>1</v>
          </cell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P455">
            <v>1</v>
          </cell>
          <cell r="Q455">
            <v>1</v>
          </cell>
          <cell r="R455">
            <v>1</v>
          </cell>
          <cell r="S455">
            <v>0</v>
          </cell>
          <cell r="T455">
            <v>1</v>
          </cell>
          <cell r="U455">
            <v>1</v>
          </cell>
        </row>
        <row r="456">
          <cell r="D456">
            <v>300162</v>
          </cell>
          <cell r="E456" t="str">
            <v>Baloling NHS</v>
          </cell>
          <cell r="F456">
            <v>1</v>
          </cell>
          <cell r="G456">
            <v>1</v>
          </cell>
          <cell r="H456">
            <v>0</v>
          </cell>
          <cell r="I456">
            <v>0</v>
          </cell>
          <cell r="J456">
            <v>1</v>
          </cell>
          <cell r="K456">
            <v>1</v>
          </cell>
          <cell r="L456">
            <v>1</v>
          </cell>
          <cell r="M456">
            <v>0</v>
          </cell>
          <cell r="N456">
            <v>1</v>
          </cell>
          <cell r="O456">
            <v>0</v>
          </cell>
          <cell r="P456">
            <v>1</v>
          </cell>
          <cell r="Q456">
            <v>0</v>
          </cell>
          <cell r="R456">
            <v>0</v>
          </cell>
          <cell r="S456">
            <v>0</v>
          </cell>
          <cell r="T456">
            <v>1</v>
          </cell>
          <cell r="U456">
            <v>1</v>
          </cell>
        </row>
        <row r="457">
          <cell r="D457">
            <v>300245</v>
          </cell>
          <cell r="E457" t="str">
            <v>Ranao National High School</v>
          </cell>
          <cell r="F457">
            <v>1</v>
          </cell>
          <cell r="G457">
            <v>1</v>
          </cell>
          <cell r="H457">
            <v>1</v>
          </cell>
          <cell r="I457">
            <v>0</v>
          </cell>
          <cell r="J457">
            <v>0</v>
          </cell>
          <cell r="K457">
            <v>1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</row>
        <row r="458">
          <cell r="D458">
            <v>500621</v>
          </cell>
          <cell r="E458" t="str">
            <v>Tupa Integrated School</v>
          </cell>
          <cell r="F458">
            <v>1</v>
          </cell>
          <cell r="G458">
            <v>1</v>
          </cell>
          <cell r="H458">
            <v>1</v>
          </cell>
          <cell r="I458">
            <v>1</v>
          </cell>
          <cell r="J458">
            <v>1</v>
          </cell>
          <cell r="K458">
            <v>0</v>
          </cell>
          <cell r="L458">
            <v>1</v>
          </cell>
          <cell r="M458">
            <v>0</v>
          </cell>
          <cell r="N458">
            <v>0</v>
          </cell>
          <cell r="O458">
            <v>0</v>
          </cell>
          <cell r="P458">
            <v>1</v>
          </cell>
          <cell r="Q458">
            <v>1</v>
          </cell>
          <cell r="R458">
            <v>1</v>
          </cell>
          <cell r="S458">
            <v>0</v>
          </cell>
          <cell r="T458">
            <v>0</v>
          </cell>
          <cell r="U458">
            <v>1</v>
          </cell>
        </row>
        <row r="459">
          <cell r="D459">
            <v>500615</v>
          </cell>
          <cell r="E459" t="str">
            <v>Liwa Liwa Integrated School</v>
          </cell>
          <cell r="F459">
            <v>1</v>
          </cell>
          <cell r="G459">
            <v>1</v>
          </cell>
          <cell r="H459">
            <v>1</v>
          </cell>
          <cell r="I459">
            <v>1</v>
          </cell>
          <cell r="J459">
            <v>1</v>
          </cell>
          <cell r="K459">
            <v>0</v>
          </cell>
          <cell r="L459">
            <v>0</v>
          </cell>
          <cell r="M459">
            <v>0</v>
          </cell>
          <cell r="N459">
            <v>1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1</v>
          </cell>
          <cell r="U459">
            <v>0</v>
          </cell>
        </row>
        <row r="460">
          <cell r="D460">
            <v>500617</v>
          </cell>
          <cell r="E460" t="str">
            <v>PAITAN IS</v>
          </cell>
          <cell r="F460">
            <v>0</v>
          </cell>
          <cell r="G460">
            <v>1</v>
          </cell>
          <cell r="H460">
            <v>0</v>
          </cell>
          <cell r="I460">
            <v>1</v>
          </cell>
          <cell r="J460">
            <v>1</v>
          </cell>
          <cell r="K460">
            <v>1</v>
          </cell>
          <cell r="L460">
            <v>1</v>
          </cell>
          <cell r="M460">
            <v>1</v>
          </cell>
          <cell r="N460">
            <v>1</v>
          </cell>
          <cell r="O460">
            <v>0</v>
          </cell>
          <cell r="P460">
            <v>1</v>
          </cell>
          <cell r="Q460">
            <v>0</v>
          </cell>
          <cell r="R460">
            <v>0</v>
          </cell>
          <cell r="S460">
            <v>0</v>
          </cell>
          <cell r="T460">
            <v>1</v>
          </cell>
          <cell r="U460">
            <v>1</v>
          </cell>
        </row>
        <row r="461">
          <cell r="D461">
            <v>500383</v>
          </cell>
          <cell r="E461" t="str">
            <v>Mangaldan IS</v>
          </cell>
          <cell r="F461">
            <v>1</v>
          </cell>
          <cell r="G461">
            <v>1</v>
          </cell>
          <cell r="H461">
            <v>1</v>
          </cell>
          <cell r="I461">
            <v>1</v>
          </cell>
          <cell r="J461">
            <v>1</v>
          </cell>
          <cell r="K461">
            <v>1</v>
          </cell>
          <cell r="L461">
            <v>1</v>
          </cell>
          <cell r="M461">
            <v>0</v>
          </cell>
          <cell r="N461">
            <v>0</v>
          </cell>
          <cell r="O461">
            <v>1</v>
          </cell>
          <cell r="P461">
            <v>1</v>
          </cell>
          <cell r="Q461">
            <v>1</v>
          </cell>
          <cell r="R461">
            <v>1</v>
          </cell>
          <cell r="S461">
            <v>0</v>
          </cell>
          <cell r="T461">
            <v>1</v>
          </cell>
          <cell r="U461">
            <v>1</v>
          </cell>
        </row>
        <row r="462">
          <cell r="D462">
            <v>500364</v>
          </cell>
          <cell r="E462" t="str">
            <v>Bayaoas IS</v>
          </cell>
          <cell r="F462">
            <v>1</v>
          </cell>
          <cell r="G462">
            <v>0</v>
          </cell>
          <cell r="H462">
            <v>0</v>
          </cell>
          <cell r="I462">
            <v>0</v>
          </cell>
          <cell r="J462">
            <v>1</v>
          </cell>
          <cell r="K462">
            <v>1</v>
          </cell>
          <cell r="L462">
            <v>1</v>
          </cell>
          <cell r="M462">
            <v>0</v>
          </cell>
          <cell r="N462">
            <v>0</v>
          </cell>
          <cell r="O462">
            <v>0</v>
          </cell>
          <cell r="P462">
            <v>1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</row>
        <row r="463">
          <cell r="D463">
            <v>300182</v>
          </cell>
          <cell r="E463" t="str">
            <v>Cabungan National High School</v>
          </cell>
          <cell r="F463">
            <v>1</v>
          </cell>
          <cell r="G463">
            <v>1</v>
          </cell>
          <cell r="H463">
            <v>1</v>
          </cell>
          <cell r="I463">
            <v>1</v>
          </cell>
          <cell r="J463">
            <v>1</v>
          </cell>
          <cell r="K463">
            <v>1</v>
          </cell>
          <cell r="L463">
            <v>1</v>
          </cell>
          <cell r="M463">
            <v>1</v>
          </cell>
          <cell r="N463">
            <v>1</v>
          </cell>
          <cell r="O463">
            <v>1</v>
          </cell>
          <cell r="P463">
            <v>1</v>
          </cell>
          <cell r="Q463">
            <v>0</v>
          </cell>
          <cell r="R463">
            <v>1</v>
          </cell>
          <cell r="S463">
            <v>1</v>
          </cell>
          <cell r="T463">
            <v>1</v>
          </cell>
          <cell r="U463">
            <v>1</v>
          </cell>
        </row>
        <row r="464">
          <cell r="D464">
            <v>300180</v>
          </cell>
          <cell r="E464" t="str">
            <v>Cabanaetan NHS</v>
          </cell>
          <cell r="F464">
            <v>1</v>
          </cell>
          <cell r="G464">
            <v>1</v>
          </cell>
          <cell r="H464">
            <v>1</v>
          </cell>
          <cell r="I464">
            <v>1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  <cell r="N464">
            <v>1</v>
          </cell>
          <cell r="O464">
            <v>1</v>
          </cell>
          <cell r="P464">
            <v>1</v>
          </cell>
          <cell r="Q464">
            <v>0</v>
          </cell>
          <cell r="R464">
            <v>1</v>
          </cell>
          <cell r="S464">
            <v>1</v>
          </cell>
          <cell r="T464">
            <v>1</v>
          </cell>
          <cell r="U464">
            <v>1</v>
          </cell>
        </row>
        <row r="465">
          <cell r="D465">
            <v>300166</v>
          </cell>
          <cell r="E465" t="str">
            <v>Banog Sur NHS</v>
          </cell>
          <cell r="F465">
            <v>1</v>
          </cell>
          <cell r="G465">
            <v>1</v>
          </cell>
          <cell r="H465">
            <v>1</v>
          </cell>
          <cell r="I465">
            <v>0</v>
          </cell>
          <cell r="J465">
            <v>0</v>
          </cell>
          <cell r="K465">
            <v>0</v>
          </cell>
          <cell r="L465">
            <v>1</v>
          </cell>
          <cell r="M465">
            <v>0</v>
          </cell>
          <cell r="N465">
            <v>0</v>
          </cell>
          <cell r="O465">
            <v>0</v>
          </cell>
          <cell r="P465">
            <v>1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1</v>
          </cell>
        </row>
        <row r="466">
          <cell r="D466">
            <v>300246</v>
          </cell>
          <cell r="E466" t="str">
            <v>Ranom Iloco National High School</v>
          </cell>
          <cell r="F466">
            <v>1</v>
          </cell>
          <cell r="G466">
            <v>1</v>
          </cell>
          <cell r="H466">
            <v>1</v>
          </cell>
          <cell r="I466">
            <v>1</v>
          </cell>
          <cell r="J466">
            <v>1</v>
          </cell>
          <cell r="K466">
            <v>1</v>
          </cell>
          <cell r="L466">
            <v>1</v>
          </cell>
          <cell r="M466">
            <v>1</v>
          </cell>
          <cell r="N466">
            <v>1</v>
          </cell>
          <cell r="O466">
            <v>0</v>
          </cell>
          <cell r="P466">
            <v>1</v>
          </cell>
          <cell r="Q466">
            <v>0</v>
          </cell>
          <cell r="R466">
            <v>1</v>
          </cell>
          <cell r="S466">
            <v>1</v>
          </cell>
          <cell r="T466">
            <v>1</v>
          </cell>
          <cell r="U466">
            <v>1</v>
          </cell>
        </row>
        <row r="467">
          <cell r="D467">
            <v>300204</v>
          </cell>
          <cell r="E467" t="str">
            <v>Galarin National High School</v>
          </cell>
          <cell r="F467">
            <v>1</v>
          </cell>
          <cell r="G467">
            <v>1</v>
          </cell>
          <cell r="H467">
            <v>1</v>
          </cell>
          <cell r="I467">
            <v>1</v>
          </cell>
          <cell r="J467">
            <v>1</v>
          </cell>
          <cell r="K467">
            <v>1</v>
          </cell>
          <cell r="L467">
            <v>1</v>
          </cell>
          <cell r="M467">
            <v>1</v>
          </cell>
          <cell r="N467">
            <v>1</v>
          </cell>
          <cell r="O467">
            <v>0</v>
          </cell>
          <cell r="P467">
            <v>1</v>
          </cell>
          <cell r="Q467">
            <v>1</v>
          </cell>
          <cell r="R467">
            <v>1</v>
          </cell>
          <cell r="S467">
            <v>0</v>
          </cell>
          <cell r="T467">
            <v>0</v>
          </cell>
          <cell r="U467">
            <v>0</v>
          </cell>
        </row>
        <row r="468">
          <cell r="D468">
            <v>300097</v>
          </cell>
          <cell r="E468" t="str">
            <v>Balbalayang National High School</v>
          </cell>
          <cell r="F468">
            <v>1</v>
          </cell>
          <cell r="G468">
            <v>1</v>
          </cell>
          <cell r="H468">
            <v>1</v>
          </cell>
          <cell r="I468">
            <v>1</v>
          </cell>
          <cell r="J468">
            <v>1</v>
          </cell>
          <cell r="K468">
            <v>1</v>
          </cell>
          <cell r="L468">
            <v>1</v>
          </cell>
          <cell r="M468">
            <v>1</v>
          </cell>
          <cell r="N468">
            <v>1</v>
          </cell>
          <cell r="O468">
            <v>1</v>
          </cell>
          <cell r="P468">
            <v>1</v>
          </cell>
          <cell r="Q468">
            <v>0</v>
          </cell>
          <cell r="R468">
            <v>1</v>
          </cell>
          <cell r="S468">
            <v>0</v>
          </cell>
          <cell r="T468">
            <v>1</v>
          </cell>
          <cell r="U468">
            <v>1</v>
          </cell>
        </row>
        <row r="469">
          <cell r="D469">
            <v>300233</v>
          </cell>
          <cell r="E469" t="str">
            <v>Pangasinan National High School</v>
          </cell>
          <cell r="F469">
            <v>1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1</v>
          </cell>
          <cell r="U469">
            <v>0</v>
          </cell>
        </row>
        <row r="470">
          <cell r="D470">
            <v>300218</v>
          </cell>
          <cell r="E470" t="str">
            <v>Macarang National High School</v>
          </cell>
          <cell r="F470">
            <v>1</v>
          </cell>
          <cell r="G470">
            <v>0</v>
          </cell>
          <cell r="H470">
            <v>1</v>
          </cell>
          <cell r="I470">
            <v>1</v>
          </cell>
          <cell r="J470">
            <v>1</v>
          </cell>
          <cell r="K470">
            <v>1</v>
          </cell>
          <cell r="L470">
            <v>0</v>
          </cell>
          <cell r="M470">
            <v>1</v>
          </cell>
          <cell r="N470">
            <v>1</v>
          </cell>
          <cell r="O470">
            <v>1</v>
          </cell>
          <cell r="P470">
            <v>1</v>
          </cell>
          <cell r="Q470">
            <v>0</v>
          </cell>
          <cell r="R470">
            <v>0</v>
          </cell>
          <cell r="S470">
            <v>1</v>
          </cell>
          <cell r="T470">
            <v>0</v>
          </cell>
          <cell r="U470">
            <v>0</v>
          </cell>
        </row>
        <row r="471">
          <cell r="D471">
            <v>300296</v>
          </cell>
          <cell r="E471" t="str">
            <v>Cacabugaoan NHS</v>
          </cell>
          <cell r="F471">
            <v>1</v>
          </cell>
          <cell r="G471">
            <v>1</v>
          </cell>
          <cell r="H471">
            <v>1</v>
          </cell>
          <cell r="I471">
            <v>1</v>
          </cell>
          <cell r="J471">
            <v>1</v>
          </cell>
          <cell r="K471">
            <v>1</v>
          </cell>
          <cell r="L471">
            <v>1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1</v>
          </cell>
          <cell r="S471">
            <v>0</v>
          </cell>
          <cell r="T471">
            <v>1</v>
          </cell>
          <cell r="U471">
            <v>1</v>
          </cell>
        </row>
        <row r="472">
          <cell r="D472">
            <v>500368</v>
          </cell>
          <cell r="E472" t="str">
            <v>URBIZTONDO INTEGRATED SCHOOL</v>
          </cell>
          <cell r="F472">
            <v>0</v>
          </cell>
          <cell r="G472">
            <v>1</v>
          </cell>
          <cell r="H472">
            <v>1</v>
          </cell>
          <cell r="I472">
            <v>0</v>
          </cell>
          <cell r="J472">
            <v>1</v>
          </cell>
          <cell r="K472">
            <v>0</v>
          </cell>
          <cell r="L472">
            <v>1</v>
          </cell>
          <cell r="M472">
            <v>0</v>
          </cell>
          <cell r="N472">
            <v>0</v>
          </cell>
          <cell r="O472">
            <v>1</v>
          </cell>
          <cell r="P472">
            <v>1</v>
          </cell>
          <cell r="Q472">
            <v>0</v>
          </cell>
          <cell r="R472">
            <v>0</v>
          </cell>
          <cell r="S472">
            <v>0</v>
          </cell>
          <cell r="T472">
            <v>1</v>
          </cell>
          <cell r="U472">
            <v>1</v>
          </cell>
        </row>
        <row r="473">
          <cell r="D473">
            <v>300314</v>
          </cell>
          <cell r="E473" t="str">
            <v>Guiling-Coliling NHS</v>
          </cell>
          <cell r="F473">
            <v>1</v>
          </cell>
          <cell r="G473">
            <v>1</v>
          </cell>
          <cell r="H473">
            <v>1</v>
          </cell>
          <cell r="I473">
            <v>0</v>
          </cell>
          <cell r="J473">
            <v>1</v>
          </cell>
          <cell r="K473">
            <v>1</v>
          </cell>
          <cell r="L473">
            <v>0</v>
          </cell>
          <cell r="M473">
            <v>0</v>
          </cell>
          <cell r="N473">
            <v>1</v>
          </cell>
          <cell r="O473">
            <v>0</v>
          </cell>
          <cell r="P473">
            <v>0</v>
          </cell>
          <cell r="Q473">
            <v>1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</row>
        <row r="474">
          <cell r="D474">
            <v>300343</v>
          </cell>
          <cell r="E474" t="str">
            <v>Salud-San Eugenio NHS</v>
          </cell>
          <cell r="F474">
            <v>1</v>
          </cell>
          <cell r="G474">
            <v>1</v>
          </cell>
          <cell r="H474">
            <v>1</v>
          </cell>
          <cell r="I474">
            <v>1</v>
          </cell>
          <cell r="J474">
            <v>1</v>
          </cell>
          <cell r="K474">
            <v>1</v>
          </cell>
          <cell r="L474">
            <v>0</v>
          </cell>
          <cell r="M474">
            <v>1</v>
          </cell>
          <cell r="N474">
            <v>1</v>
          </cell>
          <cell r="O474">
            <v>1</v>
          </cell>
          <cell r="P474">
            <v>1</v>
          </cell>
          <cell r="Q474">
            <v>1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</row>
        <row r="475">
          <cell r="D475">
            <v>300171</v>
          </cell>
          <cell r="E475" t="str">
            <v>Beleng NHS</v>
          </cell>
          <cell r="F475">
            <v>1</v>
          </cell>
          <cell r="G475">
            <v>1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1</v>
          </cell>
          <cell r="M475">
            <v>0</v>
          </cell>
          <cell r="N475">
            <v>0</v>
          </cell>
          <cell r="O475">
            <v>1</v>
          </cell>
          <cell r="P475">
            <v>1</v>
          </cell>
          <cell r="Q475">
            <v>0</v>
          </cell>
          <cell r="R475">
            <v>1</v>
          </cell>
          <cell r="S475">
            <v>1</v>
          </cell>
          <cell r="T475">
            <v>1</v>
          </cell>
          <cell r="U475">
            <v>1</v>
          </cell>
        </row>
        <row r="476">
          <cell r="D476">
            <v>300247</v>
          </cell>
          <cell r="E476" t="str">
            <v>Real National High School</v>
          </cell>
          <cell r="F476">
            <v>1</v>
          </cell>
          <cell r="G476">
            <v>0</v>
          </cell>
          <cell r="H476">
            <v>0</v>
          </cell>
          <cell r="I476">
            <v>0</v>
          </cell>
          <cell r="J476">
            <v>1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1</v>
          </cell>
          <cell r="S476">
            <v>0</v>
          </cell>
          <cell r="T476">
            <v>0</v>
          </cell>
          <cell r="U476">
            <v>0</v>
          </cell>
        </row>
        <row r="477">
          <cell r="D477">
            <v>300329</v>
          </cell>
          <cell r="E477" t="str">
            <v>Nama NHS</v>
          </cell>
          <cell r="F477">
            <v>1</v>
          </cell>
          <cell r="G477">
            <v>1</v>
          </cell>
          <cell r="H477">
            <v>1</v>
          </cell>
          <cell r="I477">
            <v>1</v>
          </cell>
          <cell r="J477">
            <v>1</v>
          </cell>
          <cell r="K477">
            <v>1</v>
          </cell>
          <cell r="L477">
            <v>1</v>
          </cell>
          <cell r="M477">
            <v>0</v>
          </cell>
          <cell r="N477">
            <v>0</v>
          </cell>
          <cell r="O477">
            <v>0</v>
          </cell>
          <cell r="P477">
            <v>1</v>
          </cell>
          <cell r="Q477">
            <v>0</v>
          </cell>
          <cell r="R477">
            <v>0</v>
          </cell>
          <cell r="S477">
            <v>0</v>
          </cell>
          <cell r="T477">
            <v>1</v>
          </cell>
          <cell r="U477">
            <v>0</v>
          </cell>
        </row>
        <row r="478">
          <cell r="D478">
            <v>500610</v>
          </cell>
          <cell r="E478" t="str">
            <v>Bugallon IS</v>
          </cell>
          <cell r="F478">
            <v>1</v>
          </cell>
          <cell r="G478">
            <v>1</v>
          </cell>
          <cell r="H478">
            <v>1</v>
          </cell>
          <cell r="I478">
            <v>0</v>
          </cell>
          <cell r="J478">
            <v>1</v>
          </cell>
          <cell r="K478">
            <v>1</v>
          </cell>
          <cell r="L478">
            <v>1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1</v>
          </cell>
        </row>
        <row r="479">
          <cell r="D479">
            <v>501118</v>
          </cell>
          <cell r="E479" t="str">
            <v>Amagbagan Integrated School</v>
          </cell>
          <cell r="F479">
            <v>1</v>
          </cell>
          <cell r="G479">
            <v>1</v>
          </cell>
          <cell r="H479">
            <v>1</v>
          </cell>
          <cell r="I479">
            <v>0</v>
          </cell>
          <cell r="J479">
            <v>1</v>
          </cell>
          <cell r="K479">
            <v>0</v>
          </cell>
          <cell r="L479">
            <v>1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1</v>
          </cell>
          <cell r="S479">
            <v>1</v>
          </cell>
          <cell r="T479">
            <v>1</v>
          </cell>
          <cell r="U479">
            <v>1</v>
          </cell>
        </row>
        <row r="480">
          <cell r="D480">
            <v>500619</v>
          </cell>
          <cell r="E480" t="str">
            <v>Portic IS</v>
          </cell>
          <cell r="F480">
            <v>1</v>
          </cell>
          <cell r="G480">
            <v>0</v>
          </cell>
          <cell r="H480">
            <v>0</v>
          </cell>
          <cell r="I480">
            <v>0</v>
          </cell>
          <cell r="J480">
            <v>1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</row>
        <row r="481">
          <cell r="D481">
            <v>500367</v>
          </cell>
          <cell r="E481" t="str">
            <v>Domalandan Center IS</v>
          </cell>
          <cell r="F481">
            <v>1</v>
          </cell>
          <cell r="G481">
            <v>1</v>
          </cell>
          <cell r="H481">
            <v>1</v>
          </cell>
          <cell r="I481">
            <v>1</v>
          </cell>
          <cell r="J481">
            <v>1</v>
          </cell>
          <cell r="K481">
            <v>1</v>
          </cell>
          <cell r="L481">
            <v>0</v>
          </cell>
          <cell r="M481">
            <v>1</v>
          </cell>
          <cell r="N481">
            <v>1</v>
          </cell>
          <cell r="O481">
            <v>1</v>
          </cell>
          <cell r="P481">
            <v>1</v>
          </cell>
          <cell r="Q481">
            <v>1</v>
          </cell>
          <cell r="R481">
            <v>0</v>
          </cell>
          <cell r="S481">
            <v>0</v>
          </cell>
          <cell r="T481">
            <v>1</v>
          </cell>
          <cell r="U481">
            <v>1</v>
          </cell>
        </row>
        <row r="482">
          <cell r="D482">
            <v>300202</v>
          </cell>
          <cell r="E482" t="str">
            <v>Enrico T. Prado NHS</v>
          </cell>
          <cell r="F482">
            <v>1</v>
          </cell>
          <cell r="G482">
            <v>0</v>
          </cell>
          <cell r="H482">
            <v>0</v>
          </cell>
          <cell r="I482">
            <v>0</v>
          </cell>
          <cell r="J482">
            <v>1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1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1</v>
          </cell>
        </row>
        <row r="483">
          <cell r="D483">
            <v>300173</v>
          </cell>
          <cell r="E483" t="str">
            <v>Bocboc East NHS</v>
          </cell>
          <cell r="F483">
            <v>1</v>
          </cell>
          <cell r="G483">
            <v>1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1</v>
          </cell>
          <cell r="U483">
            <v>0</v>
          </cell>
        </row>
        <row r="484">
          <cell r="D484">
            <v>300242</v>
          </cell>
          <cell r="E484" t="str">
            <v>Primicias NHS</v>
          </cell>
          <cell r="F484">
            <v>1</v>
          </cell>
          <cell r="G484">
            <v>1</v>
          </cell>
          <cell r="H484">
            <v>0</v>
          </cell>
          <cell r="I484">
            <v>0</v>
          </cell>
          <cell r="J484">
            <v>0</v>
          </cell>
          <cell r="K484">
            <v>1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</row>
        <row r="485">
          <cell r="D485">
            <v>300196</v>
          </cell>
          <cell r="E485" t="str">
            <v>Don Gaudencio B. Dumlao National High School</v>
          </cell>
          <cell r="F485">
            <v>1</v>
          </cell>
          <cell r="G485">
            <v>1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1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1</v>
          </cell>
          <cell r="S485">
            <v>0</v>
          </cell>
          <cell r="T485">
            <v>0</v>
          </cell>
          <cell r="U485">
            <v>1</v>
          </cell>
        </row>
        <row r="486">
          <cell r="D486">
            <v>300248</v>
          </cell>
          <cell r="E486" t="str">
            <v>Salomague NHS</v>
          </cell>
          <cell r="F486">
            <v>1</v>
          </cell>
          <cell r="G486">
            <v>1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1</v>
          </cell>
          <cell r="U486">
            <v>1</v>
          </cell>
        </row>
        <row r="487">
          <cell r="D487">
            <v>300234</v>
          </cell>
          <cell r="E487" t="str">
            <v>Pangasinan School of Arts and Trades</v>
          </cell>
          <cell r="F487">
            <v>1</v>
          </cell>
          <cell r="G487">
            <v>1</v>
          </cell>
          <cell r="H487">
            <v>1</v>
          </cell>
          <cell r="I487">
            <v>0</v>
          </cell>
          <cell r="J487">
            <v>1</v>
          </cell>
          <cell r="K487">
            <v>1</v>
          </cell>
          <cell r="L487">
            <v>1</v>
          </cell>
          <cell r="M487">
            <v>1</v>
          </cell>
          <cell r="N487">
            <v>0</v>
          </cell>
          <cell r="O487">
            <v>1</v>
          </cell>
          <cell r="P487">
            <v>1</v>
          </cell>
          <cell r="Q487">
            <v>0</v>
          </cell>
          <cell r="R487">
            <v>0</v>
          </cell>
          <cell r="S487">
            <v>0</v>
          </cell>
          <cell r="T487">
            <v>1</v>
          </cell>
          <cell r="U487">
            <v>0</v>
          </cell>
        </row>
        <row r="488">
          <cell r="D488">
            <v>300243</v>
          </cell>
          <cell r="E488" t="str">
            <v>Quetegan NHS</v>
          </cell>
          <cell r="F488">
            <v>1</v>
          </cell>
          <cell r="G488">
            <v>1</v>
          </cell>
          <cell r="H488">
            <v>0</v>
          </cell>
          <cell r="I488">
            <v>1</v>
          </cell>
          <cell r="J488">
            <v>1</v>
          </cell>
          <cell r="K488">
            <v>1</v>
          </cell>
          <cell r="L488">
            <v>1</v>
          </cell>
          <cell r="M488">
            <v>0</v>
          </cell>
          <cell r="N488">
            <v>1</v>
          </cell>
          <cell r="O488">
            <v>1</v>
          </cell>
          <cell r="P488">
            <v>1</v>
          </cell>
          <cell r="Q488">
            <v>1</v>
          </cell>
          <cell r="R488">
            <v>0</v>
          </cell>
          <cell r="S488">
            <v>0</v>
          </cell>
          <cell r="T488">
            <v>0</v>
          </cell>
          <cell r="U488">
            <v>1</v>
          </cell>
        </row>
        <row r="489">
          <cell r="D489">
            <v>300255</v>
          </cell>
          <cell r="E489" t="str">
            <v>Sual National High School</v>
          </cell>
          <cell r="F489">
            <v>1</v>
          </cell>
          <cell r="G489">
            <v>0</v>
          </cell>
          <cell r="H489">
            <v>1</v>
          </cell>
          <cell r="I489">
            <v>0</v>
          </cell>
          <cell r="J489">
            <v>1</v>
          </cell>
          <cell r="K489">
            <v>0</v>
          </cell>
          <cell r="L489">
            <v>0</v>
          </cell>
          <cell r="M489">
            <v>1</v>
          </cell>
          <cell r="N489">
            <v>0</v>
          </cell>
          <cell r="O489">
            <v>0</v>
          </cell>
          <cell r="P489">
            <v>1</v>
          </cell>
          <cell r="Q489">
            <v>0</v>
          </cell>
          <cell r="R489">
            <v>0</v>
          </cell>
          <cell r="S489">
            <v>0</v>
          </cell>
          <cell r="T489">
            <v>1</v>
          </cell>
          <cell r="U489">
            <v>0</v>
          </cell>
        </row>
        <row r="490">
          <cell r="D490">
            <v>300257</v>
          </cell>
          <cell r="E490" t="str">
            <v>Talospatang NHS</v>
          </cell>
          <cell r="F490">
            <v>1</v>
          </cell>
          <cell r="G490">
            <v>1</v>
          </cell>
          <cell r="H490">
            <v>1</v>
          </cell>
          <cell r="I490">
            <v>1</v>
          </cell>
          <cell r="J490">
            <v>1</v>
          </cell>
          <cell r="K490">
            <v>1</v>
          </cell>
          <cell r="L490">
            <v>1</v>
          </cell>
          <cell r="M490">
            <v>1</v>
          </cell>
          <cell r="N490">
            <v>1</v>
          </cell>
          <cell r="O490">
            <v>1</v>
          </cell>
          <cell r="P490">
            <v>1</v>
          </cell>
          <cell r="Q490">
            <v>1</v>
          </cell>
          <cell r="R490">
            <v>1</v>
          </cell>
          <cell r="S490">
            <v>0</v>
          </cell>
          <cell r="T490">
            <v>0</v>
          </cell>
          <cell r="U490">
            <v>1</v>
          </cell>
        </row>
        <row r="491">
          <cell r="D491">
            <v>500374</v>
          </cell>
          <cell r="E491" t="str">
            <v>Ambayat Integrated School</v>
          </cell>
          <cell r="F491">
            <v>1</v>
          </cell>
          <cell r="G491">
            <v>1</v>
          </cell>
          <cell r="H491">
            <v>1</v>
          </cell>
          <cell r="I491">
            <v>1</v>
          </cell>
          <cell r="J491">
            <v>1</v>
          </cell>
          <cell r="K491">
            <v>1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1</v>
          </cell>
          <cell r="S491">
            <v>0</v>
          </cell>
          <cell r="T491">
            <v>1</v>
          </cell>
          <cell r="U491">
            <v>0</v>
          </cell>
        </row>
        <row r="492">
          <cell r="D492">
            <v>300112</v>
          </cell>
          <cell r="E492" t="str">
            <v>Don Eulogio De Guzman MNHS</v>
          </cell>
          <cell r="F492">
            <v>1</v>
          </cell>
          <cell r="G492">
            <v>0</v>
          </cell>
          <cell r="H492">
            <v>1</v>
          </cell>
          <cell r="I492">
            <v>1</v>
          </cell>
          <cell r="J492">
            <v>1</v>
          </cell>
          <cell r="K492">
            <v>1</v>
          </cell>
          <cell r="L492">
            <v>1</v>
          </cell>
          <cell r="M492">
            <v>0</v>
          </cell>
          <cell r="N492">
            <v>0</v>
          </cell>
          <cell r="O492">
            <v>0</v>
          </cell>
          <cell r="P492">
            <v>1</v>
          </cell>
          <cell r="Q492">
            <v>0</v>
          </cell>
          <cell r="R492">
            <v>0</v>
          </cell>
          <cell r="S492">
            <v>0</v>
          </cell>
          <cell r="T492">
            <v>1</v>
          </cell>
          <cell r="U492">
            <v>0</v>
          </cell>
        </row>
        <row r="493">
          <cell r="D493">
            <v>500387</v>
          </cell>
          <cell r="E493" t="str">
            <v>San Vicente West IS</v>
          </cell>
          <cell r="F493">
            <v>1</v>
          </cell>
          <cell r="G493">
            <v>0</v>
          </cell>
          <cell r="H493">
            <v>1</v>
          </cell>
          <cell r="I493">
            <v>0</v>
          </cell>
          <cell r="J493">
            <v>1</v>
          </cell>
          <cell r="K493">
            <v>1</v>
          </cell>
          <cell r="L493">
            <v>1</v>
          </cell>
          <cell r="M493">
            <v>1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1</v>
          </cell>
        </row>
        <row r="494">
          <cell r="D494">
            <v>500603</v>
          </cell>
          <cell r="E494" t="str">
            <v>A.P. Guevara IS</v>
          </cell>
          <cell r="F494">
            <v>1</v>
          </cell>
          <cell r="G494">
            <v>1</v>
          </cell>
          <cell r="H494">
            <v>0</v>
          </cell>
          <cell r="I494">
            <v>1</v>
          </cell>
          <cell r="J494">
            <v>0</v>
          </cell>
          <cell r="K494">
            <v>0</v>
          </cell>
          <cell r="L494">
            <v>1</v>
          </cell>
          <cell r="M494">
            <v>1</v>
          </cell>
          <cell r="N494">
            <v>0</v>
          </cell>
          <cell r="O494">
            <v>0</v>
          </cell>
          <cell r="P494">
            <v>1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1</v>
          </cell>
        </row>
        <row r="495">
          <cell r="D495">
            <v>300221</v>
          </cell>
          <cell r="E495" t="str">
            <v>Malimpin NHS</v>
          </cell>
          <cell r="F495">
            <v>1</v>
          </cell>
          <cell r="G495">
            <v>1</v>
          </cell>
          <cell r="H495">
            <v>1</v>
          </cell>
          <cell r="I495">
            <v>1</v>
          </cell>
          <cell r="J495">
            <v>1</v>
          </cell>
          <cell r="K495">
            <v>1</v>
          </cell>
          <cell r="L495">
            <v>0</v>
          </cell>
          <cell r="M495">
            <v>0</v>
          </cell>
          <cell r="N495">
            <v>1</v>
          </cell>
          <cell r="O495">
            <v>1</v>
          </cell>
          <cell r="P495">
            <v>1</v>
          </cell>
          <cell r="Q495">
            <v>0</v>
          </cell>
          <cell r="R495">
            <v>0</v>
          </cell>
          <cell r="S495">
            <v>0</v>
          </cell>
          <cell r="T495">
            <v>1</v>
          </cell>
          <cell r="U495">
            <v>0</v>
          </cell>
        </row>
        <row r="496">
          <cell r="D496">
            <v>300224</v>
          </cell>
          <cell r="E496" t="str">
            <v>Mapandan National High School</v>
          </cell>
          <cell r="F496">
            <v>1</v>
          </cell>
          <cell r="G496">
            <v>1</v>
          </cell>
          <cell r="H496">
            <v>1</v>
          </cell>
          <cell r="I496">
            <v>0</v>
          </cell>
          <cell r="J496">
            <v>1</v>
          </cell>
          <cell r="K496">
            <v>1</v>
          </cell>
          <cell r="L496">
            <v>1</v>
          </cell>
          <cell r="M496">
            <v>1</v>
          </cell>
          <cell r="N496">
            <v>1</v>
          </cell>
          <cell r="O496">
            <v>1</v>
          </cell>
          <cell r="P496">
            <v>1</v>
          </cell>
          <cell r="Q496">
            <v>0</v>
          </cell>
          <cell r="R496">
            <v>1</v>
          </cell>
          <cell r="S496">
            <v>0</v>
          </cell>
          <cell r="T496">
            <v>1</v>
          </cell>
          <cell r="U496">
            <v>1</v>
          </cell>
        </row>
        <row r="497">
          <cell r="D497">
            <v>300228</v>
          </cell>
          <cell r="E497" t="str">
            <v>Nalsian-Tomling National High School</v>
          </cell>
          <cell r="F497">
            <v>1</v>
          </cell>
          <cell r="G497">
            <v>1</v>
          </cell>
          <cell r="H497">
            <v>1</v>
          </cell>
          <cell r="I497">
            <v>0</v>
          </cell>
          <cell r="J497">
            <v>1</v>
          </cell>
          <cell r="K497">
            <v>1</v>
          </cell>
          <cell r="L497">
            <v>1</v>
          </cell>
          <cell r="M497">
            <v>0</v>
          </cell>
          <cell r="N497">
            <v>1</v>
          </cell>
          <cell r="O497">
            <v>1</v>
          </cell>
          <cell r="P497">
            <v>1</v>
          </cell>
          <cell r="Q497">
            <v>1</v>
          </cell>
          <cell r="R497">
            <v>1</v>
          </cell>
          <cell r="S497">
            <v>0</v>
          </cell>
          <cell r="T497">
            <v>1</v>
          </cell>
          <cell r="U497">
            <v>1</v>
          </cell>
        </row>
        <row r="498">
          <cell r="D498">
            <v>300168</v>
          </cell>
          <cell r="E498" t="str">
            <v>Bayambang NHS (Bayambang)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</row>
        <row r="499">
          <cell r="D499">
            <v>340747</v>
          </cell>
          <cell r="E499" t="str">
            <v>Gen. Artemio Ricarte SHS</v>
          </cell>
          <cell r="F499">
            <v>1</v>
          </cell>
          <cell r="G499">
            <v>1</v>
          </cell>
          <cell r="H499">
            <v>1</v>
          </cell>
          <cell r="I499">
            <v>0</v>
          </cell>
          <cell r="J499">
            <v>0</v>
          </cell>
          <cell r="K499">
            <v>1</v>
          </cell>
          <cell r="L499">
            <v>1</v>
          </cell>
          <cell r="M499">
            <v>1</v>
          </cell>
          <cell r="N499">
            <v>0</v>
          </cell>
          <cell r="O499">
            <v>0</v>
          </cell>
          <cell r="P499">
            <v>1</v>
          </cell>
          <cell r="Q499">
            <v>0</v>
          </cell>
          <cell r="R499">
            <v>0</v>
          </cell>
          <cell r="S499">
            <v>0</v>
          </cell>
          <cell r="T499">
            <v>1</v>
          </cell>
          <cell r="U499">
            <v>1</v>
          </cell>
        </row>
        <row r="500">
          <cell r="D500">
            <v>300206</v>
          </cell>
          <cell r="E500" t="str">
            <v>Hermosa NHS</v>
          </cell>
          <cell r="F500">
            <v>1</v>
          </cell>
          <cell r="G500">
            <v>1</v>
          </cell>
          <cell r="H500">
            <v>1</v>
          </cell>
          <cell r="I500">
            <v>0</v>
          </cell>
          <cell r="J500">
            <v>0</v>
          </cell>
          <cell r="K500">
            <v>1</v>
          </cell>
          <cell r="L500">
            <v>1</v>
          </cell>
          <cell r="M500">
            <v>1</v>
          </cell>
          <cell r="N500">
            <v>0</v>
          </cell>
          <cell r="O500">
            <v>0</v>
          </cell>
          <cell r="P500">
            <v>1</v>
          </cell>
          <cell r="Q500">
            <v>0</v>
          </cell>
          <cell r="R500">
            <v>1</v>
          </cell>
          <cell r="S500">
            <v>0</v>
          </cell>
          <cell r="T500">
            <v>0</v>
          </cell>
          <cell r="U500">
            <v>1</v>
          </cell>
        </row>
        <row r="501">
          <cell r="D501">
            <v>300197</v>
          </cell>
          <cell r="E501" t="str">
            <v>Don Pedro National High School</v>
          </cell>
          <cell r="F501">
            <v>1</v>
          </cell>
          <cell r="G501">
            <v>1</v>
          </cell>
          <cell r="H501">
            <v>0</v>
          </cell>
          <cell r="I501">
            <v>0</v>
          </cell>
          <cell r="J501">
            <v>0</v>
          </cell>
          <cell r="K501">
            <v>1</v>
          </cell>
          <cell r="L501">
            <v>0</v>
          </cell>
          <cell r="M501">
            <v>0</v>
          </cell>
          <cell r="N501">
            <v>1</v>
          </cell>
          <cell r="O501">
            <v>1</v>
          </cell>
          <cell r="P501">
            <v>1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</row>
        <row r="502">
          <cell r="D502">
            <v>300226</v>
          </cell>
          <cell r="E502" t="str">
            <v>Minien NHS</v>
          </cell>
          <cell r="F502">
            <v>1</v>
          </cell>
          <cell r="G502">
            <v>1</v>
          </cell>
          <cell r="H502">
            <v>1</v>
          </cell>
          <cell r="I502">
            <v>1</v>
          </cell>
          <cell r="J502">
            <v>1</v>
          </cell>
          <cell r="K502">
            <v>1</v>
          </cell>
          <cell r="L502">
            <v>1</v>
          </cell>
          <cell r="M502">
            <v>0</v>
          </cell>
          <cell r="N502">
            <v>1</v>
          </cell>
          <cell r="O502">
            <v>0</v>
          </cell>
          <cell r="P502">
            <v>1</v>
          </cell>
          <cell r="Q502">
            <v>1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</row>
        <row r="503">
          <cell r="D503">
            <v>500369</v>
          </cell>
          <cell r="E503" t="str">
            <v>Ramon Magsaysay IS</v>
          </cell>
          <cell r="F503">
            <v>1</v>
          </cell>
          <cell r="G503">
            <v>1</v>
          </cell>
          <cell r="H503">
            <v>1</v>
          </cell>
          <cell r="I503">
            <v>1</v>
          </cell>
          <cell r="J503">
            <v>1</v>
          </cell>
          <cell r="K503">
            <v>1</v>
          </cell>
          <cell r="L503">
            <v>0</v>
          </cell>
          <cell r="M503">
            <v>1</v>
          </cell>
          <cell r="N503">
            <v>1</v>
          </cell>
          <cell r="O503">
            <v>1</v>
          </cell>
          <cell r="P503">
            <v>1</v>
          </cell>
          <cell r="Q503">
            <v>1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</row>
        <row r="504">
          <cell r="D504">
            <v>300290</v>
          </cell>
          <cell r="E504" t="str">
            <v>Bobonan National High School</v>
          </cell>
          <cell r="F504">
            <v>1</v>
          </cell>
          <cell r="G504">
            <v>0</v>
          </cell>
          <cell r="H504">
            <v>0</v>
          </cell>
          <cell r="I504">
            <v>1</v>
          </cell>
          <cell r="J504">
            <v>0</v>
          </cell>
          <cell r="K504">
            <v>1</v>
          </cell>
          <cell r="L504">
            <v>1</v>
          </cell>
          <cell r="M504">
            <v>0</v>
          </cell>
          <cell r="N504">
            <v>1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1</v>
          </cell>
          <cell r="T504">
            <v>0</v>
          </cell>
          <cell r="U504">
            <v>0</v>
          </cell>
        </row>
        <row r="505">
          <cell r="D505">
            <v>300130</v>
          </cell>
          <cell r="E505" t="str">
            <v>Don Eufemio F. Eriguel MNHS</v>
          </cell>
          <cell r="F505">
            <v>0</v>
          </cell>
          <cell r="G505">
            <v>0</v>
          </cell>
          <cell r="H505">
            <v>1</v>
          </cell>
          <cell r="I505">
            <v>1</v>
          </cell>
          <cell r="J505">
            <v>1</v>
          </cell>
          <cell r="K505">
            <v>1</v>
          </cell>
          <cell r="L505">
            <v>1</v>
          </cell>
          <cell r="M505">
            <v>0</v>
          </cell>
          <cell r="N505">
            <v>1</v>
          </cell>
          <cell r="O505">
            <v>0</v>
          </cell>
          <cell r="P505">
            <v>1</v>
          </cell>
          <cell r="Q505">
            <v>1</v>
          </cell>
          <cell r="R505">
            <v>1</v>
          </cell>
          <cell r="S505">
            <v>1</v>
          </cell>
          <cell r="T505">
            <v>1</v>
          </cell>
          <cell r="U505">
            <v>1</v>
          </cell>
        </row>
        <row r="506">
          <cell r="D506">
            <v>300121</v>
          </cell>
          <cell r="E506" t="str">
            <v>Maoasoas NHS</v>
          </cell>
          <cell r="F506">
            <v>1</v>
          </cell>
          <cell r="G506">
            <v>1</v>
          </cell>
          <cell r="H506">
            <v>1</v>
          </cell>
          <cell r="I506">
            <v>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0</v>
          </cell>
          <cell r="P506">
            <v>1</v>
          </cell>
          <cell r="Q506">
            <v>1</v>
          </cell>
          <cell r="R506">
            <v>1</v>
          </cell>
          <cell r="S506">
            <v>1</v>
          </cell>
          <cell r="T506">
            <v>1</v>
          </cell>
          <cell r="U506">
            <v>1</v>
          </cell>
        </row>
        <row r="507">
          <cell r="D507">
            <v>300193</v>
          </cell>
          <cell r="E507" t="str">
            <v>Daniel Maramba NHS</v>
          </cell>
          <cell r="F507">
            <v>1</v>
          </cell>
          <cell r="G507">
            <v>1</v>
          </cell>
          <cell r="H507">
            <v>1</v>
          </cell>
          <cell r="I507">
            <v>0</v>
          </cell>
          <cell r="J507">
            <v>1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1</v>
          </cell>
          <cell r="Q507">
            <v>0</v>
          </cell>
          <cell r="R507">
            <v>0</v>
          </cell>
          <cell r="S507">
            <v>0</v>
          </cell>
          <cell r="T507">
            <v>1</v>
          </cell>
          <cell r="U507">
            <v>0</v>
          </cell>
        </row>
        <row r="508">
          <cell r="D508">
            <v>300267</v>
          </cell>
          <cell r="E508" t="str">
            <v>Irene Rayos Ombac NHS</v>
          </cell>
          <cell r="F508">
            <v>0</v>
          </cell>
          <cell r="G508">
            <v>1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1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</row>
        <row r="509">
          <cell r="D509">
            <v>300251</v>
          </cell>
          <cell r="E509" t="str">
            <v>San Julian NHS</v>
          </cell>
          <cell r="F509">
            <v>1</v>
          </cell>
          <cell r="G509">
            <v>0</v>
          </cell>
          <cell r="H509">
            <v>0</v>
          </cell>
          <cell r="I509">
            <v>1</v>
          </cell>
          <cell r="J509">
            <v>0</v>
          </cell>
          <cell r="K509">
            <v>1</v>
          </cell>
          <cell r="L509">
            <v>1</v>
          </cell>
          <cell r="M509">
            <v>0</v>
          </cell>
          <cell r="N509">
            <v>1</v>
          </cell>
          <cell r="O509">
            <v>0</v>
          </cell>
          <cell r="P509">
            <v>0</v>
          </cell>
          <cell r="Q509">
            <v>0</v>
          </cell>
          <cell r="R509">
            <v>1</v>
          </cell>
          <cell r="S509">
            <v>0</v>
          </cell>
          <cell r="T509">
            <v>0</v>
          </cell>
          <cell r="U509">
            <v>0</v>
          </cell>
        </row>
        <row r="510">
          <cell r="D510">
            <v>300390</v>
          </cell>
          <cell r="E510" t="str">
            <v>Tandoc NHS</v>
          </cell>
          <cell r="F510">
            <v>1</v>
          </cell>
          <cell r="G510">
            <v>1</v>
          </cell>
          <cell r="H510">
            <v>1</v>
          </cell>
          <cell r="I510">
            <v>0</v>
          </cell>
          <cell r="J510">
            <v>0</v>
          </cell>
          <cell r="K510">
            <v>0</v>
          </cell>
          <cell r="L510">
            <v>1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1</v>
          </cell>
          <cell r="S510">
            <v>1</v>
          </cell>
          <cell r="T510">
            <v>1</v>
          </cell>
          <cell r="U510">
            <v>1</v>
          </cell>
        </row>
        <row r="511">
          <cell r="D511">
            <v>300252</v>
          </cell>
          <cell r="E511" t="str">
            <v>San Miguel NHS, Bani</v>
          </cell>
          <cell r="F511">
            <v>1</v>
          </cell>
          <cell r="G511">
            <v>1</v>
          </cell>
          <cell r="H511">
            <v>1</v>
          </cell>
          <cell r="I511">
            <v>1</v>
          </cell>
          <cell r="J511">
            <v>1</v>
          </cell>
          <cell r="K511">
            <v>1</v>
          </cell>
          <cell r="L511">
            <v>1</v>
          </cell>
          <cell r="M511">
            <v>1</v>
          </cell>
          <cell r="N511">
            <v>1</v>
          </cell>
          <cell r="O511">
            <v>1</v>
          </cell>
          <cell r="P511">
            <v>1</v>
          </cell>
          <cell r="Q511">
            <v>1</v>
          </cell>
          <cell r="R511">
            <v>1</v>
          </cell>
          <cell r="S511">
            <v>0</v>
          </cell>
          <cell r="T511">
            <v>1</v>
          </cell>
          <cell r="U511">
            <v>1</v>
          </cell>
        </row>
        <row r="512">
          <cell r="D512">
            <v>300123</v>
          </cell>
          <cell r="E512" t="str">
            <v>Northern Naguilian National High School</v>
          </cell>
          <cell r="F512">
            <v>1</v>
          </cell>
          <cell r="G512">
            <v>0</v>
          </cell>
          <cell r="H512">
            <v>1</v>
          </cell>
          <cell r="I512">
            <v>1</v>
          </cell>
          <cell r="J512">
            <v>0</v>
          </cell>
          <cell r="K512">
            <v>0</v>
          </cell>
          <cell r="L512">
            <v>0</v>
          </cell>
          <cell r="M512">
            <v>1</v>
          </cell>
          <cell r="N512">
            <v>0</v>
          </cell>
          <cell r="O512">
            <v>0</v>
          </cell>
          <cell r="P512">
            <v>1</v>
          </cell>
          <cell r="Q512">
            <v>0</v>
          </cell>
          <cell r="R512">
            <v>0</v>
          </cell>
          <cell r="S512">
            <v>0</v>
          </cell>
          <cell r="T512">
            <v>1</v>
          </cell>
          <cell r="U512">
            <v>0</v>
          </cell>
        </row>
        <row r="513">
          <cell r="D513">
            <v>300151</v>
          </cell>
          <cell r="E513" t="str">
            <v>Tanglag National High School</v>
          </cell>
          <cell r="F513">
            <v>1</v>
          </cell>
          <cell r="G513">
            <v>0</v>
          </cell>
          <cell r="H513">
            <v>0</v>
          </cell>
          <cell r="I513">
            <v>0</v>
          </cell>
          <cell r="J513">
            <v>1</v>
          </cell>
          <cell r="K513">
            <v>0</v>
          </cell>
          <cell r="L513">
            <v>1</v>
          </cell>
          <cell r="M513">
            <v>1</v>
          </cell>
          <cell r="N513">
            <v>1</v>
          </cell>
          <cell r="O513">
            <v>1</v>
          </cell>
          <cell r="P513">
            <v>1</v>
          </cell>
          <cell r="Q513">
            <v>0</v>
          </cell>
          <cell r="R513">
            <v>1</v>
          </cell>
          <cell r="S513">
            <v>1</v>
          </cell>
          <cell r="T513">
            <v>1</v>
          </cell>
          <cell r="U513">
            <v>1</v>
          </cell>
        </row>
        <row r="514">
          <cell r="D514">
            <v>500606</v>
          </cell>
          <cell r="E514" t="str">
            <v>ANDA INTEGRATED SCHOOL</v>
          </cell>
          <cell r="F514">
            <v>1</v>
          </cell>
          <cell r="G514">
            <v>1</v>
          </cell>
          <cell r="H514">
            <v>1</v>
          </cell>
          <cell r="I514">
            <v>0</v>
          </cell>
          <cell r="J514">
            <v>1</v>
          </cell>
          <cell r="K514">
            <v>1</v>
          </cell>
          <cell r="L514">
            <v>0</v>
          </cell>
          <cell r="M514">
            <v>0</v>
          </cell>
          <cell r="N514">
            <v>1</v>
          </cell>
          <cell r="O514">
            <v>0</v>
          </cell>
          <cell r="P514">
            <v>1</v>
          </cell>
          <cell r="Q514">
            <v>0</v>
          </cell>
          <cell r="R514">
            <v>0</v>
          </cell>
          <cell r="S514">
            <v>0</v>
          </cell>
          <cell r="T514">
            <v>1</v>
          </cell>
          <cell r="U514">
            <v>1</v>
          </cell>
        </row>
        <row r="515">
          <cell r="D515">
            <v>500601</v>
          </cell>
          <cell r="E515" t="str">
            <v>Saytan Integrated School</v>
          </cell>
          <cell r="F515">
            <v>1</v>
          </cell>
          <cell r="G515">
            <v>0</v>
          </cell>
          <cell r="H515">
            <v>0</v>
          </cell>
          <cell r="I515">
            <v>1</v>
          </cell>
          <cell r="J515">
            <v>1</v>
          </cell>
          <cell r="K515">
            <v>1</v>
          </cell>
          <cell r="L515">
            <v>1</v>
          </cell>
          <cell r="M515">
            <v>0</v>
          </cell>
          <cell r="N515">
            <v>0</v>
          </cell>
          <cell r="O515">
            <v>0</v>
          </cell>
          <cell r="P515">
            <v>1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</row>
        <row r="516">
          <cell r="D516">
            <v>300209</v>
          </cell>
          <cell r="E516" t="str">
            <v>Labrador NHS</v>
          </cell>
          <cell r="F516">
            <v>1</v>
          </cell>
          <cell r="G516">
            <v>0</v>
          </cell>
          <cell r="H516">
            <v>0</v>
          </cell>
          <cell r="I516">
            <v>1</v>
          </cell>
          <cell r="J516">
            <v>1</v>
          </cell>
          <cell r="K516">
            <v>1</v>
          </cell>
          <cell r="L516">
            <v>0</v>
          </cell>
          <cell r="M516">
            <v>1</v>
          </cell>
          <cell r="N516">
            <v>0</v>
          </cell>
          <cell r="O516">
            <v>1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1</v>
          </cell>
          <cell r="U516">
            <v>0</v>
          </cell>
        </row>
        <row r="517">
          <cell r="D517">
            <v>300363</v>
          </cell>
          <cell r="E517" t="str">
            <v>Tayug NHS</v>
          </cell>
          <cell r="F517">
            <v>1</v>
          </cell>
          <cell r="G517">
            <v>0</v>
          </cell>
          <cell r="H517">
            <v>1</v>
          </cell>
          <cell r="I517">
            <v>1</v>
          </cell>
          <cell r="J517">
            <v>1</v>
          </cell>
          <cell r="K517">
            <v>1</v>
          </cell>
          <cell r="L517">
            <v>1</v>
          </cell>
          <cell r="M517">
            <v>1</v>
          </cell>
          <cell r="N517">
            <v>0</v>
          </cell>
          <cell r="O517">
            <v>0</v>
          </cell>
          <cell r="P517">
            <v>1</v>
          </cell>
          <cell r="Q517">
            <v>1</v>
          </cell>
          <cell r="R517">
            <v>1</v>
          </cell>
          <cell r="S517">
            <v>1</v>
          </cell>
          <cell r="T517">
            <v>1</v>
          </cell>
          <cell r="U517">
            <v>1</v>
          </cell>
        </row>
        <row r="518">
          <cell r="D518">
            <v>300330</v>
          </cell>
          <cell r="E518" t="str">
            <v>Nantangalan NHS</v>
          </cell>
          <cell r="F518">
            <v>1</v>
          </cell>
          <cell r="G518">
            <v>0</v>
          </cell>
          <cell r="H518">
            <v>1</v>
          </cell>
          <cell r="I518">
            <v>0</v>
          </cell>
          <cell r="J518">
            <v>1</v>
          </cell>
          <cell r="K518">
            <v>0</v>
          </cell>
          <cell r="L518">
            <v>1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1</v>
          </cell>
          <cell r="U518">
            <v>0</v>
          </cell>
        </row>
        <row r="519">
          <cell r="D519">
            <v>300044</v>
          </cell>
          <cell r="E519" t="str">
            <v>Candon National High School</v>
          </cell>
          <cell r="F519">
            <v>1</v>
          </cell>
          <cell r="G519">
            <v>1</v>
          </cell>
          <cell r="H519">
            <v>1</v>
          </cell>
          <cell r="I519">
            <v>1</v>
          </cell>
          <cell r="J519">
            <v>1</v>
          </cell>
          <cell r="K519">
            <v>1</v>
          </cell>
          <cell r="L519">
            <v>1</v>
          </cell>
          <cell r="M519">
            <v>1</v>
          </cell>
          <cell r="N519">
            <v>1</v>
          </cell>
          <cell r="O519">
            <v>1</v>
          </cell>
          <cell r="P519">
            <v>1</v>
          </cell>
          <cell r="Q519">
            <v>0</v>
          </cell>
          <cell r="R519">
            <v>1</v>
          </cell>
          <cell r="S519">
            <v>1</v>
          </cell>
          <cell r="T519">
            <v>1</v>
          </cell>
          <cell r="U519">
            <v>1</v>
          </cell>
        </row>
        <row r="520">
          <cell r="D520">
            <v>322601</v>
          </cell>
          <cell r="E520" t="str">
            <v>Candon City Information Technology NHS</v>
          </cell>
          <cell r="F520">
            <v>1</v>
          </cell>
          <cell r="G520">
            <v>1</v>
          </cell>
          <cell r="H520">
            <v>1</v>
          </cell>
          <cell r="I520">
            <v>1</v>
          </cell>
          <cell r="J520">
            <v>1</v>
          </cell>
          <cell r="K520">
            <v>1</v>
          </cell>
          <cell r="L520">
            <v>1</v>
          </cell>
          <cell r="M520">
            <v>1</v>
          </cell>
          <cell r="N520">
            <v>1</v>
          </cell>
          <cell r="O520">
            <v>1</v>
          </cell>
          <cell r="P520">
            <v>1</v>
          </cell>
          <cell r="Q520">
            <v>0</v>
          </cell>
          <cell r="R520">
            <v>0</v>
          </cell>
          <cell r="S520">
            <v>0</v>
          </cell>
          <cell r="T520">
            <v>1</v>
          </cell>
          <cell r="U520">
            <v>1</v>
          </cell>
        </row>
        <row r="521">
          <cell r="D521">
            <v>300083</v>
          </cell>
          <cell r="E521" t="str">
            <v>Sto. Tomas National High School</v>
          </cell>
          <cell r="F521">
            <v>1</v>
          </cell>
          <cell r="G521">
            <v>1</v>
          </cell>
          <cell r="H521">
            <v>0</v>
          </cell>
          <cell r="I521">
            <v>0</v>
          </cell>
          <cell r="J521">
            <v>0</v>
          </cell>
          <cell r="K521">
            <v>1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1</v>
          </cell>
          <cell r="Q521">
            <v>0</v>
          </cell>
          <cell r="R521">
            <v>0</v>
          </cell>
          <cell r="S521">
            <v>0</v>
          </cell>
          <cell r="T521">
            <v>1</v>
          </cell>
          <cell r="U521">
            <v>1</v>
          </cell>
        </row>
        <row r="522">
          <cell r="D522">
            <v>300012</v>
          </cell>
          <cell r="E522" t="str">
            <v>Crispina Marcos Valdez NHS</v>
          </cell>
          <cell r="F522">
            <v>1</v>
          </cell>
          <cell r="G522">
            <v>1</v>
          </cell>
          <cell r="H522">
            <v>0</v>
          </cell>
          <cell r="I522">
            <v>0</v>
          </cell>
          <cell r="J522">
            <v>0</v>
          </cell>
          <cell r="K522">
            <v>1</v>
          </cell>
          <cell r="L522">
            <v>0</v>
          </cell>
          <cell r="M522">
            <v>0</v>
          </cell>
          <cell r="N522">
            <v>0</v>
          </cell>
          <cell r="O522">
            <v>1</v>
          </cell>
          <cell r="P522">
            <v>1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1</v>
          </cell>
        </row>
        <row r="523">
          <cell r="D523">
            <v>300326</v>
          </cell>
          <cell r="E523" t="str">
            <v>Mangaldan National High School</v>
          </cell>
          <cell r="F523">
            <v>0</v>
          </cell>
          <cell r="G523">
            <v>1</v>
          </cell>
          <cell r="H523">
            <v>1</v>
          </cell>
          <cell r="I523">
            <v>1</v>
          </cell>
          <cell r="J523">
            <v>1</v>
          </cell>
          <cell r="K523">
            <v>1</v>
          </cell>
          <cell r="L523">
            <v>1</v>
          </cell>
          <cell r="M523">
            <v>1</v>
          </cell>
          <cell r="N523">
            <v>1</v>
          </cell>
          <cell r="O523">
            <v>1</v>
          </cell>
          <cell r="P523">
            <v>1</v>
          </cell>
          <cell r="Q523">
            <v>0</v>
          </cell>
          <cell r="R523">
            <v>1</v>
          </cell>
          <cell r="S523">
            <v>0</v>
          </cell>
          <cell r="T523">
            <v>0</v>
          </cell>
          <cell r="U523">
            <v>0</v>
          </cell>
        </row>
        <row r="524">
          <cell r="D524">
            <v>300047</v>
          </cell>
          <cell r="E524" t="str">
            <v>Candon City High School</v>
          </cell>
          <cell r="F524">
            <v>1</v>
          </cell>
          <cell r="G524">
            <v>1</v>
          </cell>
          <cell r="H524">
            <v>1</v>
          </cell>
          <cell r="I524">
            <v>0</v>
          </cell>
          <cell r="J524">
            <v>0</v>
          </cell>
          <cell r="K524">
            <v>1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1</v>
          </cell>
          <cell r="Q524">
            <v>0</v>
          </cell>
          <cell r="R524">
            <v>0</v>
          </cell>
          <cell r="S524">
            <v>0</v>
          </cell>
          <cell r="T524">
            <v>1</v>
          </cell>
          <cell r="U524">
            <v>0</v>
          </cell>
        </row>
        <row r="525">
          <cell r="D525">
            <v>300051</v>
          </cell>
          <cell r="E525" t="str">
            <v>Dr. Ricardo Gacula Memorial National High School</v>
          </cell>
          <cell r="F525">
            <v>1</v>
          </cell>
          <cell r="G525">
            <v>1</v>
          </cell>
          <cell r="H525">
            <v>1</v>
          </cell>
          <cell r="I525">
            <v>0</v>
          </cell>
          <cell r="J525">
            <v>1</v>
          </cell>
          <cell r="K525">
            <v>1</v>
          </cell>
          <cell r="L525">
            <v>1</v>
          </cell>
          <cell r="M525">
            <v>1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1</v>
          </cell>
          <cell r="U525">
            <v>1</v>
          </cell>
        </row>
        <row r="526">
          <cell r="D526">
            <v>300146</v>
          </cell>
          <cell r="E526" t="str">
            <v>Sto. Rosario National High School</v>
          </cell>
          <cell r="F526">
            <v>1</v>
          </cell>
          <cell r="G526">
            <v>1</v>
          </cell>
          <cell r="H526">
            <v>0</v>
          </cell>
          <cell r="I526">
            <v>1</v>
          </cell>
          <cell r="J526">
            <v>1</v>
          </cell>
          <cell r="K526">
            <v>1</v>
          </cell>
          <cell r="L526">
            <v>1</v>
          </cell>
          <cell r="M526">
            <v>1</v>
          </cell>
          <cell r="N526">
            <v>1</v>
          </cell>
          <cell r="O526">
            <v>1</v>
          </cell>
          <cell r="P526">
            <v>1</v>
          </cell>
          <cell r="Q526">
            <v>0</v>
          </cell>
          <cell r="R526">
            <v>1</v>
          </cell>
          <cell r="S526">
            <v>0</v>
          </cell>
          <cell r="T526">
            <v>1</v>
          </cell>
          <cell r="U526">
            <v>1</v>
          </cell>
        </row>
        <row r="527">
          <cell r="D527">
            <v>300139</v>
          </cell>
          <cell r="E527" t="str">
            <v>Dr. Manuel T. Cases Sr. National High School</v>
          </cell>
          <cell r="F527">
            <v>1</v>
          </cell>
          <cell r="G527">
            <v>1</v>
          </cell>
          <cell r="H527">
            <v>1</v>
          </cell>
          <cell r="I527">
            <v>0</v>
          </cell>
          <cell r="J527">
            <v>1</v>
          </cell>
          <cell r="K527">
            <v>1</v>
          </cell>
          <cell r="L527">
            <v>1</v>
          </cell>
          <cell r="M527">
            <v>1</v>
          </cell>
          <cell r="N527">
            <v>1</v>
          </cell>
          <cell r="O527">
            <v>1</v>
          </cell>
          <cell r="P527">
            <v>1</v>
          </cell>
          <cell r="Q527">
            <v>0</v>
          </cell>
          <cell r="R527">
            <v>1</v>
          </cell>
          <cell r="S527">
            <v>1</v>
          </cell>
          <cell r="T527">
            <v>1</v>
          </cell>
          <cell r="U527">
            <v>1</v>
          </cell>
        </row>
        <row r="528">
          <cell r="D528">
            <v>321009</v>
          </cell>
          <cell r="E528" t="str">
            <v>Upper Tumapoc National High School</v>
          </cell>
          <cell r="F528">
            <v>1</v>
          </cell>
          <cell r="G528">
            <v>1</v>
          </cell>
          <cell r="H528">
            <v>0</v>
          </cell>
          <cell r="I528">
            <v>1</v>
          </cell>
          <cell r="J528">
            <v>1</v>
          </cell>
          <cell r="K528">
            <v>0</v>
          </cell>
          <cell r="L528">
            <v>0</v>
          </cell>
          <cell r="M528">
            <v>0</v>
          </cell>
          <cell r="N528">
            <v>1</v>
          </cell>
          <cell r="O528">
            <v>0</v>
          </cell>
          <cell r="P528">
            <v>1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</row>
        <row r="529">
          <cell r="D529">
            <v>500614</v>
          </cell>
          <cell r="E529" t="str">
            <v>Infanta Integrated School</v>
          </cell>
          <cell r="F529">
            <v>0</v>
          </cell>
          <cell r="G529">
            <v>0</v>
          </cell>
          <cell r="H529">
            <v>1</v>
          </cell>
          <cell r="I529">
            <v>1</v>
          </cell>
          <cell r="J529">
            <v>0</v>
          </cell>
          <cell r="K529">
            <v>1</v>
          </cell>
          <cell r="L529">
            <v>1</v>
          </cell>
          <cell r="M529">
            <v>0</v>
          </cell>
          <cell r="N529">
            <v>0</v>
          </cell>
          <cell r="O529">
            <v>1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1</v>
          </cell>
          <cell r="U529">
            <v>1</v>
          </cell>
        </row>
        <row r="530">
          <cell r="D530">
            <v>321010</v>
          </cell>
          <cell r="E530" t="str">
            <v>Sto. Tomas NHS</v>
          </cell>
          <cell r="F530">
            <v>1</v>
          </cell>
          <cell r="G530">
            <v>0</v>
          </cell>
          <cell r="H530">
            <v>1</v>
          </cell>
          <cell r="I530">
            <v>1</v>
          </cell>
          <cell r="J530">
            <v>1</v>
          </cell>
          <cell r="K530">
            <v>1</v>
          </cell>
          <cell r="L530">
            <v>1</v>
          </cell>
          <cell r="M530">
            <v>1</v>
          </cell>
          <cell r="N530">
            <v>1</v>
          </cell>
          <cell r="O530">
            <v>1</v>
          </cell>
          <cell r="P530">
            <v>1</v>
          </cell>
          <cell r="Q530">
            <v>1</v>
          </cell>
          <cell r="R530">
            <v>0</v>
          </cell>
          <cell r="S530">
            <v>0</v>
          </cell>
          <cell r="T530">
            <v>1</v>
          </cell>
          <cell r="U530">
            <v>1</v>
          </cell>
        </row>
        <row r="531">
          <cell r="D531">
            <v>300005</v>
          </cell>
          <cell r="E531" t="str">
            <v>Batac National High School</v>
          </cell>
          <cell r="F531">
            <v>1</v>
          </cell>
          <cell r="G531">
            <v>1</v>
          </cell>
          <cell r="H531">
            <v>1</v>
          </cell>
          <cell r="I531">
            <v>0</v>
          </cell>
          <cell r="J531">
            <v>0</v>
          </cell>
          <cell r="K531">
            <v>1</v>
          </cell>
          <cell r="L531">
            <v>0</v>
          </cell>
          <cell r="M531">
            <v>1</v>
          </cell>
          <cell r="N531">
            <v>0</v>
          </cell>
          <cell r="O531">
            <v>0</v>
          </cell>
          <cell r="P531">
            <v>1</v>
          </cell>
          <cell r="Q531">
            <v>0</v>
          </cell>
          <cell r="R531">
            <v>0</v>
          </cell>
          <cell r="S531">
            <v>0</v>
          </cell>
          <cell r="T531">
            <v>1</v>
          </cell>
          <cell r="U531">
            <v>0</v>
          </cell>
        </row>
        <row r="532">
          <cell r="D532">
            <v>320803</v>
          </cell>
          <cell r="E532" t="str">
            <v>City of Batac National high school Payao</v>
          </cell>
          <cell r="F532">
            <v>1</v>
          </cell>
          <cell r="G532">
            <v>1</v>
          </cell>
          <cell r="H532">
            <v>1</v>
          </cell>
          <cell r="I532">
            <v>1</v>
          </cell>
          <cell r="J532">
            <v>1</v>
          </cell>
          <cell r="K532">
            <v>1</v>
          </cell>
          <cell r="L532">
            <v>0</v>
          </cell>
          <cell r="M532">
            <v>1</v>
          </cell>
          <cell r="N532">
            <v>1</v>
          </cell>
          <cell r="O532">
            <v>0</v>
          </cell>
          <cell r="P532">
            <v>0</v>
          </cell>
          <cell r="Q532">
            <v>0</v>
          </cell>
          <cell r="R532">
            <v>1</v>
          </cell>
          <cell r="S532">
            <v>0</v>
          </cell>
          <cell r="T532">
            <v>0</v>
          </cell>
          <cell r="U532">
            <v>1</v>
          </cell>
        </row>
        <row r="533">
          <cell r="D533">
            <v>340748</v>
          </cell>
          <cell r="E533" t="str">
            <v>Ferdinand E. Marcos SHS</v>
          </cell>
          <cell r="F533">
            <v>1</v>
          </cell>
          <cell r="G533">
            <v>1</v>
          </cell>
          <cell r="H533">
            <v>1</v>
          </cell>
          <cell r="I533">
            <v>0</v>
          </cell>
          <cell r="J533">
            <v>1</v>
          </cell>
          <cell r="K533">
            <v>1</v>
          </cell>
          <cell r="L533">
            <v>0</v>
          </cell>
          <cell r="M533">
            <v>1</v>
          </cell>
          <cell r="N533">
            <v>0</v>
          </cell>
          <cell r="O533">
            <v>1</v>
          </cell>
          <cell r="P533">
            <v>1</v>
          </cell>
          <cell r="Q533">
            <v>0</v>
          </cell>
          <cell r="R533">
            <v>1</v>
          </cell>
          <cell r="S533">
            <v>0</v>
          </cell>
          <cell r="T533">
            <v>1</v>
          </cell>
          <cell r="U533">
            <v>0</v>
          </cell>
        </row>
        <row r="534">
          <cell r="D534">
            <v>300249</v>
          </cell>
          <cell r="E534" t="str">
            <v>Sampaloc National High School</v>
          </cell>
          <cell r="F534">
            <v>1</v>
          </cell>
          <cell r="G534">
            <v>1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1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1</v>
          </cell>
        </row>
        <row r="535">
          <cell r="D535">
            <v>500620</v>
          </cell>
          <cell r="E535" t="str">
            <v>Sapa Grande Integrated School</v>
          </cell>
          <cell r="F535">
            <v>1</v>
          </cell>
          <cell r="G535">
            <v>1</v>
          </cell>
          <cell r="H535">
            <v>0</v>
          </cell>
          <cell r="I535">
            <v>0</v>
          </cell>
          <cell r="J535">
            <v>0</v>
          </cell>
          <cell r="K535">
            <v>1</v>
          </cell>
          <cell r="L535">
            <v>1</v>
          </cell>
          <cell r="M535">
            <v>1</v>
          </cell>
          <cell r="N535">
            <v>0</v>
          </cell>
          <cell r="O535">
            <v>0</v>
          </cell>
          <cell r="P535">
            <v>1</v>
          </cell>
          <cell r="Q535">
            <v>0</v>
          </cell>
          <cell r="R535">
            <v>0</v>
          </cell>
          <cell r="S535">
            <v>0</v>
          </cell>
          <cell r="T535">
            <v>1</v>
          </cell>
          <cell r="U535">
            <v>0</v>
          </cell>
        </row>
        <row r="536">
          <cell r="D536">
            <v>300413</v>
          </cell>
          <cell r="E536" t="str">
            <v>Batanes Gen. Comp. HS</v>
          </cell>
          <cell r="F536">
            <v>1</v>
          </cell>
          <cell r="G536">
            <v>0</v>
          </cell>
          <cell r="H536">
            <v>0</v>
          </cell>
          <cell r="I536">
            <v>0</v>
          </cell>
          <cell r="J536">
            <v>1</v>
          </cell>
          <cell r="K536">
            <v>1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1</v>
          </cell>
        </row>
        <row r="537">
          <cell r="D537">
            <v>300415</v>
          </cell>
          <cell r="E537" t="str">
            <v>Ivana NHS</v>
          </cell>
          <cell r="F537">
            <v>1</v>
          </cell>
          <cell r="G537">
            <v>1</v>
          </cell>
          <cell r="H537">
            <v>1</v>
          </cell>
          <cell r="I537">
            <v>1</v>
          </cell>
          <cell r="J537">
            <v>1</v>
          </cell>
          <cell r="K537">
            <v>1</v>
          </cell>
          <cell r="L537">
            <v>1</v>
          </cell>
          <cell r="M537">
            <v>1</v>
          </cell>
          <cell r="N537">
            <v>1</v>
          </cell>
          <cell r="O537">
            <v>1</v>
          </cell>
          <cell r="P537">
            <v>1</v>
          </cell>
          <cell r="Q537">
            <v>1</v>
          </cell>
          <cell r="R537">
            <v>1</v>
          </cell>
          <cell r="S537">
            <v>1</v>
          </cell>
          <cell r="T537">
            <v>1</v>
          </cell>
          <cell r="U537">
            <v>1</v>
          </cell>
        </row>
        <row r="538">
          <cell r="D538">
            <v>300416</v>
          </cell>
          <cell r="E538" t="str">
            <v>Mahatao NHS</v>
          </cell>
          <cell r="F538">
            <v>0</v>
          </cell>
          <cell r="G538">
            <v>1</v>
          </cell>
          <cell r="H538">
            <v>1</v>
          </cell>
          <cell r="I538">
            <v>0</v>
          </cell>
          <cell r="J538">
            <v>1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0</v>
          </cell>
          <cell r="R538">
            <v>1</v>
          </cell>
          <cell r="S538">
            <v>0</v>
          </cell>
          <cell r="T538">
            <v>1</v>
          </cell>
          <cell r="U538">
            <v>1</v>
          </cell>
        </row>
        <row r="539">
          <cell r="D539">
            <v>300417</v>
          </cell>
          <cell r="E539" t="str">
            <v>Sabtang National School of Fisheries</v>
          </cell>
          <cell r="F539">
            <v>1</v>
          </cell>
          <cell r="G539">
            <v>1</v>
          </cell>
          <cell r="H539">
            <v>1</v>
          </cell>
          <cell r="I539">
            <v>1</v>
          </cell>
          <cell r="J539">
            <v>0</v>
          </cell>
          <cell r="K539">
            <v>1</v>
          </cell>
          <cell r="L539">
            <v>1</v>
          </cell>
          <cell r="M539">
            <v>1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</row>
        <row r="540">
          <cell r="D540">
            <v>300411</v>
          </cell>
          <cell r="E540" t="str">
            <v>Batanes Nat"l Science High School</v>
          </cell>
          <cell r="F540">
            <v>1</v>
          </cell>
          <cell r="G540">
            <v>0</v>
          </cell>
          <cell r="H540">
            <v>1</v>
          </cell>
          <cell r="I540">
            <v>0</v>
          </cell>
          <cell r="J540">
            <v>1</v>
          </cell>
          <cell r="K540">
            <v>0</v>
          </cell>
          <cell r="L540">
            <v>1</v>
          </cell>
          <cell r="M540">
            <v>1</v>
          </cell>
          <cell r="N540">
            <v>0</v>
          </cell>
          <cell r="O540">
            <v>1</v>
          </cell>
          <cell r="P540">
            <v>1</v>
          </cell>
          <cell r="Q540">
            <v>0</v>
          </cell>
          <cell r="R540">
            <v>1</v>
          </cell>
          <cell r="S540">
            <v>1</v>
          </cell>
          <cell r="T540">
            <v>1</v>
          </cell>
          <cell r="U540">
            <v>1</v>
          </cell>
        </row>
        <row r="541">
          <cell r="D541">
            <v>500062</v>
          </cell>
          <cell r="E541" t="str">
            <v>Itbud Integrated School</v>
          </cell>
          <cell r="F541">
            <v>1</v>
          </cell>
          <cell r="G541">
            <v>1</v>
          </cell>
          <cell r="H541">
            <v>1</v>
          </cell>
          <cell r="I541">
            <v>1</v>
          </cell>
          <cell r="J541">
            <v>1</v>
          </cell>
          <cell r="K541">
            <v>1</v>
          </cell>
          <cell r="L541">
            <v>1</v>
          </cell>
          <cell r="M541">
            <v>1</v>
          </cell>
          <cell r="N541">
            <v>1</v>
          </cell>
          <cell r="O541">
            <v>1</v>
          </cell>
          <cell r="P541">
            <v>1</v>
          </cell>
          <cell r="Q541">
            <v>1</v>
          </cell>
          <cell r="R541">
            <v>1</v>
          </cell>
          <cell r="S541">
            <v>0</v>
          </cell>
          <cell r="T541">
            <v>1</v>
          </cell>
          <cell r="U541">
            <v>0</v>
          </cell>
        </row>
        <row r="542">
          <cell r="D542">
            <v>500063</v>
          </cell>
          <cell r="E542" t="str">
            <v>Raele Integrated School</v>
          </cell>
          <cell r="F542">
            <v>1</v>
          </cell>
          <cell r="G542">
            <v>1</v>
          </cell>
          <cell r="H542">
            <v>1</v>
          </cell>
          <cell r="I542">
            <v>1</v>
          </cell>
          <cell r="J542">
            <v>1</v>
          </cell>
          <cell r="K542">
            <v>0</v>
          </cell>
          <cell r="L542">
            <v>1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1</v>
          </cell>
          <cell r="T542">
            <v>1</v>
          </cell>
          <cell r="U542">
            <v>1</v>
          </cell>
        </row>
        <row r="543">
          <cell r="D543">
            <v>300414</v>
          </cell>
          <cell r="E543" t="str">
            <v>Itbayat National Agricultural HS</v>
          </cell>
          <cell r="F543">
            <v>1</v>
          </cell>
          <cell r="G543">
            <v>1</v>
          </cell>
          <cell r="H543">
            <v>1</v>
          </cell>
          <cell r="I543">
            <v>1</v>
          </cell>
          <cell r="J543">
            <v>1</v>
          </cell>
          <cell r="K543">
            <v>1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1</v>
          </cell>
          <cell r="Q543">
            <v>0</v>
          </cell>
          <cell r="R543">
            <v>0</v>
          </cell>
          <cell r="S543">
            <v>0</v>
          </cell>
          <cell r="T543">
            <v>1</v>
          </cell>
          <cell r="U543">
            <v>1</v>
          </cell>
        </row>
        <row r="544">
          <cell r="D544">
            <v>300436</v>
          </cell>
          <cell r="E544" t="str">
            <v>Bidduang National High School</v>
          </cell>
          <cell r="F544">
            <v>1</v>
          </cell>
          <cell r="G544">
            <v>1</v>
          </cell>
          <cell r="H544">
            <v>0</v>
          </cell>
          <cell r="I544">
            <v>1</v>
          </cell>
          <cell r="J544">
            <v>0</v>
          </cell>
          <cell r="K544">
            <v>1</v>
          </cell>
          <cell r="L544">
            <v>1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1</v>
          </cell>
        </row>
        <row r="545">
          <cell r="D545">
            <v>300454</v>
          </cell>
          <cell r="E545" t="str">
            <v>David M. Puzon MNHS</v>
          </cell>
          <cell r="F545">
            <v>1</v>
          </cell>
          <cell r="G545">
            <v>1</v>
          </cell>
          <cell r="H545">
            <v>1</v>
          </cell>
          <cell r="I545">
            <v>1</v>
          </cell>
          <cell r="J545">
            <v>1</v>
          </cell>
          <cell r="K545">
            <v>1</v>
          </cell>
          <cell r="L545">
            <v>1</v>
          </cell>
          <cell r="M545">
            <v>1</v>
          </cell>
          <cell r="N545">
            <v>1</v>
          </cell>
          <cell r="O545">
            <v>1</v>
          </cell>
          <cell r="P545">
            <v>1</v>
          </cell>
          <cell r="Q545">
            <v>1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</row>
        <row r="546">
          <cell r="D546">
            <v>300430</v>
          </cell>
          <cell r="E546" t="str">
            <v>Baggao National School of Arts &amp; Trades</v>
          </cell>
          <cell r="F546">
            <v>1</v>
          </cell>
          <cell r="G546">
            <v>1</v>
          </cell>
          <cell r="H546">
            <v>1</v>
          </cell>
          <cell r="I546">
            <v>1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O546">
            <v>1</v>
          </cell>
          <cell r="P546">
            <v>1</v>
          </cell>
          <cell r="Q546">
            <v>1</v>
          </cell>
          <cell r="R546">
            <v>1</v>
          </cell>
          <cell r="S546">
            <v>1</v>
          </cell>
          <cell r="T546">
            <v>1</v>
          </cell>
          <cell r="U546">
            <v>1</v>
          </cell>
        </row>
        <row r="547">
          <cell r="D547">
            <v>300482</v>
          </cell>
          <cell r="E547" t="str">
            <v>Rebecca NHS</v>
          </cell>
          <cell r="F547">
            <v>1</v>
          </cell>
          <cell r="G547">
            <v>1</v>
          </cell>
          <cell r="H547">
            <v>1</v>
          </cell>
          <cell r="I547">
            <v>1</v>
          </cell>
          <cell r="J547">
            <v>1</v>
          </cell>
          <cell r="K547">
            <v>1</v>
          </cell>
          <cell r="L547">
            <v>1</v>
          </cell>
          <cell r="M547">
            <v>1</v>
          </cell>
          <cell r="N547">
            <v>1</v>
          </cell>
          <cell r="O547">
            <v>1</v>
          </cell>
          <cell r="P547">
            <v>1</v>
          </cell>
          <cell r="Q547">
            <v>1</v>
          </cell>
          <cell r="R547">
            <v>1</v>
          </cell>
          <cell r="S547">
            <v>1</v>
          </cell>
          <cell r="T547">
            <v>1</v>
          </cell>
          <cell r="U547">
            <v>1</v>
          </cell>
        </row>
        <row r="548">
          <cell r="D548">
            <v>300445</v>
          </cell>
          <cell r="E548" t="str">
            <v>Penablanca National High School</v>
          </cell>
          <cell r="F548">
            <v>1</v>
          </cell>
          <cell r="G548">
            <v>1</v>
          </cell>
          <cell r="H548">
            <v>1</v>
          </cell>
          <cell r="I548">
            <v>1</v>
          </cell>
          <cell r="J548">
            <v>1</v>
          </cell>
          <cell r="K548">
            <v>1</v>
          </cell>
          <cell r="L548">
            <v>0</v>
          </cell>
          <cell r="M548">
            <v>1</v>
          </cell>
          <cell r="N548">
            <v>1</v>
          </cell>
          <cell r="O548">
            <v>1</v>
          </cell>
          <cell r="P548">
            <v>1</v>
          </cell>
          <cell r="Q548">
            <v>0</v>
          </cell>
          <cell r="R548">
            <v>0</v>
          </cell>
          <cell r="S548">
            <v>0</v>
          </cell>
          <cell r="T548">
            <v>1</v>
          </cell>
          <cell r="U548">
            <v>1</v>
          </cell>
        </row>
        <row r="549">
          <cell r="D549">
            <v>306010</v>
          </cell>
          <cell r="E549" t="str">
            <v>PACAC GRANDE NAT'L. HIGH SCHOOL</v>
          </cell>
          <cell r="F549">
            <v>1</v>
          </cell>
          <cell r="G549">
            <v>1</v>
          </cell>
          <cell r="H549">
            <v>1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1</v>
          </cell>
          <cell r="P549">
            <v>1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1</v>
          </cell>
        </row>
        <row r="550">
          <cell r="D550">
            <v>500009</v>
          </cell>
          <cell r="E550" t="str">
            <v>Utan IS</v>
          </cell>
          <cell r="F550">
            <v>1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1</v>
          </cell>
          <cell r="L550">
            <v>1</v>
          </cell>
          <cell r="M550">
            <v>0</v>
          </cell>
          <cell r="N550">
            <v>1</v>
          </cell>
          <cell r="O550">
            <v>1</v>
          </cell>
          <cell r="P550">
            <v>1</v>
          </cell>
          <cell r="Q550">
            <v>0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</row>
        <row r="551">
          <cell r="D551">
            <v>300440</v>
          </cell>
          <cell r="E551" t="str">
            <v>Calaoagan Dackel National High School</v>
          </cell>
          <cell r="F551">
            <v>1</v>
          </cell>
          <cell r="G551">
            <v>1</v>
          </cell>
          <cell r="H551">
            <v>1</v>
          </cell>
          <cell r="I551">
            <v>0</v>
          </cell>
          <cell r="J551">
            <v>1</v>
          </cell>
          <cell r="K551">
            <v>1</v>
          </cell>
          <cell r="L551">
            <v>1</v>
          </cell>
          <cell r="M551">
            <v>0</v>
          </cell>
          <cell r="N551">
            <v>0</v>
          </cell>
          <cell r="O551">
            <v>0</v>
          </cell>
          <cell r="P551">
            <v>1</v>
          </cell>
          <cell r="Q551">
            <v>1</v>
          </cell>
          <cell r="R551">
            <v>1</v>
          </cell>
          <cell r="S551">
            <v>1</v>
          </cell>
          <cell r="T551">
            <v>1</v>
          </cell>
          <cell r="U551">
            <v>1</v>
          </cell>
        </row>
        <row r="552">
          <cell r="D552">
            <v>300452</v>
          </cell>
          <cell r="E552" t="str">
            <v>Cordova National High Sschool</v>
          </cell>
          <cell r="F552">
            <v>1</v>
          </cell>
          <cell r="G552">
            <v>1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1</v>
          </cell>
        </row>
        <row r="553">
          <cell r="D553">
            <v>300432</v>
          </cell>
          <cell r="E553" t="str">
            <v>Hacienda Intal NHS</v>
          </cell>
          <cell r="F553">
            <v>1</v>
          </cell>
          <cell r="G553">
            <v>1</v>
          </cell>
          <cell r="H553">
            <v>1</v>
          </cell>
          <cell r="I553">
            <v>1</v>
          </cell>
          <cell r="J553">
            <v>1</v>
          </cell>
          <cell r="K553">
            <v>1</v>
          </cell>
          <cell r="L553">
            <v>1</v>
          </cell>
          <cell r="M553">
            <v>1</v>
          </cell>
          <cell r="N553">
            <v>1</v>
          </cell>
          <cell r="O553">
            <v>1</v>
          </cell>
          <cell r="P553">
            <v>1</v>
          </cell>
          <cell r="Q553">
            <v>1</v>
          </cell>
          <cell r="R553">
            <v>1</v>
          </cell>
          <cell r="S553">
            <v>1</v>
          </cell>
          <cell r="T553">
            <v>1</v>
          </cell>
          <cell r="U553">
            <v>1</v>
          </cell>
        </row>
        <row r="554">
          <cell r="D554">
            <v>300446</v>
          </cell>
          <cell r="E554" t="str">
            <v>Cabbo NHS</v>
          </cell>
          <cell r="F554">
            <v>0</v>
          </cell>
          <cell r="G554">
            <v>1</v>
          </cell>
          <cell r="H554">
            <v>1</v>
          </cell>
          <cell r="I554">
            <v>0</v>
          </cell>
          <cell r="J554">
            <v>1</v>
          </cell>
          <cell r="K554">
            <v>0</v>
          </cell>
          <cell r="L554">
            <v>1</v>
          </cell>
          <cell r="M554">
            <v>0</v>
          </cell>
          <cell r="N554">
            <v>0</v>
          </cell>
          <cell r="O554">
            <v>0</v>
          </cell>
          <cell r="P554">
            <v>1</v>
          </cell>
          <cell r="Q554">
            <v>0</v>
          </cell>
          <cell r="R554">
            <v>0</v>
          </cell>
          <cell r="S554">
            <v>0</v>
          </cell>
          <cell r="T554">
            <v>1</v>
          </cell>
          <cell r="U554">
            <v>0</v>
          </cell>
        </row>
        <row r="555">
          <cell r="D555">
            <v>300447</v>
          </cell>
          <cell r="E555" t="str">
            <v>Casambalangan NHS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</row>
        <row r="556">
          <cell r="D556">
            <v>300449</v>
          </cell>
          <cell r="E556" t="str">
            <v>Claveria NHS</v>
          </cell>
          <cell r="F556">
            <v>1</v>
          </cell>
          <cell r="G556">
            <v>1</v>
          </cell>
          <cell r="H556">
            <v>1</v>
          </cell>
          <cell r="I556">
            <v>0</v>
          </cell>
          <cell r="J556">
            <v>1</v>
          </cell>
          <cell r="K556">
            <v>1</v>
          </cell>
          <cell r="L556">
            <v>1</v>
          </cell>
          <cell r="M556">
            <v>0</v>
          </cell>
          <cell r="N556">
            <v>0</v>
          </cell>
          <cell r="O556">
            <v>0</v>
          </cell>
          <cell r="P556">
            <v>1</v>
          </cell>
          <cell r="Q556">
            <v>0</v>
          </cell>
          <cell r="R556">
            <v>0</v>
          </cell>
          <cell r="S556">
            <v>0</v>
          </cell>
          <cell r="T556">
            <v>1</v>
          </cell>
          <cell r="U556">
            <v>0</v>
          </cell>
        </row>
        <row r="557">
          <cell r="D557">
            <v>300459</v>
          </cell>
          <cell r="E557" t="str">
            <v>Western Enrile Vocational High School</v>
          </cell>
          <cell r="F557">
            <v>1</v>
          </cell>
          <cell r="G557">
            <v>1</v>
          </cell>
          <cell r="H557">
            <v>1</v>
          </cell>
          <cell r="I557">
            <v>0</v>
          </cell>
          <cell r="J557">
            <v>1</v>
          </cell>
          <cell r="K557">
            <v>1</v>
          </cell>
          <cell r="L557">
            <v>1</v>
          </cell>
          <cell r="M557">
            <v>0</v>
          </cell>
          <cell r="N557">
            <v>1</v>
          </cell>
          <cell r="O557">
            <v>1</v>
          </cell>
          <cell r="P557">
            <v>1</v>
          </cell>
          <cell r="Q557">
            <v>0</v>
          </cell>
          <cell r="R557">
            <v>0</v>
          </cell>
          <cell r="S557">
            <v>0</v>
          </cell>
          <cell r="T557">
            <v>1</v>
          </cell>
          <cell r="U557">
            <v>0</v>
          </cell>
        </row>
        <row r="558">
          <cell r="D558">
            <v>300469</v>
          </cell>
          <cell r="E558" t="str">
            <v>LAL-LO NATIONAL HIGH SCHOOL</v>
          </cell>
          <cell r="F558">
            <v>1</v>
          </cell>
          <cell r="G558">
            <v>0</v>
          </cell>
          <cell r="H558">
            <v>1</v>
          </cell>
          <cell r="I558">
            <v>0</v>
          </cell>
          <cell r="J558">
            <v>1</v>
          </cell>
          <cell r="K558">
            <v>1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</row>
        <row r="559">
          <cell r="D559">
            <v>300488</v>
          </cell>
          <cell r="E559" t="str">
            <v>Sta. Ana Fishery National High School</v>
          </cell>
          <cell r="F559">
            <v>1</v>
          </cell>
          <cell r="G559">
            <v>0</v>
          </cell>
          <cell r="H559">
            <v>1</v>
          </cell>
          <cell r="I559">
            <v>0</v>
          </cell>
          <cell r="J559">
            <v>0</v>
          </cell>
          <cell r="K559">
            <v>0</v>
          </cell>
          <cell r="L559">
            <v>1</v>
          </cell>
          <cell r="M559">
            <v>0</v>
          </cell>
          <cell r="N559">
            <v>0</v>
          </cell>
          <cell r="O559">
            <v>0</v>
          </cell>
          <cell r="P559">
            <v>1</v>
          </cell>
          <cell r="Q559">
            <v>0</v>
          </cell>
          <cell r="R559">
            <v>1</v>
          </cell>
          <cell r="S559">
            <v>1</v>
          </cell>
          <cell r="T559">
            <v>1</v>
          </cell>
          <cell r="U559">
            <v>1</v>
          </cell>
        </row>
        <row r="560">
          <cell r="D560">
            <v>300435</v>
          </cell>
          <cell r="E560" t="str">
            <v>Baua HS</v>
          </cell>
          <cell r="F560">
            <v>1</v>
          </cell>
          <cell r="G560">
            <v>1</v>
          </cell>
          <cell r="H560">
            <v>1</v>
          </cell>
          <cell r="I560">
            <v>0</v>
          </cell>
          <cell r="J560">
            <v>1</v>
          </cell>
          <cell r="K560">
            <v>0</v>
          </cell>
          <cell r="L560">
            <v>0</v>
          </cell>
          <cell r="M560">
            <v>0</v>
          </cell>
          <cell r="N560">
            <v>1</v>
          </cell>
          <cell r="O560">
            <v>0</v>
          </cell>
          <cell r="P560">
            <v>1</v>
          </cell>
          <cell r="Q560">
            <v>0</v>
          </cell>
          <cell r="R560">
            <v>0</v>
          </cell>
          <cell r="S560">
            <v>0</v>
          </cell>
          <cell r="T560">
            <v>1</v>
          </cell>
          <cell r="U560">
            <v>0</v>
          </cell>
        </row>
        <row r="561">
          <cell r="D561">
            <v>300497</v>
          </cell>
          <cell r="E561" t="str">
            <v>Western Cagayan SAT</v>
          </cell>
          <cell r="F561">
            <v>1</v>
          </cell>
          <cell r="G561">
            <v>1</v>
          </cell>
          <cell r="H561">
            <v>1</v>
          </cell>
          <cell r="I561">
            <v>0</v>
          </cell>
          <cell r="J561">
            <v>0</v>
          </cell>
          <cell r="K561">
            <v>1</v>
          </cell>
          <cell r="L561">
            <v>1</v>
          </cell>
          <cell r="M561">
            <v>1</v>
          </cell>
          <cell r="N561">
            <v>1</v>
          </cell>
          <cell r="O561">
            <v>1</v>
          </cell>
          <cell r="P561">
            <v>1</v>
          </cell>
          <cell r="Q561">
            <v>0</v>
          </cell>
          <cell r="R561">
            <v>0</v>
          </cell>
          <cell r="S561">
            <v>0</v>
          </cell>
          <cell r="T561">
            <v>1</v>
          </cell>
          <cell r="U561">
            <v>1</v>
          </cell>
        </row>
        <row r="562">
          <cell r="D562">
            <v>300486</v>
          </cell>
          <cell r="E562" t="str">
            <v>Sanchez Mira SAT</v>
          </cell>
          <cell r="F562">
            <v>1</v>
          </cell>
          <cell r="G562">
            <v>1</v>
          </cell>
          <cell r="H562">
            <v>1</v>
          </cell>
          <cell r="I562">
            <v>1</v>
          </cell>
          <cell r="J562">
            <v>1</v>
          </cell>
          <cell r="K562">
            <v>1</v>
          </cell>
          <cell r="L562">
            <v>1</v>
          </cell>
          <cell r="M562">
            <v>1</v>
          </cell>
          <cell r="N562">
            <v>1</v>
          </cell>
          <cell r="O562">
            <v>1</v>
          </cell>
          <cell r="P562">
            <v>1</v>
          </cell>
          <cell r="Q562">
            <v>1</v>
          </cell>
          <cell r="R562">
            <v>1</v>
          </cell>
          <cell r="S562">
            <v>1</v>
          </cell>
          <cell r="T562">
            <v>1</v>
          </cell>
          <cell r="U562">
            <v>1</v>
          </cell>
        </row>
        <row r="563">
          <cell r="D563">
            <v>300438</v>
          </cell>
          <cell r="E563" t="str">
            <v>Cabatacan National High School</v>
          </cell>
          <cell r="F563">
            <v>1</v>
          </cell>
          <cell r="G563">
            <v>1</v>
          </cell>
          <cell r="H563">
            <v>0</v>
          </cell>
          <cell r="I563">
            <v>1</v>
          </cell>
          <cell r="J563">
            <v>1</v>
          </cell>
          <cell r="K563">
            <v>1</v>
          </cell>
          <cell r="L563">
            <v>1</v>
          </cell>
          <cell r="M563">
            <v>0</v>
          </cell>
          <cell r="N563">
            <v>0</v>
          </cell>
          <cell r="O563">
            <v>0</v>
          </cell>
          <cell r="P563">
            <v>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0</v>
          </cell>
        </row>
        <row r="564">
          <cell r="D564">
            <v>300478</v>
          </cell>
          <cell r="E564" t="str">
            <v>Mauanan NHS</v>
          </cell>
          <cell r="F564">
            <v>1</v>
          </cell>
          <cell r="G564">
            <v>1</v>
          </cell>
          <cell r="H564">
            <v>1</v>
          </cell>
          <cell r="I564">
            <v>0</v>
          </cell>
          <cell r="J564">
            <v>1</v>
          </cell>
          <cell r="K564">
            <v>0</v>
          </cell>
          <cell r="L564">
            <v>1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1</v>
          </cell>
          <cell r="S564">
            <v>0</v>
          </cell>
          <cell r="T564">
            <v>0</v>
          </cell>
          <cell r="U564">
            <v>1</v>
          </cell>
        </row>
        <row r="565">
          <cell r="D565">
            <v>300472</v>
          </cell>
          <cell r="E565" t="str">
            <v>Lemu NHS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1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1</v>
          </cell>
          <cell r="U565">
            <v>0</v>
          </cell>
        </row>
        <row r="566">
          <cell r="D566">
            <v>500066</v>
          </cell>
          <cell r="E566" t="str">
            <v>Sicalao IS</v>
          </cell>
          <cell r="F566">
            <v>1</v>
          </cell>
          <cell r="G566">
            <v>0</v>
          </cell>
          <cell r="H566">
            <v>0</v>
          </cell>
          <cell r="I566">
            <v>0</v>
          </cell>
          <cell r="J566">
            <v>1</v>
          </cell>
          <cell r="K566">
            <v>1</v>
          </cell>
          <cell r="L566">
            <v>1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1</v>
          </cell>
          <cell r="S566">
            <v>0</v>
          </cell>
          <cell r="T566">
            <v>1</v>
          </cell>
          <cell r="U566">
            <v>1</v>
          </cell>
        </row>
        <row r="567">
          <cell r="D567">
            <v>300476</v>
          </cell>
          <cell r="E567" t="str">
            <v>Magalalag National High School</v>
          </cell>
          <cell r="F567">
            <v>1</v>
          </cell>
          <cell r="G567">
            <v>1</v>
          </cell>
          <cell r="H567">
            <v>0</v>
          </cell>
          <cell r="I567">
            <v>0</v>
          </cell>
          <cell r="J567">
            <v>1</v>
          </cell>
          <cell r="K567">
            <v>1</v>
          </cell>
          <cell r="L567">
            <v>1</v>
          </cell>
          <cell r="M567">
            <v>0</v>
          </cell>
          <cell r="N567">
            <v>0</v>
          </cell>
          <cell r="O567">
            <v>0</v>
          </cell>
          <cell r="P567">
            <v>1</v>
          </cell>
          <cell r="Q567">
            <v>1</v>
          </cell>
          <cell r="R567">
            <v>1</v>
          </cell>
          <cell r="S567">
            <v>1</v>
          </cell>
          <cell r="T567">
            <v>1</v>
          </cell>
          <cell r="U567">
            <v>1</v>
          </cell>
        </row>
        <row r="568">
          <cell r="D568">
            <v>300460</v>
          </cell>
          <cell r="E568" t="str">
            <v>Felipe Tuzon Agr'l. School</v>
          </cell>
          <cell r="F568">
            <v>1</v>
          </cell>
          <cell r="G568">
            <v>1</v>
          </cell>
          <cell r="H568">
            <v>0</v>
          </cell>
          <cell r="I568">
            <v>1</v>
          </cell>
          <cell r="J568">
            <v>1</v>
          </cell>
          <cell r="K568">
            <v>1</v>
          </cell>
          <cell r="L568">
            <v>0</v>
          </cell>
          <cell r="M568">
            <v>0</v>
          </cell>
          <cell r="N568">
            <v>1</v>
          </cell>
          <cell r="O568">
            <v>1</v>
          </cell>
          <cell r="P568">
            <v>1</v>
          </cell>
          <cell r="Q568">
            <v>0</v>
          </cell>
          <cell r="R568">
            <v>0</v>
          </cell>
          <cell r="S568">
            <v>0</v>
          </cell>
          <cell r="T568">
            <v>1</v>
          </cell>
          <cell r="U568">
            <v>1</v>
          </cell>
        </row>
        <row r="569">
          <cell r="D569">
            <v>306428</v>
          </cell>
          <cell r="E569" t="str">
            <v>CFPJ (Carlito F. Pentecostes Jr.) National High School</v>
          </cell>
          <cell r="F569">
            <v>0</v>
          </cell>
          <cell r="G569">
            <v>1</v>
          </cell>
          <cell r="H569">
            <v>1</v>
          </cell>
          <cell r="I569">
            <v>1</v>
          </cell>
          <cell r="J569">
            <v>0</v>
          </cell>
          <cell r="K569">
            <v>1</v>
          </cell>
          <cell r="L569">
            <v>1</v>
          </cell>
          <cell r="M569">
            <v>0</v>
          </cell>
          <cell r="N569">
            <v>0</v>
          </cell>
          <cell r="O569">
            <v>0</v>
          </cell>
          <cell r="P569">
            <v>1</v>
          </cell>
          <cell r="Q569">
            <v>0</v>
          </cell>
          <cell r="R569">
            <v>1</v>
          </cell>
          <cell r="S569">
            <v>0</v>
          </cell>
          <cell r="T569">
            <v>1</v>
          </cell>
          <cell r="U569">
            <v>1</v>
          </cell>
        </row>
        <row r="570">
          <cell r="D570">
            <v>300494</v>
          </cell>
          <cell r="E570" t="str">
            <v>Tuao Voc'l. and Tech'l. School - Pata Annex</v>
          </cell>
          <cell r="F570">
            <v>1</v>
          </cell>
          <cell r="G570">
            <v>1</v>
          </cell>
          <cell r="H570">
            <v>1</v>
          </cell>
          <cell r="I570">
            <v>1</v>
          </cell>
          <cell r="J570">
            <v>1</v>
          </cell>
          <cell r="K570">
            <v>1</v>
          </cell>
          <cell r="L570">
            <v>1</v>
          </cell>
          <cell r="M570">
            <v>1</v>
          </cell>
          <cell r="N570">
            <v>1</v>
          </cell>
          <cell r="O570">
            <v>1</v>
          </cell>
          <cell r="P570">
            <v>1</v>
          </cell>
          <cell r="Q570">
            <v>1</v>
          </cell>
          <cell r="R570">
            <v>1</v>
          </cell>
          <cell r="S570">
            <v>1</v>
          </cell>
          <cell r="T570">
            <v>1</v>
          </cell>
          <cell r="U570">
            <v>1</v>
          </cell>
        </row>
        <row r="571">
          <cell r="D571">
            <v>300458</v>
          </cell>
          <cell r="E571" t="str">
            <v>Enrile Vocational High School</v>
          </cell>
          <cell r="F571">
            <v>1</v>
          </cell>
          <cell r="G571">
            <v>1</v>
          </cell>
          <cell r="H571">
            <v>1</v>
          </cell>
          <cell r="I571">
            <v>0</v>
          </cell>
          <cell r="J571">
            <v>0</v>
          </cell>
          <cell r="K571">
            <v>1</v>
          </cell>
          <cell r="L571">
            <v>1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1</v>
          </cell>
          <cell r="U571">
            <v>1</v>
          </cell>
        </row>
        <row r="572">
          <cell r="D572">
            <v>306014</v>
          </cell>
          <cell r="E572" t="str">
            <v>LUBO NATIONAL HIGH SCHOOL</v>
          </cell>
          <cell r="F572">
            <v>1</v>
          </cell>
          <cell r="G572">
            <v>0</v>
          </cell>
          <cell r="H572">
            <v>1</v>
          </cell>
          <cell r="I572">
            <v>0</v>
          </cell>
          <cell r="J572">
            <v>0</v>
          </cell>
          <cell r="K572">
            <v>1</v>
          </cell>
          <cell r="L572">
            <v>1</v>
          </cell>
          <cell r="M572">
            <v>0</v>
          </cell>
          <cell r="N572">
            <v>1</v>
          </cell>
          <cell r="O572">
            <v>1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1</v>
          </cell>
          <cell r="U572">
            <v>0</v>
          </cell>
        </row>
        <row r="573">
          <cell r="D573">
            <v>306001</v>
          </cell>
          <cell r="E573" t="str">
            <v>Gammad National High School</v>
          </cell>
          <cell r="F573">
            <v>1</v>
          </cell>
          <cell r="G573">
            <v>1</v>
          </cell>
          <cell r="H573">
            <v>1</v>
          </cell>
          <cell r="I573">
            <v>0</v>
          </cell>
          <cell r="J573">
            <v>0</v>
          </cell>
          <cell r="K573">
            <v>1</v>
          </cell>
          <cell r="L573">
            <v>0</v>
          </cell>
          <cell r="M573">
            <v>0</v>
          </cell>
          <cell r="N573">
            <v>0</v>
          </cell>
          <cell r="O573">
            <v>1</v>
          </cell>
          <cell r="P573">
            <v>1</v>
          </cell>
          <cell r="Q573">
            <v>0</v>
          </cell>
          <cell r="R573">
            <v>0</v>
          </cell>
          <cell r="S573">
            <v>0</v>
          </cell>
          <cell r="T573">
            <v>1</v>
          </cell>
          <cell r="U573">
            <v>0</v>
          </cell>
        </row>
        <row r="574">
          <cell r="D574">
            <v>300437</v>
          </cell>
          <cell r="E574" t="str">
            <v>Bukig National Agricultural and Technical School</v>
          </cell>
          <cell r="F574">
            <v>1</v>
          </cell>
          <cell r="G574">
            <v>1</v>
          </cell>
          <cell r="H574">
            <v>1</v>
          </cell>
          <cell r="I574">
            <v>0</v>
          </cell>
          <cell r="J574">
            <v>1</v>
          </cell>
          <cell r="K574">
            <v>1</v>
          </cell>
          <cell r="L574">
            <v>1</v>
          </cell>
          <cell r="M574">
            <v>0</v>
          </cell>
          <cell r="N574">
            <v>0</v>
          </cell>
          <cell r="O574">
            <v>1</v>
          </cell>
          <cell r="P574">
            <v>1</v>
          </cell>
          <cell r="Q574">
            <v>0</v>
          </cell>
          <cell r="R574">
            <v>1</v>
          </cell>
          <cell r="S574">
            <v>1</v>
          </cell>
          <cell r="T574">
            <v>0</v>
          </cell>
          <cell r="U574">
            <v>1</v>
          </cell>
        </row>
        <row r="575">
          <cell r="D575">
            <v>300455</v>
          </cell>
          <cell r="E575" t="str">
            <v>Don Mariano Marcos NHS</v>
          </cell>
          <cell r="F575">
            <v>1</v>
          </cell>
          <cell r="G575">
            <v>1</v>
          </cell>
          <cell r="H575">
            <v>1</v>
          </cell>
          <cell r="I575">
            <v>0</v>
          </cell>
          <cell r="J575">
            <v>0</v>
          </cell>
          <cell r="K575">
            <v>1</v>
          </cell>
          <cell r="L575">
            <v>0</v>
          </cell>
          <cell r="M575">
            <v>1</v>
          </cell>
          <cell r="N575">
            <v>0</v>
          </cell>
          <cell r="O575">
            <v>1</v>
          </cell>
          <cell r="P575">
            <v>1</v>
          </cell>
          <cell r="Q575">
            <v>0</v>
          </cell>
          <cell r="R575">
            <v>0</v>
          </cell>
          <cell r="S575">
            <v>0</v>
          </cell>
          <cell r="T575">
            <v>1</v>
          </cell>
          <cell r="U575">
            <v>0</v>
          </cell>
        </row>
        <row r="576">
          <cell r="D576">
            <v>300492</v>
          </cell>
          <cell r="E576" t="str">
            <v>TUAO VOCATIONAL AND TECHNICAL SCHOOL</v>
          </cell>
          <cell r="F576">
            <v>1</v>
          </cell>
          <cell r="G576">
            <v>1</v>
          </cell>
          <cell r="H576">
            <v>1</v>
          </cell>
          <cell r="I576">
            <v>1</v>
          </cell>
          <cell r="J576">
            <v>1</v>
          </cell>
          <cell r="K576">
            <v>1</v>
          </cell>
          <cell r="L576">
            <v>1</v>
          </cell>
          <cell r="M576">
            <v>1</v>
          </cell>
          <cell r="N576">
            <v>1</v>
          </cell>
          <cell r="O576">
            <v>1</v>
          </cell>
          <cell r="P576">
            <v>1</v>
          </cell>
          <cell r="Q576">
            <v>1</v>
          </cell>
          <cell r="R576">
            <v>0</v>
          </cell>
          <cell r="S576">
            <v>0</v>
          </cell>
          <cell r="T576">
            <v>1</v>
          </cell>
          <cell r="U576">
            <v>0</v>
          </cell>
        </row>
        <row r="577">
          <cell r="D577">
            <v>300479</v>
          </cell>
          <cell r="E577" t="str">
            <v>Pamplona National School of Fisheries</v>
          </cell>
          <cell r="F577">
            <v>1</v>
          </cell>
          <cell r="G577">
            <v>0</v>
          </cell>
          <cell r="H577">
            <v>1</v>
          </cell>
          <cell r="I577">
            <v>0</v>
          </cell>
          <cell r="J577">
            <v>0</v>
          </cell>
          <cell r="K577">
            <v>0</v>
          </cell>
          <cell r="L577">
            <v>1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1</v>
          </cell>
          <cell r="U577">
            <v>0</v>
          </cell>
        </row>
        <row r="578">
          <cell r="D578">
            <v>300463</v>
          </cell>
          <cell r="E578" t="str">
            <v>Vicente D. Trinidad High School</v>
          </cell>
          <cell r="F578">
            <v>1</v>
          </cell>
          <cell r="G578">
            <v>1</v>
          </cell>
          <cell r="H578">
            <v>1</v>
          </cell>
          <cell r="I578">
            <v>1</v>
          </cell>
          <cell r="J578">
            <v>1</v>
          </cell>
          <cell r="K578">
            <v>1</v>
          </cell>
          <cell r="L578">
            <v>1</v>
          </cell>
          <cell r="M578">
            <v>1</v>
          </cell>
          <cell r="N578">
            <v>0</v>
          </cell>
          <cell r="O578">
            <v>0</v>
          </cell>
          <cell r="P578">
            <v>1</v>
          </cell>
          <cell r="Q578">
            <v>1</v>
          </cell>
          <cell r="R578">
            <v>1</v>
          </cell>
          <cell r="S578">
            <v>0</v>
          </cell>
          <cell r="T578">
            <v>1</v>
          </cell>
          <cell r="U578">
            <v>1</v>
          </cell>
        </row>
        <row r="579">
          <cell r="D579">
            <v>306004</v>
          </cell>
          <cell r="E579" t="str">
            <v>Magapit NHS</v>
          </cell>
          <cell r="F579">
            <v>1</v>
          </cell>
          <cell r="G579">
            <v>1</v>
          </cell>
          <cell r="H579">
            <v>1</v>
          </cell>
          <cell r="I579">
            <v>0</v>
          </cell>
          <cell r="J579">
            <v>0</v>
          </cell>
          <cell r="K579">
            <v>1</v>
          </cell>
          <cell r="L579">
            <v>1</v>
          </cell>
          <cell r="M579">
            <v>0</v>
          </cell>
          <cell r="N579">
            <v>0</v>
          </cell>
          <cell r="O579">
            <v>0</v>
          </cell>
          <cell r="P579">
            <v>1</v>
          </cell>
          <cell r="Q579">
            <v>1</v>
          </cell>
          <cell r="R579">
            <v>1</v>
          </cell>
          <cell r="S579">
            <v>1</v>
          </cell>
          <cell r="T579">
            <v>1</v>
          </cell>
          <cell r="U579">
            <v>1</v>
          </cell>
        </row>
        <row r="580">
          <cell r="D580">
            <v>300475</v>
          </cell>
          <cell r="E580" t="str">
            <v>Logac National High School</v>
          </cell>
          <cell r="F580">
            <v>1</v>
          </cell>
          <cell r="G580">
            <v>1</v>
          </cell>
          <cell r="H580">
            <v>1</v>
          </cell>
          <cell r="I580">
            <v>1</v>
          </cell>
          <cell r="J580">
            <v>1</v>
          </cell>
          <cell r="K580">
            <v>1</v>
          </cell>
          <cell r="L580">
            <v>1</v>
          </cell>
          <cell r="M580">
            <v>0</v>
          </cell>
          <cell r="N580">
            <v>1</v>
          </cell>
          <cell r="O580">
            <v>1</v>
          </cell>
          <cell r="P580">
            <v>1</v>
          </cell>
          <cell r="Q580">
            <v>1</v>
          </cell>
          <cell r="R580">
            <v>1</v>
          </cell>
          <cell r="S580">
            <v>1</v>
          </cell>
          <cell r="T580">
            <v>1</v>
          </cell>
          <cell r="U580">
            <v>1</v>
          </cell>
        </row>
        <row r="581">
          <cell r="D581">
            <v>300485</v>
          </cell>
          <cell r="E581" t="str">
            <v>Sanchez Mira NHS</v>
          </cell>
          <cell r="F581">
            <v>1</v>
          </cell>
          <cell r="G581">
            <v>1</v>
          </cell>
          <cell r="H581">
            <v>1</v>
          </cell>
          <cell r="I581">
            <v>1</v>
          </cell>
          <cell r="J581">
            <v>1</v>
          </cell>
          <cell r="K581">
            <v>1</v>
          </cell>
          <cell r="L581">
            <v>1</v>
          </cell>
          <cell r="M581">
            <v>1</v>
          </cell>
          <cell r="N581">
            <v>0</v>
          </cell>
          <cell r="O581">
            <v>1</v>
          </cell>
          <cell r="P581">
            <v>1</v>
          </cell>
          <cell r="Q581">
            <v>1</v>
          </cell>
          <cell r="R581">
            <v>1</v>
          </cell>
          <cell r="S581">
            <v>1</v>
          </cell>
          <cell r="T581">
            <v>1</v>
          </cell>
          <cell r="U581">
            <v>1</v>
          </cell>
        </row>
        <row r="582">
          <cell r="D582">
            <v>300490</v>
          </cell>
          <cell r="E582" t="str">
            <v>Sta. Teresita National High School</v>
          </cell>
          <cell r="F582">
            <v>1</v>
          </cell>
          <cell r="G582">
            <v>1</v>
          </cell>
          <cell r="H582">
            <v>1</v>
          </cell>
          <cell r="I582">
            <v>1</v>
          </cell>
          <cell r="J582">
            <v>1</v>
          </cell>
          <cell r="K582">
            <v>1</v>
          </cell>
          <cell r="L582">
            <v>1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1</v>
          </cell>
          <cell r="U582">
            <v>1</v>
          </cell>
        </row>
        <row r="583">
          <cell r="D583">
            <v>300443</v>
          </cell>
          <cell r="E583" t="str">
            <v>Callao National High School</v>
          </cell>
          <cell r="F583">
            <v>1</v>
          </cell>
          <cell r="G583">
            <v>1</v>
          </cell>
          <cell r="H583">
            <v>1</v>
          </cell>
          <cell r="I583">
            <v>0</v>
          </cell>
          <cell r="J583">
            <v>1</v>
          </cell>
          <cell r="K583">
            <v>1</v>
          </cell>
          <cell r="L583">
            <v>1</v>
          </cell>
          <cell r="M583">
            <v>0</v>
          </cell>
          <cell r="N583">
            <v>0</v>
          </cell>
          <cell r="O583">
            <v>0</v>
          </cell>
          <cell r="P583">
            <v>1</v>
          </cell>
          <cell r="Q583">
            <v>0</v>
          </cell>
          <cell r="R583">
            <v>1</v>
          </cell>
          <cell r="S583">
            <v>0</v>
          </cell>
          <cell r="T583">
            <v>1</v>
          </cell>
          <cell r="U583">
            <v>1</v>
          </cell>
        </row>
        <row r="584">
          <cell r="D584">
            <v>306019</v>
          </cell>
          <cell r="E584" t="str">
            <v>Tuao Voc'l. and Tech'l. School  Malummin Annex</v>
          </cell>
          <cell r="F584">
            <v>1</v>
          </cell>
          <cell r="G584">
            <v>1</v>
          </cell>
          <cell r="H584">
            <v>0</v>
          </cell>
          <cell r="I584">
            <v>1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1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1</v>
          </cell>
        </row>
        <row r="585">
          <cell r="D585">
            <v>300487</v>
          </cell>
          <cell r="E585" t="str">
            <v>Solana Fresh Water Fishery School</v>
          </cell>
          <cell r="F585">
            <v>1</v>
          </cell>
          <cell r="G585">
            <v>1</v>
          </cell>
          <cell r="H585">
            <v>1</v>
          </cell>
          <cell r="I585">
            <v>0</v>
          </cell>
          <cell r="J585">
            <v>1</v>
          </cell>
          <cell r="K585">
            <v>1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1</v>
          </cell>
          <cell r="Q585">
            <v>0</v>
          </cell>
          <cell r="R585">
            <v>0</v>
          </cell>
          <cell r="S585">
            <v>0</v>
          </cell>
          <cell r="T585">
            <v>1</v>
          </cell>
          <cell r="U585">
            <v>1</v>
          </cell>
        </row>
        <row r="586">
          <cell r="D586">
            <v>306421</v>
          </cell>
          <cell r="E586" t="str">
            <v>Caridad B. Trinidad National High School</v>
          </cell>
          <cell r="F586">
            <v>1</v>
          </cell>
          <cell r="G586">
            <v>1</v>
          </cell>
          <cell r="H586">
            <v>1</v>
          </cell>
          <cell r="I586">
            <v>0</v>
          </cell>
          <cell r="J586">
            <v>1</v>
          </cell>
          <cell r="K586">
            <v>1</v>
          </cell>
          <cell r="L586">
            <v>1</v>
          </cell>
          <cell r="M586">
            <v>1</v>
          </cell>
          <cell r="N586">
            <v>1</v>
          </cell>
          <cell r="O586">
            <v>1</v>
          </cell>
          <cell r="P586">
            <v>1</v>
          </cell>
          <cell r="Q586">
            <v>0</v>
          </cell>
          <cell r="R586">
            <v>1</v>
          </cell>
          <cell r="S586">
            <v>0</v>
          </cell>
          <cell r="T586">
            <v>1</v>
          </cell>
          <cell r="U586">
            <v>1</v>
          </cell>
        </row>
        <row r="587">
          <cell r="D587">
            <v>500008</v>
          </cell>
          <cell r="E587" t="str">
            <v>CATARATAN INTEGRATED SCHOOL</v>
          </cell>
          <cell r="F587">
            <v>1</v>
          </cell>
          <cell r="G587">
            <v>1</v>
          </cell>
          <cell r="H587">
            <v>1</v>
          </cell>
          <cell r="I587">
            <v>1</v>
          </cell>
          <cell r="J587">
            <v>1</v>
          </cell>
          <cell r="K587">
            <v>1</v>
          </cell>
          <cell r="L587">
            <v>1</v>
          </cell>
          <cell r="M587">
            <v>1</v>
          </cell>
          <cell r="N587">
            <v>1</v>
          </cell>
          <cell r="O587">
            <v>1</v>
          </cell>
          <cell r="P587">
            <v>1</v>
          </cell>
          <cell r="Q587">
            <v>1</v>
          </cell>
          <cell r="R587">
            <v>1</v>
          </cell>
          <cell r="S587">
            <v>0</v>
          </cell>
          <cell r="T587">
            <v>1</v>
          </cell>
          <cell r="U587">
            <v>1</v>
          </cell>
        </row>
        <row r="588">
          <cell r="D588">
            <v>300456</v>
          </cell>
          <cell r="E588" t="str">
            <v>Don Severino Pagalilauan National High School</v>
          </cell>
          <cell r="F588">
            <v>1</v>
          </cell>
          <cell r="G588">
            <v>1</v>
          </cell>
          <cell r="H588">
            <v>1</v>
          </cell>
          <cell r="I588">
            <v>1</v>
          </cell>
          <cell r="J588">
            <v>1</v>
          </cell>
          <cell r="K588">
            <v>1</v>
          </cell>
          <cell r="L588">
            <v>1</v>
          </cell>
          <cell r="M588">
            <v>1</v>
          </cell>
          <cell r="N588">
            <v>1</v>
          </cell>
          <cell r="O588">
            <v>1</v>
          </cell>
          <cell r="P588">
            <v>1</v>
          </cell>
          <cell r="Q588">
            <v>1</v>
          </cell>
          <cell r="R588">
            <v>1</v>
          </cell>
          <cell r="S588">
            <v>1</v>
          </cell>
          <cell r="T588">
            <v>1</v>
          </cell>
          <cell r="U588">
            <v>1</v>
          </cell>
        </row>
        <row r="589">
          <cell r="D589">
            <v>300423</v>
          </cell>
          <cell r="E589" t="str">
            <v>Alig Valley National High School</v>
          </cell>
          <cell r="F589">
            <v>1</v>
          </cell>
          <cell r="G589">
            <v>1</v>
          </cell>
          <cell r="H589">
            <v>1</v>
          </cell>
          <cell r="I589">
            <v>1</v>
          </cell>
          <cell r="J589">
            <v>1</v>
          </cell>
          <cell r="K589">
            <v>1</v>
          </cell>
          <cell r="L589">
            <v>1</v>
          </cell>
          <cell r="M589">
            <v>1</v>
          </cell>
          <cell r="N589">
            <v>1</v>
          </cell>
          <cell r="O589">
            <v>1</v>
          </cell>
          <cell r="P589">
            <v>1</v>
          </cell>
          <cell r="Q589">
            <v>1</v>
          </cell>
          <cell r="R589">
            <v>1</v>
          </cell>
          <cell r="S589">
            <v>1</v>
          </cell>
          <cell r="T589">
            <v>1</v>
          </cell>
          <cell r="U589">
            <v>0</v>
          </cell>
        </row>
        <row r="590">
          <cell r="D590">
            <v>300481</v>
          </cell>
          <cell r="E590" t="str">
            <v>Piat National HS</v>
          </cell>
          <cell r="F590">
            <v>1</v>
          </cell>
          <cell r="G590">
            <v>1</v>
          </cell>
          <cell r="H590">
            <v>1</v>
          </cell>
          <cell r="I590">
            <v>1</v>
          </cell>
          <cell r="J590">
            <v>1</v>
          </cell>
          <cell r="K590">
            <v>1</v>
          </cell>
          <cell r="L590">
            <v>0</v>
          </cell>
          <cell r="M590">
            <v>1</v>
          </cell>
          <cell r="N590">
            <v>1</v>
          </cell>
          <cell r="O590">
            <v>0</v>
          </cell>
          <cell r="P590">
            <v>1</v>
          </cell>
          <cell r="Q590">
            <v>0</v>
          </cell>
          <cell r="R590">
            <v>1</v>
          </cell>
          <cell r="S590">
            <v>0</v>
          </cell>
          <cell r="T590">
            <v>1</v>
          </cell>
          <cell r="U590">
            <v>0</v>
          </cell>
        </row>
        <row r="591">
          <cell r="D591">
            <v>300462</v>
          </cell>
          <cell r="E591" t="str">
            <v>Gattaran National Trade School</v>
          </cell>
          <cell r="F591">
            <v>1</v>
          </cell>
          <cell r="G591">
            <v>1</v>
          </cell>
          <cell r="H591">
            <v>1</v>
          </cell>
          <cell r="I591">
            <v>1</v>
          </cell>
          <cell r="J591">
            <v>1</v>
          </cell>
          <cell r="K591">
            <v>1</v>
          </cell>
          <cell r="L591">
            <v>1</v>
          </cell>
          <cell r="M591">
            <v>1</v>
          </cell>
          <cell r="N591">
            <v>1</v>
          </cell>
          <cell r="O591">
            <v>1</v>
          </cell>
          <cell r="P591">
            <v>1</v>
          </cell>
          <cell r="Q591">
            <v>1</v>
          </cell>
          <cell r="R591">
            <v>1</v>
          </cell>
          <cell r="S591">
            <v>1</v>
          </cell>
          <cell r="T591">
            <v>1</v>
          </cell>
          <cell r="U591">
            <v>1</v>
          </cell>
        </row>
        <row r="592">
          <cell r="D592">
            <v>300424</v>
          </cell>
          <cell r="E592" t="str">
            <v>Allacapan Vocational High School</v>
          </cell>
          <cell r="F592">
            <v>1</v>
          </cell>
          <cell r="G592">
            <v>1</v>
          </cell>
          <cell r="H592">
            <v>0</v>
          </cell>
          <cell r="I592">
            <v>0</v>
          </cell>
          <cell r="J592">
            <v>1</v>
          </cell>
          <cell r="K592">
            <v>0</v>
          </cell>
          <cell r="L592">
            <v>1</v>
          </cell>
          <cell r="M592">
            <v>1</v>
          </cell>
          <cell r="N592">
            <v>0</v>
          </cell>
          <cell r="O592">
            <v>1</v>
          </cell>
          <cell r="P592">
            <v>1</v>
          </cell>
          <cell r="Q592">
            <v>0</v>
          </cell>
          <cell r="R592">
            <v>1</v>
          </cell>
          <cell r="S592">
            <v>0</v>
          </cell>
          <cell r="T592">
            <v>1</v>
          </cell>
          <cell r="U592">
            <v>0</v>
          </cell>
        </row>
        <row r="593">
          <cell r="D593">
            <v>300429</v>
          </cell>
          <cell r="E593" t="str">
            <v>Baggao National Agricultural School</v>
          </cell>
          <cell r="F593">
            <v>1</v>
          </cell>
          <cell r="G593">
            <v>1</v>
          </cell>
          <cell r="H593">
            <v>1</v>
          </cell>
          <cell r="I593">
            <v>1</v>
          </cell>
          <cell r="J593">
            <v>1</v>
          </cell>
          <cell r="K593">
            <v>1</v>
          </cell>
          <cell r="L593">
            <v>1</v>
          </cell>
          <cell r="M593">
            <v>1</v>
          </cell>
          <cell r="N593">
            <v>0</v>
          </cell>
          <cell r="O593">
            <v>1</v>
          </cell>
          <cell r="P593">
            <v>1</v>
          </cell>
          <cell r="Q593">
            <v>1</v>
          </cell>
          <cell r="R593">
            <v>1</v>
          </cell>
          <cell r="S593">
            <v>0</v>
          </cell>
          <cell r="T593">
            <v>1</v>
          </cell>
          <cell r="U593">
            <v>0</v>
          </cell>
        </row>
        <row r="594">
          <cell r="D594">
            <v>300420</v>
          </cell>
          <cell r="E594" t="str">
            <v>Afusing NHS</v>
          </cell>
          <cell r="F594">
            <v>1</v>
          </cell>
          <cell r="G594">
            <v>1</v>
          </cell>
          <cell r="H594">
            <v>1</v>
          </cell>
          <cell r="I594">
            <v>0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1</v>
          </cell>
          <cell r="O594">
            <v>1</v>
          </cell>
          <cell r="P594">
            <v>1</v>
          </cell>
          <cell r="Q594">
            <v>1</v>
          </cell>
          <cell r="R594">
            <v>1</v>
          </cell>
          <cell r="S594">
            <v>0</v>
          </cell>
          <cell r="T594">
            <v>1</v>
          </cell>
          <cell r="U594">
            <v>1</v>
          </cell>
        </row>
        <row r="595">
          <cell r="D595">
            <v>300474</v>
          </cell>
          <cell r="E595" t="str">
            <v>Licerio Antiporda Sr. NHS</v>
          </cell>
          <cell r="F595">
            <v>1</v>
          </cell>
          <cell r="G595">
            <v>1</v>
          </cell>
          <cell r="H595">
            <v>1</v>
          </cell>
          <cell r="I595">
            <v>0</v>
          </cell>
          <cell r="J595">
            <v>1</v>
          </cell>
          <cell r="K595">
            <v>1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1</v>
          </cell>
          <cell r="Q595">
            <v>1</v>
          </cell>
          <cell r="R595">
            <v>0</v>
          </cell>
          <cell r="S595">
            <v>0</v>
          </cell>
          <cell r="T595">
            <v>1</v>
          </cell>
          <cell r="U595">
            <v>0</v>
          </cell>
        </row>
        <row r="596">
          <cell r="D596">
            <v>300480</v>
          </cell>
          <cell r="E596" t="str">
            <v>Pattao NHS</v>
          </cell>
          <cell r="F596">
            <v>0</v>
          </cell>
          <cell r="G596">
            <v>1</v>
          </cell>
          <cell r="H596">
            <v>1</v>
          </cell>
          <cell r="I596">
            <v>0</v>
          </cell>
          <cell r="J596">
            <v>1</v>
          </cell>
          <cell r="K596">
            <v>1</v>
          </cell>
          <cell r="L596">
            <v>1</v>
          </cell>
          <cell r="M596">
            <v>1</v>
          </cell>
          <cell r="N596">
            <v>1</v>
          </cell>
          <cell r="O596">
            <v>0</v>
          </cell>
          <cell r="P596">
            <v>1</v>
          </cell>
          <cell r="Q596">
            <v>1</v>
          </cell>
          <cell r="R596">
            <v>1</v>
          </cell>
          <cell r="S596">
            <v>0</v>
          </cell>
          <cell r="T596">
            <v>1</v>
          </cell>
          <cell r="U596">
            <v>0</v>
          </cell>
        </row>
        <row r="597">
          <cell r="D597">
            <v>300434</v>
          </cell>
          <cell r="E597" t="str">
            <v>Ballesteros NHS</v>
          </cell>
          <cell r="F597">
            <v>1</v>
          </cell>
          <cell r="G597">
            <v>1</v>
          </cell>
          <cell r="H597">
            <v>1</v>
          </cell>
          <cell r="I597">
            <v>1</v>
          </cell>
          <cell r="J597">
            <v>1</v>
          </cell>
          <cell r="K597">
            <v>1</v>
          </cell>
          <cell r="L597">
            <v>1</v>
          </cell>
          <cell r="M597">
            <v>1</v>
          </cell>
          <cell r="N597">
            <v>1</v>
          </cell>
          <cell r="O597">
            <v>1</v>
          </cell>
          <cell r="P597">
            <v>1</v>
          </cell>
          <cell r="Q597">
            <v>1</v>
          </cell>
          <cell r="R597">
            <v>1</v>
          </cell>
          <cell r="S597">
            <v>1</v>
          </cell>
          <cell r="T597">
            <v>1</v>
          </cell>
          <cell r="U597">
            <v>0</v>
          </cell>
        </row>
        <row r="598">
          <cell r="D598">
            <v>306006</v>
          </cell>
          <cell r="E598" t="str">
            <v>Abariongan National High School</v>
          </cell>
          <cell r="F598">
            <v>1</v>
          </cell>
          <cell r="G598">
            <v>0</v>
          </cell>
          <cell r="H598">
            <v>1</v>
          </cell>
          <cell r="I598">
            <v>1</v>
          </cell>
          <cell r="J598">
            <v>1</v>
          </cell>
          <cell r="K598">
            <v>1</v>
          </cell>
          <cell r="L598">
            <v>1</v>
          </cell>
          <cell r="M598">
            <v>1</v>
          </cell>
          <cell r="N598">
            <v>0</v>
          </cell>
          <cell r="O598">
            <v>1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</row>
        <row r="599">
          <cell r="D599">
            <v>300491</v>
          </cell>
          <cell r="E599" t="str">
            <v>Sto. Nino NHS</v>
          </cell>
          <cell r="F599">
            <v>1</v>
          </cell>
          <cell r="G599">
            <v>1</v>
          </cell>
          <cell r="H599">
            <v>1</v>
          </cell>
          <cell r="I599">
            <v>0</v>
          </cell>
          <cell r="J599">
            <v>0</v>
          </cell>
          <cell r="K599">
            <v>0</v>
          </cell>
          <cell r="L599">
            <v>1</v>
          </cell>
          <cell r="M599">
            <v>1</v>
          </cell>
          <cell r="N599">
            <v>0</v>
          </cell>
          <cell r="O599">
            <v>0</v>
          </cell>
          <cell r="P599">
            <v>1</v>
          </cell>
          <cell r="Q599">
            <v>1</v>
          </cell>
          <cell r="R599">
            <v>1</v>
          </cell>
          <cell r="S599">
            <v>0</v>
          </cell>
          <cell r="T599">
            <v>1</v>
          </cell>
          <cell r="U599">
            <v>0</v>
          </cell>
        </row>
        <row r="600">
          <cell r="D600">
            <v>306013</v>
          </cell>
          <cell r="E600" t="str">
            <v>Luga National High School</v>
          </cell>
          <cell r="F600">
            <v>1</v>
          </cell>
          <cell r="G600">
            <v>1</v>
          </cell>
          <cell r="H600">
            <v>0</v>
          </cell>
          <cell r="I600">
            <v>1</v>
          </cell>
          <cell r="J600">
            <v>0</v>
          </cell>
          <cell r="K600">
            <v>1</v>
          </cell>
          <cell r="L600">
            <v>1</v>
          </cell>
          <cell r="M600">
            <v>0</v>
          </cell>
          <cell r="N600">
            <v>1</v>
          </cell>
          <cell r="O600">
            <v>1</v>
          </cell>
          <cell r="P600">
            <v>1</v>
          </cell>
          <cell r="Q600">
            <v>0</v>
          </cell>
          <cell r="R600">
            <v>1</v>
          </cell>
          <cell r="S600">
            <v>0</v>
          </cell>
          <cell r="T600">
            <v>1</v>
          </cell>
          <cell r="U600">
            <v>1</v>
          </cell>
        </row>
        <row r="601">
          <cell r="D601">
            <v>300473</v>
          </cell>
          <cell r="E601" t="str">
            <v>Libertad National High School</v>
          </cell>
          <cell r="F601">
            <v>1</v>
          </cell>
          <cell r="G601">
            <v>0</v>
          </cell>
          <cell r="H601">
            <v>1</v>
          </cell>
          <cell r="I601">
            <v>0</v>
          </cell>
          <cell r="J601">
            <v>1</v>
          </cell>
          <cell r="K601">
            <v>0</v>
          </cell>
          <cell r="L601">
            <v>1</v>
          </cell>
          <cell r="M601">
            <v>0</v>
          </cell>
          <cell r="N601">
            <v>0</v>
          </cell>
          <cell r="O601">
            <v>0</v>
          </cell>
          <cell r="P601">
            <v>1</v>
          </cell>
          <cell r="Q601">
            <v>0</v>
          </cell>
          <cell r="R601">
            <v>0</v>
          </cell>
          <cell r="S601">
            <v>0</v>
          </cell>
          <cell r="T601">
            <v>1</v>
          </cell>
          <cell r="U601">
            <v>0</v>
          </cell>
        </row>
        <row r="602">
          <cell r="D602">
            <v>300421</v>
          </cell>
          <cell r="E602" t="str">
            <v>Alcala Rural School</v>
          </cell>
          <cell r="F602">
            <v>1</v>
          </cell>
          <cell r="G602">
            <v>1</v>
          </cell>
          <cell r="H602">
            <v>1</v>
          </cell>
          <cell r="I602">
            <v>1</v>
          </cell>
          <cell r="J602">
            <v>1</v>
          </cell>
          <cell r="K602">
            <v>1</v>
          </cell>
          <cell r="L602">
            <v>1</v>
          </cell>
          <cell r="M602">
            <v>1</v>
          </cell>
          <cell r="N602">
            <v>1</v>
          </cell>
          <cell r="O602">
            <v>1</v>
          </cell>
          <cell r="P602">
            <v>1</v>
          </cell>
          <cell r="Q602">
            <v>1</v>
          </cell>
          <cell r="R602">
            <v>1</v>
          </cell>
          <cell r="S602">
            <v>1</v>
          </cell>
          <cell r="T602">
            <v>1</v>
          </cell>
          <cell r="U602">
            <v>1</v>
          </cell>
        </row>
        <row r="603">
          <cell r="D603">
            <v>300425</v>
          </cell>
          <cell r="E603" t="str">
            <v>AMULUNG NATIONAL HIGH SCHOOL</v>
          </cell>
          <cell r="F603">
            <v>1</v>
          </cell>
          <cell r="G603">
            <v>1</v>
          </cell>
          <cell r="H603">
            <v>1</v>
          </cell>
          <cell r="I603">
            <v>1</v>
          </cell>
          <cell r="J603">
            <v>0</v>
          </cell>
          <cell r="K603">
            <v>0</v>
          </cell>
          <cell r="L603">
            <v>1</v>
          </cell>
          <cell r="M603">
            <v>0</v>
          </cell>
          <cell r="N603">
            <v>0</v>
          </cell>
          <cell r="O603">
            <v>0</v>
          </cell>
          <cell r="P603">
            <v>1</v>
          </cell>
          <cell r="Q603">
            <v>0</v>
          </cell>
          <cell r="R603">
            <v>1</v>
          </cell>
          <cell r="S603">
            <v>1</v>
          </cell>
          <cell r="T603">
            <v>1</v>
          </cell>
          <cell r="U603">
            <v>0</v>
          </cell>
        </row>
        <row r="604">
          <cell r="D604">
            <v>300444</v>
          </cell>
          <cell r="E604" t="str">
            <v>Camalaniugan NHS</v>
          </cell>
          <cell r="F604">
            <v>1</v>
          </cell>
          <cell r="G604">
            <v>1</v>
          </cell>
          <cell r="H604">
            <v>1</v>
          </cell>
          <cell r="I604">
            <v>1</v>
          </cell>
          <cell r="J604">
            <v>1</v>
          </cell>
          <cell r="K604">
            <v>1</v>
          </cell>
          <cell r="L604">
            <v>1</v>
          </cell>
          <cell r="M604">
            <v>0</v>
          </cell>
          <cell r="N604">
            <v>0</v>
          </cell>
          <cell r="O604">
            <v>1</v>
          </cell>
          <cell r="P604">
            <v>1</v>
          </cell>
          <cell r="Q604">
            <v>0</v>
          </cell>
          <cell r="R604">
            <v>0</v>
          </cell>
          <cell r="S604">
            <v>0</v>
          </cell>
          <cell r="T604">
            <v>1</v>
          </cell>
          <cell r="U604">
            <v>1</v>
          </cell>
        </row>
        <row r="605">
          <cell r="D605">
            <v>306008</v>
          </cell>
          <cell r="E605" t="str">
            <v>Amulung NHS - Baculud Ext.</v>
          </cell>
          <cell r="F605">
            <v>1</v>
          </cell>
          <cell r="G605">
            <v>1</v>
          </cell>
          <cell r="H605">
            <v>1</v>
          </cell>
          <cell r="I605">
            <v>0</v>
          </cell>
          <cell r="J605">
            <v>1</v>
          </cell>
          <cell r="K605">
            <v>0</v>
          </cell>
          <cell r="L605">
            <v>1</v>
          </cell>
          <cell r="M605">
            <v>1</v>
          </cell>
          <cell r="N605">
            <v>1</v>
          </cell>
          <cell r="O605">
            <v>1</v>
          </cell>
          <cell r="P605">
            <v>1</v>
          </cell>
          <cell r="Q605">
            <v>0</v>
          </cell>
          <cell r="R605">
            <v>0</v>
          </cell>
          <cell r="S605">
            <v>0</v>
          </cell>
          <cell r="T605">
            <v>1</v>
          </cell>
          <cell r="U605">
            <v>1</v>
          </cell>
        </row>
        <row r="606">
          <cell r="D606">
            <v>300477</v>
          </cell>
          <cell r="E606" t="str">
            <v>Matucay National High School</v>
          </cell>
          <cell r="F606">
            <v>1</v>
          </cell>
          <cell r="G606">
            <v>1</v>
          </cell>
          <cell r="H606">
            <v>1</v>
          </cell>
          <cell r="I606">
            <v>1</v>
          </cell>
          <cell r="J606">
            <v>1</v>
          </cell>
          <cell r="K606">
            <v>1</v>
          </cell>
          <cell r="L606">
            <v>1</v>
          </cell>
          <cell r="M606">
            <v>0</v>
          </cell>
          <cell r="N606">
            <v>1</v>
          </cell>
          <cell r="O606">
            <v>1</v>
          </cell>
          <cell r="P606">
            <v>1</v>
          </cell>
          <cell r="Q606">
            <v>1</v>
          </cell>
          <cell r="R606">
            <v>1</v>
          </cell>
          <cell r="S606">
            <v>0</v>
          </cell>
          <cell r="T606">
            <v>1</v>
          </cell>
          <cell r="U606">
            <v>1</v>
          </cell>
        </row>
        <row r="607">
          <cell r="D607">
            <v>300453</v>
          </cell>
          <cell r="E607" t="str">
            <v>Bayabat NHS</v>
          </cell>
          <cell r="F607">
            <v>1</v>
          </cell>
          <cell r="G607">
            <v>1</v>
          </cell>
          <cell r="H607">
            <v>1</v>
          </cell>
          <cell r="I607">
            <v>1</v>
          </cell>
          <cell r="J607">
            <v>1</v>
          </cell>
          <cell r="K607">
            <v>1</v>
          </cell>
          <cell r="L607">
            <v>1</v>
          </cell>
          <cell r="M607">
            <v>1</v>
          </cell>
          <cell r="N607">
            <v>1</v>
          </cell>
          <cell r="O607">
            <v>1</v>
          </cell>
          <cell r="P607">
            <v>1</v>
          </cell>
          <cell r="Q607">
            <v>0</v>
          </cell>
          <cell r="R607">
            <v>0</v>
          </cell>
          <cell r="S607">
            <v>0</v>
          </cell>
          <cell r="T607">
            <v>1</v>
          </cell>
          <cell r="U607">
            <v>1</v>
          </cell>
        </row>
        <row r="608">
          <cell r="D608">
            <v>306003</v>
          </cell>
          <cell r="E608" t="str">
            <v>Lal-lo NHS - Cabayabasan Annex</v>
          </cell>
          <cell r="F608">
            <v>1</v>
          </cell>
          <cell r="G608">
            <v>1</v>
          </cell>
          <cell r="H608">
            <v>1</v>
          </cell>
          <cell r="I608">
            <v>1</v>
          </cell>
          <cell r="J608">
            <v>1</v>
          </cell>
          <cell r="K608">
            <v>1</v>
          </cell>
          <cell r="L608">
            <v>1</v>
          </cell>
          <cell r="M608">
            <v>0</v>
          </cell>
          <cell r="N608">
            <v>1</v>
          </cell>
          <cell r="O608">
            <v>1</v>
          </cell>
          <cell r="P608">
            <v>1</v>
          </cell>
          <cell r="Q608">
            <v>0</v>
          </cell>
          <cell r="R608">
            <v>1</v>
          </cell>
          <cell r="S608">
            <v>0</v>
          </cell>
          <cell r="T608">
            <v>1</v>
          </cell>
          <cell r="U608">
            <v>1</v>
          </cell>
        </row>
        <row r="609">
          <cell r="D609">
            <v>300489</v>
          </cell>
          <cell r="E609" t="str">
            <v>Sta. Praxedes High School</v>
          </cell>
          <cell r="F609">
            <v>1</v>
          </cell>
          <cell r="G609">
            <v>1</v>
          </cell>
          <cell r="H609">
            <v>1</v>
          </cell>
          <cell r="I609">
            <v>1</v>
          </cell>
          <cell r="J609">
            <v>1</v>
          </cell>
          <cell r="K609">
            <v>0</v>
          </cell>
          <cell r="L609">
            <v>1</v>
          </cell>
          <cell r="M609">
            <v>0</v>
          </cell>
          <cell r="N609">
            <v>1</v>
          </cell>
          <cell r="O609">
            <v>1</v>
          </cell>
          <cell r="P609">
            <v>1</v>
          </cell>
          <cell r="Q609">
            <v>1</v>
          </cell>
          <cell r="R609">
            <v>1</v>
          </cell>
          <cell r="S609">
            <v>1</v>
          </cell>
          <cell r="T609">
            <v>1</v>
          </cell>
          <cell r="U609">
            <v>1</v>
          </cell>
        </row>
        <row r="610">
          <cell r="D610">
            <v>300464</v>
          </cell>
          <cell r="E610" t="str">
            <v>Illuru NHS</v>
          </cell>
          <cell r="F610">
            <v>1</v>
          </cell>
          <cell r="G610">
            <v>1</v>
          </cell>
          <cell r="H610">
            <v>1</v>
          </cell>
          <cell r="I610">
            <v>1</v>
          </cell>
          <cell r="J610">
            <v>1</v>
          </cell>
          <cell r="K610">
            <v>1</v>
          </cell>
          <cell r="L610">
            <v>1</v>
          </cell>
          <cell r="M610">
            <v>1</v>
          </cell>
          <cell r="N610">
            <v>1</v>
          </cell>
          <cell r="O610">
            <v>1</v>
          </cell>
          <cell r="P610">
            <v>1</v>
          </cell>
          <cell r="Q610">
            <v>0</v>
          </cell>
          <cell r="R610">
            <v>1</v>
          </cell>
          <cell r="S610">
            <v>0</v>
          </cell>
          <cell r="T610">
            <v>1</v>
          </cell>
          <cell r="U610">
            <v>1</v>
          </cell>
        </row>
        <row r="611">
          <cell r="D611">
            <v>300470</v>
          </cell>
          <cell r="E611" t="str">
            <v>Aparri West National High School</v>
          </cell>
          <cell r="F611">
            <v>1</v>
          </cell>
          <cell r="G611">
            <v>1</v>
          </cell>
          <cell r="H611">
            <v>1</v>
          </cell>
          <cell r="I611">
            <v>1</v>
          </cell>
          <cell r="J611">
            <v>0</v>
          </cell>
          <cell r="K611">
            <v>1</v>
          </cell>
          <cell r="L611">
            <v>1</v>
          </cell>
          <cell r="M611">
            <v>0</v>
          </cell>
          <cell r="N611">
            <v>0</v>
          </cell>
          <cell r="O611">
            <v>0</v>
          </cell>
          <cell r="P611">
            <v>1</v>
          </cell>
          <cell r="Q611">
            <v>1</v>
          </cell>
          <cell r="R611">
            <v>0</v>
          </cell>
          <cell r="S611">
            <v>1</v>
          </cell>
          <cell r="T611">
            <v>0</v>
          </cell>
          <cell r="U611">
            <v>1</v>
          </cell>
        </row>
        <row r="612">
          <cell r="D612">
            <v>300428</v>
          </cell>
          <cell r="E612" t="str">
            <v>Aparri School of Arts and Trades</v>
          </cell>
          <cell r="F612">
            <v>1</v>
          </cell>
          <cell r="G612">
            <v>1</v>
          </cell>
          <cell r="H612">
            <v>1</v>
          </cell>
          <cell r="I612">
            <v>1</v>
          </cell>
          <cell r="J612">
            <v>1</v>
          </cell>
          <cell r="K612">
            <v>1</v>
          </cell>
          <cell r="L612">
            <v>1</v>
          </cell>
          <cell r="M612">
            <v>1</v>
          </cell>
          <cell r="N612">
            <v>1</v>
          </cell>
          <cell r="O612">
            <v>1</v>
          </cell>
          <cell r="P612">
            <v>1</v>
          </cell>
          <cell r="Q612">
            <v>1</v>
          </cell>
          <cell r="R612">
            <v>1</v>
          </cell>
          <cell r="S612">
            <v>1</v>
          </cell>
          <cell r="T612">
            <v>1</v>
          </cell>
          <cell r="U612">
            <v>1</v>
          </cell>
        </row>
        <row r="613">
          <cell r="D613">
            <v>300418</v>
          </cell>
          <cell r="E613" t="str">
            <v>Abulug National Rural and Vocational High School</v>
          </cell>
          <cell r="F613">
            <v>1</v>
          </cell>
          <cell r="G613">
            <v>1</v>
          </cell>
          <cell r="H613">
            <v>1</v>
          </cell>
          <cell r="I613">
            <v>0</v>
          </cell>
          <cell r="J613">
            <v>0</v>
          </cell>
          <cell r="K613">
            <v>0</v>
          </cell>
          <cell r="L613">
            <v>1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1</v>
          </cell>
          <cell r="S613">
            <v>0</v>
          </cell>
          <cell r="T613">
            <v>1</v>
          </cell>
          <cell r="U613">
            <v>1</v>
          </cell>
        </row>
        <row r="614">
          <cell r="D614">
            <v>300465</v>
          </cell>
          <cell r="E614" t="str">
            <v>Ipil National High School</v>
          </cell>
          <cell r="F614">
            <v>1</v>
          </cell>
          <cell r="G614">
            <v>1</v>
          </cell>
          <cell r="H614">
            <v>1</v>
          </cell>
          <cell r="I614">
            <v>1</v>
          </cell>
          <cell r="J614">
            <v>1</v>
          </cell>
          <cell r="K614">
            <v>1</v>
          </cell>
          <cell r="L614">
            <v>1</v>
          </cell>
          <cell r="M614">
            <v>1</v>
          </cell>
          <cell r="N614">
            <v>1</v>
          </cell>
          <cell r="O614">
            <v>1</v>
          </cell>
          <cell r="P614">
            <v>1</v>
          </cell>
          <cell r="Q614">
            <v>1</v>
          </cell>
          <cell r="R614">
            <v>1</v>
          </cell>
          <cell r="S614">
            <v>1</v>
          </cell>
          <cell r="T614">
            <v>1</v>
          </cell>
          <cell r="U614">
            <v>1</v>
          </cell>
        </row>
        <row r="615">
          <cell r="D615">
            <v>300419</v>
          </cell>
          <cell r="E615" t="str">
            <v>Abulug SOF</v>
          </cell>
          <cell r="F615">
            <v>1</v>
          </cell>
          <cell r="G615">
            <v>1</v>
          </cell>
          <cell r="H615">
            <v>1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1</v>
          </cell>
          <cell r="N615">
            <v>0</v>
          </cell>
          <cell r="O615">
            <v>1</v>
          </cell>
          <cell r="P615">
            <v>1</v>
          </cell>
          <cell r="Q615">
            <v>0</v>
          </cell>
          <cell r="R615">
            <v>0</v>
          </cell>
          <cell r="S615">
            <v>0</v>
          </cell>
          <cell r="T615">
            <v>1</v>
          </cell>
          <cell r="U615">
            <v>0</v>
          </cell>
        </row>
        <row r="616">
          <cell r="D616">
            <v>300483</v>
          </cell>
          <cell r="E616" t="str">
            <v>Gonzaga National High School</v>
          </cell>
          <cell r="F616">
            <v>1</v>
          </cell>
          <cell r="G616">
            <v>1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1</v>
          </cell>
          <cell r="M616">
            <v>0</v>
          </cell>
          <cell r="N616">
            <v>1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1</v>
          </cell>
          <cell r="U616">
            <v>0</v>
          </cell>
        </row>
        <row r="617">
          <cell r="D617">
            <v>306017</v>
          </cell>
          <cell r="E617" t="str">
            <v>Dadda National High School</v>
          </cell>
          <cell r="F617">
            <v>1</v>
          </cell>
          <cell r="G617">
            <v>1</v>
          </cell>
          <cell r="H617">
            <v>1</v>
          </cell>
          <cell r="I617">
            <v>0</v>
          </cell>
          <cell r="J617">
            <v>1</v>
          </cell>
          <cell r="K617">
            <v>1</v>
          </cell>
          <cell r="L617">
            <v>1</v>
          </cell>
          <cell r="M617">
            <v>0</v>
          </cell>
          <cell r="N617">
            <v>0</v>
          </cell>
          <cell r="O617">
            <v>0</v>
          </cell>
          <cell r="P617">
            <v>1</v>
          </cell>
          <cell r="Q617">
            <v>0</v>
          </cell>
          <cell r="R617">
            <v>0</v>
          </cell>
          <cell r="S617">
            <v>0</v>
          </cell>
          <cell r="T617">
            <v>1</v>
          </cell>
          <cell r="U617">
            <v>1</v>
          </cell>
        </row>
        <row r="618">
          <cell r="D618">
            <v>300457</v>
          </cell>
          <cell r="E618" t="str">
            <v>Penablanca East NHS</v>
          </cell>
          <cell r="F618">
            <v>1</v>
          </cell>
          <cell r="G618">
            <v>1</v>
          </cell>
          <cell r="H618">
            <v>1</v>
          </cell>
          <cell r="I618">
            <v>0</v>
          </cell>
          <cell r="J618">
            <v>0</v>
          </cell>
          <cell r="K618">
            <v>0</v>
          </cell>
          <cell r="L618">
            <v>1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1</v>
          </cell>
          <cell r="S618">
            <v>0</v>
          </cell>
          <cell r="T618">
            <v>1</v>
          </cell>
          <cell r="U618">
            <v>0</v>
          </cell>
        </row>
        <row r="619">
          <cell r="D619">
            <v>306012</v>
          </cell>
          <cell r="E619" t="str">
            <v>Pattao NHS - Maddalero Ext.</v>
          </cell>
          <cell r="F619">
            <v>1</v>
          </cell>
          <cell r="G619">
            <v>1</v>
          </cell>
          <cell r="H619">
            <v>1</v>
          </cell>
          <cell r="I619">
            <v>1</v>
          </cell>
          <cell r="J619">
            <v>1</v>
          </cell>
          <cell r="K619">
            <v>1</v>
          </cell>
          <cell r="L619">
            <v>1</v>
          </cell>
          <cell r="M619">
            <v>1</v>
          </cell>
          <cell r="N619">
            <v>1</v>
          </cell>
          <cell r="O619">
            <v>1</v>
          </cell>
          <cell r="P619">
            <v>1</v>
          </cell>
          <cell r="Q619">
            <v>1</v>
          </cell>
          <cell r="R619">
            <v>1</v>
          </cell>
          <cell r="S619">
            <v>0</v>
          </cell>
          <cell r="T619">
            <v>1</v>
          </cell>
          <cell r="U619">
            <v>1</v>
          </cell>
        </row>
        <row r="620">
          <cell r="D620">
            <v>300439</v>
          </cell>
          <cell r="E620" t="str">
            <v>Nabannagan National High School</v>
          </cell>
          <cell r="F620">
            <v>1</v>
          </cell>
          <cell r="G620">
            <v>1</v>
          </cell>
          <cell r="H620">
            <v>1</v>
          </cell>
          <cell r="I620">
            <v>1</v>
          </cell>
          <cell r="J620">
            <v>1</v>
          </cell>
          <cell r="K620">
            <v>1</v>
          </cell>
          <cell r="L620">
            <v>1</v>
          </cell>
          <cell r="M620">
            <v>0</v>
          </cell>
          <cell r="N620">
            <v>1</v>
          </cell>
          <cell r="O620">
            <v>0</v>
          </cell>
          <cell r="P620">
            <v>1</v>
          </cell>
          <cell r="Q620">
            <v>1</v>
          </cell>
          <cell r="R620">
            <v>1</v>
          </cell>
          <cell r="S620">
            <v>0</v>
          </cell>
          <cell r="T620">
            <v>0</v>
          </cell>
          <cell r="U620">
            <v>1</v>
          </cell>
        </row>
        <row r="621">
          <cell r="D621">
            <v>306423</v>
          </cell>
          <cell r="E621" t="str">
            <v>Cabiraoan National High School</v>
          </cell>
          <cell r="F621">
            <v>1</v>
          </cell>
          <cell r="G621">
            <v>1</v>
          </cell>
          <cell r="H621">
            <v>0</v>
          </cell>
          <cell r="I621">
            <v>0</v>
          </cell>
          <cell r="J621">
            <v>0</v>
          </cell>
          <cell r="K621">
            <v>1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1</v>
          </cell>
          <cell r="Q621">
            <v>0</v>
          </cell>
          <cell r="R621">
            <v>0</v>
          </cell>
          <cell r="S621">
            <v>0</v>
          </cell>
          <cell r="T621">
            <v>1</v>
          </cell>
          <cell r="U621">
            <v>0</v>
          </cell>
        </row>
        <row r="622">
          <cell r="D622">
            <v>306011</v>
          </cell>
          <cell r="E622" t="str">
            <v>Licerio Antiporda Sr. NHS - Dalaya Ext.</v>
          </cell>
          <cell r="F622">
            <v>1</v>
          </cell>
          <cell r="G622">
            <v>1</v>
          </cell>
          <cell r="H622">
            <v>0</v>
          </cell>
          <cell r="I622">
            <v>1</v>
          </cell>
          <cell r="J622">
            <v>1</v>
          </cell>
          <cell r="K622">
            <v>1</v>
          </cell>
          <cell r="L622">
            <v>1</v>
          </cell>
          <cell r="M622">
            <v>1</v>
          </cell>
          <cell r="N622">
            <v>1</v>
          </cell>
          <cell r="O622">
            <v>1</v>
          </cell>
          <cell r="P622">
            <v>1</v>
          </cell>
          <cell r="Q622">
            <v>1</v>
          </cell>
          <cell r="R622">
            <v>1</v>
          </cell>
          <cell r="S622">
            <v>0</v>
          </cell>
          <cell r="T622">
            <v>1</v>
          </cell>
          <cell r="U622">
            <v>1</v>
          </cell>
        </row>
        <row r="623">
          <cell r="D623">
            <v>300461</v>
          </cell>
          <cell r="E623" t="str">
            <v>Gadu National High School</v>
          </cell>
          <cell r="F623">
            <v>1</v>
          </cell>
          <cell r="G623">
            <v>1</v>
          </cell>
          <cell r="H623">
            <v>1</v>
          </cell>
          <cell r="I623">
            <v>0</v>
          </cell>
          <cell r="J623">
            <v>0</v>
          </cell>
          <cell r="K623">
            <v>0</v>
          </cell>
          <cell r="L623">
            <v>1</v>
          </cell>
          <cell r="M623">
            <v>0</v>
          </cell>
          <cell r="N623">
            <v>0</v>
          </cell>
          <cell r="O623">
            <v>0</v>
          </cell>
          <cell r="P623">
            <v>1</v>
          </cell>
          <cell r="Q623">
            <v>0</v>
          </cell>
          <cell r="R623">
            <v>1</v>
          </cell>
          <cell r="S623">
            <v>0</v>
          </cell>
          <cell r="T623">
            <v>1</v>
          </cell>
          <cell r="U623">
            <v>1</v>
          </cell>
        </row>
        <row r="624">
          <cell r="D624">
            <v>300493</v>
          </cell>
          <cell r="E624" t="str">
            <v>Tuao Voc'l. and Tech'l. School - Culung Annex</v>
          </cell>
          <cell r="F624">
            <v>1</v>
          </cell>
          <cell r="G624">
            <v>1</v>
          </cell>
          <cell r="H624">
            <v>1</v>
          </cell>
          <cell r="I624">
            <v>0</v>
          </cell>
          <cell r="J624">
            <v>0</v>
          </cell>
          <cell r="K624">
            <v>1</v>
          </cell>
          <cell r="L624">
            <v>1</v>
          </cell>
          <cell r="M624">
            <v>0</v>
          </cell>
          <cell r="N624">
            <v>0</v>
          </cell>
          <cell r="O624">
            <v>1</v>
          </cell>
          <cell r="P624">
            <v>1</v>
          </cell>
          <cell r="Q624">
            <v>1</v>
          </cell>
          <cell r="R624">
            <v>1</v>
          </cell>
          <cell r="S624">
            <v>1</v>
          </cell>
          <cell r="T624">
            <v>1</v>
          </cell>
          <cell r="U624">
            <v>1</v>
          </cell>
        </row>
        <row r="625">
          <cell r="D625">
            <v>300441</v>
          </cell>
          <cell r="E625" t="str">
            <v>Calayan HS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</row>
        <row r="626">
          <cell r="D626">
            <v>300426</v>
          </cell>
          <cell r="E626" t="str">
            <v>Andarayan NHS</v>
          </cell>
          <cell r="F626">
            <v>1</v>
          </cell>
          <cell r="G626">
            <v>1</v>
          </cell>
          <cell r="H626">
            <v>1</v>
          </cell>
          <cell r="I626">
            <v>1</v>
          </cell>
          <cell r="J626">
            <v>1</v>
          </cell>
          <cell r="K626">
            <v>1</v>
          </cell>
          <cell r="L626">
            <v>1</v>
          </cell>
          <cell r="M626">
            <v>0</v>
          </cell>
          <cell r="N626">
            <v>0</v>
          </cell>
          <cell r="O626">
            <v>0</v>
          </cell>
          <cell r="P626">
            <v>1</v>
          </cell>
          <cell r="Q626">
            <v>0</v>
          </cell>
          <cell r="R626">
            <v>1</v>
          </cell>
          <cell r="S626">
            <v>1</v>
          </cell>
          <cell r="T626">
            <v>1</v>
          </cell>
          <cell r="U626">
            <v>1</v>
          </cell>
        </row>
        <row r="627">
          <cell r="D627">
            <v>300422</v>
          </cell>
          <cell r="E627" t="str">
            <v>BAYBAYOG NATIONAL HIGH SCHOOL</v>
          </cell>
          <cell r="F627">
            <v>0</v>
          </cell>
          <cell r="G627">
            <v>1</v>
          </cell>
          <cell r="H627">
            <v>1</v>
          </cell>
          <cell r="I627">
            <v>0</v>
          </cell>
          <cell r="J627">
            <v>0</v>
          </cell>
          <cell r="K627">
            <v>1</v>
          </cell>
          <cell r="L627">
            <v>0</v>
          </cell>
          <cell r="M627">
            <v>0</v>
          </cell>
          <cell r="N627">
            <v>1</v>
          </cell>
          <cell r="O627">
            <v>1</v>
          </cell>
          <cell r="P627">
            <v>1</v>
          </cell>
          <cell r="Q627">
            <v>1</v>
          </cell>
          <cell r="R627">
            <v>0</v>
          </cell>
          <cell r="S627">
            <v>0</v>
          </cell>
          <cell r="T627">
            <v>1</v>
          </cell>
          <cell r="U627">
            <v>0</v>
          </cell>
        </row>
        <row r="628">
          <cell r="D628">
            <v>300450</v>
          </cell>
          <cell r="E628" t="str">
            <v>Claveria RVS</v>
          </cell>
          <cell r="F628">
            <v>1</v>
          </cell>
          <cell r="G628">
            <v>1</v>
          </cell>
          <cell r="H628">
            <v>1</v>
          </cell>
          <cell r="I628">
            <v>0</v>
          </cell>
          <cell r="J628">
            <v>1</v>
          </cell>
          <cell r="K628">
            <v>1</v>
          </cell>
          <cell r="L628">
            <v>1</v>
          </cell>
          <cell r="M628">
            <v>1</v>
          </cell>
          <cell r="N628">
            <v>0</v>
          </cell>
          <cell r="O628">
            <v>1</v>
          </cell>
          <cell r="P628">
            <v>1</v>
          </cell>
          <cell r="Q628">
            <v>0</v>
          </cell>
          <cell r="R628">
            <v>0</v>
          </cell>
          <cell r="S628">
            <v>1</v>
          </cell>
          <cell r="T628">
            <v>1</v>
          </cell>
          <cell r="U628">
            <v>1</v>
          </cell>
        </row>
        <row r="629">
          <cell r="D629">
            <v>306005</v>
          </cell>
          <cell r="E629" t="str">
            <v>Licerio Antiporda Sr. NHS - Sta. Isabel Ext.</v>
          </cell>
          <cell r="F629">
            <v>1</v>
          </cell>
          <cell r="G629">
            <v>1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1</v>
          </cell>
          <cell r="P629">
            <v>1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</row>
        <row r="630">
          <cell r="D630">
            <v>300467</v>
          </cell>
          <cell r="E630" t="str">
            <v>Itawes National High School</v>
          </cell>
          <cell r="F630">
            <v>1</v>
          </cell>
          <cell r="G630">
            <v>1</v>
          </cell>
          <cell r="H630">
            <v>1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1</v>
          </cell>
          <cell r="U630">
            <v>0</v>
          </cell>
        </row>
        <row r="631">
          <cell r="D631">
            <v>300468</v>
          </cell>
          <cell r="E631" t="str">
            <v>Itawes Nat'l.l Agr'l. &amp; Tech'l. School - Bagumbayan Annex</v>
          </cell>
          <cell r="F631">
            <v>1</v>
          </cell>
          <cell r="G631">
            <v>1</v>
          </cell>
          <cell r="H631">
            <v>1</v>
          </cell>
          <cell r="I631">
            <v>0</v>
          </cell>
          <cell r="J631">
            <v>0</v>
          </cell>
          <cell r="K631">
            <v>1</v>
          </cell>
          <cell r="L631">
            <v>1</v>
          </cell>
          <cell r="M631">
            <v>1</v>
          </cell>
          <cell r="N631">
            <v>0</v>
          </cell>
          <cell r="O631">
            <v>1</v>
          </cell>
          <cell r="P631">
            <v>1</v>
          </cell>
          <cell r="Q631">
            <v>0</v>
          </cell>
          <cell r="R631">
            <v>1</v>
          </cell>
          <cell r="S631">
            <v>0</v>
          </cell>
          <cell r="T631">
            <v>1</v>
          </cell>
          <cell r="U631">
            <v>1</v>
          </cell>
        </row>
        <row r="632">
          <cell r="D632">
            <v>300433</v>
          </cell>
          <cell r="E632" t="str">
            <v>Imurung NHS</v>
          </cell>
          <cell r="F632">
            <v>1</v>
          </cell>
          <cell r="G632">
            <v>1</v>
          </cell>
          <cell r="H632">
            <v>1</v>
          </cell>
          <cell r="I632">
            <v>1</v>
          </cell>
          <cell r="J632">
            <v>1</v>
          </cell>
          <cell r="K632">
            <v>1</v>
          </cell>
          <cell r="L632">
            <v>1</v>
          </cell>
          <cell r="M632">
            <v>1</v>
          </cell>
          <cell r="N632">
            <v>1</v>
          </cell>
          <cell r="O632">
            <v>1</v>
          </cell>
          <cell r="P632">
            <v>1</v>
          </cell>
          <cell r="Q632">
            <v>1</v>
          </cell>
          <cell r="R632">
            <v>1</v>
          </cell>
          <cell r="S632">
            <v>0</v>
          </cell>
          <cell r="T632">
            <v>1</v>
          </cell>
          <cell r="U632">
            <v>0</v>
          </cell>
        </row>
        <row r="633">
          <cell r="D633">
            <v>500625</v>
          </cell>
          <cell r="E633" t="str">
            <v>Namuccayan Integrated School</v>
          </cell>
          <cell r="F633">
            <v>1</v>
          </cell>
          <cell r="G633">
            <v>1</v>
          </cell>
          <cell r="H633">
            <v>0</v>
          </cell>
          <cell r="I633">
            <v>0</v>
          </cell>
          <cell r="J633">
            <v>0</v>
          </cell>
          <cell r="K633">
            <v>1</v>
          </cell>
          <cell r="L633">
            <v>1</v>
          </cell>
          <cell r="M633">
            <v>0</v>
          </cell>
          <cell r="N633">
            <v>0</v>
          </cell>
          <cell r="O633">
            <v>0</v>
          </cell>
          <cell r="P633">
            <v>1</v>
          </cell>
          <cell r="Q633">
            <v>0</v>
          </cell>
          <cell r="R633">
            <v>1</v>
          </cell>
          <cell r="S633">
            <v>0</v>
          </cell>
          <cell r="T633">
            <v>0</v>
          </cell>
          <cell r="U633">
            <v>0</v>
          </cell>
        </row>
        <row r="634">
          <cell r="D634">
            <v>306002</v>
          </cell>
          <cell r="E634" t="str">
            <v>Baggao NAS - Sta. Margarita Annex</v>
          </cell>
          <cell r="F634">
            <v>1</v>
          </cell>
          <cell r="G634">
            <v>1</v>
          </cell>
          <cell r="H634">
            <v>1</v>
          </cell>
          <cell r="I634">
            <v>1</v>
          </cell>
          <cell r="J634">
            <v>1</v>
          </cell>
          <cell r="K634">
            <v>1</v>
          </cell>
          <cell r="L634">
            <v>1</v>
          </cell>
          <cell r="M634">
            <v>1</v>
          </cell>
          <cell r="N634">
            <v>1</v>
          </cell>
          <cell r="O634">
            <v>0</v>
          </cell>
          <cell r="P634">
            <v>1</v>
          </cell>
          <cell r="Q634">
            <v>1</v>
          </cell>
          <cell r="R634">
            <v>1</v>
          </cell>
          <cell r="S634">
            <v>0</v>
          </cell>
          <cell r="T634">
            <v>1</v>
          </cell>
          <cell r="U634">
            <v>1</v>
          </cell>
        </row>
        <row r="635">
          <cell r="D635">
            <v>300427</v>
          </cell>
          <cell r="E635" t="str">
            <v>Dassun NHS</v>
          </cell>
          <cell r="F635">
            <v>1</v>
          </cell>
          <cell r="G635">
            <v>1</v>
          </cell>
          <cell r="H635">
            <v>1</v>
          </cell>
          <cell r="I635">
            <v>1</v>
          </cell>
          <cell r="J635">
            <v>0</v>
          </cell>
          <cell r="K635">
            <v>1</v>
          </cell>
          <cell r="L635">
            <v>1</v>
          </cell>
          <cell r="M635">
            <v>0</v>
          </cell>
          <cell r="N635">
            <v>1</v>
          </cell>
          <cell r="O635">
            <v>1</v>
          </cell>
          <cell r="P635">
            <v>1</v>
          </cell>
          <cell r="Q635">
            <v>0</v>
          </cell>
          <cell r="R635">
            <v>0</v>
          </cell>
          <cell r="S635">
            <v>0</v>
          </cell>
          <cell r="T635">
            <v>1</v>
          </cell>
          <cell r="U635">
            <v>1</v>
          </cell>
        </row>
        <row r="636">
          <cell r="D636">
            <v>306020</v>
          </cell>
          <cell r="E636" t="str">
            <v>AGAMAN NATIONAL HIGH SCHOOL</v>
          </cell>
          <cell r="F636">
            <v>1</v>
          </cell>
          <cell r="G636">
            <v>1</v>
          </cell>
          <cell r="H636">
            <v>1</v>
          </cell>
          <cell r="I636">
            <v>1</v>
          </cell>
          <cell r="J636">
            <v>1</v>
          </cell>
          <cell r="K636">
            <v>1</v>
          </cell>
          <cell r="L636">
            <v>1</v>
          </cell>
          <cell r="M636">
            <v>1</v>
          </cell>
          <cell r="N636">
            <v>1</v>
          </cell>
          <cell r="O636">
            <v>1</v>
          </cell>
          <cell r="P636">
            <v>1</v>
          </cell>
          <cell r="Q636">
            <v>1</v>
          </cell>
          <cell r="R636">
            <v>1</v>
          </cell>
          <cell r="S636">
            <v>1</v>
          </cell>
          <cell r="T636">
            <v>1</v>
          </cell>
          <cell r="U636">
            <v>1</v>
          </cell>
        </row>
        <row r="637">
          <cell r="D637">
            <v>300451</v>
          </cell>
          <cell r="E637" t="str">
            <v>Claveria SAT</v>
          </cell>
          <cell r="F637">
            <v>1</v>
          </cell>
          <cell r="G637">
            <v>1</v>
          </cell>
          <cell r="H637">
            <v>1</v>
          </cell>
          <cell r="I637">
            <v>1</v>
          </cell>
          <cell r="J637">
            <v>1</v>
          </cell>
          <cell r="K637">
            <v>1</v>
          </cell>
          <cell r="L637">
            <v>1</v>
          </cell>
          <cell r="M637">
            <v>1</v>
          </cell>
          <cell r="N637">
            <v>1</v>
          </cell>
          <cell r="O637">
            <v>1</v>
          </cell>
          <cell r="P637">
            <v>1</v>
          </cell>
          <cell r="Q637">
            <v>1</v>
          </cell>
          <cell r="R637">
            <v>1</v>
          </cell>
          <cell r="S637">
            <v>1</v>
          </cell>
          <cell r="T637">
            <v>1</v>
          </cell>
          <cell r="U637">
            <v>1</v>
          </cell>
        </row>
        <row r="638">
          <cell r="D638">
            <v>300431</v>
          </cell>
          <cell r="E638" t="str">
            <v>Baggao NHS</v>
          </cell>
          <cell r="F638">
            <v>1</v>
          </cell>
          <cell r="G638">
            <v>1</v>
          </cell>
          <cell r="H638">
            <v>1</v>
          </cell>
          <cell r="I638">
            <v>0</v>
          </cell>
          <cell r="J638">
            <v>1</v>
          </cell>
          <cell r="K638">
            <v>1</v>
          </cell>
          <cell r="L638">
            <v>1</v>
          </cell>
          <cell r="M638">
            <v>1</v>
          </cell>
          <cell r="N638">
            <v>0</v>
          </cell>
          <cell r="O638">
            <v>0</v>
          </cell>
          <cell r="P638">
            <v>1</v>
          </cell>
          <cell r="Q638">
            <v>0</v>
          </cell>
          <cell r="R638">
            <v>1</v>
          </cell>
          <cell r="S638">
            <v>0</v>
          </cell>
          <cell r="T638">
            <v>1</v>
          </cell>
          <cell r="U638">
            <v>0</v>
          </cell>
        </row>
        <row r="639">
          <cell r="D639">
            <v>300471</v>
          </cell>
          <cell r="E639" t="str">
            <v>Aparri East National High School</v>
          </cell>
          <cell r="F639">
            <v>0</v>
          </cell>
          <cell r="G639">
            <v>1</v>
          </cell>
          <cell r="H639">
            <v>1</v>
          </cell>
          <cell r="I639">
            <v>1</v>
          </cell>
          <cell r="J639">
            <v>0</v>
          </cell>
          <cell r="K639">
            <v>0</v>
          </cell>
          <cell r="L639">
            <v>1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1</v>
          </cell>
          <cell r="S639">
            <v>0</v>
          </cell>
          <cell r="T639">
            <v>0</v>
          </cell>
          <cell r="U639">
            <v>0</v>
          </cell>
        </row>
        <row r="640">
          <cell r="D640">
            <v>306009</v>
          </cell>
          <cell r="E640" t="str">
            <v>Bayabat NHS - La Suerte Ext.</v>
          </cell>
          <cell r="F640">
            <v>1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1</v>
          </cell>
          <cell r="Q640">
            <v>0</v>
          </cell>
          <cell r="R640">
            <v>1</v>
          </cell>
          <cell r="S640">
            <v>0</v>
          </cell>
          <cell r="T640">
            <v>1</v>
          </cell>
          <cell r="U640">
            <v>1</v>
          </cell>
        </row>
        <row r="641">
          <cell r="D641">
            <v>300466</v>
          </cell>
          <cell r="E641" t="str">
            <v>Itawes Nat'l. Agr'l. &amp; Tech'l. School</v>
          </cell>
          <cell r="F641">
            <v>1</v>
          </cell>
          <cell r="G641">
            <v>1</v>
          </cell>
          <cell r="H641">
            <v>1</v>
          </cell>
          <cell r="I641">
            <v>0</v>
          </cell>
          <cell r="J641">
            <v>0</v>
          </cell>
          <cell r="K641">
            <v>1</v>
          </cell>
          <cell r="L641">
            <v>1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1</v>
          </cell>
          <cell r="S641">
            <v>0</v>
          </cell>
          <cell r="T641">
            <v>1</v>
          </cell>
          <cell r="U641">
            <v>1</v>
          </cell>
        </row>
        <row r="642">
          <cell r="D642">
            <v>306424</v>
          </cell>
          <cell r="E642" t="str">
            <v>Gadu NHS- Nangalisan Extension</v>
          </cell>
          <cell r="F642">
            <v>1</v>
          </cell>
          <cell r="G642">
            <v>1</v>
          </cell>
          <cell r="H642">
            <v>1</v>
          </cell>
          <cell r="I642">
            <v>1</v>
          </cell>
          <cell r="J642">
            <v>1</v>
          </cell>
          <cell r="K642">
            <v>1</v>
          </cell>
          <cell r="L642">
            <v>1</v>
          </cell>
          <cell r="M642">
            <v>1</v>
          </cell>
          <cell r="N642">
            <v>1</v>
          </cell>
          <cell r="O642">
            <v>1</v>
          </cell>
          <cell r="P642">
            <v>1</v>
          </cell>
          <cell r="Q642">
            <v>1</v>
          </cell>
          <cell r="R642">
            <v>1</v>
          </cell>
          <cell r="S642">
            <v>1</v>
          </cell>
          <cell r="T642">
            <v>1</v>
          </cell>
          <cell r="U642">
            <v>1</v>
          </cell>
        </row>
        <row r="643">
          <cell r="D643">
            <v>306422</v>
          </cell>
          <cell r="E643" t="str">
            <v>Calaoagan Dackel National High School-Capissayan Annex</v>
          </cell>
          <cell r="F643">
            <v>1</v>
          </cell>
          <cell r="G643">
            <v>1</v>
          </cell>
          <cell r="H643">
            <v>1</v>
          </cell>
          <cell r="I643">
            <v>1</v>
          </cell>
          <cell r="J643">
            <v>1</v>
          </cell>
          <cell r="K643">
            <v>1</v>
          </cell>
          <cell r="L643">
            <v>1</v>
          </cell>
          <cell r="M643">
            <v>1</v>
          </cell>
          <cell r="N643">
            <v>1</v>
          </cell>
          <cell r="O643">
            <v>1</v>
          </cell>
          <cell r="P643">
            <v>1</v>
          </cell>
          <cell r="Q643">
            <v>1</v>
          </cell>
          <cell r="R643">
            <v>1</v>
          </cell>
          <cell r="S643">
            <v>1</v>
          </cell>
          <cell r="T643">
            <v>1</v>
          </cell>
          <cell r="U643">
            <v>1</v>
          </cell>
        </row>
        <row r="644">
          <cell r="D644">
            <v>500064</v>
          </cell>
          <cell r="E644" t="str">
            <v>Babuyan Claro IS</v>
          </cell>
          <cell r="F644">
            <v>1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1</v>
          </cell>
          <cell r="L644">
            <v>1</v>
          </cell>
          <cell r="M644">
            <v>0</v>
          </cell>
          <cell r="N644">
            <v>0</v>
          </cell>
          <cell r="O644">
            <v>0</v>
          </cell>
          <cell r="P644">
            <v>1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1</v>
          </cell>
        </row>
        <row r="645">
          <cell r="D645">
            <v>500077</v>
          </cell>
          <cell r="E645" t="str">
            <v>Bimonton Integrated School</v>
          </cell>
          <cell r="F645">
            <v>1</v>
          </cell>
          <cell r="G645">
            <v>1</v>
          </cell>
          <cell r="H645">
            <v>1</v>
          </cell>
          <cell r="I645">
            <v>1</v>
          </cell>
          <cell r="J645">
            <v>1</v>
          </cell>
          <cell r="K645">
            <v>1</v>
          </cell>
          <cell r="L645">
            <v>1</v>
          </cell>
          <cell r="M645">
            <v>0</v>
          </cell>
          <cell r="N645">
            <v>0</v>
          </cell>
          <cell r="O645">
            <v>1</v>
          </cell>
          <cell r="P645">
            <v>1</v>
          </cell>
          <cell r="Q645">
            <v>0</v>
          </cell>
          <cell r="R645">
            <v>1</v>
          </cell>
          <cell r="S645">
            <v>0</v>
          </cell>
          <cell r="T645">
            <v>1</v>
          </cell>
          <cell r="U645">
            <v>1</v>
          </cell>
        </row>
        <row r="646">
          <cell r="D646">
            <v>306127</v>
          </cell>
          <cell r="E646" t="str">
            <v>San Mateo National High School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</row>
        <row r="647">
          <cell r="D647">
            <v>342077</v>
          </cell>
          <cell r="E647" t="str">
            <v>Aurora Senior High School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</row>
        <row r="648">
          <cell r="D648">
            <v>300541</v>
          </cell>
          <cell r="E648" t="str">
            <v>Imelda R. Marcos High School</v>
          </cell>
          <cell r="F648">
            <v>1</v>
          </cell>
          <cell r="G648">
            <v>1</v>
          </cell>
          <cell r="H648">
            <v>0</v>
          </cell>
          <cell r="I648">
            <v>0</v>
          </cell>
          <cell r="J648">
            <v>0</v>
          </cell>
          <cell r="K648">
            <v>1</v>
          </cell>
          <cell r="L648">
            <v>1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1</v>
          </cell>
        </row>
        <row r="649">
          <cell r="D649">
            <v>300520</v>
          </cell>
          <cell r="E649" t="str">
            <v>Delfin Albano High School-Main</v>
          </cell>
          <cell r="F649">
            <v>1</v>
          </cell>
          <cell r="G649">
            <v>1</v>
          </cell>
          <cell r="H649">
            <v>1</v>
          </cell>
          <cell r="I649">
            <v>1</v>
          </cell>
          <cell r="J649">
            <v>1</v>
          </cell>
          <cell r="K649">
            <v>1</v>
          </cell>
          <cell r="L649">
            <v>1</v>
          </cell>
          <cell r="M649">
            <v>1</v>
          </cell>
          <cell r="N649">
            <v>1</v>
          </cell>
          <cell r="O649">
            <v>1</v>
          </cell>
          <cell r="P649">
            <v>1</v>
          </cell>
          <cell r="Q649">
            <v>1</v>
          </cell>
          <cell r="R649">
            <v>0</v>
          </cell>
          <cell r="S649">
            <v>0</v>
          </cell>
          <cell r="T649">
            <v>1</v>
          </cell>
          <cell r="U649">
            <v>1</v>
          </cell>
        </row>
        <row r="650">
          <cell r="D650">
            <v>300508</v>
          </cell>
          <cell r="E650" t="str">
            <v>Cagasat National High School</v>
          </cell>
          <cell r="F650">
            <v>1</v>
          </cell>
          <cell r="G650">
            <v>1</v>
          </cell>
          <cell r="H650">
            <v>1</v>
          </cell>
          <cell r="I650">
            <v>1</v>
          </cell>
          <cell r="J650">
            <v>1</v>
          </cell>
          <cell r="K650">
            <v>1</v>
          </cell>
          <cell r="L650">
            <v>1</v>
          </cell>
          <cell r="M650">
            <v>0</v>
          </cell>
          <cell r="N650">
            <v>0</v>
          </cell>
          <cell r="O650">
            <v>0</v>
          </cell>
          <cell r="P650">
            <v>1</v>
          </cell>
          <cell r="Q650">
            <v>0</v>
          </cell>
          <cell r="R650">
            <v>1</v>
          </cell>
          <cell r="S650">
            <v>0</v>
          </cell>
          <cell r="T650">
            <v>1</v>
          </cell>
          <cell r="U650">
            <v>1</v>
          </cell>
        </row>
        <row r="651">
          <cell r="D651">
            <v>300502</v>
          </cell>
          <cell r="E651" t="str">
            <v>Villa Domingo National High School</v>
          </cell>
          <cell r="F651">
            <v>1</v>
          </cell>
          <cell r="G651">
            <v>1</v>
          </cell>
          <cell r="H651">
            <v>0</v>
          </cell>
          <cell r="I651">
            <v>1</v>
          </cell>
          <cell r="J651">
            <v>1</v>
          </cell>
          <cell r="K651">
            <v>1</v>
          </cell>
          <cell r="L651">
            <v>1</v>
          </cell>
          <cell r="M651">
            <v>0</v>
          </cell>
          <cell r="N651">
            <v>1</v>
          </cell>
          <cell r="O651">
            <v>0</v>
          </cell>
          <cell r="P651">
            <v>0</v>
          </cell>
          <cell r="Q651">
            <v>0</v>
          </cell>
          <cell r="R651">
            <v>1</v>
          </cell>
          <cell r="S651">
            <v>0</v>
          </cell>
          <cell r="T651">
            <v>0</v>
          </cell>
          <cell r="U651">
            <v>1</v>
          </cell>
        </row>
        <row r="652">
          <cell r="D652">
            <v>300562</v>
          </cell>
          <cell r="E652" t="str">
            <v>Munoz High School</v>
          </cell>
          <cell r="F652">
            <v>1</v>
          </cell>
          <cell r="G652">
            <v>1</v>
          </cell>
          <cell r="H652">
            <v>1</v>
          </cell>
          <cell r="I652">
            <v>1</v>
          </cell>
          <cell r="J652">
            <v>1</v>
          </cell>
          <cell r="K652">
            <v>1</v>
          </cell>
          <cell r="L652">
            <v>1</v>
          </cell>
          <cell r="M652">
            <v>1</v>
          </cell>
          <cell r="N652">
            <v>1</v>
          </cell>
          <cell r="O652">
            <v>1</v>
          </cell>
          <cell r="P652">
            <v>1</v>
          </cell>
          <cell r="Q652">
            <v>1</v>
          </cell>
          <cell r="R652">
            <v>1</v>
          </cell>
          <cell r="S652">
            <v>0</v>
          </cell>
          <cell r="T652">
            <v>1</v>
          </cell>
          <cell r="U652">
            <v>0</v>
          </cell>
        </row>
        <row r="653">
          <cell r="D653">
            <v>306115</v>
          </cell>
          <cell r="E653" t="str">
            <v>Luis-Fe Gomez Diamantina National High School</v>
          </cell>
          <cell r="F653">
            <v>1</v>
          </cell>
          <cell r="G653">
            <v>1</v>
          </cell>
          <cell r="H653">
            <v>1</v>
          </cell>
          <cell r="I653">
            <v>1</v>
          </cell>
          <cell r="J653">
            <v>1</v>
          </cell>
          <cell r="K653">
            <v>1</v>
          </cell>
          <cell r="L653">
            <v>1</v>
          </cell>
          <cell r="M653">
            <v>1</v>
          </cell>
          <cell r="N653">
            <v>1</v>
          </cell>
          <cell r="O653">
            <v>1</v>
          </cell>
          <cell r="P653">
            <v>1</v>
          </cell>
          <cell r="Q653">
            <v>1</v>
          </cell>
          <cell r="R653">
            <v>1</v>
          </cell>
          <cell r="S653">
            <v>1</v>
          </cell>
          <cell r="T653">
            <v>1</v>
          </cell>
          <cell r="U653">
            <v>1</v>
          </cell>
        </row>
        <row r="654">
          <cell r="D654">
            <v>300576</v>
          </cell>
          <cell r="E654" t="str">
            <v>Rizal Region National High School</v>
          </cell>
          <cell r="F654">
            <v>1</v>
          </cell>
          <cell r="G654">
            <v>1</v>
          </cell>
          <cell r="H654">
            <v>0</v>
          </cell>
          <cell r="I654">
            <v>0</v>
          </cell>
          <cell r="J654">
            <v>0</v>
          </cell>
          <cell r="K654">
            <v>1</v>
          </cell>
          <cell r="L654">
            <v>1</v>
          </cell>
          <cell r="M654">
            <v>0</v>
          </cell>
          <cell r="N654">
            <v>0</v>
          </cell>
          <cell r="O654">
            <v>0</v>
          </cell>
          <cell r="P654">
            <v>1</v>
          </cell>
          <cell r="Q654">
            <v>0</v>
          </cell>
          <cell r="R654">
            <v>0</v>
          </cell>
          <cell r="S654">
            <v>0</v>
          </cell>
          <cell r="T654">
            <v>1</v>
          </cell>
          <cell r="U654">
            <v>0</v>
          </cell>
        </row>
        <row r="655">
          <cell r="D655">
            <v>300546</v>
          </cell>
          <cell r="E655" t="str">
            <v>Andabuen National High School</v>
          </cell>
          <cell r="F655">
            <v>1</v>
          </cell>
          <cell r="G655">
            <v>0</v>
          </cell>
          <cell r="H655">
            <v>0</v>
          </cell>
          <cell r="I655">
            <v>1</v>
          </cell>
          <cell r="J655">
            <v>0</v>
          </cell>
          <cell r="K655">
            <v>0</v>
          </cell>
          <cell r="L655">
            <v>1</v>
          </cell>
          <cell r="M655">
            <v>0</v>
          </cell>
          <cell r="N655">
            <v>0</v>
          </cell>
          <cell r="O655">
            <v>0</v>
          </cell>
          <cell r="P655">
            <v>1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1</v>
          </cell>
        </row>
        <row r="656">
          <cell r="D656">
            <v>300537</v>
          </cell>
          <cell r="E656" t="str">
            <v>Gamu Rural School-Main</v>
          </cell>
          <cell r="F656">
            <v>1</v>
          </cell>
          <cell r="G656">
            <v>1</v>
          </cell>
          <cell r="H656">
            <v>1</v>
          </cell>
          <cell r="I656">
            <v>0</v>
          </cell>
          <cell r="J656">
            <v>0</v>
          </cell>
          <cell r="K656">
            <v>1</v>
          </cell>
          <cell r="L656">
            <v>1</v>
          </cell>
          <cell r="M656">
            <v>0</v>
          </cell>
          <cell r="N656">
            <v>0</v>
          </cell>
          <cell r="O656">
            <v>0</v>
          </cell>
          <cell r="P656">
            <v>1</v>
          </cell>
          <cell r="Q656">
            <v>0</v>
          </cell>
          <cell r="R656">
            <v>1</v>
          </cell>
          <cell r="S656">
            <v>0</v>
          </cell>
          <cell r="T656">
            <v>1</v>
          </cell>
          <cell r="U656">
            <v>1</v>
          </cell>
        </row>
        <row r="657">
          <cell r="D657">
            <v>500091</v>
          </cell>
          <cell r="E657" t="str">
            <v>Cebu Integrated School</v>
          </cell>
          <cell r="F657">
            <v>1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1</v>
          </cell>
          <cell r="M657">
            <v>0</v>
          </cell>
          <cell r="N657">
            <v>0</v>
          </cell>
          <cell r="O657">
            <v>0</v>
          </cell>
          <cell r="P657">
            <v>1</v>
          </cell>
          <cell r="Q657">
            <v>1</v>
          </cell>
          <cell r="R657">
            <v>0</v>
          </cell>
          <cell r="S657">
            <v>0</v>
          </cell>
          <cell r="T657">
            <v>1</v>
          </cell>
          <cell r="U657">
            <v>0</v>
          </cell>
        </row>
        <row r="658">
          <cell r="D658">
            <v>500076</v>
          </cell>
          <cell r="E658" t="str">
            <v>Turod Integrated School</v>
          </cell>
          <cell r="F658">
            <v>1</v>
          </cell>
          <cell r="G658">
            <v>1</v>
          </cell>
          <cell r="H658">
            <v>0</v>
          </cell>
          <cell r="I658">
            <v>0</v>
          </cell>
          <cell r="J658">
            <v>1</v>
          </cell>
          <cell r="K658">
            <v>0</v>
          </cell>
          <cell r="L658">
            <v>1</v>
          </cell>
          <cell r="M658">
            <v>0</v>
          </cell>
          <cell r="N658">
            <v>0</v>
          </cell>
          <cell r="O658">
            <v>0</v>
          </cell>
          <cell r="P658">
            <v>1</v>
          </cell>
          <cell r="Q658">
            <v>0</v>
          </cell>
          <cell r="R658">
            <v>1</v>
          </cell>
          <cell r="S658">
            <v>0</v>
          </cell>
          <cell r="T658">
            <v>1</v>
          </cell>
          <cell r="U658">
            <v>1</v>
          </cell>
        </row>
        <row r="659">
          <cell r="D659">
            <v>500023</v>
          </cell>
          <cell r="E659" t="str">
            <v>Sto. Niño Integrated School</v>
          </cell>
          <cell r="F659">
            <v>1</v>
          </cell>
          <cell r="G659">
            <v>0</v>
          </cell>
          <cell r="H659">
            <v>1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</row>
        <row r="660">
          <cell r="D660">
            <v>300512</v>
          </cell>
          <cell r="E660" t="str">
            <v>Callang National High School - Main</v>
          </cell>
          <cell r="F660">
            <v>1</v>
          </cell>
          <cell r="G660">
            <v>0</v>
          </cell>
          <cell r="H660">
            <v>1</v>
          </cell>
          <cell r="I660">
            <v>0</v>
          </cell>
          <cell r="J660">
            <v>0</v>
          </cell>
          <cell r="K660">
            <v>1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1</v>
          </cell>
          <cell r="U660">
            <v>0</v>
          </cell>
        </row>
        <row r="661">
          <cell r="D661">
            <v>300526</v>
          </cell>
          <cell r="E661" t="str">
            <v>Dinapigue National High School</v>
          </cell>
          <cell r="F661">
            <v>1</v>
          </cell>
          <cell r="G661">
            <v>1</v>
          </cell>
          <cell r="H661">
            <v>1</v>
          </cell>
          <cell r="I661">
            <v>0</v>
          </cell>
          <cell r="J661">
            <v>0</v>
          </cell>
          <cell r="K661">
            <v>1</v>
          </cell>
          <cell r="L661">
            <v>1</v>
          </cell>
          <cell r="M661">
            <v>1</v>
          </cell>
          <cell r="N661">
            <v>1</v>
          </cell>
          <cell r="O661">
            <v>1</v>
          </cell>
          <cell r="P661">
            <v>1</v>
          </cell>
          <cell r="Q661">
            <v>0</v>
          </cell>
          <cell r="R661">
            <v>1</v>
          </cell>
          <cell r="S661">
            <v>0</v>
          </cell>
          <cell r="T661">
            <v>1</v>
          </cell>
          <cell r="U661">
            <v>1</v>
          </cell>
        </row>
        <row r="662">
          <cell r="D662">
            <v>300551</v>
          </cell>
          <cell r="E662" t="str">
            <v>Lanna National High School</v>
          </cell>
          <cell r="F662">
            <v>1</v>
          </cell>
          <cell r="G662">
            <v>1</v>
          </cell>
          <cell r="H662">
            <v>1</v>
          </cell>
          <cell r="I662">
            <v>1</v>
          </cell>
          <cell r="J662">
            <v>1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1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</row>
        <row r="663">
          <cell r="D663">
            <v>500082</v>
          </cell>
          <cell r="E663" t="str">
            <v>Sto. Domingo Integrated School</v>
          </cell>
          <cell r="F663">
            <v>1</v>
          </cell>
          <cell r="G663">
            <v>1</v>
          </cell>
          <cell r="H663">
            <v>1</v>
          </cell>
          <cell r="I663">
            <v>1</v>
          </cell>
          <cell r="J663">
            <v>1</v>
          </cell>
          <cell r="K663">
            <v>1</v>
          </cell>
          <cell r="L663">
            <v>1</v>
          </cell>
          <cell r="M663">
            <v>0</v>
          </cell>
          <cell r="N663">
            <v>1</v>
          </cell>
          <cell r="O663">
            <v>0</v>
          </cell>
          <cell r="P663">
            <v>1</v>
          </cell>
          <cell r="Q663">
            <v>1</v>
          </cell>
          <cell r="R663">
            <v>1</v>
          </cell>
          <cell r="S663">
            <v>0</v>
          </cell>
          <cell r="T663">
            <v>1</v>
          </cell>
          <cell r="U663">
            <v>1</v>
          </cell>
        </row>
        <row r="664">
          <cell r="D664">
            <v>300506</v>
          </cell>
          <cell r="E664" t="str">
            <v>Cadaloria High School</v>
          </cell>
          <cell r="F664">
            <v>1</v>
          </cell>
          <cell r="G664">
            <v>0</v>
          </cell>
          <cell r="H664">
            <v>1</v>
          </cell>
          <cell r="I664">
            <v>0</v>
          </cell>
          <cell r="J664">
            <v>1</v>
          </cell>
          <cell r="K664">
            <v>0</v>
          </cell>
          <cell r="L664">
            <v>1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1</v>
          </cell>
        </row>
        <row r="665">
          <cell r="D665">
            <v>500092</v>
          </cell>
          <cell r="E665" t="str">
            <v>San Miguel Integrated School</v>
          </cell>
          <cell r="F665">
            <v>1</v>
          </cell>
          <cell r="G665">
            <v>1</v>
          </cell>
          <cell r="H665">
            <v>1</v>
          </cell>
          <cell r="I665">
            <v>1</v>
          </cell>
          <cell r="J665">
            <v>1</v>
          </cell>
          <cell r="K665">
            <v>1</v>
          </cell>
          <cell r="L665">
            <v>1</v>
          </cell>
          <cell r="M665">
            <v>1</v>
          </cell>
          <cell r="N665">
            <v>1</v>
          </cell>
          <cell r="O665">
            <v>1</v>
          </cell>
          <cell r="P665">
            <v>1</v>
          </cell>
          <cell r="Q665">
            <v>1</v>
          </cell>
          <cell r="R665">
            <v>1</v>
          </cell>
          <cell r="S665">
            <v>0</v>
          </cell>
          <cell r="T665">
            <v>0</v>
          </cell>
          <cell r="U665">
            <v>1</v>
          </cell>
        </row>
        <row r="666">
          <cell r="D666">
            <v>300514</v>
          </cell>
          <cell r="E666" t="str">
            <v>Sandiat National High School</v>
          </cell>
          <cell r="F666">
            <v>1</v>
          </cell>
          <cell r="G666">
            <v>1</v>
          </cell>
          <cell r="H666">
            <v>0</v>
          </cell>
          <cell r="I666">
            <v>1</v>
          </cell>
          <cell r="J666">
            <v>1</v>
          </cell>
          <cell r="K666">
            <v>1</v>
          </cell>
          <cell r="L666">
            <v>1</v>
          </cell>
          <cell r="M666">
            <v>0</v>
          </cell>
          <cell r="N666">
            <v>0</v>
          </cell>
          <cell r="O666">
            <v>1</v>
          </cell>
          <cell r="P666">
            <v>1</v>
          </cell>
          <cell r="Q666">
            <v>0</v>
          </cell>
          <cell r="R666">
            <v>1</v>
          </cell>
          <cell r="S666">
            <v>0</v>
          </cell>
          <cell r="T666">
            <v>1</v>
          </cell>
          <cell r="U666">
            <v>1</v>
          </cell>
        </row>
        <row r="667">
          <cell r="D667">
            <v>501202</v>
          </cell>
          <cell r="E667" t="str">
            <v>Cabaruan Integrated School</v>
          </cell>
          <cell r="F667">
            <v>1</v>
          </cell>
          <cell r="G667">
            <v>1</v>
          </cell>
          <cell r="H667">
            <v>1</v>
          </cell>
          <cell r="I667">
            <v>1</v>
          </cell>
          <cell r="J667">
            <v>1</v>
          </cell>
          <cell r="K667">
            <v>1</v>
          </cell>
          <cell r="L667">
            <v>1</v>
          </cell>
          <cell r="M667">
            <v>1</v>
          </cell>
          <cell r="N667">
            <v>1</v>
          </cell>
          <cell r="O667">
            <v>1</v>
          </cell>
          <cell r="P667">
            <v>1</v>
          </cell>
          <cell r="Q667">
            <v>1</v>
          </cell>
          <cell r="R667">
            <v>1</v>
          </cell>
          <cell r="S667">
            <v>1</v>
          </cell>
          <cell r="T667">
            <v>1</v>
          </cell>
          <cell r="U667">
            <v>1</v>
          </cell>
        </row>
        <row r="668">
          <cell r="D668">
            <v>300595</v>
          </cell>
          <cell r="E668" t="str">
            <v>Ueg National High School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</row>
        <row r="669">
          <cell r="D669">
            <v>300575</v>
          </cell>
          <cell r="E669" t="str">
            <v>Reina Mercedes Vocational and Industrial School</v>
          </cell>
          <cell r="F669">
            <v>1</v>
          </cell>
          <cell r="G669">
            <v>0</v>
          </cell>
          <cell r="H669">
            <v>1</v>
          </cell>
          <cell r="I669">
            <v>0</v>
          </cell>
          <cell r="J669">
            <v>1</v>
          </cell>
          <cell r="K669">
            <v>1</v>
          </cell>
          <cell r="L669">
            <v>0</v>
          </cell>
          <cell r="M669">
            <v>1</v>
          </cell>
          <cell r="N669">
            <v>1</v>
          </cell>
          <cell r="O669">
            <v>1</v>
          </cell>
          <cell r="P669">
            <v>1</v>
          </cell>
          <cell r="Q669">
            <v>0</v>
          </cell>
          <cell r="R669">
            <v>0</v>
          </cell>
          <cell r="S669">
            <v>0</v>
          </cell>
          <cell r="T669">
            <v>1</v>
          </cell>
          <cell r="U669">
            <v>0</v>
          </cell>
        </row>
        <row r="670">
          <cell r="D670">
            <v>306135</v>
          </cell>
          <cell r="E670" t="str">
            <v>Matusalem National High School</v>
          </cell>
          <cell r="F670">
            <v>1</v>
          </cell>
          <cell r="G670">
            <v>1</v>
          </cell>
          <cell r="H670">
            <v>1</v>
          </cell>
          <cell r="I670">
            <v>1</v>
          </cell>
          <cell r="J670">
            <v>1</v>
          </cell>
          <cell r="K670">
            <v>1</v>
          </cell>
          <cell r="L670">
            <v>1</v>
          </cell>
          <cell r="M670">
            <v>1</v>
          </cell>
          <cell r="N670">
            <v>1</v>
          </cell>
          <cell r="O670">
            <v>1</v>
          </cell>
          <cell r="P670">
            <v>0</v>
          </cell>
          <cell r="Q670">
            <v>1</v>
          </cell>
          <cell r="R670">
            <v>1</v>
          </cell>
          <cell r="S670">
            <v>1</v>
          </cell>
          <cell r="T670">
            <v>1</v>
          </cell>
          <cell r="U670">
            <v>1</v>
          </cell>
        </row>
        <row r="671">
          <cell r="D671">
            <v>306114</v>
          </cell>
          <cell r="E671" t="str">
            <v>La Paz National High School</v>
          </cell>
          <cell r="F671">
            <v>1</v>
          </cell>
          <cell r="G671">
            <v>1</v>
          </cell>
          <cell r="H671">
            <v>1</v>
          </cell>
          <cell r="I671">
            <v>1</v>
          </cell>
          <cell r="J671">
            <v>1</v>
          </cell>
          <cell r="K671">
            <v>1</v>
          </cell>
          <cell r="L671">
            <v>1</v>
          </cell>
          <cell r="M671">
            <v>0</v>
          </cell>
          <cell r="N671">
            <v>0</v>
          </cell>
          <cell r="O671">
            <v>0</v>
          </cell>
          <cell r="P671">
            <v>1</v>
          </cell>
          <cell r="Q671">
            <v>1</v>
          </cell>
          <cell r="R671">
            <v>0</v>
          </cell>
          <cell r="S671">
            <v>0</v>
          </cell>
          <cell r="T671">
            <v>1</v>
          </cell>
          <cell r="U671">
            <v>0</v>
          </cell>
        </row>
        <row r="672">
          <cell r="D672">
            <v>300521</v>
          </cell>
          <cell r="E672" t="str">
            <v>Alfreda Albano National High School - Magassi, Cabagan</v>
          </cell>
          <cell r="F672">
            <v>1</v>
          </cell>
          <cell r="G672">
            <v>1</v>
          </cell>
          <cell r="H672">
            <v>1</v>
          </cell>
          <cell r="I672">
            <v>1</v>
          </cell>
          <cell r="J672">
            <v>1</v>
          </cell>
          <cell r="K672">
            <v>1</v>
          </cell>
          <cell r="L672">
            <v>1</v>
          </cell>
          <cell r="M672">
            <v>0</v>
          </cell>
          <cell r="N672">
            <v>1</v>
          </cell>
          <cell r="O672">
            <v>0</v>
          </cell>
          <cell r="P672">
            <v>1</v>
          </cell>
          <cell r="Q672">
            <v>0</v>
          </cell>
          <cell r="R672">
            <v>1</v>
          </cell>
          <cell r="S672">
            <v>0</v>
          </cell>
          <cell r="T672">
            <v>1</v>
          </cell>
          <cell r="U672">
            <v>0</v>
          </cell>
        </row>
        <row r="673">
          <cell r="D673">
            <v>306143</v>
          </cell>
          <cell r="E673" t="str">
            <v>Cagasat HS-Magsaysay Annex</v>
          </cell>
          <cell r="F673">
            <v>1</v>
          </cell>
          <cell r="G673">
            <v>1</v>
          </cell>
          <cell r="H673">
            <v>1</v>
          </cell>
          <cell r="I673">
            <v>1</v>
          </cell>
          <cell r="J673">
            <v>1</v>
          </cell>
          <cell r="K673">
            <v>1</v>
          </cell>
          <cell r="L673">
            <v>1</v>
          </cell>
          <cell r="M673">
            <v>0</v>
          </cell>
          <cell r="N673">
            <v>1</v>
          </cell>
          <cell r="O673">
            <v>1</v>
          </cell>
          <cell r="P673">
            <v>1</v>
          </cell>
          <cell r="Q673">
            <v>0</v>
          </cell>
          <cell r="R673">
            <v>1</v>
          </cell>
          <cell r="S673">
            <v>0</v>
          </cell>
          <cell r="T673">
            <v>1</v>
          </cell>
          <cell r="U673">
            <v>1</v>
          </cell>
        </row>
        <row r="674">
          <cell r="D674">
            <v>500022</v>
          </cell>
          <cell r="E674" t="str">
            <v>Rizal Integrated School</v>
          </cell>
          <cell r="F674">
            <v>1</v>
          </cell>
          <cell r="G674">
            <v>1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1</v>
          </cell>
          <cell r="M674">
            <v>0</v>
          </cell>
          <cell r="N674">
            <v>0</v>
          </cell>
          <cell r="O674">
            <v>1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1</v>
          </cell>
        </row>
        <row r="675">
          <cell r="D675">
            <v>300605</v>
          </cell>
          <cell r="E675" t="str">
            <v>Buenaventura G. Masigan National High School</v>
          </cell>
          <cell r="F675">
            <v>1</v>
          </cell>
          <cell r="G675">
            <v>1</v>
          </cell>
          <cell r="H675">
            <v>0</v>
          </cell>
          <cell r="I675">
            <v>1</v>
          </cell>
          <cell r="J675">
            <v>1</v>
          </cell>
          <cell r="K675">
            <v>1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1</v>
          </cell>
          <cell r="Q675">
            <v>0</v>
          </cell>
          <cell r="R675">
            <v>1</v>
          </cell>
          <cell r="S675">
            <v>0</v>
          </cell>
          <cell r="T675">
            <v>1</v>
          </cell>
          <cell r="U675">
            <v>0</v>
          </cell>
        </row>
        <row r="676">
          <cell r="D676">
            <v>300585</v>
          </cell>
          <cell r="E676" t="str">
            <v>San Antonio National High School</v>
          </cell>
          <cell r="F676">
            <v>0</v>
          </cell>
          <cell r="G676">
            <v>1</v>
          </cell>
          <cell r="H676">
            <v>0</v>
          </cell>
          <cell r="I676">
            <v>0</v>
          </cell>
          <cell r="J676">
            <v>1</v>
          </cell>
          <cell r="K676">
            <v>1</v>
          </cell>
          <cell r="L676">
            <v>1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1</v>
          </cell>
          <cell r="U676">
            <v>0</v>
          </cell>
        </row>
        <row r="677">
          <cell r="D677">
            <v>300603</v>
          </cell>
          <cell r="E677" t="str">
            <v>Santa Maria High School</v>
          </cell>
          <cell r="F677">
            <v>1</v>
          </cell>
          <cell r="G677">
            <v>1</v>
          </cell>
          <cell r="H677">
            <v>1</v>
          </cell>
          <cell r="I677">
            <v>0</v>
          </cell>
          <cell r="J677">
            <v>1</v>
          </cell>
          <cell r="K677">
            <v>1</v>
          </cell>
          <cell r="L677">
            <v>0</v>
          </cell>
          <cell r="M677">
            <v>1</v>
          </cell>
          <cell r="N677">
            <v>1</v>
          </cell>
          <cell r="O677">
            <v>1</v>
          </cell>
          <cell r="P677">
            <v>1</v>
          </cell>
          <cell r="Q677">
            <v>1</v>
          </cell>
          <cell r="R677">
            <v>0</v>
          </cell>
          <cell r="S677">
            <v>0</v>
          </cell>
          <cell r="T677">
            <v>1</v>
          </cell>
          <cell r="U677">
            <v>0</v>
          </cell>
        </row>
        <row r="678">
          <cell r="D678">
            <v>300555</v>
          </cell>
          <cell r="E678" t="str">
            <v>Jones Rural School - Main</v>
          </cell>
          <cell r="F678">
            <v>1</v>
          </cell>
          <cell r="G678">
            <v>1</v>
          </cell>
          <cell r="H678">
            <v>1</v>
          </cell>
          <cell r="I678">
            <v>0</v>
          </cell>
          <cell r="J678">
            <v>0</v>
          </cell>
          <cell r="K678">
            <v>1</v>
          </cell>
          <cell r="L678">
            <v>1</v>
          </cell>
          <cell r="M678">
            <v>0</v>
          </cell>
          <cell r="N678">
            <v>0</v>
          </cell>
          <cell r="O678">
            <v>0</v>
          </cell>
          <cell r="P678">
            <v>1</v>
          </cell>
          <cell r="Q678">
            <v>0</v>
          </cell>
          <cell r="R678">
            <v>1</v>
          </cell>
          <cell r="S678">
            <v>1</v>
          </cell>
          <cell r="T678">
            <v>1</v>
          </cell>
          <cell r="U678">
            <v>1</v>
          </cell>
        </row>
        <row r="679">
          <cell r="D679">
            <v>300558</v>
          </cell>
          <cell r="E679" t="str">
            <v>Luna National High School</v>
          </cell>
          <cell r="F679">
            <v>1</v>
          </cell>
          <cell r="G679">
            <v>1</v>
          </cell>
          <cell r="H679">
            <v>1</v>
          </cell>
          <cell r="I679">
            <v>1</v>
          </cell>
          <cell r="J679">
            <v>1</v>
          </cell>
          <cell r="K679">
            <v>1</v>
          </cell>
          <cell r="L679">
            <v>1</v>
          </cell>
          <cell r="M679">
            <v>0</v>
          </cell>
          <cell r="N679">
            <v>1</v>
          </cell>
          <cell r="O679">
            <v>1</v>
          </cell>
          <cell r="P679">
            <v>1</v>
          </cell>
          <cell r="Q679">
            <v>0</v>
          </cell>
          <cell r="R679">
            <v>1</v>
          </cell>
          <cell r="S679">
            <v>0</v>
          </cell>
          <cell r="T679">
            <v>1</v>
          </cell>
          <cell r="U679">
            <v>1</v>
          </cell>
        </row>
        <row r="680">
          <cell r="D680">
            <v>300498</v>
          </cell>
          <cell r="E680" t="str">
            <v>Addalam Region HS - Main</v>
          </cell>
          <cell r="F680">
            <v>1</v>
          </cell>
          <cell r="G680">
            <v>0</v>
          </cell>
          <cell r="H680">
            <v>0</v>
          </cell>
          <cell r="I680">
            <v>1</v>
          </cell>
          <cell r="J680">
            <v>1</v>
          </cell>
          <cell r="K680">
            <v>1</v>
          </cell>
          <cell r="L680">
            <v>1</v>
          </cell>
          <cell r="M680">
            <v>0</v>
          </cell>
          <cell r="N680">
            <v>0</v>
          </cell>
          <cell r="O680">
            <v>0</v>
          </cell>
          <cell r="P680">
            <v>1</v>
          </cell>
          <cell r="Q680">
            <v>0</v>
          </cell>
          <cell r="R680">
            <v>1</v>
          </cell>
          <cell r="S680">
            <v>0</v>
          </cell>
          <cell r="T680">
            <v>1</v>
          </cell>
          <cell r="U680">
            <v>1</v>
          </cell>
        </row>
        <row r="681">
          <cell r="D681">
            <v>500073</v>
          </cell>
          <cell r="E681" t="str">
            <v>Wigan Integrated School</v>
          </cell>
          <cell r="F681">
            <v>1</v>
          </cell>
          <cell r="G681">
            <v>1</v>
          </cell>
          <cell r="H681">
            <v>1</v>
          </cell>
          <cell r="I681">
            <v>1</v>
          </cell>
          <cell r="J681">
            <v>1</v>
          </cell>
          <cell r="K681">
            <v>0</v>
          </cell>
          <cell r="L681">
            <v>1</v>
          </cell>
          <cell r="M681">
            <v>0</v>
          </cell>
          <cell r="N681">
            <v>1</v>
          </cell>
          <cell r="O681">
            <v>0</v>
          </cell>
          <cell r="P681">
            <v>1</v>
          </cell>
          <cell r="Q681">
            <v>0</v>
          </cell>
          <cell r="R681">
            <v>1</v>
          </cell>
          <cell r="S681">
            <v>0</v>
          </cell>
          <cell r="T681">
            <v>0</v>
          </cell>
          <cell r="U681">
            <v>1</v>
          </cell>
        </row>
        <row r="682">
          <cell r="D682">
            <v>300499</v>
          </cell>
          <cell r="E682" t="str">
            <v>Alicia Vocational School</v>
          </cell>
          <cell r="F682">
            <v>1</v>
          </cell>
          <cell r="G682">
            <v>1</v>
          </cell>
          <cell r="H682">
            <v>1</v>
          </cell>
          <cell r="I682">
            <v>1</v>
          </cell>
          <cell r="J682">
            <v>1</v>
          </cell>
          <cell r="K682">
            <v>1</v>
          </cell>
          <cell r="L682">
            <v>1</v>
          </cell>
          <cell r="M682">
            <v>0</v>
          </cell>
          <cell r="N682">
            <v>1</v>
          </cell>
          <cell r="O682">
            <v>1</v>
          </cell>
          <cell r="P682">
            <v>1</v>
          </cell>
          <cell r="Q682">
            <v>1</v>
          </cell>
          <cell r="R682">
            <v>1</v>
          </cell>
          <cell r="S682">
            <v>1</v>
          </cell>
          <cell r="T682">
            <v>1</v>
          </cell>
          <cell r="U682">
            <v>1</v>
          </cell>
        </row>
        <row r="683">
          <cell r="D683">
            <v>300581</v>
          </cell>
          <cell r="E683" t="str">
            <v>Salinungan National High School</v>
          </cell>
          <cell r="F683">
            <v>1</v>
          </cell>
          <cell r="G683">
            <v>1</v>
          </cell>
          <cell r="H683">
            <v>1</v>
          </cell>
          <cell r="I683">
            <v>0</v>
          </cell>
          <cell r="J683">
            <v>1</v>
          </cell>
          <cell r="K683">
            <v>1</v>
          </cell>
          <cell r="L683">
            <v>1</v>
          </cell>
          <cell r="M683">
            <v>1</v>
          </cell>
          <cell r="N683">
            <v>0</v>
          </cell>
          <cell r="O683">
            <v>0</v>
          </cell>
          <cell r="P683">
            <v>1</v>
          </cell>
          <cell r="Q683">
            <v>0</v>
          </cell>
          <cell r="R683">
            <v>1</v>
          </cell>
          <cell r="S683">
            <v>0</v>
          </cell>
          <cell r="T683">
            <v>1</v>
          </cell>
          <cell r="U683">
            <v>1</v>
          </cell>
        </row>
        <row r="684">
          <cell r="D684">
            <v>500068</v>
          </cell>
          <cell r="E684" t="str">
            <v>Villa Cacho Integrated School</v>
          </cell>
          <cell r="F684">
            <v>1</v>
          </cell>
          <cell r="G684">
            <v>1</v>
          </cell>
          <cell r="H684">
            <v>0</v>
          </cell>
          <cell r="I684">
            <v>1</v>
          </cell>
          <cell r="J684">
            <v>1</v>
          </cell>
          <cell r="K684">
            <v>0</v>
          </cell>
          <cell r="L684">
            <v>1</v>
          </cell>
          <cell r="M684">
            <v>0</v>
          </cell>
          <cell r="N684">
            <v>0</v>
          </cell>
          <cell r="O684">
            <v>0</v>
          </cell>
          <cell r="P684">
            <v>1</v>
          </cell>
          <cell r="Q684">
            <v>0</v>
          </cell>
          <cell r="R684">
            <v>0</v>
          </cell>
          <cell r="S684">
            <v>0</v>
          </cell>
          <cell r="T684">
            <v>1</v>
          </cell>
          <cell r="U684">
            <v>1</v>
          </cell>
        </row>
        <row r="685">
          <cell r="D685">
            <v>300572</v>
          </cell>
          <cell r="E685" t="str">
            <v>General Emilio Aguinaldo National High School</v>
          </cell>
          <cell r="F685">
            <v>1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1</v>
          </cell>
          <cell r="M685">
            <v>0</v>
          </cell>
          <cell r="N685">
            <v>0</v>
          </cell>
          <cell r="O685">
            <v>0</v>
          </cell>
          <cell r="P685">
            <v>1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</row>
        <row r="686">
          <cell r="D686">
            <v>300586</v>
          </cell>
          <cell r="E686" t="str">
            <v>Josefina Albano National High School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</row>
        <row r="687">
          <cell r="D687">
            <v>300547</v>
          </cell>
          <cell r="E687" t="str">
            <v>Antagan National High School</v>
          </cell>
          <cell r="F687">
            <v>1</v>
          </cell>
          <cell r="G687">
            <v>0</v>
          </cell>
          <cell r="H687">
            <v>1</v>
          </cell>
          <cell r="I687">
            <v>1</v>
          </cell>
          <cell r="J687">
            <v>1</v>
          </cell>
          <cell r="K687">
            <v>1</v>
          </cell>
          <cell r="L687">
            <v>1</v>
          </cell>
          <cell r="M687">
            <v>0</v>
          </cell>
          <cell r="N687">
            <v>0</v>
          </cell>
          <cell r="O687">
            <v>0</v>
          </cell>
          <cell r="P687">
            <v>1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</row>
        <row r="688">
          <cell r="D688">
            <v>306109</v>
          </cell>
          <cell r="E688" t="str">
            <v>Fermeldy National High School</v>
          </cell>
          <cell r="F688">
            <v>1</v>
          </cell>
          <cell r="G688">
            <v>1</v>
          </cell>
          <cell r="H688">
            <v>1</v>
          </cell>
          <cell r="I688">
            <v>0</v>
          </cell>
          <cell r="J688">
            <v>0</v>
          </cell>
          <cell r="K688">
            <v>0</v>
          </cell>
          <cell r="L688">
            <v>1</v>
          </cell>
          <cell r="M688">
            <v>0</v>
          </cell>
          <cell r="N688">
            <v>0</v>
          </cell>
          <cell r="O688">
            <v>0</v>
          </cell>
          <cell r="P688">
            <v>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1</v>
          </cell>
        </row>
        <row r="689">
          <cell r="D689">
            <v>300569</v>
          </cell>
          <cell r="E689" t="str">
            <v>Quirino National High School</v>
          </cell>
          <cell r="F689">
            <v>1</v>
          </cell>
          <cell r="G689">
            <v>0</v>
          </cell>
          <cell r="H689">
            <v>1</v>
          </cell>
          <cell r="I689">
            <v>1</v>
          </cell>
          <cell r="J689">
            <v>1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1</v>
          </cell>
          <cell r="P689">
            <v>1</v>
          </cell>
          <cell r="Q689">
            <v>0</v>
          </cell>
          <cell r="R689">
            <v>0</v>
          </cell>
          <cell r="S689">
            <v>0</v>
          </cell>
          <cell r="T689">
            <v>1</v>
          </cell>
          <cell r="U689">
            <v>0</v>
          </cell>
        </row>
        <row r="690">
          <cell r="D690">
            <v>300554</v>
          </cell>
          <cell r="E690" t="str">
            <v>Isabela School of Fisheries</v>
          </cell>
          <cell r="F690">
            <v>1</v>
          </cell>
          <cell r="G690">
            <v>1</v>
          </cell>
          <cell r="H690">
            <v>1</v>
          </cell>
          <cell r="I690">
            <v>1</v>
          </cell>
          <cell r="J690">
            <v>1</v>
          </cell>
          <cell r="K690">
            <v>1</v>
          </cell>
          <cell r="L690">
            <v>1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1</v>
          </cell>
          <cell r="S690">
            <v>0</v>
          </cell>
          <cell r="T690">
            <v>1</v>
          </cell>
          <cell r="U690">
            <v>0</v>
          </cell>
        </row>
        <row r="691">
          <cell r="D691">
            <v>300579</v>
          </cell>
          <cell r="E691" t="str">
            <v>Roxas National High School</v>
          </cell>
          <cell r="F691">
            <v>1</v>
          </cell>
          <cell r="G691">
            <v>0</v>
          </cell>
          <cell r="H691">
            <v>1</v>
          </cell>
          <cell r="I691">
            <v>0</v>
          </cell>
          <cell r="J691">
            <v>0</v>
          </cell>
          <cell r="K691">
            <v>1</v>
          </cell>
          <cell r="L691">
            <v>1</v>
          </cell>
          <cell r="M691">
            <v>0</v>
          </cell>
          <cell r="N691">
            <v>0</v>
          </cell>
          <cell r="O691">
            <v>0</v>
          </cell>
          <cell r="P691">
            <v>1</v>
          </cell>
          <cell r="Q691">
            <v>0</v>
          </cell>
          <cell r="R691">
            <v>0</v>
          </cell>
          <cell r="S691">
            <v>0</v>
          </cell>
          <cell r="T691">
            <v>1</v>
          </cell>
          <cell r="U691">
            <v>0</v>
          </cell>
        </row>
        <row r="692">
          <cell r="D692">
            <v>500070</v>
          </cell>
          <cell r="E692" t="str">
            <v>San Jose Integrated School</v>
          </cell>
          <cell r="F692">
            <v>1</v>
          </cell>
          <cell r="G692">
            <v>1</v>
          </cell>
          <cell r="H692">
            <v>0</v>
          </cell>
          <cell r="I692">
            <v>1</v>
          </cell>
          <cell r="J692">
            <v>1</v>
          </cell>
          <cell r="K692">
            <v>1</v>
          </cell>
          <cell r="L692">
            <v>1</v>
          </cell>
          <cell r="M692">
            <v>1</v>
          </cell>
          <cell r="N692">
            <v>0</v>
          </cell>
          <cell r="O692">
            <v>0</v>
          </cell>
          <cell r="P692">
            <v>1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1</v>
          </cell>
        </row>
        <row r="693">
          <cell r="D693">
            <v>500014</v>
          </cell>
          <cell r="E693" t="str">
            <v>Del Pilar Integrated School</v>
          </cell>
          <cell r="F693">
            <v>1</v>
          </cell>
          <cell r="G693">
            <v>1</v>
          </cell>
          <cell r="H693">
            <v>1</v>
          </cell>
          <cell r="I693">
            <v>0</v>
          </cell>
          <cell r="J693">
            <v>1</v>
          </cell>
          <cell r="K693">
            <v>0</v>
          </cell>
          <cell r="L693">
            <v>1</v>
          </cell>
          <cell r="M693">
            <v>0</v>
          </cell>
          <cell r="N693">
            <v>0</v>
          </cell>
          <cell r="O693">
            <v>0</v>
          </cell>
          <cell r="P693">
            <v>1</v>
          </cell>
          <cell r="Q693">
            <v>0</v>
          </cell>
          <cell r="R693">
            <v>0</v>
          </cell>
          <cell r="S693">
            <v>0</v>
          </cell>
          <cell r="T693">
            <v>1</v>
          </cell>
          <cell r="U693">
            <v>1</v>
          </cell>
        </row>
        <row r="694">
          <cell r="D694">
            <v>300612</v>
          </cell>
          <cell r="E694" t="str">
            <v>Echague National High School</v>
          </cell>
          <cell r="F694">
            <v>1</v>
          </cell>
          <cell r="G694">
            <v>1</v>
          </cell>
          <cell r="H694">
            <v>1</v>
          </cell>
          <cell r="I694">
            <v>0</v>
          </cell>
          <cell r="J694">
            <v>1</v>
          </cell>
          <cell r="K694">
            <v>1</v>
          </cell>
          <cell r="L694">
            <v>1</v>
          </cell>
          <cell r="M694">
            <v>0</v>
          </cell>
          <cell r="N694">
            <v>1</v>
          </cell>
          <cell r="O694">
            <v>0</v>
          </cell>
          <cell r="P694">
            <v>1</v>
          </cell>
          <cell r="Q694">
            <v>0</v>
          </cell>
          <cell r="R694">
            <v>1</v>
          </cell>
          <cell r="S694">
            <v>1</v>
          </cell>
          <cell r="T694">
            <v>1</v>
          </cell>
          <cell r="U694">
            <v>1</v>
          </cell>
        </row>
        <row r="695">
          <cell r="D695">
            <v>300609</v>
          </cell>
          <cell r="E695" t="str">
            <v>Tumauini National High School</v>
          </cell>
          <cell r="F695">
            <v>1</v>
          </cell>
          <cell r="G695">
            <v>0</v>
          </cell>
          <cell r="H695">
            <v>1</v>
          </cell>
          <cell r="I695">
            <v>1</v>
          </cell>
          <cell r="J695">
            <v>1</v>
          </cell>
          <cell r="K695">
            <v>1</v>
          </cell>
          <cell r="L695">
            <v>1</v>
          </cell>
          <cell r="M695">
            <v>1</v>
          </cell>
          <cell r="N695">
            <v>1</v>
          </cell>
          <cell r="O695">
            <v>1</v>
          </cell>
          <cell r="P695">
            <v>1</v>
          </cell>
          <cell r="Q695">
            <v>1</v>
          </cell>
          <cell r="R695">
            <v>1</v>
          </cell>
          <cell r="S695">
            <v>1</v>
          </cell>
          <cell r="T695">
            <v>1</v>
          </cell>
          <cell r="U695">
            <v>1</v>
          </cell>
        </row>
        <row r="696">
          <cell r="D696">
            <v>300560</v>
          </cell>
          <cell r="E696" t="str">
            <v>Maconacon National High School</v>
          </cell>
          <cell r="F696">
            <v>1</v>
          </cell>
          <cell r="G696">
            <v>1</v>
          </cell>
          <cell r="H696">
            <v>1</v>
          </cell>
          <cell r="I696">
            <v>0</v>
          </cell>
          <cell r="J696">
            <v>1</v>
          </cell>
          <cell r="K696">
            <v>1</v>
          </cell>
          <cell r="L696">
            <v>1</v>
          </cell>
          <cell r="M696">
            <v>0</v>
          </cell>
          <cell r="N696">
            <v>0</v>
          </cell>
          <cell r="O696">
            <v>0</v>
          </cell>
          <cell r="P696">
            <v>1</v>
          </cell>
          <cell r="Q696">
            <v>1</v>
          </cell>
          <cell r="R696">
            <v>1</v>
          </cell>
          <cell r="S696">
            <v>1</v>
          </cell>
          <cell r="T696">
            <v>1</v>
          </cell>
          <cell r="U696">
            <v>1</v>
          </cell>
        </row>
        <row r="697">
          <cell r="D697">
            <v>300522</v>
          </cell>
          <cell r="E697" t="str">
            <v>Delfin Albano High School - San Juan Annex</v>
          </cell>
          <cell r="F697">
            <v>1</v>
          </cell>
          <cell r="G697">
            <v>1</v>
          </cell>
          <cell r="H697">
            <v>1</v>
          </cell>
          <cell r="I697">
            <v>1</v>
          </cell>
          <cell r="J697">
            <v>1</v>
          </cell>
          <cell r="K697">
            <v>1</v>
          </cell>
          <cell r="L697">
            <v>1</v>
          </cell>
          <cell r="M697">
            <v>1</v>
          </cell>
          <cell r="N697">
            <v>0</v>
          </cell>
          <cell r="O697">
            <v>0</v>
          </cell>
          <cell r="P697">
            <v>1</v>
          </cell>
          <cell r="Q697">
            <v>1</v>
          </cell>
          <cell r="R697">
            <v>1</v>
          </cell>
          <cell r="S697">
            <v>0</v>
          </cell>
          <cell r="T697">
            <v>1</v>
          </cell>
          <cell r="U697">
            <v>1</v>
          </cell>
        </row>
        <row r="698">
          <cell r="D698">
            <v>300513</v>
          </cell>
          <cell r="E698" t="str">
            <v>Malalinta National High School</v>
          </cell>
          <cell r="F698">
            <v>1</v>
          </cell>
          <cell r="G698">
            <v>1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1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</row>
        <row r="699">
          <cell r="D699">
            <v>300606</v>
          </cell>
          <cell r="E699" t="str">
            <v>Santo Tomas National High School</v>
          </cell>
          <cell r="F699">
            <v>1</v>
          </cell>
          <cell r="G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1</v>
          </cell>
          <cell r="L699">
            <v>0</v>
          </cell>
          <cell r="M699">
            <v>0</v>
          </cell>
          <cell r="N699">
            <v>0</v>
          </cell>
          <cell r="O699">
            <v>1</v>
          </cell>
          <cell r="P699">
            <v>1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</row>
        <row r="700">
          <cell r="D700">
            <v>300610</v>
          </cell>
          <cell r="E700" t="str">
            <v>Regional Science High School for Region II</v>
          </cell>
          <cell r="F700">
            <v>1</v>
          </cell>
          <cell r="G700">
            <v>0</v>
          </cell>
          <cell r="H700">
            <v>1</v>
          </cell>
          <cell r="I700">
            <v>1</v>
          </cell>
          <cell r="J700">
            <v>1</v>
          </cell>
          <cell r="K700">
            <v>0</v>
          </cell>
          <cell r="L700">
            <v>1</v>
          </cell>
          <cell r="M700">
            <v>1</v>
          </cell>
          <cell r="N700">
            <v>1</v>
          </cell>
          <cell r="O700">
            <v>0</v>
          </cell>
          <cell r="P700">
            <v>1</v>
          </cell>
          <cell r="Q700">
            <v>1</v>
          </cell>
          <cell r="R700">
            <v>1</v>
          </cell>
          <cell r="S700">
            <v>1</v>
          </cell>
          <cell r="T700">
            <v>1</v>
          </cell>
          <cell r="U700">
            <v>1</v>
          </cell>
        </row>
        <row r="701">
          <cell r="D701">
            <v>300600</v>
          </cell>
          <cell r="E701" t="str">
            <v>Sgt. Prospero Bello HS - Main</v>
          </cell>
          <cell r="F701">
            <v>1</v>
          </cell>
          <cell r="G701">
            <v>1</v>
          </cell>
          <cell r="H701">
            <v>1</v>
          </cell>
          <cell r="I701">
            <v>1</v>
          </cell>
          <cell r="J701">
            <v>1</v>
          </cell>
          <cell r="K701">
            <v>1</v>
          </cell>
          <cell r="L701">
            <v>1</v>
          </cell>
          <cell r="M701">
            <v>0</v>
          </cell>
          <cell r="N701">
            <v>1</v>
          </cell>
          <cell r="O701">
            <v>0</v>
          </cell>
          <cell r="P701">
            <v>1</v>
          </cell>
          <cell r="Q701">
            <v>1</v>
          </cell>
          <cell r="R701">
            <v>1</v>
          </cell>
          <cell r="S701">
            <v>0</v>
          </cell>
          <cell r="T701">
            <v>1</v>
          </cell>
          <cell r="U701">
            <v>1</v>
          </cell>
        </row>
        <row r="702">
          <cell r="D702">
            <v>500081</v>
          </cell>
          <cell r="E702" t="str">
            <v>San Sebastian Integrated School</v>
          </cell>
          <cell r="F702">
            <v>1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1</v>
          </cell>
          <cell r="M702">
            <v>0</v>
          </cell>
          <cell r="N702">
            <v>0</v>
          </cell>
          <cell r="O702">
            <v>0</v>
          </cell>
          <cell r="P702">
            <v>1</v>
          </cell>
          <cell r="Q702">
            <v>0</v>
          </cell>
          <cell r="R702">
            <v>1</v>
          </cell>
          <cell r="S702">
            <v>0</v>
          </cell>
          <cell r="T702">
            <v>1</v>
          </cell>
          <cell r="U702">
            <v>1</v>
          </cell>
        </row>
        <row r="703">
          <cell r="D703">
            <v>300503</v>
          </cell>
          <cell r="E703" t="str">
            <v>Benito Soliven National High School</v>
          </cell>
          <cell r="F703">
            <v>1</v>
          </cell>
          <cell r="G703">
            <v>1</v>
          </cell>
          <cell r="H703">
            <v>1</v>
          </cell>
          <cell r="I703">
            <v>1</v>
          </cell>
          <cell r="J703">
            <v>1</v>
          </cell>
          <cell r="K703">
            <v>1</v>
          </cell>
          <cell r="L703">
            <v>1</v>
          </cell>
          <cell r="M703">
            <v>1</v>
          </cell>
          <cell r="N703">
            <v>1</v>
          </cell>
          <cell r="O703">
            <v>1</v>
          </cell>
          <cell r="P703">
            <v>1</v>
          </cell>
          <cell r="Q703">
            <v>1</v>
          </cell>
          <cell r="R703">
            <v>1</v>
          </cell>
          <cell r="S703">
            <v>1</v>
          </cell>
          <cell r="T703">
            <v>1</v>
          </cell>
          <cell r="U703">
            <v>1</v>
          </cell>
        </row>
        <row r="704">
          <cell r="D704">
            <v>306117</v>
          </cell>
          <cell r="E704" t="str">
            <v>San Mateo General Comprehensive High School</v>
          </cell>
          <cell r="F704">
            <v>1</v>
          </cell>
          <cell r="G704">
            <v>1</v>
          </cell>
          <cell r="H704">
            <v>1</v>
          </cell>
          <cell r="I704">
            <v>1</v>
          </cell>
          <cell r="J704">
            <v>1</v>
          </cell>
          <cell r="K704">
            <v>1</v>
          </cell>
          <cell r="L704">
            <v>1</v>
          </cell>
          <cell r="M704">
            <v>1</v>
          </cell>
          <cell r="N704">
            <v>0</v>
          </cell>
          <cell r="O704">
            <v>1</v>
          </cell>
          <cell r="P704">
            <v>1</v>
          </cell>
          <cell r="Q704">
            <v>0</v>
          </cell>
          <cell r="R704">
            <v>1</v>
          </cell>
          <cell r="S704">
            <v>0</v>
          </cell>
          <cell r="T704">
            <v>1</v>
          </cell>
          <cell r="U704">
            <v>0</v>
          </cell>
        </row>
        <row r="705">
          <cell r="D705">
            <v>300534</v>
          </cell>
          <cell r="E705" t="str">
            <v>Dorganda High School</v>
          </cell>
          <cell r="F705">
            <v>1</v>
          </cell>
          <cell r="G705">
            <v>1</v>
          </cell>
          <cell r="H705">
            <v>0</v>
          </cell>
          <cell r="I705">
            <v>0</v>
          </cell>
          <cell r="J705">
            <v>1</v>
          </cell>
          <cell r="K705">
            <v>1</v>
          </cell>
          <cell r="L705">
            <v>1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1</v>
          </cell>
          <cell r="S705">
            <v>0</v>
          </cell>
          <cell r="T705">
            <v>1</v>
          </cell>
          <cell r="U705">
            <v>0</v>
          </cell>
        </row>
        <row r="706">
          <cell r="D706">
            <v>300518</v>
          </cell>
          <cell r="E706" t="str">
            <v>Dabubu High School - Main</v>
          </cell>
          <cell r="F706">
            <v>1</v>
          </cell>
          <cell r="G706">
            <v>0</v>
          </cell>
          <cell r="H706">
            <v>0</v>
          </cell>
          <cell r="I706">
            <v>0</v>
          </cell>
          <cell r="J706">
            <v>1</v>
          </cell>
          <cell r="K706">
            <v>0</v>
          </cell>
          <cell r="L706">
            <v>1</v>
          </cell>
          <cell r="M706">
            <v>0</v>
          </cell>
          <cell r="N706">
            <v>0</v>
          </cell>
          <cell r="O706">
            <v>0</v>
          </cell>
          <cell r="P706">
            <v>1</v>
          </cell>
          <cell r="Q706">
            <v>0</v>
          </cell>
          <cell r="R706">
            <v>1</v>
          </cell>
          <cell r="S706">
            <v>0</v>
          </cell>
          <cell r="T706">
            <v>1</v>
          </cell>
          <cell r="U706">
            <v>1</v>
          </cell>
        </row>
        <row r="707">
          <cell r="D707">
            <v>300593</v>
          </cell>
          <cell r="E707" t="str">
            <v>Alibadabad National High School</v>
          </cell>
          <cell r="F707">
            <v>1</v>
          </cell>
          <cell r="G707">
            <v>1</v>
          </cell>
          <cell r="H707">
            <v>1</v>
          </cell>
          <cell r="I707">
            <v>1</v>
          </cell>
          <cell r="J707">
            <v>1</v>
          </cell>
          <cell r="K707">
            <v>1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1</v>
          </cell>
          <cell r="Q707">
            <v>0</v>
          </cell>
          <cell r="R707">
            <v>0</v>
          </cell>
          <cell r="S707">
            <v>0</v>
          </cell>
          <cell r="T707">
            <v>1</v>
          </cell>
          <cell r="U707">
            <v>0</v>
          </cell>
        </row>
        <row r="708">
          <cell r="D708">
            <v>300604</v>
          </cell>
          <cell r="E708" t="str">
            <v>Naganacan-Villabuena National High School</v>
          </cell>
          <cell r="F708">
            <v>0</v>
          </cell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</row>
        <row r="709">
          <cell r="D709">
            <v>306116</v>
          </cell>
          <cell r="E709" t="str">
            <v>Reina Mercedes National High School</v>
          </cell>
          <cell r="F709">
            <v>1</v>
          </cell>
          <cell r="G709">
            <v>1</v>
          </cell>
          <cell r="H709">
            <v>0</v>
          </cell>
          <cell r="I709">
            <v>0</v>
          </cell>
          <cell r="J709">
            <v>1</v>
          </cell>
          <cell r="K709">
            <v>1</v>
          </cell>
          <cell r="L709">
            <v>1</v>
          </cell>
          <cell r="M709">
            <v>0</v>
          </cell>
          <cell r="N709">
            <v>0</v>
          </cell>
          <cell r="O709">
            <v>0</v>
          </cell>
          <cell r="P709">
            <v>1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1</v>
          </cell>
        </row>
        <row r="710">
          <cell r="D710">
            <v>300571</v>
          </cell>
          <cell r="E710" t="str">
            <v>Ramon National High School</v>
          </cell>
          <cell r="F710">
            <v>1</v>
          </cell>
          <cell r="G710">
            <v>1</v>
          </cell>
          <cell r="H710">
            <v>1</v>
          </cell>
          <cell r="I710">
            <v>0</v>
          </cell>
          <cell r="J710">
            <v>1</v>
          </cell>
          <cell r="K710">
            <v>0</v>
          </cell>
          <cell r="L710">
            <v>0</v>
          </cell>
          <cell r="M710">
            <v>1</v>
          </cell>
          <cell r="N710">
            <v>1</v>
          </cell>
          <cell r="O710">
            <v>1</v>
          </cell>
          <cell r="P710">
            <v>1</v>
          </cell>
          <cell r="Q710">
            <v>0</v>
          </cell>
          <cell r="R710">
            <v>0</v>
          </cell>
          <cell r="S710">
            <v>0</v>
          </cell>
          <cell r="T710">
            <v>1</v>
          </cell>
          <cell r="U710">
            <v>0</v>
          </cell>
        </row>
        <row r="711">
          <cell r="D711">
            <v>300597</v>
          </cell>
          <cell r="E711" t="str">
            <v>San Pablo National High School</v>
          </cell>
          <cell r="F711">
            <v>1</v>
          </cell>
          <cell r="G711">
            <v>1</v>
          </cell>
          <cell r="H711">
            <v>1</v>
          </cell>
          <cell r="I711">
            <v>1</v>
          </cell>
          <cell r="J711">
            <v>1</v>
          </cell>
          <cell r="K711">
            <v>1</v>
          </cell>
          <cell r="L711">
            <v>1</v>
          </cell>
          <cell r="M711">
            <v>1</v>
          </cell>
          <cell r="N711">
            <v>1</v>
          </cell>
          <cell r="O711">
            <v>1</v>
          </cell>
          <cell r="P711">
            <v>1</v>
          </cell>
          <cell r="Q711">
            <v>1</v>
          </cell>
          <cell r="R711">
            <v>1</v>
          </cell>
          <cell r="S711">
            <v>0</v>
          </cell>
          <cell r="T711">
            <v>1</v>
          </cell>
          <cell r="U711">
            <v>1</v>
          </cell>
        </row>
        <row r="712">
          <cell r="D712">
            <v>306166</v>
          </cell>
          <cell r="E712" t="str">
            <v>Mallig Plains National High School</v>
          </cell>
          <cell r="F712">
            <v>1</v>
          </cell>
          <cell r="G712">
            <v>1</v>
          </cell>
          <cell r="H712">
            <v>1</v>
          </cell>
          <cell r="I712">
            <v>0</v>
          </cell>
          <cell r="J712">
            <v>1</v>
          </cell>
          <cell r="K712">
            <v>1</v>
          </cell>
          <cell r="L712">
            <v>1</v>
          </cell>
          <cell r="M712">
            <v>0</v>
          </cell>
          <cell r="N712">
            <v>1</v>
          </cell>
          <cell r="O712">
            <v>1</v>
          </cell>
          <cell r="P712">
            <v>1</v>
          </cell>
          <cell r="Q712">
            <v>0</v>
          </cell>
          <cell r="R712">
            <v>0</v>
          </cell>
          <cell r="S712">
            <v>0</v>
          </cell>
          <cell r="T712">
            <v>1</v>
          </cell>
          <cell r="U712">
            <v>1</v>
          </cell>
        </row>
        <row r="713">
          <cell r="D713">
            <v>300566</v>
          </cell>
          <cell r="E713" t="str">
            <v>Pangal Sur High School</v>
          </cell>
          <cell r="F713">
            <v>1</v>
          </cell>
          <cell r="G713">
            <v>0</v>
          </cell>
          <cell r="H713">
            <v>1</v>
          </cell>
          <cell r="I713">
            <v>1</v>
          </cell>
          <cell r="J713">
            <v>0</v>
          </cell>
          <cell r="K713">
            <v>1</v>
          </cell>
          <cell r="L713">
            <v>1</v>
          </cell>
          <cell r="M713">
            <v>0</v>
          </cell>
          <cell r="N713">
            <v>0</v>
          </cell>
          <cell r="O713">
            <v>0</v>
          </cell>
          <cell r="P713">
            <v>1</v>
          </cell>
          <cell r="Q713">
            <v>0</v>
          </cell>
          <cell r="R713">
            <v>1</v>
          </cell>
          <cell r="S713">
            <v>0</v>
          </cell>
          <cell r="T713">
            <v>1</v>
          </cell>
          <cell r="U713">
            <v>0</v>
          </cell>
        </row>
        <row r="714">
          <cell r="D714">
            <v>300563</v>
          </cell>
          <cell r="E714" t="str">
            <v>Naguillian National High School</v>
          </cell>
          <cell r="F714">
            <v>1</v>
          </cell>
          <cell r="G714">
            <v>1</v>
          </cell>
          <cell r="H714">
            <v>1</v>
          </cell>
          <cell r="I714">
            <v>1</v>
          </cell>
          <cell r="J714">
            <v>1</v>
          </cell>
          <cell r="K714">
            <v>1</v>
          </cell>
          <cell r="L714">
            <v>1</v>
          </cell>
          <cell r="M714">
            <v>1</v>
          </cell>
          <cell r="N714">
            <v>1</v>
          </cell>
          <cell r="O714">
            <v>1</v>
          </cell>
          <cell r="P714">
            <v>1</v>
          </cell>
          <cell r="Q714">
            <v>1</v>
          </cell>
          <cell r="R714">
            <v>1</v>
          </cell>
          <cell r="S714">
            <v>1</v>
          </cell>
          <cell r="T714">
            <v>1</v>
          </cell>
          <cell r="U714">
            <v>1</v>
          </cell>
        </row>
        <row r="715">
          <cell r="D715">
            <v>300529</v>
          </cell>
          <cell r="E715" t="str">
            <v>Don Mariano Marcos National High School</v>
          </cell>
          <cell r="F715">
            <v>1</v>
          </cell>
          <cell r="G715">
            <v>0</v>
          </cell>
          <cell r="H715">
            <v>1</v>
          </cell>
          <cell r="I715">
            <v>0</v>
          </cell>
          <cell r="J715">
            <v>1</v>
          </cell>
          <cell r="K715">
            <v>1</v>
          </cell>
          <cell r="L715">
            <v>1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1</v>
          </cell>
          <cell r="S715">
            <v>1</v>
          </cell>
          <cell r="T715">
            <v>1</v>
          </cell>
          <cell r="U715">
            <v>1</v>
          </cell>
        </row>
        <row r="716">
          <cell r="D716">
            <v>300565</v>
          </cell>
          <cell r="E716" t="str">
            <v>Palayan Region High School</v>
          </cell>
          <cell r="F716">
            <v>1</v>
          </cell>
          <cell r="G716">
            <v>1</v>
          </cell>
          <cell r="H716">
            <v>1</v>
          </cell>
          <cell r="I716">
            <v>1</v>
          </cell>
          <cell r="J716">
            <v>0</v>
          </cell>
          <cell r="K716">
            <v>1</v>
          </cell>
          <cell r="L716">
            <v>1</v>
          </cell>
          <cell r="M716">
            <v>0</v>
          </cell>
          <cell r="N716">
            <v>0</v>
          </cell>
          <cell r="O716">
            <v>1</v>
          </cell>
          <cell r="P716">
            <v>1</v>
          </cell>
          <cell r="Q716">
            <v>0</v>
          </cell>
          <cell r="R716">
            <v>0</v>
          </cell>
          <cell r="S716">
            <v>0</v>
          </cell>
          <cell r="T716">
            <v>1</v>
          </cell>
          <cell r="U716">
            <v>0</v>
          </cell>
        </row>
        <row r="717">
          <cell r="D717">
            <v>300539</v>
          </cell>
          <cell r="E717" t="str">
            <v>Highway Region National High School</v>
          </cell>
          <cell r="F717">
            <v>1</v>
          </cell>
          <cell r="G717">
            <v>1</v>
          </cell>
          <cell r="H717">
            <v>1</v>
          </cell>
          <cell r="I717">
            <v>0</v>
          </cell>
          <cell r="J717">
            <v>0</v>
          </cell>
          <cell r="K717">
            <v>1</v>
          </cell>
          <cell r="L717">
            <v>1</v>
          </cell>
          <cell r="M717">
            <v>0</v>
          </cell>
          <cell r="N717">
            <v>0</v>
          </cell>
          <cell r="O717">
            <v>1</v>
          </cell>
          <cell r="P717">
            <v>1</v>
          </cell>
          <cell r="Q717">
            <v>0</v>
          </cell>
          <cell r="R717">
            <v>1</v>
          </cell>
          <cell r="S717">
            <v>0</v>
          </cell>
          <cell r="T717">
            <v>1</v>
          </cell>
          <cell r="U717">
            <v>1</v>
          </cell>
        </row>
        <row r="718">
          <cell r="D718">
            <v>300568</v>
          </cell>
          <cell r="E718" t="str">
            <v>Quezon National High School</v>
          </cell>
          <cell r="F718">
            <v>1</v>
          </cell>
          <cell r="G718">
            <v>1</v>
          </cell>
          <cell r="H718">
            <v>1</v>
          </cell>
          <cell r="I718">
            <v>1</v>
          </cell>
          <cell r="J718">
            <v>1</v>
          </cell>
          <cell r="K718">
            <v>1</v>
          </cell>
          <cell r="L718">
            <v>0</v>
          </cell>
          <cell r="M718">
            <v>0</v>
          </cell>
          <cell r="N718">
            <v>0</v>
          </cell>
          <cell r="O718">
            <v>1</v>
          </cell>
          <cell r="P718">
            <v>1</v>
          </cell>
          <cell r="Q718">
            <v>1</v>
          </cell>
          <cell r="R718">
            <v>0</v>
          </cell>
          <cell r="S718">
            <v>0</v>
          </cell>
          <cell r="T718">
            <v>1</v>
          </cell>
          <cell r="U718">
            <v>0</v>
          </cell>
        </row>
        <row r="719">
          <cell r="D719">
            <v>500086</v>
          </cell>
          <cell r="E719" t="str">
            <v>Dicamay Integrated School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</row>
        <row r="720">
          <cell r="D720">
            <v>500088</v>
          </cell>
          <cell r="E720" t="str">
            <v>Cumabao Integrated School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</row>
        <row r="721">
          <cell r="D721">
            <v>306137</v>
          </cell>
          <cell r="E721" t="str">
            <v>Daragutan East National High School</v>
          </cell>
          <cell r="F721">
            <v>1</v>
          </cell>
          <cell r="G721">
            <v>1</v>
          </cell>
          <cell r="H721">
            <v>1</v>
          </cell>
          <cell r="I721">
            <v>1</v>
          </cell>
          <cell r="J721">
            <v>1</v>
          </cell>
          <cell r="K721">
            <v>1</v>
          </cell>
          <cell r="L721">
            <v>1</v>
          </cell>
          <cell r="M721">
            <v>0</v>
          </cell>
          <cell r="N721">
            <v>1</v>
          </cell>
          <cell r="O721">
            <v>1</v>
          </cell>
          <cell r="P721">
            <v>1</v>
          </cell>
          <cell r="Q721">
            <v>0</v>
          </cell>
          <cell r="R721">
            <v>1</v>
          </cell>
          <cell r="S721">
            <v>0</v>
          </cell>
          <cell r="T721">
            <v>1</v>
          </cell>
          <cell r="U721">
            <v>1</v>
          </cell>
        </row>
        <row r="722">
          <cell r="D722">
            <v>300574</v>
          </cell>
          <cell r="E722" t="str">
            <v>Raniag HIgh School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</row>
        <row r="723">
          <cell r="D723">
            <v>300591</v>
          </cell>
          <cell r="E723" t="str">
            <v>San Isidro National High School</v>
          </cell>
          <cell r="F723">
            <v>1</v>
          </cell>
          <cell r="G723">
            <v>1</v>
          </cell>
          <cell r="H723">
            <v>1</v>
          </cell>
          <cell r="I723">
            <v>1</v>
          </cell>
          <cell r="J723">
            <v>1</v>
          </cell>
          <cell r="K723">
            <v>1</v>
          </cell>
          <cell r="L723">
            <v>1</v>
          </cell>
          <cell r="M723">
            <v>1</v>
          </cell>
          <cell r="N723">
            <v>0</v>
          </cell>
          <cell r="O723">
            <v>1</v>
          </cell>
          <cell r="P723">
            <v>1</v>
          </cell>
          <cell r="Q723">
            <v>1</v>
          </cell>
          <cell r="R723">
            <v>1</v>
          </cell>
          <cell r="S723">
            <v>0</v>
          </cell>
          <cell r="T723">
            <v>1</v>
          </cell>
          <cell r="U723">
            <v>1</v>
          </cell>
        </row>
        <row r="724">
          <cell r="D724">
            <v>306132</v>
          </cell>
          <cell r="E724" t="str">
            <v>Simanu National High School</v>
          </cell>
          <cell r="F724">
            <v>1</v>
          </cell>
          <cell r="G724">
            <v>1</v>
          </cell>
          <cell r="H724">
            <v>0</v>
          </cell>
          <cell r="I724">
            <v>1</v>
          </cell>
          <cell r="J724">
            <v>1</v>
          </cell>
          <cell r="K724">
            <v>1</v>
          </cell>
          <cell r="L724">
            <v>1</v>
          </cell>
          <cell r="M724">
            <v>0</v>
          </cell>
          <cell r="N724">
            <v>0</v>
          </cell>
          <cell r="O724">
            <v>0</v>
          </cell>
          <cell r="P724">
            <v>1</v>
          </cell>
          <cell r="Q724">
            <v>1</v>
          </cell>
          <cell r="R724">
            <v>1</v>
          </cell>
          <cell r="S724">
            <v>0</v>
          </cell>
          <cell r="T724">
            <v>0</v>
          </cell>
          <cell r="U724">
            <v>1</v>
          </cell>
        </row>
        <row r="725">
          <cell r="D725">
            <v>300556</v>
          </cell>
          <cell r="E725" t="str">
            <v>Lalauanan National High School</v>
          </cell>
          <cell r="F725">
            <v>1</v>
          </cell>
          <cell r="G725">
            <v>1</v>
          </cell>
          <cell r="H725">
            <v>0</v>
          </cell>
          <cell r="I725">
            <v>0</v>
          </cell>
          <cell r="J725">
            <v>1</v>
          </cell>
          <cell r="K725">
            <v>0</v>
          </cell>
          <cell r="L725">
            <v>1</v>
          </cell>
          <cell r="M725">
            <v>0</v>
          </cell>
          <cell r="N725">
            <v>0</v>
          </cell>
          <cell r="O725">
            <v>0</v>
          </cell>
          <cell r="P725">
            <v>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</row>
        <row r="726">
          <cell r="D726">
            <v>306112</v>
          </cell>
          <cell r="E726" t="str">
            <v>Barucboc National High School</v>
          </cell>
          <cell r="F726">
            <v>1</v>
          </cell>
          <cell r="G726">
            <v>1</v>
          </cell>
          <cell r="H726">
            <v>1</v>
          </cell>
          <cell r="I726">
            <v>1</v>
          </cell>
          <cell r="J726">
            <v>1</v>
          </cell>
          <cell r="K726">
            <v>1</v>
          </cell>
          <cell r="L726">
            <v>1</v>
          </cell>
          <cell r="M726">
            <v>1</v>
          </cell>
          <cell r="N726">
            <v>1</v>
          </cell>
          <cell r="O726">
            <v>1</v>
          </cell>
          <cell r="P726">
            <v>1</v>
          </cell>
          <cell r="Q726">
            <v>1</v>
          </cell>
          <cell r="R726">
            <v>1</v>
          </cell>
          <cell r="S726">
            <v>1</v>
          </cell>
          <cell r="T726">
            <v>1</v>
          </cell>
          <cell r="U726">
            <v>1</v>
          </cell>
        </row>
        <row r="727">
          <cell r="D727">
            <v>300590</v>
          </cell>
          <cell r="E727" t="str">
            <v>San Guillermo Vocational &amp; Industrial High School</v>
          </cell>
          <cell r="F727">
            <v>1</v>
          </cell>
          <cell r="G727">
            <v>1</v>
          </cell>
          <cell r="H727">
            <v>0</v>
          </cell>
          <cell r="I727">
            <v>1</v>
          </cell>
          <cell r="J727">
            <v>1</v>
          </cell>
          <cell r="K727">
            <v>1</v>
          </cell>
          <cell r="L727">
            <v>1</v>
          </cell>
          <cell r="M727">
            <v>0</v>
          </cell>
          <cell r="N727">
            <v>1</v>
          </cell>
          <cell r="O727">
            <v>1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</v>
          </cell>
          <cell r="U727">
            <v>1</v>
          </cell>
        </row>
        <row r="728">
          <cell r="D728">
            <v>306101</v>
          </cell>
          <cell r="E728" t="str">
            <v>Calanigan National High School</v>
          </cell>
          <cell r="F728">
            <v>1</v>
          </cell>
          <cell r="G728">
            <v>1</v>
          </cell>
          <cell r="H728">
            <v>1</v>
          </cell>
          <cell r="I728">
            <v>0</v>
          </cell>
          <cell r="J728">
            <v>1</v>
          </cell>
          <cell r="K728">
            <v>1</v>
          </cell>
          <cell r="L728">
            <v>1</v>
          </cell>
          <cell r="M728">
            <v>0</v>
          </cell>
          <cell r="N728">
            <v>0</v>
          </cell>
          <cell r="O728">
            <v>0</v>
          </cell>
          <cell r="P728">
            <v>1</v>
          </cell>
          <cell r="Q728">
            <v>0</v>
          </cell>
          <cell r="R728">
            <v>1</v>
          </cell>
          <cell r="S728">
            <v>0</v>
          </cell>
          <cell r="T728">
            <v>1</v>
          </cell>
          <cell r="U728">
            <v>1</v>
          </cell>
        </row>
        <row r="729">
          <cell r="D729">
            <v>300559</v>
          </cell>
          <cell r="E729" t="str">
            <v>Mabini National High School</v>
          </cell>
          <cell r="F729">
            <v>1</v>
          </cell>
          <cell r="G729">
            <v>1</v>
          </cell>
          <cell r="H729">
            <v>0</v>
          </cell>
          <cell r="I729">
            <v>1</v>
          </cell>
          <cell r="J729">
            <v>1</v>
          </cell>
          <cell r="K729">
            <v>1</v>
          </cell>
          <cell r="L729">
            <v>1</v>
          </cell>
          <cell r="M729">
            <v>0</v>
          </cell>
          <cell r="N729">
            <v>1</v>
          </cell>
          <cell r="O729">
            <v>1</v>
          </cell>
          <cell r="P729">
            <v>1</v>
          </cell>
          <cell r="Q729">
            <v>0</v>
          </cell>
          <cell r="R729">
            <v>1</v>
          </cell>
          <cell r="S729">
            <v>0</v>
          </cell>
          <cell r="T729">
            <v>0</v>
          </cell>
          <cell r="U729">
            <v>1</v>
          </cell>
        </row>
        <row r="730">
          <cell r="D730">
            <v>342078</v>
          </cell>
          <cell r="E730" t="str">
            <v>Isabela Sports Senior High School</v>
          </cell>
          <cell r="F730">
            <v>1</v>
          </cell>
          <cell r="G730">
            <v>0</v>
          </cell>
          <cell r="H730">
            <v>1</v>
          </cell>
          <cell r="I730">
            <v>0</v>
          </cell>
          <cell r="J730">
            <v>1</v>
          </cell>
          <cell r="K730">
            <v>1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</row>
        <row r="731">
          <cell r="D731">
            <v>306123</v>
          </cell>
          <cell r="E731" t="str">
            <v>Manuel L. Quezon National High School</v>
          </cell>
          <cell r="F731">
            <v>1</v>
          </cell>
          <cell r="G731">
            <v>1</v>
          </cell>
          <cell r="H731">
            <v>1</v>
          </cell>
          <cell r="I731">
            <v>0</v>
          </cell>
          <cell r="J731">
            <v>0</v>
          </cell>
          <cell r="K731">
            <v>0</v>
          </cell>
          <cell r="L731">
            <v>1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1</v>
          </cell>
          <cell r="S731">
            <v>0</v>
          </cell>
          <cell r="T731">
            <v>0</v>
          </cell>
          <cell r="U731">
            <v>0</v>
          </cell>
        </row>
        <row r="732">
          <cell r="D732">
            <v>300549</v>
          </cell>
          <cell r="E732" t="str">
            <v>Divilacan National High School</v>
          </cell>
          <cell r="F732">
            <v>1</v>
          </cell>
          <cell r="G732">
            <v>1</v>
          </cell>
          <cell r="H732">
            <v>1</v>
          </cell>
          <cell r="I732">
            <v>1</v>
          </cell>
          <cell r="J732">
            <v>1</v>
          </cell>
          <cell r="K732">
            <v>1</v>
          </cell>
          <cell r="L732">
            <v>0</v>
          </cell>
          <cell r="M732">
            <v>0</v>
          </cell>
          <cell r="N732">
            <v>1</v>
          </cell>
          <cell r="O732">
            <v>1</v>
          </cell>
          <cell r="P732">
            <v>1</v>
          </cell>
          <cell r="Q732">
            <v>1</v>
          </cell>
          <cell r="R732">
            <v>0</v>
          </cell>
          <cell r="S732">
            <v>0</v>
          </cell>
          <cell r="T732">
            <v>1</v>
          </cell>
          <cell r="U732">
            <v>1</v>
          </cell>
        </row>
        <row r="733">
          <cell r="D733">
            <v>300511</v>
          </cell>
          <cell r="E733" t="str">
            <v>San Antonino National High School</v>
          </cell>
          <cell r="F733">
            <v>0</v>
          </cell>
          <cell r="G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</row>
        <row r="734">
          <cell r="D734">
            <v>305731</v>
          </cell>
          <cell r="E734" t="str">
            <v>Delfin Albano (Magsaysay) Stand Alone Senior High School</v>
          </cell>
          <cell r="F734">
            <v>0</v>
          </cell>
          <cell r="G734">
            <v>1</v>
          </cell>
          <cell r="H734">
            <v>0</v>
          </cell>
          <cell r="I734">
            <v>0</v>
          </cell>
          <cell r="J734">
            <v>1</v>
          </cell>
          <cell r="K734">
            <v>1</v>
          </cell>
          <cell r="L734">
            <v>1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</row>
        <row r="735">
          <cell r="D735">
            <v>300564</v>
          </cell>
          <cell r="E735" t="str">
            <v>Palanan National High School</v>
          </cell>
          <cell r="F735">
            <v>1</v>
          </cell>
          <cell r="G735">
            <v>1</v>
          </cell>
          <cell r="H735">
            <v>1</v>
          </cell>
          <cell r="I735">
            <v>1</v>
          </cell>
          <cell r="J735">
            <v>1</v>
          </cell>
          <cell r="K735">
            <v>1</v>
          </cell>
          <cell r="L735">
            <v>1</v>
          </cell>
          <cell r="M735">
            <v>0</v>
          </cell>
          <cell r="N735">
            <v>0</v>
          </cell>
          <cell r="O735">
            <v>0</v>
          </cell>
          <cell r="P735">
            <v>1</v>
          </cell>
          <cell r="Q735">
            <v>0</v>
          </cell>
          <cell r="R735">
            <v>1</v>
          </cell>
          <cell r="S735">
            <v>1</v>
          </cell>
          <cell r="T735">
            <v>1</v>
          </cell>
          <cell r="U735">
            <v>1</v>
          </cell>
        </row>
        <row r="736">
          <cell r="D736">
            <v>306110</v>
          </cell>
          <cell r="E736" t="str">
            <v>San Jose National High School</v>
          </cell>
          <cell r="F736">
            <v>1</v>
          </cell>
          <cell r="G736">
            <v>1</v>
          </cell>
          <cell r="H736">
            <v>1</v>
          </cell>
          <cell r="I736">
            <v>0</v>
          </cell>
          <cell r="J736">
            <v>1</v>
          </cell>
          <cell r="K736">
            <v>1</v>
          </cell>
          <cell r="L736">
            <v>1</v>
          </cell>
          <cell r="M736">
            <v>1</v>
          </cell>
          <cell r="N736">
            <v>1</v>
          </cell>
          <cell r="O736">
            <v>1</v>
          </cell>
          <cell r="P736">
            <v>1</v>
          </cell>
          <cell r="Q736">
            <v>1</v>
          </cell>
          <cell r="R736">
            <v>1</v>
          </cell>
          <cell r="S736">
            <v>0</v>
          </cell>
          <cell r="T736">
            <v>1</v>
          </cell>
          <cell r="U736">
            <v>1</v>
          </cell>
        </row>
        <row r="737">
          <cell r="D737">
            <v>306111</v>
          </cell>
          <cell r="E737" t="str">
            <v>Monico Rarama National High School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</row>
        <row r="738">
          <cell r="D738">
            <v>300561</v>
          </cell>
          <cell r="E738" t="str">
            <v>Mallig National High School-Main</v>
          </cell>
          <cell r="F738">
            <v>1</v>
          </cell>
          <cell r="G738">
            <v>1</v>
          </cell>
          <cell r="H738">
            <v>1</v>
          </cell>
          <cell r="I738">
            <v>0</v>
          </cell>
          <cell r="J738">
            <v>0</v>
          </cell>
          <cell r="K738">
            <v>0</v>
          </cell>
          <cell r="L738">
            <v>1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1</v>
          </cell>
        </row>
        <row r="739">
          <cell r="D739">
            <v>300611</v>
          </cell>
          <cell r="E739" t="str">
            <v>Ugad High School</v>
          </cell>
          <cell r="F739">
            <v>1</v>
          </cell>
          <cell r="G739">
            <v>1</v>
          </cell>
          <cell r="H739">
            <v>1</v>
          </cell>
          <cell r="I739">
            <v>0</v>
          </cell>
          <cell r="J739">
            <v>0</v>
          </cell>
          <cell r="K739">
            <v>1</v>
          </cell>
          <cell r="L739">
            <v>1</v>
          </cell>
          <cell r="M739">
            <v>1</v>
          </cell>
          <cell r="N739">
            <v>0</v>
          </cell>
          <cell r="O739">
            <v>0</v>
          </cell>
          <cell r="P739">
            <v>1</v>
          </cell>
          <cell r="Q739">
            <v>0</v>
          </cell>
          <cell r="R739">
            <v>1</v>
          </cell>
          <cell r="S739">
            <v>0</v>
          </cell>
          <cell r="T739">
            <v>1</v>
          </cell>
          <cell r="U739">
            <v>1</v>
          </cell>
        </row>
        <row r="740">
          <cell r="D740">
            <v>300532</v>
          </cell>
          <cell r="E740" t="str">
            <v>Dona Josefa E. Marcos High School</v>
          </cell>
          <cell r="F740">
            <v>1</v>
          </cell>
          <cell r="G740">
            <v>1</v>
          </cell>
          <cell r="H740">
            <v>1</v>
          </cell>
          <cell r="I740">
            <v>1</v>
          </cell>
          <cell r="J740">
            <v>1</v>
          </cell>
          <cell r="K740">
            <v>1</v>
          </cell>
          <cell r="L740">
            <v>1</v>
          </cell>
          <cell r="M740">
            <v>1</v>
          </cell>
          <cell r="N740">
            <v>1</v>
          </cell>
          <cell r="O740">
            <v>0</v>
          </cell>
          <cell r="P740">
            <v>1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1</v>
          </cell>
        </row>
        <row r="741">
          <cell r="D741">
            <v>300582</v>
          </cell>
          <cell r="E741" t="str">
            <v>San Agustin National High School</v>
          </cell>
          <cell r="F741">
            <v>1</v>
          </cell>
          <cell r="G741">
            <v>0</v>
          </cell>
          <cell r="H741">
            <v>1</v>
          </cell>
          <cell r="I741">
            <v>1</v>
          </cell>
          <cell r="J741">
            <v>1</v>
          </cell>
          <cell r="K741">
            <v>1</v>
          </cell>
          <cell r="L741">
            <v>1</v>
          </cell>
          <cell r="M741">
            <v>0</v>
          </cell>
          <cell r="N741">
            <v>0</v>
          </cell>
          <cell r="O741">
            <v>0</v>
          </cell>
          <cell r="P741">
            <v>1</v>
          </cell>
          <cell r="Q741">
            <v>0</v>
          </cell>
          <cell r="R741">
            <v>1</v>
          </cell>
          <cell r="S741">
            <v>0</v>
          </cell>
          <cell r="T741">
            <v>1</v>
          </cell>
          <cell r="U741">
            <v>1</v>
          </cell>
        </row>
        <row r="742">
          <cell r="D742">
            <v>306150</v>
          </cell>
          <cell r="E742" t="str">
            <v>Luna General Comprehensive High School</v>
          </cell>
          <cell r="F742">
            <v>1</v>
          </cell>
          <cell r="G742">
            <v>1</v>
          </cell>
          <cell r="H742">
            <v>0</v>
          </cell>
          <cell r="I742">
            <v>0</v>
          </cell>
          <cell r="J742">
            <v>1</v>
          </cell>
          <cell r="K742">
            <v>1</v>
          </cell>
          <cell r="L742">
            <v>1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1</v>
          </cell>
        </row>
        <row r="743">
          <cell r="D743">
            <v>300510</v>
          </cell>
          <cell r="E743" t="str">
            <v>Bacnor National High School</v>
          </cell>
          <cell r="F743">
            <v>1</v>
          </cell>
          <cell r="G743">
            <v>1</v>
          </cell>
          <cell r="H743">
            <v>0</v>
          </cell>
          <cell r="I743">
            <v>1</v>
          </cell>
          <cell r="J743">
            <v>0</v>
          </cell>
          <cell r="K743">
            <v>1</v>
          </cell>
          <cell r="L743">
            <v>1</v>
          </cell>
          <cell r="M743">
            <v>1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1</v>
          </cell>
          <cell r="S743">
            <v>1</v>
          </cell>
          <cell r="T743">
            <v>1</v>
          </cell>
          <cell r="U743">
            <v>1</v>
          </cell>
        </row>
        <row r="744">
          <cell r="D744">
            <v>300504</v>
          </cell>
          <cell r="E744" t="str">
            <v>Cabatuan National High School</v>
          </cell>
          <cell r="F744">
            <v>1</v>
          </cell>
          <cell r="G744">
            <v>1</v>
          </cell>
          <cell r="H744">
            <v>1</v>
          </cell>
          <cell r="I744">
            <v>1</v>
          </cell>
          <cell r="J744">
            <v>1</v>
          </cell>
          <cell r="K744">
            <v>1</v>
          </cell>
          <cell r="L744">
            <v>1</v>
          </cell>
          <cell r="M744">
            <v>0</v>
          </cell>
          <cell r="N744">
            <v>0</v>
          </cell>
          <cell r="O744">
            <v>0</v>
          </cell>
          <cell r="P744">
            <v>1</v>
          </cell>
          <cell r="Q744">
            <v>1</v>
          </cell>
          <cell r="R744">
            <v>1</v>
          </cell>
          <cell r="S744">
            <v>1</v>
          </cell>
          <cell r="T744">
            <v>1</v>
          </cell>
          <cell r="U744">
            <v>1</v>
          </cell>
        </row>
        <row r="745">
          <cell r="D745">
            <v>300587</v>
          </cell>
          <cell r="E745" t="str">
            <v>Ragan Sur National High School</v>
          </cell>
          <cell r="F745">
            <v>1</v>
          </cell>
          <cell r="G745">
            <v>1</v>
          </cell>
          <cell r="H745">
            <v>1</v>
          </cell>
          <cell r="I745">
            <v>1</v>
          </cell>
          <cell r="J745">
            <v>1</v>
          </cell>
          <cell r="K745">
            <v>1</v>
          </cell>
          <cell r="L745">
            <v>0</v>
          </cell>
          <cell r="M745">
            <v>0</v>
          </cell>
          <cell r="N745">
            <v>1</v>
          </cell>
          <cell r="O745">
            <v>0</v>
          </cell>
          <cell r="P745">
            <v>1</v>
          </cell>
          <cell r="Q745">
            <v>0</v>
          </cell>
          <cell r="R745">
            <v>1</v>
          </cell>
          <cell r="S745">
            <v>0</v>
          </cell>
          <cell r="T745">
            <v>1</v>
          </cell>
          <cell r="U745">
            <v>0</v>
          </cell>
        </row>
        <row r="746">
          <cell r="D746">
            <v>300592</v>
          </cell>
          <cell r="E746" t="str">
            <v>San Mariano National High School - Main</v>
          </cell>
          <cell r="F746">
            <v>1</v>
          </cell>
          <cell r="G746">
            <v>1</v>
          </cell>
          <cell r="H746">
            <v>1</v>
          </cell>
          <cell r="I746">
            <v>0</v>
          </cell>
          <cell r="J746">
            <v>1</v>
          </cell>
          <cell r="K746">
            <v>1</v>
          </cell>
          <cell r="L746">
            <v>1</v>
          </cell>
          <cell r="M746">
            <v>1</v>
          </cell>
          <cell r="N746">
            <v>0</v>
          </cell>
          <cell r="O746">
            <v>0</v>
          </cell>
          <cell r="P746">
            <v>1</v>
          </cell>
          <cell r="Q746">
            <v>0</v>
          </cell>
          <cell r="R746">
            <v>0</v>
          </cell>
          <cell r="S746">
            <v>0</v>
          </cell>
          <cell r="T746">
            <v>1</v>
          </cell>
          <cell r="U746">
            <v>1</v>
          </cell>
        </row>
        <row r="747">
          <cell r="D747">
            <v>300601</v>
          </cell>
          <cell r="E747" t="str">
            <v>St. Paul Vocational &amp; Industrial High School</v>
          </cell>
          <cell r="F747">
            <v>1</v>
          </cell>
          <cell r="G747">
            <v>1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1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1</v>
          </cell>
          <cell r="U747">
            <v>1</v>
          </cell>
        </row>
        <row r="748">
          <cell r="D748">
            <v>300524</v>
          </cell>
          <cell r="E748" t="str">
            <v>Dibuluan National High School</v>
          </cell>
          <cell r="F748">
            <v>1</v>
          </cell>
          <cell r="G748">
            <v>1</v>
          </cell>
          <cell r="H748">
            <v>0</v>
          </cell>
          <cell r="I748">
            <v>1</v>
          </cell>
          <cell r="J748">
            <v>1</v>
          </cell>
          <cell r="K748">
            <v>1</v>
          </cell>
          <cell r="L748">
            <v>1</v>
          </cell>
          <cell r="M748">
            <v>0</v>
          </cell>
          <cell r="N748">
            <v>0</v>
          </cell>
          <cell r="O748">
            <v>1</v>
          </cell>
          <cell r="P748">
            <v>1</v>
          </cell>
          <cell r="Q748">
            <v>1</v>
          </cell>
          <cell r="R748">
            <v>1</v>
          </cell>
          <cell r="S748">
            <v>0</v>
          </cell>
          <cell r="T748">
            <v>1</v>
          </cell>
          <cell r="U748">
            <v>1</v>
          </cell>
        </row>
        <row r="749">
          <cell r="D749">
            <v>300500</v>
          </cell>
          <cell r="E749" t="str">
            <v>Alicia National High School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</row>
        <row r="750">
          <cell r="D750">
            <v>300501</v>
          </cell>
          <cell r="E750" t="str">
            <v>Angadanan High School</v>
          </cell>
          <cell r="F750">
            <v>0</v>
          </cell>
          <cell r="G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</row>
        <row r="751">
          <cell r="D751">
            <v>300509</v>
          </cell>
          <cell r="E751" t="str">
            <v>Burgos National High School</v>
          </cell>
          <cell r="F751">
            <v>0</v>
          </cell>
          <cell r="G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</row>
        <row r="752">
          <cell r="D752">
            <v>300523</v>
          </cell>
          <cell r="E752" t="str">
            <v>Diadi Region High School</v>
          </cell>
          <cell r="F752">
            <v>0</v>
          </cell>
          <cell r="G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</row>
        <row r="753">
          <cell r="D753">
            <v>300533</v>
          </cell>
          <cell r="E753" t="str">
            <v>Dona Magdalena H. Gaffud HIgh School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</row>
        <row r="754">
          <cell r="D754">
            <v>300580</v>
          </cell>
          <cell r="E754" t="str">
            <v>Lanting Region National High School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</row>
        <row r="755">
          <cell r="D755">
            <v>300596</v>
          </cell>
          <cell r="E755" t="str">
            <v>San Mateo Vocational and Industrial High School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</row>
        <row r="756">
          <cell r="D756">
            <v>306157</v>
          </cell>
          <cell r="E756" t="str">
            <v>Cabaruan Integrated School</v>
          </cell>
          <cell r="F756">
            <v>0</v>
          </cell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</row>
        <row r="757">
          <cell r="D757">
            <v>500094</v>
          </cell>
          <cell r="E757" t="str">
            <v>Simimbaan Integrated School</v>
          </cell>
          <cell r="F757">
            <v>1</v>
          </cell>
          <cell r="G757">
            <v>1</v>
          </cell>
          <cell r="H757">
            <v>1</v>
          </cell>
          <cell r="I757">
            <v>0</v>
          </cell>
          <cell r="J757">
            <v>1</v>
          </cell>
          <cell r="K757">
            <v>1</v>
          </cell>
          <cell r="L757">
            <v>1</v>
          </cell>
          <cell r="M757">
            <v>0</v>
          </cell>
          <cell r="N757">
            <v>0</v>
          </cell>
          <cell r="O757">
            <v>0</v>
          </cell>
          <cell r="P757">
            <v>1</v>
          </cell>
          <cell r="Q757">
            <v>0</v>
          </cell>
          <cell r="R757">
            <v>1</v>
          </cell>
          <cell r="S757">
            <v>0</v>
          </cell>
          <cell r="T757">
            <v>0</v>
          </cell>
          <cell r="U757">
            <v>1</v>
          </cell>
        </row>
        <row r="758">
          <cell r="D758">
            <v>300619</v>
          </cell>
          <cell r="E758" t="str">
            <v>Bagabag NHS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</row>
        <row r="759">
          <cell r="D759">
            <v>300617</v>
          </cell>
          <cell r="E759" t="str">
            <v>Ambaguio High School</v>
          </cell>
          <cell r="F759">
            <v>1</v>
          </cell>
          <cell r="G759">
            <v>0</v>
          </cell>
          <cell r="H759">
            <v>1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1</v>
          </cell>
          <cell r="Q759">
            <v>0</v>
          </cell>
          <cell r="R759">
            <v>0</v>
          </cell>
          <cell r="S759">
            <v>0</v>
          </cell>
          <cell r="T759">
            <v>1</v>
          </cell>
          <cell r="U759">
            <v>0</v>
          </cell>
        </row>
        <row r="760">
          <cell r="D760">
            <v>300650</v>
          </cell>
          <cell r="E760" t="str">
            <v>Tuao HS</v>
          </cell>
          <cell r="F760">
            <v>1</v>
          </cell>
          <cell r="G760">
            <v>1</v>
          </cell>
          <cell r="H760">
            <v>1</v>
          </cell>
          <cell r="I760">
            <v>0</v>
          </cell>
          <cell r="J760">
            <v>1</v>
          </cell>
          <cell r="K760">
            <v>0</v>
          </cell>
          <cell r="L760">
            <v>1</v>
          </cell>
          <cell r="M760">
            <v>1</v>
          </cell>
          <cell r="N760">
            <v>0</v>
          </cell>
          <cell r="O760">
            <v>0</v>
          </cell>
          <cell r="P760">
            <v>1</v>
          </cell>
          <cell r="Q760">
            <v>0</v>
          </cell>
          <cell r="R760">
            <v>1</v>
          </cell>
          <cell r="S760">
            <v>1</v>
          </cell>
          <cell r="T760">
            <v>1</v>
          </cell>
          <cell r="U760">
            <v>1</v>
          </cell>
        </row>
        <row r="761">
          <cell r="D761">
            <v>300636</v>
          </cell>
          <cell r="E761" t="str">
            <v>Malabing Valley NHS-INTEGRATED SENIOR HIGH SCHOOL</v>
          </cell>
          <cell r="F761">
            <v>1</v>
          </cell>
          <cell r="G761">
            <v>1</v>
          </cell>
          <cell r="H761">
            <v>1</v>
          </cell>
          <cell r="I761">
            <v>1</v>
          </cell>
          <cell r="J761">
            <v>1</v>
          </cell>
          <cell r="K761">
            <v>1</v>
          </cell>
          <cell r="L761">
            <v>1</v>
          </cell>
          <cell r="M761">
            <v>1</v>
          </cell>
          <cell r="N761">
            <v>1</v>
          </cell>
          <cell r="O761">
            <v>1</v>
          </cell>
          <cell r="P761">
            <v>1</v>
          </cell>
          <cell r="Q761">
            <v>1</v>
          </cell>
          <cell r="R761">
            <v>1</v>
          </cell>
          <cell r="S761">
            <v>1</v>
          </cell>
          <cell r="T761">
            <v>1</v>
          </cell>
          <cell r="U761">
            <v>1</v>
          </cell>
        </row>
        <row r="762">
          <cell r="D762">
            <v>500895</v>
          </cell>
          <cell r="E762" t="str">
            <v>Binalian ES</v>
          </cell>
          <cell r="F762">
            <v>1</v>
          </cell>
          <cell r="G762">
            <v>1</v>
          </cell>
          <cell r="H762">
            <v>0</v>
          </cell>
          <cell r="I762">
            <v>1</v>
          </cell>
          <cell r="J762">
            <v>0</v>
          </cell>
          <cell r="K762">
            <v>1</v>
          </cell>
          <cell r="L762">
            <v>1</v>
          </cell>
          <cell r="M762">
            <v>0</v>
          </cell>
          <cell r="N762">
            <v>1</v>
          </cell>
          <cell r="O762">
            <v>0</v>
          </cell>
          <cell r="P762">
            <v>0</v>
          </cell>
          <cell r="Q762">
            <v>0</v>
          </cell>
          <cell r="R762">
            <v>1</v>
          </cell>
          <cell r="S762">
            <v>0</v>
          </cell>
          <cell r="T762">
            <v>0</v>
          </cell>
          <cell r="U762">
            <v>1</v>
          </cell>
        </row>
        <row r="763">
          <cell r="D763">
            <v>300624</v>
          </cell>
          <cell r="E763" t="str">
            <v>Bugkalot High School</v>
          </cell>
          <cell r="F763">
            <v>0</v>
          </cell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</row>
        <row r="764">
          <cell r="D764">
            <v>300648</v>
          </cell>
          <cell r="E764" t="str">
            <v>Sta. Cruz Pingkian High School</v>
          </cell>
          <cell r="F764">
            <v>1</v>
          </cell>
          <cell r="G764">
            <v>1</v>
          </cell>
          <cell r="H764">
            <v>1</v>
          </cell>
          <cell r="I764">
            <v>1</v>
          </cell>
          <cell r="J764">
            <v>1</v>
          </cell>
          <cell r="K764">
            <v>1</v>
          </cell>
          <cell r="L764">
            <v>1</v>
          </cell>
          <cell r="M764">
            <v>1</v>
          </cell>
          <cell r="N764">
            <v>1</v>
          </cell>
          <cell r="O764">
            <v>1</v>
          </cell>
          <cell r="P764">
            <v>1</v>
          </cell>
          <cell r="Q764">
            <v>1</v>
          </cell>
          <cell r="R764">
            <v>1</v>
          </cell>
          <cell r="S764">
            <v>1</v>
          </cell>
          <cell r="T764">
            <v>1</v>
          </cell>
          <cell r="U764">
            <v>1</v>
          </cell>
        </row>
        <row r="765">
          <cell r="D765">
            <v>300621</v>
          </cell>
          <cell r="E765" t="str">
            <v>Bascaran NHS</v>
          </cell>
          <cell r="F765">
            <v>1</v>
          </cell>
          <cell r="G765">
            <v>1</v>
          </cell>
          <cell r="H765">
            <v>1</v>
          </cell>
          <cell r="I765">
            <v>1</v>
          </cell>
          <cell r="J765">
            <v>1</v>
          </cell>
          <cell r="K765">
            <v>1</v>
          </cell>
          <cell r="L765">
            <v>1</v>
          </cell>
          <cell r="M765">
            <v>1</v>
          </cell>
          <cell r="N765">
            <v>1</v>
          </cell>
          <cell r="O765">
            <v>1</v>
          </cell>
          <cell r="P765">
            <v>1</v>
          </cell>
          <cell r="Q765">
            <v>1</v>
          </cell>
          <cell r="R765">
            <v>1</v>
          </cell>
          <cell r="S765">
            <v>1</v>
          </cell>
          <cell r="T765">
            <v>1</v>
          </cell>
          <cell r="U765">
            <v>1</v>
          </cell>
        </row>
        <row r="766">
          <cell r="D766">
            <v>300623</v>
          </cell>
          <cell r="E766" t="str">
            <v>Bintawan NHS</v>
          </cell>
          <cell r="F766">
            <v>1</v>
          </cell>
          <cell r="G766">
            <v>1</v>
          </cell>
          <cell r="H766">
            <v>1</v>
          </cell>
          <cell r="I766">
            <v>1</v>
          </cell>
          <cell r="J766">
            <v>1</v>
          </cell>
          <cell r="K766">
            <v>1</v>
          </cell>
          <cell r="L766">
            <v>1</v>
          </cell>
          <cell r="M766">
            <v>1</v>
          </cell>
          <cell r="N766">
            <v>1</v>
          </cell>
          <cell r="O766">
            <v>1</v>
          </cell>
          <cell r="P766">
            <v>1</v>
          </cell>
          <cell r="Q766">
            <v>1</v>
          </cell>
          <cell r="R766">
            <v>1</v>
          </cell>
          <cell r="S766">
            <v>1</v>
          </cell>
          <cell r="T766">
            <v>1</v>
          </cell>
          <cell r="U766">
            <v>1</v>
          </cell>
        </row>
        <row r="767">
          <cell r="D767">
            <v>300630</v>
          </cell>
          <cell r="E767" t="str">
            <v>Kakiduguen NHS</v>
          </cell>
          <cell r="F767">
            <v>1</v>
          </cell>
          <cell r="G767">
            <v>1</v>
          </cell>
          <cell r="H767">
            <v>1</v>
          </cell>
          <cell r="I767">
            <v>1</v>
          </cell>
          <cell r="J767">
            <v>1</v>
          </cell>
          <cell r="K767">
            <v>1</v>
          </cell>
          <cell r="L767">
            <v>1</v>
          </cell>
          <cell r="M767">
            <v>1</v>
          </cell>
          <cell r="N767">
            <v>1</v>
          </cell>
          <cell r="O767">
            <v>1</v>
          </cell>
          <cell r="P767">
            <v>1</v>
          </cell>
          <cell r="Q767">
            <v>1</v>
          </cell>
          <cell r="R767">
            <v>1</v>
          </cell>
          <cell r="S767">
            <v>1</v>
          </cell>
          <cell r="T767">
            <v>1</v>
          </cell>
          <cell r="U767">
            <v>1</v>
          </cell>
        </row>
        <row r="768">
          <cell r="D768">
            <v>300641</v>
          </cell>
          <cell r="E768" t="str">
            <v>Nueva Vizcaya Gen. CHS</v>
          </cell>
          <cell r="F768">
            <v>1</v>
          </cell>
          <cell r="G768">
            <v>1</v>
          </cell>
          <cell r="H768">
            <v>1</v>
          </cell>
          <cell r="I768">
            <v>1</v>
          </cell>
          <cell r="J768">
            <v>1</v>
          </cell>
          <cell r="K768">
            <v>0</v>
          </cell>
          <cell r="L768">
            <v>1</v>
          </cell>
          <cell r="M768">
            <v>1</v>
          </cell>
          <cell r="N768">
            <v>0</v>
          </cell>
          <cell r="O768">
            <v>0</v>
          </cell>
          <cell r="P768">
            <v>1</v>
          </cell>
          <cell r="Q768">
            <v>0</v>
          </cell>
          <cell r="R768">
            <v>1</v>
          </cell>
          <cell r="S768">
            <v>1</v>
          </cell>
          <cell r="T768">
            <v>1</v>
          </cell>
          <cell r="U768">
            <v>1</v>
          </cell>
        </row>
        <row r="769">
          <cell r="D769">
            <v>300615</v>
          </cell>
          <cell r="E769" t="str">
            <v>Alfonso CastaÃ±eda NHS</v>
          </cell>
          <cell r="F769">
            <v>1</v>
          </cell>
          <cell r="G769">
            <v>1</v>
          </cell>
          <cell r="H769">
            <v>1</v>
          </cell>
          <cell r="I769">
            <v>0</v>
          </cell>
          <cell r="J769">
            <v>0</v>
          </cell>
          <cell r="K769">
            <v>1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1</v>
          </cell>
          <cell r="U769">
            <v>0</v>
          </cell>
        </row>
        <row r="770">
          <cell r="D770">
            <v>300626</v>
          </cell>
          <cell r="E770" t="str">
            <v>Casat NHS</v>
          </cell>
          <cell r="F770">
            <v>1</v>
          </cell>
          <cell r="G770">
            <v>1</v>
          </cell>
          <cell r="H770">
            <v>1</v>
          </cell>
          <cell r="I770">
            <v>1</v>
          </cell>
          <cell r="J770">
            <v>1</v>
          </cell>
          <cell r="K770">
            <v>1</v>
          </cell>
          <cell r="L770">
            <v>1</v>
          </cell>
          <cell r="M770">
            <v>1</v>
          </cell>
          <cell r="N770">
            <v>1</v>
          </cell>
          <cell r="O770">
            <v>1</v>
          </cell>
          <cell r="P770">
            <v>1</v>
          </cell>
          <cell r="Q770">
            <v>1</v>
          </cell>
          <cell r="R770">
            <v>1</v>
          </cell>
          <cell r="S770">
            <v>0</v>
          </cell>
          <cell r="T770">
            <v>1</v>
          </cell>
          <cell r="U770">
            <v>1</v>
          </cell>
        </row>
        <row r="771">
          <cell r="D771">
            <v>300629</v>
          </cell>
          <cell r="E771" t="str">
            <v>Ganao National HS</v>
          </cell>
          <cell r="F771">
            <v>1</v>
          </cell>
          <cell r="G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1</v>
          </cell>
          <cell r="L771">
            <v>1</v>
          </cell>
          <cell r="M771">
            <v>0</v>
          </cell>
          <cell r="N771">
            <v>0</v>
          </cell>
          <cell r="O771">
            <v>0</v>
          </cell>
          <cell r="P771">
            <v>1</v>
          </cell>
          <cell r="Q771">
            <v>0</v>
          </cell>
          <cell r="R771">
            <v>0</v>
          </cell>
          <cell r="S771">
            <v>0</v>
          </cell>
          <cell r="T771">
            <v>1</v>
          </cell>
          <cell r="U771">
            <v>1</v>
          </cell>
        </row>
        <row r="772">
          <cell r="D772">
            <v>306208</v>
          </cell>
          <cell r="E772" t="str">
            <v>Eastern Nueva Vizcaya National High School</v>
          </cell>
          <cell r="F772">
            <v>1</v>
          </cell>
          <cell r="G772">
            <v>1</v>
          </cell>
          <cell r="H772">
            <v>1</v>
          </cell>
          <cell r="I772">
            <v>1</v>
          </cell>
          <cell r="J772">
            <v>1</v>
          </cell>
          <cell r="K772">
            <v>1</v>
          </cell>
          <cell r="L772">
            <v>1</v>
          </cell>
          <cell r="M772">
            <v>1</v>
          </cell>
          <cell r="N772">
            <v>1</v>
          </cell>
          <cell r="O772">
            <v>1</v>
          </cell>
          <cell r="P772">
            <v>0</v>
          </cell>
          <cell r="Q772">
            <v>0</v>
          </cell>
          <cell r="R772">
            <v>1</v>
          </cell>
          <cell r="S772">
            <v>1</v>
          </cell>
          <cell r="T772">
            <v>1</v>
          </cell>
          <cell r="U772">
            <v>1</v>
          </cell>
        </row>
        <row r="773">
          <cell r="D773">
            <v>300633</v>
          </cell>
          <cell r="E773" t="str">
            <v>Martinez Cuyangan National High School</v>
          </cell>
          <cell r="F773">
            <v>1</v>
          </cell>
          <cell r="G773">
            <v>0</v>
          </cell>
          <cell r="H773">
            <v>1</v>
          </cell>
          <cell r="I773">
            <v>1</v>
          </cell>
          <cell r="J773">
            <v>1</v>
          </cell>
          <cell r="K773">
            <v>1</v>
          </cell>
          <cell r="L773">
            <v>1</v>
          </cell>
          <cell r="M773">
            <v>0</v>
          </cell>
          <cell r="N773">
            <v>1</v>
          </cell>
          <cell r="O773">
            <v>1</v>
          </cell>
          <cell r="P773">
            <v>1</v>
          </cell>
          <cell r="Q773">
            <v>1</v>
          </cell>
          <cell r="R773">
            <v>1</v>
          </cell>
          <cell r="S773">
            <v>0</v>
          </cell>
          <cell r="T773">
            <v>0</v>
          </cell>
          <cell r="U773">
            <v>1</v>
          </cell>
        </row>
        <row r="774">
          <cell r="D774">
            <v>300634</v>
          </cell>
          <cell r="E774" t="str">
            <v>Kongkong Valley NHS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</row>
        <row r="775">
          <cell r="D775">
            <v>300644</v>
          </cell>
          <cell r="E775" t="str">
            <v>Quezon NHS</v>
          </cell>
          <cell r="F775">
            <v>1</v>
          </cell>
          <cell r="G775">
            <v>1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1</v>
          </cell>
          <cell r="M775">
            <v>0</v>
          </cell>
          <cell r="N775">
            <v>0</v>
          </cell>
          <cell r="O775">
            <v>0</v>
          </cell>
          <cell r="P775">
            <v>1</v>
          </cell>
          <cell r="Q775">
            <v>0</v>
          </cell>
          <cell r="R775">
            <v>0</v>
          </cell>
          <cell r="S775">
            <v>0</v>
          </cell>
          <cell r="T775">
            <v>1</v>
          </cell>
          <cell r="U775">
            <v>0</v>
          </cell>
        </row>
        <row r="776">
          <cell r="D776">
            <v>300642</v>
          </cell>
          <cell r="E776" t="str">
            <v>PAIMA NATIONAL HIGH SCHOOL</v>
          </cell>
          <cell r="F776">
            <v>1</v>
          </cell>
          <cell r="G776">
            <v>1</v>
          </cell>
          <cell r="H776">
            <v>1</v>
          </cell>
          <cell r="I776">
            <v>1</v>
          </cell>
          <cell r="J776">
            <v>0</v>
          </cell>
          <cell r="K776">
            <v>1</v>
          </cell>
          <cell r="L776">
            <v>1</v>
          </cell>
          <cell r="M776">
            <v>0</v>
          </cell>
          <cell r="N776">
            <v>0</v>
          </cell>
          <cell r="O776">
            <v>0</v>
          </cell>
          <cell r="P776">
            <v>1</v>
          </cell>
          <cell r="Q776">
            <v>1</v>
          </cell>
          <cell r="R776">
            <v>0</v>
          </cell>
          <cell r="S776">
            <v>0</v>
          </cell>
          <cell r="T776">
            <v>0</v>
          </cell>
          <cell r="U776">
            <v>1</v>
          </cell>
        </row>
        <row r="777">
          <cell r="D777">
            <v>300632</v>
          </cell>
          <cell r="E777" t="str">
            <v>Kayapa HS</v>
          </cell>
          <cell r="F777">
            <v>1</v>
          </cell>
          <cell r="G777">
            <v>1</v>
          </cell>
          <cell r="H777">
            <v>1</v>
          </cell>
          <cell r="I777">
            <v>1</v>
          </cell>
          <cell r="J777">
            <v>1</v>
          </cell>
          <cell r="K777">
            <v>1</v>
          </cell>
          <cell r="L777">
            <v>1</v>
          </cell>
          <cell r="M777">
            <v>1</v>
          </cell>
          <cell r="N777">
            <v>1</v>
          </cell>
          <cell r="O777">
            <v>1</v>
          </cell>
          <cell r="P777">
            <v>1</v>
          </cell>
          <cell r="Q777">
            <v>1</v>
          </cell>
          <cell r="R777">
            <v>1</v>
          </cell>
          <cell r="S777">
            <v>1</v>
          </cell>
          <cell r="T777">
            <v>1</v>
          </cell>
          <cell r="U777">
            <v>1</v>
          </cell>
        </row>
        <row r="778">
          <cell r="D778">
            <v>300618</v>
          </cell>
          <cell r="E778" t="str">
            <v>Aritao National High School</v>
          </cell>
          <cell r="F778">
            <v>1</v>
          </cell>
          <cell r="G778">
            <v>1</v>
          </cell>
          <cell r="H778">
            <v>1</v>
          </cell>
          <cell r="I778">
            <v>1</v>
          </cell>
          <cell r="J778">
            <v>1</v>
          </cell>
          <cell r="K778">
            <v>1</v>
          </cell>
          <cell r="L778">
            <v>1</v>
          </cell>
          <cell r="M778">
            <v>1</v>
          </cell>
          <cell r="N778">
            <v>1</v>
          </cell>
          <cell r="O778">
            <v>1</v>
          </cell>
          <cell r="P778">
            <v>1</v>
          </cell>
          <cell r="Q778">
            <v>1</v>
          </cell>
          <cell r="R778">
            <v>1</v>
          </cell>
          <cell r="S778">
            <v>1</v>
          </cell>
          <cell r="T778">
            <v>1</v>
          </cell>
          <cell r="U778">
            <v>1</v>
          </cell>
        </row>
        <row r="779">
          <cell r="D779">
            <v>300625</v>
          </cell>
          <cell r="E779" t="str">
            <v>Carolotan High School</v>
          </cell>
          <cell r="F779">
            <v>1</v>
          </cell>
          <cell r="G779">
            <v>0</v>
          </cell>
          <cell r="H779">
            <v>1</v>
          </cell>
          <cell r="I779">
            <v>1</v>
          </cell>
          <cell r="J779">
            <v>1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</row>
        <row r="780">
          <cell r="D780">
            <v>300638</v>
          </cell>
          <cell r="E780" t="str">
            <v>Murong NHS</v>
          </cell>
          <cell r="F780">
            <v>1</v>
          </cell>
          <cell r="G780">
            <v>1</v>
          </cell>
          <cell r="H780">
            <v>1</v>
          </cell>
          <cell r="I780">
            <v>0</v>
          </cell>
          <cell r="J780">
            <v>1</v>
          </cell>
          <cell r="K780">
            <v>1</v>
          </cell>
          <cell r="L780">
            <v>1</v>
          </cell>
          <cell r="M780">
            <v>0</v>
          </cell>
          <cell r="N780">
            <v>0</v>
          </cell>
          <cell r="O780">
            <v>1</v>
          </cell>
          <cell r="P780">
            <v>1</v>
          </cell>
          <cell r="Q780">
            <v>0</v>
          </cell>
          <cell r="R780">
            <v>0</v>
          </cell>
          <cell r="S780">
            <v>1</v>
          </cell>
          <cell r="T780">
            <v>1</v>
          </cell>
          <cell r="U780">
            <v>1</v>
          </cell>
        </row>
        <row r="781">
          <cell r="D781">
            <v>300646</v>
          </cell>
          <cell r="E781" t="str">
            <v>Solano High School</v>
          </cell>
          <cell r="F781">
            <v>1</v>
          </cell>
          <cell r="G781">
            <v>0</v>
          </cell>
          <cell r="H781">
            <v>1</v>
          </cell>
          <cell r="I781">
            <v>1</v>
          </cell>
          <cell r="J781">
            <v>1</v>
          </cell>
          <cell r="K781">
            <v>1</v>
          </cell>
          <cell r="L781">
            <v>1</v>
          </cell>
          <cell r="M781">
            <v>0</v>
          </cell>
          <cell r="N781">
            <v>1</v>
          </cell>
          <cell r="O781">
            <v>0</v>
          </cell>
          <cell r="P781">
            <v>1</v>
          </cell>
          <cell r="Q781">
            <v>0</v>
          </cell>
          <cell r="R781">
            <v>0</v>
          </cell>
          <cell r="S781">
            <v>0</v>
          </cell>
          <cell r="T781">
            <v>1</v>
          </cell>
          <cell r="U781">
            <v>1</v>
          </cell>
        </row>
        <row r="782">
          <cell r="D782">
            <v>300622</v>
          </cell>
          <cell r="E782" t="str">
            <v>Belance HS</v>
          </cell>
          <cell r="F782">
            <v>1</v>
          </cell>
          <cell r="G782">
            <v>1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1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</row>
        <row r="783">
          <cell r="D783">
            <v>306207</v>
          </cell>
          <cell r="E783" t="str">
            <v>Abuyo National High School</v>
          </cell>
          <cell r="F783">
            <v>1</v>
          </cell>
          <cell r="G783">
            <v>1</v>
          </cell>
          <cell r="H783">
            <v>1</v>
          </cell>
          <cell r="I783">
            <v>1</v>
          </cell>
          <cell r="J783">
            <v>1</v>
          </cell>
          <cell r="K783">
            <v>1</v>
          </cell>
          <cell r="L783">
            <v>1</v>
          </cell>
          <cell r="M783">
            <v>1</v>
          </cell>
          <cell r="N783">
            <v>1</v>
          </cell>
          <cell r="O783">
            <v>1</v>
          </cell>
          <cell r="P783">
            <v>1</v>
          </cell>
          <cell r="Q783">
            <v>1</v>
          </cell>
          <cell r="R783">
            <v>1</v>
          </cell>
          <cell r="S783">
            <v>0</v>
          </cell>
          <cell r="T783">
            <v>1</v>
          </cell>
          <cell r="U783">
            <v>1</v>
          </cell>
        </row>
        <row r="784">
          <cell r="D784">
            <v>306204</v>
          </cell>
          <cell r="E784" t="str">
            <v>Runruno National High School</v>
          </cell>
          <cell r="F784">
            <v>1</v>
          </cell>
          <cell r="G784">
            <v>1</v>
          </cell>
          <cell r="H784">
            <v>1</v>
          </cell>
          <cell r="I784">
            <v>1</v>
          </cell>
          <cell r="J784">
            <v>1</v>
          </cell>
          <cell r="K784">
            <v>1</v>
          </cell>
          <cell r="L784">
            <v>1</v>
          </cell>
          <cell r="M784">
            <v>1</v>
          </cell>
          <cell r="N784">
            <v>1</v>
          </cell>
          <cell r="O784">
            <v>0</v>
          </cell>
          <cell r="P784">
            <v>1</v>
          </cell>
          <cell r="Q784">
            <v>0</v>
          </cell>
          <cell r="R784">
            <v>1</v>
          </cell>
          <cell r="S784">
            <v>0</v>
          </cell>
          <cell r="T784">
            <v>1</v>
          </cell>
          <cell r="U784">
            <v>1</v>
          </cell>
        </row>
        <row r="785">
          <cell r="D785">
            <v>306205</v>
          </cell>
          <cell r="E785" t="str">
            <v>Canabuan National High School</v>
          </cell>
          <cell r="F785">
            <v>1</v>
          </cell>
          <cell r="G785">
            <v>1</v>
          </cell>
          <cell r="H785">
            <v>1</v>
          </cell>
          <cell r="I785">
            <v>1</v>
          </cell>
          <cell r="J785">
            <v>1</v>
          </cell>
          <cell r="K785">
            <v>1</v>
          </cell>
          <cell r="L785">
            <v>1</v>
          </cell>
          <cell r="M785">
            <v>1</v>
          </cell>
          <cell r="N785">
            <v>1</v>
          </cell>
          <cell r="O785">
            <v>1</v>
          </cell>
          <cell r="P785">
            <v>1</v>
          </cell>
          <cell r="Q785">
            <v>1</v>
          </cell>
          <cell r="R785">
            <v>1</v>
          </cell>
          <cell r="S785">
            <v>0</v>
          </cell>
          <cell r="T785">
            <v>1</v>
          </cell>
          <cell r="U785">
            <v>1</v>
          </cell>
        </row>
        <row r="786">
          <cell r="D786">
            <v>300643</v>
          </cell>
          <cell r="E786" t="str">
            <v>Paniki High School</v>
          </cell>
          <cell r="F786">
            <v>1</v>
          </cell>
          <cell r="G786">
            <v>1</v>
          </cell>
          <cell r="H786">
            <v>1</v>
          </cell>
          <cell r="I786">
            <v>1</v>
          </cell>
          <cell r="J786">
            <v>0</v>
          </cell>
          <cell r="K786">
            <v>0</v>
          </cell>
          <cell r="L786">
            <v>1</v>
          </cell>
          <cell r="M786">
            <v>1</v>
          </cell>
          <cell r="N786">
            <v>1</v>
          </cell>
          <cell r="O786">
            <v>0</v>
          </cell>
          <cell r="P786">
            <v>1</v>
          </cell>
          <cell r="Q786">
            <v>0</v>
          </cell>
          <cell r="R786">
            <v>1</v>
          </cell>
          <cell r="S786">
            <v>1</v>
          </cell>
          <cell r="T786">
            <v>1</v>
          </cell>
          <cell r="U786">
            <v>1</v>
          </cell>
        </row>
        <row r="787">
          <cell r="D787">
            <v>300647</v>
          </cell>
          <cell r="E787" t="str">
            <v>Sta. Clara HS</v>
          </cell>
          <cell r="F787">
            <v>0</v>
          </cell>
          <cell r="G787">
            <v>1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1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1</v>
          </cell>
          <cell r="U787">
            <v>0</v>
          </cell>
        </row>
        <row r="788">
          <cell r="D788">
            <v>306206</v>
          </cell>
          <cell r="E788" t="str">
            <v>DUPAX DEL NORTE NATIONAL HIGH SCHOOL</v>
          </cell>
          <cell r="F788">
            <v>1</v>
          </cell>
          <cell r="G788">
            <v>1</v>
          </cell>
          <cell r="H788">
            <v>1</v>
          </cell>
          <cell r="I788">
            <v>1</v>
          </cell>
          <cell r="J788">
            <v>1</v>
          </cell>
          <cell r="K788">
            <v>1</v>
          </cell>
          <cell r="L788">
            <v>1</v>
          </cell>
          <cell r="M788">
            <v>1</v>
          </cell>
          <cell r="N788">
            <v>1</v>
          </cell>
          <cell r="O788">
            <v>1</v>
          </cell>
          <cell r="P788">
            <v>1</v>
          </cell>
          <cell r="Q788">
            <v>1</v>
          </cell>
          <cell r="R788">
            <v>1</v>
          </cell>
          <cell r="S788">
            <v>1</v>
          </cell>
          <cell r="T788">
            <v>1</v>
          </cell>
          <cell r="U788">
            <v>1</v>
          </cell>
        </row>
        <row r="789">
          <cell r="D789">
            <v>300616</v>
          </cell>
          <cell r="E789" t="str">
            <v>Casecnan National High School</v>
          </cell>
          <cell r="F789">
            <v>1</v>
          </cell>
          <cell r="G789">
            <v>1</v>
          </cell>
          <cell r="H789">
            <v>0</v>
          </cell>
          <cell r="I789">
            <v>1</v>
          </cell>
          <cell r="J789">
            <v>0</v>
          </cell>
          <cell r="K789">
            <v>1</v>
          </cell>
          <cell r="L789">
            <v>1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1</v>
          </cell>
          <cell r="S789">
            <v>0</v>
          </cell>
          <cell r="T789">
            <v>1</v>
          </cell>
          <cell r="U789">
            <v>1</v>
          </cell>
        </row>
        <row r="790">
          <cell r="D790">
            <v>300639</v>
          </cell>
          <cell r="E790" t="str">
            <v>Nansiakan NHS</v>
          </cell>
          <cell r="F790">
            <v>1</v>
          </cell>
          <cell r="G790">
            <v>1</v>
          </cell>
          <cell r="H790">
            <v>1</v>
          </cell>
          <cell r="I790">
            <v>1</v>
          </cell>
          <cell r="J790">
            <v>1</v>
          </cell>
          <cell r="K790">
            <v>1</v>
          </cell>
          <cell r="L790">
            <v>1</v>
          </cell>
          <cell r="M790">
            <v>1</v>
          </cell>
          <cell r="N790">
            <v>0</v>
          </cell>
          <cell r="O790">
            <v>1</v>
          </cell>
          <cell r="P790">
            <v>1</v>
          </cell>
          <cell r="Q790">
            <v>1</v>
          </cell>
          <cell r="R790">
            <v>1</v>
          </cell>
          <cell r="S790">
            <v>0</v>
          </cell>
          <cell r="T790">
            <v>1</v>
          </cell>
          <cell r="U790">
            <v>1</v>
          </cell>
        </row>
        <row r="791">
          <cell r="D791">
            <v>300645</v>
          </cell>
          <cell r="E791" t="str">
            <v>Salinas High School</v>
          </cell>
          <cell r="F791">
            <v>1</v>
          </cell>
          <cell r="G791">
            <v>1</v>
          </cell>
          <cell r="H791">
            <v>1</v>
          </cell>
          <cell r="I791">
            <v>1</v>
          </cell>
          <cell r="J791">
            <v>1</v>
          </cell>
          <cell r="K791">
            <v>1</v>
          </cell>
          <cell r="L791">
            <v>1</v>
          </cell>
          <cell r="M791">
            <v>0</v>
          </cell>
          <cell r="N791">
            <v>0</v>
          </cell>
          <cell r="O791">
            <v>0</v>
          </cell>
          <cell r="P791">
            <v>1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</row>
        <row r="792">
          <cell r="D792">
            <v>300635</v>
          </cell>
          <cell r="E792" t="str">
            <v>LAMO NATIONAL HIGH SCHOOL</v>
          </cell>
          <cell r="F792">
            <v>0</v>
          </cell>
          <cell r="G792">
            <v>1</v>
          </cell>
          <cell r="H792">
            <v>0</v>
          </cell>
          <cell r="I792">
            <v>1</v>
          </cell>
          <cell r="J792">
            <v>1</v>
          </cell>
          <cell r="K792">
            <v>1</v>
          </cell>
          <cell r="L792">
            <v>1</v>
          </cell>
          <cell r="M792">
            <v>1</v>
          </cell>
          <cell r="N792">
            <v>1</v>
          </cell>
          <cell r="O792">
            <v>1</v>
          </cell>
          <cell r="P792">
            <v>0</v>
          </cell>
          <cell r="Q792">
            <v>1</v>
          </cell>
          <cell r="R792">
            <v>1</v>
          </cell>
          <cell r="S792">
            <v>1</v>
          </cell>
          <cell r="T792">
            <v>1</v>
          </cell>
          <cell r="U792">
            <v>1</v>
          </cell>
        </row>
        <row r="793">
          <cell r="D793">
            <v>300649</v>
          </cell>
          <cell r="E793" t="str">
            <v>Santa Fe National High School</v>
          </cell>
          <cell r="F793">
            <v>1</v>
          </cell>
          <cell r="G793">
            <v>1</v>
          </cell>
          <cell r="H793">
            <v>0</v>
          </cell>
          <cell r="I793">
            <v>0</v>
          </cell>
          <cell r="J793">
            <v>1</v>
          </cell>
          <cell r="K793">
            <v>0</v>
          </cell>
          <cell r="L793">
            <v>1</v>
          </cell>
          <cell r="M793">
            <v>0</v>
          </cell>
          <cell r="N793">
            <v>0</v>
          </cell>
          <cell r="O793">
            <v>0</v>
          </cell>
          <cell r="P793">
            <v>1</v>
          </cell>
          <cell r="Q793">
            <v>0</v>
          </cell>
          <cell r="R793">
            <v>0</v>
          </cell>
          <cell r="S793">
            <v>0</v>
          </cell>
          <cell r="T793">
            <v>1</v>
          </cell>
          <cell r="U793">
            <v>0</v>
          </cell>
        </row>
        <row r="794">
          <cell r="D794">
            <v>300637</v>
          </cell>
          <cell r="E794" t="str">
            <v>Munguia NHS</v>
          </cell>
          <cell r="F794">
            <v>1</v>
          </cell>
          <cell r="G794">
            <v>1</v>
          </cell>
          <cell r="H794">
            <v>1</v>
          </cell>
          <cell r="I794">
            <v>1</v>
          </cell>
          <cell r="J794">
            <v>1</v>
          </cell>
          <cell r="K794">
            <v>1</v>
          </cell>
          <cell r="L794">
            <v>1</v>
          </cell>
          <cell r="M794">
            <v>1</v>
          </cell>
          <cell r="N794">
            <v>1</v>
          </cell>
          <cell r="O794">
            <v>1</v>
          </cell>
          <cell r="P794">
            <v>1</v>
          </cell>
          <cell r="Q794">
            <v>1</v>
          </cell>
          <cell r="R794">
            <v>1</v>
          </cell>
          <cell r="S794">
            <v>0</v>
          </cell>
          <cell r="T794">
            <v>0</v>
          </cell>
          <cell r="U794">
            <v>1</v>
          </cell>
        </row>
        <row r="795">
          <cell r="D795">
            <v>300651</v>
          </cell>
          <cell r="E795" t="str">
            <v>Uddiawan National High School</v>
          </cell>
          <cell r="F795">
            <v>1</v>
          </cell>
          <cell r="G795">
            <v>1</v>
          </cell>
          <cell r="H795">
            <v>1</v>
          </cell>
          <cell r="I795">
            <v>0</v>
          </cell>
          <cell r="J795">
            <v>1</v>
          </cell>
          <cell r="K795">
            <v>1</v>
          </cell>
          <cell r="L795">
            <v>1</v>
          </cell>
          <cell r="M795">
            <v>0</v>
          </cell>
          <cell r="N795">
            <v>0</v>
          </cell>
          <cell r="O795">
            <v>0</v>
          </cell>
          <cell r="P795">
            <v>1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1</v>
          </cell>
        </row>
        <row r="796">
          <cell r="D796">
            <v>300628</v>
          </cell>
          <cell r="E796" t="str">
            <v>Dupax del Sur NHS</v>
          </cell>
          <cell r="F796">
            <v>1</v>
          </cell>
          <cell r="G796">
            <v>1</v>
          </cell>
          <cell r="H796">
            <v>1</v>
          </cell>
          <cell r="I796">
            <v>0</v>
          </cell>
          <cell r="J796">
            <v>1</v>
          </cell>
          <cell r="K796">
            <v>1</v>
          </cell>
          <cell r="L796">
            <v>0</v>
          </cell>
          <cell r="M796">
            <v>1</v>
          </cell>
          <cell r="N796">
            <v>1</v>
          </cell>
          <cell r="O796">
            <v>1</v>
          </cell>
          <cell r="P796">
            <v>0</v>
          </cell>
          <cell r="Q796">
            <v>1</v>
          </cell>
          <cell r="R796">
            <v>0</v>
          </cell>
          <cell r="S796">
            <v>1</v>
          </cell>
          <cell r="T796">
            <v>1</v>
          </cell>
          <cell r="U796">
            <v>0</v>
          </cell>
        </row>
        <row r="797">
          <cell r="D797">
            <v>306202</v>
          </cell>
          <cell r="E797" t="str">
            <v>Bonfal National High School</v>
          </cell>
          <cell r="F797">
            <v>1</v>
          </cell>
          <cell r="G797">
            <v>0</v>
          </cell>
          <cell r="H797">
            <v>1</v>
          </cell>
          <cell r="I797">
            <v>0</v>
          </cell>
          <cell r="J797">
            <v>1</v>
          </cell>
          <cell r="K797">
            <v>0</v>
          </cell>
          <cell r="L797">
            <v>1</v>
          </cell>
          <cell r="M797">
            <v>1</v>
          </cell>
          <cell r="N797">
            <v>0</v>
          </cell>
          <cell r="O797">
            <v>0</v>
          </cell>
          <cell r="P797">
            <v>1</v>
          </cell>
          <cell r="Q797">
            <v>1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</row>
        <row r="798">
          <cell r="D798">
            <v>300627</v>
          </cell>
          <cell r="E798" t="str">
            <v>Diadi NHS</v>
          </cell>
          <cell r="F798">
            <v>1</v>
          </cell>
          <cell r="G798">
            <v>1</v>
          </cell>
          <cell r="H798">
            <v>1</v>
          </cell>
          <cell r="I798">
            <v>1</v>
          </cell>
          <cell r="J798">
            <v>1</v>
          </cell>
          <cell r="K798">
            <v>1</v>
          </cell>
          <cell r="L798">
            <v>1</v>
          </cell>
          <cell r="M798">
            <v>0</v>
          </cell>
          <cell r="N798">
            <v>1</v>
          </cell>
          <cell r="O798">
            <v>1</v>
          </cell>
          <cell r="P798">
            <v>1</v>
          </cell>
          <cell r="Q798">
            <v>1</v>
          </cell>
          <cell r="R798">
            <v>1</v>
          </cell>
          <cell r="S798">
            <v>1</v>
          </cell>
          <cell r="T798">
            <v>1</v>
          </cell>
          <cell r="U798">
            <v>1</v>
          </cell>
        </row>
        <row r="799">
          <cell r="D799">
            <v>300620</v>
          </cell>
          <cell r="E799" t="str">
            <v>Bambang NHS</v>
          </cell>
          <cell r="F799">
            <v>1</v>
          </cell>
          <cell r="G799">
            <v>0</v>
          </cell>
          <cell r="H799">
            <v>1</v>
          </cell>
          <cell r="I799">
            <v>0</v>
          </cell>
          <cell r="J799">
            <v>1</v>
          </cell>
          <cell r="K799">
            <v>1</v>
          </cell>
          <cell r="L799">
            <v>1</v>
          </cell>
          <cell r="M799">
            <v>0</v>
          </cell>
          <cell r="N799">
            <v>0</v>
          </cell>
          <cell r="O799">
            <v>1</v>
          </cell>
          <cell r="P799">
            <v>1</v>
          </cell>
          <cell r="Q799">
            <v>0</v>
          </cell>
          <cell r="R799">
            <v>0</v>
          </cell>
          <cell r="S799">
            <v>0</v>
          </cell>
          <cell r="T799">
            <v>1</v>
          </cell>
          <cell r="U799">
            <v>0</v>
          </cell>
        </row>
        <row r="800">
          <cell r="D800">
            <v>300631</v>
          </cell>
          <cell r="E800" t="str">
            <v>Kasibu National Agricultural School</v>
          </cell>
          <cell r="F800">
            <v>1</v>
          </cell>
          <cell r="G800">
            <v>1</v>
          </cell>
          <cell r="H800">
            <v>1</v>
          </cell>
          <cell r="I800">
            <v>1</v>
          </cell>
          <cell r="J800">
            <v>1</v>
          </cell>
          <cell r="K800">
            <v>1</v>
          </cell>
          <cell r="L800">
            <v>1</v>
          </cell>
          <cell r="M800">
            <v>1</v>
          </cell>
          <cell r="N800">
            <v>1</v>
          </cell>
          <cell r="O800">
            <v>1</v>
          </cell>
          <cell r="P800">
            <v>1</v>
          </cell>
          <cell r="Q800">
            <v>1</v>
          </cell>
          <cell r="R800">
            <v>1</v>
          </cell>
          <cell r="S800">
            <v>1</v>
          </cell>
          <cell r="T800">
            <v>1</v>
          </cell>
          <cell r="U800">
            <v>1</v>
          </cell>
        </row>
        <row r="801">
          <cell r="D801">
            <v>304684</v>
          </cell>
          <cell r="E801" t="str">
            <v>Philippine Science High School</v>
          </cell>
          <cell r="F801">
            <v>0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D802">
            <v>300660</v>
          </cell>
          <cell r="E802" t="str">
            <v>Maddela CHS</v>
          </cell>
          <cell r="F802">
            <v>1</v>
          </cell>
          <cell r="G802">
            <v>1</v>
          </cell>
          <cell r="H802">
            <v>1</v>
          </cell>
          <cell r="I802">
            <v>0</v>
          </cell>
          <cell r="J802">
            <v>1</v>
          </cell>
          <cell r="K802">
            <v>1</v>
          </cell>
          <cell r="L802">
            <v>1</v>
          </cell>
          <cell r="M802">
            <v>1</v>
          </cell>
          <cell r="N802">
            <v>0</v>
          </cell>
          <cell r="O802">
            <v>1</v>
          </cell>
          <cell r="P802">
            <v>1</v>
          </cell>
          <cell r="Q802">
            <v>1</v>
          </cell>
          <cell r="R802">
            <v>0</v>
          </cell>
          <cell r="S802">
            <v>1</v>
          </cell>
          <cell r="T802">
            <v>1</v>
          </cell>
          <cell r="U802">
            <v>1</v>
          </cell>
        </row>
        <row r="803">
          <cell r="D803">
            <v>300652</v>
          </cell>
          <cell r="E803" t="str">
            <v>Aglipay NHS</v>
          </cell>
          <cell r="F803">
            <v>1</v>
          </cell>
          <cell r="G803">
            <v>1</v>
          </cell>
          <cell r="H803">
            <v>1</v>
          </cell>
          <cell r="I803">
            <v>1</v>
          </cell>
          <cell r="J803">
            <v>1</v>
          </cell>
          <cell r="K803">
            <v>1</v>
          </cell>
          <cell r="L803">
            <v>1</v>
          </cell>
          <cell r="M803">
            <v>1</v>
          </cell>
          <cell r="N803">
            <v>1</v>
          </cell>
          <cell r="O803">
            <v>1</v>
          </cell>
          <cell r="P803">
            <v>1</v>
          </cell>
          <cell r="Q803">
            <v>0</v>
          </cell>
          <cell r="R803">
            <v>1</v>
          </cell>
          <cell r="S803">
            <v>0</v>
          </cell>
          <cell r="T803">
            <v>1</v>
          </cell>
          <cell r="U803">
            <v>1</v>
          </cell>
        </row>
        <row r="804">
          <cell r="D804">
            <v>300656</v>
          </cell>
          <cell r="E804" t="str">
            <v>Cabarroguis NSAT</v>
          </cell>
          <cell r="F804">
            <v>1</v>
          </cell>
          <cell r="G804">
            <v>1</v>
          </cell>
          <cell r="H804">
            <v>1</v>
          </cell>
          <cell r="I804">
            <v>0</v>
          </cell>
          <cell r="J804">
            <v>1</v>
          </cell>
          <cell r="K804">
            <v>1</v>
          </cell>
          <cell r="L804">
            <v>0</v>
          </cell>
          <cell r="M804">
            <v>1</v>
          </cell>
          <cell r="N804">
            <v>0</v>
          </cell>
          <cell r="O804">
            <v>0</v>
          </cell>
          <cell r="P804">
            <v>1</v>
          </cell>
          <cell r="Q804">
            <v>0</v>
          </cell>
          <cell r="R804">
            <v>0</v>
          </cell>
          <cell r="S804">
            <v>0</v>
          </cell>
          <cell r="T804">
            <v>1</v>
          </cell>
          <cell r="U804">
            <v>0</v>
          </cell>
        </row>
        <row r="805">
          <cell r="D805">
            <v>300663</v>
          </cell>
          <cell r="E805" t="str">
            <v>Pinaripad National High School</v>
          </cell>
          <cell r="F805">
            <v>1</v>
          </cell>
          <cell r="G805">
            <v>1</v>
          </cell>
          <cell r="H805">
            <v>1</v>
          </cell>
          <cell r="I805">
            <v>0</v>
          </cell>
          <cell r="J805">
            <v>1</v>
          </cell>
          <cell r="K805">
            <v>1</v>
          </cell>
          <cell r="L805">
            <v>1</v>
          </cell>
          <cell r="M805">
            <v>1</v>
          </cell>
          <cell r="N805">
            <v>1</v>
          </cell>
          <cell r="O805">
            <v>1</v>
          </cell>
          <cell r="P805">
            <v>1</v>
          </cell>
          <cell r="Q805">
            <v>0</v>
          </cell>
          <cell r="R805">
            <v>1</v>
          </cell>
          <cell r="S805">
            <v>0</v>
          </cell>
          <cell r="T805">
            <v>1</v>
          </cell>
          <cell r="U805">
            <v>1</v>
          </cell>
        </row>
        <row r="806">
          <cell r="D806">
            <v>300657</v>
          </cell>
          <cell r="E806" t="str">
            <v>Diffun National High School</v>
          </cell>
          <cell r="F806">
            <v>1</v>
          </cell>
          <cell r="G806">
            <v>1</v>
          </cell>
          <cell r="H806">
            <v>1</v>
          </cell>
          <cell r="I806">
            <v>0</v>
          </cell>
          <cell r="J806">
            <v>1</v>
          </cell>
          <cell r="K806">
            <v>1</v>
          </cell>
          <cell r="L806">
            <v>1</v>
          </cell>
          <cell r="M806">
            <v>1</v>
          </cell>
          <cell r="N806">
            <v>1</v>
          </cell>
          <cell r="O806">
            <v>1</v>
          </cell>
          <cell r="P806">
            <v>1</v>
          </cell>
          <cell r="Q806">
            <v>0</v>
          </cell>
          <cell r="R806">
            <v>1</v>
          </cell>
          <cell r="S806">
            <v>0</v>
          </cell>
          <cell r="T806">
            <v>1</v>
          </cell>
          <cell r="U806">
            <v>0</v>
          </cell>
        </row>
        <row r="807">
          <cell r="D807">
            <v>500100</v>
          </cell>
          <cell r="E807" t="str">
            <v>Sangbay IS</v>
          </cell>
          <cell r="F807">
            <v>1</v>
          </cell>
          <cell r="G807">
            <v>1</v>
          </cell>
          <cell r="H807">
            <v>1</v>
          </cell>
          <cell r="I807">
            <v>1</v>
          </cell>
          <cell r="J807">
            <v>1</v>
          </cell>
          <cell r="K807">
            <v>1</v>
          </cell>
          <cell r="L807">
            <v>1</v>
          </cell>
          <cell r="M807">
            <v>1</v>
          </cell>
          <cell r="N807">
            <v>1</v>
          </cell>
          <cell r="O807">
            <v>1</v>
          </cell>
          <cell r="P807">
            <v>1</v>
          </cell>
          <cell r="Q807">
            <v>1</v>
          </cell>
          <cell r="R807">
            <v>1</v>
          </cell>
          <cell r="S807">
            <v>1</v>
          </cell>
          <cell r="T807">
            <v>1</v>
          </cell>
          <cell r="U807">
            <v>1</v>
          </cell>
        </row>
        <row r="808">
          <cell r="D808">
            <v>300653</v>
          </cell>
          <cell r="E808" t="str">
            <v>Victoria High School</v>
          </cell>
          <cell r="F808">
            <v>1</v>
          </cell>
          <cell r="G808">
            <v>1</v>
          </cell>
          <cell r="H808">
            <v>1</v>
          </cell>
          <cell r="I808">
            <v>0</v>
          </cell>
          <cell r="J808">
            <v>1</v>
          </cell>
          <cell r="K808">
            <v>1</v>
          </cell>
          <cell r="L808">
            <v>1</v>
          </cell>
          <cell r="M808">
            <v>1</v>
          </cell>
          <cell r="N808">
            <v>1</v>
          </cell>
          <cell r="O808">
            <v>1</v>
          </cell>
          <cell r="P808">
            <v>0</v>
          </cell>
          <cell r="Q808">
            <v>0</v>
          </cell>
          <cell r="R808">
            <v>1</v>
          </cell>
          <cell r="S808">
            <v>0</v>
          </cell>
          <cell r="T808">
            <v>1</v>
          </cell>
          <cell r="U808">
            <v>1</v>
          </cell>
        </row>
        <row r="809">
          <cell r="D809">
            <v>500105</v>
          </cell>
          <cell r="E809" t="str">
            <v>San Martin IS</v>
          </cell>
          <cell r="F809">
            <v>1</v>
          </cell>
          <cell r="G809">
            <v>1</v>
          </cell>
          <cell r="H809">
            <v>1</v>
          </cell>
          <cell r="I809">
            <v>0</v>
          </cell>
          <cell r="J809">
            <v>0</v>
          </cell>
          <cell r="K809">
            <v>0</v>
          </cell>
          <cell r="L809">
            <v>1</v>
          </cell>
          <cell r="M809">
            <v>0</v>
          </cell>
          <cell r="N809">
            <v>0</v>
          </cell>
          <cell r="O809">
            <v>0</v>
          </cell>
          <cell r="P809">
            <v>1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D810">
            <v>300665</v>
          </cell>
          <cell r="E810" t="str">
            <v>Saguday NHS</v>
          </cell>
          <cell r="F810">
            <v>1</v>
          </cell>
          <cell r="G810">
            <v>1</v>
          </cell>
          <cell r="H810">
            <v>1</v>
          </cell>
          <cell r="I810">
            <v>1</v>
          </cell>
          <cell r="J810">
            <v>1</v>
          </cell>
          <cell r="K810">
            <v>1</v>
          </cell>
          <cell r="L810">
            <v>0</v>
          </cell>
          <cell r="M810">
            <v>1</v>
          </cell>
          <cell r="N810">
            <v>1</v>
          </cell>
          <cell r="O810">
            <v>1</v>
          </cell>
          <cell r="P810">
            <v>1</v>
          </cell>
          <cell r="Q810">
            <v>0</v>
          </cell>
          <cell r="R810">
            <v>0</v>
          </cell>
          <cell r="S810">
            <v>0</v>
          </cell>
          <cell r="T810">
            <v>1</v>
          </cell>
          <cell r="U810">
            <v>0</v>
          </cell>
        </row>
        <row r="811">
          <cell r="D811">
            <v>500111</v>
          </cell>
          <cell r="E811" t="str">
            <v>Scala Integrated School</v>
          </cell>
          <cell r="F811">
            <v>1</v>
          </cell>
          <cell r="G811">
            <v>1</v>
          </cell>
          <cell r="H811">
            <v>1</v>
          </cell>
          <cell r="I811">
            <v>1</v>
          </cell>
          <cell r="J811">
            <v>1</v>
          </cell>
          <cell r="K811">
            <v>1</v>
          </cell>
          <cell r="L811">
            <v>0</v>
          </cell>
          <cell r="M811">
            <v>0</v>
          </cell>
          <cell r="N811">
            <v>0</v>
          </cell>
          <cell r="O811">
            <v>1</v>
          </cell>
          <cell r="P811">
            <v>1</v>
          </cell>
          <cell r="Q811">
            <v>1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D812">
            <v>300662</v>
          </cell>
          <cell r="E812" t="str">
            <v>Nagtipunan National High School</v>
          </cell>
          <cell r="F812">
            <v>1</v>
          </cell>
          <cell r="G812">
            <v>1</v>
          </cell>
          <cell r="H812">
            <v>1</v>
          </cell>
          <cell r="I812">
            <v>1</v>
          </cell>
          <cell r="J812">
            <v>1</v>
          </cell>
          <cell r="K812">
            <v>1</v>
          </cell>
          <cell r="L812">
            <v>1</v>
          </cell>
          <cell r="M812">
            <v>1</v>
          </cell>
          <cell r="N812">
            <v>1</v>
          </cell>
          <cell r="O812">
            <v>1</v>
          </cell>
          <cell r="P812">
            <v>1</v>
          </cell>
          <cell r="Q812">
            <v>1</v>
          </cell>
          <cell r="R812">
            <v>1</v>
          </cell>
          <cell r="S812">
            <v>0</v>
          </cell>
          <cell r="T812">
            <v>1</v>
          </cell>
          <cell r="U812">
            <v>1</v>
          </cell>
        </row>
        <row r="813">
          <cell r="D813">
            <v>300664</v>
          </cell>
          <cell r="E813" t="str">
            <v>Quirino General HS</v>
          </cell>
          <cell r="F813">
            <v>1</v>
          </cell>
          <cell r="G813">
            <v>1</v>
          </cell>
          <cell r="H813">
            <v>1</v>
          </cell>
          <cell r="I813">
            <v>0</v>
          </cell>
          <cell r="J813">
            <v>1</v>
          </cell>
          <cell r="K813">
            <v>1</v>
          </cell>
          <cell r="L813">
            <v>1</v>
          </cell>
          <cell r="M813">
            <v>1</v>
          </cell>
          <cell r="N813">
            <v>1</v>
          </cell>
          <cell r="O813">
            <v>1</v>
          </cell>
          <cell r="P813">
            <v>0</v>
          </cell>
          <cell r="Q813">
            <v>1</v>
          </cell>
          <cell r="R813">
            <v>1</v>
          </cell>
          <cell r="S813">
            <v>1</v>
          </cell>
          <cell r="T813">
            <v>1</v>
          </cell>
          <cell r="U813">
            <v>1</v>
          </cell>
        </row>
        <row r="814">
          <cell r="D814">
            <v>500099</v>
          </cell>
          <cell r="E814" t="str">
            <v>Bannawag IS</v>
          </cell>
          <cell r="F814">
            <v>1</v>
          </cell>
          <cell r="G814">
            <v>1</v>
          </cell>
          <cell r="H814">
            <v>0</v>
          </cell>
          <cell r="I814">
            <v>0</v>
          </cell>
          <cell r="J814">
            <v>1</v>
          </cell>
          <cell r="K814">
            <v>1</v>
          </cell>
          <cell r="L814">
            <v>1</v>
          </cell>
          <cell r="M814">
            <v>1</v>
          </cell>
          <cell r="N814">
            <v>1</v>
          </cell>
          <cell r="O814">
            <v>1</v>
          </cell>
          <cell r="P814">
            <v>0</v>
          </cell>
          <cell r="Q814">
            <v>0</v>
          </cell>
          <cell r="R814">
            <v>1</v>
          </cell>
          <cell r="S814">
            <v>0</v>
          </cell>
          <cell r="T814">
            <v>0</v>
          </cell>
          <cell r="U814">
            <v>1</v>
          </cell>
        </row>
        <row r="815">
          <cell r="D815">
            <v>500112</v>
          </cell>
          <cell r="E815" t="str">
            <v>Maddela Integrated School of Arts &amp; Trades</v>
          </cell>
          <cell r="F815">
            <v>1</v>
          </cell>
          <cell r="G815">
            <v>0</v>
          </cell>
          <cell r="H815">
            <v>1</v>
          </cell>
          <cell r="I815">
            <v>0</v>
          </cell>
          <cell r="J815">
            <v>1</v>
          </cell>
          <cell r="K815">
            <v>1</v>
          </cell>
          <cell r="L815">
            <v>1</v>
          </cell>
          <cell r="M815">
            <v>0</v>
          </cell>
          <cell r="N815">
            <v>1</v>
          </cell>
          <cell r="O815">
            <v>0</v>
          </cell>
          <cell r="P815">
            <v>1</v>
          </cell>
          <cell r="Q815">
            <v>1</v>
          </cell>
          <cell r="R815">
            <v>1</v>
          </cell>
          <cell r="S815">
            <v>0</v>
          </cell>
          <cell r="T815">
            <v>0</v>
          </cell>
          <cell r="U815">
            <v>1</v>
          </cell>
        </row>
        <row r="816">
          <cell r="D816">
            <v>300661</v>
          </cell>
          <cell r="E816" t="str">
            <v>Magsaysay National High School</v>
          </cell>
          <cell r="F816">
            <v>1</v>
          </cell>
          <cell r="G816">
            <v>1</v>
          </cell>
          <cell r="H816">
            <v>1</v>
          </cell>
          <cell r="I816">
            <v>0</v>
          </cell>
          <cell r="J816">
            <v>1</v>
          </cell>
          <cell r="K816">
            <v>1</v>
          </cell>
          <cell r="L816">
            <v>1</v>
          </cell>
          <cell r="M816">
            <v>1</v>
          </cell>
          <cell r="N816">
            <v>1</v>
          </cell>
          <cell r="O816">
            <v>1</v>
          </cell>
          <cell r="P816">
            <v>1</v>
          </cell>
          <cell r="Q816">
            <v>1</v>
          </cell>
          <cell r="R816">
            <v>0</v>
          </cell>
          <cell r="S816">
            <v>0</v>
          </cell>
          <cell r="T816">
            <v>1</v>
          </cell>
          <cell r="U816">
            <v>0</v>
          </cell>
        </row>
        <row r="817">
          <cell r="D817">
            <v>300654</v>
          </cell>
          <cell r="E817" t="str">
            <v>Balligui HS</v>
          </cell>
          <cell r="F817">
            <v>1</v>
          </cell>
          <cell r="G817">
            <v>0</v>
          </cell>
          <cell r="H817">
            <v>1</v>
          </cell>
          <cell r="I817">
            <v>0</v>
          </cell>
          <cell r="J817">
            <v>0</v>
          </cell>
          <cell r="K817">
            <v>1</v>
          </cell>
          <cell r="L817">
            <v>1</v>
          </cell>
          <cell r="M817">
            <v>1</v>
          </cell>
          <cell r="N817">
            <v>0</v>
          </cell>
          <cell r="O817">
            <v>1</v>
          </cell>
          <cell r="P817">
            <v>1</v>
          </cell>
          <cell r="Q817">
            <v>1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</row>
        <row r="818">
          <cell r="D818">
            <v>300666</v>
          </cell>
          <cell r="E818" t="str">
            <v>Tucod HS</v>
          </cell>
          <cell r="F818">
            <v>1</v>
          </cell>
          <cell r="G818">
            <v>1</v>
          </cell>
          <cell r="H818">
            <v>1</v>
          </cell>
          <cell r="I818">
            <v>0</v>
          </cell>
          <cell r="J818">
            <v>0</v>
          </cell>
          <cell r="K818">
            <v>1</v>
          </cell>
          <cell r="L818">
            <v>1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1</v>
          </cell>
          <cell r="U818">
            <v>0</v>
          </cell>
        </row>
        <row r="819">
          <cell r="D819">
            <v>300659</v>
          </cell>
          <cell r="E819" t="str">
            <v>Dipintin HS</v>
          </cell>
          <cell r="F819">
            <v>1</v>
          </cell>
          <cell r="G819">
            <v>1</v>
          </cell>
          <cell r="H819">
            <v>1</v>
          </cell>
          <cell r="I819">
            <v>1</v>
          </cell>
          <cell r="J819">
            <v>1</v>
          </cell>
          <cell r="K819">
            <v>1</v>
          </cell>
          <cell r="L819">
            <v>1</v>
          </cell>
          <cell r="M819">
            <v>1</v>
          </cell>
          <cell r="N819">
            <v>1</v>
          </cell>
          <cell r="O819">
            <v>1</v>
          </cell>
          <cell r="P819">
            <v>1</v>
          </cell>
          <cell r="Q819">
            <v>1</v>
          </cell>
          <cell r="R819">
            <v>1</v>
          </cell>
          <cell r="S819">
            <v>1</v>
          </cell>
          <cell r="T819">
            <v>1</v>
          </cell>
          <cell r="U819">
            <v>1</v>
          </cell>
        </row>
        <row r="820">
          <cell r="D820">
            <v>500109</v>
          </cell>
          <cell r="E820" t="str">
            <v>Ifugao Village IS</v>
          </cell>
          <cell r="F820">
            <v>1</v>
          </cell>
          <cell r="G820">
            <v>1</v>
          </cell>
          <cell r="H820">
            <v>1</v>
          </cell>
          <cell r="I820">
            <v>0</v>
          </cell>
          <cell r="J820">
            <v>0</v>
          </cell>
          <cell r="K820">
            <v>1</v>
          </cell>
          <cell r="L820">
            <v>1</v>
          </cell>
          <cell r="M820">
            <v>0</v>
          </cell>
          <cell r="N820">
            <v>0</v>
          </cell>
          <cell r="O820">
            <v>0</v>
          </cell>
          <cell r="P820">
            <v>1</v>
          </cell>
          <cell r="Q820">
            <v>0</v>
          </cell>
          <cell r="R820">
            <v>1</v>
          </cell>
          <cell r="S820">
            <v>0</v>
          </cell>
          <cell r="T820">
            <v>1</v>
          </cell>
          <cell r="U820">
            <v>1</v>
          </cell>
        </row>
        <row r="821">
          <cell r="D821">
            <v>500115</v>
          </cell>
          <cell r="E821" t="str">
            <v>Alicia Integrated School</v>
          </cell>
          <cell r="F821">
            <v>1</v>
          </cell>
          <cell r="G821">
            <v>1</v>
          </cell>
          <cell r="H821">
            <v>1</v>
          </cell>
          <cell r="I821">
            <v>0</v>
          </cell>
          <cell r="J821">
            <v>1</v>
          </cell>
          <cell r="K821">
            <v>1</v>
          </cell>
          <cell r="L821">
            <v>1</v>
          </cell>
          <cell r="M821">
            <v>1</v>
          </cell>
          <cell r="N821">
            <v>1</v>
          </cell>
          <cell r="O821">
            <v>1</v>
          </cell>
          <cell r="P821">
            <v>1</v>
          </cell>
          <cell r="Q821">
            <v>1</v>
          </cell>
          <cell r="R821">
            <v>1</v>
          </cell>
          <cell r="S821">
            <v>1</v>
          </cell>
          <cell r="T821">
            <v>1</v>
          </cell>
          <cell r="U821">
            <v>1</v>
          </cell>
        </row>
        <row r="822">
          <cell r="D822">
            <v>500106</v>
          </cell>
          <cell r="E822" t="str">
            <v>Giayan IS</v>
          </cell>
          <cell r="F822">
            <v>1</v>
          </cell>
          <cell r="G822">
            <v>1</v>
          </cell>
          <cell r="H822">
            <v>0</v>
          </cell>
          <cell r="I822">
            <v>0</v>
          </cell>
          <cell r="J822">
            <v>0</v>
          </cell>
          <cell r="K822">
            <v>1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1</v>
          </cell>
          <cell r="U822">
            <v>0</v>
          </cell>
        </row>
        <row r="823">
          <cell r="D823">
            <v>500104</v>
          </cell>
          <cell r="E823" t="str">
            <v>San Antonio Integrated School</v>
          </cell>
          <cell r="F823">
            <v>1</v>
          </cell>
          <cell r="G823">
            <v>1</v>
          </cell>
          <cell r="H823">
            <v>1</v>
          </cell>
          <cell r="I823">
            <v>0</v>
          </cell>
          <cell r="J823">
            <v>0</v>
          </cell>
          <cell r="K823">
            <v>1</v>
          </cell>
          <cell r="L823">
            <v>1</v>
          </cell>
          <cell r="M823">
            <v>0</v>
          </cell>
          <cell r="N823">
            <v>1</v>
          </cell>
          <cell r="O823">
            <v>1</v>
          </cell>
          <cell r="P823">
            <v>1</v>
          </cell>
          <cell r="Q823">
            <v>0</v>
          </cell>
          <cell r="R823">
            <v>0</v>
          </cell>
          <cell r="S823">
            <v>0</v>
          </cell>
          <cell r="T823">
            <v>1</v>
          </cell>
          <cell r="U823">
            <v>1</v>
          </cell>
        </row>
        <row r="824">
          <cell r="D824">
            <v>300655</v>
          </cell>
          <cell r="E824" t="str">
            <v>Burgos NHS</v>
          </cell>
          <cell r="F824">
            <v>1</v>
          </cell>
          <cell r="G824">
            <v>1</v>
          </cell>
          <cell r="H824">
            <v>1</v>
          </cell>
          <cell r="I824">
            <v>1</v>
          </cell>
          <cell r="J824">
            <v>1</v>
          </cell>
          <cell r="K824">
            <v>1</v>
          </cell>
          <cell r="L824">
            <v>1</v>
          </cell>
          <cell r="M824">
            <v>0</v>
          </cell>
          <cell r="N824">
            <v>1</v>
          </cell>
          <cell r="O824">
            <v>1</v>
          </cell>
          <cell r="P824">
            <v>1</v>
          </cell>
          <cell r="Q824">
            <v>1</v>
          </cell>
          <cell r="R824">
            <v>1</v>
          </cell>
          <cell r="S824">
            <v>1</v>
          </cell>
          <cell r="T824">
            <v>1</v>
          </cell>
          <cell r="U824">
            <v>1</v>
          </cell>
        </row>
        <row r="825">
          <cell r="D825">
            <v>300671</v>
          </cell>
          <cell r="E825" t="str">
            <v>Gosi National High School</v>
          </cell>
          <cell r="F825">
            <v>1</v>
          </cell>
          <cell r="G825">
            <v>1</v>
          </cell>
          <cell r="H825">
            <v>1</v>
          </cell>
          <cell r="I825">
            <v>1</v>
          </cell>
          <cell r="J825">
            <v>1</v>
          </cell>
          <cell r="K825">
            <v>1</v>
          </cell>
          <cell r="L825">
            <v>1</v>
          </cell>
          <cell r="M825">
            <v>0</v>
          </cell>
          <cell r="N825">
            <v>1</v>
          </cell>
          <cell r="O825">
            <v>1</v>
          </cell>
          <cell r="P825">
            <v>1</v>
          </cell>
          <cell r="Q825">
            <v>0</v>
          </cell>
          <cell r="R825">
            <v>1</v>
          </cell>
          <cell r="S825">
            <v>0</v>
          </cell>
          <cell r="T825">
            <v>0</v>
          </cell>
          <cell r="U825">
            <v>1</v>
          </cell>
        </row>
        <row r="826">
          <cell r="D826">
            <v>300668</v>
          </cell>
          <cell r="E826" t="str">
            <v>Cagayan National High Sschool</v>
          </cell>
          <cell r="F826">
            <v>1</v>
          </cell>
          <cell r="G826">
            <v>1</v>
          </cell>
          <cell r="H826">
            <v>1</v>
          </cell>
          <cell r="I826">
            <v>1</v>
          </cell>
          <cell r="J826">
            <v>1</v>
          </cell>
          <cell r="K826">
            <v>1</v>
          </cell>
          <cell r="L826">
            <v>0</v>
          </cell>
          <cell r="M826">
            <v>1</v>
          </cell>
          <cell r="N826">
            <v>1</v>
          </cell>
          <cell r="O826">
            <v>1</v>
          </cell>
          <cell r="P826">
            <v>1</v>
          </cell>
          <cell r="Q826">
            <v>0</v>
          </cell>
          <cell r="R826">
            <v>0</v>
          </cell>
          <cell r="S826">
            <v>0</v>
          </cell>
          <cell r="T826">
            <v>1</v>
          </cell>
          <cell r="U826">
            <v>0</v>
          </cell>
        </row>
        <row r="827">
          <cell r="D827">
            <v>300670</v>
          </cell>
          <cell r="E827" t="str">
            <v>Linao National High School</v>
          </cell>
          <cell r="F827">
            <v>1</v>
          </cell>
          <cell r="G827">
            <v>1</v>
          </cell>
          <cell r="H827">
            <v>1</v>
          </cell>
          <cell r="I827">
            <v>1</v>
          </cell>
          <cell r="J827">
            <v>1</v>
          </cell>
          <cell r="K827">
            <v>1</v>
          </cell>
          <cell r="L827">
            <v>1</v>
          </cell>
          <cell r="M827">
            <v>1</v>
          </cell>
          <cell r="N827">
            <v>1</v>
          </cell>
          <cell r="O827">
            <v>1</v>
          </cell>
          <cell r="P827">
            <v>1</v>
          </cell>
          <cell r="Q827">
            <v>1</v>
          </cell>
          <cell r="R827">
            <v>1</v>
          </cell>
          <cell r="S827">
            <v>1</v>
          </cell>
          <cell r="T827">
            <v>1</v>
          </cell>
          <cell r="U827">
            <v>1</v>
          </cell>
        </row>
        <row r="828">
          <cell r="D828">
            <v>300669</v>
          </cell>
          <cell r="E828" t="str">
            <v>Cataggaman National High School</v>
          </cell>
          <cell r="F828">
            <v>1</v>
          </cell>
          <cell r="G828">
            <v>0</v>
          </cell>
          <cell r="H828">
            <v>1</v>
          </cell>
          <cell r="I828">
            <v>0</v>
          </cell>
          <cell r="J828">
            <v>1</v>
          </cell>
          <cell r="K828">
            <v>1</v>
          </cell>
          <cell r="L828">
            <v>0</v>
          </cell>
          <cell r="M828">
            <v>1</v>
          </cell>
          <cell r="N828">
            <v>1</v>
          </cell>
          <cell r="O828">
            <v>1</v>
          </cell>
          <cell r="P828">
            <v>1</v>
          </cell>
          <cell r="Q828">
            <v>0</v>
          </cell>
          <cell r="R828">
            <v>1</v>
          </cell>
          <cell r="S828">
            <v>0</v>
          </cell>
          <cell r="T828">
            <v>1</v>
          </cell>
          <cell r="U828">
            <v>0</v>
          </cell>
        </row>
        <row r="829">
          <cell r="D829">
            <v>306401</v>
          </cell>
          <cell r="E829" t="str">
            <v>Tuguegarao City Science High School</v>
          </cell>
          <cell r="F829">
            <v>1</v>
          </cell>
          <cell r="G829">
            <v>0</v>
          </cell>
          <cell r="H829">
            <v>1</v>
          </cell>
          <cell r="I829">
            <v>1</v>
          </cell>
          <cell r="J829">
            <v>0</v>
          </cell>
          <cell r="K829">
            <v>1</v>
          </cell>
          <cell r="L829">
            <v>1</v>
          </cell>
          <cell r="M829">
            <v>1</v>
          </cell>
          <cell r="N829">
            <v>0</v>
          </cell>
          <cell r="O829">
            <v>0</v>
          </cell>
          <cell r="P829">
            <v>1</v>
          </cell>
          <cell r="Q829">
            <v>0</v>
          </cell>
          <cell r="R829">
            <v>0</v>
          </cell>
          <cell r="S829">
            <v>0</v>
          </cell>
          <cell r="T829">
            <v>1</v>
          </cell>
          <cell r="U829">
            <v>0</v>
          </cell>
        </row>
        <row r="830">
          <cell r="D830">
            <v>300516</v>
          </cell>
          <cell r="E830" t="str">
            <v>Cauayan City NHS</v>
          </cell>
          <cell r="F830">
            <v>1</v>
          </cell>
          <cell r="G830">
            <v>1</v>
          </cell>
          <cell r="H830">
            <v>1</v>
          </cell>
          <cell r="I830">
            <v>1</v>
          </cell>
          <cell r="J830">
            <v>1</v>
          </cell>
          <cell r="K830">
            <v>1</v>
          </cell>
          <cell r="L830">
            <v>1</v>
          </cell>
          <cell r="M830">
            <v>1</v>
          </cell>
          <cell r="N830">
            <v>1</v>
          </cell>
          <cell r="O830">
            <v>1</v>
          </cell>
          <cell r="P830">
            <v>1</v>
          </cell>
          <cell r="Q830">
            <v>1</v>
          </cell>
          <cell r="R830">
            <v>1</v>
          </cell>
          <cell r="S830">
            <v>1</v>
          </cell>
          <cell r="T830">
            <v>1</v>
          </cell>
          <cell r="U830">
            <v>1</v>
          </cell>
        </row>
        <row r="831">
          <cell r="D831">
            <v>306118</v>
          </cell>
          <cell r="E831" t="str">
            <v>Sillawit National High School</v>
          </cell>
          <cell r="F831">
            <v>1</v>
          </cell>
          <cell r="G831">
            <v>0</v>
          </cell>
          <cell r="H831">
            <v>1</v>
          </cell>
          <cell r="I831">
            <v>1</v>
          </cell>
          <cell r="J831">
            <v>0</v>
          </cell>
          <cell r="K831">
            <v>1</v>
          </cell>
          <cell r="L831">
            <v>1</v>
          </cell>
          <cell r="M831">
            <v>1</v>
          </cell>
          <cell r="N831">
            <v>0</v>
          </cell>
          <cell r="O831">
            <v>1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</row>
        <row r="832">
          <cell r="D832">
            <v>300589</v>
          </cell>
          <cell r="E832" t="str">
            <v>San Antonio National High School</v>
          </cell>
          <cell r="F832">
            <v>1</v>
          </cell>
          <cell r="G832">
            <v>1</v>
          </cell>
          <cell r="H832">
            <v>1</v>
          </cell>
          <cell r="I832">
            <v>0</v>
          </cell>
          <cell r="J832">
            <v>1</v>
          </cell>
          <cell r="K832">
            <v>0</v>
          </cell>
          <cell r="L832">
            <v>1</v>
          </cell>
          <cell r="M832">
            <v>0</v>
          </cell>
          <cell r="N832">
            <v>0</v>
          </cell>
          <cell r="O832">
            <v>0</v>
          </cell>
          <cell r="P832">
            <v>1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</row>
        <row r="833">
          <cell r="D833">
            <v>323902</v>
          </cell>
          <cell r="E833" t="str">
            <v>Cauayan City NHS - Cabaruan Ext.</v>
          </cell>
          <cell r="F833">
            <v>1</v>
          </cell>
          <cell r="G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1</v>
          </cell>
          <cell r="L833">
            <v>1</v>
          </cell>
          <cell r="M833">
            <v>0</v>
          </cell>
          <cell r="N833">
            <v>0</v>
          </cell>
          <cell r="O833">
            <v>0</v>
          </cell>
          <cell r="P833">
            <v>1</v>
          </cell>
          <cell r="Q833">
            <v>0</v>
          </cell>
          <cell r="R833">
            <v>1</v>
          </cell>
          <cell r="S833">
            <v>0</v>
          </cell>
          <cell r="T833">
            <v>0</v>
          </cell>
          <cell r="U833">
            <v>0</v>
          </cell>
        </row>
        <row r="834">
          <cell r="D834">
            <v>323905</v>
          </cell>
          <cell r="E834" t="str">
            <v>Cauayan National High School- Marabulig Extension</v>
          </cell>
          <cell r="F834">
            <v>1</v>
          </cell>
          <cell r="G834">
            <v>1</v>
          </cell>
          <cell r="H834">
            <v>1</v>
          </cell>
          <cell r="I834">
            <v>1</v>
          </cell>
          <cell r="J834">
            <v>1</v>
          </cell>
          <cell r="K834">
            <v>1</v>
          </cell>
          <cell r="L834">
            <v>1</v>
          </cell>
          <cell r="M834">
            <v>1</v>
          </cell>
          <cell r="N834">
            <v>1</v>
          </cell>
          <cell r="O834">
            <v>1</v>
          </cell>
          <cell r="P834">
            <v>1</v>
          </cell>
          <cell r="Q834">
            <v>1</v>
          </cell>
          <cell r="R834">
            <v>1</v>
          </cell>
          <cell r="S834">
            <v>1</v>
          </cell>
          <cell r="T834">
            <v>1</v>
          </cell>
          <cell r="U834">
            <v>1</v>
          </cell>
        </row>
        <row r="835">
          <cell r="D835">
            <v>300614</v>
          </cell>
          <cell r="E835" t="str">
            <v>Villaluna NHS</v>
          </cell>
          <cell r="F835">
            <v>1</v>
          </cell>
          <cell r="G835">
            <v>1</v>
          </cell>
          <cell r="H835">
            <v>1</v>
          </cell>
          <cell r="I835">
            <v>1</v>
          </cell>
          <cell r="J835">
            <v>1</v>
          </cell>
          <cell r="K835">
            <v>1</v>
          </cell>
          <cell r="L835">
            <v>1</v>
          </cell>
          <cell r="M835">
            <v>1</v>
          </cell>
          <cell r="N835">
            <v>1</v>
          </cell>
          <cell r="O835">
            <v>1</v>
          </cell>
          <cell r="P835">
            <v>1</v>
          </cell>
          <cell r="Q835">
            <v>1</v>
          </cell>
          <cell r="R835">
            <v>1</v>
          </cell>
          <cell r="S835">
            <v>0</v>
          </cell>
          <cell r="T835">
            <v>1</v>
          </cell>
          <cell r="U835">
            <v>1</v>
          </cell>
        </row>
        <row r="836">
          <cell r="D836">
            <v>300567</v>
          </cell>
          <cell r="E836" t="str">
            <v>Pinoma NHS</v>
          </cell>
          <cell r="F836">
            <v>1</v>
          </cell>
          <cell r="G836">
            <v>1</v>
          </cell>
          <cell r="H836">
            <v>1</v>
          </cell>
          <cell r="I836">
            <v>1</v>
          </cell>
          <cell r="J836">
            <v>1</v>
          </cell>
          <cell r="K836">
            <v>1</v>
          </cell>
          <cell r="L836">
            <v>1</v>
          </cell>
          <cell r="M836">
            <v>1</v>
          </cell>
          <cell r="N836">
            <v>1</v>
          </cell>
          <cell r="O836">
            <v>1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1</v>
          </cell>
          <cell r="U836">
            <v>1</v>
          </cell>
        </row>
        <row r="837">
          <cell r="D837">
            <v>300613</v>
          </cell>
          <cell r="E837" t="str">
            <v>Villa Concepcion National High School</v>
          </cell>
          <cell r="F837">
            <v>1</v>
          </cell>
          <cell r="G837">
            <v>1</v>
          </cell>
          <cell r="H837">
            <v>1</v>
          </cell>
          <cell r="I837">
            <v>1</v>
          </cell>
          <cell r="J837">
            <v>1</v>
          </cell>
          <cell r="K837">
            <v>1</v>
          </cell>
          <cell r="L837">
            <v>1</v>
          </cell>
          <cell r="M837">
            <v>1</v>
          </cell>
          <cell r="N837">
            <v>0</v>
          </cell>
          <cell r="O837">
            <v>0</v>
          </cell>
          <cell r="P837">
            <v>0</v>
          </cell>
          <cell r="Q837">
            <v>1</v>
          </cell>
          <cell r="R837">
            <v>0</v>
          </cell>
          <cell r="S837">
            <v>0</v>
          </cell>
          <cell r="T837">
            <v>0</v>
          </cell>
          <cell r="U837">
            <v>1</v>
          </cell>
        </row>
        <row r="838">
          <cell r="D838">
            <v>306107</v>
          </cell>
          <cell r="E838" t="str">
            <v>WEST TABACAL REGION NATIONAL HIGH SCHOOL</v>
          </cell>
          <cell r="F838">
            <v>1</v>
          </cell>
          <cell r="G838">
            <v>1</v>
          </cell>
          <cell r="H838">
            <v>1</v>
          </cell>
          <cell r="I838">
            <v>1</v>
          </cell>
          <cell r="J838">
            <v>1</v>
          </cell>
          <cell r="K838">
            <v>1</v>
          </cell>
          <cell r="L838">
            <v>1</v>
          </cell>
          <cell r="M838">
            <v>0</v>
          </cell>
          <cell r="N838">
            <v>1</v>
          </cell>
          <cell r="O838">
            <v>1</v>
          </cell>
          <cell r="P838">
            <v>1</v>
          </cell>
          <cell r="Q838">
            <v>1</v>
          </cell>
          <cell r="R838">
            <v>1</v>
          </cell>
          <cell r="S838">
            <v>0</v>
          </cell>
          <cell r="T838">
            <v>1</v>
          </cell>
          <cell r="U838">
            <v>1</v>
          </cell>
        </row>
        <row r="839">
          <cell r="D839">
            <v>300552</v>
          </cell>
          <cell r="E839" t="str">
            <v>Linglingay NHS</v>
          </cell>
          <cell r="F839">
            <v>1</v>
          </cell>
          <cell r="G839">
            <v>0</v>
          </cell>
          <cell r="H839">
            <v>1</v>
          </cell>
          <cell r="I839">
            <v>1</v>
          </cell>
          <cell r="J839">
            <v>1</v>
          </cell>
          <cell r="K839">
            <v>1</v>
          </cell>
          <cell r="L839">
            <v>1</v>
          </cell>
          <cell r="M839">
            <v>0</v>
          </cell>
          <cell r="N839">
            <v>0</v>
          </cell>
          <cell r="O839">
            <v>0</v>
          </cell>
          <cell r="P839">
            <v>1</v>
          </cell>
          <cell r="Q839">
            <v>0</v>
          </cell>
          <cell r="R839">
            <v>1</v>
          </cell>
          <cell r="S839">
            <v>0</v>
          </cell>
          <cell r="T839">
            <v>1</v>
          </cell>
          <cell r="U839">
            <v>1</v>
          </cell>
        </row>
        <row r="840">
          <cell r="D840">
            <v>300538</v>
          </cell>
          <cell r="E840" t="str">
            <v>Gappal NHS</v>
          </cell>
          <cell r="F840">
            <v>1</v>
          </cell>
          <cell r="G840">
            <v>1</v>
          </cell>
          <cell r="H840">
            <v>1</v>
          </cell>
          <cell r="I840">
            <v>0</v>
          </cell>
          <cell r="J840">
            <v>1</v>
          </cell>
          <cell r="K840">
            <v>1</v>
          </cell>
          <cell r="L840">
            <v>1</v>
          </cell>
          <cell r="M840">
            <v>0</v>
          </cell>
          <cell r="N840">
            <v>0</v>
          </cell>
          <cell r="O840">
            <v>0</v>
          </cell>
          <cell r="P840">
            <v>1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</row>
        <row r="841">
          <cell r="D841">
            <v>323901</v>
          </cell>
          <cell r="E841" t="str">
            <v>Cauayan City NHS - Research Annex</v>
          </cell>
          <cell r="F841">
            <v>1</v>
          </cell>
          <cell r="G841">
            <v>1</v>
          </cell>
          <cell r="H841">
            <v>1</v>
          </cell>
          <cell r="I841">
            <v>1</v>
          </cell>
          <cell r="J841">
            <v>1</v>
          </cell>
          <cell r="K841">
            <v>1</v>
          </cell>
          <cell r="L841">
            <v>1</v>
          </cell>
          <cell r="M841">
            <v>1</v>
          </cell>
          <cell r="N841">
            <v>1</v>
          </cell>
          <cell r="O841">
            <v>1</v>
          </cell>
          <cell r="P841">
            <v>1</v>
          </cell>
          <cell r="Q841">
            <v>1</v>
          </cell>
          <cell r="R841">
            <v>1</v>
          </cell>
          <cell r="S841">
            <v>1</v>
          </cell>
          <cell r="T841">
            <v>1</v>
          </cell>
          <cell r="U841">
            <v>1</v>
          </cell>
        </row>
        <row r="842">
          <cell r="D842">
            <v>323903</v>
          </cell>
          <cell r="E842" t="str">
            <v>Villa Concepcion HS - Rogus Ext.</v>
          </cell>
          <cell r="F842">
            <v>1</v>
          </cell>
          <cell r="G842">
            <v>0</v>
          </cell>
          <cell r="H842">
            <v>0</v>
          </cell>
          <cell r="I842">
            <v>1</v>
          </cell>
          <cell r="J842">
            <v>0</v>
          </cell>
          <cell r="K842">
            <v>0</v>
          </cell>
          <cell r="L842">
            <v>1</v>
          </cell>
          <cell r="M842">
            <v>0</v>
          </cell>
          <cell r="N842">
            <v>0</v>
          </cell>
          <cell r="O842">
            <v>0</v>
          </cell>
          <cell r="P842">
            <v>1</v>
          </cell>
          <cell r="Q842">
            <v>0</v>
          </cell>
          <cell r="R842">
            <v>1</v>
          </cell>
          <cell r="S842">
            <v>0</v>
          </cell>
          <cell r="T842">
            <v>0</v>
          </cell>
          <cell r="U842">
            <v>1</v>
          </cell>
        </row>
        <row r="843">
          <cell r="D843">
            <v>300528</v>
          </cell>
          <cell r="E843" t="str">
            <v>Divisoria High School</v>
          </cell>
          <cell r="F843">
            <v>1</v>
          </cell>
          <cell r="G843">
            <v>1</v>
          </cell>
          <cell r="H843">
            <v>1</v>
          </cell>
          <cell r="I843">
            <v>0</v>
          </cell>
          <cell r="J843">
            <v>1</v>
          </cell>
          <cell r="K843">
            <v>1</v>
          </cell>
          <cell r="L843">
            <v>1</v>
          </cell>
          <cell r="M843">
            <v>0</v>
          </cell>
          <cell r="N843">
            <v>1</v>
          </cell>
          <cell r="O843">
            <v>0</v>
          </cell>
          <cell r="P843">
            <v>1</v>
          </cell>
          <cell r="Q843">
            <v>1</v>
          </cell>
          <cell r="R843">
            <v>1</v>
          </cell>
          <cell r="S843">
            <v>1</v>
          </cell>
          <cell r="T843">
            <v>0</v>
          </cell>
          <cell r="U843">
            <v>1</v>
          </cell>
        </row>
        <row r="844">
          <cell r="D844">
            <v>300599</v>
          </cell>
          <cell r="E844" t="str">
            <v>Santiago City National High School</v>
          </cell>
          <cell r="F844">
            <v>1</v>
          </cell>
          <cell r="G844">
            <v>1</v>
          </cell>
          <cell r="H844">
            <v>1</v>
          </cell>
          <cell r="I844">
            <v>1</v>
          </cell>
          <cell r="J844">
            <v>1</v>
          </cell>
          <cell r="K844">
            <v>1</v>
          </cell>
          <cell r="L844">
            <v>1</v>
          </cell>
          <cell r="M844">
            <v>0</v>
          </cell>
          <cell r="N844">
            <v>0</v>
          </cell>
          <cell r="O844">
            <v>0</v>
          </cell>
          <cell r="P844">
            <v>1</v>
          </cell>
          <cell r="Q844">
            <v>1</v>
          </cell>
          <cell r="R844">
            <v>0</v>
          </cell>
          <cell r="S844">
            <v>1</v>
          </cell>
          <cell r="T844">
            <v>1</v>
          </cell>
          <cell r="U844">
            <v>1</v>
          </cell>
        </row>
        <row r="845">
          <cell r="D845">
            <v>325202</v>
          </cell>
          <cell r="E845" t="str">
            <v>Santiago City National High School - Sagana</v>
          </cell>
          <cell r="F845">
            <v>1</v>
          </cell>
          <cell r="G845">
            <v>1</v>
          </cell>
          <cell r="H845">
            <v>1</v>
          </cell>
          <cell r="I845">
            <v>1</v>
          </cell>
          <cell r="J845">
            <v>1</v>
          </cell>
          <cell r="K845">
            <v>1</v>
          </cell>
          <cell r="L845">
            <v>1</v>
          </cell>
          <cell r="M845">
            <v>0</v>
          </cell>
          <cell r="N845">
            <v>0</v>
          </cell>
          <cell r="O845">
            <v>1</v>
          </cell>
          <cell r="P845">
            <v>1</v>
          </cell>
          <cell r="Q845">
            <v>1</v>
          </cell>
          <cell r="R845">
            <v>0</v>
          </cell>
          <cell r="S845">
            <v>0</v>
          </cell>
          <cell r="T845">
            <v>1</v>
          </cell>
          <cell r="U845">
            <v>1</v>
          </cell>
        </row>
        <row r="846">
          <cell r="D846">
            <v>300505</v>
          </cell>
          <cell r="E846" t="str">
            <v>Cabulay High School</v>
          </cell>
          <cell r="F846">
            <v>1</v>
          </cell>
          <cell r="G846">
            <v>1</v>
          </cell>
          <cell r="H846">
            <v>1</v>
          </cell>
          <cell r="I846">
            <v>1</v>
          </cell>
          <cell r="J846">
            <v>1</v>
          </cell>
          <cell r="K846">
            <v>1</v>
          </cell>
          <cell r="L846">
            <v>1</v>
          </cell>
          <cell r="M846">
            <v>1</v>
          </cell>
          <cell r="N846">
            <v>1</v>
          </cell>
          <cell r="O846">
            <v>1</v>
          </cell>
          <cell r="P846">
            <v>1</v>
          </cell>
          <cell r="Q846">
            <v>1</v>
          </cell>
          <cell r="R846">
            <v>1</v>
          </cell>
          <cell r="S846">
            <v>0</v>
          </cell>
          <cell r="T846">
            <v>1</v>
          </cell>
          <cell r="U846">
            <v>1</v>
          </cell>
        </row>
        <row r="847">
          <cell r="D847">
            <v>306124</v>
          </cell>
          <cell r="E847" t="str">
            <v>Patul National High School</v>
          </cell>
          <cell r="F847">
            <v>1</v>
          </cell>
          <cell r="G847">
            <v>1</v>
          </cell>
          <cell r="H847">
            <v>1</v>
          </cell>
          <cell r="I847">
            <v>0</v>
          </cell>
          <cell r="J847">
            <v>1</v>
          </cell>
          <cell r="K847">
            <v>1</v>
          </cell>
          <cell r="L847">
            <v>1</v>
          </cell>
          <cell r="M847">
            <v>0</v>
          </cell>
          <cell r="N847">
            <v>1</v>
          </cell>
          <cell r="O847">
            <v>1</v>
          </cell>
          <cell r="P847">
            <v>1</v>
          </cell>
          <cell r="Q847">
            <v>0</v>
          </cell>
          <cell r="R847">
            <v>1</v>
          </cell>
          <cell r="S847">
            <v>1</v>
          </cell>
          <cell r="T847">
            <v>1</v>
          </cell>
          <cell r="U847">
            <v>1</v>
          </cell>
        </row>
        <row r="848">
          <cell r="D848">
            <v>325203</v>
          </cell>
          <cell r="E848" t="str">
            <v>Santiago City National High School - Rosario Extension</v>
          </cell>
          <cell r="F848">
            <v>1</v>
          </cell>
          <cell r="G848">
            <v>0</v>
          </cell>
          <cell r="H848">
            <v>1</v>
          </cell>
          <cell r="I848">
            <v>1</v>
          </cell>
          <cell r="J848">
            <v>1</v>
          </cell>
          <cell r="K848">
            <v>1</v>
          </cell>
          <cell r="L848">
            <v>1</v>
          </cell>
          <cell r="M848">
            <v>0</v>
          </cell>
          <cell r="N848">
            <v>1</v>
          </cell>
          <cell r="O848">
            <v>0</v>
          </cell>
          <cell r="P848">
            <v>1</v>
          </cell>
          <cell r="Q848">
            <v>0</v>
          </cell>
          <cell r="R848">
            <v>1</v>
          </cell>
          <cell r="S848">
            <v>0</v>
          </cell>
          <cell r="T848">
            <v>1</v>
          </cell>
          <cell r="U848">
            <v>1</v>
          </cell>
        </row>
        <row r="849">
          <cell r="D849">
            <v>300578</v>
          </cell>
          <cell r="E849" t="str">
            <v>Rizal National High School</v>
          </cell>
          <cell r="F849">
            <v>1</v>
          </cell>
          <cell r="G849">
            <v>1</v>
          </cell>
          <cell r="H849">
            <v>1</v>
          </cell>
          <cell r="I849">
            <v>1</v>
          </cell>
          <cell r="J849">
            <v>1</v>
          </cell>
          <cell r="K849">
            <v>1</v>
          </cell>
          <cell r="L849">
            <v>1</v>
          </cell>
          <cell r="M849">
            <v>0</v>
          </cell>
          <cell r="N849">
            <v>1</v>
          </cell>
          <cell r="O849">
            <v>1</v>
          </cell>
          <cell r="P849">
            <v>1</v>
          </cell>
          <cell r="Q849">
            <v>0</v>
          </cell>
          <cell r="R849">
            <v>1</v>
          </cell>
          <cell r="S849">
            <v>0</v>
          </cell>
          <cell r="T849">
            <v>1</v>
          </cell>
          <cell r="U849">
            <v>1</v>
          </cell>
        </row>
        <row r="850">
          <cell r="D850">
            <v>325201</v>
          </cell>
          <cell r="E850" t="str">
            <v>Santiago City National High School - Sinsayon</v>
          </cell>
          <cell r="F850">
            <v>1</v>
          </cell>
          <cell r="G850">
            <v>1</v>
          </cell>
          <cell r="H850">
            <v>1</v>
          </cell>
          <cell r="I850">
            <v>1</v>
          </cell>
          <cell r="J850">
            <v>1</v>
          </cell>
          <cell r="K850">
            <v>1</v>
          </cell>
          <cell r="L850">
            <v>1</v>
          </cell>
          <cell r="M850">
            <v>1</v>
          </cell>
          <cell r="N850">
            <v>1</v>
          </cell>
          <cell r="O850">
            <v>1</v>
          </cell>
          <cell r="P850">
            <v>1</v>
          </cell>
          <cell r="Q850">
            <v>0</v>
          </cell>
          <cell r="R850">
            <v>1</v>
          </cell>
          <cell r="S850">
            <v>0</v>
          </cell>
          <cell r="T850">
            <v>1</v>
          </cell>
          <cell r="U850">
            <v>0</v>
          </cell>
        </row>
        <row r="851">
          <cell r="D851">
            <v>300542</v>
          </cell>
          <cell r="E851" t="str">
            <v>Isabela NHS - Main</v>
          </cell>
          <cell r="F851">
            <v>1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1</v>
          </cell>
          <cell r="L851">
            <v>1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1</v>
          </cell>
          <cell r="S851">
            <v>1</v>
          </cell>
          <cell r="T851">
            <v>1</v>
          </cell>
          <cell r="U851">
            <v>1</v>
          </cell>
        </row>
        <row r="852">
          <cell r="D852">
            <v>500080</v>
          </cell>
          <cell r="E852" t="str">
            <v>Lupigue Integrated School (formerly Lupigue ES)</v>
          </cell>
          <cell r="F852">
            <v>1</v>
          </cell>
          <cell r="G852">
            <v>1</v>
          </cell>
          <cell r="H852">
            <v>1</v>
          </cell>
          <cell r="I852">
            <v>1</v>
          </cell>
          <cell r="J852">
            <v>1</v>
          </cell>
          <cell r="K852">
            <v>0</v>
          </cell>
          <cell r="L852">
            <v>1</v>
          </cell>
          <cell r="M852">
            <v>1</v>
          </cell>
          <cell r="N852">
            <v>1</v>
          </cell>
          <cell r="O852">
            <v>0</v>
          </cell>
          <cell r="P852">
            <v>1</v>
          </cell>
          <cell r="Q852">
            <v>0</v>
          </cell>
          <cell r="R852">
            <v>1</v>
          </cell>
          <cell r="S852">
            <v>0</v>
          </cell>
          <cell r="T852">
            <v>1</v>
          </cell>
          <cell r="U852">
            <v>1</v>
          </cell>
        </row>
        <row r="853">
          <cell r="D853">
            <v>500731</v>
          </cell>
          <cell r="E853" t="str">
            <v>Sindun Bayabo IS</v>
          </cell>
          <cell r="F853">
            <v>1</v>
          </cell>
          <cell r="G853">
            <v>1</v>
          </cell>
          <cell r="H853">
            <v>0</v>
          </cell>
          <cell r="I853">
            <v>0</v>
          </cell>
          <cell r="J853">
            <v>1</v>
          </cell>
          <cell r="K853">
            <v>0</v>
          </cell>
          <cell r="L853">
            <v>1</v>
          </cell>
          <cell r="M853">
            <v>0</v>
          </cell>
          <cell r="N853">
            <v>0</v>
          </cell>
          <cell r="O853">
            <v>1</v>
          </cell>
          <cell r="P853">
            <v>1</v>
          </cell>
          <cell r="Q853">
            <v>0</v>
          </cell>
          <cell r="R853">
            <v>1</v>
          </cell>
          <cell r="S853">
            <v>0</v>
          </cell>
          <cell r="T853">
            <v>0</v>
          </cell>
          <cell r="U853">
            <v>1</v>
          </cell>
        </row>
        <row r="854">
          <cell r="D854">
            <v>300602</v>
          </cell>
          <cell r="E854" t="str">
            <v>Sta. Isabel National High School</v>
          </cell>
          <cell r="F854">
            <v>1</v>
          </cell>
          <cell r="G854">
            <v>0</v>
          </cell>
          <cell r="H854">
            <v>1</v>
          </cell>
          <cell r="I854">
            <v>1</v>
          </cell>
          <cell r="J854">
            <v>0</v>
          </cell>
          <cell r="K854">
            <v>1</v>
          </cell>
          <cell r="L854">
            <v>1</v>
          </cell>
          <cell r="M854">
            <v>1</v>
          </cell>
          <cell r="N854">
            <v>1</v>
          </cell>
          <cell r="O854">
            <v>0</v>
          </cell>
          <cell r="P854">
            <v>1</v>
          </cell>
          <cell r="Q854">
            <v>0</v>
          </cell>
          <cell r="R854">
            <v>0</v>
          </cell>
          <cell r="S854">
            <v>0</v>
          </cell>
          <cell r="T854">
            <v>1</v>
          </cell>
          <cell r="U854">
            <v>1</v>
          </cell>
        </row>
        <row r="855">
          <cell r="D855">
            <v>300540</v>
          </cell>
          <cell r="E855" t="str">
            <v>Ilagan West NHS</v>
          </cell>
          <cell r="F855">
            <v>1</v>
          </cell>
          <cell r="G855">
            <v>1</v>
          </cell>
          <cell r="H855">
            <v>0</v>
          </cell>
          <cell r="I855">
            <v>0</v>
          </cell>
          <cell r="J855">
            <v>1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1</v>
          </cell>
          <cell r="P855">
            <v>1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1</v>
          </cell>
        </row>
        <row r="856">
          <cell r="D856">
            <v>300583</v>
          </cell>
          <cell r="E856" t="str">
            <v>San Antonio Nat'l. Agro-Ind'l. &amp; Voc'l. HS</v>
          </cell>
          <cell r="F856">
            <v>1</v>
          </cell>
          <cell r="G856">
            <v>1</v>
          </cell>
          <cell r="H856">
            <v>0</v>
          </cell>
          <cell r="I856">
            <v>0</v>
          </cell>
          <cell r="J856">
            <v>1</v>
          </cell>
          <cell r="K856">
            <v>1</v>
          </cell>
          <cell r="L856">
            <v>1</v>
          </cell>
          <cell r="M856">
            <v>0</v>
          </cell>
          <cell r="N856">
            <v>1</v>
          </cell>
          <cell r="O856">
            <v>1</v>
          </cell>
          <cell r="P856">
            <v>1</v>
          </cell>
          <cell r="Q856">
            <v>1</v>
          </cell>
          <cell r="R856">
            <v>0</v>
          </cell>
          <cell r="S856">
            <v>0</v>
          </cell>
          <cell r="T856">
            <v>0</v>
          </cell>
          <cell r="U856">
            <v>1</v>
          </cell>
        </row>
        <row r="857">
          <cell r="D857">
            <v>306149</v>
          </cell>
          <cell r="E857" t="str">
            <v>ISAT-Cabannungan Annex</v>
          </cell>
          <cell r="F857">
            <v>1</v>
          </cell>
          <cell r="G857">
            <v>1</v>
          </cell>
          <cell r="H857">
            <v>0</v>
          </cell>
          <cell r="I857">
            <v>0</v>
          </cell>
          <cell r="J857">
            <v>0</v>
          </cell>
          <cell r="K857">
            <v>1</v>
          </cell>
          <cell r="L857">
            <v>1</v>
          </cell>
          <cell r="M857">
            <v>0</v>
          </cell>
          <cell r="N857">
            <v>1</v>
          </cell>
          <cell r="O857">
            <v>1</v>
          </cell>
          <cell r="P857">
            <v>1</v>
          </cell>
          <cell r="Q857">
            <v>0</v>
          </cell>
          <cell r="R857">
            <v>1</v>
          </cell>
          <cell r="S857">
            <v>0</v>
          </cell>
          <cell r="T857">
            <v>0</v>
          </cell>
          <cell r="U857">
            <v>1</v>
          </cell>
        </row>
        <row r="858">
          <cell r="D858">
            <v>500018</v>
          </cell>
          <cell r="E858" t="str">
            <v>SAN LORENZO INTEGRATED SCHOOL</v>
          </cell>
          <cell r="F858">
            <v>1</v>
          </cell>
          <cell r="G858">
            <v>1</v>
          </cell>
          <cell r="H858">
            <v>1</v>
          </cell>
          <cell r="I858">
            <v>1</v>
          </cell>
          <cell r="J858">
            <v>1</v>
          </cell>
          <cell r="K858">
            <v>1</v>
          </cell>
          <cell r="L858">
            <v>1</v>
          </cell>
          <cell r="M858">
            <v>1</v>
          </cell>
          <cell r="N858">
            <v>1</v>
          </cell>
          <cell r="O858">
            <v>0</v>
          </cell>
          <cell r="P858">
            <v>1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</row>
        <row r="859">
          <cell r="D859">
            <v>300543</v>
          </cell>
          <cell r="E859" t="str">
            <v>Rang-ayan NHS (Isabela NHS - Rang-ayan Annex)</v>
          </cell>
          <cell r="F859">
            <v>1</v>
          </cell>
          <cell r="G859">
            <v>1</v>
          </cell>
          <cell r="H859">
            <v>0</v>
          </cell>
          <cell r="I859">
            <v>0</v>
          </cell>
          <cell r="J859">
            <v>1</v>
          </cell>
          <cell r="K859">
            <v>0</v>
          </cell>
          <cell r="L859">
            <v>1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</row>
        <row r="860">
          <cell r="D860">
            <v>500087</v>
          </cell>
          <cell r="E860" t="str">
            <v>Gayong-Gayong Sur Integrated School</v>
          </cell>
          <cell r="F860">
            <v>1</v>
          </cell>
          <cell r="G860">
            <v>1</v>
          </cell>
          <cell r="H860">
            <v>1</v>
          </cell>
          <cell r="I860">
            <v>1</v>
          </cell>
          <cell r="J860">
            <v>1</v>
          </cell>
          <cell r="K860">
            <v>1</v>
          </cell>
          <cell r="L860">
            <v>1</v>
          </cell>
          <cell r="M860">
            <v>1</v>
          </cell>
          <cell r="N860">
            <v>1</v>
          </cell>
          <cell r="O860">
            <v>1</v>
          </cell>
          <cell r="P860">
            <v>1</v>
          </cell>
          <cell r="Q860">
            <v>1</v>
          </cell>
          <cell r="R860">
            <v>1</v>
          </cell>
          <cell r="S860">
            <v>0</v>
          </cell>
          <cell r="T860">
            <v>1</v>
          </cell>
          <cell r="U860">
            <v>1</v>
          </cell>
        </row>
        <row r="861">
          <cell r="D861">
            <v>500078</v>
          </cell>
          <cell r="E861" t="str">
            <v>Manaring IS (Bangag-Manaring-Capo ES)</v>
          </cell>
          <cell r="F861">
            <v>1</v>
          </cell>
          <cell r="G861">
            <v>1</v>
          </cell>
          <cell r="H861">
            <v>1</v>
          </cell>
          <cell r="I861">
            <v>0</v>
          </cell>
          <cell r="J861">
            <v>0</v>
          </cell>
          <cell r="K861">
            <v>0</v>
          </cell>
          <cell r="L861">
            <v>1</v>
          </cell>
          <cell r="M861">
            <v>0</v>
          </cell>
          <cell r="N861">
            <v>0</v>
          </cell>
          <cell r="O861">
            <v>0</v>
          </cell>
          <cell r="P861">
            <v>1</v>
          </cell>
          <cell r="Q861">
            <v>0</v>
          </cell>
          <cell r="R861">
            <v>0</v>
          </cell>
          <cell r="S861">
            <v>0</v>
          </cell>
          <cell r="T861">
            <v>1</v>
          </cell>
          <cell r="U861">
            <v>1</v>
          </cell>
        </row>
        <row r="862">
          <cell r="D862">
            <v>300584</v>
          </cell>
          <cell r="E862" t="str">
            <v>San Rafael Nat'l &amp; Voc'l HS (San Antonio NAIVHS-San Rafael Annex)</v>
          </cell>
          <cell r="F862">
            <v>1</v>
          </cell>
          <cell r="G862">
            <v>1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1</v>
          </cell>
        </row>
        <row r="863">
          <cell r="D863">
            <v>306105</v>
          </cell>
          <cell r="E863" t="str">
            <v>ISAT-Main</v>
          </cell>
          <cell r="F863">
            <v>1</v>
          </cell>
          <cell r="G863">
            <v>0</v>
          </cell>
          <cell r="H863">
            <v>1</v>
          </cell>
          <cell r="I863">
            <v>0</v>
          </cell>
          <cell r="J863">
            <v>0</v>
          </cell>
          <cell r="K863">
            <v>1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1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</row>
        <row r="864">
          <cell r="D864">
            <v>501548</v>
          </cell>
          <cell r="E864" t="str">
            <v>Dappat Integrated School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</row>
        <row r="865">
          <cell r="D865">
            <v>300790</v>
          </cell>
          <cell r="E865" t="str">
            <v>Bongabon NHS</v>
          </cell>
          <cell r="F865">
            <v>1</v>
          </cell>
          <cell r="G865">
            <v>0</v>
          </cell>
          <cell r="H865">
            <v>1</v>
          </cell>
          <cell r="I865">
            <v>0</v>
          </cell>
          <cell r="J865">
            <v>0</v>
          </cell>
          <cell r="K865">
            <v>1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1</v>
          </cell>
          <cell r="S865">
            <v>0</v>
          </cell>
          <cell r="T865">
            <v>0</v>
          </cell>
          <cell r="U865">
            <v>0</v>
          </cell>
        </row>
        <row r="866">
          <cell r="D866">
            <v>300963</v>
          </cell>
          <cell r="E866" t="str">
            <v>Dueg High School</v>
          </cell>
          <cell r="F866">
            <v>1</v>
          </cell>
          <cell r="G866">
            <v>1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1</v>
          </cell>
        </row>
        <row r="867">
          <cell r="D867">
            <v>300981</v>
          </cell>
          <cell r="E867" t="str">
            <v>Quezon NHS</v>
          </cell>
          <cell r="F867">
            <v>1</v>
          </cell>
          <cell r="G867">
            <v>1</v>
          </cell>
          <cell r="H867">
            <v>1</v>
          </cell>
          <cell r="I867">
            <v>1</v>
          </cell>
          <cell r="J867">
            <v>1</v>
          </cell>
          <cell r="K867">
            <v>1</v>
          </cell>
          <cell r="L867">
            <v>1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1</v>
          </cell>
          <cell r="R867">
            <v>1</v>
          </cell>
          <cell r="S867">
            <v>1</v>
          </cell>
          <cell r="T867">
            <v>0</v>
          </cell>
          <cell r="U867">
            <v>1</v>
          </cell>
        </row>
        <row r="868">
          <cell r="D868">
            <v>300949</v>
          </cell>
          <cell r="E868" t="str">
            <v>Anastacio G. Yumul High School</v>
          </cell>
          <cell r="F868">
            <v>1</v>
          </cell>
          <cell r="G868">
            <v>1</v>
          </cell>
          <cell r="H868">
            <v>1</v>
          </cell>
          <cell r="I868">
            <v>0</v>
          </cell>
          <cell r="J868">
            <v>0</v>
          </cell>
          <cell r="K868">
            <v>1</v>
          </cell>
          <cell r="L868">
            <v>1</v>
          </cell>
          <cell r="M868">
            <v>0</v>
          </cell>
          <cell r="N868">
            <v>0</v>
          </cell>
          <cell r="O868">
            <v>0</v>
          </cell>
          <cell r="P868">
            <v>1</v>
          </cell>
          <cell r="Q868">
            <v>0</v>
          </cell>
          <cell r="R868">
            <v>0</v>
          </cell>
          <cell r="S868">
            <v>1</v>
          </cell>
          <cell r="T868">
            <v>0</v>
          </cell>
          <cell r="U868">
            <v>0</v>
          </cell>
        </row>
        <row r="869">
          <cell r="D869">
            <v>300819</v>
          </cell>
          <cell r="E869" t="str">
            <v>Maligaya National High School</v>
          </cell>
          <cell r="F869">
            <v>1</v>
          </cell>
          <cell r="G869">
            <v>1</v>
          </cell>
          <cell r="H869">
            <v>0</v>
          </cell>
          <cell r="I869">
            <v>1</v>
          </cell>
          <cell r="J869">
            <v>0</v>
          </cell>
          <cell r="K869">
            <v>1</v>
          </cell>
          <cell r="L869">
            <v>0</v>
          </cell>
          <cell r="M869">
            <v>0</v>
          </cell>
          <cell r="N869">
            <v>0</v>
          </cell>
          <cell r="O869">
            <v>1</v>
          </cell>
          <cell r="P869">
            <v>1</v>
          </cell>
          <cell r="Q869">
            <v>0</v>
          </cell>
          <cell r="R869">
            <v>0</v>
          </cell>
          <cell r="S869">
            <v>0</v>
          </cell>
          <cell r="T869">
            <v>1</v>
          </cell>
          <cell r="U869">
            <v>0</v>
          </cell>
        </row>
        <row r="870">
          <cell r="D870">
            <v>300966</v>
          </cell>
          <cell r="E870" t="str">
            <v>Guevara NHS</v>
          </cell>
          <cell r="F870">
            <v>1</v>
          </cell>
          <cell r="G870">
            <v>0</v>
          </cell>
          <cell r="H870">
            <v>1</v>
          </cell>
          <cell r="I870">
            <v>0</v>
          </cell>
          <cell r="J870">
            <v>1</v>
          </cell>
          <cell r="K870">
            <v>1</v>
          </cell>
          <cell r="L870">
            <v>1</v>
          </cell>
          <cell r="M870">
            <v>0</v>
          </cell>
          <cell r="N870">
            <v>1</v>
          </cell>
          <cell r="O870">
            <v>0</v>
          </cell>
          <cell r="P870">
            <v>1</v>
          </cell>
          <cell r="Q870">
            <v>0</v>
          </cell>
          <cell r="R870">
            <v>1</v>
          </cell>
          <cell r="S870">
            <v>0</v>
          </cell>
          <cell r="T870">
            <v>1</v>
          </cell>
          <cell r="U870">
            <v>0</v>
          </cell>
        </row>
        <row r="871">
          <cell r="D871">
            <v>300792</v>
          </cell>
          <cell r="E871" t="str">
            <v>Cabiao National High School</v>
          </cell>
          <cell r="F871">
            <v>1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1</v>
          </cell>
          <cell r="M871">
            <v>0</v>
          </cell>
          <cell r="N871">
            <v>0</v>
          </cell>
          <cell r="O871">
            <v>0</v>
          </cell>
          <cell r="P871">
            <v>1</v>
          </cell>
          <cell r="Q871">
            <v>0</v>
          </cell>
          <cell r="R871">
            <v>1</v>
          </cell>
          <cell r="S871">
            <v>0</v>
          </cell>
          <cell r="T871">
            <v>0</v>
          </cell>
          <cell r="U871">
            <v>1</v>
          </cell>
        </row>
        <row r="872">
          <cell r="D872">
            <v>300985</v>
          </cell>
          <cell r="E872" t="str">
            <v>San Felipe HS</v>
          </cell>
          <cell r="F872">
            <v>1</v>
          </cell>
          <cell r="G872">
            <v>0</v>
          </cell>
          <cell r="H872">
            <v>1</v>
          </cell>
          <cell r="I872">
            <v>1</v>
          </cell>
          <cell r="J872">
            <v>0</v>
          </cell>
          <cell r="K872">
            <v>1</v>
          </cell>
          <cell r="L872">
            <v>1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1</v>
          </cell>
          <cell r="S872">
            <v>0</v>
          </cell>
          <cell r="T872">
            <v>1</v>
          </cell>
          <cell r="U872">
            <v>1</v>
          </cell>
        </row>
        <row r="873">
          <cell r="D873">
            <v>307017</v>
          </cell>
          <cell r="E873" t="str">
            <v>Caluluan High School Annex</v>
          </cell>
          <cell r="F873">
            <v>1</v>
          </cell>
          <cell r="G873">
            <v>1</v>
          </cell>
          <cell r="H873">
            <v>1</v>
          </cell>
          <cell r="I873">
            <v>1</v>
          </cell>
          <cell r="J873">
            <v>0</v>
          </cell>
          <cell r="K873">
            <v>1</v>
          </cell>
          <cell r="L873">
            <v>1</v>
          </cell>
          <cell r="M873">
            <v>1</v>
          </cell>
          <cell r="N873">
            <v>0</v>
          </cell>
          <cell r="O873">
            <v>1</v>
          </cell>
          <cell r="P873">
            <v>1</v>
          </cell>
          <cell r="Q873">
            <v>0</v>
          </cell>
          <cell r="R873">
            <v>1</v>
          </cell>
          <cell r="S873">
            <v>0</v>
          </cell>
          <cell r="T873">
            <v>0</v>
          </cell>
          <cell r="U873">
            <v>1</v>
          </cell>
        </row>
        <row r="874">
          <cell r="D874">
            <v>300808</v>
          </cell>
          <cell r="E874" t="str">
            <v>General Tinio NHS</v>
          </cell>
          <cell r="F874">
            <v>1</v>
          </cell>
          <cell r="G874">
            <v>0</v>
          </cell>
          <cell r="H874">
            <v>0</v>
          </cell>
          <cell r="I874">
            <v>1</v>
          </cell>
          <cell r="J874">
            <v>1</v>
          </cell>
          <cell r="K874">
            <v>1</v>
          </cell>
          <cell r="L874">
            <v>1</v>
          </cell>
          <cell r="M874">
            <v>0</v>
          </cell>
          <cell r="N874">
            <v>0</v>
          </cell>
          <cell r="O874">
            <v>1</v>
          </cell>
          <cell r="P874">
            <v>1</v>
          </cell>
          <cell r="Q874">
            <v>0</v>
          </cell>
          <cell r="R874">
            <v>0</v>
          </cell>
          <cell r="S874">
            <v>0</v>
          </cell>
          <cell r="T874">
            <v>1</v>
          </cell>
          <cell r="U874">
            <v>1</v>
          </cell>
        </row>
        <row r="875">
          <cell r="D875">
            <v>300834</v>
          </cell>
          <cell r="E875" t="str">
            <v>Pulo NHS</v>
          </cell>
          <cell r="F875">
            <v>1</v>
          </cell>
          <cell r="G875">
            <v>0</v>
          </cell>
          <cell r="H875">
            <v>1</v>
          </cell>
          <cell r="I875">
            <v>1</v>
          </cell>
          <cell r="J875">
            <v>1</v>
          </cell>
          <cell r="K875">
            <v>1</v>
          </cell>
          <cell r="L875">
            <v>1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1</v>
          </cell>
          <cell r="S875">
            <v>0</v>
          </cell>
          <cell r="T875">
            <v>0</v>
          </cell>
          <cell r="U875">
            <v>1</v>
          </cell>
        </row>
        <row r="876">
          <cell r="D876">
            <v>301060</v>
          </cell>
          <cell r="E876" t="str">
            <v>San Jose del Monte National HS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</row>
        <row r="877">
          <cell r="D877">
            <v>300823</v>
          </cell>
          <cell r="E877" t="str">
            <v>Mataas Na Kahoy National High School</v>
          </cell>
          <cell r="F877">
            <v>1</v>
          </cell>
          <cell r="G877">
            <v>1</v>
          </cell>
          <cell r="H877">
            <v>1</v>
          </cell>
          <cell r="I877">
            <v>0</v>
          </cell>
          <cell r="J877">
            <v>1</v>
          </cell>
          <cell r="K877">
            <v>1</v>
          </cell>
          <cell r="L877">
            <v>1</v>
          </cell>
          <cell r="M877">
            <v>0</v>
          </cell>
          <cell r="N877">
            <v>1</v>
          </cell>
          <cell r="O877">
            <v>1</v>
          </cell>
          <cell r="P877">
            <v>1</v>
          </cell>
          <cell r="Q877">
            <v>0</v>
          </cell>
          <cell r="R877">
            <v>1</v>
          </cell>
          <cell r="S877">
            <v>0</v>
          </cell>
          <cell r="T877">
            <v>1</v>
          </cell>
          <cell r="U877">
            <v>1</v>
          </cell>
        </row>
        <row r="878">
          <cell r="D878">
            <v>300857</v>
          </cell>
          <cell r="E878" t="str">
            <v>Sto. Domingo NTS</v>
          </cell>
          <cell r="F878">
            <v>1</v>
          </cell>
          <cell r="G878">
            <v>0</v>
          </cell>
          <cell r="H878">
            <v>1</v>
          </cell>
          <cell r="I878">
            <v>0</v>
          </cell>
          <cell r="J878">
            <v>1</v>
          </cell>
          <cell r="K878">
            <v>0</v>
          </cell>
          <cell r="L878">
            <v>1</v>
          </cell>
          <cell r="M878">
            <v>1</v>
          </cell>
          <cell r="N878">
            <v>1</v>
          </cell>
          <cell r="O878">
            <v>1</v>
          </cell>
          <cell r="P878">
            <v>1</v>
          </cell>
          <cell r="Q878">
            <v>1</v>
          </cell>
          <cell r="R878">
            <v>1</v>
          </cell>
          <cell r="S878">
            <v>0</v>
          </cell>
          <cell r="T878">
            <v>1</v>
          </cell>
          <cell r="U878">
            <v>1</v>
          </cell>
        </row>
        <row r="879">
          <cell r="D879">
            <v>500120</v>
          </cell>
          <cell r="E879" t="str">
            <v>Gen. Luna Integrated HS</v>
          </cell>
          <cell r="F879">
            <v>1</v>
          </cell>
          <cell r="G879">
            <v>1</v>
          </cell>
          <cell r="H879">
            <v>0</v>
          </cell>
          <cell r="I879">
            <v>1</v>
          </cell>
          <cell r="J879">
            <v>0</v>
          </cell>
          <cell r="K879">
            <v>1</v>
          </cell>
          <cell r="L879">
            <v>1</v>
          </cell>
          <cell r="M879">
            <v>0</v>
          </cell>
          <cell r="N879">
            <v>1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1</v>
          </cell>
        </row>
        <row r="880">
          <cell r="D880">
            <v>300858</v>
          </cell>
          <cell r="E880" t="str">
            <v>Sto. Rosario NHS , Sta. Rosa</v>
          </cell>
          <cell r="F880">
            <v>1</v>
          </cell>
          <cell r="G880">
            <v>0</v>
          </cell>
          <cell r="H880">
            <v>1</v>
          </cell>
          <cell r="I880">
            <v>0</v>
          </cell>
          <cell r="J880">
            <v>1</v>
          </cell>
          <cell r="K880">
            <v>1</v>
          </cell>
          <cell r="L880">
            <v>1</v>
          </cell>
          <cell r="M880">
            <v>0</v>
          </cell>
          <cell r="N880">
            <v>1</v>
          </cell>
          <cell r="O880">
            <v>0</v>
          </cell>
          <cell r="P880">
            <v>1</v>
          </cell>
          <cell r="Q880">
            <v>1</v>
          </cell>
          <cell r="R880">
            <v>0</v>
          </cell>
          <cell r="S880">
            <v>0</v>
          </cell>
          <cell r="T880">
            <v>1</v>
          </cell>
          <cell r="U880">
            <v>0</v>
          </cell>
        </row>
        <row r="881">
          <cell r="D881">
            <v>300784</v>
          </cell>
          <cell r="E881" t="str">
            <v>Andres Bonifacio NHS</v>
          </cell>
          <cell r="F881">
            <v>1</v>
          </cell>
          <cell r="G881">
            <v>0</v>
          </cell>
          <cell r="H881">
            <v>1</v>
          </cell>
          <cell r="I881">
            <v>1</v>
          </cell>
          <cell r="J881">
            <v>1</v>
          </cell>
          <cell r="K881">
            <v>0</v>
          </cell>
          <cell r="L881">
            <v>1</v>
          </cell>
          <cell r="M881">
            <v>1</v>
          </cell>
          <cell r="N881">
            <v>0</v>
          </cell>
          <cell r="O881">
            <v>0</v>
          </cell>
          <cell r="P881">
            <v>1</v>
          </cell>
          <cell r="Q881">
            <v>0</v>
          </cell>
          <cell r="R881">
            <v>0</v>
          </cell>
          <cell r="S881">
            <v>0</v>
          </cell>
          <cell r="T881">
            <v>1</v>
          </cell>
          <cell r="U881">
            <v>0</v>
          </cell>
        </row>
        <row r="882">
          <cell r="D882">
            <v>300860</v>
          </cell>
          <cell r="E882" t="str">
            <v>Vicente R. Bumanlag, Sr. National HS</v>
          </cell>
          <cell r="F882">
            <v>1</v>
          </cell>
          <cell r="G882">
            <v>1</v>
          </cell>
          <cell r="H882">
            <v>1</v>
          </cell>
          <cell r="I882">
            <v>1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1</v>
          </cell>
          <cell r="O882">
            <v>1</v>
          </cell>
          <cell r="P882">
            <v>1</v>
          </cell>
          <cell r="Q882">
            <v>0</v>
          </cell>
          <cell r="R882">
            <v>1</v>
          </cell>
          <cell r="S882">
            <v>0</v>
          </cell>
          <cell r="T882">
            <v>0</v>
          </cell>
          <cell r="U882">
            <v>1</v>
          </cell>
        </row>
        <row r="883">
          <cell r="D883">
            <v>306701</v>
          </cell>
          <cell r="E883" t="str">
            <v>Jaime J. Vistan High School</v>
          </cell>
          <cell r="F883">
            <v>1</v>
          </cell>
          <cell r="G883">
            <v>0</v>
          </cell>
          <cell r="H883">
            <v>1</v>
          </cell>
          <cell r="I883">
            <v>1</v>
          </cell>
          <cell r="J883">
            <v>1</v>
          </cell>
          <cell r="K883">
            <v>1</v>
          </cell>
          <cell r="L883">
            <v>1</v>
          </cell>
          <cell r="M883">
            <v>1</v>
          </cell>
          <cell r="N883">
            <v>1</v>
          </cell>
          <cell r="O883">
            <v>1</v>
          </cell>
          <cell r="P883">
            <v>1</v>
          </cell>
          <cell r="Q883">
            <v>1</v>
          </cell>
          <cell r="R883">
            <v>1</v>
          </cell>
          <cell r="S883">
            <v>0</v>
          </cell>
          <cell r="T883">
            <v>1</v>
          </cell>
          <cell r="U883">
            <v>0</v>
          </cell>
        </row>
        <row r="884">
          <cell r="D884">
            <v>300976</v>
          </cell>
          <cell r="E884" t="str">
            <v>Cristo Rey HS (ORES)</v>
          </cell>
          <cell r="F884">
            <v>1</v>
          </cell>
          <cell r="G884">
            <v>0</v>
          </cell>
          <cell r="H884">
            <v>1</v>
          </cell>
          <cell r="I884">
            <v>1</v>
          </cell>
          <cell r="J884">
            <v>1</v>
          </cell>
          <cell r="K884">
            <v>1</v>
          </cell>
          <cell r="L884">
            <v>1</v>
          </cell>
          <cell r="M884">
            <v>1</v>
          </cell>
          <cell r="N884">
            <v>0</v>
          </cell>
          <cell r="O884">
            <v>1</v>
          </cell>
          <cell r="P884">
            <v>1</v>
          </cell>
          <cell r="Q884">
            <v>1</v>
          </cell>
          <cell r="R884">
            <v>1</v>
          </cell>
          <cell r="S884">
            <v>0</v>
          </cell>
          <cell r="T884">
            <v>0</v>
          </cell>
          <cell r="U884">
            <v>1</v>
          </cell>
        </row>
        <row r="885">
          <cell r="D885">
            <v>300873</v>
          </cell>
          <cell r="E885" t="str">
            <v>Arayat National High School</v>
          </cell>
          <cell r="F885">
            <v>1</v>
          </cell>
          <cell r="G885">
            <v>0</v>
          </cell>
          <cell r="H885">
            <v>1</v>
          </cell>
          <cell r="I885">
            <v>0</v>
          </cell>
          <cell r="J885">
            <v>0</v>
          </cell>
          <cell r="K885">
            <v>1</v>
          </cell>
          <cell r="L885">
            <v>1</v>
          </cell>
          <cell r="M885">
            <v>1</v>
          </cell>
          <cell r="N885">
            <v>0</v>
          </cell>
          <cell r="O885">
            <v>1</v>
          </cell>
          <cell r="P885">
            <v>1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1</v>
          </cell>
        </row>
        <row r="886">
          <cell r="D886">
            <v>300796</v>
          </cell>
          <cell r="E886" t="str">
            <v>Carmen NHS</v>
          </cell>
          <cell r="F886">
            <v>1</v>
          </cell>
          <cell r="G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1</v>
          </cell>
          <cell r="M886">
            <v>0</v>
          </cell>
          <cell r="N886">
            <v>0</v>
          </cell>
          <cell r="O886">
            <v>0</v>
          </cell>
          <cell r="P886">
            <v>1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</row>
        <row r="887">
          <cell r="D887">
            <v>500122</v>
          </cell>
          <cell r="E887" t="str">
            <v>Sta. Barbara Integrated School</v>
          </cell>
          <cell r="F887">
            <v>1</v>
          </cell>
          <cell r="G887">
            <v>1</v>
          </cell>
          <cell r="H887">
            <v>0</v>
          </cell>
          <cell r="I887">
            <v>1</v>
          </cell>
          <cell r="J887">
            <v>1</v>
          </cell>
          <cell r="K887">
            <v>0</v>
          </cell>
          <cell r="L887">
            <v>1</v>
          </cell>
          <cell r="M887">
            <v>1</v>
          </cell>
          <cell r="N887">
            <v>1</v>
          </cell>
          <cell r="O887">
            <v>1</v>
          </cell>
          <cell r="P887">
            <v>1</v>
          </cell>
          <cell r="Q887">
            <v>1</v>
          </cell>
          <cell r="R887">
            <v>0</v>
          </cell>
          <cell r="S887">
            <v>0</v>
          </cell>
          <cell r="T887">
            <v>1</v>
          </cell>
          <cell r="U887">
            <v>1</v>
          </cell>
        </row>
        <row r="888">
          <cell r="D888">
            <v>300799</v>
          </cell>
          <cell r="E888" t="str">
            <v>Digdig HS</v>
          </cell>
          <cell r="F888">
            <v>1</v>
          </cell>
          <cell r="G888">
            <v>1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1</v>
          </cell>
          <cell r="M888">
            <v>0</v>
          </cell>
          <cell r="N888">
            <v>0</v>
          </cell>
          <cell r="O888">
            <v>0</v>
          </cell>
          <cell r="P888">
            <v>1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</row>
        <row r="889">
          <cell r="D889">
            <v>300930</v>
          </cell>
          <cell r="E889" t="str">
            <v>San Vicente-San Francisco NHS</v>
          </cell>
          <cell r="F889">
            <v>1</v>
          </cell>
          <cell r="G889">
            <v>0</v>
          </cell>
          <cell r="H889">
            <v>1</v>
          </cell>
          <cell r="I889">
            <v>0</v>
          </cell>
          <cell r="J889">
            <v>1</v>
          </cell>
          <cell r="K889">
            <v>1</v>
          </cell>
          <cell r="L889">
            <v>1</v>
          </cell>
          <cell r="M889">
            <v>0</v>
          </cell>
          <cell r="N889">
            <v>1</v>
          </cell>
          <cell r="O889">
            <v>0</v>
          </cell>
          <cell r="P889">
            <v>1</v>
          </cell>
          <cell r="Q889">
            <v>0</v>
          </cell>
          <cell r="R889">
            <v>0</v>
          </cell>
          <cell r="S889">
            <v>0</v>
          </cell>
          <cell r="T889">
            <v>1</v>
          </cell>
          <cell r="U889">
            <v>0</v>
          </cell>
        </row>
        <row r="890">
          <cell r="D890">
            <v>300828</v>
          </cell>
          <cell r="E890" t="str">
            <v>Palayan City National High School</v>
          </cell>
          <cell r="F890">
            <v>1</v>
          </cell>
          <cell r="G890">
            <v>0</v>
          </cell>
          <cell r="H890">
            <v>1</v>
          </cell>
          <cell r="I890">
            <v>0</v>
          </cell>
          <cell r="J890">
            <v>1</v>
          </cell>
          <cell r="K890">
            <v>1</v>
          </cell>
          <cell r="L890">
            <v>1</v>
          </cell>
          <cell r="M890">
            <v>0</v>
          </cell>
          <cell r="N890">
            <v>0</v>
          </cell>
          <cell r="O890">
            <v>0</v>
          </cell>
          <cell r="P890">
            <v>1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</row>
        <row r="891">
          <cell r="D891">
            <v>306813</v>
          </cell>
          <cell r="E891" t="str">
            <v>Bongabon NHS Annex (Vega HS)</v>
          </cell>
          <cell r="F891">
            <v>1</v>
          </cell>
          <cell r="G891">
            <v>1</v>
          </cell>
          <cell r="H891">
            <v>1</v>
          </cell>
          <cell r="I891">
            <v>0</v>
          </cell>
          <cell r="J891">
            <v>1</v>
          </cell>
          <cell r="K891">
            <v>1</v>
          </cell>
          <cell r="L891">
            <v>1</v>
          </cell>
          <cell r="M891">
            <v>1</v>
          </cell>
          <cell r="N891">
            <v>0</v>
          </cell>
          <cell r="O891">
            <v>1</v>
          </cell>
          <cell r="P891">
            <v>1</v>
          </cell>
          <cell r="Q891">
            <v>0</v>
          </cell>
          <cell r="R891">
            <v>0</v>
          </cell>
          <cell r="S891">
            <v>0</v>
          </cell>
          <cell r="T891">
            <v>1</v>
          </cell>
          <cell r="U891">
            <v>0</v>
          </cell>
        </row>
        <row r="892">
          <cell r="D892">
            <v>300517</v>
          </cell>
          <cell r="E892" t="str">
            <v>GREGORIO T. CRESPO MEMORIAL HIGH SCHOOL</v>
          </cell>
          <cell r="F892">
            <v>1</v>
          </cell>
          <cell r="G892">
            <v>0</v>
          </cell>
          <cell r="H892">
            <v>1</v>
          </cell>
          <cell r="I892">
            <v>0</v>
          </cell>
          <cell r="J892">
            <v>0</v>
          </cell>
          <cell r="K892">
            <v>1</v>
          </cell>
          <cell r="L892">
            <v>1</v>
          </cell>
          <cell r="M892">
            <v>0</v>
          </cell>
          <cell r="N892">
            <v>0</v>
          </cell>
          <cell r="O892">
            <v>0</v>
          </cell>
          <cell r="P892">
            <v>1</v>
          </cell>
          <cell r="Q892">
            <v>1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</row>
        <row r="893">
          <cell r="D893">
            <v>300856</v>
          </cell>
          <cell r="E893" t="str">
            <v>Sta. Rita NHS</v>
          </cell>
          <cell r="F893">
            <v>1</v>
          </cell>
          <cell r="G893">
            <v>0</v>
          </cell>
          <cell r="H893">
            <v>1</v>
          </cell>
          <cell r="I893">
            <v>0</v>
          </cell>
          <cell r="J893">
            <v>0</v>
          </cell>
          <cell r="K893">
            <v>1</v>
          </cell>
          <cell r="L893">
            <v>1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</row>
        <row r="894">
          <cell r="D894">
            <v>300827</v>
          </cell>
          <cell r="E894" t="str">
            <v>Paitan Sur NHS</v>
          </cell>
          <cell r="F894">
            <v>1</v>
          </cell>
          <cell r="G894">
            <v>0</v>
          </cell>
          <cell r="H894">
            <v>0</v>
          </cell>
          <cell r="I894">
            <v>1</v>
          </cell>
          <cell r="J894">
            <v>0</v>
          </cell>
          <cell r="K894">
            <v>1</v>
          </cell>
          <cell r="L894">
            <v>1</v>
          </cell>
          <cell r="M894">
            <v>1</v>
          </cell>
          <cell r="N894">
            <v>0</v>
          </cell>
          <cell r="O894">
            <v>1</v>
          </cell>
          <cell r="P894">
            <v>1</v>
          </cell>
          <cell r="Q894">
            <v>0</v>
          </cell>
          <cell r="R894">
            <v>1</v>
          </cell>
          <cell r="S894">
            <v>0</v>
          </cell>
          <cell r="T894">
            <v>0</v>
          </cell>
          <cell r="U894">
            <v>0</v>
          </cell>
        </row>
        <row r="895">
          <cell r="D895">
            <v>300789</v>
          </cell>
          <cell r="E895" t="str">
            <v>BICOS NATIONAL HIGH SCHOOL</v>
          </cell>
          <cell r="F895">
            <v>1</v>
          </cell>
          <cell r="G895">
            <v>1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1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1</v>
          </cell>
          <cell r="S895">
            <v>0</v>
          </cell>
          <cell r="T895">
            <v>1</v>
          </cell>
          <cell r="U895">
            <v>1</v>
          </cell>
        </row>
        <row r="896">
          <cell r="D896">
            <v>300742</v>
          </cell>
          <cell r="E896" t="str">
            <v>Guiguinto Nat'l Voc'l. High School</v>
          </cell>
          <cell r="F896">
            <v>1</v>
          </cell>
          <cell r="G896">
            <v>0</v>
          </cell>
          <cell r="H896">
            <v>1</v>
          </cell>
          <cell r="I896">
            <v>1</v>
          </cell>
          <cell r="J896">
            <v>1</v>
          </cell>
          <cell r="K896">
            <v>1</v>
          </cell>
          <cell r="L896">
            <v>1</v>
          </cell>
          <cell r="M896">
            <v>1</v>
          </cell>
          <cell r="N896">
            <v>0</v>
          </cell>
          <cell r="O896">
            <v>1</v>
          </cell>
          <cell r="P896">
            <v>1</v>
          </cell>
          <cell r="Q896">
            <v>1</v>
          </cell>
          <cell r="R896">
            <v>1</v>
          </cell>
          <cell r="S896">
            <v>1</v>
          </cell>
          <cell r="T896">
            <v>1</v>
          </cell>
          <cell r="U896">
            <v>1</v>
          </cell>
        </row>
        <row r="897">
          <cell r="D897">
            <v>306808</v>
          </cell>
          <cell r="E897" t="str">
            <v>Ganduz National High School</v>
          </cell>
          <cell r="F897">
            <v>1</v>
          </cell>
          <cell r="G897">
            <v>1</v>
          </cell>
          <cell r="H897">
            <v>1</v>
          </cell>
          <cell r="I897">
            <v>1</v>
          </cell>
          <cell r="J897">
            <v>1</v>
          </cell>
          <cell r="K897">
            <v>1</v>
          </cell>
          <cell r="L897">
            <v>1</v>
          </cell>
          <cell r="M897">
            <v>0</v>
          </cell>
          <cell r="N897">
            <v>0</v>
          </cell>
          <cell r="O897">
            <v>0</v>
          </cell>
          <cell r="P897">
            <v>1</v>
          </cell>
          <cell r="Q897">
            <v>0</v>
          </cell>
          <cell r="R897">
            <v>0</v>
          </cell>
          <cell r="S897">
            <v>0</v>
          </cell>
          <cell r="T897">
            <v>1</v>
          </cell>
          <cell r="U897">
            <v>0</v>
          </cell>
        </row>
        <row r="898">
          <cell r="D898">
            <v>306804</v>
          </cell>
          <cell r="E898" t="str">
            <v>BURGOS NATIONAL HIGH SCHOOL</v>
          </cell>
          <cell r="F898">
            <v>1</v>
          </cell>
          <cell r="G898">
            <v>0</v>
          </cell>
          <cell r="H898">
            <v>1</v>
          </cell>
          <cell r="I898">
            <v>0</v>
          </cell>
          <cell r="J898">
            <v>1</v>
          </cell>
          <cell r="K898">
            <v>1</v>
          </cell>
          <cell r="L898">
            <v>1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1</v>
          </cell>
          <cell r="R898">
            <v>1</v>
          </cell>
          <cell r="S898">
            <v>0</v>
          </cell>
          <cell r="T898">
            <v>0</v>
          </cell>
          <cell r="U898">
            <v>0</v>
          </cell>
        </row>
        <row r="899">
          <cell r="D899">
            <v>300841</v>
          </cell>
          <cell r="E899" t="str">
            <v>Rizal NHS</v>
          </cell>
          <cell r="F899">
            <v>1</v>
          </cell>
          <cell r="G899">
            <v>1</v>
          </cell>
          <cell r="H899">
            <v>1</v>
          </cell>
          <cell r="I899">
            <v>1</v>
          </cell>
          <cell r="J899">
            <v>1</v>
          </cell>
          <cell r="K899">
            <v>1</v>
          </cell>
          <cell r="L899">
            <v>1</v>
          </cell>
          <cell r="M899">
            <v>0</v>
          </cell>
          <cell r="N899">
            <v>0</v>
          </cell>
          <cell r="O899">
            <v>0</v>
          </cell>
          <cell r="P899">
            <v>1</v>
          </cell>
          <cell r="Q899">
            <v>0</v>
          </cell>
          <cell r="R899">
            <v>1</v>
          </cell>
          <cell r="S899">
            <v>0</v>
          </cell>
          <cell r="T899">
            <v>1</v>
          </cell>
          <cell r="U899">
            <v>1</v>
          </cell>
        </row>
        <row r="900">
          <cell r="D900">
            <v>300876</v>
          </cell>
          <cell r="E900" t="str">
            <v>Andres M. Luciano HS</v>
          </cell>
          <cell r="F900">
            <v>1</v>
          </cell>
          <cell r="G900">
            <v>1</v>
          </cell>
          <cell r="H900">
            <v>1</v>
          </cell>
          <cell r="I900">
            <v>1</v>
          </cell>
          <cell r="J900">
            <v>1</v>
          </cell>
          <cell r="K900">
            <v>1</v>
          </cell>
          <cell r="L900">
            <v>1</v>
          </cell>
          <cell r="M900">
            <v>1</v>
          </cell>
          <cell r="N900">
            <v>1</v>
          </cell>
          <cell r="O900">
            <v>1</v>
          </cell>
          <cell r="P900">
            <v>1</v>
          </cell>
          <cell r="Q900">
            <v>1</v>
          </cell>
          <cell r="R900">
            <v>1</v>
          </cell>
          <cell r="S900">
            <v>0</v>
          </cell>
          <cell r="T900">
            <v>1</v>
          </cell>
          <cell r="U900">
            <v>1</v>
          </cell>
        </row>
        <row r="901">
          <cell r="D901">
            <v>500121</v>
          </cell>
          <cell r="E901" t="str">
            <v>Bunga ES</v>
          </cell>
          <cell r="F901">
            <v>1</v>
          </cell>
          <cell r="G901">
            <v>1</v>
          </cell>
          <cell r="H901">
            <v>1</v>
          </cell>
          <cell r="I901">
            <v>0</v>
          </cell>
          <cell r="J901">
            <v>0</v>
          </cell>
          <cell r="K901">
            <v>0</v>
          </cell>
          <cell r="L901">
            <v>1</v>
          </cell>
          <cell r="M901">
            <v>1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1</v>
          </cell>
        </row>
        <row r="902">
          <cell r="D902">
            <v>300785</v>
          </cell>
          <cell r="E902" t="str">
            <v>Lino P. Bernardo NHS</v>
          </cell>
          <cell r="F902">
            <v>1</v>
          </cell>
          <cell r="G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1</v>
          </cell>
          <cell r="M902">
            <v>0</v>
          </cell>
          <cell r="N902">
            <v>0</v>
          </cell>
          <cell r="O902">
            <v>0</v>
          </cell>
          <cell r="P902">
            <v>1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</row>
        <row r="903">
          <cell r="D903">
            <v>300838</v>
          </cell>
          <cell r="E903" t="str">
            <v>Nampicuan NHS</v>
          </cell>
          <cell r="F903">
            <v>1</v>
          </cell>
          <cell r="G903">
            <v>1</v>
          </cell>
          <cell r="H903">
            <v>0</v>
          </cell>
          <cell r="I903">
            <v>0</v>
          </cell>
          <cell r="J903">
            <v>1</v>
          </cell>
          <cell r="K903">
            <v>1</v>
          </cell>
          <cell r="L903">
            <v>1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1</v>
          </cell>
          <cell r="S903">
            <v>0</v>
          </cell>
          <cell r="T903">
            <v>1</v>
          </cell>
          <cell r="U903">
            <v>0</v>
          </cell>
        </row>
        <row r="904">
          <cell r="D904">
            <v>306814</v>
          </cell>
          <cell r="E904" t="str">
            <v>Ligaya National High School</v>
          </cell>
          <cell r="F904">
            <v>1</v>
          </cell>
          <cell r="G904">
            <v>1</v>
          </cell>
          <cell r="H904">
            <v>1</v>
          </cell>
          <cell r="I904">
            <v>0</v>
          </cell>
          <cell r="J904">
            <v>1</v>
          </cell>
          <cell r="K904">
            <v>1</v>
          </cell>
          <cell r="L904">
            <v>1</v>
          </cell>
          <cell r="M904">
            <v>1</v>
          </cell>
          <cell r="N904">
            <v>0</v>
          </cell>
          <cell r="O904">
            <v>1</v>
          </cell>
          <cell r="P904">
            <v>1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</row>
        <row r="905">
          <cell r="D905">
            <v>300802</v>
          </cell>
          <cell r="E905" t="str">
            <v>Doña Juana Chioco National High School</v>
          </cell>
          <cell r="F905">
            <v>1</v>
          </cell>
          <cell r="G905">
            <v>1</v>
          </cell>
          <cell r="H905">
            <v>1</v>
          </cell>
          <cell r="I905">
            <v>1</v>
          </cell>
          <cell r="J905">
            <v>1</v>
          </cell>
          <cell r="K905">
            <v>1</v>
          </cell>
          <cell r="L905">
            <v>1</v>
          </cell>
          <cell r="M905">
            <v>1</v>
          </cell>
          <cell r="N905">
            <v>1</v>
          </cell>
          <cell r="O905">
            <v>1</v>
          </cell>
          <cell r="P905">
            <v>1</v>
          </cell>
          <cell r="Q905">
            <v>0</v>
          </cell>
          <cell r="R905">
            <v>1</v>
          </cell>
          <cell r="S905">
            <v>0</v>
          </cell>
          <cell r="T905">
            <v>1</v>
          </cell>
          <cell r="U905">
            <v>1</v>
          </cell>
        </row>
        <row r="906">
          <cell r="D906">
            <v>300897</v>
          </cell>
          <cell r="E906" t="str">
            <v>Malusac NHS</v>
          </cell>
          <cell r="F906">
            <v>1</v>
          </cell>
          <cell r="G906">
            <v>1</v>
          </cell>
          <cell r="H906">
            <v>1</v>
          </cell>
          <cell r="I906">
            <v>0</v>
          </cell>
          <cell r="J906">
            <v>1</v>
          </cell>
          <cell r="K906">
            <v>1</v>
          </cell>
          <cell r="L906">
            <v>1</v>
          </cell>
          <cell r="M906">
            <v>1</v>
          </cell>
          <cell r="N906">
            <v>1</v>
          </cell>
          <cell r="O906">
            <v>1</v>
          </cell>
          <cell r="P906">
            <v>1</v>
          </cell>
          <cell r="Q906">
            <v>0</v>
          </cell>
          <cell r="R906">
            <v>1</v>
          </cell>
          <cell r="S906">
            <v>0</v>
          </cell>
          <cell r="T906">
            <v>0</v>
          </cell>
          <cell r="U906">
            <v>1</v>
          </cell>
        </row>
        <row r="907">
          <cell r="D907">
            <v>306830</v>
          </cell>
          <cell r="E907" t="str">
            <v>Cambitala NHS</v>
          </cell>
          <cell r="F907">
            <v>1</v>
          </cell>
          <cell r="G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1</v>
          </cell>
          <cell r="M907">
            <v>0</v>
          </cell>
          <cell r="N907">
            <v>0</v>
          </cell>
          <cell r="O907">
            <v>0</v>
          </cell>
          <cell r="P907">
            <v>1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</row>
        <row r="908">
          <cell r="D908">
            <v>300845</v>
          </cell>
          <cell r="E908" t="str">
            <v>Exequiel R. Lina National High School</v>
          </cell>
          <cell r="F908">
            <v>1</v>
          </cell>
          <cell r="G908">
            <v>0</v>
          </cell>
          <cell r="H908">
            <v>1</v>
          </cell>
          <cell r="I908">
            <v>1</v>
          </cell>
          <cell r="J908">
            <v>1</v>
          </cell>
          <cell r="K908">
            <v>1</v>
          </cell>
          <cell r="L908">
            <v>1</v>
          </cell>
          <cell r="M908">
            <v>0</v>
          </cell>
          <cell r="N908">
            <v>0</v>
          </cell>
          <cell r="O908">
            <v>0</v>
          </cell>
          <cell r="P908">
            <v>1</v>
          </cell>
          <cell r="Q908">
            <v>0</v>
          </cell>
          <cell r="R908">
            <v>1</v>
          </cell>
          <cell r="S908">
            <v>0</v>
          </cell>
          <cell r="T908">
            <v>0</v>
          </cell>
          <cell r="U908">
            <v>0</v>
          </cell>
        </row>
        <row r="909">
          <cell r="D909">
            <v>300795</v>
          </cell>
          <cell r="E909" t="str">
            <v>Canaan East NHS</v>
          </cell>
          <cell r="F909">
            <v>1</v>
          </cell>
          <cell r="G909">
            <v>1</v>
          </cell>
          <cell r="H909">
            <v>1</v>
          </cell>
          <cell r="I909">
            <v>0</v>
          </cell>
          <cell r="J909">
            <v>1</v>
          </cell>
          <cell r="K909">
            <v>1</v>
          </cell>
          <cell r="L909">
            <v>1</v>
          </cell>
          <cell r="M909">
            <v>1</v>
          </cell>
          <cell r="N909">
            <v>1</v>
          </cell>
          <cell r="O909">
            <v>1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1</v>
          </cell>
          <cell r="U909">
            <v>1</v>
          </cell>
        </row>
        <row r="910">
          <cell r="D910">
            <v>300866</v>
          </cell>
          <cell r="E910" t="str">
            <v>Talugtug NHS</v>
          </cell>
          <cell r="F910">
            <v>1</v>
          </cell>
          <cell r="G910">
            <v>1</v>
          </cell>
          <cell r="H910">
            <v>1</v>
          </cell>
          <cell r="I910">
            <v>1</v>
          </cell>
          <cell r="J910">
            <v>1</v>
          </cell>
          <cell r="K910">
            <v>1</v>
          </cell>
          <cell r="L910">
            <v>1</v>
          </cell>
          <cell r="M910">
            <v>0</v>
          </cell>
          <cell r="N910">
            <v>1</v>
          </cell>
          <cell r="O910">
            <v>0</v>
          </cell>
          <cell r="P910">
            <v>0</v>
          </cell>
          <cell r="Q910">
            <v>0</v>
          </cell>
          <cell r="R910">
            <v>1</v>
          </cell>
          <cell r="S910">
            <v>0</v>
          </cell>
          <cell r="T910">
            <v>1</v>
          </cell>
          <cell r="U910">
            <v>1</v>
          </cell>
        </row>
        <row r="911">
          <cell r="D911">
            <v>306832</v>
          </cell>
          <cell r="E911" t="str">
            <v>Conversion IS</v>
          </cell>
          <cell r="F911">
            <v>0</v>
          </cell>
          <cell r="G911">
            <v>1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1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</row>
        <row r="912">
          <cell r="D912">
            <v>306828</v>
          </cell>
          <cell r="E912" t="str">
            <v>Talugtug NHS Annex-Saverona</v>
          </cell>
          <cell r="F912">
            <v>1</v>
          </cell>
          <cell r="G912">
            <v>1</v>
          </cell>
          <cell r="H912">
            <v>0</v>
          </cell>
          <cell r="I912">
            <v>0</v>
          </cell>
          <cell r="J912">
            <v>1</v>
          </cell>
          <cell r="K912">
            <v>1</v>
          </cell>
          <cell r="L912">
            <v>1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1</v>
          </cell>
          <cell r="U912">
            <v>0</v>
          </cell>
        </row>
        <row r="913">
          <cell r="D913">
            <v>300805</v>
          </cell>
          <cell r="E913" t="str">
            <v>Gabaldon Voc'l. Agric. HS</v>
          </cell>
          <cell r="F913">
            <v>1</v>
          </cell>
          <cell r="G913">
            <v>0</v>
          </cell>
          <cell r="H913">
            <v>0</v>
          </cell>
          <cell r="I913">
            <v>1</v>
          </cell>
          <cell r="J913">
            <v>1</v>
          </cell>
          <cell r="K913">
            <v>1</v>
          </cell>
          <cell r="L913">
            <v>0</v>
          </cell>
          <cell r="M913">
            <v>0</v>
          </cell>
          <cell r="N913">
            <v>1</v>
          </cell>
          <cell r="O913">
            <v>1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1</v>
          </cell>
          <cell r="U913">
            <v>0</v>
          </cell>
        </row>
        <row r="914">
          <cell r="D914">
            <v>307504</v>
          </cell>
          <cell r="E914" t="str">
            <v>Graceville NHS</v>
          </cell>
          <cell r="F914">
            <v>1</v>
          </cell>
          <cell r="G914">
            <v>0</v>
          </cell>
          <cell r="H914">
            <v>1</v>
          </cell>
          <cell r="I914">
            <v>0</v>
          </cell>
          <cell r="J914">
            <v>1</v>
          </cell>
          <cell r="K914">
            <v>0</v>
          </cell>
          <cell r="L914">
            <v>1</v>
          </cell>
          <cell r="M914">
            <v>0</v>
          </cell>
          <cell r="N914">
            <v>0</v>
          </cell>
          <cell r="O914">
            <v>0</v>
          </cell>
          <cell r="P914">
            <v>1</v>
          </cell>
          <cell r="Q914">
            <v>0</v>
          </cell>
          <cell r="R914">
            <v>1</v>
          </cell>
          <cell r="S914">
            <v>0</v>
          </cell>
          <cell r="T914">
            <v>0</v>
          </cell>
          <cell r="U914">
            <v>0</v>
          </cell>
        </row>
        <row r="915">
          <cell r="D915">
            <v>300840</v>
          </cell>
          <cell r="E915" t="str">
            <v>Rio Chico National High School</v>
          </cell>
          <cell r="F915">
            <v>1</v>
          </cell>
          <cell r="G915">
            <v>0</v>
          </cell>
          <cell r="H915">
            <v>0</v>
          </cell>
          <cell r="I915">
            <v>1</v>
          </cell>
          <cell r="J915">
            <v>1</v>
          </cell>
          <cell r="K915">
            <v>1</v>
          </cell>
          <cell r="L915">
            <v>1</v>
          </cell>
          <cell r="M915">
            <v>0</v>
          </cell>
          <cell r="N915">
            <v>1</v>
          </cell>
          <cell r="O915">
            <v>1</v>
          </cell>
          <cell r="P915">
            <v>1</v>
          </cell>
          <cell r="Q915">
            <v>0</v>
          </cell>
          <cell r="R915">
            <v>0</v>
          </cell>
          <cell r="S915">
            <v>0</v>
          </cell>
          <cell r="T915">
            <v>1</v>
          </cell>
          <cell r="U915">
            <v>0</v>
          </cell>
        </row>
        <row r="916">
          <cell r="D916">
            <v>306803</v>
          </cell>
          <cell r="E916" t="str">
            <v>Buklod-Palad NHS (former Maligaya NHS Annex - DoÃ±a Josefa)</v>
          </cell>
          <cell r="F916">
            <v>1</v>
          </cell>
          <cell r="G916">
            <v>1</v>
          </cell>
          <cell r="H916">
            <v>0</v>
          </cell>
          <cell r="I916">
            <v>0</v>
          </cell>
          <cell r="J916">
            <v>1</v>
          </cell>
          <cell r="K916">
            <v>1</v>
          </cell>
          <cell r="L916">
            <v>1</v>
          </cell>
          <cell r="M916">
            <v>0</v>
          </cell>
          <cell r="N916">
            <v>1</v>
          </cell>
          <cell r="O916">
            <v>1</v>
          </cell>
          <cell r="P916">
            <v>1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1</v>
          </cell>
        </row>
        <row r="917">
          <cell r="D917">
            <v>300974</v>
          </cell>
          <cell r="E917" t="str">
            <v>Maungib NHS</v>
          </cell>
          <cell r="F917">
            <v>1</v>
          </cell>
          <cell r="G917">
            <v>1</v>
          </cell>
          <cell r="H917">
            <v>1</v>
          </cell>
          <cell r="I917">
            <v>1</v>
          </cell>
          <cell r="J917">
            <v>1</v>
          </cell>
          <cell r="K917">
            <v>1</v>
          </cell>
          <cell r="L917">
            <v>1</v>
          </cell>
          <cell r="M917">
            <v>1</v>
          </cell>
          <cell r="N917">
            <v>1</v>
          </cell>
          <cell r="O917">
            <v>1</v>
          </cell>
          <cell r="P917">
            <v>1</v>
          </cell>
          <cell r="Q917">
            <v>0</v>
          </cell>
          <cell r="R917">
            <v>1</v>
          </cell>
          <cell r="S917">
            <v>0</v>
          </cell>
          <cell r="T917">
            <v>1</v>
          </cell>
          <cell r="U917">
            <v>1</v>
          </cell>
        </row>
        <row r="918">
          <cell r="D918">
            <v>306812</v>
          </cell>
          <cell r="E918" t="str">
            <v>Ricardo Dizon Canlas Agr'l. HS (Former Jorge M. Padilla NHS Annex)</v>
          </cell>
          <cell r="F918">
            <v>1</v>
          </cell>
          <cell r="G918">
            <v>1</v>
          </cell>
          <cell r="H918">
            <v>0</v>
          </cell>
          <cell r="I918">
            <v>1</v>
          </cell>
          <cell r="J918">
            <v>1</v>
          </cell>
          <cell r="K918">
            <v>1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1</v>
          </cell>
          <cell r="U918">
            <v>1</v>
          </cell>
        </row>
        <row r="919">
          <cell r="D919">
            <v>300954</v>
          </cell>
          <cell r="E919" t="str">
            <v>Buenlag NHS</v>
          </cell>
          <cell r="F919">
            <v>1</v>
          </cell>
          <cell r="G919">
            <v>1</v>
          </cell>
          <cell r="H919">
            <v>1</v>
          </cell>
          <cell r="I919">
            <v>0</v>
          </cell>
          <cell r="J919">
            <v>0</v>
          </cell>
          <cell r="K919">
            <v>1</v>
          </cell>
          <cell r="L919">
            <v>0</v>
          </cell>
          <cell r="M919">
            <v>0</v>
          </cell>
          <cell r="N919">
            <v>1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1</v>
          </cell>
          <cell r="U919">
            <v>0</v>
          </cell>
        </row>
        <row r="920">
          <cell r="D920">
            <v>300846</v>
          </cell>
          <cell r="E920" t="str">
            <v>San Francisco NHS</v>
          </cell>
          <cell r="F920">
            <v>1</v>
          </cell>
          <cell r="G920">
            <v>0</v>
          </cell>
          <cell r="H920">
            <v>0</v>
          </cell>
          <cell r="I920">
            <v>0</v>
          </cell>
          <cell r="J920">
            <v>1</v>
          </cell>
          <cell r="K920">
            <v>0</v>
          </cell>
          <cell r="L920">
            <v>1</v>
          </cell>
          <cell r="M920">
            <v>0</v>
          </cell>
          <cell r="N920">
            <v>0</v>
          </cell>
          <cell r="O920">
            <v>0</v>
          </cell>
          <cell r="P920">
            <v>1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</row>
        <row r="921">
          <cell r="D921">
            <v>306801</v>
          </cell>
          <cell r="E921" t="str">
            <v>SANTA ROSA NATIONAL HIGH SCHOOL</v>
          </cell>
          <cell r="F921">
            <v>1</v>
          </cell>
          <cell r="G921">
            <v>0</v>
          </cell>
          <cell r="H921">
            <v>0</v>
          </cell>
          <cell r="I921">
            <v>0</v>
          </cell>
          <cell r="J921">
            <v>1</v>
          </cell>
          <cell r="K921">
            <v>1</v>
          </cell>
          <cell r="L921">
            <v>1</v>
          </cell>
          <cell r="M921">
            <v>0</v>
          </cell>
          <cell r="N921">
            <v>1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</row>
        <row r="922">
          <cell r="D922">
            <v>306821</v>
          </cell>
          <cell r="E922" t="str">
            <v>Dr. Jose Lapuz Salonga HS (Former San Mariano NHS Annex)</v>
          </cell>
          <cell r="F922">
            <v>1</v>
          </cell>
          <cell r="G922">
            <v>0</v>
          </cell>
          <cell r="H922">
            <v>1</v>
          </cell>
          <cell r="I922">
            <v>0</v>
          </cell>
          <cell r="J922">
            <v>1</v>
          </cell>
          <cell r="K922">
            <v>1</v>
          </cell>
          <cell r="L922">
            <v>1</v>
          </cell>
          <cell r="M922">
            <v>0</v>
          </cell>
          <cell r="N922">
            <v>0</v>
          </cell>
          <cell r="O922">
            <v>0</v>
          </cell>
          <cell r="P922">
            <v>1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</row>
        <row r="923">
          <cell r="D923">
            <v>300801</v>
          </cell>
          <cell r="E923" t="str">
            <v>Cuyapo National High School</v>
          </cell>
          <cell r="F923">
            <v>1</v>
          </cell>
          <cell r="G923">
            <v>1</v>
          </cell>
          <cell r="H923">
            <v>0</v>
          </cell>
          <cell r="I923">
            <v>0</v>
          </cell>
          <cell r="J923">
            <v>1</v>
          </cell>
          <cell r="K923">
            <v>1</v>
          </cell>
          <cell r="L923">
            <v>0</v>
          </cell>
          <cell r="M923">
            <v>1</v>
          </cell>
          <cell r="N923">
            <v>1</v>
          </cell>
          <cell r="O923">
            <v>1</v>
          </cell>
          <cell r="P923">
            <v>1</v>
          </cell>
          <cell r="Q923">
            <v>0</v>
          </cell>
          <cell r="R923">
            <v>0</v>
          </cell>
          <cell r="S923">
            <v>0</v>
          </cell>
          <cell r="T923">
            <v>1</v>
          </cell>
          <cell r="U923">
            <v>0</v>
          </cell>
        </row>
        <row r="924">
          <cell r="D924">
            <v>300871</v>
          </cell>
          <cell r="E924" t="str">
            <v>ZARAGOZA NATIONAL HIGH SCHOOL</v>
          </cell>
          <cell r="F924">
            <v>1</v>
          </cell>
          <cell r="G924">
            <v>0</v>
          </cell>
          <cell r="H924">
            <v>1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1</v>
          </cell>
          <cell r="U924">
            <v>0</v>
          </cell>
        </row>
        <row r="925">
          <cell r="D925">
            <v>300825</v>
          </cell>
          <cell r="E925" t="str">
            <v>Nagpandayan NHS</v>
          </cell>
          <cell r="F925">
            <v>1</v>
          </cell>
          <cell r="G925">
            <v>1</v>
          </cell>
          <cell r="H925">
            <v>1</v>
          </cell>
          <cell r="I925">
            <v>0</v>
          </cell>
          <cell r="J925">
            <v>0</v>
          </cell>
          <cell r="K925">
            <v>0</v>
          </cell>
          <cell r="L925">
            <v>1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</row>
        <row r="926">
          <cell r="D926">
            <v>300921</v>
          </cell>
          <cell r="E926" t="str">
            <v>San Juan NHS, Mexico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</row>
        <row r="927">
          <cell r="D927">
            <v>300719</v>
          </cell>
          <cell r="E927" t="str">
            <v>Samal NHS</v>
          </cell>
          <cell r="F927">
            <v>1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1</v>
          </cell>
          <cell r="O927">
            <v>0</v>
          </cell>
          <cell r="P927">
            <v>1</v>
          </cell>
          <cell r="Q927">
            <v>0</v>
          </cell>
          <cell r="R927">
            <v>0</v>
          </cell>
          <cell r="S927">
            <v>0</v>
          </cell>
          <cell r="T927">
            <v>1</v>
          </cell>
          <cell r="U927">
            <v>0</v>
          </cell>
        </row>
        <row r="928">
          <cell r="D928">
            <v>300798</v>
          </cell>
          <cell r="E928" t="str">
            <v>Capintalan HS</v>
          </cell>
          <cell r="F928">
            <v>1</v>
          </cell>
          <cell r="G928">
            <v>1</v>
          </cell>
          <cell r="H928">
            <v>1</v>
          </cell>
          <cell r="I928">
            <v>0</v>
          </cell>
          <cell r="J928">
            <v>1</v>
          </cell>
          <cell r="K928">
            <v>1</v>
          </cell>
          <cell r="L928">
            <v>1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1</v>
          </cell>
          <cell r="S928">
            <v>0</v>
          </cell>
          <cell r="T928">
            <v>0</v>
          </cell>
          <cell r="U928">
            <v>0</v>
          </cell>
        </row>
        <row r="929">
          <cell r="D929">
            <v>300804</v>
          </cell>
          <cell r="E929" t="str">
            <v>Eduardo L. Joson Mem. HS</v>
          </cell>
          <cell r="F929">
            <v>1</v>
          </cell>
          <cell r="G929">
            <v>1</v>
          </cell>
          <cell r="H929">
            <v>0</v>
          </cell>
          <cell r="I929">
            <v>0</v>
          </cell>
          <cell r="J929">
            <v>0</v>
          </cell>
          <cell r="K929">
            <v>1</v>
          </cell>
          <cell r="L929">
            <v>1</v>
          </cell>
          <cell r="M929">
            <v>0</v>
          </cell>
          <cell r="N929">
            <v>0</v>
          </cell>
          <cell r="O929">
            <v>0</v>
          </cell>
          <cell r="P929">
            <v>1</v>
          </cell>
          <cell r="Q929">
            <v>0</v>
          </cell>
          <cell r="R929">
            <v>1</v>
          </cell>
          <cell r="S929">
            <v>1</v>
          </cell>
          <cell r="T929">
            <v>0</v>
          </cell>
          <cell r="U929">
            <v>1</v>
          </cell>
        </row>
        <row r="930">
          <cell r="D930">
            <v>300811</v>
          </cell>
          <cell r="E930" t="str">
            <v>Jorge M. Padilla NHS</v>
          </cell>
          <cell r="F930">
            <v>1</v>
          </cell>
          <cell r="G930">
            <v>0</v>
          </cell>
          <cell r="H930">
            <v>1</v>
          </cell>
          <cell r="I930">
            <v>0</v>
          </cell>
          <cell r="J930">
            <v>0</v>
          </cell>
          <cell r="K930">
            <v>0</v>
          </cell>
          <cell r="L930">
            <v>1</v>
          </cell>
          <cell r="M930">
            <v>0</v>
          </cell>
          <cell r="N930">
            <v>0</v>
          </cell>
          <cell r="O930">
            <v>0</v>
          </cell>
          <cell r="P930">
            <v>1</v>
          </cell>
          <cell r="Q930">
            <v>0</v>
          </cell>
          <cell r="R930">
            <v>1</v>
          </cell>
          <cell r="S930">
            <v>0</v>
          </cell>
          <cell r="T930">
            <v>0</v>
          </cell>
          <cell r="U930">
            <v>0</v>
          </cell>
        </row>
        <row r="931">
          <cell r="D931">
            <v>300847</v>
          </cell>
          <cell r="E931" t="str">
            <v>San Isidro NHS</v>
          </cell>
          <cell r="F931">
            <v>1</v>
          </cell>
          <cell r="G931">
            <v>1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1</v>
          </cell>
          <cell r="U931">
            <v>0</v>
          </cell>
        </row>
        <row r="932">
          <cell r="D932">
            <v>300837</v>
          </cell>
          <cell r="E932" t="str">
            <v>Recuerdo NHS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</row>
        <row r="933">
          <cell r="D933">
            <v>300951</v>
          </cell>
          <cell r="E933" t="str">
            <v>Benigno S. Aquino National High School</v>
          </cell>
          <cell r="F933">
            <v>1</v>
          </cell>
          <cell r="G933">
            <v>0</v>
          </cell>
          <cell r="H933">
            <v>1</v>
          </cell>
          <cell r="I933">
            <v>1</v>
          </cell>
          <cell r="J933">
            <v>1</v>
          </cell>
          <cell r="K933">
            <v>1</v>
          </cell>
          <cell r="L933">
            <v>1</v>
          </cell>
          <cell r="M933">
            <v>1</v>
          </cell>
          <cell r="N933">
            <v>1</v>
          </cell>
          <cell r="O933">
            <v>1</v>
          </cell>
          <cell r="P933">
            <v>1</v>
          </cell>
          <cell r="Q933">
            <v>1</v>
          </cell>
          <cell r="R933">
            <v>1</v>
          </cell>
          <cell r="S933">
            <v>1</v>
          </cell>
          <cell r="T933">
            <v>1</v>
          </cell>
          <cell r="U933">
            <v>1</v>
          </cell>
        </row>
        <row r="934">
          <cell r="D934">
            <v>307006</v>
          </cell>
          <cell r="E934" t="str">
            <v>Malacampa NHS</v>
          </cell>
          <cell r="F934">
            <v>1</v>
          </cell>
          <cell r="G934">
            <v>0</v>
          </cell>
          <cell r="H934">
            <v>1</v>
          </cell>
          <cell r="I934">
            <v>0</v>
          </cell>
          <cell r="J934">
            <v>1</v>
          </cell>
          <cell r="K934">
            <v>1</v>
          </cell>
          <cell r="L934">
            <v>1</v>
          </cell>
          <cell r="M934">
            <v>1</v>
          </cell>
          <cell r="N934">
            <v>1</v>
          </cell>
          <cell r="O934">
            <v>1</v>
          </cell>
          <cell r="P934">
            <v>1</v>
          </cell>
          <cell r="Q934">
            <v>0</v>
          </cell>
          <cell r="R934">
            <v>0</v>
          </cell>
          <cell r="S934">
            <v>0</v>
          </cell>
          <cell r="T934">
            <v>1</v>
          </cell>
          <cell r="U934">
            <v>1</v>
          </cell>
        </row>
        <row r="935">
          <cell r="D935">
            <v>300865</v>
          </cell>
          <cell r="E935" t="str">
            <v>Tabacao National High School</v>
          </cell>
          <cell r="F935">
            <v>1</v>
          </cell>
          <cell r="G935">
            <v>0</v>
          </cell>
          <cell r="H935">
            <v>1</v>
          </cell>
          <cell r="I935">
            <v>1</v>
          </cell>
          <cell r="J935">
            <v>0</v>
          </cell>
          <cell r="K935">
            <v>1</v>
          </cell>
          <cell r="L935">
            <v>1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1</v>
          </cell>
          <cell r="U935">
            <v>0</v>
          </cell>
        </row>
        <row r="936">
          <cell r="D936">
            <v>300807</v>
          </cell>
          <cell r="E936" t="str">
            <v>General Luna NHS</v>
          </cell>
          <cell r="F936">
            <v>1</v>
          </cell>
          <cell r="G936">
            <v>0</v>
          </cell>
          <cell r="H936">
            <v>1</v>
          </cell>
          <cell r="I936">
            <v>1</v>
          </cell>
          <cell r="J936">
            <v>1</v>
          </cell>
          <cell r="K936">
            <v>1</v>
          </cell>
          <cell r="L936">
            <v>1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1</v>
          </cell>
          <cell r="R936">
            <v>1</v>
          </cell>
          <cell r="S936">
            <v>0</v>
          </cell>
          <cell r="T936">
            <v>0</v>
          </cell>
          <cell r="U936">
            <v>1</v>
          </cell>
        </row>
        <row r="937">
          <cell r="D937">
            <v>300782</v>
          </cell>
          <cell r="E937" t="str">
            <v>Agbannawag National High School</v>
          </cell>
          <cell r="F937">
            <v>1</v>
          </cell>
          <cell r="G937">
            <v>1</v>
          </cell>
          <cell r="H937">
            <v>1</v>
          </cell>
          <cell r="I937">
            <v>1</v>
          </cell>
          <cell r="J937">
            <v>1</v>
          </cell>
          <cell r="K937">
            <v>1</v>
          </cell>
          <cell r="L937">
            <v>1</v>
          </cell>
          <cell r="M937">
            <v>1</v>
          </cell>
          <cell r="N937">
            <v>0</v>
          </cell>
          <cell r="O937">
            <v>1</v>
          </cell>
          <cell r="P937">
            <v>1</v>
          </cell>
          <cell r="Q937">
            <v>0</v>
          </cell>
          <cell r="R937">
            <v>0</v>
          </cell>
          <cell r="S937">
            <v>0</v>
          </cell>
          <cell r="T937">
            <v>1</v>
          </cell>
          <cell r="U937">
            <v>1</v>
          </cell>
        </row>
        <row r="938">
          <cell r="D938">
            <v>300814</v>
          </cell>
          <cell r="E938" t="str">
            <v>Julia Ortiz Luiz NHS</v>
          </cell>
          <cell r="F938">
            <v>1</v>
          </cell>
          <cell r="G938">
            <v>0</v>
          </cell>
          <cell r="H938">
            <v>1</v>
          </cell>
          <cell r="I938">
            <v>0</v>
          </cell>
          <cell r="J938">
            <v>0</v>
          </cell>
          <cell r="K938">
            <v>1</v>
          </cell>
          <cell r="L938">
            <v>1</v>
          </cell>
          <cell r="M938">
            <v>1</v>
          </cell>
          <cell r="N938">
            <v>1</v>
          </cell>
          <cell r="O938">
            <v>1</v>
          </cell>
          <cell r="P938">
            <v>1</v>
          </cell>
          <cell r="Q938">
            <v>0</v>
          </cell>
          <cell r="R938">
            <v>1</v>
          </cell>
          <cell r="S938">
            <v>1</v>
          </cell>
          <cell r="T938">
            <v>1</v>
          </cell>
          <cell r="U938">
            <v>1</v>
          </cell>
        </row>
        <row r="939">
          <cell r="D939">
            <v>300850</v>
          </cell>
          <cell r="E939" t="str">
            <v>San Ricardo NHS</v>
          </cell>
          <cell r="F939">
            <v>1</v>
          </cell>
          <cell r="G939">
            <v>0</v>
          </cell>
          <cell r="H939">
            <v>1</v>
          </cell>
          <cell r="I939">
            <v>0</v>
          </cell>
          <cell r="J939">
            <v>1</v>
          </cell>
          <cell r="K939">
            <v>1</v>
          </cell>
          <cell r="L939">
            <v>1</v>
          </cell>
          <cell r="M939">
            <v>1</v>
          </cell>
          <cell r="N939">
            <v>0</v>
          </cell>
          <cell r="O939">
            <v>0</v>
          </cell>
          <cell r="P939">
            <v>1</v>
          </cell>
          <cell r="Q939">
            <v>0</v>
          </cell>
          <cell r="R939">
            <v>1</v>
          </cell>
          <cell r="S939">
            <v>0</v>
          </cell>
          <cell r="T939">
            <v>1</v>
          </cell>
          <cell r="U939">
            <v>1</v>
          </cell>
        </row>
        <row r="940">
          <cell r="D940">
            <v>300862</v>
          </cell>
          <cell r="E940" t="str">
            <v>Gen. Mamerto Natividad National HS</v>
          </cell>
          <cell r="F940">
            <v>1</v>
          </cell>
          <cell r="G940">
            <v>0</v>
          </cell>
          <cell r="H940">
            <v>1</v>
          </cell>
          <cell r="I940">
            <v>0</v>
          </cell>
          <cell r="J940">
            <v>1</v>
          </cell>
          <cell r="K940">
            <v>1</v>
          </cell>
          <cell r="L940">
            <v>0</v>
          </cell>
          <cell r="M940">
            <v>1</v>
          </cell>
          <cell r="N940">
            <v>1</v>
          </cell>
          <cell r="O940">
            <v>1</v>
          </cell>
          <cell r="P940">
            <v>1</v>
          </cell>
          <cell r="Q940">
            <v>1</v>
          </cell>
          <cell r="R940">
            <v>0</v>
          </cell>
          <cell r="S940">
            <v>0</v>
          </cell>
          <cell r="T940">
            <v>1</v>
          </cell>
          <cell r="U940">
            <v>1</v>
          </cell>
        </row>
        <row r="941">
          <cell r="D941">
            <v>300786</v>
          </cell>
          <cell r="E941" t="str">
            <v>Baloy HS</v>
          </cell>
          <cell r="F941">
            <v>1</v>
          </cell>
          <cell r="G941">
            <v>1</v>
          </cell>
          <cell r="H941">
            <v>1</v>
          </cell>
          <cell r="I941">
            <v>1</v>
          </cell>
          <cell r="J941">
            <v>0</v>
          </cell>
          <cell r="K941">
            <v>0</v>
          </cell>
          <cell r="L941">
            <v>1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</row>
        <row r="942">
          <cell r="D942">
            <v>300869</v>
          </cell>
          <cell r="E942" t="str">
            <v>Triala NHS</v>
          </cell>
          <cell r="F942">
            <v>1</v>
          </cell>
          <cell r="G942">
            <v>1</v>
          </cell>
          <cell r="H942">
            <v>1</v>
          </cell>
          <cell r="I942">
            <v>1</v>
          </cell>
          <cell r="J942">
            <v>0</v>
          </cell>
          <cell r="K942">
            <v>0</v>
          </cell>
          <cell r="L942">
            <v>1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</row>
        <row r="943">
          <cell r="D943">
            <v>300836</v>
          </cell>
          <cell r="E943" t="str">
            <v>Lambakin National High School</v>
          </cell>
          <cell r="F943">
            <v>1</v>
          </cell>
          <cell r="G943">
            <v>0</v>
          </cell>
          <cell r="H943">
            <v>1</v>
          </cell>
          <cell r="I943">
            <v>0</v>
          </cell>
          <cell r="J943">
            <v>0</v>
          </cell>
          <cell r="K943">
            <v>1</v>
          </cell>
          <cell r="L943">
            <v>1</v>
          </cell>
          <cell r="M943">
            <v>0</v>
          </cell>
          <cell r="N943">
            <v>0</v>
          </cell>
          <cell r="O943">
            <v>0</v>
          </cell>
          <cell r="P943">
            <v>1</v>
          </cell>
          <cell r="Q943">
            <v>0</v>
          </cell>
          <cell r="R943">
            <v>0</v>
          </cell>
          <cell r="S943">
            <v>0</v>
          </cell>
          <cell r="T943">
            <v>1</v>
          </cell>
          <cell r="U943">
            <v>1</v>
          </cell>
        </row>
        <row r="944">
          <cell r="D944">
            <v>300983</v>
          </cell>
          <cell r="E944" t="str">
            <v>Sacata NHS</v>
          </cell>
          <cell r="F944">
            <v>1</v>
          </cell>
          <cell r="G944">
            <v>1</v>
          </cell>
          <cell r="H944">
            <v>0</v>
          </cell>
          <cell r="I944">
            <v>0</v>
          </cell>
          <cell r="J944">
            <v>0</v>
          </cell>
          <cell r="K944">
            <v>1</v>
          </cell>
          <cell r="L944">
            <v>1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1</v>
          </cell>
          <cell r="U944">
            <v>0</v>
          </cell>
        </row>
        <row r="945">
          <cell r="D945">
            <v>306811</v>
          </cell>
          <cell r="E945" t="str">
            <v>Umangan National High School</v>
          </cell>
          <cell r="F945">
            <v>1</v>
          </cell>
          <cell r="G945">
            <v>1</v>
          </cell>
          <cell r="H945">
            <v>0</v>
          </cell>
          <cell r="I945">
            <v>0</v>
          </cell>
          <cell r="J945">
            <v>0</v>
          </cell>
          <cell r="K945">
            <v>1</v>
          </cell>
          <cell r="L945">
            <v>1</v>
          </cell>
          <cell r="M945">
            <v>1</v>
          </cell>
          <cell r="N945">
            <v>0</v>
          </cell>
          <cell r="O945">
            <v>1</v>
          </cell>
          <cell r="P945">
            <v>1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1</v>
          </cell>
        </row>
        <row r="946">
          <cell r="D946">
            <v>300892</v>
          </cell>
          <cell r="E946" t="str">
            <v>Gutad NHS</v>
          </cell>
          <cell r="F946">
            <v>1</v>
          </cell>
          <cell r="G946">
            <v>0</v>
          </cell>
          <cell r="H946">
            <v>0</v>
          </cell>
          <cell r="I946">
            <v>1</v>
          </cell>
          <cell r="J946">
            <v>1</v>
          </cell>
          <cell r="K946">
            <v>1</v>
          </cell>
          <cell r="L946">
            <v>0</v>
          </cell>
          <cell r="M946">
            <v>0</v>
          </cell>
          <cell r="N946">
            <v>1</v>
          </cell>
          <cell r="O946">
            <v>0</v>
          </cell>
          <cell r="P946">
            <v>1</v>
          </cell>
          <cell r="Q946">
            <v>0</v>
          </cell>
          <cell r="R946">
            <v>0</v>
          </cell>
          <cell r="S946">
            <v>0</v>
          </cell>
          <cell r="T946">
            <v>1</v>
          </cell>
          <cell r="U946">
            <v>1</v>
          </cell>
        </row>
        <row r="947">
          <cell r="D947">
            <v>306824</v>
          </cell>
          <cell r="E947" t="str">
            <v>Cuyapo National High School Annex</v>
          </cell>
          <cell r="F947">
            <v>1</v>
          </cell>
          <cell r="G947">
            <v>0</v>
          </cell>
          <cell r="H947">
            <v>0</v>
          </cell>
          <cell r="I947">
            <v>0</v>
          </cell>
          <cell r="J947">
            <v>1</v>
          </cell>
          <cell r="K947">
            <v>0</v>
          </cell>
          <cell r="L947">
            <v>1</v>
          </cell>
          <cell r="M947">
            <v>0</v>
          </cell>
          <cell r="N947">
            <v>0</v>
          </cell>
          <cell r="O947">
            <v>1</v>
          </cell>
          <cell r="P947">
            <v>1</v>
          </cell>
          <cell r="Q947">
            <v>0</v>
          </cell>
          <cell r="R947">
            <v>0</v>
          </cell>
          <cell r="S947">
            <v>0</v>
          </cell>
          <cell r="T947">
            <v>1</v>
          </cell>
          <cell r="U947">
            <v>1</v>
          </cell>
        </row>
        <row r="948">
          <cell r="D948">
            <v>300797</v>
          </cell>
          <cell r="E948" t="str">
            <v>Carranglan NHS</v>
          </cell>
          <cell r="F948">
            <v>1</v>
          </cell>
          <cell r="G948">
            <v>1</v>
          </cell>
          <cell r="H948">
            <v>1</v>
          </cell>
          <cell r="I948">
            <v>1</v>
          </cell>
          <cell r="J948">
            <v>1</v>
          </cell>
          <cell r="K948">
            <v>1</v>
          </cell>
          <cell r="L948">
            <v>0</v>
          </cell>
          <cell r="M948">
            <v>1</v>
          </cell>
          <cell r="N948">
            <v>0</v>
          </cell>
          <cell r="O948">
            <v>0</v>
          </cell>
          <cell r="P948">
            <v>1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1</v>
          </cell>
        </row>
        <row r="949">
          <cell r="D949">
            <v>300715</v>
          </cell>
          <cell r="E949" t="str">
            <v>Orani NHS</v>
          </cell>
          <cell r="F949">
            <v>1</v>
          </cell>
          <cell r="G949">
            <v>0</v>
          </cell>
          <cell r="H949">
            <v>1</v>
          </cell>
          <cell r="I949">
            <v>0</v>
          </cell>
          <cell r="J949">
            <v>1</v>
          </cell>
          <cell r="K949">
            <v>0</v>
          </cell>
          <cell r="L949">
            <v>1</v>
          </cell>
          <cell r="M949">
            <v>0</v>
          </cell>
          <cell r="N949">
            <v>0</v>
          </cell>
          <cell r="O949">
            <v>1</v>
          </cell>
          <cell r="P949">
            <v>1</v>
          </cell>
          <cell r="Q949">
            <v>1</v>
          </cell>
          <cell r="R949">
            <v>1</v>
          </cell>
          <cell r="S949">
            <v>0</v>
          </cell>
          <cell r="T949">
            <v>1</v>
          </cell>
          <cell r="U949">
            <v>1</v>
          </cell>
        </row>
        <row r="950">
          <cell r="D950">
            <v>301065</v>
          </cell>
          <cell r="E950" t="str">
            <v>Potrero NHS</v>
          </cell>
          <cell r="F950">
            <v>1</v>
          </cell>
          <cell r="G950">
            <v>1</v>
          </cell>
          <cell r="H950">
            <v>1</v>
          </cell>
          <cell r="I950">
            <v>1</v>
          </cell>
          <cell r="J950">
            <v>0</v>
          </cell>
          <cell r="K950">
            <v>1</v>
          </cell>
          <cell r="L950">
            <v>1</v>
          </cell>
          <cell r="M950">
            <v>0</v>
          </cell>
          <cell r="N950">
            <v>1</v>
          </cell>
          <cell r="O950">
            <v>1</v>
          </cell>
          <cell r="P950">
            <v>1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1</v>
          </cell>
        </row>
        <row r="951">
          <cell r="D951">
            <v>300821</v>
          </cell>
          <cell r="E951" t="str">
            <v>Mambangnan NHS</v>
          </cell>
          <cell r="F951">
            <v>1</v>
          </cell>
          <cell r="G951">
            <v>1</v>
          </cell>
          <cell r="H951">
            <v>1</v>
          </cell>
          <cell r="I951">
            <v>0</v>
          </cell>
          <cell r="J951">
            <v>1</v>
          </cell>
          <cell r="K951">
            <v>1</v>
          </cell>
          <cell r="L951">
            <v>1</v>
          </cell>
          <cell r="M951">
            <v>0</v>
          </cell>
          <cell r="N951">
            <v>0</v>
          </cell>
          <cell r="O951">
            <v>1</v>
          </cell>
          <cell r="P951">
            <v>1</v>
          </cell>
          <cell r="Q951">
            <v>1</v>
          </cell>
          <cell r="R951">
            <v>1</v>
          </cell>
          <cell r="S951">
            <v>1</v>
          </cell>
          <cell r="T951">
            <v>1</v>
          </cell>
          <cell r="U951">
            <v>1</v>
          </cell>
        </row>
        <row r="952">
          <cell r="D952">
            <v>300826</v>
          </cell>
          <cell r="E952" t="str">
            <v>Nueva Ecija NHS</v>
          </cell>
          <cell r="F952">
            <v>1</v>
          </cell>
          <cell r="G952">
            <v>0</v>
          </cell>
          <cell r="H952">
            <v>1</v>
          </cell>
          <cell r="I952">
            <v>1</v>
          </cell>
          <cell r="J952">
            <v>0</v>
          </cell>
          <cell r="K952">
            <v>0</v>
          </cell>
          <cell r="L952">
            <v>1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1</v>
          </cell>
          <cell r="U952">
            <v>0</v>
          </cell>
        </row>
        <row r="953">
          <cell r="D953">
            <v>300820</v>
          </cell>
          <cell r="E953" t="str">
            <v>MALLORCA NATIONAL HIGH SCHOOL</v>
          </cell>
          <cell r="F953">
            <v>1</v>
          </cell>
          <cell r="G953">
            <v>0</v>
          </cell>
          <cell r="H953">
            <v>1</v>
          </cell>
          <cell r="I953">
            <v>1</v>
          </cell>
          <cell r="J953">
            <v>1</v>
          </cell>
          <cell r="K953">
            <v>1</v>
          </cell>
          <cell r="L953">
            <v>1</v>
          </cell>
          <cell r="M953">
            <v>0</v>
          </cell>
          <cell r="N953">
            <v>0</v>
          </cell>
          <cell r="O953">
            <v>1</v>
          </cell>
          <cell r="P953">
            <v>1</v>
          </cell>
          <cell r="Q953">
            <v>0</v>
          </cell>
          <cell r="R953">
            <v>0</v>
          </cell>
          <cell r="S953">
            <v>0</v>
          </cell>
          <cell r="T953">
            <v>1</v>
          </cell>
          <cell r="U953">
            <v>1</v>
          </cell>
        </row>
        <row r="954">
          <cell r="D954">
            <v>306816</v>
          </cell>
          <cell r="E954" t="str">
            <v>Jaen NHS (former Putlod-San Jose NHS-Annex)</v>
          </cell>
          <cell r="F954">
            <v>1</v>
          </cell>
          <cell r="G954">
            <v>0</v>
          </cell>
          <cell r="H954">
            <v>1</v>
          </cell>
          <cell r="I954">
            <v>1</v>
          </cell>
          <cell r="J954">
            <v>1</v>
          </cell>
          <cell r="K954">
            <v>1</v>
          </cell>
          <cell r="L954">
            <v>1</v>
          </cell>
          <cell r="M954">
            <v>0</v>
          </cell>
          <cell r="N954">
            <v>1</v>
          </cell>
          <cell r="O954">
            <v>0</v>
          </cell>
          <cell r="P954">
            <v>1</v>
          </cell>
          <cell r="Q954">
            <v>0</v>
          </cell>
          <cell r="R954">
            <v>1</v>
          </cell>
          <cell r="S954">
            <v>0</v>
          </cell>
          <cell r="T954">
            <v>1</v>
          </cell>
          <cell r="U954">
            <v>1</v>
          </cell>
        </row>
        <row r="955">
          <cell r="D955">
            <v>306287</v>
          </cell>
          <cell r="E955" t="str">
            <v>F. Buencamino Sr. Integrated School</v>
          </cell>
          <cell r="F955">
            <v>1</v>
          </cell>
          <cell r="G955">
            <v>0</v>
          </cell>
          <cell r="H955">
            <v>1</v>
          </cell>
          <cell r="I955">
            <v>1</v>
          </cell>
          <cell r="J955">
            <v>0</v>
          </cell>
          <cell r="K955">
            <v>1</v>
          </cell>
          <cell r="L955">
            <v>1</v>
          </cell>
          <cell r="M955">
            <v>0</v>
          </cell>
          <cell r="N955">
            <v>1</v>
          </cell>
          <cell r="O955">
            <v>0</v>
          </cell>
          <cell r="P955">
            <v>1</v>
          </cell>
          <cell r="Q955">
            <v>0</v>
          </cell>
          <cell r="R955">
            <v>0</v>
          </cell>
          <cell r="S955">
            <v>0</v>
          </cell>
          <cell r="T955">
            <v>1</v>
          </cell>
          <cell r="U955">
            <v>0</v>
          </cell>
        </row>
        <row r="956">
          <cell r="D956">
            <v>306810</v>
          </cell>
          <cell r="E956" t="str">
            <v>PACAC HIGH SCHOOL</v>
          </cell>
          <cell r="F956">
            <v>1</v>
          </cell>
          <cell r="G956">
            <v>0</v>
          </cell>
          <cell r="H956">
            <v>1</v>
          </cell>
          <cell r="I956">
            <v>1</v>
          </cell>
          <cell r="J956">
            <v>1</v>
          </cell>
          <cell r="K956">
            <v>1</v>
          </cell>
          <cell r="L956">
            <v>1</v>
          </cell>
          <cell r="M956">
            <v>0</v>
          </cell>
          <cell r="N956">
            <v>1</v>
          </cell>
          <cell r="O956">
            <v>0</v>
          </cell>
          <cell r="P956">
            <v>1</v>
          </cell>
          <cell r="Q956">
            <v>0</v>
          </cell>
          <cell r="R956">
            <v>1</v>
          </cell>
          <cell r="S956">
            <v>0</v>
          </cell>
          <cell r="T956">
            <v>1</v>
          </cell>
          <cell r="U956">
            <v>1</v>
          </cell>
        </row>
        <row r="957">
          <cell r="D957">
            <v>307011</v>
          </cell>
          <cell r="E957" t="str">
            <v>Moncada National High School</v>
          </cell>
          <cell r="F957">
            <v>1</v>
          </cell>
          <cell r="G957">
            <v>0</v>
          </cell>
          <cell r="H957">
            <v>1</v>
          </cell>
          <cell r="I957">
            <v>1</v>
          </cell>
          <cell r="J957">
            <v>0</v>
          </cell>
          <cell r="K957">
            <v>0</v>
          </cell>
          <cell r="L957">
            <v>1</v>
          </cell>
          <cell r="M957">
            <v>1</v>
          </cell>
          <cell r="N957">
            <v>1</v>
          </cell>
          <cell r="O957">
            <v>1</v>
          </cell>
          <cell r="P957">
            <v>1</v>
          </cell>
          <cell r="Q957">
            <v>0</v>
          </cell>
          <cell r="R957">
            <v>0</v>
          </cell>
          <cell r="S957">
            <v>0</v>
          </cell>
          <cell r="T957">
            <v>1</v>
          </cell>
          <cell r="U957">
            <v>0</v>
          </cell>
        </row>
        <row r="958">
          <cell r="D958">
            <v>306823</v>
          </cell>
          <cell r="E958" t="str">
            <v>Sta. Isabel High School</v>
          </cell>
          <cell r="F958">
            <v>1</v>
          </cell>
          <cell r="G958">
            <v>1</v>
          </cell>
          <cell r="H958">
            <v>0</v>
          </cell>
          <cell r="I958">
            <v>1</v>
          </cell>
          <cell r="J958">
            <v>1</v>
          </cell>
          <cell r="K958">
            <v>1</v>
          </cell>
          <cell r="L958">
            <v>1</v>
          </cell>
          <cell r="M958">
            <v>0</v>
          </cell>
          <cell r="N958">
            <v>1</v>
          </cell>
          <cell r="O958">
            <v>0</v>
          </cell>
          <cell r="P958">
            <v>0</v>
          </cell>
          <cell r="Q958">
            <v>0</v>
          </cell>
          <cell r="R958">
            <v>1</v>
          </cell>
          <cell r="S958">
            <v>0</v>
          </cell>
          <cell r="T958">
            <v>0</v>
          </cell>
          <cell r="U958">
            <v>1</v>
          </cell>
        </row>
        <row r="959">
          <cell r="D959">
            <v>300910</v>
          </cell>
          <cell r="E959" t="str">
            <v>Pulong Santol NHS - Annex 1</v>
          </cell>
          <cell r="F959">
            <v>1</v>
          </cell>
          <cell r="G959">
            <v>0</v>
          </cell>
          <cell r="H959">
            <v>1</v>
          </cell>
          <cell r="I959">
            <v>1</v>
          </cell>
          <cell r="J959">
            <v>1</v>
          </cell>
          <cell r="K959">
            <v>1</v>
          </cell>
          <cell r="L959">
            <v>1</v>
          </cell>
          <cell r="M959">
            <v>1</v>
          </cell>
          <cell r="N959">
            <v>1</v>
          </cell>
          <cell r="O959">
            <v>1</v>
          </cell>
          <cell r="P959">
            <v>1</v>
          </cell>
          <cell r="Q959">
            <v>0</v>
          </cell>
          <cell r="R959">
            <v>1</v>
          </cell>
          <cell r="S959">
            <v>1</v>
          </cell>
          <cell r="T959">
            <v>1</v>
          </cell>
          <cell r="U959">
            <v>1</v>
          </cell>
        </row>
        <row r="960">
          <cell r="D960">
            <v>300835</v>
          </cell>
          <cell r="E960" t="str">
            <v>Putlod-San Jose NHS</v>
          </cell>
          <cell r="F960">
            <v>1</v>
          </cell>
          <cell r="G960">
            <v>0</v>
          </cell>
          <cell r="H960">
            <v>1</v>
          </cell>
          <cell r="I960">
            <v>1</v>
          </cell>
          <cell r="J960">
            <v>0</v>
          </cell>
          <cell r="K960">
            <v>0</v>
          </cell>
          <cell r="L960">
            <v>1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1</v>
          </cell>
          <cell r="S960">
            <v>0</v>
          </cell>
          <cell r="T960">
            <v>0</v>
          </cell>
          <cell r="U960">
            <v>1</v>
          </cell>
        </row>
        <row r="961">
          <cell r="D961">
            <v>307010</v>
          </cell>
          <cell r="E961" t="str">
            <v>Calipayan NHS</v>
          </cell>
          <cell r="F961">
            <v>0</v>
          </cell>
          <cell r="G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</row>
        <row r="962">
          <cell r="D962">
            <v>306831</v>
          </cell>
          <cell r="E962" t="str">
            <v>Jaen NHS Annex-San Pablo</v>
          </cell>
          <cell r="F962">
            <v>1</v>
          </cell>
          <cell r="G962">
            <v>0</v>
          </cell>
          <cell r="H962">
            <v>1</v>
          </cell>
          <cell r="I962">
            <v>0</v>
          </cell>
          <cell r="J962">
            <v>0</v>
          </cell>
          <cell r="K962">
            <v>0</v>
          </cell>
          <cell r="L962">
            <v>1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1</v>
          </cell>
          <cell r="U962">
            <v>0</v>
          </cell>
        </row>
        <row r="963">
          <cell r="D963">
            <v>306806</v>
          </cell>
          <cell r="E963" t="str">
            <v>AGUPALO WESTE HIGH SCHOOL</v>
          </cell>
          <cell r="F963">
            <v>1</v>
          </cell>
          <cell r="G963">
            <v>1</v>
          </cell>
          <cell r="H963">
            <v>0</v>
          </cell>
          <cell r="I963">
            <v>0</v>
          </cell>
          <cell r="J963">
            <v>1</v>
          </cell>
          <cell r="K963">
            <v>1</v>
          </cell>
          <cell r="L963">
            <v>1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1</v>
          </cell>
          <cell r="S963">
            <v>0</v>
          </cell>
          <cell r="T963">
            <v>1</v>
          </cell>
          <cell r="U963">
            <v>0</v>
          </cell>
        </row>
        <row r="964">
          <cell r="D964">
            <v>300791</v>
          </cell>
          <cell r="E964" t="str">
            <v>Bulac NHS</v>
          </cell>
          <cell r="F964">
            <v>1</v>
          </cell>
          <cell r="G964">
            <v>0</v>
          </cell>
          <cell r="H964">
            <v>1</v>
          </cell>
          <cell r="I964">
            <v>1</v>
          </cell>
          <cell r="J964">
            <v>1</v>
          </cell>
          <cell r="K964">
            <v>1</v>
          </cell>
          <cell r="L964">
            <v>1</v>
          </cell>
          <cell r="M964">
            <v>0</v>
          </cell>
          <cell r="N964">
            <v>0</v>
          </cell>
          <cell r="O964">
            <v>1</v>
          </cell>
          <cell r="P964">
            <v>1</v>
          </cell>
          <cell r="Q964">
            <v>1</v>
          </cell>
          <cell r="R964">
            <v>1</v>
          </cell>
          <cell r="S964">
            <v>0</v>
          </cell>
          <cell r="T964">
            <v>1</v>
          </cell>
          <cell r="U964">
            <v>1</v>
          </cell>
        </row>
        <row r="965">
          <cell r="D965">
            <v>301061</v>
          </cell>
          <cell r="E965" t="str">
            <v>San Jose del Monte Nat'l. Trade School</v>
          </cell>
          <cell r="F965">
            <v>1</v>
          </cell>
          <cell r="G965">
            <v>1</v>
          </cell>
          <cell r="H965">
            <v>1</v>
          </cell>
          <cell r="I965">
            <v>0</v>
          </cell>
          <cell r="J965">
            <v>1</v>
          </cell>
          <cell r="K965">
            <v>1</v>
          </cell>
          <cell r="L965">
            <v>1</v>
          </cell>
          <cell r="M965">
            <v>1</v>
          </cell>
          <cell r="N965">
            <v>0</v>
          </cell>
          <cell r="O965">
            <v>0</v>
          </cell>
          <cell r="P965">
            <v>1</v>
          </cell>
          <cell r="Q965">
            <v>0</v>
          </cell>
          <cell r="R965">
            <v>0</v>
          </cell>
          <cell r="S965">
            <v>0</v>
          </cell>
          <cell r="T965">
            <v>1</v>
          </cell>
          <cell r="U965">
            <v>1</v>
          </cell>
        </row>
        <row r="966">
          <cell r="D966">
            <v>300832</v>
          </cell>
          <cell r="E966" t="str">
            <v>Peñaranda National High School</v>
          </cell>
          <cell r="F966">
            <v>1</v>
          </cell>
          <cell r="G966">
            <v>0</v>
          </cell>
          <cell r="H966">
            <v>0</v>
          </cell>
          <cell r="I966">
            <v>1</v>
          </cell>
          <cell r="J966">
            <v>1</v>
          </cell>
          <cell r="K966">
            <v>1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1</v>
          </cell>
          <cell r="Q966">
            <v>0</v>
          </cell>
          <cell r="R966">
            <v>0</v>
          </cell>
          <cell r="S966">
            <v>0</v>
          </cell>
          <cell r="T966">
            <v>1</v>
          </cell>
          <cell r="U966">
            <v>0</v>
          </cell>
        </row>
        <row r="967">
          <cell r="D967">
            <v>306901</v>
          </cell>
          <cell r="E967" t="str">
            <v>San Vicente Pilot School for Philippine Craftsmen</v>
          </cell>
          <cell r="F967">
            <v>1</v>
          </cell>
          <cell r="G967">
            <v>1</v>
          </cell>
          <cell r="H967">
            <v>1</v>
          </cell>
          <cell r="I967">
            <v>0</v>
          </cell>
          <cell r="J967">
            <v>0</v>
          </cell>
          <cell r="K967">
            <v>0</v>
          </cell>
          <cell r="L967">
            <v>1</v>
          </cell>
          <cell r="M967">
            <v>0</v>
          </cell>
          <cell r="N967">
            <v>0</v>
          </cell>
          <cell r="O967">
            <v>0</v>
          </cell>
          <cell r="P967">
            <v>1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</row>
        <row r="968">
          <cell r="D968">
            <v>300863</v>
          </cell>
          <cell r="E968" t="str">
            <v>Eduardo L. Joson Memorial HS</v>
          </cell>
          <cell r="F968">
            <v>1</v>
          </cell>
          <cell r="G968">
            <v>1</v>
          </cell>
          <cell r="H968">
            <v>1</v>
          </cell>
          <cell r="I968">
            <v>0</v>
          </cell>
          <cell r="J968">
            <v>1</v>
          </cell>
          <cell r="K968">
            <v>1</v>
          </cell>
          <cell r="L968">
            <v>0</v>
          </cell>
          <cell r="M968">
            <v>1</v>
          </cell>
          <cell r="N968">
            <v>1</v>
          </cell>
          <cell r="O968">
            <v>1</v>
          </cell>
          <cell r="P968">
            <v>1</v>
          </cell>
          <cell r="Q968">
            <v>0</v>
          </cell>
          <cell r="R968">
            <v>1</v>
          </cell>
          <cell r="S968">
            <v>0</v>
          </cell>
          <cell r="T968">
            <v>1</v>
          </cell>
          <cell r="U968">
            <v>1</v>
          </cell>
        </row>
        <row r="969">
          <cell r="D969">
            <v>306912</v>
          </cell>
          <cell r="E969" t="str">
            <v>Sta. Cruz High Integrated School</v>
          </cell>
          <cell r="F969">
            <v>1</v>
          </cell>
          <cell r="G969">
            <v>0</v>
          </cell>
          <cell r="H969">
            <v>0</v>
          </cell>
          <cell r="I969">
            <v>1</v>
          </cell>
          <cell r="J969">
            <v>1</v>
          </cell>
          <cell r="K969">
            <v>1</v>
          </cell>
          <cell r="L969">
            <v>1</v>
          </cell>
          <cell r="M969">
            <v>1</v>
          </cell>
          <cell r="N969">
            <v>0</v>
          </cell>
          <cell r="O969">
            <v>1</v>
          </cell>
          <cell r="P969">
            <v>1</v>
          </cell>
          <cell r="Q969">
            <v>0</v>
          </cell>
          <cell r="R969">
            <v>1</v>
          </cell>
          <cell r="S969">
            <v>0</v>
          </cell>
          <cell r="T969">
            <v>1</v>
          </cell>
          <cell r="U969">
            <v>1</v>
          </cell>
        </row>
        <row r="970">
          <cell r="D970">
            <v>301000</v>
          </cell>
          <cell r="E970" t="str">
            <v>Victoria National High School</v>
          </cell>
          <cell r="F970">
            <v>1</v>
          </cell>
          <cell r="G970">
            <v>0</v>
          </cell>
          <cell r="H970">
            <v>1</v>
          </cell>
          <cell r="I970">
            <v>1</v>
          </cell>
          <cell r="J970">
            <v>1</v>
          </cell>
          <cell r="K970">
            <v>1</v>
          </cell>
          <cell r="L970">
            <v>1</v>
          </cell>
          <cell r="M970">
            <v>1</v>
          </cell>
          <cell r="N970">
            <v>0</v>
          </cell>
          <cell r="O970">
            <v>0</v>
          </cell>
          <cell r="P970">
            <v>1</v>
          </cell>
          <cell r="Q970">
            <v>0</v>
          </cell>
          <cell r="R970">
            <v>1</v>
          </cell>
          <cell r="S970">
            <v>1</v>
          </cell>
          <cell r="T970">
            <v>1</v>
          </cell>
          <cell r="U970">
            <v>1</v>
          </cell>
        </row>
        <row r="971">
          <cell r="D971">
            <v>300803</v>
          </cell>
          <cell r="E971" t="str">
            <v>Dr. Ramon de Santos NHS</v>
          </cell>
          <cell r="F971">
            <v>1</v>
          </cell>
          <cell r="G971">
            <v>0</v>
          </cell>
          <cell r="H971">
            <v>1</v>
          </cell>
          <cell r="I971">
            <v>0</v>
          </cell>
          <cell r="J971">
            <v>1</v>
          </cell>
          <cell r="K971">
            <v>1</v>
          </cell>
          <cell r="L971">
            <v>1</v>
          </cell>
          <cell r="M971">
            <v>1</v>
          </cell>
          <cell r="N971">
            <v>0</v>
          </cell>
          <cell r="O971">
            <v>1</v>
          </cell>
          <cell r="P971">
            <v>1</v>
          </cell>
          <cell r="Q971">
            <v>1</v>
          </cell>
          <cell r="R971">
            <v>1</v>
          </cell>
          <cell r="S971">
            <v>1</v>
          </cell>
          <cell r="T971">
            <v>1</v>
          </cell>
          <cell r="U971">
            <v>1</v>
          </cell>
        </row>
        <row r="972">
          <cell r="D972">
            <v>301010</v>
          </cell>
          <cell r="E972" t="str">
            <v>Cabangan National High School</v>
          </cell>
          <cell r="F972">
            <v>1</v>
          </cell>
          <cell r="G972">
            <v>1</v>
          </cell>
          <cell r="H972">
            <v>1</v>
          </cell>
          <cell r="I972">
            <v>1</v>
          </cell>
          <cell r="J972">
            <v>1</v>
          </cell>
          <cell r="K972">
            <v>1</v>
          </cell>
          <cell r="L972">
            <v>1</v>
          </cell>
          <cell r="M972">
            <v>1</v>
          </cell>
          <cell r="N972">
            <v>1</v>
          </cell>
          <cell r="O972">
            <v>0</v>
          </cell>
          <cell r="P972">
            <v>1</v>
          </cell>
          <cell r="Q972">
            <v>1</v>
          </cell>
          <cell r="R972">
            <v>0</v>
          </cell>
          <cell r="S972">
            <v>0</v>
          </cell>
          <cell r="T972">
            <v>1</v>
          </cell>
          <cell r="U972">
            <v>0</v>
          </cell>
        </row>
        <row r="973">
          <cell r="D973">
            <v>300934</v>
          </cell>
          <cell r="E973" t="str">
            <v>Sta. Maria NHS, Macabebe</v>
          </cell>
          <cell r="F973">
            <v>1</v>
          </cell>
          <cell r="G973">
            <v>0</v>
          </cell>
          <cell r="H973">
            <v>1</v>
          </cell>
          <cell r="I973">
            <v>0</v>
          </cell>
          <cell r="J973">
            <v>1</v>
          </cell>
          <cell r="K973">
            <v>1</v>
          </cell>
          <cell r="L973">
            <v>1</v>
          </cell>
          <cell r="M973">
            <v>0</v>
          </cell>
          <cell r="N973">
            <v>0</v>
          </cell>
          <cell r="O973">
            <v>0</v>
          </cell>
          <cell r="P973">
            <v>1</v>
          </cell>
          <cell r="Q973">
            <v>1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</row>
        <row r="974">
          <cell r="D974">
            <v>300969</v>
          </cell>
          <cell r="E974" t="str">
            <v>Mababanaba High School</v>
          </cell>
          <cell r="F974">
            <v>1</v>
          </cell>
          <cell r="G974">
            <v>1</v>
          </cell>
          <cell r="H974">
            <v>1</v>
          </cell>
          <cell r="I974">
            <v>1</v>
          </cell>
          <cell r="J974">
            <v>1</v>
          </cell>
          <cell r="K974">
            <v>1</v>
          </cell>
          <cell r="L974">
            <v>1</v>
          </cell>
          <cell r="M974">
            <v>1</v>
          </cell>
          <cell r="N974">
            <v>1</v>
          </cell>
          <cell r="O974">
            <v>1</v>
          </cell>
          <cell r="P974">
            <v>1</v>
          </cell>
          <cell r="Q974">
            <v>1</v>
          </cell>
          <cell r="R974">
            <v>1</v>
          </cell>
          <cell r="S974">
            <v>1</v>
          </cell>
          <cell r="T974">
            <v>1</v>
          </cell>
          <cell r="U974">
            <v>1</v>
          </cell>
        </row>
        <row r="975">
          <cell r="D975">
            <v>306709</v>
          </cell>
          <cell r="E975" t="str">
            <v>Engr. Virgilio V. Dionisio MHS</v>
          </cell>
          <cell r="F975">
            <v>1</v>
          </cell>
          <cell r="G975">
            <v>1</v>
          </cell>
          <cell r="H975">
            <v>1</v>
          </cell>
          <cell r="I975">
            <v>1</v>
          </cell>
          <cell r="J975">
            <v>1</v>
          </cell>
          <cell r="K975">
            <v>1</v>
          </cell>
          <cell r="L975">
            <v>1</v>
          </cell>
          <cell r="M975">
            <v>1</v>
          </cell>
          <cell r="N975">
            <v>1</v>
          </cell>
          <cell r="O975">
            <v>1</v>
          </cell>
          <cell r="P975">
            <v>1</v>
          </cell>
          <cell r="Q975">
            <v>1</v>
          </cell>
          <cell r="R975">
            <v>1</v>
          </cell>
          <cell r="S975">
            <v>1</v>
          </cell>
          <cell r="T975">
            <v>1</v>
          </cell>
          <cell r="U975">
            <v>1</v>
          </cell>
        </row>
        <row r="976">
          <cell r="D976">
            <v>300960</v>
          </cell>
          <cell r="E976" t="str">
            <v>Central Azucarera de Tarlac NHS Main</v>
          </cell>
          <cell r="F976">
            <v>1</v>
          </cell>
          <cell r="G976">
            <v>1</v>
          </cell>
          <cell r="H976">
            <v>1</v>
          </cell>
          <cell r="I976">
            <v>1</v>
          </cell>
          <cell r="J976">
            <v>1</v>
          </cell>
          <cell r="K976">
            <v>1</v>
          </cell>
          <cell r="L976">
            <v>1</v>
          </cell>
          <cell r="M976">
            <v>1</v>
          </cell>
          <cell r="N976">
            <v>1</v>
          </cell>
          <cell r="O976">
            <v>1</v>
          </cell>
          <cell r="P976">
            <v>1</v>
          </cell>
          <cell r="Q976">
            <v>1</v>
          </cell>
          <cell r="R976">
            <v>1</v>
          </cell>
          <cell r="S976">
            <v>1</v>
          </cell>
          <cell r="T976">
            <v>0</v>
          </cell>
          <cell r="U976">
            <v>1</v>
          </cell>
        </row>
        <row r="977">
          <cell r="D977">
            <v>300870</v>
          </cell>
          <cell r="E977" t="str">
            <v>Llanera National HIgh School</v>
          </cell>
          <cell r="F977">
            <v>1</v>
          </cell>
          <cell r="G977">
            <v>1</v>
          </cell>
          <cell r="H977">
            <v>1</v>
          </cell>
          <cell r="I977">
            <v>0</v>
          </cell>
          <cell r="J977">
            <v>1</v>
          </cell>
          <cell r="K977">
            <v>1</v>
          </cell>
          <cell r="L977">
            <v>1</v>
          </cell>
          <cell r="M977">
            <v>0</v>
          </cell>
          <cell r="N977">
            <v>1</v>
          </cell>
          <cell r="O977">
            <v>0</v>
          </cell>
          <cell r="P977">
            <v>1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</row>
        <row r="978">
          <cell r="D978">
            <v>300994</v>
          </cell>
          <cell r="E978" t="str">
            <v>Capas High School</v>
          </cell>
          <cell r="F978">
            <v>1</v>
          </cell>
          <cell r="G978">
            <v>0</v>
          </cell>
          <cell r="H978">
            <v>1</v>
          </cell>
          <cell r="I978">
            <v>0</v>
          </cell>
          <cell r="J978">
            <v>1</v>
          </cell>
          <cell r="K978">
            <v>1</v>
          </cell>
          <cell r="L978">
            <v>1</v>
          </cell>
          <cell r="M978">
            <v>1</v>
          </cell>
          <cell r="N978">
            <v>1</v>
          </cell>
          <cell r="O978">
            <v>0</v>
          </cell>
          <cell r="P978">
            <v>1</v>
          </cell>
          <cell r="Q978">
            <v>0</v>
          </cell>
          <cell r="R978">
            <v>0</v>
          </cell>
          <cell r="S978">
            <v>0</v>
          </cell>
          <cell r="T978">
            <v>1</v>
          </cell>
          <cell r="U978">
            <v>0</v>
          </cell>
        </row>
        <row r="979">
          <cell r="D979">
            <v>300793</v>
          </cell>
          <cell r="E979" t="str">
            <v>Cabucbucan NHS</v>
          </cell>
          <cell r="F979">
            <v>1</v>
          </cell>
          <cell r="G979">
            <v>0</v>
          </cell>
          <cell r="H979">
            <v>1</v>
          </cell>
          <cell r="I979">
            <v>0</v>
          </cell>
          <cell r="J979">
            <v>0</v>
          </cell>
          <cell r="K979">
            <v>0</v>
          </cell>
          <cell r="L979">
            <v>1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</row>
        <row r="980">
          <cell r="D980">
            <v>307118</v>
          </cell>
          <cell r="E980" t="str">
            <v>San Agustin High School</v>
          </cell>
          <cell r="F980">
            <v>1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1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</row>
        <row r="981">
          <cell r="D981">
            <v>306706</v>
          </cell>
          <cell r="E981" t="str">
            <v>Pres. Diosdado Macapagal MHS</v>
          </cell>
          <cell r="F981">
            <v>1</v>
          </cell>
          <cell r="G981">
            <v>1</v>
          </cell>
          <cell r="H981">
            <v>1</v>
          </cell>
          <cell r="I981">
            <v>1</v>
          </cell>
          <cell r="J981">
            <v>1</v>
          </cell>
          <cell r="K981">
            <v>1</v>
          </cell>
          <cell r="L981">
            <v>1</v>
          </cell>
          <cell r="M981">
            <v>1</v>
          </cell>
          <cell r="N981">
            <v>1</v>
          </cell>
          <cell r="O981">
            <v>1</v>
          </cell>
          <cell r="P981">
            <v>1</v>
          </cell>
          <cell r="Q981">
            <v>1</v>
          </cell>
          <cell r="R981">
            <v>1</v>
          </cell>
          <cell r="S981">
            <v>0</v>
          </cell>
          <cell r="T981">
            <v>1</v>
          </cell>
          <cell r="U981">
            <v>1</v>
          </cell>
        </row>
        <row r="982">
          <cell r="D982">
            <v>306825</v>
          </cell>
          <cell r="E982" t="str">
            <v>Marawa National High School</v>
          </cell>
          <cell r="F982">
            <v>1</v>
          </cell>
          <cell r="G982">
            <v>0</v>
          </cell>
          <cell r="H982">
            <v>1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</row>
        <row r="983">
          <cell r="D983">
            <v>306702</v>
          </cell>
          <cell r="E983" t="str">
            <v>Angat HS (Binagbag NHS - Taboc NHS)</v>
          </cell>
          <cell r="F983">
            <v>1</v>
          </cell>
          <cell r="G983">
            <v>1</v>
          </cell>
          <cell r="H983">
            <v>1</v>
          </cell>
          <cell r="I983">
            <v>0</v>
          </cell>
          <cell r="J983">
            <v>1</v>
          </cell>
          <cell r="K983">
            <v>1</v>
          </cell>
          <cell r="L983">
            <v>1</v>
          </cell>
          <cell r="M983">
            <v>1</v>
          </cell>
          <cell r="N983">
            <v>0</v>
          </cell>
          <cell r="O983">
            <v>0</v>
          </cell>
          <cell r="P983">
            <v>1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</row>
        <row r="984">
          <cell r="D984">
            <v>300864</v>
          </cell>
          <cell r="E984" t="str">
            <v>TALAVERA NATIONAL HIGH SCHOOL</v>
          </cell>
          <cell r="F984">
            <v>1</v>
          </cell>
          <cell r="G984">
            <v>0</v>
          </cell>
          <cell r="H984">
            <v>0</v>
          </cell>
          <cell r="I984">
            <v>0</v>
          </cell>
          <cell r="J984">
            <v>1</v>
          </cell>
          <cell r="K984">
            <v>1</v>
          </cell>
          <cell r="L984">
            <v>1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1</v>
          </cell>
          <cell r="U984">
            <v>0</v>
          </cell>
        </row>
        <row r="985">
          <cell r="D985">
            <v>301032</v>
          </cell>
          <cell r="E985" t="str">
            <v>San Miguel National High School</v>
          </cell>
          <cell r="F985">
            <v>1</v>
          </cell>
          <cell r="G985">
            <v>1</v>
          </cell>
          <cell r="H985">
            <v>1</v>
          </cell>
          <cell r="I985">
            <v>1</v>
          </cell>
          <cell r="J985">
            <v>1</v>
          </cell>
          <cell r="K985">
            <v>1</v>
          </cell>
          <cell r="L985">
            <v>1</v>
          </cell>
          <cell r="M985">
            <v>1</v>
          </cell>
          <cell r="N985">
            <v>1</v>
          </cell>
          <cell r="O985">
            <v>1</v>
          </cell>
          <cell r="P985">
            <v>1</v>
          </cell>
          <cell r="Q985">
            <v>0</v>
          </cell>
          <cell r="R985">
            <v>1</v>
          </cell>
          <cell r="S985">
            <v>1</v>
          </cell>
          <cell r="T985">
            <v>1</v>
          </cell>
          <cell r="U985">
            <v>1</v>
          </cell>
        </row>
        <row r="986">
          <cell r="D986">
            <v>361011</v>
          </cell>
          <cell r="E986" t="str">
            <v>Mariveles SHS - Sitio Mabuhay</v>
          </cell>
          <cell r="F986">
            <v>1</v>
          </cell>
          <cell r="G986">
            <v>1</v>
          </cell>
          <cell r="H986">
            <v>1</v>
          </cell>
          <cell r="I986">
            <v>0</v>
          </cell>
          <cell r="J986">
            <v>0</v>
          </cell>
          <cell r="K986">
            <v>0</v>
          </cell>
          <cell r="L986">
            <v>1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1</v>
          </cell>
          <cell r="S986">
            <v>1</v>
          </cell>
          <cell r="T986">
            <v>1</v>
          </cell>
          <cell r="U986">
            <v>1</v>
          </cell>
        </row>
        <row r="987">
          <cell r="D987">
            <v>300936</v>
          </cell>
          <cell r="E987" t="str">
            <v>Sto. Rosario NHS</v>
          </cell>
          <cell r="F987">
            <v>1</v>
          </cell>
          <cell r="G987">
            <v>0</v>
          </cell>
          <cell r="H987">
            <v>1</v>
          </cell>
          <cell r="I987">
            <v>1</v>
          </cell>
          <cell r="J987">
            <v>1</v>
          </cell>
          <cell r="K987">
            <v>1</v>
          </cell>
          <cell r="L987">
            <v>1</v>
          </cell>
          <cell r="M987">
            <v>0</v>
          </cell>
          <cell r="N987">
            <v>1</v>
          </cell>
          <cell r="O987">
            <v>1</v>
          </cell>
          <cell r="P987">
            <v>1</v>
          </cell>
          <cell r="Q987">
            <v>1</v>
          </cell>
          <cell r="R987">
            <v>1</v>
          </cell>
          <cell r="S987">
            <v>0</v>
          </cell>
          <cell r="T987">
            <v>1</v>
          </cell>
          <cell r="U987">
            <v>1</v>
          </cell>
        </row>
        <row r="988">
          <cell r="D988">
            <v>301034</v>
          </cell>
          <cell r="E988" t="str">
            <v>Lipay High School</v>
          </cell>
          <cell r="F988">
            <v>1</v>
          </cell>
          <cell r="G988">
            <v>0</v>
          </cell>
          <cell r="H988">
            <v>1</v>
          </cell>
          <cell r="I988">
            <v>1</v>
          </cell>
          <cell r="J988">
            <v>0</v>
          </cell>
          <cell r="K988">
            <v>1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1</v>
          </cell>
          <cell r="Q988">
            <v>0</v>
          </cell>
          <cell r="R988">
            <v>0</v>
          </cell>
          <cell r="S988">
            <v>0</v>
          </cell>
          <cell r="T988">
            <v>1</v>
          </cell>
          <cell r="U988">
            <v>1</v>
          </cell>
        </row>
        <row r="989">
          <cell r="D989">
            <v>300818</v>
          </cell>
          <cell r="E989" t="str">
            <v>MalacaÃ±ang NHS</v>
          </cell>
          <cell r="F989">
            <v>1</v>
          </cell>
          <cell r="G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1</v>
          </cell>
          <cell r="M989">
            <v>0</v>
          </cell>
          <cell r="N989">
            <v>0</v>
          </cell>
          <cell r="O989">
            <v>0</v>
          </cell>
          <cell r="P989">
            <v>1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1</v>
          </cell>
        </row>
        <row r="990">
          <cell r="D990">
            <v>306829</v>
          </cell>
          <cell r="E990" t="str">
            <v>Bartolome R Sangalang NHS Annex-Macatcatuit</v>
          </cell>
          <cell r="F990">
            <v>1</v>
          </cell>
          <cell r="G990">
            <v>1</v>
          </cell>
          <cell r="H990">
            <v>1</v>
          </cell>
          <cell r="I990">
            <v>0</v>
          </cell>
          <cell r="J990">
            <v>0</v>
          </cell>
          <cell r="K990">
            <v>1</v>
          </cell>
          <cell r="L990">
            <v>1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1</v>
          </cell>
          <cell r="R990">
            <v>0</v>
          </cell>
          <cell r="S990">
            <v>0</v>
          </cell>
          <cell r="T990">
            <v>1</v>
          </cell>
          <cell r="U990">
            <v>1</v>
          </cell>
        </row>
        <row r="991">
          <cell r="D991">
            <v>300853</v>
          </cell>
          <cell r="E991" t="str">
            <v>STA. BARBARA NATIONAL HS</v>
          </cell>
          <cell r="F991">
            <v>1</v>
          </cell>
          <cell r="G991">
            <v>1</v>
          </cell>
          <cell r="H991">
            <v>1</v>
          </cell>
          <cell r="I991">
            <v>0</v>
          </cell>
          <cell r="J991">
            <v>1</v>
          </cell>
          <cell r="K991">
            <v>1</v>
          </cell>
          <cell r="L991">
            <v>1</v>
          </cell>
          <cell r="M991">
            <v>0</v>
          </cell>
          <cell r="N991">
            <v>0</v>
          </cell>
          <cell r="O991">
            <v>0</v>
          </cell>
          <cell r="P991">
            <v>1</v>
          </cell>
          <cell r="Q991">
            <v>0</v>
          </cell>
          <cell r="R991">
            <v>0</v>
          </cell>
          <cell r="S991">
            <v>0</v>
          </cell>
          <cell r="T991">
            <v>1</v>
          </cell>
          <cell r="U991">
            <v>1</v>
          </cell>
        </row>
        <row r="992">
          <cell r="D992">
            <v>301006</v>
          </cell>
          <cell r="E992" t="str">
            <v>Taltal National High School</v>
          </cell>
          <cell r="F992">
            <v>1</v>
          </cell>
          <cell r="G992">
            <v>1</v>
          </cell>
          <cell r="H992">
            <v>1</v>
          </cell>
          <cell r="I992">
            <v>1</v>
          </cell>
          <cell r="J992">
            <v>1</v>
          </cell>
          <cell r="K992">
            <v>1</v>
          </cell>
          <cell r="L992">
            <v>1</v>
          </cell>
          <cell r="M992">
            <v>1</v>
          </cell>
          <cell r="N992">
            <v>0</v>
          </cell>
          <cell r="O992">
            <v>1</v>
          </cell>
          <cell r="P992">
            <v>1</v>
          </cell>
          <cell r="Q992">
            <v>0</v>
          </cell>
          <cell r="R992">
            <v>1</v>
          </cell>
          <cell r="S992">
            <v>1</v>
          </cell>
          <cell r="T992">
            <v>1</v>
          </cell>
          <cell r="U992">
            <v>1</v>
          </cell>
        </row>
        <row r="993">
          <cell r="D993">
            <v>300854</v>
          </cell>
          <cell r="E993" t="str">
            <v>Zacarias C. Aquilizan HS (Sta. Barbara NHS Annex)</v>
          </cell>
          <cell r="F993">
            <v>1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1</v>
          </cell>
          <cell r="M993">
            <v>1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1</v>
          </cell>
          <cell r="S993">
            <v>0</v>
          </cell>
          <cell r="T993">
            <v>1</v>
          </cell>
          <cell r="U993">
            <v>1</v>
          </cell>
        </row>
        <row r="994">
          <cell r="D994">
            <v>307116</v>
          </cell>
          <cell r="E994" t="str">
            <v>Sta. Cruz NHS - Don Marcelo C. Marty High School</v>
          </cell>
          <cell r="F994">
            <v>0</v>
          </cell>
          <cell r="G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</row>
        <row r="995">
          <cell r="D995">
            <v>300998</v>
          </cell>
          <cell r="E995" t="str">
            <v>Eduardo Cojuangco National Vocational High School</v>
          </cell>
          <cell r="F995">
            <v>1</v>
          </cell>
          <cell r="G995">
            <v>0</v>
          </cell>
          <cell r="H995">
            <v>0</v>
          </cell>
          <cell r="I995">
            <v>1</v>
          </cell>
          <cell r="J995">
            <v>0</v>
          </cell>
          <cell r="K995">
            <v>0</v>
          </cell>
          <cell r="L995">
            <v>0</v>
          </cell>
          <cell r="M995">
            <v>1</v>
          </cell>
          <cell r="N995">
            <v>0</v>
          </cell>
          <cell r="O995">
            <v>1</v>
          </cell>
          <cell r="P995">
            <v>1</v>
          </cell>
          <cell r="Q995">
            <v>0</v>
          </cell>
          <cell r="R995">
            <v>0</v>
          </cell>
          <cell r="S995">
            <v>0</v>
          </cell>
          <cell r="T995">
            <v>1</v>
          </cell>
          <cell r="U995">
            <v>0</v>
          </cell>
        </row>
        <row r="996">
          <cell r="D996">
            <v>500127</v>
          </cell>
          <cell r="E996" t="str">
            <v>Pamibian Integrated School</v>
          </cell>
          <cell r="F996">
            <v>1</v>
          </cell>
          <cell r="G996">
            <v>0</v>
          </cell>
          <cell r="H996">
            <v>1</v>
          </cell>
          <cell r="I996">
            <v>1</v>
          </cell>
          <cell r="J996">
            <v>1</v>
          </cell>
          <cell r="K996">
            <v>1</v>
          </cell>
          <cell r="L996">
            <v>1</v>
          </cell>
          <cell r="M996">
            <v>1</v>
          </cell>
          <cell r="N996">
            <v>1</v>
          </cell>
          <cell r="O996">
            <v>1</v>
          </cell>
          <cell r="P996">
            <v>1</v>
          </cell>
          <cell r="Q996">
            <v>0</v>
          </cell>
          <cell r="R996">
            <v>1</v>
          </cell>
          <cell r="S996">
            <v>0</v>
          </cell>
          <cell r="T996">
            <v>1</v>
          </cell>
          <cell r="U996">
            <v>1</v>
          </cell>
        </row>
        <row r="997">
          <cell r="D997">
            <v>306815</v>
          </cell>
          <cell r="E997" t="str">
            <v>Manacsac HS (Former Nagpandayan HS Annex)</v>
          </cell>
          <cell r="F997">
            <v>1</v>
          </cell>
          <cell r="G997">
            <v>0</v>
          </cell>
          <cell r="H997">
            <v>1</v>
          </cell>
          <cell r="I997">
            <v>1</v>
          </cell>
          <cell r="J997">
            <v>1</v>
          </cell>
          <cell r="K997">
            <v>1</v>
          </cell>
          <cell r="L997">
            <v>1</v>
          </cell>
          <cell r="M997">
            <v>0</v>
          </cell>
          <cell r="N997">
            <v>0</v>
          </cell>
          <cell r="O997">
            <v>0</v>
          </cell>
          <cell r="P997">
            <v>1</v>
          </cell>
          <cell r="Q997">
            <v>0</v>
          </cell>
          <cell r="R997">
            <v>1</v>
          </cell>
          <cell r="S997">
            <v>0</v>
          </cell>
          <cell r="T997">
            <v>1</v>
          </cell>
          <cell r="U997">
            <v>1</v>
          </cell>
        </row>
        <row r="998">
          <cell r="D998">
            <v>300888</v>
          </cell>
          <cell r="E998" t="str">
            <v>Dolores NHS, Magalang</v>
          </cell>
          <cell r="F998">
            <v>1</v>
          </cell>
          <cell r="G998">
            <v>0</v>
          </cell>
          <cell r="H998">
            <v>1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1</v>
          </cell>
          <cell r="U998">
            <v>0</v>
          </cell>
        </row>
        <row r="999">
          <cell r="D999">
            <v>300852</v>
          </cell>
          <cell r="E999" t="str">
            <v>Sibul National High School</v>
          </cell>
          <cell r="F999">
            <v>1</v>
          </cell>
          <cell r="G999">
            <v>1</v>
          </cell>
          <cell r="H999">
            <v>0</v>
          </cell>
          <cell r="I999">
            <v>1</v>
          </cell>
          <cell r="J999">
            <v>0</v>
          </cell>
          <cell r="K999">
            <v>1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1</v>
          </cell>
          <cell r="Q999">
            <v>0</v>
          </cell>
          <cell r="R999">
            <v>0</v>
          </cell>
          <cell r="S999">
            <v>0</v>
          </cell>
          <cell r="T999">
            <v>1</v>
          </cell>
          <cell r="U999">
            <v>0</v>
          </cell>
        </row>
        <row r="1000">
          <cell r="D1000">
            <v>500138</v>
          </cell>
          <cell r="E1000" t="str">
            <v>City of San Fernando West IS</v>
          </cell>
          <cell r="F1000">
            <v>1</v>
          </cell>
          <cell r="G1000">
            <v>1</v>
          </cell>
          <cell r="H1000">
            <v>1</v>
          </cell>
          <cell r="I1000">
            <v>1</v>
          </cell>
          <cell r="J1000">
            <v>1</v>
          </cell>
          <cell r="K1000">
            <v>1</v>
          </cell>
          <cell r="L1000">
            <v>1</v>
          </cell>
          <cell r="M1000">
            <v>1</v>
          </cell>
          <cell r="N1000">
            <v>1</v>
          </cell>
          <cell r="O1000">
            <v>1</v>
          </cell>
          <cell r="P1000">
            <v>1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1</v>
          </cell>
        </row>
        <row r="1001">
          <cell r="D1001">
            <v>301007</v>
          </cell>
          <cell r="E1001" t="str">
            <v>Coto High School</v>
          </cell>
          <cell r="F1001">
            <v>1</v>
          </cell>
          <cell r="G1001">
            <v>1</v>
          </cell>
          <cell r="H1001">
            <v>0</v>
          </cell>
          <cell r="I1001">
            <v>1</v>
          </cell>
          <cell r="J1001">
            <v>1</v>
          </cell>
          <cell r="K1001">
            <v>1</v>
          </cell>
          <cell r="L1001">
            <v>0</v>
          </cell>
          <cell r="M1001">
            <v>1</v>
          </cell>
          <cell r="N1001">
            <v>1</v>
          </cell>
          <cell r="O1001">
            <v>1</v>
          </cell>
          <cell r="P1001">
            <v>1</v>
          </cell>
          <cell r="Q1001">
            <v>0</v>
          </cell>
          <cell r="R1001">
            <v>0</v>
          </cell>
          <cell r="S1001">
            <v>0</v>
          </cell>
          <cell r="T1001">
            <v>1</v>
          </cell>
          <cell r="U1001">
            <v>1</v>
          </cell>
        </row>
        <row r="1002">
          <cell r="D1002">
            <v>301037</v>
          </cell>
          <cell r="E1002" t="str">
            <v>Zambales National High School</v>
          </cell>
          <cell r="F1002">
            <v>1</v>
          </cell>
          <cell r="G1002">
            <v>0</v>
          </cell>
          <cell r="H1002">
            <v>1</v>
          </cell>
          <cell r="I1002">
            <v>1</v>
          </cell>
          <cell r="J1002">
            <v>1</v>
          </cell>
          <cell r="K1002">
            <v>1</v>
          </cell>
          <cell r="L1002">
            <v>1</v>
          </cell>
          <cell r="M1002">
            <v>1</v>
          </cell>
          <cell r="N1002">
            <v>0</v>
          </cell>
          <cell r="O1002">
            <v>1</v>
          </cell>
          <cell r="P1002">
            <v>1</v>
          </cell>
          <cell r="Q1002">
            <v>1</v>
          </cell>
          <cell r="R1002">
            <v>1</v>
          </cell>
          <cell r="S1002">
            <v>0</v>
          </cell>
          <cell r="T1002">
            <v>1</v>
          </cell>
          <cell r="U1002">
            <v>1</v>
          </cell>
        </row>
        <row r="1003">
          <cell r="D1003">
            <v>307101</v>
          </cell>
          <cell r="E1003" t="str">
            <v>Zambales NHS - Jesus F. Magsaysay HS Annex</v>
          </cell>
          <cell r="F1003">
            <v>1</v>
          </cell>
          <cell r="G1003">
            <v>0</v>
          </cell>
          <cell r="H1003">
            <v>0</v>
          </cell>
          <cell r="I1003">
            <v>0</v>
          </cell>
          <cell r="J1003">
            <v>1</v>
          </cell>
          <cell r="K1003">
            <v>1</v>
          </cell>
          <cell r="L1003">
            <v>1</v>
          </cell>
          <cell r="M1003">
            <v>1</v>
          </cell>
          <cell r="N1003">
            <v>0</v>
          </cell>
          <cell r="O1003">
            <v>1</v>
          </cell>
          <cell r="P1003">
            <v>1</v>
          </cell>
          <cell r="Q1003">
            <v>0</v>
          </cell>
          <cell r="R1003">
            <v>1</v>
          </cell>
          <cell r="S1003">
            <v>0</v>
          </cell>
          <cell r="T1003">
            <v>1</v>
          </cell>
          <cell r="U1003">
            <v>0</v>
          </cell>
        </row>
        <row r="1004">
          <cell r="D1004">
            <v>300848</v>
          </cell>
          <cell r="E1004" t="str">
            <v>San Mariano National High School</v>
          </cell>
          <cell r="F1004">
            <v>0</v>
          </cell>
          <cell r="G1004">
            <v>1</v>
          </cell>
          <cell r="H1004">
            <v>1</v>
          </cell>
          <cell r="I1004">
            <v>1</v>
          </cell>
          <cell r="J1004">
            <v>1</v>
          </cell>
          <cell r="K1004">
            <v>1</v>
          </cell>
          <cell r="L1004">
            <v>1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1</v>
          </cell>
        </row>
        <row r="1005">
          <cell r="D1005">
            <v>307124</v>
          </cell>
          <cell r="E1005" t="str">
            <v>Subic NHS Annex IV - San Isidro HS</v>
          </cell>
          <cell r="F1005">
            <v>1</v>
          </cell>
          <cell r="G1005">
            <v>0</v>
          </cell>
          <cell r="H1005">
            <v>0</v>
          </cell>
          <cell r="I1005">
            <v>0</v>
          </cell>
          <cell r="J1005">
            <v>1</v>
          </cell>
          <cell r="K1005">
            <v>1</v>
          </cell>
          <cell r="L1005">
            <v>1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1</v>
          </cell>
          <cell r="S1005">
            <v>0</v>
          </cell>
          <cell r="T1005">
            <v>0</v>
          </cell>
          <cell r="U1005">
            <v>0</v>
          </cell>
        </row>
        <row r="1006">
          <cell r="D1006">
            <v>300907</v>
          </cell>
          <cell r="E1006" t="str">
            <v>Porac Model Comm. HS (Resettlement School)</v>
          </cell>
          <cell r="F1006">
            <v>1</v>
          </cell>
          <cell r="G1006">
            <v>0</v>
          </cell>
          <cell r="H1006">
            <v>1</v>
          </cell>
          <cell r="I1006">
            <v>1</v>
          </cell>
          <cell r="J1006">
            <v>1</v>
          </cell>
          <cell r="K1006">
            <v>1</v>
          </cell>
          <cell r="L1006">
            <v>0</v>
          </cell>
          <cell r="M1006">
            <v>0</v>
          </cell>
          <cell r="N1006">
            <v>1</v>
          </cell>
          <cell r="O1006">
            <v>0</v>
          </cell>
          <cell r="P1006">
            <v>1</v>
          </cell>
          <cell r="Q1006">
            <v>0</v>
          </cell>
          <cell r="R1006">
            <v>0</v>
          </cell>
          <cell r="S1006">
            <v>0</v>
          </cell>
          <cell r="T1006">
            <v>1</v>
          </cell>
          <cell r="U1006">
            <v>1</v>
          </cell>
        </row>
        <row r="1007">
          <cell r="D1007">
            <v>301036</v>
          </cell>
          <cell r="E1007" t="str">
            <v>Subic National High School</v>
          </cell>
          <cell r="F1007">
            <v>0</v>
          </cell>
          <cell r="G1007">
            <v>0</v>
          </cell>
          <cell r="H1007">
            <v>1</v>
          </cell>
          <cell r="I1007">
            <v>1</v>
          </cell>
          <cell r="J1007">
            <v>0</v>
          </cell>
          <cell r="K1007">
            <v>1</v>
          </cell>
          <cell r="L1007">
            <v>0</v>
          </cell>
          <cell r="M1007">
            <v>1</v>
          </cell>
          <cell r="N1007">
            <v>0</v>
          </cell>
          <cell r="O1007">
            <v>0</v>
          </cell>
          <cell r="P1007">
            <v>1</v>
          </cell>
          <cell r="Q1007">
            <v>0</v>
          </cell>
          <cell r="R1007">
            <v>0</v>
          </cell>
          <cell r="S1007">
            <v>0</v>
          </cell>
          <cell r="T1007">
            <v>1</v>
          </cell>
          <cell r="U1007">
            <v>0</v>
          </cell>
        </row>
        <row r="1008">
          <cell r="D1008">
            <v>500630</v>
          </cell>
          <cell r="E1008" t="str">
            <v>San Antonio Integrated School</v>
          </cell>
          <cell r="F1008">
            <v>1</v>
          </cell>
          <cell r="G1008">
            <v>1</v>
          </cell>
          <cell r="H1008">
            <v>1</v>
          </cell>
          <cell r="I1008">
            <v>1</v>
          </cell>
          <cell r="J1008">
            <v>1</v>
          </cell>
          <cell r="K1008">
            <v>1</v>
          </cell>
          <cell r="L1008">
            <v>1</v>
          </cell>
          <cell r="M1008">
            <v>1</v>
          </cell>
          <cell r="N1008">
            <v>0</v>
          </cell>
          <cell r="O1008">
            <v>1</v>
          </cell>
          <cell r="P1008">
            <v>1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1</v>
          </cell>
        </row>
        <row r="1009">
          <cell r="D1009">
            <v>300874</v>
          </cell>
          <cell r="E1009" t="str">
            <v>Bahay Pare NHS</v>
          </cell>
          <cell r="F1009">
            <v>1</v>
          </cell>
          <cell r="G1009">
            <v>0</v>
          </cell>
          <cell r="H1009">
            <v>1</v>
          </cell>
          <cell r="I1009">
            <v>1</v>
          </cell>
          <cell r="J1009">
            <v>1</v>
          </cell>
          <cell r="K1009">
            <v>0</v>
          </cell>
          <cell r="L1009">
            <v>1</v>
          </cell>
          <cell r="M1009">
            <v>1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1</v>
          </cell>
          <cell r="S1009">
            <v>0</v>
          </cell>
          <cell r="T1009">
            <v>0</v>
          </cell>
          <cell r="U1009">
            <v>1</v>
          </cell>
        </row>
        <row r="1010">
          <cell r="D1010">
            <v>500510</v>
          </cell>
          <cell r="E1010" t="str">
            <v>Naugsol Integrated School</v>
          </cell>
          <cell r="F1010">
            <v>1</v>
          </cell>
          <cell r="G1010">
            <v>0</v>
          </cell>
          <cell r="H1010">
            <v>0</v>
          </cell>
          <cell r="I1010">
            <v>1</v>
          </cell>
          <cell r="J1010">
            <v>0</v>
          </cell>
          <cell r="K1010">
            <v>1</v>
          </cell>
          <cell r="L1010">
            <v>1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1</v>
          </cell>
          <cell r="S1010">
            <v>0</v>
          </cell>
          <cell r="T1010">
            <v>0</v>
          </cell>
          <cell r="U1010">
            <v>1</v>
          </cell>
        </row>
        <row r="1011">
          <cell r="D1011">
            <v>301002</v>
          </cell>
          <cell r="E1011" t="str">
            <v>Iba High School</v>
          </cell>
          <cell r="F1011">
            <v>1</v>
          </cell>
          <cell r="G1011">
            <v>1</v>
          </cell>
          <cell r="H1011">
            <v>1</v>
          </cell>
          <cell r="I1011">
            <v>1</v>
          </cell>
          <cell r="J1011">
            <v>1</v>
          </cell>
          <cell r="K1011">
            <v>1</v>
          </cell>
          <cell r="L1011">
            <v>1</v>
          </cell>
          <cell r="M1011">
            <v>1</v>
          </cell>
          <cell r="N1011">
            <v>1</v>
          </cell>
          <cell r="O1011">
            <v>1</v>
          </cell>
          <cell r="P1011">
            <v>1</v>
          </cell>
          <cell r="Q1011">
            <v>1</v>
          </cell>
          <cell r="R1011">
            <v>1</v>
          </cell>
          <cell r="S1011">
            <v>0</v>
          </cell>
          <cell r="T1011">
            <v>1</v>
          </cell>
          <cell r="U1011">
            <v>1</v>
          </cell>
        </row>
        <row r="1012">
          <cell r="D1012">
            <v>300952</v>
          </cell>
          <cell r="E1012" t="str">
            <v>Bilad High School</v>
          </cell>
          <cell r="F1012">
            <v>1</v>
          </cell>
          <cell r="G1012">
            <v>1</v>
          </cell>
          <cell r="H1012">
            <v>1</v>
          </cell>
          <cell r="I1012">
            <v>1</v>
          </cell>
          <cell r="J1012">
            <v>1</v>
          </cell>
          <cell r="K1012">
            <v>1</v>
          </cell>
          <cell r="L1012">
            <v>1</v>
          </cell>
          <cell r="M1012">
            <v>1</v>
          </cell>
          <cell r="N1012">
            <v>0</v>
          </cell>
          <cell r="O1012">
            <v>1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</row>
        <row r="1013">
          <cell r="D1013">
            <v>301028</v>
          </cell>
          <cell r="E1013" t="str">
            <v>Locloc National High School</v>
          </cell>
          <cell r="F1013">
            <v>0</v>
          </cell>
          <cell r="G1013">
            <v>1</v>
          </cell>
          <cell r="H1013">
            <v>0</v>
          </cell>
          <cell r="I1013">
            <v>0</v>
          </cell>
          <cell r="J1013">
            <v>1</v>
          </cell>
          <cell r="K1013">
            <v>0</v>
          </cell>
          <cell r="L1013">
            <v>1</v>
          </cell>
          <cell r="M1013">
            <v>0</v>
          </cell>
          <cell r="N1013">
            <v>1</v>
          </cell>
          <cell r="O1013">
            <v>1</v>
          </cell>
          <cell r="P1013">
            <v>1</v>
          </cell>
          <cell r="Q1013">
            <v>0</v>
          </cell>
          <cell r="R1013">
            <v>1</v>
          </cell>
          <cell r="S1013">
            <v>0</v>
          </cell>
          <cell r="T1013">
            <v>0</v>
          </cell>
          <cell r="U1013">
            <v>1</v>
          </cell>
        </row>
        <row r="1014">
          <cell r="D1014">
            <v>307113</v>
          </cell>
          <cell r="E1014" t="str">
            <v>Sagpat High School</v>
          </cell>
          <cell r="F1014">
            <v>1</v>
          </cell>
          <cell r="G1014">
            <v>1</v>
          </cell>
          <cell r="H1014">
            <v>0</v>
          </cell>
          <cell r="I1014">
            <v>0</v>
          </cell>
          <cell r="J1014">
            <v>0</v>
          </cell>
          <cell r="K1014">
            <v>1</v>
          </cell>
          <cell r="L1014">
            <v>1</v>
          </cell>
          <cell r="M1014">
            <v>0</v>
          </cell>
          <cell r="N1014">
            <v>0</v>
          </cell>
          <cell r="O1014">
            <v>0</v>
          </cell>
          <cell r="P1014">
            <v>1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1</v>
          </cell>
        </row>
        <row r="1015">
          <cell r="D1015">
            <v>301029</v>
          </cell>
          <cell r="E1015" t="str">
            <v>San Guillermo National High School</v>
          </cell>
          <cell r="F1015">
            <v>1</v>
          </cell>
          <cell r="G1015">
            <v>1</v>
          </cell>
          <cell r="H1015">
            <v>1</v>
          </cell>
          <cell r="I1015">
            <v>0</v>
          </cell>
          <cell r="J1015">
            <v>1</v>
          </cell>
          <cell r="K1015">
            <v>1</v>
          </cell>
          <cell r="L1015">
            <v>1</v>
          </cell>
          <cell r="M1015">
            <v>1</v>
          </cell>
          <cell r="N1015">
            <v>1</v>
          </cell>
          <cell r="O1015">
            <v>1</v>
          </cell>
          <cell r="P1015">
            <v>1</v>
          </cell>
          <cell r="Q1015">
            <v>0</v>
          </cell>
          <cell r="R1015">
            <v>1</v>
          </cell>
          <cell r="S1015">
            <v>0</v>
          </cell>
          <cell r="T1015">
            <v>1</v>
          </cell>
          <cell r="U1015">
            <v>1</v>
          </cell>
        </row>
        <row r="1016">
          <cell r="D1016">
            <v>300788</v>
          </cell>
          <cell r="E1016" t="str">
            <v>Batitang National High School</v>
          </cell>
          <cell r="F1016">
            <v>1</v>
          </cell>
          <cell r="G1016">
            <v>0</v>
          </cell>
          <cell r="H1016">
            <v>1</v>
          </cell>
          <cell r="I1016">
            <v>1</v>
          </cell>
          <cell r="J1016">
            <v>1</v>
          </cell>
          <cell r="K1016">
            <v>1</v>
          </cell>
          <cell r="L1016">
            <v>1</v>
          </cell>
          <cell r="M1016">
            <v>1</v>
          </cell>
          <cell r="N1016">
            <v>0</v>
          </cell>
          <cell r="O1016">
            <v>1</v>
          </cell>
          <cell r="P1016">
            <v>1</v>
          </cell>
          <cell r="Q1016">
            <v>0</v>
          </cell>
          <cell r="R1016">
            <v>0</v>
          </cell>
          <cell r="S1016">
            <v>0</v>
          </cell>
          <cell r="T1016">
            <v>1</v>
          </cell>
          <cell r="U1016">
            <v>1</v>
          </cell>
        </row>
        <row r="1017">
          <cell r="D1017">
            <v>300971</v>
          </cell>
          <cell r="E1017" t="str">
            <v>Tibag HS</v>
          </cell>
          <cell r="F1017">
            <v>1</v>
          </cell>
          <cell r="G1017">
            <v>1</v>
          </cell>
          <cell r="H1017">
            <v>1</v>
          </cell>
          <cell r="I1017">
            <v>0</v>
          </cell>
          <cell r="J1017">
            <v>1</v>
          </cell>
          <cell r="K1017">
            <v>1</v>
          </cell>
          <cell r="L1017">
            <v>1</v>
          </cell>
          <cell r="M1017">
            <v>0</v>
          </cell>
          <cell r="N1017">
            <v>0</v>
          </cell>
          <cell r="O1017">
            <v>0</v>
          </cell>
          <cell r="P1017">
            <v>1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1</v>
          </cell>
        </row>
        <row r="1018">
          <cell r="D1018">
            <v>300779</v>
          </cell>
          <cell r="E1018" t="str">
            <v>Taliptip National High Sschool</v>
          </cell>
          <cell r="F1018">
            <v>0</v>
          </cell>
          <cell r="G1018">
            <v>1</v>
          </cell>
          <cell r="H1018">
            <v>1</v>
          </cell>
          <cell r="I1018">
            <v>1</v>
          </cell>
          <cell r="J1018">
            <v>1</v>
          </cell>
          <cell r="K1018">
            <v>1</v>
          </cell>
          <cell r="L1018">
            <v>1</v>
          </cell>
          <cell r="M1018">
            <v>1</v>
          </cell>
          <cell r="N1018">
            <v>1</v>
          </cell>
          <cell r="O1018">
            <v>1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</row>
        <row r="1019">
          <cell r="D1019">
            <v>301033</v>
          </cell>
          <cell r="E1019" t="str">
            <v>Sta. Cruz National High School</v>
          </cell>
          <cell r="F1019">
            <v>1</v>
          </cell>
          <cell r="G1019">
            <v>1</v>
          </cell>
          <cell r="H1019">
            <v>0</v>
          </cell>
          <cell r="I1019">
            <v>1</v>
          </cell>
          <cell r="J1019">
            <v>0</v>
          </cell>
          <cell r="K1019">
            <v>1</v>
          </cell>
          <cell r="L1019">
            <v>0</v>
          </cell>
          <cell r="M1019">
            <v>1</v>
          </cell>
          <cell r="N1019">
            <v>1</v>
          </cell>
          <cell r="O1019">
            <v>1</v>
          </cell>
          <cell r="P1019">
            <v>1</v>
          </cell>
          <cell r="Q1019">
            <v>0</v>
          </cell>
          <cell r="R1019">
            <v>0</v>
          </cell>
          <cell r="S1019">
            <v>0</v>
          </cell>
          <cell r="T1019">
            <v>1</v>
          </cell>
          <cell r="U1019">
            <v>1</v>
          </cell>
        </row>
        <row r="1020">
          <cell r="D1020">
            <v>301024</v>
          </cell>
          <cell r="E1020" t="str">
            <v>Panan National High School</v>
          </cell>
          <cell r="F1020">
            <v>1</v>
          </cell>
          <cell r="G1020">
            <v>1</v>
          </cell>
          <cell r="H1020">
            <v>0</v>
          </cell>
          <cell r="I1020">
            <v>0</v>
          </cell>
          <cell r="J1020">
            <v>1</v>
          </cell>
          <cell r="K1020">
            <v>1</v>
          </cell>
          <cell r="L1020">
            <v>1</v>
          </cell>
          <cell r="M1020">
            <v>1</v>
          </cell>
          <cell r="N1020">
            <v>1</v>
          </cell>
          <cell r="O1020">
            <v>1</v>
          </cell>
          <cell r="P1020">
            <v>1</v>
          </cell>
          <cell r="Q1020">
            <v>0</v>
          </cell>
          <cell r="R1020">
            <v>1</v>
          </cell>
          <cell r="S1020">
            <v>0</v>
          </cell>
          <cell r="T1020">
            <v>1</v>
          </cell>
          <cell r="U1020">
            <v>1</v>
          </cell>
        </row>
        <row r="1021">
          <cell r="D1021">
            <v>301018</v>
          </cell>
          <cell r="E1021" t="str">
            <v>Paite-Balincaguing National High School</v>
          </cell>
          <cell r="F1021">
            <v>1</v>
          </cell>
          <cell r="G1021">
            <v>1</v>
          </cell>
          <cell r="H1021">
            <v>0</v>
          </cell>
          <cell r="I1021">
            <v>1</v>
          </cell>
          <cell r="J1021">
            <v>1</v>
          </cell>
          <cell r="K1021">
            <v>1</v>
          </cell>
          <cell r="L1021">
            <v>1</v>
          </cell>
          <cell r="M1021">
            <v>0</v>
          </cell>
          <cell r="N1021">
            <v>1</v>
          </cell>
          <cell r="O1021">
            <v>1</v>
          </cell>
          <cell r="P1021">
            <v>1</v>
          </cell>
          <cell r="Q1021">
            <v>0</v>
          </cell>
          <cell r="R1021">
            <v>1</v>
          </cell>
          <cell r="S1021">
            <v>0</v>
          </cell>
          <cell r="T1021">
            <v>1</v>
          </cell>
          <cell r="U1021">
            <v>1</v>
          </cell>
        </row>
        <row r="1022">
          <cell r="D1022">
            <v>300830</v>
          </cell>
          <cell r="E1022" t="str">
            <v>Pantabangan NHS</v>
          </cell>
          <cell r="F1022">
            <v>1</v>
          </cell>
          <cell r="G1022">
            <v>0</v>
          </cell>
          <cell r="H1022">
            <v>1</v>
          </cell>
          <cell r="I1022">
            <v>0</v>
          </cell>
          <cell r="J1022">
            <v>1</v>
          </cell>
          <cell r="K1022">
            <v>0</v>
          </cell>
          <cell r="L1022">
            <v>1</v>
          </cell>
          <cell r="M1022">
            <v>1</v>
          </cell>
          <cell r="N1022">
            <v>0</v>
          </cell>
          <cell r="O1022">
            <v>0</v>
          </cell>
          <cell r="P1022">
            <v>1</v>
          </cell>
          <cell r="Q1022">
            <v>1</v>
          </cell>
          <cell r="R1022">
            <v>1</v>
          </cell>
          <cell r="S1022">
            <v>0</v>
          </cell>
          <cell r="T1022">
            <v>1</v>
          </cell>
          <cell r="U1022">
            <v>1</v>
          </cell>
        </row>
        <row r="1023">
          <cell r="D1023">
            <v>300794</v>
          </cell>
          <cell r="E1023" t="str">
            <v>Calaba National High School</v>
          </cell>
          <cell r="F1023">
            <v>1</v>
          </cell>
          <cell r="G1023">
            <v>0</v>
          </cell>
          <cell r="H1023">
            <v>1</v>
          </cell>
          <cell r="I1023">
            <v>0</v>
          </cell>
          <cell r="J1023">
            <v>0</v>
          </cell>
          <cell r="K1023">
            <v>0</v>
          </cell>
          <cell r="L1023">
            <v>1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</row>
        <row r="1024">
          <cell r="D1024">
            <v>500508</v>
          </cell>
          <cell r="E1024" t="str">
            <v>Dojoc Balite IS</v>
          </cell>
          <cell r="F1024">
            <v>1</v>
          </cell>
          <cell r="G1024">
            <v>1</v>
          </cell>
          <cell r="H1024">
            <v>0</v>
          </cell>
          <cell r="I1024">
            <v>0</v>
          </cell>
          <cell r="J1024">
            <v>0</v>
          </cell>
          <cell r="K1024">
            <v>1</v>
          </cell>
          <cell r="L1024">
            <v>1</v>
          </cell>
          <cell r="M1024">
            <v>0</v>
          </cell>
          <cell r="N1024">
            <v>0</v>
          </cell>
          <cell r="O1024">
            <v>0</v>
          </cell>
          <cell r="P1024">
            <v>1</v>
          </cell>
          <cell r="Q1024">
            <v>0</v>
          </cell>
          <cell r="R1024">
            <v>1</v>
          </cell>
          <cell r="S1024">
            <v>0</v>
          </cell>
          <cell r="T1024">
            <v>0</v>
          </cell>
          <cell r="U1024">
            <v>1</v>
          </cell>
        </row>
        <row r="1025">
          <cell r="D1025">
            <v>300810</v>
          </cell>
          <cell r="E1025" t="str">
            <v>Hilario E. Hermosa Mem. HS</v>
          </cell>
          <cell r="F1025">
            <v>1</v>
          </cell>
          <cell r="G1025">
            <v>1</v>
          </cell>
          <cell r="H1025">
            <v>1</v>
          </cell>
          <cell r="I1025">
            <v>0</v>
          </cell>
          <cell r="J1025">
            <v>1</v>
          </cell>
          <cell r="K1025">
            <v>1</v>
          </cell>
          <cell r="L1025">
            <v>1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1</v>
          </cell>
          <cell r="S1025">
            <v>0</v>
          </cell>
          <cell r="T1025">
            <v>0</v>
          </cell>
          <cell r="U1025">
            <v>0</v>
          </cell>
        </row>
        <row r="1026">
          <cell r="D1026">
            <v>300843</v>
          </cell>
          <cell r="E1026" t="str">
            <v>San Andres HS</v>
          </cell>
          <cell r="F1026">
            <v>0</v>
          </cell>
          <cell r="G1026">
            <v>0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</row>
        <row r="1027">
          <cell r="D1027">
            <v>300721</v>
          </cell>
          <cell r="E1027" t="str">
            <v>Balagtas National Agricultural HS</v>
          </cell>
          <cell r="F1027">
            <v>1</v>
          </cell>
          <cell r="G1027">
            <v>1</v>
          </cell>
          <cell r="H1027">
            <v>1</v>
          </cell>
          <cell r="I1027">
            <v>0</v>
          </cell>
          <cell r="J1027">
            <v>1</v>
          </cell>
          <cell r="K1027">
            <v>0</v>
          </cell>
          <cell r="L1027">
            <v>1</v>
          </cell>
          <cell r="M1027">
            <v>0</v>
          </cell>
          <cell r="N1027">
            <v>0</v>
          </cell>
          <cell r="O1027">
            <v>0</v>
          </cell>
          <cell r="P1027">
            <v>1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1</v>
          </cell>
        </row>
        <row r="1028">
          <cell r="D1028">
            <v>301015</v>
          </cell>
          <cell r="E1028" t="str">
            <v>Castillejos National High School</v>
          </cell>
          <cell r="F1028">
            <v>0</v>
          </cell>
          <cell r="G1028">
            <v>0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</row>
        <row r="1029">
          <cell r="D1029">
            <v>307114</v>
          </cell>
          <cell r="E1029" t="str">
            <v>Sta Cruz South High School</v>
          </cell>
          <cell r="F1029">
            <v>1</v>
          </cell>
          <cell r="G1029">
            <v>0</v>
          </cell>
          <cell r="H1029">
            <v>1</v>
          </cell>
          <cell r="I1029">
            <v>1</v>
          </cell>
          <cell r="J1029">
            <v>1</v>
          </cell>
          <cell r="K1029">
            <v>1</v>
          </cell>
          <cell r="L1029">
            <v>1</v>
          </cell>
          <cell r="M1029">
            <v>0</v>
          </cell>
          <cell r="N1029">
            <v>1</v>
          </cell>
          <cell r="O1029">
            <v>1</v>
          </cell>
          <cell r="P1029">
            <v>1</v>
          </cell>
          <cell r="Q1029">
            <v>0</v>
          </cell>
          <cell r="R1029">
            <v>1</v>
          </cell>
          <cell r="S1029">
            <v>0</v>
          </cell>
          <cell r="T1029">
            <v>1</v>
          </cell>
          <cell r="U1029">
            <v>1</v>
          </cell>
        </row>
        <row r="1030">
          <cell r="D1030">
            <v>301059</v>
          </cell>
          <cell r="E1030" t="str">
            <v>Paradise Farms NHS</v>
          </cell>
          <cell r="F1030">
            <v>1</v>
          </cell>
          <cell r="G1030">
            <v>0</v>
          </cell>
          <cell r="H1030">
            <v>1</v>
          </cell>
          <cell r="I1030">
            <v>1</v>
          </cell>
          <cell r="J1030">
            <v>1</v>
          </cell>
          <cell r="K1030">
            <v>1</v>
          </cell>
          <cell r="L1030">
            <v>1</v>
          </cell>
          <cell r="M1030">
            <v>1</v>
          </cell>
          <cell r="N1030">
            <v>1</v>
          </cell>
          <cell r="O1030">
            <v>1</v>
          </cell>
          <cell r="P1030">
            <v>1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1</v>
          </cell>
        </row>
        <row r="1031">
          <cell r="D1031">
            <v>501226</v>
          </cell>
          <cell r="E1031" t="str">
            <v>Don Brigido Miraflor Integrated School</v>
          </cell>
          <cell r="F1031">
            <v>1</v>
          </cell>
          <cell r="G1031">
            <v>0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1</v>
          </cell>
          <cell r="M1031">
            <v>0</v>
          </cell>
          <cell r="N1031">
            <v>1</v>
          </cell>
          <cell r="O1031">
            <v>0</v>
          </cell>
          <cell r="P1031">
            <v>1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1</v>
          </cell>
        </row>
        <row r="1032">
          <cell r="D1032">
            <v>300682</v>
          </cell>
          <cell r="E1032" t="str">
            <v>Dilasag NHS</v>
          </cell>
          <cell r="F1032">
            <v>1</v>
          </cell>
          <cell r="G1032">
            <v>1</v>
          </cell>
          <cell r="H1032">
            <v>1</v>
          </cell>
          <cell r="I1032">
            <v>1</v>
          </cell>
          <cell r="J1032">
            <v>1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1</v>
          </cell>
          <cell r="Q1032">
            <v>0</v>
          </cell>
          <cell r="R1032">
            <v>1</v>
          </cell>
          <cell r="S1032">
            <v>0</v>
          </cell>
          <cell r="T1032">
            <v>1</v>
          </cell>
          <cell r="U1032">
            <v>1</v>
          </cell>
        </row>
        <row r="1033">
          <cell r="D1033">
            <v>307106</v>
          </cell>
          <cell r="E1033" t="str">
            <v>Jesus F. Magsaysay Technical Vocational High School</v>
          </cell>
          <cell r="F1033">
            <v>1</v>
          </cell>
          <cell r="G1033">
            <v>1</v>
          </cell>
          <cell r="H1033">
            <v>1</v>
          </cell>
          <cell r="I1033">
            <v>1</v>
          </cell>
          <cell r="J1033">
            <v>1</v>
          </cell>
          <cell r="K1033">
            <v>1</v>
          </cell>
          <cell r="L1033">
            <v>1</v>
          </cell>
          <cell r="M1033">
            <v>1</v>
          </cell>
          <cell r="N1033">
            <v>1</v>
          </cell>
          <cell r="O1033">
            <v>1</v>
          </cell>
          <cell r="P1033">
            <v>1</v>
          </cell>
          <cell r="Q1033">
            <v>1</v>
          </cell>
          <cell r="R1033">
            <v>1</v>
          </cell>
          <cell r="S1033">
            <v>0</v>
          </cell>
          <cell r="T1033">
            <v>1</v>
          </cell>
          <cell r="U1033">
            <v>1</v>
          </cell>
        </row>
        <row r="1034">
          <cell r="D1034">
            <v>301026</v>
          </cell>
          <cell r="E1034" t="str">
            <v>New Taugtog National High School</v>
          </cell>
          <cell r="F1034">
            <v>0</v>
          </cell>
          <cell r="G1034">
            <v>0</v>
          </cell>
          <cell r="H1034">
            <v>0</v>
          </cell>
          <cell r="I1034">
            <v>1</v>
          </cell>
          <cell r="J1034">
            <v>0</v>
          </cell>
          <cell r="K1034">
            <v>1</v>
          </cell>
          <cell r="L1034">
            <v>1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1</v>
          </cell>
          <cell r="S1034">
            <v>0</v>
          </cell>
          <cell r="T1034">
            <v>1</v>
          </cell>
          <cell r="U1034">
            <v>0</v>
          </cell>
        </row>
        <row r="1035">
          <cell r="D1035">
            <v>307104</v>
          </cell>
          <cell r="E1035" t="str">
            <v>San Rafael Technical Vocational High School</v>
          </cell>
          <cell r="F1035">
            <v>1</v>
          </cell>
          <cell r="G1035">
            <v>0</v>
          </cell>
          <cell r="H1035">
            <v>1</v>
          </cell>
          <cell r="I1035">
            <v>0</v>
          </cell>
          <cell r="J1035">
            <v>1</v>
          </cell>
          <cell r="K1035">
            <v>0</v>
          </cell>
          <cell r="L1035">
            <v>1</v>
          </cell>
          <cell r="M1035">
            <v>0</v>
          </cell>
          <cell r="N1035">
            <v>0</v>
          </cell>
          <cell r="O1035">
            <v>0</v>
          </cell>
          <cell r="P1035">
            <v>1</v>
          </cell>
          <cell r="Q1035">
            <v>0</v>
          </cell>
          <cell r="R1035">
            <v>1</v>
          </cell>
          <cell r="S1035">
            <v>0</v>
          </cell>
          <cell r="T1035">
            <v>1</v>
          </cell>
          <cell r="U1035">
            <v>1</v>
          </cell>
        </row>
        <row r="1036">
          <cell r="D1036">
            <v>300855</v>
          </cell>
          <cell r="E1036" t="str">
            <v>Sta. Maria NHS</v>
          </cell>
          <cell r="F1036">
            <v>1</v>
          </cell>
          <cell r="G1036">
            <v>1</v>
          </cell>
          <cell r="H1036">
            <v>1</v>
          </cell>
          <cell r="I1036">
            <v>1</v>
          </cell>
          <cell r="J1036">
            <v>1</v>
          </cell>
          <cell r="K1036">
            <v>1</v>
          </cell>
          <cell r="L1036">
            <v>1</v>
          </cell>
          <cell r="M1036">
            <v>1</v>
          </cell>
          <cell r="N1036">
            <v>0</v>
          </cell>
          <cell r="O1036">
            <v>1</v>
          </cell>
          <cell r="P1036">
            <v>1</v>
          </cell>
          <cell r="Q1036">
            <v>1</v>
          </cell>
          <cell r="R1036">
            <v>1</v>
          </cell>
          <cell r="S1036">
            <v>0</v>
          </cell>
          <cell r="T1036">
            <v>1</v>
          </cell>
          <cell r="U1036">
            <v>1</v>
          </cell>
        </row>
        <row r="1037">
          <cell r="D1037">
            <v>306807</v>
          </cell>
          <cell r="E1037" t="str">
            <v>San Carlos High School</v>
          </cell>
          <cell r="F1037">
            <v>0</v>
          </cell>
          <cell r="G1037">
            <v>0</v>
          </cell>
          <cell r="H1037">
            <v>0</v>
          </cell>
          <cell r="I1037">
            <v>1</v>
          </cell>
          <cell r="J1037">
            <v>0</v>
          </cell>
          <cell r="K1037">
            <v>0</v>
          </cell>
          <cell r="L1037">
            <v>1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</row>
        <row r="1038">
          <cell r="D1038">
            <v>300720</v>
          </cell>
          <cell r="E1038" t="str">
            <v>Alexis G. Santos National High School</v>
          </cell>
          <cell r="F1038">
            <v>1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1</v>
          </cell>
          <cell r="L1038">
            <v>1</v>
          </cell>
          <cell r="M1038">
            <v>0</v>
          </cell>
          <cell r="N1038">
            <v>0</v>
          </cell>
          <cell r="O1038">
            <v>1</v>
          </cell>
          <cell r="P1038">
            <v>1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</row>
        <row r="1039">
          <cell r="D1039">
            <v>300777</v>
          </cell>
          <cell r="E1039" t="str">
            <v>Sta. Maria National High School</v>
          </cell>
          <cell r="F1039">
            <v>1</v>
          </cell>
          <cell r="G1039">
            <v>1</v>
          </cell>
          <cell r="H1039">
            <v>1</v>
          </cell>
          <cell r="I1039">
            <v>1</v>
          </cell>
          <cell r="J1039">
            <v>1</v>
          </cell>
          <cell r="K1039">
            <v>1</v>
          </cell>
          <cell r="L1039">
            <v>1</v>
          </cell>
          <cell r="M1039">
            <v>0</v>
          </cell>
          <cell r="N1039">
            <v>0</v>
          </cell>
          <cell r="O1039">
            <v>0</v>
          </cell>
          <cell r="P1039">
            <v>1</v>
          </cell>
          <cell r="Q1039">
            <v>1</v>
          </cell>
          <cell r="R1039">
            <v>1</v>
          </cell>
          <cell r="S1039">
            <v>1</v>
          </cell>
          <cell r="T1039">
            <v>1</v>
          </cell>
          <cell r="U1039">
            <v>1</v>
          </cell>
        </row>
        <row r="1040">
          <cell r="D1040">
            <v>301020</v>
          </cell>
          <cell r="E1040" t="str">
            <v>Loob Bunga High School  (Resettlement School)</v>
          </cell>
          <cell r="F1040">
            <v>1</v>
          </cell>
          <cell r="G1040">
            <v>1</v>
          </cell>
          <cell r="H1040">
            <v>1</v>
          </cell>
          <cell r="I1040">
            <v>1</v>
          </cell>
          <cell r="J1040">
            <v>0</v>
          </cell>
          <cell r="K1040">
            <v>0</v>
          </cell>
          <cell r="L1040">
            <v>1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1</v>
          </cell>
          <cell r="U1040">
            <v>1</v>
          </cell>
        </row>
        <row r="1041">
          <cell r="D1041">
            <v>306802</v>
          </cell>
          <cell r="E1041" t="str">
            <v>San Felipe Integrated High School</v>
          </cell>
          <cell r="F1041">
            <v>1</v>
          </cell>
          <cell r="G1041">
            <v>1</v>
          </cell>
          <cell r="H1041">
            <v>1</v>
          </cell>
          <cell r="I1041">
            <v>0</v>
          </cell>
          <cell r="J1041">
            <v>1</v>
          </cell>
          <cell r="K1041">
            <v>0</v>
          </cell>
          <cell r="L1041">
            <v>1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</row>
        <row r="1042">
          <cell r="D1042">
            <v>300741</v>
          </cell>
          <cell r="E1042" t="str">
            <v>Felizardo C. Lipana NHS (Sta. Rita HS)</v>
          </cell>
          <cell r="F1042">
            <v>1</v>
          </cell>
          <cell r="G1042">
            <v>0</v>
          </cell>
          <cell r="H1042">
            <v>1</v>
          </cell>
          <cell r="I1042">
            <v>0</v>
          </cell>
          <cell r="J1042">
            <v>1</v>
          </cell>
          <cell r="K1042">
            <v>1</v>
          </cell>
          <cell r="L1042">
            <v>1</v>
          </cell>
          <cell r="M1042">
            <v>1</v>
          </cell>
          <cell r="N1042">
            <v>1</v>
          </cell>
          <cell r="O1042">
            <v>0</v>
          </cell>
          <cell r="P1042">
            <v>1</v>
          </cell>
          <cell r="Q1042">
            <v>0</v>
          </cell>
          <cell r="R1042">
            <v>0</v>
          </cell>
          <cell r="S1042">
            <v>0</v>
          </cell>
          <cell r="T1042">
            <v>1</v>
          </cell>
          <cell r="U1042">
            <v>1</v>
          </cell>
        </row>
        <row r="1043">
          <cell r="D1043">
            <v>300755</v>
          </cell>
          <cell r="E1043" t="str">
            <v>San Pedro National High School</v>
          </cell>
          <cell r="F1043">
            <v>1</v>
          </cell>
          <cell r="G1043">
            <v>0</v>
          </cell>
          <cell r="H1043">
            <v>1</v>
          </cell>
          <cell r="I1043">
            <v>0</v>
          </cell>
          <cell r="J1043">
            <v>1</v>
          </cell>
          <cell r="K1043">
            <v>0</v>
          </cell>
          <cell r="L1043">
            <v>1</v>
          </cell>
          <cell r="M1043">
            <v>1</v>
          </cell>
          <cell r="N1043">
            <v>0</v>
          </cell>
          <cell r="O1043">
            <v>1</v>
          </cell>
          <cell r="P1043">
            <v>1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1</v>
          </cell>
        </row>
        <row r="1044">
          <cell r="D1044">
            <v>300733</v>
          </cell>
          <cell r="E1044" t="str">
            <v>Cambaog NHS</v>
          </cell>
          <cell r="F1044">
            <v>1</v>
          </cell>
          <cell r="G1044">
            <v>1</v>
          </cell>
          <cell r="H1044">
            <v>1</v>
          </cell>
          <cell r="I1044">
            <v>1</v>
          </cell>
          <cell r="J1044">
            <v>1</v>
          </cell>
          <cell r="K1044">
            <v>1</v>
          </cell>
          <cell r="L1044">
            <v>1</v>
          </cell>
          <cell r="M1044">
            <v>1</v>
          </cell>
          <cell r="N1044">
            <v>1</v>
          </cell>
          <cell r="O1044">
            <v>1</v>
          </cell>
          <cell r="P1044">
            <v>1</v>
          </cell>
          <cell r="Q1044">
            <v>1</v>
          </cell>
          <cell r="R1044">
            <v>1</v>
          </cell>
          <cell r="S1044">
            <v>1</v>
          </cell>
          <cell r="T1044">
            <v>1</v>
          </cell>
          <cell r="U1044">
            <v>1</v>
          </cell>
        </row>
        <row r="1045">
          <cell r="D1045">
            <v>300717</v>
          </cell>
          <cell r="E1045" t="str">
            <v>Dr. Victoria B. Roman MHS</v>
          </cell>
          <cell r="F1045">
            <v>1</v>
          </cell>
          <cell r="G1045">
            <v>0</v>
          </cell>
          <cell r="H1045">
            <v>1</v>
          </cell>
          <cell r="I1045">
            <v>0</v>
          </cell>
          <cell r="J1045">
            <v>1</v>
          </cell>
          <cell r="K1045">
            <v>1</v>
          </cell>
          <cell r="L1045">
            <v>1</v>
          </cell>
          <cell r="M1045">
            <v>1</v>
          </cell>
          <cell r="N1045">
            <v>0</v>
          </cell>
          <cell r="O1045">
            <v>0</v>
          </cell>
          <cell r="P1045">
            <v>1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</row>
        <row r="1046">
          <cell r="D1046">
            <v>300744</v>
          </cell>
          <cell r="E1046" t="str">
            <v>Kapitangan National High School</v>
          </cell>
          <cell r="F1046">
            <v>1</v>
          </cell>
          <cell r="G1046">
            <v>1</v>
          </cell>
          <cell r="H1046">
            <v>1</v>
          </cell>
          <cell r="I1046">
            <v>0</v>
          </cell>
          <cell r="J1046">
            <v>1</v>
          </cell>
          <cell r="K1046">
            <v>1</v>
          </cell>
          <cell r="L1046">
            <v>1</v>
          </cell>
          <cell r="M1046">
            <v>0</v>
          </cell>
          <cell r="N1046">
            <v>0</v>
          </cell>
          <cell r="O1046">
            <v>0</v>
          </cell>
          <cell r="P1046">
            <v>1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</row>
        <row r="1047">
          <cell r="D1047">
            <v>300680</v>
          </cell>
          <cell r="E1047" t="str">
            <v>Casiguran NHS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</row>
        <row r="1048">
          <cell r="D1048">
            <v>345180</v>
          </cell>
          <cell r="E1048" t="str">
            <v>SHS within Luis Gravador Elementary School</v>
          </cell>
          <cell r="F1048">
            <v>0</v>
          </cell>
          <cell r="G1048">
            <v>0</v>
          </cell>
          <cell r="H1048">
            <v>1</v>
          </cell>
          <cell r="I1048">
            <v>1</v>
          </cell>
          <cell r="J1048">
            <v>1</v>
          </cell>
          <cell r="K1048">
            <v>1</v>
          </cell>
          <cell r="L1048">
            <v>1</v>
          </cell>
          <cell r="M1048">
            <v>0</v>
          </cell>
          <cell r="N1048">
            <v>0</v>
          </cell>
          <cell r="O1048">
            <v>1</v>
          </cell>
          <cell r="P1048">
            <v>1</v>
          </cell>
          <cell r="Q1048">
            <v>0</v>
          </cell>
          <cell r="R1048">
            <v>0</v>
          </cell>
          <cell r="S1048">
            <v>0</v>
          </cell>
          <cell r="T1048">
            <v>1</v>
          </cell>
          <cell r="U1048">
            <v>1</v>
          </cell>
        </row>
        <row r="1049">
          <cell r="D1049">
            <v>300780</v>
          </cell>
          <cell r="E1049" t="str">
            <v>Tiaong NHS</v>
          </cell>
          <cell r="F1049">
            <v>1</v>
          </cell>
          <cell r="G1049">
            <v>0</v>
          </cell>
          <cell r="H1049">
            <v>1</v>
          </cell>
          <cell r="I1049">
            <v>0</v>
          </cell>
          <cell r="J1049">
            <v>1</v>
          </cell>
          <cell r="K1049">
            <v>0</v>
          </cell>
          <cell r="L1049">
            <v>1</v>
          </cell>
          <cell r="M1049">
            <v>1</v>
          </cell>
          <cell r="N1049">
            <v>0</v>
          </cell>
          <cell r="O1049">
            <v>0</v>
          </cell>
          <cell r="P1049">
            <v>1</v>
          </cell>
          <cell r="Q1049">
            <v>0</v>
          </cell>
          <cell r="R1049">
            <v>0</v>
          </cell>
          <cell r="S1049">
            <v>0</v>
          </cell>
          <cell r="T1049">
            <v>1</v>
          </cell>
          <cell r="U1049">
            <v>0</v>
          </cell>
        </row>
        <row r="1050">
          <cell r="D1050">
            <v>300961</v>
          </cell>
          <cell r="E1050" t="str">
            <v>Comillas High School</v>
          </cell>
          <cell r="F1050">
            <v>1</v>
          </cell>
          <cell r="G1050">
            <v>0</v>
          </cell>
          <cell r="H1050">
            <v>0</v>
          </cell>
          <cell r="I1050">
            <v>0</v>
          </cell>
          <cell r="J1050">
            <v>1</v>
          </cell>
          <cell r="K1050">
            <v>1</v>
          </cell>
          <cell r="L1050">
            <v>1</v>
          </cell>
          <cell r="M1050">
            <v>0</v>
          </cell>
          <cell r="N1050">
            <v>0</v>
          </cell>
          <cell r="O1050">
            <v>0</v>
          </cell>
          <cell r="P1050">
            <v>1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</row>
        <row r="1051">
          <cell r="D1051">
            <v>300769</v>
          </cell>
          <cell r="E1051" t="str">
            <v>Caniogan High School</v>
          </cell>
          <cell r="F1051">
            <v>1</v>
          </cell>
          <cell r="G1051">
            <v>0</v>
          </cell>
          <cell r="H1051">
            <v>1</v>
          </cell>
          <cell r="I1051">
            <v>0</v>
          </cell>
          <cell r="J1051">
            <v>1</v>
          </cell>
          <cell r="K1051">
            <v>1</v>
          </cell>
          <cell r="L1051">
            <v>1</v>
          </cell>
          <cell r="M1051">
            <v>0</v>
          </cell>
          <cell r="N1051">
            <v>0</v>
          </cell>
          <cell r="O1051">
            <v>1</v>
          </cell>
          <cell r="P1051">
            <v>1</v>
          </cell>
          <cell r="Q1051">
            <v>0</v>
          </cell>
          <cell r="R1051">
            <v>1</v>
          </cell>
          <cell r="S1051">
            <v>1</v>
          </cell>
          <cell r="T1051">
            <v>1</v>
          </cell>
          <cell r="U1051">
            <v>0</v>
          </cell>
        </row>
        <row r="1052">
          <cell r="D1052">
            <v>300748</v>
          </cell>
          <cell r="E1052" t="str">
            <v>Carlos F. Gonzales HS (Maguinao Cruz na Daan NHS)</v>
          </cell>
          <cell r="F1052">
            <v>1</v>
          </cell>
          <cell r="G1052">
            <v>1</v>
          </cell>
          <cell r="H1052">
            <v>1</v>
          </cell>
          <cell r="I1052">
            <v>1</v>
          </cell>
          <cell r="J1052">
            <v>1</v>
          </cell>
          <cell r="K1052">
            <v>1</v>
          </cell>
          <cell r="L1052">
            <v>1</v>
          </cell>
          <cell r="M1052">
            <v>0</v>
          </cell>
          <cell r="N1052">
            <v>1</v>
          </cell>
          <cell r="O1052">
            <v>1</v>
          </cell>
          <cell r="P1052">
            <v>1</v>
          </cell>
          <cell r="Q1052">
            <v>1</v>
          </cell>
          <cell r="R1052">
            <v>0</v>
          </cell>
          <cell r="S1052">
            <v>0</v>
          </cell>
          <cell r="T1052">
            <v>1</v>
          </cell>
          <cell r="U1052">
            <v>1</v>
          </cell>
        </row>
        <row r="1053">
          <cell r="D1053">
            <v>307117</v>
          </cell>
          <cell r="E1053" t="str">
            <v>Pundakit High School</v>
          </cell>
          <cell r="F1053">
            <v>1</v>
          </cell>
          <cell r="G1053">
            <v>1</v>
          </cell>
          <cell r="H1053">
            <v>1</v>
          </cell>
          <cell r="I1053">
            <v>1</v>
          </cell>
          <cell r="J1053">
            <v>1</v>
          </cell>
          <cell r="K1053">
            <v>1</v>
          </cell>
          <cell r="L1053">
            <v>1</v>
          </cell>
          <cell r="M1053">
            <v>1</v>
          </cell>
          <cell r="N1053">
            <v>0</v>
          </cell>
          <cell r="O1053">
            <v>1</v>
          </cell>
          <cell r="P1053">
            <v>1</v>
          </cell>
          <cell r="Q1053">
            <v>1</v>
          </cell>
          <cell r="R1053">
            <v>1</v>
          </cell>
          <cell r="S1053">
            <v>1</v>
          </cell>
          <cell r="T1053">
            <v>1</v>
          </cell>
          <cell r="U1053">
            <v>1</v>
          </cell>
        </row>
        <row r="1054">
          <cell r="D1054">
            <v>301014</v>
          </cell>
          <cell r="E1054" t="str">
            <v>Guisguis National High School</v>
          </cell>
          <cell r="F1054">
            <v>1</v>
          </cell>
          <cell r="G1054">
            <v>1</v>
          </cell>
          <cell r="H1054">
            <v>1</v>
          </cell>
          <cell r="I1054">
            <v>1</v>
          </cell>
          <cell r="J1054">
            <v>1</v>
          </cell>
          <cell r="K1054">
            <v>1</v>
          </cell>
          <cell r="L1054">
            <v>1</v>
          </cell>
          <cell r="M1054">
            <v>1</v>
          </cell>
          <cell r="N1054">
            <v>1</v>
          </cell>
          <cell r="O1054">
            <v>1</v>
          </cell>
          <cell r="P1054">
            <v>1</v>
          </cell>
          <cell r="Q1054">
            <v>1</v>
          </cell>
          <cell r="R1054">
            <v>1</v>
          </cell>
          <cell r="S1054">
            <v>1</v>
          </cell>
          <cell r="T1054">
            <v>0</v>
          </cell>
          <cell r="U1054">
            <v>1</v>
          </cell>
        </row>
        <row r="1055">
          <cell r="D1055">
            <v>300764</v>
          </cell>
          <cell r="E1055" t="str">
            <v>Obando School of Fisheries</v>
          </cell>
          <cell r="F1055">
            <v>1</v>
          </cell>
          <cell r="G1055">
            <v>1</v>
          </cell>
          <cell r="H1055">
            <v>1</v>
          </cell>
          <cell r="I1055">
            <v>1</v>
          </cell>
          <cell r="J1055">
            <v>1</v>
          </cell>
          <cell r="K1055">
            <v>1</v>
          </cell>
          <cell r="L1055">
            <v>1</v>
          </cell>
          <cell r="M1055">
            <v>1</v>
          </cell>
          <cell r="N1055">
            <v>0</v>
          </cell>
          <cell r="O1055">
            <v>0</v>
          </cell>
          <cell r="P1055">
            <v>1</v>
          </cell>
          <cell r="Q1055">
            <v>0</v>
          </cell>
          <cell r="R1055">
            <v>1</v>
          </cell>
          <cell r="S1055">
            <v>0</v>
          </cell>
          <cell r="T1055">
            <v>1</v>
          </cell>
          <cell r="U1055">
            <v>1</v>
          </cell>
        </row>
        <row r="1056">
          <cell r="D1056">
            <v>301027</v>
          </cell>
          <cell r="E1056" t="str">
            <v>Rofulo M. Landa HS (Salaza NHS)</v>
          </cell>
          <cell r="F1056">
            <v>1</v>
          </cell>
          <cell r="G1056">
            <v>0</v>
          </cell>
          <cell r="H1056">
            <v>1</v>
          </cell>
          <cell r="I1056">
            <v>1</v>
          </cell>
          <cell r="J1056">
            <v>0</v>
          </cell>
          <cell r="K1056">
            <v>1</v>
          </cell>
          <cell r="L1056">
            <v>1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1</v>
          </cell>
        </row>
        <row r="1057">
          <cell r="D1057">
            <v>300844</v>
          </cell>
          <cell r="E1057" t="str">
            <v>San Anton NHS</v>
          </cell>
          <cell r="F1057">
            <v>1</v>
          </cell>
          <cell r="G1057">
            <v>0</v>
          </cell>
          <cell r="H1057">
            <v>1</v>
          </cell>
          <cell r="I1057">
            <v>0</v>
          </cell>
          <cell r="J1057">
            <v>0</v>
          </cell>
          <cell r="K1057">
            <v>1</v>
          </cell>
          <cell r="L1057">
            <v>1</v>
          </cell>
          <cell r="M1057">
            <v>0</v>
          </cell>
          <cell r="N1057">
            <v>1</v>
          </cell>
          <cell r="O1057">
            <v>0</v>
          </cell>
          <cell r="P1057">
            <v>1</v>
          </cell>
          <cell r="Q1057">
            <v>0</v>
          </cell>
          <cell r="R1057">
            <v>0</v>
          </cell>
          <cell r="S1057">
            <v>0</v>
          </cell>
          <cell r="T1057">
            <v>1</v>
          </cell>
          <cell r="U1057">
            <v>0</v>
          </cell>
        </row>
        <row r="1058">
          <cell r="D1058">
            <v>301021</v>
          </cell>
          <cell r="E1058" t="str">
            <v>Gov. Manuel D. Barretto National High School</v>
          </cell>
          <cell r="F1058">
            <v>1</v>
          </cell>
          <cell r="G1058">
            <v>1</v>
          </cell>
          <cell r="H1058">
            <v>1</v>
          </cell>
          <cell r="I1058">
            <v>0</v>
          </cell>
          <cell r="J1058">
            <v>1</v>
          </cell>
          <cell r="K1058">
            <v>1</v>
          </cell>
          <cell r="L1058">
            <v>1</v>
          </cell>
          <cell r="M1058">
            <v>1</v>
          </cell>
          <cell r="N1058">
            <v>1</v>
          </cell>
          <cell r="O1058">
            <v>0</v>
          </cell>
          <cell r="P1058">
            <v>1</v>
          </cell>
          <cell r="Q1058">
            <v>0</v>
          </cell>
          <cell r="R1058">
            <v>0</v>
          </cell>
          <cell r="S1058">
            <v>0</v>
          </cell>
          <cell r="T1058">
            <v>1</v>
          </cell>
          <cell r="U1058">
            <v>0</v>
          </cell>
        </row>
        <row r="1059">
          <cell r="D1059">
            <v>300731</v>
          </cell>
          <cell r="E1059" t="str">
            <v>Akle HS</v>
          </cell>
          <cell r="F1059">
            <v>1</v>
          </cell>
          <cell r="G1059">
            <v>1</v>
          </cell>
          <cell r="H1059">
            <v>1</v>
          </cell>
          <cell r="I1059">
            <v>1</v>
          </cell>
          <cell r="J1059">
            <v>1</v>
          </cell>
          <cell r="K1059">
            <v>1</v>
          </cell>
          <cell r="L1059">
            <v>1</v>
          </cell>
          <cell r="M1059">
            <v>0</v>
          </cell>
          <cell r="N1059">
            <v>1</v>
          </cell>
          <cell r="O1059">
            <v>1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</row>
        <row r="1060">
          <cell r="D1060">
            <v>306714</v>
          </cell>
          <cell r="E1060" t="str">
            <v>Catmon National High School</v>
          </cell>
          <cell r="F1060">
            <v>1</v>
          </cell>
          <cell r="G1060">
            <v>0</v>
          </cell>
          <cell r="H1060">
            <v>1</v>
          </cell>
          <cell r="I1060">
            <v>0</v>
          </cell>
          <cell r="J1060">
            <v>1</v>
          </cell>
          <cell r="K1060">
            <v>1</v>
          </cell>
          <cell r="L1060">
            <v>0</v>
          </cell>
          <cell r="M1060">
            <v>0</v>
          </cell>
          <cell r="N1060">
            <v>1</v>
          </cell>
          <cell r="O1060">
            <v>0</v>
          </cell>
          <cell r="P1060">
            <v>1</v>
          </cell>
          <cell r="Q1060">
            <v>0</v>
          </cell>
          <cell r="R1060">
            <v>0</v>
          </cell>
          <cell r="S1060">
            <v>0</v>
          </cell>
          <cell r="T1060">
            <v>1</v>
          </cell>
          <cell r="U1060">
            <v>0</v>
          </cell>
        </row>
        <row r="1061">
          <cell r="D1061">
            <v>305191</v>
          </cell>
          <cell r="E1061" t="str">
            <v>Baler Stand Alone Senior High School</v>
          </cell>
          <cell r="F1061">
            <v>1</v>
          </cell>
          <cell r="G1061">
            <v>1</v>
          </cell>
          <cell r="H1061">
            <v>0</v>
          </cell>
          <cell r="I1061">
            <v>1</v>
          </cell>
          <cell r="J1061">
            <v>1</v>
          </cell>
          <cell r="K1061">
            <v>1</v>
          </cell>
          <cell r="L1061">
            <v>1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1</v>
          </cell>
          <cell r="S1061">
            <v>0</v>
          </cell>
          <cell r="T1061">
            <v>1</v>
          </cell>
          <cell r="U1061">
            <v>1</v>
          </cell>
        </row>
        <row r="1062">
          <cell r="D1062">
            <v>300726</v>
          </cell>
          <cell r="E1062" t="str">
            <v>Bintog HS (Jose J. Mariano MHS)</v>
          </cell>
          <cell r="F1062">
            <v>1</v>
          </cell>
          <cell r="G1062">
            <v>1</v>
          </cell>
          <cell r="H1062">
            <v>1</v>
          </cell>
          <cell r="I1062">
            <v>1</v>
          </cell>
          <cell r="J1062">
            <v>1</v>
          </cell>
          <cell r="K1062">
            <v>1</v>
          </cell>
          <cell r="L1062">
            <v>1</v>
          </cell>
          <cell r="M1062">
            <v>1</v>
          </cell>
          <cell r="N1062">
            <v>1</v>
          </cell>
          <cell r="O1062">
            <v>1</v>
          </cell>
          <cell r="P1062">
            <v>1</v>
          </cell>
          <cell r="Q1062">
            <v>1</v>
          </cell>
          <cell r="R1062">
            <v>1</v>
          </cell>
          <cell r="S1062">
            <v>1</v>
          </cell>
          <cell r="T1062">
            <v>1</v>
          </cell>
          <cell r="U1062">
            <v>1</v>
          </cell>
        </row>
        <row r="1063">
          <cell r="D1063">
            <v>301013</v>
          </cell>
          <cell r="E1063" t="str">
            <v>Agusuhin High School</v>
          </cell>
          <cell r="F1063">
            <v>0</v>
          </cell>
          <cell r="G1063">
            <v>0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</row>
        <row r="1064">
          <cell r="D1064">
            <v>300904</v>
          </cell>
          <cell r="E1064" t="str">
            <v>Pagyuruan NHS</v>
          </cell>
          <cell r="F1064">
            <v>1</v>
          </cell>
          <cell r="G1064">
            <v>0</v>
          </cell>
          <cell r="H1064">
            <v>1</v>
          </cell>
          <cell r="I1064">
            <v>0</v>
          </cell>
          <cell r="J1064">
            <v>1</v>
          </cell>
          <cell r="K1064">
            <v>1</v>
          </cell>
          <cell r="L1064">
            <v>1</v>
          </cell>
          <cell r="M1064">
            <v>0</v>
          </cell>
          <cell r="N1064">
            <v>0</v>
          </cell>
          <cell r="O1064">
            <v>0</v>
          </cell>
          <cell r="P1064">
            <v>1</v>
          </cell>
          <cell r="Q1064">
            <v>0</v>
          </cell>
          <cell r="R1064">
            <v>0</v>
          </cell>
          <cell r="S1064">
            <v>0</v>
          </cell>
          <cell r="T1064">
            <v>1</v>
          </cell>
          <cell r="U1064">
            <v>0</v>
          </cell>
        </row>
        <row r="1065">
          <cell r="D1065">
            <v>301005</v>
          </cell>
          <cell r="E1065" t="str">
            <v>Bani National High School</v>
          </cell>
          <cell r="F1065">
            <v>1</v>
          </cell>
          <cell r="G1065">
            <v>0</v>
          </cell>
          <cell r="H1065">
            <v>1</v>
          </cell>
          <cell r="I1065">
            <v>0</v>
          </cell>
          <cell r="J1065">
            <v>0</v>
          </cell>
          <cell r="K1065">
            <v>0</v>
          </cell>
          <cell r="L1065">
            <v>1</v>
          </cell>
          <cell r="M1065">
            <v>1</v>
          </cell>
          <cell r="N1065">
            <v>1</v>
          </cell>
          <cell r="O1065">
            <v>1</v>
          </cell>
          <cell r="P1065">
            <v>1</v>
          </cell>
          <cell r="Q1065">
            <v>0</v>
          </cell>
          <cell r="R1065">
            <v>1</v>
          </cell>
          <cell r="S1065">
            <v>0</v>
          </cell>
          <cell r="T1065">
            <v>1</v>
          </cell>
          <cell r="U1065">
            <v>1</v>
          </cell>
        </row>
        <row r="1066">
          <cell r="D1066">
            <v>500509</v>
          </cell>
          <cell r="E1066" t="str">
            <v>Kinabuksan Integrated School</v>
          </cell>
          <cell r="F1066">
            <v>1</v>
          </cell>
          <cell r="G1066">
            <v>1</v>
          </cell>
          <cell r="H1066">
            <v>1</v>
          </cell>
          <cell r="I1066">
            <v>0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1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</row>
        <row r="1067">
          <cell r="D1067">
            <v>300735</v>
          </cell>
          <cell r="E1067" t="str">
            <v>DAMPOL 2ND NATIONAL HIGH SCHOOL</v>
          </cell>
          <cell r="F1067">
            <v>1</v>
          </cell>
          <cell r="G1067">
            <v>0</v>
          </cell>
          <cell r="H1067">
            <v>1</v>
          </cell>
          <cell r="I1067">
            <v>1</v>
          </cell>
          <cell r="J1067">
            <v>1</v>
          </cell>
          <cell r="K1067">
            <v>1</v>
          </cell>
          <cell r="L1067">
            <v>1</v>
          </cell>
          <cell r="M1067">
            <v>0</v>
          </cell>
          <cell r="N1067">
            <v>0</v>
          </cell>
          <cell r="O1067">
            <v>0</v>
          </cell>
          <cell r="P1067">
            <v>1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</row>
        <row r="1068">
          <cell r="D1068">
            <v>306730</v>
          </cell>
          <cell r="E1068" t="str">
            <v>Banga High School</v>
          </cell>
          <cell r="F1068">
            <v>1</v>
          </cell>
          <cell r="G1068">
            <v>0</v>
          </cell>
          <cell r="H1068">
            <v>1</v>
          </cell>
          <cell r="I1068">
            <v>1</v>
          </cell>
          <cell r="J1068">
            <v>1</v>
          </cell>
          <cell r="K1068">
            <v>0</v>
          </cell>
          <cell r="L1068">
            <v>1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1</v>
          </cell>
          <cell r="S1068">
            <v>0</v>
          </cell>
          <cell r="T1068">
            <v>1</v>
          </cell>
          <cell r="U1068">
            <v>0</v>
          </cell>
        </row>
        <row r="1069">
          <cell r="D1069">
            <v>300697</v>
          </cell>
          <cell r="E1069" t="str">
            <v>B. Camacho NHS</v>
          </cell>
          <cell r="F1069">
            <v>1</v>
          </cell>
          <cell r="G1069">
            <v>0</v>
          </cell>
          <cell r="H1069">
            <v>1</v>
          </cell>
          <cell r="I1069">
            <v>1</v>
          </cell>
          <cell r="J1069">
            <v>0</v>
          </cell>
          <cell r="K1069">
            <v>1</v>
          </cell>
          <cell r="L1069">
            <v>1</v>
          </cell>
          <cell r="M1069">
            <v>0</v>
          </cell>
          <cell r="N1069">
            <v>0</v>
          </cell>
          <cell r="O1069">
            <v>0</v>
          </cell>
          <cell r="P1069">
            <v>1</v>
          </cell>
          <cell r="Q1069">
            <v>0</v>
          </cell>
          <cell r="R1069">
            <v>0</v>
          </cell>
          <cell r="S1069">
            <v>0</v>
          </cell>
          <cell r="T1069">
            <v>1</v>
          </cell>
          <cell r="U1069">
            <v>1</v>
          </cell>
        </row>
        <row r="1070">
          <cell r="D1070">
            <v>300766</v>
          </cell>
          <cell r="E1070" t="str">
            <v>Prenza NHS</v>
          </cell>
          <cell r="F1070">
            <v>1</v>
          </cell>
          <cell r="G1070">
            <v>1</v>
          </cell>
          <cell r="H1070">
            <v>1</v>
          </cell>
          <cell r="I1070">
            <v>1</v>
          </cell>
          <cell r="J1070">
            <v>1</v>
          </cell>
          <cell r="K1070">
            <v>1</v>
          </cell>
          <cell r="L1070">
            <v>1</v>
          </cell>
          <cell r="M1070">
            <v>1</v>
          </cell>
          <cell r="N1070">
            <v>1</v>
          </cell>
          <cell r="O1070">
            <v>0</v>
          </cell>
          <cell r="P1070">
            <v>1</v>
          </cell>
          <cell r="Q1070">
            <v>1</v>
          </cell>
          <cell r="R1070">
            <v>0</v>
          </cell>
          <cell r="S1070">
            <v>0</v>
          </cell>
          <cell r="T1070">
            <v>1</v>
          </cell>
          <cell r="U1070">
            <v>1</v>
          </cell>
        </row>
        <row r="1071">
          <cell r="D1071">
            <v>345213</v>
          </cell>
          <cell r="E1071" t="str">
            <v>SHS within V Delas Flores ES</v>
          </cell>
          <cell r="F1071">
            <v>1</v>
          </cell>
          <cell r="G1071">
            <v>0</v>
          </cell>
          <cell r="H1071">
            <v>1</v>
          </cell>
          <cell r="I1071">
            <v>1</v>
          </cell>
          <cell r="J1071">
            <v>1</v>
          </cell>
          <cell r="K1071">
            <v>1</v>
          </cell>
          <cell r="L1071">
            <v>1</v>
          </cell>
          <cell r="M1071">
            <v>1</v>
          </cell>
          <cell r="N1071">
            <v>1</v>
          </cell>
          <cell r="O1071">
            <v>1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1</v>
          </cell>
          <cell r="U1071">
            <v>1</v>
          </cell>
        </row>
        <row r="1072">
          <cell r="D1072">
            <v>300728</v>
          </cell>
          <cell r="E1072" t="str">
            <v>Bunsuran NHS</v>
          </cell>
          <cell r="F1072">
            <v>1</v>
          </cell>
          <cell r="G1072">
            <v>1</v>
          </cell>
          <cell r="H1072">
            <v>1</v>
          </cell>
          <cell r="I1072">
            <v>1</v>
          </cell>
          <cell r="J1072">
            <v>1</v>
          </cell>
          <cell r="K1072">
            <v>1</v>
          </cell>
          <cell r="L1072">
            <v>1</v>
          </cell>
          <cell r="M1072">
            <v>1</v>
          </cell>
          <cell r="N1072">
            <v>1</v>
          </cell>
          <cell r="O1072">
            <v>1</v>
          </cell>
          <cell r="P1072">
            <v>1</v>
          </cell>
          <cell r="Q1072">
            <v>1</v>
          </cell>
          <cell r="R1072">
            <v>0</v>
          </cell>
          <cell r="S1072">
            <v>0</v>
          </cell>
          <cell r="T1072">
            <v>0</v>
          </cell>
          <cell r="U1072">
            <v>1</v>
          </cell>
        </row>
        <row r="1073">
          <cell r="D1073">
            <v>306504</v>
          </cell>
          <cell r="E1073" t="str">
            <v>Diagyan NHS</v>
          </cell>
          <cell r="F1073">
            <v>1</v>
          </cell>
          <cell r="G1073">
            <v>1</v>
          </cell>
          <cell r="H1073">
            <v>1</v>
          </cell>
          <cell r="I1073">
            <v>1</v>
          </cell>
          <cell r="J1073">
            <v>1</v>
          </cell>
          <cell r="K1073">
            <v>1</v>
          </cell>
          <cell r="L1073">
            <v>1</v>
          </cell>
          <cell r="M1073">
            <v>1</v>
          </cell>
          <cell r="N1073">
            <v>1</v>
          </cell>
          <cell r="O1073">
            <v>1</v>
          </cell>
          <cell r="P1073">
            <v>1</v>
          </cell>
          <cell r="Q1073">
            <v>1</v>
          </cell>
          <cell r="R1073">
            <v>1</v>
          </cell>
          <cell r="S1073">
            <v>1</v>
          </cell>
          <cell r="T1073">
            <v>1</v>
          </cell>
          <cell r="U1073">
            <v>1</v>
          </cell>
        </row>
        <row r="1074">
          <cell r="D1074">
            <v>306707</v>
          </cell>
          <cell r="E1074" t="str">
            <v>Angel M. del Rosario HS</v>
          </cell>
          <cell r="F1074">
            <v>1</v>
          </cell>
          <cell r="G1074">
            <v>1</v>
          </cell>
          <cell r="H1074">
            <v>1</v>
          </cell>
          <cell r="I1074">
            <v>1</v>
          </cell>
          <cell r="J1074">
            <v>1</v>
          </cell>
          <cell r="K1074">
            <v>1</v>
          </cell>
          <cell r="L1074">
            <v>1</v>
          </cell>
          <cell r="M1074">
            <v>0</v>
          </cell>
          <cell r="N1074">
            <v>0</v>
          </cell>
          <cell r="O1074">
            <v>0</v>
          </cell>
          <cell r="P1074">
            <v>1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</row>
        <row r="1075">
          <cell r="D1075">
            <v>300738</v>
          </cell>
          <cell r="E1075" t="str">
            <v>Doña Candelaria Meneses Duque National High School</v>
          </cell>
          <cell r="F1075">
            <v>1</v>
          </cell>
          <cell r="G1075">
            <v>0</v>
          </cell>
          <cell r="H1075">
            <v>1</v>
          </cell>
          <cell r="I1075">
            <v>0</v>
          </cell>
          <cell r="J1075">
            <v>0</v>
          </cell>
          <cell r="K1075">
            <v>1</v>
          </cell>
          <cell r="L1075">
            <v>1</v>
          </cell>
          <cell r="M1075">
            <v>0</v>
          </cell>
          <cell r="N1075">
            <v>1</v>
          </cell>
          <cell r="O1075">
            <v>1</v>
          </cell>
          <cell r="P1075">
            <v>1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</row>
        <row r="1076">
          <cell r="D1076">
            <v>300746</v>
          </cell>
          <cell r="E1076" t="str">
            <v>Lolomboy National NHS</v>
          </cell>
          <cell r="F1076">
            <v>1</v>
          </cell>
          <cell r="G1076">
            <v>1</v>
          </cell>
          <cell r="H1076">
            <v>1</v>
          </cell>
          <cell r="I1076">
            <v>1</v>
          </cell>
          <cell r="J1076">
            <v>1</v>
          </cell>
          <cell r="K1076">
            <v>1</v>
          </cell>
          <cell r="L1076">
            <v>1</v>
          </cell>
          <cell r="M1076">
            <v>1</v>
          </cell>
          <cell r="N1076">
            <v>1</v>
          </cell>
          <cell r="O1076">
            <v>0</v>
          </cell>
          <cell r="P1076">
            <v>1</v>
          </cell>
          <cell r="Q1076">
            <v>1</v>
          </cell>
          <cell r="R1076">
            <v>1</v>
          </cell>
          <cell r="S1076">
            <v>1</v>
          </cell>
          <cell r="T1076">
            <v>1</v>
          </cell>
          <cell r="U1076">
            <v>1</v>
          </cell>
        </row>
        <row r="1077">
          <cell r="D1077">
            <v>301009</v>
          </cell>
          <cell r="E1077" t="str">
            <v>Beneg National High School</v>
          </cell>
          <cell r="F1077">
            <v>1</v>
          </cell>
          <cell r="G1077">
            <v>0</v>
          </cell>
          <cell r="H1077">
            <v>1</v>
          </cell>
          <cell r="I1077">
            <v>0</v>
          </cell>
          <cell r="J1077">
            <v>1</v>
          </cell>
          <cell r="K1077">
            <v>0</v>
          </cell>
          <cell r="L1077">
            <v>1</v>
          </cell>
          <cell r="M1077">
            <v>0</v>
          </cell>
          <cell r="N1077">
            <v>0</v>
          </cell>
          <cell r="O1077">
            <v>1</v>
          </cell>
          <cell r="P1077">
            <v>1</v>
          </cell>
          <cell r="Q1077">
            <v>0</v>
          </cell>
          <cell r="R1077">
            <v>1</v>
          </cell>
          <cell r="S1077">
            <v>0</v>
          </cell>
          <cell r="T1077">
            <v>1</v>
          </cell>
          <cell r="U1077">
            <v>1</v>
          </cell>
        </row>
        <row r="1078">
          <cell r="D1078">
            <v>306826</v>
          </cell>
          <cell r="E1078" t="str">
            <v>Emilia Belmonte Acosta National High Shool</v>
          </cell>
          <cell r="F1078">
            <v>1</v>
          </cell>
          <cell r="G1078">
            <v>0</v>
          </cell>
          <cell r="H1078">
            <v>1</v>
          </cell>
          <cell r="I1078">
            <v>0</v>
          </cell>
          <cell r="J1078">
            <v>1</v>
          </cell>
          <cell r="K1078">
            <v>1</v>
          </cell>
          <cell r="L1078">
            <v>1</v>
          </cell>
          <cell r="M1078">
            <v>0</v>
          </cell>
          <cell r="N1078">
            <v>0</v>
          </cell>
          <cell r="O1078">
            <v>0</v>
          </cell>
          <cell r="P1078">
            <v>1</v>
          </cell>
          <cell r="Q1078">
            <v>0</v>
          </cell>
          <cell r="R1078">
            <v>1</v>
          </cell>
          <cell r="S1078">
            <v>0</v>
          </cell>
          <cell r="T1078">
            <v>1</v>
          </cell>
          <cell r="U1078">
            <v>0</v>
          </cell>
        </row>
        <row r="1079">
          <cell r="D1079">
            <v>300739</v>
          </cell>
          <cell r="E1079" t="str">
            <v>F. F. Halili Nat'l. Agr'l. School</v>
          </cell>
          <cell r="F1079">
            <v>1</v>
          </cell>
          <cell r="G1079">
            <v>1</v>
          </cell>
          <cell r="H1079">
            <v>0</v>
          </cell>
          <cell r="I1079">
            <v>0</v>
          </cell>
          <cell r="J1079">
            <v>1</v>
          </cell>
          <cell r="K1079">
            <v>1</v>
          </cell>
          <cell r="L1079">
            <v>1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1</v>
          </cell>
          <cell r="R1079">
            <v>1</v>
          </cell>
          <cell r="S1079">
            <v>0</v>
          </cell>
          <cell r="T1079">
            <v>1</v>
          </cell>
          <cell r="U1079">
            <v>0</v>
          </cell>
        </row>
        <row r="1080">
          <cell r="D1080">
            <v>307512</v>
          </cell>
          <cell r="E1080" t="str">
            <v>Muzon Harmony Hills High School</v>
          </cell>
          <cell r="F1080">
            <v>1</v>
          </cell>
          <cell r="G1080">
            <v>0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1</v>
          </cell>
          <cell r="M1080">
            <v>0</v>
          </cell>
          <cell r="N1080">
            <v>0</v>
          </cell>
          <cell r="O1080">
            <v>0</v>
          </cell>
          <cell r="P1080">
            <v>1</v>
          </cell>
          <cell r="Q1080">
            <v>1</v>
          </cell>
          <cell r="R1080">
            <v>1</v>
          </cell>
          <cell r="S1080">
            <v>0</v>
          </cell>
          <cell r="T1080">
            <v>1</v>
          </cell>
          <cell r="U1080">
            <v>1</v>
          </cell>
        </row>
        <row r="1081">
          <cell r="D1081">
            <v>300743</v>
          </cell>
          <cell r="E1081" t="str">
            <v>Iba National High School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</row>
        <row r="1082">
          <cell r="D1082">
            <v>301003</v>
          </cell>
          <cell r="E1082" t="str">
            <v>Acoje National High School</v>
          </cell>
          <cell r="F1082">
            <v>1</v>
          </cell>
          <cell r="G1082">
            <v>1</v>
          </cell>
          <cell r="H1082">
            <v>0</v>
          </cell>
          <cell r="I1082">
            <v>0</v>
          </cell>
          <cell r="J1082">
            <v>0</v>
          </cell>
          <cell r="K1082">
            <v>1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1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1</v>
          </cell>
        </row>
        <row r="1083">
          <cell r="D1083">
            <v>300772</v>
          </cell>
          <cell r="E1083" t="str">
            <v>Partida HS (San Miguel NHS - Partida HS)</v>
          </cell>
          <cell r="F1083">
            <v>1</v>
          </cell>
          <cell r="G1083">
            <v>1</v>
          </cell>
          <cell r="H1083">
            <v>1</v>
          </cell>
          <cell r="I1083">
            <v>0</v>
          </cell>
          <cell r="J1083">
            <v>1</v>
          </cell>
          <cell r="K1083">
            <v>1</v>
          </cell>
          <cell r="L1083">
            <v>1</v>
          </cell>
          <cell r="M1083">
            <v>1</v>
          </cell>
          <cell r="N1083">
            <v>1</v>
          </cell>
          <cell r="O1083">
            <v>1</v>
          </cell>
          <cell r="P1083">
            <v>1</v>
          </cell>
          <cell r="Q1083">
            <v>0</v>
          </cell>
          <cell r="R1083">
            <v>1</v>
          </cell>
          <cell r="S1083">
            <v>1</v>
          </cell>
          <cell r="T1083">
            <v>1</v>
          </cell>
          <cell r="U1083">
            <v>1</v>
          </cell>
        </row>
        <row r="1084">
          <cell r="D1084">
            <v>300773</v>
          </cell>
          <cell r="E1084" t="str">
            <v>San Rafael Nat'l Trade School</v>
          </cell>
          <cell r="F1084">
            <v>1</v>
          </cell>
          <cell r="G1084">
            <v>1</v>
          </cell>
          <cell r="H1084">
            <v>1</v>
          </cell>
          <cell r="I1084">
            <v>1</v>
          </cell>
          <cell r="J1084">
            <v>1</v>
          </cell>
          <cell r="K1084">
            <v>1</v>
          </cell>
          <cell r="L1084">
            <v>0</v>
          </cell>
          <cell r="M1084">
            <v>0</v>
          </cell>
          <cell r="N1084">
            <v>1</v>
          </cell>
          <cell r="O1084">
            <v>0</v>
          </cell>
          <cell r="P1084">
            <v>1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1</v>
          </cell>
        </row>
        <row r="1085">
          <cell r="D1085">
            <v>345214</v>
          </cell>
          <cell r="E1085" t="str">
            <v>SHS in Obando, Bulacan</v>
          </cell>
          <cell r="F1085">
            <v>1</v>
          </cell>
          <cell r="G1085">
            <v>0</v>
          </cell>
          <cell r="H1085">
            <v>1</v>
          </cell>
          <cell r="I1085">
            <v>0</v>
          </cell>
          <cell r="J1085">
            <v>0</v>
          </cell>
          <cell r="K1085">
            <v>0</v>
          </cell>
          <cell r="L1085">
            <v>1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</row>
        <row r="1086">
          <cell r="D1086">
            <v>300842</v>
          </cell>
          <cell r="E1086" t="str">
            <v>Salagusog National High School</v>
          </cell>
          <cell r="F1086">
            <v>1</v>
          </cell>
          <cell r="G1086">
            <v>0</v>
          </cell>
          <cell r="H1086">
            <v>0</v>
          </cell>
          <cell r="I1086">
            <v>1</v>
          </cell>
          <cell r="J1086">
            <v>1</v>
          </cell>
          <cell r="K1086">
            <v>0</v>
          </cell>
          <cell r="L1086">
            <v>0</v>
          </cell>
          <cell r="M1086">
            <v>1</v>
          </cell>
          <cell r="N1086">
            <v>0</v>
          </cell>
          <cell r="O1086">
            <v>0</v>
          </cell>
          <cell r="P1086">
            <v>1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1</v>
          </cell>
        </row>
        <row r="1087">
          <cell r="D1087">
            <v>300925</v>
          </cell>
          <cell r="E1087" t="str">
            <v>San Pablo 2nd National High School</v>
          </cell>
          <cell r="F1087">
            <v>1</v>
          </cell>
          <cell r="G1087">
            <v>1</v>
          </cell>
          <cell r="H1087">
            <v>1</v>
          </cell>
          <cell r="I1087">
            <v>0</v>
          </cell>
          <cell r="J1087">
            <v>1</v>
          </cell>
          <cell r="K1087">
            <v>0</v>
          </cell>
          <cell r="L1087">
            <v>1</v>
          </cell>
          <cell r="M1087">
            <v>0</v>
          </cell>
          <cell r="N1087">
            <v>1</v>
          </cell>
          <cell r="O1087">
            <v>0</v>
          </cell>
          <cell r="P1087">
            <v>1</v>
          </cell>
          <cell r="Q1087">
            <v>0</v>
          </cell>
          <cell r="R1087">
            <v>0</v>
          </cell>
          <cell r="S1087">
            <v>0</v>
          </cell>
          <cell r="T1087">
            <v>1</v>
          </cell>
          <cell r="U1087">
            <v>1</v>
          </cell>
        </row>
        <row r="1088">
          <cell r="D1088">
            <v>307112</v>
          </cell>
          <cell r="E1088" t="str">
            <v>Nagyantok HS</v>
          </cell>
          <cell r="F1088">
            <v>1</v>
          </cell>
          <cell r="G1088">
            <v>0</v>
          </cell>
          <cell r="H1088">
            <v>1</v>
          </cell>
          <cell r="I1088">
            <v>0</v>
          </cell>
          <cell r="J1088">
            <v>1</v>
          </cell>
          <cell r="K1088">
            <v>1</v>
          </cell>
          <cell r="L1088">
            <v>1</v>
          </cell>
          <cell r="M1088">
            <v>0</v>
          </cell>
          <cell r="N1088">
            <v>1</v>
          </cell>
          <cell r="O1088">
            <v>0</v>
          </cell>
          <cell r="P1088">
            <v>1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</row>
        <row r="1089">
          <cell r="D1089">
            <v>306713</v>
          </cell>
          <cell r="E1089" t="str">
            <v>Bajet-Castillo High School</v>
          </cell>
          <cell r="F1089">
            <v>1</v>
          </cell>
          <cell r="G1089">
            <v>1</v>
          </cell>
          <cell r="H1089">
            <v>1</v>
          </cell>
          <cell r="I1089">
            <v>1</v>
          </cell>
          <cell r="J1089">
            <v>1</v>
          </cell>
          <cell r="K1089">
            <v>1</v>
          </cell>
          <cell r="L1089">
            <v>1</v>
          </cell>
          <cell r="M1089">
            <v>1</v>
          </cell>
          <cell r="N1089">
            <v>1</v>
          </cell>
          <cell r="O1089">
            <v>1</v>
          </cell>
          <cell r="P1089">
            <v>1</v>
          </cell>
          <cell r="Q1089">
            <v>0</v>
          </cell>
          <cell r="R1089">
            <v>0</v>
          </cell>
          <cell r="S1089">
            <v>0</v>
          </cell>
          <cell r="T1089">
            <v>1</v>
          </cell>
          <cell r="U1089">
            <v>1</v>
          </cell>
        </row>
        <row r="1090">
          <cell r="D1090">
            <v>300758</v>
          </cell>
          <cell r="E1090" t="str">
            <v>MINUYAN NATIONAL HIGH SCHOOL</v>
          </cell>
          <cell r="F1090">
            <v>1</v>
          </cell>
          <cell r="G1090">
            <v>1</v>
          </cell>
          <cell r="H1090">
            <v>1</v>
          </cell>
          <cell r="I1090">
            <v>0</v>
          </cell>
          <cell r="J1090">
            <v>1</v>
          </cell>
          <cell r="K1090">
            <v>1</v>
          </cell>
          <cell r="L1090">
            <v>1</v>
          </cell>
          <cell r="M1090">
            <v>1</v>
          </cell>
          <cell r="N1090">
            <v>1</v>
          </cell>
          <cell r="O1090">
            <v>1</v>
          </cell>
          <cell r="P1090">
            <v>1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1</v>
          </cell>
        </row>
        <row r="1091">
          <cell r="D1091">
            <v>300749</v>
          </cell>
          <cell r="E1091" t="str">
            <v>Salapungan NHS</v>
          </cell>
          <cell r="F1091">
            <v>1</v>
          </cell>
          <cell r="G1091">
            <v>1</v>
          </cell>
          <cell r="H1091">
            <v>1</v>
          </cell>
          <cell r="I1091">
            <v>0</v>
          </cell>
          <cell r="J1091">
            <v>1</v>
          </cell>
          <cell r="K1091">
            <v>1</v>
          </cell>
          <cell r="L1091">
            <v>1</v>
          </cell>
          <cell r="M1091">
            <v>0</v>
          </cell>
          <cell r="N1091">
            <v>0</v>
          </cell>
          <cell r="O1091">
            <v>0</v>
          </cell>
          <cell r="P1091">
            <v>1</v>
          </cell>
          <cell r="Q1091">
            <v>0</v>
          </cell>
          <cell r="R1091">
            <v>0</v>
          </cell>
          <cell r="S1091">
            <v>0</v>
          </cell>
          <cell r="T1091">
            <v>1</v>
          </cell>
          <cell r="U1091">
            <v>1</v>
          </cell>
        </row>
        <row r="1092">
          <cell r="D1092">
            <v>300839</v>
          </cell>
          <cell r="E1092" t="str">
            <v>Restituto B. Peria HS</v>
          </cell>
          <cell r="F1092">
            <v>1</v>
          </cell>
          <cell r="G1092">
            <v>0</v>
          </cell>
          <cell r="H1092">
            <v>1</v>
          </cell>
          <cell r="I1092">
            <v>0</v>
          </cell>
          <cell r="J1092">
            <v>0</v>
          </cell>
          <cell r="K1092">
            <v>1</v>
          </cell>
          <cell r="L1092">
            <v>1</v>
          </cell>
          <cell r="M1092">
            <v>0</v>
          </cell>
          <cell r="N1092">
            <v>0</v>
          </cell>
          <cell r="O1092">
            <v>1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</row>
        <row r="1093">
          <cell r="D1093">
            <v>307131</v>
          </cell>
          <cell r="E1093" t="str">
            <v>Lakas High School</v>
          </cell>
          <cell r="F1093">
            <v>1</v>
          </cell>
          <cell r="G1093">
            <v>1</v>
          </cell>
          <cell r="H1093">
            <v>0</v>
          </cell>
          <cell r="I1093">
            <v>0</v>
          </cell>
          <cell r="J1093">
            <v>1</v>
          </cell>
          <cell r="K1093">
            <v>1</v>
          </cell>
          <cell r="L1093">
            <v>1</v>
          </cell>
          <cell r="M1093">
            <v>1</v>
          </cell>
          <cell r="N1093">
            <v>1</v>
          </cell>
          <cell r="O1093">
            <v>1</v>
          </cell>
          <cell r="P1093">
            <v>1</v>
          </cell>
          <cell r="Q1093">
            <v>0</v>
          </cell>
          <cell r="R1093">
            <v>1</v>
          </cell>
          <cell r="S1093">
            <v>0</v>
          </cell>
          <cell r="T1093">
            <v>0</v>
          </cell>
          <cell r="U1093">
            <v>1</v>
          </cell>
        </row>
        <row r="1094">
          <cell r="D1094">
            <v>300754</v>
          </cell>
          <cell r="E1094" t="str">
            <v>Ramona S. Trillana HS (Mayor Ramon Trillana Mem. HS (Iba NHS))</v>
          </cell>
          <cell r="F1094">
            <v>1</v>
          </cell>
          <cell r="G1094">
            <v>0</v>
          </cell>
          <cell r="H1094">
            <v>1</v>
          </cell>
          <cell r="I1094">
            <v>0</v>
          </cell>
          <cell r="J1094">
            <v>0</v>
          </cell>
          <cell r="K1094">
            <v>0</v>
          </cell>
          <cell r="L1094">
            <v>1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</row>
        <row r="1095">
          <cell r="D1095">
            <v>306712</v>
          </cell>
          <cell r="E1095" t="str">
            <v>Sto. Nino High School</v>
          </cell>
          <cell r="F1095">
            <v>0</v>
          </cell>
          <cell r="G1095">
            <v>1</v>
          </cell>
          <cell r="H1095">
            <v>0</v>
          </cell>
          <cell r="I1095">
            <v>1</v>
          </cell>
          <cell r="J1095">
            <v>0</v>
          </cell>
          <cell r="K1095">
            <v>1</v>
          </cell>
          <cell r="L1095">
            <v>0</v>
          </cell>
          <cell r="M1095">
            <v>0</v>
          </cell>
          <cell r="N1095">
            <v>1</v>
          </cell>
          <cell r="O1095">
            <v>0</v>
          </cell>
          <cell r="P1095">
            <v>1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1</v>
          </cell>
        </row>
        <row r="1096">
          <cell r="D1096">
            <v>301019</v>
          </cell>
          <cell r="E1096" t="str">
            <v>Lauis National High School</v>
          </cell>
          <cell r="F1096">
            <v>1</v>
          </cell>
          <cell r="G1096">
            <v>0</v>
          </cell>
          <cell r="H1096">
            <v>0</v>
          </cell>
          <cell r="I1096">
            <v>0</v>
          </cell>
          <cell r="J1096">
            <v>1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1</v>
          </cell>
          <cell r="Q1096">
            <v>0</v>
          </cell>
          <cell r="R1096">
            <v>0</v>
          </cell>
          <cell r="S1096">
            <v>0</v>
          </cell>
          <cell r="T1096">
            <v>1</v>
          </cell>
          <cell r="U1096">
            <v>0</v>
          </cell>
        </row>
        <row r="1097">
          <cell r="D1097">
            <v>500126</v>
          </cell>
          <cell r="E1097" t="str">
            <v>Batiawan-I Integrated School</v>
          </cell>
          <cell r="F1097">
            <v>1</v>
          </cell>
          <cell r="G1097">
            <v>1</v>
          </cell>
          <cell r="H1097">
            <v>1</v>
          </cell>
          <cell r="I1097">
            <v>0</v>
          </cell>
          <cell r="J1097">
            <v>1</v>
          </cell>
          <cell r="K1097">
            <v>0</v>
          </cell>
          <cell r="L1097">
            <v>1</v>
          </cell>
          <cell r="M1097">
            <v>0</v>
          </cell>
          <cell r="N1097">
            <v>0</v>
          </cell>
          <cell r="O1097">
            <v>0</v>
          </cell>
          <cell r="P1097">
            <v>1</v>
          </cell>
          <cell r="Q1097">
            <v>0</v>
          </cell>
          <cell r="R1097">
            <v>0</v>
          </cell>
          <cell r="S1097">
            <v>1</v>
          </cell>
          <cell r="T1097">
            <v>0</v>
          </cell>
          <cell r="U1097">
            <v>0</v>
          </cell>
        </row>
        <row r="1098">
          <cell r="D1098">
            <v>300770</v>
          </cell>
          <cell r="E1098" t="str">
            <v>Frances National High School</v>
          </cell>
          <cell r="F1098">
            <v>1</v>
          </cell>
          <cell r="G1098">
            <v>1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1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1</v>
          </cell>
          <cell r="S1098">
            <v>1</v>
          </cell>
          <cell r="T1098">
            <v>1</v>
          </cell>
          <cell r="U1098">
            <v>1</v>
          </cell>
        </row>
        <row r="1099">
          <cell r="D1099">
            <v>301030</v>
          </cell>
          <cell r="E1099" t="str">
            <v>San Marcelino National HS</v>
          </cell>
          <cell r="F1099">
            <v>1</v>
          </cell>
          <cell r="G1099">
            <v>1</v>
          </cell>
          <cell r="H1099">
            <v>0</v>
          </cell>
          <cell r="I1099">
            <v>0</v>
          </cell>
          <cell r="J1099">
            <v>1</v>
          </cell>
          <cell r="K1099">
            <v>1</v>
          </cell>
          <cell r="L1099">
            <v>1</v>
          </cell>
          <cell r="M1099">
            <v>0</v>
          </cell>
          <cell r="N1099">
            <v>0</v>
          </cell>
          <cell r="O1099">
            <v>0</v>
          </cell>
          <cell r="P1099">
            <v>1</v>
          </cell>
          <cell r="Q1099">
            <v>1</v>
          </cell>
          <cell r="R1099">
            <v>1</v>
          </cell>
          <cell r="S1099">
            <v>0</v>
          </cell>
          <cell r="T1099">
            <v>0</v>
          </cell>
          <cell r="U1099">
            <v>1</v>
          </cell>
        </row>
        <row r="1100">
          <cell r="D1100">
            <v>300806</v>
          </cell>
          <cell r="E1100" t="str">
            <v>Galvan National High School</v>
          </cell>
          <cell r="F1100">
            <v>1</v>
          </cell>
          <cell r="G1100">
            <v>0</v>
          </cell>
          <cell r="H1100">
            <v>0</v>
          </cell>
          <cell r="I1100">
            <v>1</v>
          </cell>
          <cell r="J1100">
            <v>1</v>
          </cell>
          <cell r="K1100">
            <v>0</v>
          </cell>
          <cell r="L1100">
            <v>1</v>
          </cell>
          <cell r="M1100">
            <v>1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</row>
        <row r="1101">
          <cell r="D1101">
            <v>306833</v>
          </cell>
          <cell r="E1101" t="str">
            <v>San Leonardo NHS</v>
          </cell>
          <cell r="F1101">
            <v>1</v>
          </cell>
          <cell r="G1101">
            <v>0</v>
          </cell>
          <cell r="H1101">
            <v>1</v>
          </cell>
          <cell r="I1101">
            <v>0</v>
          </cell>
          <cell r="J1101">
            <v>0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1</v>
          </cell>
          <cell r="S1101">
            <v>0</v>
          </cell>
          <cell r="T1101">
            <v>0</v>
          </cell>
          <cell r="U1101">
            <v>0</v>
          </cell>
        </row>
        <row r="1102">
          <cell r="D1102">
            <v>300781</v>
          </cell>
          <cell r="E1102" t="str">
            <v>Tibagan National High School</v>
          </cell>
          <cell r="F1102">
            <v>1</v>
          </cell>
          <cell r="G1102">
            <v>1</v>
          </cell>
          <cell r="H1102">
            <v>1</v>
          </cell>
          <cell r="I1102">
            <v>1</v>
          </cell>
          <cell r="J1102">
            <v>1</v>
          </cell>
          <cell r="K1102">
            <v>1</v>
          </cell>
          <cell r="L1102">
            <v>1</v>
          </cell>
          <cell r="M1102">
            <v>1</v>
          </cell>
          <cell r="N1102">
            <v>1</v>
          </cell>
          <cell r="O1102">
            <v>1</v>
          </cell>
          <cell r="P1102">
            <v>1</v>
          </cell>
          <cell r="Q1102">
            <v>1</v>
          </cell>
          <cell r="R1102">
            <v>1</v>
          </cell>
          <cell r="S1102">
            <v>1</v>
          </cell>
          <cell r="T1102">
            <v>1</v>
          </cell>
          <cell r="U1102">
            <v>1</v>
          </cell>
        </row>
        <row r="1103">
          <cell r="D1103">
            <v>301017</v>
          </cell>
          <cell r="E1103" t="str">
            <v>La Paz National High School</v>
          </cell>
          <cell r="F1103">
            <v>1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1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1</v>
          </cell>
          <cell r="R1103">
            <v>1</v>
          </cell>
          <cell r="S1103">
            <v>0</v>
          </cell>
          <cell r="T1103">
            <v>1</v>
          </cell>
          <cell r="U1103">
            <v>1</v>
          </cell>
        </row>
        <row r="1104">
          <cell r="D1104">
            <v>500771</v>
          </cell>
          <cell r="E1104" t="str">
            <v>San Juan Integrated School</v>
          </cell>
          <cell r="F1104">
            <v>1</v>
          </cell>
          <cell r="G1104">
            <v>0</v>
          </cell>
          <cell r="H1104">
            <v>0</v>
          </cell>
          <cell r="I1104">
            <v>1</v>
          </cell>
          <cell r="J1104">
            <v>0</v>
          </cell>
          <cell r="K1104">
            <v>0</v>
          </cell>
          <cell r="L1104">
            <v>1</v>
          </cell>
          <cell r="M1104">
            <v>0</v>
          </cell>
          <cell r="N1104">
            <v>0</v>
          </cell>
          <cell r="O1104">
            <v>0</v>
          </cell>
          <cell r="P1104">
            <v>1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</row>
        <row r="1105">
          <cell r="D1105">
            <v>500398</v>
          </cell>
          <cell r="E1105" t="str">
            <v>Palusapis IS</v>
          </cell>
          <cell r="F1105">
            <v>1</v>
          </cell>
          <cell r="G1105">
            <v>1</v>
          </cell>
          <cell r="H1105">
            <v>1</v>
          </cell>
          <cell r="I1105">
            <v>0</v>
          </cell>
          <cell r="J1105">
            <v>1</v>
          </cell>
          <cell r="K1105">
            <v>1</v>
          </cell>
          <cell r="L1105">
            <v>1</v>
          </cell>
          <cell r="M1105">
            <v>1</v>
          </cell>
          <cell r="N1105">
            <v>1</v>
          </cell>
          <cell r="O1105">
            <v>1</v>
          </cell>
          <cell r="P1105">
            <v>1</v>
          </cell>
          <cell r="Q1105">
            <v>1</v>
          </cell>
          <cell r="R1105">
            <v>1</v>
          </cell>
          <cell r="S1105">
            <v>1</v>
          </cell>
          <cell r="T1105">
            <v>1</v>
          </cell>
          <cell r="U1105">
            <v>1</v>
          </cell>
        </row>
        <row r="1106">
          <cell r="D1106">
            <v>322801</v>
          </cell>
          <cell r="E1106" t="str">
            <v>Munoz National High School (Annex)</v>
          </cell>
          <cell r="F1106">
            <v>0</v>
          </cell>
          <cell r="G1106">
            <v>1</v>
          </cell>
          <cell r="H1106">
            <v>1</v>
          </cell>
          <cell r="I1106">
            <v>1</v>
          </cell>
          <cell r="J1106">
            <v>1</v>
          </cell>
          <cell r="K1106">
            <v>1</v>
          </cell>
          <cell r="L1106">
            <v>1</v>
          </cell>
          <cell r="M1106">
            <v>1</v>
          </cell>
          <cell r="N1106">
            <v>0</v>
          </cell>
          <cell r="O1106">
            <v>1</v>
          </cell>
          <cell r="P1106">
            <v>1</v>
          </cell>
          <cell r="Q1106">
            <v>1</v>
          </cell>
          <cell r="R1106">
            <v>0</v>
          </cell>
          <cell r="S1106">
            <v>0</v>
          </cell>
          <cell r="T1106">
            <v>1</v>
          </cell>
          <cell r="U1106">
            <v>1</v>
          </cell>
        </row>
        <row r="1107">
          <cell r="D1107">
            <v>300723</v>
          </cell>
          <cell r="E1107" t="str">
            <v>DoÃ±a Remedios Trinidad High School</v>
          </cell>
          <cell r="F1107">
            <v>1</v>
          </cell>
          <cell r="G1107">
            <v>1</v>
          </cell>
          <cell r="H1107">
            <v>1</v>
          </cell>
          <cell r="I1107">
            <v>0</v>
          </cell>
          <cell r="J1107">
            <v>1</v>
          </cell>
          <cell r="K1107">
            <v>1</v>
          </cell>
          <cell r="L1107">
            <v>1</v>
          </cell>
          <cell r="M1107">
            <v>0</v>
          </cell>
          <cell r="N1107">
            <v>0</v>
          </cell>
          <cell r="O1107">
            <v>0</v>
          </cell>
          <cell r="P1107">
            <v>1</v>
          </cell>
          <cell r="Q1107">
            <v>0</v>
          </cell>
          <cell r="R1107">
            <v>0</v>
          </cell>
          <cell r="S1107">
            <v>0</v>
          </cell>
          <cell r="T1107">
            <v>1</v>
          </cell>
          <cell r="U1107">
            <v>1</v>
          </cell>
        </row>
        <row r="1108">
          <cell r="D1108">
            <v>307103</v>
          </cell>
          <cell r="E1108" t="str">
            <v>San Salvador High School</v>
          </cell>
          <cell r="F1108">
            <v>1</v>
          </cell>
          <cell r="G1108">
            <v>1</v>
          </cell>
          <cell r="H1108">
            <v>0</v>
          </cell>
          <cell r="I1108">
            <v>0</v>
          </cell>
          <cell r="J1108">
            <v>1</v>
          </cell>
          <cell r="K1108">
            <v>1</v>
          </cell>
          <cell r="L1108">
            <v>0</v>
          </cell>
          <cell r="M1108">
            <v>1</v>
          </cell>
          <cell r="N1108">
            <v>1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1</v>
          </cell>
        </row>
        <row r="1109">
          <cell r="D1109">
            <v>306711</v>
          </cell>
          <cell r="E1109" t="str">
            <v>San Francisco Xavier High School</v>
          </cell>
          <cell r="F1109">
            <v>1</v>
          </cell>
          <cell r="G1109">
            <v>1</v>
          </cell>
          <cell r="H1109">
            <v>1</v>
          </cell>
          <cell r="I1109">
            <v>1</v>
          </cell>
          <cell r="J1109">
            <v>1</v>
          </cell>
          <cell r="K1109">
            <v>1</v>
          </cell>
          <cell r="L1109">
            <v>1</v>
          </cell>
          <cell r="M1109">
            <v>1</v>
          </cell>
          <cell r="N1109">
            <v>1</v>
          </cell>
          <cell r="O1109">
            <v>1</v>
          </cell>
          <cell r="P1109">
            <v>1</v>
          </cell>
          <cell r="Q1109">
            <v>1</v>
          </cell>
          <cell r="R1109">
            <v>0</v>
          </cell>
          <cell r="S1109">
            <v>0</v>
          </cell>
          <cell r="T1109">
            <v>0</v>
          </cell>
          <cell r="U1109">
            <v>1</v>
          </cell>
        </row>
        <row r="1110">
          <cell r="D1110">
            <v>300859</v>
          </cell>
          <cell r="E1110" t="str">
            <v>Sto. Rosario NHS, Sto. Domingo</v>
          </cell>
          <cell r="F1110">
            <v>1</v>
          </cell>
          <cell r="G1110">
            <v>0</v>
          </cell>
          <cell r="H1110">
            <v>1</v>
          </cell>
          <cell r="I1110">
            <v>0</v>
          </cell>
          <cell r="J1110">
            <v>0</v>
          </cell>
          <cell r="K1110">
            <v>0</v>
          </cell>
          <cell r="L1110">
            <v>1</v>
          </cell>
          <cell r="M1110">
            <v>0</v>
          </cell>
          <cell r="N1110">
            <v>0</v>
          </cell>
          <cell r="O1110">
            <v>0</v>
          </cell>
          <cell r="P1110">
            <v>1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</row>
        <row r="1111">
          <cell r="D1111">
            <v>300831</v>
          </cell>
          <cell r="E1111" t="str">
            <v>Pantabangan NHS - Annex, Cadaclan IS</v>
          </cell>
          <cell r="F1111">
            <v>1</v>
          </cell>
          <cell r="G1111">
            <v>1</v>
          </cell>
          <cell r="H1111">
            <v>1</v>
          </cell>
          <cell r="I1111">
            <v>0</v>
          </cell>
          <cell r="J1111">
            <v>0</v>
          </cell>
          <cell r="K1111">
            <v>1</v>
          </cell>
          <cell r="L1111">
            <v>1</v>
          </cell>
          <cell r="M1111">
            <v>1</v>
          </cell>
          <cell r="N1111">
            <v>0</v>
          </cell>
          <cell r="O1111">
            <v>0</v>
          </cell>
          <cell r="P1111">
            <v>1</v>
          </cell>
          <cell r="Q1111">
            <v>0</v>
          </cell>
          <cell r="R1111">
            <v>1</v>
          </cell>
          <cell r="S1111">
            <v>0</v>
          </cell>
          <cell r="T1111">
            <v>1</v>
          </cell>
          <cell r="U1111">
            <v>1</v>
          </cell>
        </row>
        <row r="1112">
          <cell r="D1112">
            <v>306721</v>
          </cell>
          <cell r="E1112" t="str">
            <v>EMILIA PEREZ LIGON HIGH SCHOOL</v>
          </cell>
          <cell r="F1112">
            <v>1</v>
          </cell>
          <cell r="G1112">
            <v>0</v>
          </cell>
          <cell r="H1112">
            <v>1</v>
          </cell>
          <cell r="I1112">
            <v>0</v>
          </cell>
          <cell r="J1112">
            <v>0</v>
          </cell>
          <cell r="K1112">
            <v>0</v>
          </cell>
          <cell r="L1112">
            <v>1</v>
          </cell>
          <cell r="M1112">
            <v>0</v>
          </cell>
          <cell r="N1112">
            <v>0</v>
          </cell>
          <cell r="O1112">
            <v>0</v>
          </cell>
          <cell r="P1112">
            <v>1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</row>
        <row r="1113">
          <cell r="D1113">
            <v>306728</v>
          </cell>
          <cell r="E1113" t="str">
            <v>Sta. Catalina Bata National High School</v>
          </cell>
          <cell r="F1113">
            <v>1</v>
          </cell>
          <cell r="G1113">
            <v>1</v>
          </cell>
          <cell r="H1113">
            <v>0</v>
          </cell>
          <cell r="I1113">
            <v>1</v>
          </cell>
          <cell r="J1113">
            <v>0</v>
          </cell>
          <cell r="K1113">
            <v>1</v>
          </cell>
          <cell r="L1113">
            <v>1</v>
          </cell>
          <cell r="M1113">
            <v>0</v>
          </cell>
          <cell r="N1113">
            <v>0</v>
          </cell>
          <cell r="O1113">
            <v>0</v>
          </cell>
          <cell r="P1113">
            <v>1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1</v>
          </cell>
        </row>
        <row r="1114">
          <cell r="D1114">
            <v>306715</v>
          </cell>
          <cell r="E1114" t="str">
            <v>Iluminada Mendoza-Roxas Memorial High School (Bambang NHS)</v>
          </cell>
          <cell r="F1114">
            <v>1</v>
          </cell>
          <cell r="G1114">
            <v>0</v>
          </cell>
          <cell r="H1114">
            <v>0</v>
          </cell>
          <cell r="I1114">
            <v>1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</row>
        <row r="1115">
          <cell r="D1115">
            <v>306718</v>
          </cell>
          <cell r="E1115" t="str">
            <v>Lydia D. Villangca Trade School</v>
          </cell>
          <cell r="F1115">
            <v>1</v>
          </cell>
          <cell r="G1115">
            <v>0</v>
          </cell>
          <cell r="H1115">
            <v>1</v>
          </cell>
          <cell r="I1115">
            <v>0</v>
          </cell>
          <cell r="J1115">
            <v>0</v>
          </cell>
          <cell r="K1115">
            <v>0</v>
          </cell>
          <cell r="L1115">
            <v>1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</row>
        <row r="1116">
          <cell r="D1116">
            <v>306708</v>
          </cell>
          <cell r="E1116" t="str">
            <v>Maronquillo National High School</v>
          </cell>
          <cell r="F1116">
            <v>1</v>
          </cell>
          <cell r="G1116">
            <v>0</v>
          </cell>
          <cell r="H1116">
            <v>0</v>
          </cell>
          <cell r="I1116">
            <v>0</v>
          </cell>
          <cell r="J1116">
            <v>0</v>
          </cell>
          <cell r="K1116">
            <v>1</v>
          </cell>
          <cell r="L1116">
            <v>1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</row>
        <row r="1117">
          <cell r="D1117">
            <v>300867</v>
          </cell>
          <cell r="E1117" t="str">
            <v>Teodoro A. Dionisio NHS</v>
          </cell>
          <cell r="F1117">
            <v>1</v>
          </cell>
          <cell r="G1117">
            <v>0</v>
          </cell>
          <cell r="H1117">
            <v>0</v>
          </cell>
          <cell r="I1117">
            <v>0</v>
          </cell>
          <cell r="J1117">
            <v>1</v>
          </cell>
          <cell r="K1117">
            <v>1</v>
          </cell>
          <cell r="L1117">
            <v>1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1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</row>
        <row r="1118">
          <cell r="D1118">
            <v>306727</v>
          </cell>
          <cell r="E1118" t="str">
            <v>Dr. Pablito V. Mendoza, Sr. High Schoo</v>
          </cell>
          <cell r="F1118">
            <v>1</v>
          </cell>
          <cell r="G1118">
            <v>1</v>
          </cell>
          <cell r="H1118">
            <v>1</v>
          </cell>
          <cell r="I1118">
            <v>1</v>
          </cell>
          <cell r="J1118">
            <v>1</v>
          </cell>
          <cell r="K1118">
            <v>1</v>
          </cell>
          <cell r="L1118">
            <v>1</v>
          </cell>
          <cell r="M1118">
            <v>0</v>
          </cell>
          <cell r="N1118">
            <v>1</v>
          </cell>
          <cell r="O1118">
            <v>0</v>
          </cell>
          <cell r="P1118">
            <v>1</v>
          </cell>
          <cell r="Q1118">
            <v>1</v>
          </cell>
          <cell r="R1118">
            <v>1</v>
          </cell>
          <cell r="S1118">
            <v>1</v>
          </cell>
          <cell r="T1118">
            <v>1</v>
          </cell>
          <cell r="U1118">
            <v>1</v>
          </cell>
        </row>
        <row r="1119">
          <cell r="D1119">
            <v>300778</v>
          </cell>
          <cell r="E1119" t="str">
            <v>Sulivan National High School</v>
          </cell>
          <cell r="F1119">
            <v>1</v>
          </cell>
          <cell r="G1119">
            <v>0</v>
          </cell>
          <cell r="H1119">
            <v>1</v>
          </cell>
          <cell r="I1119">
            <v>0</v>
          </cell>
          <cell r="J1119">
            <v>1</v>
          </cell>
          <cell r="K1119">
            <v>0</v>
          </cell>
          <cell r="L1119">
            <v>1</v>
          </cell>
          <cell r="M1119">
            <v>1</v>
          </cell>
          <cell r="N1119">
            <v>0</v>
          </cell>
          <cell r="O1119">
            <v>0</v>
          </cell>
          <cell r="P1119">
            <v>1</v>
          </cell>
          <cell r="Q1119">
            <v>0</v>
          </cell>
          <cell r="R1119">
            <v>1</v>
          </cell>
          <cell r="S1119">
            <v>0</v>
          </cell>
          <cell r="T1119">
            <v>1</v>
          </cell>
          <cell r="U1119">
            <v>1</v>
          </cell>
        </row>
        <row r="1120">
          <cell r="D1120">
            <v>300722</v>
          </cell>
          <cell r="E1120" t="str">
            <v>Binagbag NHS</v>
          </cell>
          <cell r="F1120">
            <v>1</v>
          </cell>
          <cell r="G1120">
            <v>1</v>
          </cell>
          <cell r="H1120">
            <v>1</v>
          </cell>
          <cell r="I1120">
            <v>0</v>
          </cell>
          <cell r="J1120">
            <v>1</v>
          </cell>
          <cell r="K1120">
            <v>1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1</v>
          </cell>
        </row>
        <row r="1121">
          <cell r="D1121">
            <v>307510</v>
          </cell>
          <cell r="E1121" t="str">
            <v>Kaypian National High School</v>
          </cell>
          <cell r="F1121">
            <v>1</v>
          </cell>
          <cell r="G1121">
            <v>1</v>
          </cell>
          <cell r="H1121">
            <v>1</v>
          </cell>
          <cell r="I1121">
            <v>1</v>
          </cell>
          <cell r="J1121">
            <v>1</v>
          </cell>
          <cell r="K1121">
            <v>1</v>
          </cell>
          <cell r="L1121">
            <v>1</v>
          </cell>
          <cell r="M1121">
            <v>0</v>
          </cell>
          <cell r="N1121">
            <v>0</v>
          </cell>
          <cell r="O1121">
            <v>0</v>
          </cell>
          <cell r="P1121">
            <v>1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1</v>
          </cell>
        </row>
        <row r="1122">
          <cell r="D1122">
            <v>300734</v>
          </cell>
          <cell r="E1122" t="str">
            <v>Dampol 1st National High School</v>
          </cell>
          <cell r="F1122">
            <v>1</v>
          </cell>
          <cell r="G1122">
            <v>0</v>
          </cell>
          <cell r="H1122">
            <v>0</v>
          </cell>
          <cell r="I1122">
            <v>1</v>
          </cell>
          <cell r="J1122">
            <v>1</v>
          </cell>
          <cell r="K1122">
            <v>1</v>
          </cell>
          <cell r="L1122">
            <v>1</v>
          </cell>
          <cell r="M1122">
            <v>1</v>
          </cell>
          <cell r="N1122">
            <v>1</v>
          </cell>
          <cell r="O1122">
            <v>1</v>
          </cell>
          <cell r="P1122">
            <v>1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</row>
        <row r="1123">
          <cell r="D1123">
            <v>300824</v>
          </cell>
          <cell r="E1123" t="str">
            <v>Munoz National HS-Main</v>
          </cell>
          <cell r="F1123">
            <v>1</v>
          </cell>
          <cell r="G1123">
            <v>1</v>
          </cell>
          <cell r="H1123">
            <v>1</v>
          </cell>
          <cell r="I1123">
            <v>0</v>
          </cell>
          <cell r="J1123">
            <v>0</v>
          </cell>
          <cell r="K1123">
            <v>0</v>
          </cell>
          <cell r="L1123">
            <v>1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1</v>
          </cell>
          <cell r="U1123">
            <v>0</v>
          </cell>
        </row>
        <row r="1124">
          <cell r="D1124">
            <v>300732</v>
          </cell>
          <cell r="E1124" t="str">
            <v>San Ildefonso National High School</v>
          </cell>
          <cell r="F1124">
            <v>1</v>
          </cell>
          <cell r="G1124">
            <v>1</v>
          </cell>
          <cell r="H1124">
            <v>1</v>
          </cell>
          <cell r="I1124">
            <v>1</v>
          </cell>
          <cell r="J1124">
            <v>1</v>
          </cell>
          <cell r="K1124">
            <v>1</v>
          </cell>
          <cell r="L1124">
            <v>1</v>
          </cell>
          <cell r="M1124">
            <v>1</v>
          </cell>
          <cell r="N1124">
            <v>1</v>
          </cell>
          <cell r="O1124">
            <v>1</v>
          </cell>
          <cell r="P1124">
            <v>1</v>
          </cell>
          <cell r="Q1124">
            <v>1</v>
          </cell>
          <cell r="R1124">
            <v>1</v>
          </cell>
          <cell r="S1124">
            <v>1</v>
          </cell>
          <cell r="T1124">
            <v>1</v>
          </cell>
          <cell r="U1124">
            <v>1</v>
          </cell>
        </row>
        <row r="1125">
          <cell r="D1125">
            <v>306703</v>
          </cell>
          <cell r="E1125" t="str">
            <v>Julian B. Sumbillo High School</v>
          </cell>
          <cell r="F1125">
            <v>1</v>
          </cell>
          <cell r="G1125">
            <v>0</v>
          </cell>
          <cell r="H1125">
            <v>1</v>
          </cell>
          <cell r="I1125">
            <v>0</v>
          </cell>
          <cell r="J1125">
            <v>1</v>
          </cell>
          <cell r="K1125">
            <v>1</v>
          </cell>
          <cell r="L1125">
            <v>1</v>
          </cell>
          <cell r="M1125">
            <v>0</v>
          </cell>
          <cell r="N1125">
            <v>0</v>
          </cell>
          <cell r="O1125">
            <v>0</v>
          </cell>
          <cell r="P1125">
            <v>1</v>
          </cell>
          <cell r="Q1125">
            <v>0</v>
          </cell>
          <cell r="R1125">
            <v>1</v>
          </cell>
          <cell r="S1125">
            <v>0</v>
          </cell>
          <cell r="T1125">
            <v>0</v>
          </cell>
          <cell r="U1125">
            <v>1</v>
          </cell>
        </row>
        <row r="1126">
          <cell r="D1126">
            <v>300774</v>
          </cell>
          <cell r="E1126" t="str">
            <v>John J. Russell MHS (Sibul NHS)</v>
          </cell>
          <cell r="F1126">
            <v>1</v>
          </cell>
          <cell r="G1126">
            <v>1</v>
          </cell>
          <cell r="H1126">
            <v>1</v>
          </cell>
          <cell r="I1126">
            <v>0</v>
          </cell>
          <cell r="J1126">
            <v>1</v>
          </cell>
          <cell r="K1126">
            <v>1</v>
          </cell>
          <cell r="L1126">
            <v>1</v>
          </cell>
          <cell r="M1126">
            <v>0</v>
          </cell>
          <cell r="N1126">
            <v>0</v>
          </cell>
          <cell r="O1126">
            <v>1</v>
          </cell>
          <cell r="P1126">
            <v>1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1</v>
          </cell>
        </row>
        <row r="1127">
          <cell r="D1127">
            <v>300760</v>
          </cell>
          <cell r="E1127" t="str">
            <v>Norzagaray National High School</v>
          </cell>
          <cell r="F1127">
            <v>1</v>
          </cell>
          <cell r="G1127">
            <v>0</v>
          </cell>
          <cell r="H1127">
            <v>1</v>
          </cell>
          <cell r="I1127">
            <v>1</v>
          </cell>
          <cell r="J1127">
            <v>0</v>
          </cell>
          <cell r="K1127">
            <v>1</v>
          </cell>
          <cell r="L1127">
            <v>1</v>
          </cell>
          <cell r="M1127">
            <v>0</v>
          </cell>
          <cell r="N1127">
            <v>0</v>
          </cell>
          <cell r="O1127">
            <v>0</v>
          </cell>
          <cell r="P1127">
            <v>1</v>
          </cell>
          <cell r="Q1127">
            <v>0</v>
          </cell>
          <cell r="R1127">
            <v>0</v>
          </cell>
          <cell r="S1127">
            <v>0</v>
          </cell>
          <cell r="T1127">
            <v>1</v>
          </cell>
          <cell r="U1127">
            <v>1</v>
          </cell>
        </row>
        <row r="1128">
          <cell r="D1128">
            <v>300725</v>
          </cell>
          <cell r="E1128" t="str">
            <v>Talbak High School</v>
          </cell>
          <cell r="F1128">
            <v>1</v>
          </cell>
          <cell r="G1128">
            <v>1</v>
          </cell>
          <cell r="H1128">
            <v>1</v>
          </cell>
          <cell r="I1128">
            <v>1</v>
          </cell>
          <cell r="J1128">
            <v>1</v>
          </cell>
          <cell r="K1128">
            <v>1</v>
          </cell>
          <cell r="L1128">
            <v>1</v>
          </cell>
          <cell r="M1128">
            <v>1</v>
          </cell>
          <cell r="N1128">
            <v>1</v>
          </cell>
          <cell r="O1128">
            <v>1</v>
          </cell>
          <cell r="P1128">
            <v>1</v>
          </cell>
          <cell r="Q1128">
            <v>1</v>
          </cell>
          <cell r="R1128">
            <v>1</v>
          </cell>
          <cell r="S1128">
            <v>1</v>
          </cell>
          <cell r="T1128">
            <v>1</v>
          </cell>
          <cell r="U1128">
            <v>1</v>
          </cell>
        </row>
        <row r="1129">
          <cell r="D1129">
            <v>300689</v>
          </cell>
          <cell r="E1129" t="str">
            <v>Juan C. Angara Memorial NHS</v>
          </cell>
          <cell r="F1129">
            <v>1</v>
          </cell>
          <cell r="G1129">
            <v>0</v>
          </cell>
          <cell r="H1129">
            <v>0</v>
          </cell>
          <cell r="I1129">
            <v>0</v>
          </cell>
          <cell r="J1129">
            <v>1</v>
          </cell>
          <cell r="K1129">
            <v>0</v>
          </cell>
          <cell r="L1129">
            <v>0</v>
          </cell>
          <cell r="M1129">
            <v>1</v>
          </cell>
          <cell r="N1129">
            <v>0</v>
          </cell>
          <cell r="O1129">
            <v>1</v>
          </cell>
          <cell r="P1129">
            <v>1</v>
          </cell>
          <cell r="Q1129">
            <v>0</v>
          </cell>
          <cell r="R1129">
            <v>0</v>
          </cell>
          <cell r="S1129">
            <v>0</v>
          </cell>
          <cell r="T1129">
            <v>1</v>
          </cell>
          <cell r="U1129">
            <v>0</v>
          </cell>
        </row>
        <row r="1130">
          <cell r="D1130">
            <v>300817</v>
          </cell>
          <cell r="E1130" t="str">
            <v>Magpapalayok NHS</v>
          </cell>
          <cell r="F1130">
            <v>1</v>
          </cell>
          <cell r="G1130">
            <v>0</v>
          </cell>
          <cell r="H1130">
            <v>1</v>
          </cell>
          <cell r="I1130">
            <v>0</v>
          </cell>
          <cell r="J1130">
            <v>0</v>
          </cell>
          <cell r="K1130">
            <v>0</v>
          </cell>
          <cell r="L1130">
            <v>1</v>
          </cell>
          <cell r="M1130">
            <v>0</v>
          </cell>
          <cell r="N1130">
            <v>0</v>
          </cell>
          <cell r="O1130">
            <v>0</v>
          </cell>
          <cell r="P1130">
            <v>1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</row>
        <row r="1131">
          <cell r="D1131">
            <v>300729</v>
          </cell>
          <cell r="E1131" t="str">
            <v>Masagana HS</v>
          </cell>
          <cell r="F1131">
            <v>1</v>
          </cell>
          <cell r="G1131">
            <v>0</v>
          </cell>
          <cell r="H1131">
            <v>1</v>
          </cell>
          <cell r="I1131">
            <v>0</v>
          </cell>
          <cell r="J1131">
            <v>1</v>
          </cell>
          <cell r="K1131">
            <v>1</v>
          </cell>
          <cell r="L1131">
            <v>1</v>
          </cell>
          <cell r="M1131">
            <v>1</v>
          </cell>
          <cell r="N1131">
            <v>1</v>
          </cell>
          <cell r="O1131">
            <v>0</v>
          </cell>
          <cell r="P1131">
            <v>1</v>
          </cell>
          <cell r="Q1131">
            <v>0</v>
          </cell>
          <cell r="R1131">
            <v>1</v>
          </cell>
          <cell r="S1131">
            <v>0</v>
          </cell>
          <cell r="T1131">
            <v>0</v>
          </cell>
          <cell r="U1131">
            <v>1</v>
          </cell>
        </row>
        <row r="1132">
          <cell r="D1132">
            <v>300765</v>
          </cell>
          <cell r="E1132" t="str">
            <v>Parada NHS</v>
          </cell>
          <cell r="F1132">
            <v>1</v>
          </cell>
          <cell r="G1132">
            <v>1</v>
          </cell>
          <cell r="H1132">
            <v>1</v>
          </cell>
          <cell r="I1132">
            <v>1</v>
          </cell>
          <cell r="J1132">
            <v>1</v>
          </cell>
          <cell r="K1132">
            <v>1</v>
          </cell>
          <cell r="L1132">
            <v>1</v>
          </cell>
          <cell r="M1132">
            <v>0</v>
          </cell>
          <cell r="N1132">
            <v>0</v>
          </cell>
          <cell r="O1132">
            <v>1</v>
          </cell>
          <cell r="P1132">
            <v>1</v>
          </cell>
          <cell r="Q1132">
            <v>0</v>
          </cell>
          <cell r="R1132">
            <v>1</v>
          </cell>
          <cell r="S1132">
            <v>1</v>
          </cell>
          <cell r="T1132">
            <v>1</v>
          </cell>
          <cell r="U1132">
            <v>1</v>
          </cell>
        </row>
        <row r="1133">
          <cell r="D1133">
            <v>300767</v>
          </cell>
          <cell r="E1133" t="str">
            <v>Pulong Buhangin NHS</v>
          </cell>
          <cell r="F1133">
            <v>1</v>
          </cell>
          <cell r="G1133">
            <v>0</v>
          </cell>
          <cell r="H1133">
            <v>1</v>
          </cell>
          <cell r="I1133">
            <v>1</v>
          </cell>
          <cell r="J1133">
            <v>1</v>
          </cell>
          <cell r="K1133">
            <v>1</v>
          </cell>
          <cell r="L1133">
            <v>1</v>
          </cell>
          <cell r="M1133">
            <v>0</v>
          </cell>
          <cell r="N1133">
            <v>0</v>
          </cell>
          <cell r="O1133">
            <v>0</v>
          </cell>
          <cell r="P1133">
            <v>1</v>
          </cell>
          <cell r="Q1133">
            <v>0</v>
          </cell>
          <cell r="R1133">
            <v>1</v>
          </cell>
          <cell r="S1133">
            <v>0</v>
          </cell>
          <cell r="T1133">
            <v>1</v>
          </cell>
          <cell r="U1133">
            <v>0</v>
          </cell>
        </row>
        <row r="1134">
          <cell r="D1134">
            <v>300979</v>
          </cell>
          <cell r="E1134" t="str">
            <v>Pilpila High School</v>
          </cell>
          <cell r="F1134">
            <v>1</v>
          </cell>
          <cell r="G1134">
            <v>0</v>
          </cell>
          <cell r="H1134">
            <v>1</v>
          </cell>
          <cell r="I1134">
            <v>0</v>
          </cell>
          <cell r="J1134">
            <v>1</v>
          </cell>
          <cell r="K1134">
            <v>0</v>
          </cell>
          <cell r="L1134">
            <v>1</v>
          </cell>
          <cell r="M1134">
            <v>0</v>
          </cell>
          <cell r="N1134">
            <v>0</v>
          </cell>
          <cell r="O1134">
            <v>0</v>
          </cell>
          <cell r="P1134">
            <v>1</v>
          </cell>
          <cell r="Q1134">
            <v>0</v>
          </cell>
          <cell r="R1134">
            <v>1</v>
          </cell>
          <cell r="S1134">
            <v>0</v>
          </cell>
          <cell r="T1134">
            <v>0</v>
          </cell>
          <cell r="U1134">
            <v>1</v>
          </cell>
        </row>
        <row r="1135">
          <cell r="D1135">
            <v>300745</v>
          </cell>
          <cell r="E1135" t="str">
            <v>San Roque National HS</v>
          </cell>
          <cell r="F1135">
            <v>1</v>
          </cell>
          <cell r="G1135">
            <v>0</v>
          </cell>
          <cell r="H1135">
            <v>1</v>
          </cell>
          <cell r="I1135">
            <v>0</v>
          </cell>
          <cell r="J1135">
            <v>1</v>
          </cell>
          <cell r="K1135">
            <v>1</v>
          </cell>
          <cell r="L1135">
            <v>1</v>
          </cell>
          <cell r="M1135">
            <v>0</v>
          </cell>
          <cell r="N1135">
            <v>0</v>
          </cell>
          <cell r="O1135">
            <v>1</v>
          </cell>
          <cell r="P1135">
            <v>1</v>
          </cell>
          <cell r="Q1135">
            <v>1</v>
          </cell>
          <cell r="R1135">
            <v>1</v>
          </cell>
          <cell r="S1135">
            <v>0</v>
          </cell>
          <cell r="T1135">
            <v>1</v>
          </cell>
          <cell r="U1135">
            <v>1</v>
          </cell>
        </row>
        <row r="1136">
          <cell r="D1136">
            <v>300756</v>
          </cell>
          <cell r="E1136" t="str">
            <v>Sta. Monica National High School</v>
          </cell>
          <cell r="F1136">
            <v>1</v>
          </cell>
          <cell r="G1136">
            <v>1</v>
          </cell>
          <cell r="H1136">
            <v>1</v>
          </cell>
          <cell r="I1136">
            <v>1</v>
          </cell>
          <cell r="J1136">
            <v>1</v>
          </cell>
          <cell r="K1136">
            <v>1</v>
          </cell>
          <cell r="L1136">
            <v>1</v>
          </cell>
          <cell r="M1136">
            <v>0</v>
          </cell>
          <cell r="N1136">
            <v>1</v>
          </cell>
          <cell r="O1136">
            <v>0</v>
          </cell>
          <cell r="P1136">
            <v>1</v>
          </cell>
          <cell r="Q1136">
            <v>1</v>
          </cell>
          <cell r="R1136">
            <v>1</v>
          </cell>
          <cell r="S1136">
            <v>0</v>
          </cell>
          <cell r="T1136">
            <v>1</v>
          </cell>
          <cell r="U1136">
            <v>1</v>
          </cell>
        </row>
        <row r="1137">
          <cell r="D1137">
            <v>300724</v>
          </cell>
          <cell r="E1137" t="str">
            <v>Sapang Bulac High School</v>
          </cell>
          <cell r="F1137">
            <v>1</v>
          </cell>
          <cell r="G1137">
            <v>0</v>
          </cell>
          <cell r="H1137">
            <v>1</v>
          </cell>
          <cell r="I1137">
            <v>1</v>
          </cell>
          <cell r="J1137">
            <v>1</v>
          </cell>
          <cell r="K1137">
            <v>1</v>
          </cell>
          <cell r="L1137">
            <v>1</v>
          </cell>
          <cell r="M1137">
            <v>1</v>
          </cell>
          <cell r="N1137">
            <v>1</v>
          </cell>
          <cell r="O1137">
            <v>0</v>
          </cell>
          <cell r="P1137">
            <v>1</v>
          </cell>
          <cell r="Q1137">
            <v>1</v>
          </cell>
          <cell r="R1137">
            <v>0</v>
          </cell>
          <cell r="S1137">
            <v>0</v>
          </cell>
          <cell r="T1137">
            <v>1</v>
          </cell>
          <cell r="U1137">
            <v>0</v>
          </cell>
        </row>
        <row r="1138">
          <cell r="D1138">
            <v>300771</v>
          </cell>
          <cell r="E1138" t="str">
            <v>San Miguel NHS</v>
          </cell>
          <cell r="F1138">
            <v>1</v>
          </cell>
          <cell r="G1138">
            <v>0</v>
          </cell>
          <cell r="H1138">
            <v>1</v>
          </cell>
          <cell r="I1138">
            <v>0</v>
          </cell>
          <cell r="J1138">
            <v>1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1</v>
          </cell>
          <cell r="Q1138">
            <v>0</v>
          </cell>
          <cell r="R1138">
            <v>0</v>
          </cell>
          <cell r="S1138">
            <v>0</v>
          </cell>
          <cell r="T1138">
            <v>1</v>
          </cell>
          <cell r="U1138">
            <v>0</v>
          </cell>
        </row>
        <row r="1139">
          <cell r="D1139">
            <v>306704</v>
          </cell>
          <cell r="E1139" t="str">
            <v>Vedasto R. Santiago HS</v>
          </cell>
          <cell r="F1139">
            <v>1</v>
          </cell>
          <cell r="G1139">
            <v>1</v>
          </cell>
          <cell r="H1139">
            <v>1</v>
          </cell>
          <cell r="I1139">
            <v>1</v>
          </cell>
          <cell r="J1139">
            <v>1</v>
          </cell>
          <cell r="K1139">
            <v>1</v>
          </cell>
          <cell r="L1139">
            <v>0</v>
          </cell>
          <cell r="M1139">
            <v>1</v>
          </cell>
          <cell r="N1139">
            <v>1</v>
          </cell>
          <cell r="O1139">
            <v>0</v>
          </cell>
          <cell r="P1139">
            <v>1</v>
          </cell>
          <cell r="Q1139">
            <v>1</v>
          </cell>
          <cell r="R1139">
            <v>0</v>
          </cell>
          <cell r="S1139">
            <v>0</v>
          </cell>
          <cell r="T1139">
            <v>1</v>
          </cell>
          <cell r="U1139">
            <v>0</v>
          </cell>
        </row>
        <row r="1140">
          <cell r="D1140">
            <v>300747</v>
          </cell>
          <cell r="E1140" t="str">
            <v>Taal High School</v>
          </cell>
          <cell r="F1140">
            <v>1</v>
          </cell>
          <cell r="G1140">
            <v>0</v>
          </cell>
          <cell r="H1140">
            <v>1</v>
          </cell>
          <cell r="I1140">
            <v>0</v>
          </cell>
          <cell r="J1140">
            <v>1</v>
          </cell>
          <cell r="K1140">
            <v>1</v>
          </cell>
          <cell r="L1140">
            <v>1</v>
          </cell>
          <cell r="M1140">
            <v>0</v>
          </cell>
          <cell r="N1140">
            <v>0</v>
          </cell>
          <cell r="O1140">
            <v>0</v>
          </cell>
          <cell r="P1140">
            <v>1</v>
          </cell>
          <cell r="Q1140">
            <v>1</v>
          </cell>
          <cell r="R1140">
            <v>1</v>
          </cell>
          <cell r="S1140">
            <v>0</v>
          </cell>
          <cell r="T1140">
            <v>1</v>
          </cell>
          <cell r="U1140">
            <v>1</v>
          </cell>
        </row>
        <row r="1141">
          <cell r="D1141">
            <v>300929</v>
          </cell>
          <cell r="E1141" t="str">
            <v>San Vicente NHS, Lubao</v>
          </cell>
          <cell r="F1141">
            <v>1</v>
          </cell>
          <cell r="G1141">
            <v>1</v>
          </cell>
          <cell r="H1141">
            <v>1</v>
          </cell>
          <cell r="I1141">
            <v>1</v>
          </cell>
          <cell r="J1141">
            <v>1</v>
          </cell>
          <cell r="K1141">
            <v>1</v>
          </cell>
          <cell r="L1141">
            <v>1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</row>
        <row r="1142">
          <cell r="D1142">
            <v>306720</v>
          </cell>
          <cell r="E1142" t="str">
            <v>Esteban Paulino HS</v>
          </cell>
          <cell r="F1142">
            <v>1</v>
          </cell>
          <cell r="G1142">
            <v>1</v>
          </cell>
          <cell r="H1142">
            <v>1</v>
          </cell>
          <cell r="I1142">
            <v>0</v>
          </cell>
          <cell r="J1142">
            <v>1</v>
          </cell>
          <cell r="K1142">
            <v>0</v>
          </cell>
          <cell r="L1142">
            <v>1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1</v>
          </cell>
          <cell r="S1142">
            <v>0</v>
          </cell>
          <cell r="T1142">
            <v>0</v>
          </cell>
          <cell r="U1142">
            <v>0</v>
          </cell>
        </row>
        <row r="1143">
          <cell r="D1143">
            <v>301022</v>
          </cell>
          <cell r="E1143" t="str">
            <v>Mena Mem. National High School  (Bolitoc NHS)</v>
          </cell>
          <cell r="F1143">
            <v>1</v>
          </cell>
          <cell r="G1143">
            <v>1</v>
          </cell>
          <cell r="H1143">
            <v>0</v>
          </cell>
          <cell r="I1143">
            <v>0</v>
          </cell>
          <cell r="J1143">
            <v>0</v>
          </cell>
          <cell r="K1143">
            <v>1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1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1</v>
          </cell>
        </row>
        <row r="1144">
          <cell r="D1144">
            <v>300740</v>
          </cell>
          <cell r="E1144" t="str">
            <v>ASSEMBLYWOMAN FELICITA G. BERNARDINO MEMORIAL TRADE SCHOOL</v>
          </cell>
          <cell r="F1144">
            <v>1</v>
          </cell>
          <cell r="G1144">
            <v>0</v>
          </cell>
          <cell r="H1144">
            <v>1</v>
          </cell>
          <cell r="I1144">
            <v>0</v>
          </cell>
          <cell r="J1144">
            <v>0</v>
          </cell>
          <cell r="K1144">
            <v>1</v>
          </cell>
          <cell r="L1144">
            <v>1</v>
          </cell>
          <cell r="M1144">
            <v>1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1</v>
          </cell>
          <cell r="U1144">
            <v>0</v>
          </cell>
        </row>
        <row r="1145">
          <cell r="D1145">
            <v>300986</v>
          </cell>
          <cell r="E1145" t="str">
            <v>San Jose NHS</v>
          </cell>
          <cell r="F1145">
            <v>1</v>
          </cell>
          <cell r="G1145">
            <v>0</v>
          </cell>
          <cell r="H1145">
            <v>1</v>
          </cell>
          <cell r="I1145">
            <v>1</v>
          </cell>
          <cell r="J1145">
            <v>1</v>
          </cell>
          <cell r="K1145">
            <v>1</v>
          </cell>
          <cell r="L1145">
            <v>1</v>
          </cell>
          <cell r="M1145">
            <v>1</v>
          </cell>
          <cell r="N1145">
            <v>1</v>
          </cell>
          <cell r="O1145">
            <v>1</v>
          </cell>
          <cell r="P1145">
            <v>1</v>
          </cell>
          <cell r="Q1145">
            <v>1</v>
          </cell>
          <cell r="R1145">
            <v>1</v>
          </cell>
          <cell r="S1145">
            <v>0</v>
          </cell>
          <cell r="T1145">
            <v>1</v>
          </cell>
          <cell r="U1145">
            <v>1</v>
          </cell>
        </row>
        <row r="1146">
          <cell r="D1146">
            <v>300768</v>
          </cell>
          <cell r="E1146" t="str">
            <v>Calumpit NHS (San Marcos NHS)</v>
          </cell>
          <cell r="F1146">
            <v>1</v>
          </cell>
          <cell r="G1146">
            <v>0</v>
          </cell>
          <cell r="H1146">
            <v>0</v>
          </cell>
          <cell r="I1146">
            <v>1</v>
          </cell>
          <cell r="J1146">
            <v>1</v>
          </cell>
          <cell r="K1146">
            <v>1</v>
          </cell>
          <cell r="L1146">
            <v>1</v>
          </cell>
          <cell r="M1146">
            <v>1</v>
          </cell>
          <cell r="N1146">
            <v>0</v>
          </cell>
          <cell r="O1146">
            <v>0</v>
          </cell>
          <cell r="P1146">
            <v>1</v>
          </cell>
          <cell r="Q1146">
            <v>1</v>
          </cell>
          <cell r="R1146">
            <v>0</v>
          </cell>
          <cell r="S1146">
            <v>0</v>
          </cell>
          <cell r="T1146">
            <v>1</v>
          </cell>
          <cell r="U1146">
            <v>0</v>
          </cell>
        </row>
        <row r="1147">
          <cell r="D1147">
            <v>300693</v>
          </cell>
          <cell r="E1147" t="str">
            <v>Dipaculao NHS</v>
          </cell>
          <cell r="F1147">
            <v>1</v>
          </cell>
          <cell r="G1147">
            <v>1</v>
          </cell>
          <cell r="H1147">
            <v>1</v>
          </cell>
          <cell r="I1147">
            <v>1</v>
          </cell>
          <cell r="J1147">
            <v>1</v>
          </cell>
          <cell r="K1147">
            <v>1</v>
          </cell>
          <cell r="L1147">
            <v>1</v>
          </cell>
          <cell r="M1147">
            <v>1</v>
          </cell>
          <cell r="N1147">
            <v>0</v>
          </cell>
          <cell r="O1147">
            <v>0</v>
          </cell>
          <cell r="P1147">
            <v>1</v>
          </cell>
          <cell r="Q1147">
            <v>0</v>
          </cell>
          <cell r="R1147">
            <v>0</v>
          </cell>
          <cell r="S1147">
            <v>0</v>
          </cell>
          <cell r="T1147">
            <v>1</v>
          </cell>
          <cell r="U1147">
            <v>1</v>
          </cell>
        </row>
        <row r="1148">
          <cell r="D1148">
            <v>300736</v>
          </cell>
          <cell r="E1148" t="str">
            <v>Sta. Lucia National High School</v>
          </cell>
          <cell r="F1148">
            <v>1</v>
          </cell>
          <cell r="G1148">
            <v>0</v>
          </cell>
          <cell r="H1148">
            <v>1</v>
          </cell>
          <cell r="I1148">
            <v>0</v>
          </cell>
          <cell r="J1148">
            <v>1</v>
          </cell>
          <cell r="K1148">
            <v>1</v>
          </cell>
          <cell r="L1148">
            <v>1</v>
          </cell>
          <cell r="M1148">
            <v>1</v>
          </cell>
          <cell r="N1148">
            <v>0</v>
          </cell>
          <cell r="O1148">
            <v>0</v>
          </cell>
          <cell r="P1148">
            <v>1</v>
          </cell>
          <cell r="Q1148">
            <v>1</v>
          </cell>
          <cell r="R1148">
            <v>1</v>
          </cell>
          <cell r="S1148">
            <v>0</v>
          </cell>
          <cell r="T1148">
            <v>1</v>
          </cell>
          <cell r="U1148">
            <v>1</v>
          </cell>
        </row>
        <row r="1149">
          <cell r="D1149">
            <v>300982</v>
          </cell>
          <cell r="E1149" t="str">
            <v>Ramos National High School</v>
          </cell>
          <cell r="F1149">
            <v>1</v>
          </cell>
          <cell r="G1149">
            <v>0</v>
          </cell>
          <cell r="H1149">
            <v>1</v>
          </cell>
          <cell r="I1149">
            <v>1</v>
          </cell>
          <cell r="J1149">
            <v>1</v>
          </cell>
          <cell r="K1149">
            <v>1</v>
          </cell>
          <cell r="L1149">
            <v>1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1</v>
          </cell>
          <cell r="R1149">
            <v>0</v>
          </cell>
          <cell r="S1149">
            <v>0</v>
          </cell>
          <cell r="T1149">
            <v>1</v>
          </cell>
          <cell r="U1149">
            <v>0</v>
          </cell>
        </row>
        <row r="1150">
          <cell r="D1150">
            <v>300882</v>
          </cell>
          <cell r="E1150" t="str">
            <v>Betis NHS</v>
          </cell>
          <cell r="F1150">
            <v>1</v>
          </cell>
          <cell r="G1150">
            <v>1</v>
          </cell>
          <cell r="H1150">
            <v>1</v>
          </cell>
          <cell r="I1150">
            <v>0</v>
          </cell>
          <cell r="J1150">
            <v>1</v>
          </cell>
          <cell r="K1150">
            <v>1</v>
          </cell>
          <cell r="L1150">
            <v>1</v>
          </cell>
          <cell r="M1150">
            <v>0</v>
          </cell>
          <cell r="N1150">
            <v>0</v>
          </cell>
          <cell r="O1150">
            <v>0</v>
          </cell>
          <cell r="P1150">
            <v>1</v>
          </cell>
          <cell r="Q1150">
            <v>1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</row>
        <row r="1151">
          <cell r="D1151">
            <v>300905</v>
          </cell>
          <cell r="E1151" t="str">
            <v>Don Jesus Gonzales High School</v>
          </cell>
          <cell r="F1151">
            <v>1</v>
          </cell>
          <cell r="G1151">
            <v>0</v>
          </cell>
          <cell r="H1151">
            <v>1</v>
          </cell>
          <cell r="I1151">
            <v>0</v>
          </cell>
          <cell r="J1151">
            <v>1</v>
          </cell>
          <cell r="K1151">
            <v>0</v>
          </cell>
          <cell r="L1151">
            <v>1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1</v>
          </cell>
        </row>
        <row r="1152">
          <cell r="D1152">
            <v>307506</v>
          </cell>
          <cell r="E1152" t="str">
            <v>City of San Jose del Monte National Science High School</v>
          </cell>
          <cell r="F1152">
            <v>1</v>
          </cell>
          <cell r="G1152">
            <v>1</v>
          </cell>
          <cell r="H1152">
            <v>1</v>
          </cell>
          <cell r="I1152">
            <v>0</v>
          </cell>
          <cell r="J1152">
            <v>0</v>
          </cell>
          <cell r="K1152">
            <v>1</v>
          </cell>
          <cell r="L1152">
            <v>0</v>
          </cell>
          <cell r="M1152">
            <v>1</v>
          </cell>
          <cell r="N1152">
            <v>1</v>
          </cell>
          <cell r="O1152">
            <v>1</v>
          </cell>
          <cell r="P1152">
            <v>1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1</v>
          </cell>
        </row>
        <row r="1153">
          <cell r="D1153">
            <v>500145</v>
          </cell>
          <cell r="E1153" t="str">
            <v>Maimpis Integrated High School</v>
          </cell>
          <cell r="F1153">
            <v>1</v>
          </cell>
          <cell r="G1153">
            <v>0</v>
          </cell>
          <cell r="H1153">
            <v>1</v>
          </cell>
          <cell r="I1153">
            <v>1</v>
          </cell>
          <cell r="J1153">
            <v>1</v>
          </cell>
          <cell r="K1153">
            <v>1</v>
          </cell>
          <cell r="L1153">
            <v>1</v>
          </cell>
          <cell r="M1153">
            <v>1</v>
          </cell>
          <cell r="N1153">
            <v>1</v>
          </cell>
          <cell r="O1153">
            <v>0</v>
          </cell>
          <cell r="P1153">
            <v>1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1</v>
          </cell>
        </row>
        <row r="1154">
          <cell r="D1154">
            <v>300737</v>
          </cell>
          <cell r="E1154" t="str">
            <v>Sta. Peregrina HS</v>
          </cell>
          <cell r="F1154">
            <v>1</v>
          </cell>
          <cell r="G1154">
            <v>1</v>
          </cell>
          <cell r="H1154">
            <v>1</v>
          </cell>
          <cell r="I1154">
            <v>1</v>
          </cell>
          <cell r="J1154">
            <v>1</v>
          </cell>
          <cell r="K1154">
            <v>1</v>
          </cell>
          <cell r="L1154">
            <v>1</v>
          </cell>
          <cell r="M1154">
            <v>0</v>
          </cell>
          <cell r="N1154">
            <v>1</v>
          </cell>
          <cell r="O1154">
            <v>1</v>
          </cell>
          <cell r="P1154">
            <v>1</v>
          </cell>
          <cell r="Q1154">
            <v>0</v>
          </cell>
          <cell r="R1154">
            <v>1</v>
          </cell>
          <cell r="S1154">
            <v>1</v>
          </cell>
          <cell r="T1154">
            <v>1</v>
          </cell>
          <cell r="U1154">
            <v>1</v>
          </cell>
        </row>
        <row r="1155">
          <cell r="D1155">
            <v>300895</v>
          </cell>
          <cell r="E1155" t="str">
            <v>Mabalacat NHS</v>
          </cell>
          <cell r="F1155">
            <v>1</v>
          </cell>
          <cell r="G1155">
            <v>0</v>
          </cell>
          <cell r="H1155">
            <v>1</v>
          </cell>
          <cell r="I1155">
            <v>0</v>
          </cell>
          <cell r="J1155">
            <v>0</v>
          </cell>
          <cell r="K1155">
            <v>1</v>
          </cell>
          <cell r="L1155">
            <v>1</v>
          </cell>
          <cell r="M1155">
            <v>0</v>
          </cell>
          <cell r="N1155">
            <v>0</v>
          </cell>
          <cell r="O1155">
            <v>0</v>
          </cell>
          <cell r="P1155">
            <v>1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1</v>
          </cell>
        </row>
        <row r="1156">
          <cell r="D1156">
            <v>300776</v>
          </cell>
          <cell r="E1156" t="str">
            <v>Sta. Cruz NHS</v>
          </cell>
          <cell r="F1156">
            <v>1</v>
          </cell>
          <cell r="G1156">
            <v>0</v>
          </cell>
          <cell r="H1156">
            <v>0</v>
          </cell>
          <cell r="I1156">
            <v>0</v>
          </cell>
          <cell r="J1156">
            <v>1</v>
          </cell>
          <cell r="K1156">
            <v>1</v>
          </cell>
          <cell r="L1156">
            <v>1</v>
          </cell>
          <cell r="M1156">
            <v>0</v>
          </cell>
          <cell r="N1156">
            <v>0</v>
          </cell>
          <cell r="O1156">
            <v>1</v>
          </cell>
          <cell r="P1156">
            <v>1</v>
          </cell>
          <cell r="Q1156">
            <v>0</v>
          </cell>
          <cell r="R1156">
            <v>0</v>
          </cell>
          <cell r="S1156">
            <v>0</v>
          </cell>
          <cell r="T1156">
            <v>1</v>
          </cell>
          <cell r="U1156">
            <v>0</v>
          </cell>
        </row>
        <row r="1157">
          <cell r="D1157">
            <v>301062</v>
          </cell>
          <cell r="E1157" t="str">
            <v>Sapang Palay National High School</v>
          </cell>
          <cell r="F1157">
            <v>1</v>
          </cell>
          <cell r="G1157">
            <v>1</v>
          </cell>
          <cell r="H1157">
            <v>0</v>
          </cell>
          <cell r="I1157">
            <v>0</v>
          </cell>
          <cell r="J1157">
            <v>0</v>
          </cell>
          <cell r="K1157">
            <v>1</v>
          </cell>
          <cell r="L1157">
            <v>1</v>
          </cell>
          <cell r="M1157">
            <v>0</v>
          </cell>
          <cell r="N1157">
            <v>0</v>
          </cell>
          <cell r="O1157">
            <v>0</v>
          </cell>
          <cell r="P1157">
            <v>1</v>
          </cell>
          <cell r="Q1157">
            <v>0</v>
          </cell>
          <cell r="R1157">
            <v>0</v>
          </cell>
          <cell r="S1157">
            <v>0</v>
          </cell>
          <cell r="T1157">
            <v>1</v>
          </cell>
          <cell r="U1157">
            <v>1</v>
          </cell>
        </row>
        <row r="1158">
          <cell r="D1158">
            <v>300880</v>
          </cell>
          <cell r="E1158" t="str">
            <v>Becuran National High School</v>
          </cell>
          <cell r="F1158">
            <v>1</v>
          </cell>
          <cell r="G1158">
            <v>0</v>
          </cell>
          <cell r="H1158">
            <v>1</v>
          </cell>
          <cell r="I1158">
            <v>0</v>
          </cell>
          <cell r="J1158">
            <v>0</v>
          </cell>
          <cell r="K1158">
            <v>0</v>
          </cell>
          <cell r="L1158">
            <v>1</v>
          </cell>
          <cell r="M1158">
            <v>0</v>
          </cell>
          <cell r="N1158">
            <v>0</v>
          </cell>
          <cell r="O1158">
            <v>0</v>
          </cell>
          <cell r="P1158">
            <v>1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</row>
        <row r="1159">
          <cell r="D1159">
            <v>301049</v>
          </cell>
          <cell r="E1159" t="str">
            <v>Eastern Cabu NHS</v>
          </cell>
          <cell r="F1159">
            <v>1</v>
          </cell>
          <cell r="G1159">
            <v>1</v>
          </cell>
          <cell r="H1159">
            <v>1</v>
          </cell>
          <cell r="I1159">
            <v>1</v>
          </cell>
          <cell r="J1159">
            <v>1</v>
          </cell>
          <cell r="K1159">
            <v>1</v>
          </cell>
          <cell r="L1159">
            <v>1</v>
          </cell>
          <cell r="M1159">
            <v>1</v>
          </cell>
          <cell r="N1159">
            <v>0</v>
          </cell>
          <cell r="O1159">
            <v>1</v>
          </cell>
          <cell r="P1159">
            <v>1</v>
          </cell>
          <cell r="Q1159">
            <v>0</v>
          </cell>
          <cell r="R1159">
            <v>0</v>
          </cell>
          <cell r="S1159">
            <v>0</v>
          </cell>
          <cell r="T1159">
            <v>1</v>
          </cell>
          <cell r="U1159">
            <v>0</v>
          </cell>
        </row>
        <row r="1160">
          <cell r="D1160">
            <v>500140</v>
          </cell>
          <cell r="E1160" t="str">
            <v>Baliti IS</v>
          </cell>
          <cell r="F1160">
            <v>1</v>
          </cell>
          <cell r="G1160">
            <v>1</v>
          </cell>
          <cell r="H1160">
            <v>1</v>
          </cell>
          <cell r="I1160">
            <v>1</v>
          </cell>
          <cell r="J1160">
            <v>1</v>
          </cell>
          <cell r="K1160">
            <v>1</v>
          </cell>
          <cell r="L1160">
            <v>1</v>
          </cell>
          <cell r="M1160">
            <v>1</v>
          </cell>
          <cell r="N1160">
            <v>1</v>
          </cell>
          <cell r="O1160">
            <v>0</v>
          </cell>
          <cell r="P1160">
            <v>1</v>
          </cell>
          <cell r="Q1160">
            <v>1</v>
          </cell>
          <cell r="R1160">
            <v>1</v>
          </cell>
          <cell r="S1160">
            <v>1</v>
          </cell>
          <cell r="T1160">
            <v>1</v>
          </cell>
          <cell r="U1160">
            <v>1</v>
          </cell>
        </row>
        <row r="1161">
          <cell r="D1161">
            <v>300955</v>
          </cell>
          <cell r="E1161" t="str">
            <v>Caanamongan High School</v>
          </cell>
          <cell r="F1161">
            <v>1</v>
          </cell>
          <cell r="G1161">
            <v>0</v>
          </cell>
          <cell r="H1161">
            <v>1</v>
          </cell>
          <cell r="I1161">
            <v>0</v>
          </cell>
          <cell r="J1161">
            <v>0</v>
          </cell>
          <cell r="K1161">
            <v>0</v>
          </cell>
          <cell r="L1161">
            <v>1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</row>
        <row r="1162">
          <cell r="D1162">
            <v>300932</v>
          </cell>
          <cell r="E1162" t="str">
            <v>Sta. Ana NHS</v>
          </cell>
          <cell r="F1162">
            <v>1</v>
          </cell>
          <cell r="G1162">
            <v>0</v>
          </cell>
          <cell r="H1162">
            <v>1</v>
          </cell>
          <cell r="I1162">
            <v>0</v>
          </cell>
          <cell r="J1162">
            <v>0</v>
          </cell>
          <cell r="K1162">
            <v>0</v>
          </cell>
          <cell r="L1162">
            <v>1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1</v>
          </cell>
          <cell r="T1162">
            <v>0</v>
          </cell>
          <cell r="U1162">
            <v>1</v>
          </cell>
        </row>
        <row r="1163">
          <cell r="D1163">
            <v>300809</v>
          </cell>
          <cell r="E1163" t="str">
            <v>Bartolome R Sangalang National High School</v>
          </cell>
          <cell r="F1163">
            <v>1</v>
          </cell>
          <cell r="G1163">
            <v>1</v>
          </cell>
          <cell r="H1163">
            <v>1</v>
          </cell>
          <cell r="I1163">
            <v>0</v>
          </cell>
          <cell r="J1163">
            <v>1</v>
          </cell>
          <cell r="K1163">
            <v>1</v>
          </cell>
          <cell r="L1163">
            <v>1</v>
          </cell>
          <cell r="M1163">
            <v>1</v>
          </cell>
          <cell r="N1163">
            <v>1</v>
          </cell>
          <cell r="O1163">
            <v>1</v>
          </cell>
          <cell r="P1163">
            <v>0</v>
          </cell>
          <cell r="Q1163">
            <v>0</v>
          </cell>
          <cell r="R1163">
            <v>1</v>
          </cell>
          <cell r="S1163">
            <v>0</v>
          </cell>
          <cell r="T1163">
            <v>1</v>
          </cell>
          <cell r="U1163">
            <v>0</v>
          </cell>
        </row>
        <row r="1164">
          <cell r="D1164">
            <v>300787</v>
          </cell>
          <cell r="E1164" t="str">
            <v>Fort Magsaysay NHS (formerly Barangay Militar HS)</v>
          </cell>
          <cell r="F1164">
            <v>1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1</v>
          </cell>
          <cell r="M1164">
            <v>0</v>
          </cell>
          <cell r="N1164">
            <v>0</v>
          </cell>
          <cell r="O1164">
            <v>0</v>
          </cell>
          <cell r="P1164">
            <v>1</v>
          </cell>
          <cell r="Q1164">
            <v>0</v>
          </cell>
          <cell r="R1164">
            <v>0</v>
          </cell>
          <cell r="S1164">
            <v>0</v>
          </cell>
          <cell r="T1164">
            <v>1</v>
          </cell>
          <cell r="U1164">
            <v>0</v>
          </cell>
        </row>
        <row r="1165">
          <cell r="D1165">
            <v>307004</v>
          </cell>
          <cell r="E1165" t="str">
            <v>Ventinilla HS</v>
          </cell>
          <cell r="F1165">
            <v>1</v>
          </cell>
          <cell r="G1165">
            <v>1</v>
          </cell>
          <cell r="H1165">
            <v>1</v>
          </cell>
          <cell r="I1165">
            <v>1</v>
          </cell>
          <cell r="J1165">
            <v>1</v>
          </cell>
          <cell r="K1165">
            <v>1</v>
          </cell>
          <cell r="L1165">
            <v>1</v>
          </cell>
          <cell r="M1165">
            <v>1</v>
          </cell>
          <cell r="N1165">
            <v>1</v>
          </cell>
          <cell r="O1165">
            <v>1</v>
          </cell>
          <cell r="P1165">
            <v>1</v>
          </cell>
          <cell r="Q1165">
            <v>1</v>
          </cell>
          <cell r="R1165">
            <v>1</v>
          </cell>
          <cell r="S1165">
            <v>0</v>
          </cell>
          <cell r="T1165">
            <v>1</v>
          </cell>
          <cell r="U1165">
            <v>1</v>
          </cell>
        </row>
        <row r="1166">
          <cell r="D1166">
            <v>306723</v>
          </cell>
          <cell r="E1166" t="str">
            <v>San Miguel-Meysulao High School</v>
          </cell>
          <cell r="F1166">
            <v>1</v>
          </cell>
          <cell r="G1166">
            <v>0</v>
          </cell>
          <cell r="H1166">
            <v>0</v>
          </cell>
          <cell r="I1166">
            <v>1</v>
          </cell>
          <cell r="J1166">
            <v>0</v>
          </cell>
          <cell r="K1166">
            <v>0</v>
          </cell>
          <cell r="L1166">
            <v>1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1</v>
          </cell>
          <cell r="S1166">
            <v>0</v>
          </cell>
          <cell r="T1166">
            <v>1</v>
          </cell>
          <cell r="U1166">
            <v>1</v>
          </cell>
        </row>
        <row r="1167">
          <cell r="D1167">
            <v>300716</v>
          </cell>
          <cell r="E1167" t="str">
            <v>P. Roman NHS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1</v>
          </cell>
          <cell r="L1167">
            <v>1</v>
          </cell>
          <cell r="M1167">
            <v>1</v>
          </cell>
          <cell r="N1167">
            <v>1</v>
          </cell>
          <cell r="O1167">
            <v>0</v>
          </cell>
          <cell r="P1167">
            <v>1</v>
          </cell>
          <cell r="Q1167">
            <v>0</v>
          </cell>
          <cell r="R1167">
            <v>0</v>
          </cell>
          <cell r="S1167">
            <v>0</v>
          </cell>
          <cell r="T1167">
            <v>1</v>
          </cell>
          <cell r="U1167">
            <v>1</v>
          </cell>
        </row>
        <row r="1168">
          <cell r="D1168">
            <v>300943</v>
          </cell>
          <cell r="E1168" t="str">
            <v>Tinajero NHS - Sta. Lucia HS Annex</v>
          </cell>
          <cell r="F1168">
            <v>1</v>
          </cell>
          <cell r="G1168">
            <v>0</v>
          </cell>
          <cell r="H1168">
            <v>1</v>
          </cell>
          <cell r="I1168">
            <v>0</v>
          </cell>
          <cell r="J1168">
            <v>1</v>
          </cell>
          <cell r="K1168">
            <v>1</v>
          </cell>
          <cell r="L1168">
            <v>1</v>
          </cell>
          <cell r="M1168">
            <v>1</v>
          </cell>
          <cell r="N1168">
            <v>1</v>
          </cell>
          <cell r="O1168">
            <v>1</v>
          </cell>
          <cell r="P1168">
            <v>1</v>
          </cell>
          <cell r="Q1168">
            <v>0</v>
          </cell>
          <cell r="R1168">
            <v>1</v>
          </cell>
          <cell r="S1168">
            <v>1</v>
          </cell>
          <cell r="T1168">
            <v>1</v>
          </cell>
          <cell r="U1168">
            <v>1</v>
          </cell>
        </row>
        <row r="1169">
          <cell r="D1169">
            <v>301025</v>
          </cell>
          <cell r="E1169" t="str">
            <v>Botolan National High School</v>
          </cell>
          <cell r="F1169">
            <v>1</v>
          </cell>
          <cell r="G1169">
            <v>1</v>
          </cell>
          <cell r="H1169">
            <v>1</v>
          </cell>
          <cell r="I1169">
            <v>0</v>
          </cell>
          <cell r="J1169">
            <v>1</v>
          </cell>
          <cell r="K1169">
            <v>1</v>
          </cell>
          <cell r="L1169">
            <v>1</v>
          </cell>
          <cell r="M1169">
            <v>1</v>
          </cell>
          <cell r="N1169">
            <v>1</v>
          </cell>
          <cell r="O1169">
            <v>1</v>
          </cell>
          <cell r="P1169">
            <v>1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1</v>
          </cell>
        </row>
        <row r="1170">
          <cell r="D1170">
            <v>306938</v>
          </cell>
          <cell r="E1170" t="str">
            <v>AYALA HIGH SCHOOL</v>
          </cell>
          <cell r="F1170">
            <v>1</v>
          </cell>
          <cell r="G1170">
            <v>1</v>
          </cell>
          <cell r="H1170">
            <v>1</v>
          </cell>
          <cell r="I1170">
            <v>1</v>
          </cell>
          <cell r="J1170">
            <v>1</v>
          </cell>
          <cell r="K1170">
            <v>0</v>
          </cell>
          <cell r="L1170">
            <v>1</v>
          </cell>
          <cell r="M1170">
            <v>0</v>
          </cell>
          <cell r="N1170">
            <v>0</v>
          </cell>
          <cell r="O1170">
            <v>0</v>
          </cell>
          <cell r="P1170">
            <v>1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</row>
        <row r="1171">
          <cell r="D1171">
            <v>300964</v>
          </cell>
          <cell r="E1171" t="str">
            <v>Estipona NHS</v>
          </cell>
          <cell r="F1171">
            <v>1</v>
          </cell>
          <cell r="G1171">
            <v>0</v>
          </cell>
          <cell r="H1171">
            <v>0</v>
          </cell>
          <cell r="I1171">
            <v>0</v>
          </cell>
          <cell r="J1171">
            <v>1</v>
          </cell>
          <cell r="K1171">
            <v>0</v>
          </cell>
          <cell r="L1171">
            <v>1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1</v>
          </cell>
          <cell r="R1171">
            <v>1</v>
          </cell>
          <cell r="S1171">
            <v>0</v>
          </cell>
          <cell r="T1171">
            <v>1</v>
          </cell>
          <cell r="U1171">
            <v>0</v>
          </cell>
        </row>
        <row r="1172">
          <cell r="D1172">
            <v>301004</v>
          </cell>
          <cell r="E1172" t="str">
            <v>Amungan National High School</v>
          </cell>
          <cell r="F1172">
            <v>1</v>
          </cell>
          <cell r="G1172">
            <v>1</v>
          </cell>
          <cell r="H1172">
            <v>1</v>
          </cell>
          <cell r="I1172">
            <v>0</v>
          </cell>
          <cell r="J1172">
            <v>0</v>
          </cell>
          <cell r="K1172">
            <v>0</v>
          </cell>
          <cell r="L1172">
            <v>1</v>
          </cell>
          <cell r="M1172">
            <v>0</v>
          </cell>
          <cell r="N1172">
            <v>0</v>
          </cell>
          <cell r="O1172">
            <v>0</v>
          </cell>
          <cell r="P1172">
            <v>1</v>
          </cell>
          <cell r="Q1172">
            <v>0</v>
          </cell>
          <cell r="R1172">
            <v>1</v>
          </cell>
          <cell r="S1172">
            <v>0</v>
          </cell>
          <cell r="T1172">
            <v>1</v>
          </cell>
          <cell r="U1172">
            <v>1</v>
          </cell>
        </row>
        <row r="1173">
          <cell r="D1173">
            <v>306501</v>
          </cell>
          <cell r="E1173" t="str">
            <v>Mariano D. Marquez Memorial NHS</v>
          </cell>
          <cell r="F1173">
            <v>1</v>
          </cell>
          <cell r="G1173">
            <v>1</v>
          </cell>
          <cell r="H1173">
            <v>0</v>
          </cell>
          <cell r="I1173">
            <v>1</v>
          </cell>
          <cell r="J1173">
            <v>1</v>
          </cell>
          <cell r="K1173">
            <v>1</v>
          </cell>
          <cell r="L1173">
            <v>1</v>
          </cell>
          <cell r="M1173">
            <v>1</v>
          </cell>
          <cell r="N1173">
            <v>1</v>
          </cell>
          <cell r="O1173">
            <v>1</v>
          </cell>
          <cell r="P1173">
            <v>1</v>
          </cell>
          <cell r="Q1173">
            <v>1</v>
          </cell>
          <cell r="R1173">
            <v>1</v>
          </cell>
          <cell r="S1173">
            <v>0</v>
          </cell>
          <cell r="T1173">
            <v>1</v>
          </cell>
          <cell r="U1173">
            <v>1</v>
          </cell>
        </row>
        <row r="1174">
          <cell r="D1174">
            <v>300875</v>
          </cell>
          <cell r="E1174" t="str">
            <v>Balitucan National High School</v>
          </cell>
          <cell r="F1174">
            <v>1</v>
          </cell>
          <cell r="G1174">
            <v>0</v>
          </cell>
          <cell r="H1174">
            <v>0</v>
          </cell>
          <cell r="I1174">
            <v>1</v>
          </cell>
          <cell r="J1174">
            <v>1</v>
          </cell>
          <cell r="K1174">
            <v>1</v>
          </cell>
          <cell r="L1174">
            <v>1</v>
          </cell>
          <cell r="M1174">
            <v>0</v>
          </cell>
          <cell r="N1174">
            <v>1</v>
          </cell>
          <cell r="O1174">
            <v>0</v>
          </cell>
          <cell r="P1174">
            <v>1</v>
          </cell>
          <cell r="Q1174">
            <v>0</v>
          </cell>
          <cell r="R1174">
            <v>1</v>
          </cell>
          <cell r="S1174">
            <v>0</v>
          </cell>
          <cell r="T1174">
            <v>0</v>
          </cell>
          <cell r="U1174">
            <v>1</v>
          </cell>
        </row>
        <row r="1175">
          <cell r="D1175">
            <v>300995</v>
          </cell>
          <cell r="E1175" t="str">
            <v>Tagumbao NHS</v>
          </cell>
          <cell r="F1175">
            <v>1</v>
          </cell>
          <cell r="G1175">
            <v>0</v>
          </cell>
          <cell r="H1175">
            <v>0</v>
          </cell>
          <cell r="I1175">
            <v>0</v>
          </cell>
          <cell r="J1175">
            <v>0</v>
          </cell>
          <cell r="K1175">
            <v>1</v>
          </cell>
          <cell r="L1175">
            <v>1</v>
          </cell>
          <cell r="M1175">
            <v>0</v>
          </cell>
          <cell r="N1175">
            <v>0</v>
          </cell>
          <cell r="O1175">
            <v>0</v>
          </cell>
          <cell r="P1175">
            <v>1</v>
          </cell>
          <cell r="Q1175">
            <v>0</v>
          </cell>
          <cell r="R1175">
            <v>0</v>
          </cell>
          <cell r="S1175">
            <v>0</v>
          </cell>
          <cell r="T1175">
            <v>1</v>
          </cell>
          <cell r="U1175">
            <v>0</v>
          </cell>
        </row>
        <row r="1176">
          <cell r="D1176">
            <v>300928</v>
          </cell>
          <cell r="E1176" t="str">
            <v>San Roque Dau NHS</v>
          </cell>
          <cell r="F1176">
            <v>1</v>
          </cell>
          <cell r="G1176">
            <v>0</v>
          </cell>
          <cell r="H1176">
            <v>1</v>
          </cell>
          <cell r="I1176">
            <v>0</v>
          </cell>
          <cell r="J1176">
            <v>1</v>
          </cell>
          <cell r="K1176">
            <v>1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1</v>
          </cell>
          <cell r="Q1176">
            <v>0</v>
          </cell>
          <cell r="R1176">
            <v>0</v>
          </cell>
          <cell r="S1176">
            <v>0</v>
          </cell>
          <cell r="T1176">
            <v>1</v>
          </cell>
          <cell r="U1176">
            <v>0</v>
          </cell>
        </row>
        <row r="1177">
          <cell r="D1177">
            <v>345224</v>
          </cell>
          <cell r="E1177" t="str">
            <v>Mabayuan Senior High School Stand Alone 2</v>
          </cell>
          <cell r="F1177">
            <v>1</v>
          </cell>
          <cell r="G1177">
            <v>1</v>
          </cell>
          <cell r="H1177">
            <v>1</v>
          </cell>
          <cell r="I1177">
            <v>0</v>
          </cell>
          <cell r="J1177">
            <v>1</v>
          </cell>
          <cell r="K1177">
            <v>1</v>
          </cell>
          <cell r="L1177">
            <v>1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1</v>
          </cell>
        </row>
        <row r="1178">
          <cell r="D1178">
            <v>307502</v>
          </cell>
          <cell r="E1178" t="str">
            <v>Kakawate National HS</v>
          </cell>
          <cell r="F1178">
            <v>1</v>
          </cell>
          <cell r="G1178">
            <v>1</v>
          </cell>
          <cell r="H1178">
            <v>1</v>
          </cell>
          <cell r="I1178">
            <v>0</v>
          </cell>
          <cell r="J1178">
            <v>0</v>
          </cell>
          <cell r="K1178">
            <v>1</v>
          </cell>
          <cell r="L1178">
            <v>1</v>
          </cell>
          <cell r="M1178">
            <v>1</v>
          </cell>
          <cell r="N1178">
            <v>0</v>
          </cell>
          <cell r="O1178">
            <v>1</v>
          </cell>
          <cell r="P1178">
            <v>1</v>
          </cell>
          <cell r="Q1178">
            <v>0</v>
          </cell>
          <cell r="R1178">
            <v>0</v>
          </cell>
          <cell r="S1178">
            <v>0</v>
          </cell>
          <cell r="T1178">
            <v>1</v>
          </cell>
          <cell r="U1178">
            <v>0</v>
          </cell>
        </row>
        <row r="1179">
          <cell r="D1179">
            <v>300957</v>
          </cell>
          <cell r="E1179" t="str">
            <v>Caluluan HS</v>
          </cell>
          <cell r="F1179">
            <v>1</v>
          </cell>
          <cell r="G1179">
            <v>1</v>
          </cell>
          <cell r="H1179">
            <v>1</v>
          </cell>
          <cell r="I1179">
            <v>1</v>
          </cell>
          <cell r="J1179">
            <v>1</v>
          </cell>
          <cell r="K1179">
            <v>1</v>
          </cell>
          <cell r="L1179">
            <v>1</v>
          </cell>
          <cell r="M1179">
            <v>1</v>
          </cell>
          <cell r="N1179">
            <v>1</v>
          </cell>
          <cell r="O1179">
            <v>1</v>
          </cell>
          <cell r="P1179">
            <v>1</v>
          </cell>
          <cell r="Q1179">
            <v>1</v>
          </cell>
          <cell r="R1179">
            <v>1</v>
          </cell>
          <cell r="S1179">
            <v>0</v>
          </cell>
          <cell r="T1179">
            <v>1</v>
          </cell>
          <cell r="U1179">
            <v>1</v>
          </cell>
        </row>
        <row r="1180">
          <cell r="D1180">
            <v>300884</v>
          </cell>
          <cell r="E1180" t="str">
            <v>Camba NHS</v>
          </cell>
          <cell r="F1180">
            <v>1</v>
          </cell>
          <cell r="G1180">
            <v>0</v>
          </cell>
          <cell r="H1180">
            <v>1</v>
          </cell>
          <cell r="I1180">
            <v>0</v>
          </cell>
          <cell r="J1180">
            <v>1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1</v>
          </cell>
          <cell r="U1180">
            <v>0</v>
          </cell>
        </row>
        <row r="1181">
          <cell r="D1181">
            <v>300912</v>
          </cell>
          <cell r="E1181" t="str">
            <v>Remedios NHS</v>
          </cell>
          <cell r="F1181">
            <v>1</v>
          </cell>
          <cell r="G1181">
            <v>1</v>
          </cell>
          <cell r="H1181">
            <v>1</v>
          </cell>
          <cell r="I1181">
            <v>1</v>
          </cell>
          <cell r="J1181">
            <v>0</v>
          </cell>
          <cell r="K1181">
            <v>1</v>
          </cell>
          <cell r="L1181">
            <v>1</v>
          </cell>
          <cell r="M1181">
            <v>0</v>
          </cell>
          <cell r="N1181">
            <v>1</v>
          </cell>
          <cell r="O1181">
            <v>0</v>
          </cell>
          <cell r="P1181">
            <v>1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</row>
        <row r="1182">
          <cell r="D1182">
            <v>306926</v>
          </cell>
          <cell r="E1182" t="str">
            <v>Malauli High School</v>
          </cell>
          <cell r="F1182">
            <v>0</v>
          </cell>
          <cell r="G1182">
            <v>1</v>
          </cell>
          <cell r="H1182">
            <v>1</v>
          </cell>
          <cell r="I1182">
            <v>1</v>
          </cell>
          <cell r="J1182">
            <v>1</v>
          </cell>
          <cell r="K1182">
            <v>1</v>
          </cell>
          <cell r="L1182">
            <v>0</v>
          </cell>
          <cell r="M1182">
            <v>0</v>
          </cell>
          <cell r="N1182">
            <v>1</v>
          </cell>
          <cell r="O1182">
            <v>1</v>
          </cell>
          <cell r="P1182">
            <v>1</v>
          </cell>
          <cell r="Q1182">
            <v>1</v>
          </cell>
          <cell r="R1182">
            <v>1</v>
          </cell>
          <cell r="S1182">
            <v>0</v>
          </cell>
          <cell r="T1182">
            <v>0</v>
          </cell>
          <cell r="U1182">
            <v>0</v>
          </cell>
        </row>
        <row r="1183">
          <cell r="D1183">
            <v>306809</v>
          </cell>
          <cell r="E1183" t="str">
            <v>LEONOR M. BAUTISTA HS (Pias Campus Annex)</v>
          </cell>
          <cell r="F1183">
            <v>1</v>
          </cell>
          <cell r="G1183">
            <v>0</v>
          </cell>
          <cell r="H1183">
            <v>0</v>
          </cell>
          <cell r="I1183">
            <v>0</v>
          </cell>
          <cell r="J1183">
            <v>1</v>
          </cell>
          <cell r="K1183">
            <v>1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1</v>
          </cell>
        </row>
        <row r="1184">
          <cell r="D1184">
            <v>300947</v>
          </cell>
          <cell r="E1184" t="str">
            <v>Aringin NHS</v>
          </cell>
          <cell r="F1184">
            <v>1</v>
          </cell>
          <cell r="G1184">
            <v>1</v>
          </cell>
          <cell r="H1184">
            <v>1</v>
          </cell>
          <cell r="I1184">
            <v>0</v>
          </cell>
          <cell r="J1184">
            <v>0</v>
          </cell>
          <cell r="K1184">
            <v>1</v>
          </cell>
          <cell r="L1184">
            <v>1</v>
          </cell>
          <cell r="M1184">
            <v>1</v>
          </cell>
          <cell r="N1184">
            <v>1</v>
          </cell>
          <cell r="O1184">
            <v>1</v>
          </cell>
          <cell r="P1184">
            <v>1</v>
          </cell>
          <cell r="Q1184">
            <v>0</v>
          </cell>
          <cell r="R1184">
            <v>0</v>
          </cell>
          <cell r="S1184">
            <v>0</v>
          </cell>
          <cell r="T1184">
            <v>1</v>
          </cell>
          <cell r="U1184">
            <v>0</v>
          </cell>
        </row>
        <row r="1185">
          <cell r="D1185">
            <v>301057</v>
          </cell>
          <cell r="E1185" t="str">
            <v>New Cabalan National High School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</row>
        <row r="1186">
          <cell r="D1186">
            <v>361079</v>
          </cell>
          <cell r="E1186" t="str">
            <v>SHS within Tapinac ES</v>
          </cell>
          <cell r="F1186">
            <v>1</v>
          </cell>
          <cell r="G1186">
            <v>0</v>
          </cell>
          <cell r="H1186">
            <v>1</v>
          </cell>
          <cell r="I1186">
            <v>0</v>
          </cell>
          <cell r="J1186">
            <v>0</v>
          </cell>
          <cell r="K1186">
            <v>1</v>
          </cell>
          <cell r="L1186">
            <v>1</v>
          </cell>
          <cell r="M1186">
            <v>1</v>
          </cell>
          <cell r="N1186">
            <v>1</v>
          </cell>
          <cell r="O1186">
            <v>1</v>
          </cell>
          <cell r="P1186">
            <v>1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1</v>
          </cell>
        </row>
        <row r="1187">
          <cell r="D1187">
            <v>300933</v>
          </cell>
          <cell r="E1187" t="str">
            <v>Masantol HS (Sta. Lucia NHS, Masantol)</v>
          </cell>
          <cell r="F1187">
            <v>1</v>
          </cell>
          <cell r="G1187">
            <v>0</v>
          </cell>
          <cell r="H1187">
            <v>1</v>
          </cell>
          <cell r="I1187">
            <v>1</v>
          </cell>
          <cell r="J1187">
            <v>1</v>
          </cell>
          <cell r="K1187">
            <v>1</v>
          </cell>
          <cell r="L1187">
            <v>1</v>
          </cell>
          <cell r="M1187">
            <v>1</v>
          </cell>
          <cell r="N1187">
            <v>1</v>
          </cell>
          <cell r="O1187">
            <v>1</v>
          </cell>
          <cell r="P1187">
            <v>1</v>
          </cell>
          <cell r="Q1187">
            <v>0</v>
          </cell>
          <cell r="R1187">
            <v>1</v>
          </cell>
          <cell r="S1187">
            <v>1</v>
          </cell>
          <cell r="T1187">
            <v>1</v>
          </cell>
          <cell r="U1187">
            <v>1</v>
          </cell>
        </row>
        <row r="1188">
          <cell r="D1188">
            <v>300944</v>
          </cell>
          <cell r="E1188" t="str">
            <v>Alvindia-Aguso High School</v>
          </cell>
          <cell r="F1188">
            <v>1</v>
          </cell>
          <cell r="G1188">
            <v>0</v>
          </cell>
          <cell r="H1188">
            <v>1</v>
          </cell>
          <cell r="I1188">
            <v>0</v>
          </cell>
          <cell r="J1188">
            <v>1</v>
          </cell>
          <cell r="K1188">
            <v>1</v>
          </cell>
          <cell r="L1188">
            <v>0</v>
          </cell>
          <cell r="M1188">
            <v>0</v>
          </cell>
          <cell r="N1188">
            <v>0</v>
          </cell>
          <cell r="O1188">
            <v>1</v>
          </cell>
          <cell r="P1188">
            <v>1</v>
          </cell>
          <cell r="Q1188">
            <v>0</v>
          </cell>
          <cell r="R1188">
            <v>1</v>
          </cell>
          <cell r="S1188">
            <v>0</v>
          </cell>
          <cell r="T1188">
            <v>1</v>
          </cell>
          <cell r="U1188">
            <v>0</v>
          </cell>
        </row>
        <row r="1189">
          <cell r="D1189">
            <v>345223</v>
          </cell>
          <cell r="E1189" t="str">
            <v>SHS within Barretto 1 ES</v>
          </cell>
          <cell r="F1189">
            <v>1</v>
          </cell>
          <cell r="G1189">
            <v>0</v>
          </cell>
          <cell r="H1189">
            <v>1</v>
          </cell>
          <cell r="I1189">
            <v>1</v>
          </cell>
          <cell r="J1189">
            <v>1</v>
          </cell>
          <cell r="K1189">
            <v>1</v>
          </cell>
          <cell r="L1189">
            <v>1</v>
          </cell>
          <cell r="M1189">
            <v>1</v>
          </cell>
          <cell r="N1189">
            <v>0</v>
          </cell>
          <cell r="O1189">
            <v>1</v>
          </cell>
          <cell r="P1189">
            <v>1</v>
          </cell>
          <cell r="Q1189">
            <v>1</v>
          </cell>
          <cell r="R1189">
            <v>1</v>
          </cell>
          <cell r="S1189">
            <v>0</v>
          </cell>
          <cell r="T1189">
            <v>1</v>
          </cell>
          <cell r="U1189">
            <v>1</v>
          </cell>
        </row>
        <row r="1190">
          <cell r="D1190">
            <v>301058</v>
          </cell>
          <cell r="E1190" t="str">
            <v>Regional Science High School</v>
          </cell>
          <cell r="F1190">
            <v>1</v>
          </cell>
          <cell r="G1190">
            <v>0</v>
          </cell>
          <cell r="H1190">
            <v>0</v>
          </cell>
          <cell r="I1190">
            <v>1</v>
          </cell>
          <cell r="J1190">
            <v>0</v>
          </cell>
          <cell r="K1190">
            <v>1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1</v>
          </cell>
          <cell r="Q1190">
            <v>1</v>
          </cell>
          <cell r="R1190">
            <v>0</v>
          </cell>
          <cell r="S1190">
            <v>0</v>
          </cell>
          <cell r="T1190">
            <v>1</v>
          </cell>
          <cell r="U1190">
            <v>0</v>
          </cell>
        </row>
        <row r="1191">
          <cell r="D1191">
            <v>301056</v>
          </cell>
          <cell r="E1191" t="str">
            <v>Kalalake NHS</v>
          </cell>
          <cell r="F1191">
            <v>1</v>
          </cell>
          <cell r="G1191">
            <v>0</v>
          </cell>
          <cell r="H1191">
            <v>1</v>
          </cell>
          <cell r="I1191">
            <v>0</v>
          </cell>
          <cell r="J1191">
            <v>0</v>
          </cell>
          <cell r="K1191">
            <v>0</v>
          </cell>
          <cell r="L1191">
            <v>1</v>
          </cell>
          <cell r="M1191">
            <v>1</v>
          </cell>
          <cell r="N1191">
            <v>0</v>
          </cell>
          <cell r="O1191">
            <v>0</v>
          </cell>
          <cell r="P1191">
            <v>1</v>
          </cell>
          <cell r="Q1191">
            <v>0</v>
          </cell>
          <cell r="R1191">
            <v>0</v>
          </cell>
          <cell r="S1191">
            <v>0</v>
          </cell>
          <cell r="T1191">
            <v>1</v>
          </cell>
          <cell r="U1191">
            <v>1</v>
          </cell>
        </row>
        <row r="1192">
          <cell r="D1192">
            <v>306726</v>
          </cell>
          <cell r="E1192" t="str">
            <v>Sta. Cruz  High School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</row>
        <row r="1193">
          <cell r="D1193">
            <v>300679</v>
          </cell>
          <cell r="E1193" t="str">
            <v>Canili Area NHS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</row>
        <row r="1194">
          <cell r="D1194">
            <v>500137</v>
          </cell>
          <cell r="E1194" t="str">
            <v>Nuestra Senora Del Pilar IS</v>
          </cell>
          <cell r="F1194">
            <v>1</v>
          </cell>
          <cell r="G1194">
            <v>0</v>
          </cell>
          <cell r="H1194">
            <v>1</v>
          </cell>
          <cell r="I1194">
            <v>1</v>
          </cell>
          <cell r="J1194">
            <v>1</v>
          </cell>
          <cell r="K1194">
            <v>1</v>
          </cell>
          <cell r="L1194">
            <v>1</v>
          </cell>
          <cell r="M1194">
            <v>1</v>
          </cell>
          <cell r="N1194">
            <v>0</v>
          </cell>
          <cell r="O1194">
            <v>1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1</v>
          </cell>
          <cell r="U1194">
            <v>0</v>
          </cell>
        </row>
        <row r="1195">
          <cell r="D1195">
            <v>300706</v>
          </cell>
          <cell r="E1195" t="str">
            <v>Lamao NHS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</row>
        <row r="1196">
          <cell r="D1196">
            <v>301064</v>
          </cell>
          <cell r="E1196" t="str">
            <v>Pampanga High School</v>
          </cell>
          <cell r="F1196">
            <v>1</v>
          </cell>
          <cell r="G1196">
            <v>1</v>
          </cell>
          <cell r="H1196">
            <v>0</v>
          </cell>
          <cell r="I1196">
            <v>1</v>
          </cell>
          <cell r="J1196">
            <v>1</v>
          </cell>
          <cell r="K1196">
            <v>1</v>
          </cell>
          <cell r="L1196">
            <v>1</v>
          </cell>
          <cell r="M1196">
            <v>1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1</v>
          </cell>
          <cell r="T1196">
            <v>1</v>
          </cell>
          <cell r="U1196">
            <v>0</v>
          </cell>
        </row>
        <row r="1197">
          <cell r="D1197">
            <v>300894</v>
          </cell>
          <cell r="E1197" t="str">
            <v>Lubao NHS (Lubao Vocational School)</v>
          </cell>
          <cell r="F1197">
            <v>1</v>
          </cell>
          <cell r="G1197">
            <v>0</v>
          </cell>
          <cell r="H1197">
            <v>1</v>
          </cell>
          <cell r="I1197">
            <v>1</v>
          </cell>
          <cell r="J1197">
            <v>1</v>
          </cell>
          <cell r="K1197">
            <v>1</v>
          </cell>
          <cell r="L1197">
            <v>1</v>
          </cell>
          <cell r="M1197">
            <v>1</v>
          </cell>
          <cell r="N1197">
            <v>1</v>
          </cell>
          <cell r="O1197">
            <v>0</v>
          </cell>
          <cell r="P1197">
            <v>1</v>
          </cell>
          <cell r="Q1197">
            <v>0</v>
          </cell>
          <cell r="R1197">
            <v>1</v>
          </cell>
          <cell r="S1197">
            <v>0</v>
          </cell>
          <cell r="T1197">
            <v>1</v>
          </cell>
          <cell r="U1197">
            <v>1</v>
          </cell>
        </row>
        <row r="1198">
          <cell r="D1198">
            <v>500144</v>
          </cell>
          <cell r="E1198" t="str">
            <v>Telabastagan IS</v>
          </cell>
          <cell r="F1198">
            <v>1</v>
          </cell>
          <cell r="G1198">
            <v>1</v>
          </cell>
          <cell r="H1198">
            <v>1</v>
          </cell>
          <cell r="I1198">
            <v>1</v>
          </cell>
          <cell r="J1198">
            <v>1</v>
          </cell>
          <cell r="K1198">
            <v>1</v>
          </cell>
          <cell r="L1198">
            <v>1</v>
          </cell>
          <cell r="M1198">
            <v>1</v>
          </cell>
          <cell r="N1198">
            <v>1</v>
          </cell>
          <cell r="O1198">
            <v>1</v>
          </cell>
          <cell r="P1198">
            <v>1</v>
          </cell>
          <cell r="Q1198">
            <v>1</v>
          </cell>
          <cell r="R1198">
            <v>1</v>
          </cell>
          <cell r="S1198">
            <v>1</v>
          </cell>
          <cell r="T1198">
            <v>1</v>
          </cell>
          <cell r="U1198">
            <v>1</v>
          </cell>
        </row>
        <row r="1199">
          <cell r="D1199">
            <v>306601</v>
          </cell>
          <cell r="E1199" t="str">
            <v>Justice E.A.Gancayco MHS</v>
          </cell>
          <cell r="F1199">
            <v>1</v>
          </cell>
          <cell r="G1199">
            <v>0</v>
          </cell>
          <cell r="H1199">
            <v>1</v>
          </cell>
          <cell r="I1199">
            <v>1</v>
          </cell>
          <cell r="J1199">
            <v>1</v>
          </cell>
          <cell r="K1199">
            <v>1</v>
          </cell>
          <cell r="L1199">
            <v>1</v>
          </cell>
          <cell r="M1199">
            <v>0</v>
          </cell>
          <cell r="N1199">
            <v>1</v>
          </cell>
          <cell r="O1199">
            <v>0</v>
          </cell>
          <cell r="P1199">
            <v>1</v>
          </cell>
          <cell r="Q1199">
            <v>1</v>
          </cell>
          <cell r="R1199">
            <v>1</v>
          </cell>
          <cell r="S1199">
            <v>1</v>
          </cell>
          <cell r="T1199">
            <v>1</v>
          </cell>
          <cell r="U1199">
            <v>1</v>
          </cell>
        </row>
        <row r="1200">
          <cell r="D1200">
            <v>301048</v>
          </cell>
          <cell r="E1200" t="str">
            <v>San Josef National High School</v>
          </cell>
          <cell r="F1200">
            <v>1</v>
          </cell>
          <cell r="G1200">
            <v>0</v>
          </cell>
          <cell r="H1200">
            <v>1</v>
          </cell>
          <cell r="I1200">
            <v>1</v>
          </cell>
          <cell r="J1200">
            <v>0</v>
          </cell>
          <cell r="K1200">
            <v>1</v>
          </cell>
          <cell r="L1200">
            <v>1</v>
          </cell>
          <cell r="M1200">
            <v>1</v>
          </cell>
          <cell r="N1200">
            <v>0</v>
          </cell>
          <cell r="O1200">
            <v>1</v>
          </cell>
          <cell r="P1200">
            <v>1</v>
          </cell>
          <cell r="Q1200">
            <v>1</v>
          </cell>
          <cell r="R1200">
            <v>1</v>
          </cell>
          <cell r="S1200">
            <v>0</v>
          </cell>
          <cell r="T1200">
            <v>1</v>
          </cell>
          <cell r="U1200">
            <v>0</v>
          </cell>
        </row>
        <row r="1201">
          <cell r="D1201">
            <v>300702</v>
          </cell>
          <cell r="E1201" t="str">
            <v>Bataan National High School</v>
          </cell>
          <cell r="F1201">
            <v>1</v>
          </cell>
          <cell r="G1201">
            <v>0</v>
          </cell>
          <cell r="H1201">
            <v>1</v>
          </cell>
          <cell r="I1201">
            <v>1</v>
          </cell>
          <cell r="J1201">
            <v>1</v>
          </cell>
          <cell r="K1201">
            <v>0</v>
          </cell>
          <cell r="L1201">
            <v>1</v>
          </cell>
          <cell r="M1201">
            <v>0</v>
          </cell>
          <cell r="N1201">
            <v>0</v>
          </cell>
          <cell r="O1201">
            <v>0</v>
          </cell>
          <cell r="P1201">
            <v>1</v>
          </cell>
          <cell r="Q1201">
            <v>1</v>
          </cell>
          <cell r="R1201">
            <v>1</v>
          </cell>
          <cell r="S1201">
            <v>0</v>
          </cell>
          <cell r="T1201">
            <v>1</v>
          </cell>
          <cell r="U1201">
            <v>1</v>
          </cell>
        </row>
        <row r="1202">
          <cell r="D1202">
            <v>321402</v>
          </cell>
          <cell r="E1202" t="str">
            <v>Baras Baras HS</v>
          </cell>
          <cell r="F1202">
            <v>1</v>
          </cell>
          <cell r="G1202">
            <v>1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1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1</v>
          </cell>
          <cell r="U1202">
            <v>0</v>
          </cell>
        </row>
        <row r="1203">
          <cell r="D1203">
            <v>300692</v>
          </cell>
          <cell r="E1203" t="str">
            <v>Manggitahan NHS</v>
          </cell>
          <cell r="F1203">
            <v>0</v>
          </cell>
          <cell r="G1203">
            <v>1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1</v>
          </cell>
          <cell r="M1203">
            <v>1</v>
          </cell>
          <cell r="N1203">
            <v>0</v>
          </cell>
          <cell r="O1203">
            <v>0</v>
          </cell>
          <cell r="P1203">
            <v>1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</row>
        <row r="1204">
          <cell r="D1204">
            <v>300673</v>
          </cell>
          <cell r="E1204" t="str">
            <v>Aurora NHS</v>
          </cell>
          <cell r="F1204">
            <v>1</v>
          </cell>
          <cell r="G1204">
            <v>0</v>
          </cell>
          <cell r="H1204">
            <v>0</v>
          </cell>
          <cell r="I1204">
            <v>1</v>
          </cell>
          <cell r="J1204">
            <v>1</v>
          </cell>
          <cell r="K1204">
            <v>0</v>
          </cell>
          <cell r="L1204">
            <v>1</v>
          </cell>
          <cell r="M1204">
            <v>1</v>
          </cell>
          <cell r="N1204">
            <v>1</v>
          </cell>
          <cell r="O1204">
            <v>0</v>
          </cell>
          <cell r="P1204">
            <v>1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</row>
        <row r="1205">
          <cell r="D1205">
            <v>300705</v>
          </cell>
          <cell r="E1205" t="str">
            <v>Hermosa NHS</v>
          </cell>
          <cell r="F1205">
            <v>1</v>
          </cell>
          <cell r="G1205">
            <v>0</v>
          </cell>
          <cell r="H1205">
            <v>1</v>
          </cell>
          <cell r="I1205">
            <v>0</v>
          </cell>
          <cell r="J1205">
            <v>1</v>
          </cell>
          <cell r="K1205">
            <v>1</v>
          </cell>
          <cell r="L1205">
            <v>1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1</v>
          </cell>
          <cell r="R1205">
            <v>1</v>
          </cell>
          <cell r="S1205">
            <v>1</v>
          </cell>
          <cell r="T1205">
            <v>1</v>
          </cell>
          <cell r="U1205">
            <v>0</v>
          </cell>
        </row>
        <row r="1206">
          <cell r="D1206">
            <v>300970</v>
          </cell>
          <cell r="E1206" t="str">
            <v>Maliwalo NHS</v>
          </cell>
          <cell r="F1206">
            <v>1</v>
          </cell>
          <cell r="G1206">
            <v>1</v>
          </cell>
          <cell r="H1206">
            <v>1</v>
          </cell>
          <cell r="I1206">
            <v>1</v>
          </cell>
          <cell r="J1206">
            <v>1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1</v>
          </cell>
          <cell r="U1206">
            <v>0</v>
          </cell>
        </row>
        <row r="1207">
          <cell r="D1207">
            <v>306945</v>
          </cell>
          <cell r="E1207" t="str">
            <v>Telesforo Natividad NHS</v>
          </cell>
          <cell r="F1207">
            <v>1</v>
          </cell>
          <cell r="G1207">
            <v>0</v>
          </cell>
          <cell r="H1207">
            <v>1</v>
          </cell>
          <cell r="I1207">
            <v>0</v>
          </cell>
          <cell r="J1207">
            <v>1</v>
          </cell>
          <cell r="K1207">
            <v>1</v>
          </cell>
          <cell r="L1207">
            <v>1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1</v>
          </cell>
          <cell r="U1207">
            <v>1</v>
          </cell>
        </row>
        <row r="1208">
          <cell r="D1208">
            <v>300978</v>
          </cell>
          <cell r="E1208" t="str">
            <v>Padapada NHS</v>
          </cell>
          <cell r="F1208">
            <v>1</v>
          </cell>
          <cell r="G1208">
            <v>1</v>
          </cell>
          <cell r="H1208">
            <v>1</v>
          </cell>
          <cell r="I1208">
            <v>0</v>
          </cell>
          <cell r="J1208">
            <v>1</v>
          </cell>
          <cell r="K1208">
            <v>1</v>
          </cell>
          <cell r="L1208">
            <v>1</v>
          </cell>
          <cell r="M1208">
            <v>0</v>
          </cell>
          <cell r="N1208">
            <v>1</v>
          </cell>
          <cell r="O1208">
            <v>1</v>
          </cell>
          <cell r="P1208">
            <v>1</v>
          </cell>
          <cell r="Q1208">
            <v>0</v>
          </cell>
          <cell r="R1208">
            <v>0</v>
          </cell>
          <cell r="S1208">
            <v>1</v>
          </cell>
          <cell r="T1208">
            <v>1</v>
          </cell>
          <cell r="U1208">
            <v>1</v>
          </cell>
        </row>
        <row r="1209">
          <cell r="D1209">
            <v>500389</v>
          </cell>
          <cell r="E1209" t="str">
            <v>Balibago Primero IS</v>
          </cell>
          <cell r="F1209">
            <v>1</v>
          </cell>
          <cell r="G1209">
            <v>1</v>
          </cell>
          <cell r="H1209">
            <v>1</v>
          </cell>
          <cell r="I1209">
            <v>1</v>
          </cell>
          <cell r="J1209">
            <v>1</v>
          </cell>
          <cell r="K1209">
            <v>1</v>
          </cell>
          <cell r="L1209">
            <v>1</v>
          </cell>
          <cell r="M1209">
            <v>1</v>
          </cell>
          <cell r="N1209">
            <v>0</v>
          </cell>
          <cell r="O1209">
            <v>1</v>
          </cell>
          <cell r="P1209">
            <v>1</v>
          </cell>
          <cell r="Q1209">
            <v>0</v>
          </cell>
          <cell r="R1209">
            <v>1</v>
          </cell>
          <cell r="S1209">
            <v>0</v>
          </cell>
          <cell r="T1209">
            <v>0</v>
          </cell>
          <cell r="U1209">
            <v>1</v>
          </cell>
        </row>
        <row r="1210">
          <cell r="D1210">
            <v>300899</v>
          </cell>
          <cell r="E1210" t="str">
            <v>Mapaniqui NHS</v>
          </cell>
          <cell r="F1210">
            <v>1</v>
          </cell>
          <cell r="G1210">
            <v>0</v>
          </cell>
          <cell r="H1210">
            <v>0</v>
          </cell>
          <cell r="I1210">
            <v>1</v>
          </cell>
          <cell r="J1210">
            <v>0</v>
          </cell>
          <cell r="K1210">
            <v>1</v>
          </cell>
          <cell r="L1210">
            <v>1</v>
          </cell>
          <cell r="M1210">
            <v>0</v>
          </cell>
          <cell r="N1210">
            <v>0</v>
          </cell>
          <cell r="O1210">
            <v>0</v>
          </cell>
          <cell r="P1210">
            <v>1</v>
          </cell>
          <cell r="Q1210">
            <v>0</v>
          </cell>
          <cell r="R1210">
            <v>1</v>
          </cell>
          <cell r="S1210">
            <v>0</v>
          </cell>
          <cell r="T1210">
            <v>1</v>
          </cell>
          <cell r="U1210">
            <v>1</v>
          </cell>
        </row>
        <row r="1211">
          <cell r="D1211">
            <v>306924</v>
          </cell>
          <cell r="E1211" t="str">
            <v>Gerry Rodriguez HS</v>
          </cell>
          <cell r="F1211">
            <v>1</v>
          </cell>
          <cell r="G1211">
            <v>1</v>
          </cell>
          <cell r="H1211">
            <v>0</v>
          </cell>
          <cell r="I1211">
            <v>1</v>
          </cell>
          <cell r="J1211">
            <v>1</v>
          </cell>
          <cell r="K1211">
            <v>1</v>
          </cell>
          <cell r="L1211">
            <v>1</v>
          </cell>
          <cell r="M1211">
            <v>1</v>
          </cell>
          <cell r="N1211">
            <v>1</v>
          </cell>
          <cell r="O1211">
            <v>0</v>
          </cell>
          <cell r="P1211">
            <v>1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</row>
        <row r="1212">
          <cell r="D1212">
            <v>300750</v>
          </cell>
          <cell r="E1212" t="str">
            <v>Malolos Marine Fishery School &amp; Laboratory</v>
          </cell>
          <cell r="F1212">
            <v>1</v>
          </cell>
          <cell r="G1212">
            <v>1</v>
          </cell>
          <cell r="H1212">
            <v>1</v>
          </cell>
          <cell r="I1212">
            <v>1</v>
          </cell>
          <cell r="J1212">
            <v>1</v>
          </cell>
          <cell r="K1212">
            <v>1</v>
          </cell>
          <cell r="L1212">
            <v>1</v>
          </cell>
          <cell r="M1212">
            <v>0</v>
          </cell>
          <cell r="N1212">
            <v>1</v>
          </cell>
          <cell r="O1212">
            <v>1</v>
          </cell>
          <cell r="P1212">
            <v>1</v>
          </cell>
          <cell r="Q1212">
            <v>1</v>
          </cell>
          <cell r="R1212">
            <v>1</v>
          </cell>
          <cell r="S1212">
            <v>1</v>
          </cell>
          <cell r="T1212">
            <v>1</v>
          </cell>
          <cell r="U1212">
            <v>1</v>
          </cell>
        </row>
        <row r="1213">
          <cell r="D1213">
            <v>323601</v>
          </cell>
          <cell r="E1213" t="str">
            <v>Bulihan NHS</v>
          </cell>
          <cell r="F1213">
            <v>1</v>
          </cell>
          <cell r="G1213">
            <v>0</v>
          </cell>
          <cell r="H1213">
            <v>0</v>
          </cell>
          <cell r="I1213">
            <v>0</v>
          </cell>
          <cell r="J1213">
            <v>0</v>
          </cell>
          <cell r="K1213">
            <v>1</v>
          </cell>
          <cell r="L1213">
            <v>1</v>
          </cell>
          <cell r="M1213">
            <v>0</v>
          </cell>
          <cell r="N1213">
            <v>1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1</v>
          </cell>
          <cell r="U1213">
            <v>0</v>
          </cell>
        </row>
        <row r="1214">
          <cell r="D1214">
            <v>300903</v>
          </cell>
          <cell r="E1214" t="str">
            <v>Pulungmasle NHS (Natividad NHS - PulungMasle HS Annex)</v>
          </cell>
          <cell r="F1214">
            <v>1</v>
          </cell>
          <cell r="G1214">
            <v>0</v>
          </cell>
          <cell r="H1214">
            <v>1</v>
          </cell>
          <cell r="I1214">
            <v>1</v>
          </cell>
          <cell r="J1214">
            <v>1</v>
          </cell>
          <cell r="K1214">
            <v>1</v>
          </cell>
          <cell r="L1214">
            <v>1</v>
          </cell>
          <cell r="M1214">
            <v>1</v>
          </cell>
          <cell r="N1214">
            <v>0</v>
          </cell>
          <cell r="O1214">
            <v>0</v>
          </cell>
          <cell r="P1214">
            <v>1</v>
          </cell>
          <cell r="Q1214">
            <v>1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</row>
        <row r="1215">
          <cell r="D1215">
            <v>306915</v>
          </cell>
          <cell r="E1215" t="str">
            <v>Apalit HS</v>
          </cell>
          <cell r="F1215">
            <v>1</v>
          </cell>
          <cell r="G1215">
            <v>1</v>
          </cell>
          <cell r="H1215">
            <v>1</v>
          </cell>
          <cell r="I1215">
            <v>0</v>
          </cell>
          <cell r="J1215">
            <v>1</v>
          </cell>
          <cell r="K1215">
            <v>1</v>
          </cell>
          <cell r="L1215">
            <v>1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1</v>
          </cell>
          <cell r="S1215">
            <v>0</v>
          </cell>
          <cell r="T1215">
            <v>0</v>
          </cell>
          <cell r="U1215">
            <v>0</v>
          </cell>
        </row>
        <row r="1216">
          <cell r="D1216">
            <v>300959</v>
          </cell>
          <cell r="E1216" t="str">
            <v>Cardona NHS</v>
          </cell>
          <cell r="F1216">
            <v>1</v>
          </cell>
          <cell r="G1216">
            <v>0</v>
          </cell>
          <cell r="H1216">
            <v>1</v>
          </cell>
          <cell r="I1216">
            <v>0</v>
          </cell>
          <cell r="J1216">
            <v>0</v>
          </cell>
          <cell r="K1216">
            <v>0</v>
          </cell>
          <cell r="L1216">
            <v>1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1</v>
          </cell>
          <cell r="U1216">
            <v>0</v>
          </cell>
        </row>
        <row r="1217">
          <cell r="D1217">
            <v>307008</v>
          </cell>
          <cell r="E1217" t="str">
            <v>Carabaoan-Caocaoayan High School</v>
          </cell>
          <cell r="F1217">
            <v>1</v>
          </cell>
          <cell r="G1217">
            <v>1</v>
          </cell>
          <cell r="H1217">
            <v>0</v>
          </cell>
          <cell r="I1217">
            <v>1</v>
          </cell>
          <cell r="J1217">
            <v>1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1</v>
          </cell>
          <cell r="P1217">
            <v>1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1</v>
          </cell>
        </row>
        <row r="1218">
          <cell r="D1218">
            <v>300829</v>
          </cell>
          <cell r="E1218" t="str">
            <v>Pambuan National High School</v>
          </cell>
          <cell r="F1218">
            <v>1</v>
          </cell>
          <cell r="G1218">
            <v>1</v>
          </cell>
          <cell r="H1218">
            <v>1</v>
          </cell>
          <cell r="I1218">
            <v>1</v>
          </cell>
          <cell r="J1218">
            <v>1</v>
          </cell>
          <cell r="K1218">
            <v>1</v>
          </cell>
          <cell r="L1218">
            <v>1</v>
          </cell>
          <cell r="M1218">
            <v>0</v>
          </cell>
          <cell r="N1218">
            <v>0</v>
          </cell>
          <cell r="O1218">
            <v>1</v>
          </cell>
          <cell r="P1218">
            <v>1</v>
          </cell>
          <cell r="Q1218">
            <v>1</v>
          </cell>
          <cell r="R1218">
            <v>1</v>
          </cell>
          <cell r="S1218">
            <v>0</v>
          </cell>
          <cell r="T1218">
            <v>1</v>
          </cell>
          <cell r="U1218">
            <v>1</v>
          </cell>
        </row>
        <row r="1219">
          <cell r="D1219">
            <v>322901</v>
          </cell>
          <cell r="E1219" t="str">
            <v>City of Balanga National High School</v>
          </cell>
          <cell r="F1219">
            <v>1</v>
          </cell>
          <cell r="G1219">
            <v>0</v>
          </cell>
          <cell r="H1219">
            <v>1</v>
          </cell>
          <cell r="I1219">
            <v>0</v>
          </cell>
          <cell r="J1219">
            <v>1</v>
          </cell>
          <cell r="K1219">
            <v>0</v>
          </cell>
          <cell r="L1219">
            <v>1</v>
          </cell>
          <cell r="M1219">
            <v>1</v>
          </cell>
          <cell r="N1219">
            <v>0</v>
          </cell>
          <cell r="O1219">
            <v>1</v>
          </cell>
          <cell r="P1219">
            <v>1</v>
          </cell>
          <cell r="Q1219">
            <v>0</v>
          </cell>
          <cell r="R1219">
            <v>0</v>
          </cell>
          <cell r="S1219">
            <v>0</v>
          </cell>
          <cell r="T1219">
            <v>1</v>
          </cell>
          <cell r="U1219">
            <v>1</v>
          </cell>
        </row>
        <row r="1220">
          <cell r="D1220">
            <v>306607</v>
          </cell>
          <cell r="E1220" t="str">
            <v>Mariveles NHS Cab. Annex- New Alion</v>
          </cell>
          <cell r="F1220">
            <v>1</v>
          </cell>
          <cell r="G1220">
            <v>0</v>
          </cell>
          <cell r="H1220">
            <v>0</v>
          </cell>
          <cell r="I1220">
            <v>0</v>
          </cell>
          <cell r="J1220">
            <v>1</v>
          </cell>
          <cell r="K1220">
            <v>0</v>
          </cell>
          <cell r="L1220">
            <v>1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1</v>
          </cell>
          <cell r="S1220">
            <v>1</v>
          </cell>
          <cell r="T1220">
            <v>1</v>
          </cell>
          <cell r="U1220">
            <v>1</v>
          </cell>
        </row>
        <row r="1221">
          <cell r="D1221">
            <v>500147</v>
          </cell>
          <cell r="E1221" t="str">
            <v>Del Carmen Int. HS</v>
          </cell>
          <cell r="F1221">
            <v>1</v>
          </cell>
          <cell r="G1221">
            <v>1</v>
          </cell>
          <cell r="H1221">
            <v>1</v>
          </cell>
          <cell r="I1221">
            <v>1</v>
          </cell>
          <cell r="J1221">
            <v>1</v>
          </cell>
          <cell r="K1221">
            <v>1</v>
          </cell>
          <cell r="L1221">
            <v>1</v>
          </cell>
          <cell r="M1221">
            <v>1</v>
          </cell>
          <cell r="N1221">
            <v>1</v>
          </cell>
          <cell r="O1221">
            <v>1</v>
          </cell>
          <cell r="P1221">
            <v>1</v>
          </cell>
          <cell r="Q1221">
            <v>1</v>
          </cell>
          <cell r="R1221">
            <v>1</v>
          </cell>
          <cell r="S1221">
            <v>0</v>
          </cell>
          <cell r="T1221">
            <v>1</v>
          </cell>
          <cell r="U1221">
            <v>1</v>
          </cell>
        </row>
        <row r="1222">
          <cell r="D1222">
            <v>345531</v>
          </cell>
          <cell r="E1222" t="str">
            <v>SHS in Magalang, Pampanga</v>
          </cell>
          <cell r="F1222">
            <v>1</v>
          </cell>
          <cell r="G1222">
            <v>1</v>
          </cell>
          <cell r="H1222">
            <v>1</v>
          </cell>
          <cell r="I1222">
            <v>1</v>
          </cell>
          <cell r="J1222">
            <v>1</v>
          </cell>
          <cell r="K1222">
            <v>1</v>
          </cell>
          <cell r="L1222">
            <v>1</v>
          </cell>
          <cell r="M1222">
            <v>1</v>
          </cell>
          <cell r="N1222">
            <v>1</v>
          </cell>
          <cell r="O1222">
            <v>1</v>
          </cell>
          <cell r="P1222">
            <v>0</v>
          </cell>
          <cell r="Q1222">
            <v>1</v>
          </cell>
          <cell r="R1222">
            <v>1</v>
          </cell>
          <cell r="S1222">
            <v>1</v>
          </cell>
          <cell r="T1222">
            <v>1</v>
          </cell>
          <cell r="U1222">
            <v>1</v>
          </cell>
        </row>
        <row r="1223">
          <cell r="D1223">
            <v>300950</v>
          </cell>
          <cell r="E1223" t="str">
            <v>Bamban NHS</v>
          </cell>
          <cell r="F1223">
            <v>1</v>
          </cell>
          <cell r="G1223">
            <v>1</v>
          </cell>
          <cell r="H1223">
            <v>1</v>
          </cell>
          <cell r="I1223">
            <v>0</v>
          </cell>
          <cell r="J1223">
            <v>0</v>
          </cell>
          <cell r="K1223">
            <v>1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1</v>
          </cell>
          <cell r="U1223">
            <v>0</v>
          </cell>
        </row>
        <row r="1224">
          <cell r="D1224">
            <v>307202</v>
          </cell>
          <cell r="E1224" t="str">
            <v>Angeles City Science HS</v>
          </cell>
          <cell r="F1224">
            <v>1</v>
          </cell>
          <cell r="G1224">
            <v>0</v>
          </cell>
          <cell r="H1224">
            <v>1</v>
          </cell>
          <cell r="I1224">
            <v>0</v>
          </cell>
          <cell r="J1224">
            <v>0</v>
          </cell>
          <cell r="K1224">
            <v>0</v>
          </cell>
          <cell r="L1224">
            <v>1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</row>
        <row r="1225">
          <cell r="D1225">
            <v>300812</v>
          </cell>
          <cell r="E1225" t="str">
            <v>Juan R. Liwag Mem. NHS</v>
          </cell>
          <cell r="F1225">
            <v>1</v>
          </cell>
          <cell r="G1225">
            <v>0</v>
          </cell>
          <cell r="H1225">
            <v>0</v>
          </cell>
          <cell r="I1225">
            <v>1</v>
          </cell>
          <cell r="J1225">
            <v>1</v>
          </cell>
          <cell r="K1225">
            <v>0</v>
          </cell>
          <cell r="L1225">
            <v>1</v>
          </cell>
          <cell r="M1225">
            <v>1</v>
          </cell>
          <cell r="N1225">
            <v>0</v>
          </cell>
          <cell r="O1225">
            <v>0</v>
          </cell>
          <cell r="P1225">
            <v>1</v>
          </cell>
          <cell r="Q1225">
            <v>0</v>
          </cell>
          <cell r="R1225">
            <v>0</v>
          </cell>
          <cell r="S1225">
            <v>0</v>
          </cell>
          <cell r="T1225">
            <v>1</v>
          </cell>
          <cell r="U1225">
            <v>0</v>
          </cell>
        </row>
        <row r="1226">
          <cell r="D1226">
            <v>300672</v>
          </cell>
          <cell r="E1226" t="str">
            <v>Aurora National Science HS</v>
          </cell>
          <cell r="F1226">
            <v>1</v>
          </cell>
          <cell r="G1226">
            <v>1</v>
          </cell>
          <cell r="H1226">
            <v>1</v>
          </cell>
          <cell r="I1226">
            <v>0</v>
          </cell>
          <cell r="J1226">
            <v>1</v>
          </cell>
          <cell r="K1226">
            <v>1</v>
          </cell>
          <cell r="L1226">
            <v>0</v>
          </cell>
          <cell r="M1226">
            <v>1</v>
          </cell>
          <cell r="N1226">
            <v>1</v>
          </cell>
          <cell r="O1226">
            <v>1</v>
          </cell>
          <cell r="P1226">
            <v>1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1</v>
          </cell>
        </row>
        <row r="1227">
          <cell r="D1227">
            <v>306719</v>
          </cell>
          <cell r="E1227" t="str">
            <v>Ubihan High School</v>
          </cell>
          <cell r="F1227">
            <v>1</v>
          </cell>
          <cell r="G1227">
            <v>0</v>
          </cell>
          <cell r="H1227">
            <v>1</v>
          </cell>
          <cell r="I1227">
            <v>1</v>
          </cell>
          <cell r="J1227">
            <v>1</v>
          </cell>
          <cell r="K1227">
            <v>1</v>
          </cell>
          <cell r="L1227">
            <v>1</v>
          </cell>
          <cell r="M1227">
            <v>0</v>
          </cell>
          <cell r="N1227">
            <v>1</v>
          </cell>
          <cell r="O1227">
            <v>0</v>
          </cell>
          <cell r="P1227">
            <v>1</v>
          </cell>
          <cell r="Q1227">
            <v>1</v>
          </cell>
          <cell r="R1227">
            <v>0</v>
          </cell>
          <cell r="S1227">
            <v>0</v>
          </cell>
          <cell r="T1227">
            <v>0</v>
          </cell>
          <cell r="U1227">
            <v>1</v>
          </cell>
        </row>
        <row r="1228">
          <cell r="D1228">
            <v>321301</v>
          </cell>
          <cell r="E1228" t="str">
            <v>Herminio G. Nicolas High School</v>
          </cell>
          <cell r="F1228">
            <v>1</v>
          </cell>
          <cell r="G1228">
            <v>1</v>
          </cell>
          <cell r="H1228">
            <v>1</v>
          </cell>
          <cell r="I1228">
            <v>0</v>
          </cell>
          <cell r="J1228">
            <v>1</v>
          </cell>
          <cell r="K1228">
            <v>0</v>
          </cell>
          <cell r="L1228">
            <v>1</v>
          </cell>
          <cell r="M1228">
            <v>0</v>
          </cell>
          <cell r="N1228">
            <v>0</v>
          </cell>
          <cell r="O1228">
            <v>1</v>
          </cell>
          <cell r="P1228">
            <v>1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</row>
        <row r="1229">
          <cell r="D1229">
            <v>307509</v>
          </cell>
          <cell r="E1229" t="str">
            <v>Sto. Cristo National HS</v>
          </cell>
          <cell r="F1229">
            <v>1</v>
          </cell>
          <cell r="G1229">
            <v>1</v>
          </cell>
          <cell r="H1229">
            <v>1</v>
          </cell>
          <cell r="I1229">
            <v>1</v>
          </cell>
          <cell r="J1229">
            <v>1</v>
          </cell>
          <cell r="K1229">
            <v>1</v>
          </cell>
          <cell r="L1229">
            <v>1</v>
          </cell>
          <cell r="M1229">
            <v>1</v>
          </cell>
          <cell r="N1229">
            <v>1</v>
          </cell>
          <cell r="O1229">
            <v>1</v>
          </cell>
          <cell r="P1229">
            <v>1</v>
          </cell>
          <cell r="Q1229">
            <v>1</v>
          </cell>
          <cell r="R1229">
            <v>1</v>
          </cell>
          <cell r="S1229">
            <v>1</v>
          </cell>
          <cell r="T1229">
            <v>1</v>
          </cell>
          <cell r="U1229">
            <v>1</v>
          </cell>
        </row>
        <row r="1230">
          <cell r="D1230">
            <v>300941</v>
          </cell>
          <cell r="E1230" t="str">
            <v>Telacsan NHS</v>
          </cell>
          <cell r="F1230">
            <v>1</v>
          </cell>
          <cell r="G1230">
            <v>0</v>
          </cell>
          <cell r="H1230">
            <v>1</v>
          </cell>
          <cell r="I1230">
            <v>1</v>
          </cell>
          <cell r="J1230">
            <v>1</v>
          </cell>
          <cell r="K1230">
            <v>1</v>
          </cell>
          <cell r="L1230">
            <v>1</v>
          </cell>
          <cell r="M1230">
            <v>1</v>
          </cell>
          <cell r="N1230">
            <v>1</v>
          </cell>
          <cell r="O1230">
            <v>1</v>
          </cell>
          <cell r="P1230">
            <v>1</v>
          </cell>
          <cell r="Q1230">
            <v>0</v>
          </cell>
          <cell r="R1230">
            <v>0</v>
          </cell>
          <cell r="S1230">
            <v>0</v>
          </cell>
          <cell r="T1230">
            <v>1</v>
          </cell>
          <cell r="U1230">
            <v>0</v>
          </cell>
        </row>
        <row r="1231">
          <cell r="D1231">
            <v>345345</v>
          </cell>
          <cell r="E1231" t="str">
            <v>SHS in Malolos City</v>
          </cell>
          <cell r="F1231">
            <v>1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1</v>
          </cell>
          <cell r="M1231">
            <v>0</v>
          </cell>
          <cell r="N1231">
            <v>1</v>
          </cell>
          <cell r="O1231">
            <v>1</v>
          </cell>
          <cell r="P1231">
            <v>1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</row>
        <row r="1232">
          <cell r="D1232">
            <v>300980</v>
          </cell>
          <cell r="E1232" t="str">
            <v>Pitombayog NHS</v>
          </cell>
          <cell r="F1232">
            <v>1</v>
          </cell>
          <cell r="G1232">
            <v>0</v>
          </cell>
          <cell r="H1232">
            <v>1</v>
          </cell>
          <cell r="I1232">
            <v>0</v>
          </cell>
          <cell r="J1232">
            <v>0</v>
          </cell>
          <cell r="K1232">
            <v>0</v>
          </cell>
          <cell r="L1232">
            <v>1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1</v>
          </cell>
          <cell r="U1232">
            <v>0</v>
          </cell>
        </row>
        <row r="1233">
          <cell r="D1233">
            <v>300992</v>
          </cell>
          <cell r="E1233" t="str">
            <v>Sta. Ines NHS</v>
          </cell>
          <cell r="F1233">
            <v>1</v>
          </cell>
          <cell r="G1233">
            <v>1</v>
          </cell>
          <cell r="H1233">
            <v>1</v>
          </cell>
          <cell r="I1233">
            <v>0</v>
          </cell>
          <cell r="J1233">
            <v>0</v>
          </cell>
          <cell r="K1233">
            <v>1</v>
          </cell>
          <cell r="L1233">
            <v>1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</row>
        <row r="1234">
          <cell r="D1234">
            <v>307014</v>
          </cell>
          <cell r="E1234" t="str">
            <v>Calibungan HS</v>
          </cell>
          <cell r="F1234">
            <v>1</v>
          </cell>
          <cell r="G1234">
            <v>1</v>
          </cell>
          <cell r="H1234">
            <v>1</v>
          </cell>
          <cell r="I1234">
            <v>1</v>
          </cell>
          <cell r="J1234">
            <v>1</v>
          </cell>
          <cell r="K1234">
            <v>1</v>
          </cell>
          <cell r="L1234">
            <v>1</v>
          </cell>
          <cell r="M1234">
            <v>0</v>
          </cell>
          <cell r="N1234">
            <v>1</v>
          </cell>
          <cell r="O1234">
            <v>1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1</v>
          </cell>
          <cell r="U1234">
            <v>1</v>
          </cell>
        </row>
        <row r="1235">
          <cell r="D1235">
            <v>300991</v>
          </cell>
          <cell r="E1235" t="str">
            <v>Sapang High School</v>
          </cell>
          <cell r="F1235">
            <v>1</v>
          </cell>
          <cell r="G1235">
            <v>1</v>
          </cell>
          <cell r="H1235">
            <v>1</v>
          </cell>
          <cell r="I1235">
            <v>0</v>
          </cell>
          <cell r="J1235">
            <v>1</v>
          </cell>
          <cell r="K1235">
            <v>1</v>
          </cell>
          <cell r="L1235">
            <v>1</v>
          </cell>
          <cell r="M1235">
            <v>1</v>
          </cell>
          <cell r="N1235">
            <v>1</v>
          </cell>
          <cell r="O1235">
            <v>1</v>
          </cell>
          <cell r="P1235">
            <v>1</v>
          </cell>
          <cell r="Q1235">
            <v>1</v>
          </cell>
          <cell r="R1235">
            <v>0</v>
          </cell>
          <cell r="S1235">
            <v>0</v>
          </cell>
          <cell r="T1235">
            <v>1</v>
          </cell>
          <cell r="U1235">
            <v>0</v>
          </cell>
        </row>
        <row r="1236">
          <cell r="D1236">
            <v>300975</v>
          </cell>
          <cell r="E1236" t="str">
            <v>Nambalan NHS</v>
          </cell>
          <cell r="F1236">
            <v>1</v>
          </cell>
          <cell r="G1236">
            <v>1</v>
          </cell>
          <cell r="H1236">
            <v>1</v>
          </cell>
          <cell r="I1236">
            <v>0</v>
          </cell>
          <cell r="J1236">
            <v>1</v>
          </cell>
          <cell r="K1236">
            <v>0</v>
          </cell>
          <cell r="L1236">
            <v>1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1</v>
          </cell>
          <cell r="U1236">
            <v>0</v>
          </cell>
        </row>
        <row r="1237">
          <cell r="D1237">
            <v>306944</v>
          </cell>
          <cell r="E1237" t="str">
            <v>San Luis NHS</v>
          </cell>
          <cell r="F1237">
            <v>1</v>
          </cell>
          <cell r="G1237">
            <v>1</v>
          </cell>
          <cell r="H1237">
            <v>1</v>
          </cell>
          <cell r="I1237">
            <v>0</v>
          </cell>
          <cell r="J1237">
            <v>1</v>
          </cell>
          <cell r="K1237">
            <v>1</v>
          </cell>
          <cell r="L1237">
            <v>1</v>
          </cell>
          <cell r="M1237">
            <v>1</v>
          </cell>
          <cell r="N1237">
            <v>0</v>
          </cell>
          <cell r="O1237">
            <v>0</v>
          </cell>
          <cell r="P1237">
            <v>1</v>
          </cell>
          <cell r="Q1237">
            <v>0</v>
          </cell>
          <cell r="R1237">
            <v>1</v>
          </cell>
          <cell r="S1237">
            <v>0</v>
          </cell>
          <cell r="T1237">
            <v>1</v>
          </cell>
          <cell r="U1237">
            <v>0</v>
          </cell>
        </row>
        <row r="1238">
          <cell r="D1238">
            <v>307508</v>
          </cell>
          <cell r="E1238" t="str">
            <v>Citrus National HS</v>
          </cell>
          <cell r="F1238">
            <v>1</v>
          </cell>
          <cell r="G1238">
            <v>1</v>
          </cell>
          <cell r="H1238">
            <v>1</v>
          </cell>
          <cell r="I1238">
            <v>1</v>
          </cell>
          <cell r="J1238">
            <v>1</v>
          </cell>
          <cell r="K1238">
            <v>0</v>
          </cell>
          <cell r="L1238">
            <v>1</v>
          </cell>
          <cell r="M1238">
            <v>0</v>
          </cell>
          <cell r="N1238">
            <v>0</v>
          </cell>
          <cell r="O1238">
            <v>1</v>
          </cell>
          <cell r="P1238">
            <v>1</v>
          </cell>
          <cell r="Q1238">
            <v>1</v>
          </cell>
          <cell r="R1238">
            <v>1</v>
          </cell>
          <cell r="S1238">
            <v>0</v>
          </cell>
          <cell r="T1238">
            <v>1</v>
          </cell>
          <cell r="U1238">
            <v>1</v>
          </cell>
        </row>
        <row r="1239">
          <cell r="D1239">
            <v>500479</v>
          </cell>
          <cell r="E1239" t="str">
            <v>Maguisguis Integrated School</v>
          </cell>
          <cell r="F1239">
            <v>1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</row>
        <row r="1240">
          <cell r="D1240">
            <v>300997</v>
          </cell>
          <cell r="E1240" t="str">
            <v>Tarlac National High School - Annex</v>
          </cell>
          <cell r="F1240">
            <v>1</v>
          </cell>
          <cell r="G1240">
            <v>0</v>
          </cell>
          <cell r="H1240">
            <v>1</v>
          </cell>
          <cell r="I1240">
            <v>0</v>
          </cell>
          <cell r="J1240">
            <v>1</v>
          </cell>
          <cell r="K1240">
            <v>1</v>
          </cell>
          <cell r="L1240">
            <v>1</v>
          </cell>
          <cell r="M1240">
            <v>0</v>
          </cell>
          <cell r="N1240">
            <v>1</v>
          </cell>
          <cell r="O1240">
            <v>0</v>
          </cell>
          <cell r="P1240">
            <v>1</v>
          </cell>
          <cell r="Q1240">
            <v>0</v>
          </cell>
          <cell r="R1240">
            <v>0</v>
          </cell>
          <cell r="S1240">
            <v>0</v>
          </cell>
          <cell r="T1240">
            <v>1</v>
          </cell>
          <cell r="U1240">
            <v>0</v>
          </cell>
        </row>
        <row r="1241">
          <cell r="D1241">
            <v>500124</v>
          </cell>
          <cell r="E1241" t="str">
            <v>Aranguren Integrated School</v>
          </cell>
          <cell r="F1241">
            <v>1</v>
          </cell>
          <cell r="G1241">
            <v>1</v>
          </cell>
          <cell r="H1241">
            <v>1</v>
          </cell>
          <cell r="I1241">
            <v>0</v>
          </cell>
          <cell r="J1241">
            <v>1</v>
          </cell>
          <cell r="K1241">
            <v>1</v>
          </cell>
          <cell r="L1241">
            <v>1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</row>
        <row r="1242">
          <cell r="D1242">
            <v>300700</v>
          </cell>
          <cell r="E1242" t="str">
            <v>Saysain NHS</v>
          </cell>
          <cell r="F1242">
            <v>1</v>
          </cell>
          <cell r="G1242">
            <v>1</v>
          </cell>
          <cell r="H1242">
            <v>1</v>
          </cell>
          <cell r="I1242">
            <v>0</v>
          </cell>
          <cell r="J1242">
            <v>1</v>
          </cell>
          <cell r="K1242">
            <v>1</v>
          </cell>
          <cell r="L1242">
            <v>1</v>
          </cell>
          <cell r="M1242">
            <v>1</v>
          </cell>
          <cell r="N1242">
            <v>0</v>
          </cell>
          <cell r="O1242">
            <v>1</v>
          </cell>
          <cell r="P1242">
            <v>1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</row>
        <row r="1243">
          <cell r="D1243">
            <v>300699</v>
          </cell>
          <cell r="E1243" t="str">
            <v>E. C. Bernabe National High School</v>
          </cell>
          <cell r="F1243">
            <v>1</v>
          </cell>
          <cell r="G1243">
            <v>1</v>
          </cell>
          <cell r="H1243">
            <v>1</v>
          </cell>
          <cell r="I1243">
            <v>1</v>
          </cell>
          <cell r="J1243">
            <v>1</v>
          </cell>
          <cell r="K1243">
            <v>1</v>
          </cell>
          <cell r="L1243">
            <v>1</v>
          </cell>
          <cell r="M1243">
            <v>1</v>
          </cell>
          <cell r="N1243">
            <v>0</v>
          </cell>
          <cell r="O1243">
            <v>0</v>
          </cell>
          <cell r="P1243">
            <v>1</v>
          </cell>
          <cell r="Q1243">
            <v>1</v>
          </cell>
          <cell r="R1243">
            <v>0</v>
          </cell>
          <cell r="S1243">
            <v>0</v>
          </cell>
          <cell r="T1243">
            <v>1</v>
          </cell>
          <cell r="U1243">
            <v>0</v>
          </cell>
        </row>
        <row r="1244">
          <cell r="D1244">
            <v>300851</v>
          </cell>
          <cell r="E1244" t="str">
            <v>San Roque NHS</v>
          </cell>
          <cell r="F1244">
            <v>1</v>
          </cell>
          <cell r="G1244">
            <v>0</v>
          </cell>
          <cell r="H1244">
            <v>1</v>
          </cell>
          <cell r="I1244">
            <v>1</v>
          </cell>
          <cell r="J1244">
            <v>1</v>
          </cell>
          <cell r="K1244">
            <v>1</v>
          </cell>
          <cell r="L1244">
            <v>1</v>
          </cell>
          <cell r="M1244">
            <v>1</v>
          </cell>
          <cell r="N1244">
            <v>1</v>
          </cell>
          <cell r="O1244">
            <v>1</v>
          </cell>
          <cell r="P1244">
            <v>1</v>
          </cell>
          <cell r="Q1244">
            <v>0</v>
          </cell>
          <cell r="R1244">
            <v>1</v>
          </cell>
          <cell r="S1244">
            <v>0</v>
          </cell>
          <cell r="T1244">
            <v>1</v>
          </cell>
          <cell r="U1244">
            <v>1</v>
          </cell>
        </row>
        <row r="1245">
          <cell r="D1245">
            <v>300917</v>
          </cell>
          <cell r="E1245" t="str">
            <v>San Isidro NHS (Bacolor)</v>
          </cell>
          <cell r="F1245">
            <v>1</v>
          </cell>
          <cell r="G1245">
            <v>1</v>
          </cell>
          <cell r="H1245">
            <v>1</v>
          </cell>
          <cell r="I1245">
            <v>1</v>
          </cell>
          <cell r="J1245">
            <v>1</v>
          </cell>
          <cell r="K1245">
            <v>1</v>
          </cell>
          <cell r="L1245">
            <v>0</v>
          </cell>
          <cell r="M1245">
            <v>1</v>
          </cell>
          <cell r="N1245">
            <v>1</v>
          </cell>
          <cell r="O1245">
            <v>1</v>
          </cell>
          <cell r="P1245">
            <v>1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</row>
        <row r="1246">
          <cell r="D1246">
            <v>300993</v>
          </cell>
          <cell r="E1246" t="str">
            <v>Sta. Lucia NHS</v>
          </cell>
          <cell r="F1246">
            <v>1</v>
          </cell>
          <cell r="G1246">
            <v>1</v>
          </cell>
          <cell r="H1246">
            <v>0</v>
          </cell>
          <cell r="I1246">
            <v>1</v>
          </cell>
          <cell r="J1246">
            <v>0</v>
          </cell>
          <cell r="K1246">
            <v>1</v>
          </cell>
          <cell r="L1246">
            <v>1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</row>
        <row r="1247">
          <cell r="D1247">
            <v>307021</v>
          </cell>
          <cell r="E1247" t="str">
            <v>Balayang HS</v>
          </cell>
          <cell r="F1247">
            <v>1</v>
          </cell>
          <cell r="G1247">
            <v>1</v>
          </cell>
          <cell r="H1247">
            <v>1</v>
          </cell>
          <cell r="I1247">
            <v>1</v>
          </cell>
          <cell r="J1247">
            <v>0</v>
          </cell>
          <cell r="K1247">
            <v>1</v>
          </cell>
          <cell r="L1247">
            <v>1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1</v>
          </cell>
          <cell r="S1247">
            <v>0</v>
          </cell>
          <cell r="T1247">
            <v>1</v>
          </cell>
          <cell r="U1247">
            <v>0</v>
          </cell>
        </row>
        <row r="1248">
          <cell r="D1248">
            <v>306934</v>
          </cell>
          <cell r="E1248" t="str">
            <v>Emigdio A. Bondoc High School</v>
          </cell>
          <cell r="F1248">
            <v>1</v>
          </cell>
          <cell r="G1248">
            <v>1</v>
          </cell>
          <cell r="H1248">
            <v>1</v>
          </cell>
          <cell r="I1248">
            <v>1</v>
          </cell>
          <cell r="J1248">
            <v>1</v>
          </cell>
          <cell r="K1248">
            <v>1</v>
          </cell>
          <cell r="L1248">
            <v>1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1</v>
          </cell>
          <cell r="S1248">
            <v>0</v>
          </cell>
          <cell r="T1248">
            <v>0</v>
          </cell>
          <cell r="U1248">
            <v>1</v>
          </cell>
        </row>
        <row r="1249">
          <cell r="D1249">
            <v>307019</v>
          </cell>
          <cell r="E1249" t="str">
            <v>Josephine M. Cojuangco National TechnicalVocationalHigh School</v>
          </cell>
          <cell r="F1249">
            <v>1</v>
          </cell>
          <cell r="G1249">
            <v>1</v>
          </cell>
          <cell r="H1249">
            <v>1</v>
          </cell>
          <cell r="I1249">
            <v>1</v>
          </cell>
          <cell r="J1249">
            <v>1</v>
          </cell>
          <cell r="K1249">
            <v>1</v>
          </cell>
          <cell r="L1249">
            <v>1</v>
          </cell>
          <cell r="M1249">
            <v>1</v>
          </cell>
          <cell r="N1249">
            <v>1</v>
          </cell>
          <cell r="O1249">
            <v>0</v>
          </cell>
          <cell r="P1249">
            <v>1</v>
          </cell>
          <cell r="Q1249">
            <v>0</v>
          </cell>
          <cell r="R1249">
            <v>1</v>
          </cell>
          <cell r="S1249">
            <v>0</v>
          </cell>
          <cell r="T1249">
            <v>1</v>
          </cell>
          <cell r="U1249">
            <v>1</v>
          </cell>
        </row>
        <row r="1250">
          <cell r="D1250">
            <v>300984</v>
          </cell>
          <cell r="E1250" t="str">
            <v>San Bartolome NHS</v>
          </cell>
          <cell r="F1250">
            <v>1</v>
          </cell>
          <cell r="G1250">
            <v>1</v>
          </cell>
          <cell r="H1250">
            <v>1</v>
          </cell>
          <cell r="I1250">
            <v>0</v>
          </cell>
          <cell r="J1250">
            <v>0</v>
          </cell>
          <cell r="K1250">
            <v>1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1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1</v>
          </cell>
        </row>
        <row r="1251">
          <cell r="D1251">
            <v>300703</v>
          </cell>
          <cell r="E1251" t="str">
            <v>Bataan School of Fisheries</v>
          </cell>
          <cell r="F1251">
            <v>1</v>
          </cell>
          <cell r="G1251">
            <v>1</v>
          </cell>
          <cell r="H1251">
            <v>1</v>
          </cell>
          <cell r="I1251">
            <v>0</v>
          </cell>
          <cell r="J1251">
            <v>0</v>
          </cell>
          <cell r="K1251">
            <v>1</v>
          </cell>
          <cell r="L1251">
            <v>1</v>
          </cell>
          <cell r="M1251">
            <v>0</v>
          </cell>
          <cell r="N1251">
            <v>1</v>
          </cell>
          <cell r="O1251">
            <v>0</v>
          </cell>
          <cell r="P1251">
            <v>1</v>
          </cell>
          <cell r="Q1251">
            <v>0</v>
          </cell>
          <cell r="R1251">
            <v>1</v>
          </cell>
          <cell r="S1251">
            <v>0</v>
          </cell>
          <cell r="T1251">
            <v>1</v>
          </cell>
          <cell r="U1251">
            <v>1</v>
          </cell>
        </row>
        <row r="1252">
          <cell r="D1252">
            <v>300968</v>
          </cell>
          <cell r="E1252" t="str">
            <v>Lawy NHS</v>
          </cell>
          <cell r="F1252">
            <v>1</v>
          </cell>
          <cell r="G1252">
            <v>0</v>
          </cell>
          <cell r="H1252">
            <v>1</v>
          </cell>
          <cell r="I1252">
            <v>1</v>
          </cell>
          <cell r="J1252">
            <v>1</v>
          </cell>
          <cell r="K1252">
            <v>1</v>
          </cell>
          <cell r="L1252">
            <v>0</v>
          </cell>
          <cell r="M1252">
            <v>0</v>
          </cell>
          <cell r="N1252">
            <v>1</v>
          </cell>
          <cell r="O1252">
            <v>1</v>
          </cell>
          <cell r="P1252">
            <v>1</v>
          </cell>
          <cell r="Q1252">
            <v>0</v>
          </cell>
          <cell r="R1252">
            <v>1</v>
          </cell>
          <cell r="S1252">
            <v>0</v>
          </cell>
          <cell r="T1252">
            <v>1</v>
          </cell>
          <cell r="U1252">
            <v>0</v>
          </cell>
        </row>
        <row r="1253">
          <cell r="D1253">
            <v>300999</v>
          </cell>
          <cell r="E1253" t="str">
            <v>Vargas High School</v>
          </cell>
          <cell r="F1253">
            <v>1</v>
          </cell>
          <cell r="G1253">
            <v>1</v>
          </cell>
          <cell r="H1253">
            <v>1</v>
          </cell>
          <cell r="I1253">
            <v>1</v>
          </cell>
          <cell r="J1253">
            <v>1</v>
          </cell>
          <cell r="K1253">
            <v>1</v>
          </cell>
          <cell r="L1253">
            <v>1</v>
          </cell>
          <cell r="M1253">
            <v>1</v>
          </cell>
          <cell r="N1253">
            <v>1</v>
          </cell>
          <cell r="O1253">
            <v>0</v>
          </cell>
          <cell r="P1253">
            <v>1</v>
          </cell>
          <cell r="Q1253">
            <v>1</v>
          </cell>
          <cell r="R1253">
            <v>0</v>
          </cell>
          <cell r="S1253">
            <v>0</v>
          </cell>
          <cell r="T1253">
            <v>1</v>
          </cell>
          <cell r="U1253">
            <v>0</v>
          </cell>
        </row>
        <row r="1254">
          <cell r="D1254">
            <v>300972</v>
          </cell>
          <cell r="E1254" t="str">
            <v>Marawi National High School</v>
          </cell>
          <cell r="F1254">
            <v>1</v>
          </cell>
          <cell r="G1254">
            <v>1</v>
          </cell>
          <cell r="H1254">
            <v>1</v>
          </cell>
          <cell r="I1254">
            <v>0</v>
          </cell>
          <cell r="J1254">
            <v>0</v>
          </cell>
          <cell r="K1254">
            <v>1</v>
          </cell>
          <cell r="L1254">
            <v>1</v>
          </cell>
          <cell r="M1254">
            <v>1</v>
          </cell>
          <cell r="N1254">
            <v>1</v>
          </cell>
          <cell r="O1254">
            <v>1</v>
          </cell>
          <cell r="P1254">
            <v>1</v>
          </cell>
          <cell r="Q1254">
            <v>0</v>
          </cell>
          <cell r="R1254">
            <v>1</v>
          </cell>
          <cell r="S1254">
            <v>0</v>
          </cell>
          <cell r="T1254">
            <v>1</v>
          </cell>
          <cell r="U1254">
            <v>0</v>
          </cell>
        </row>
        <row r="1255">
          <cell r="D1255">
            <v>307020</v>
          </cell>
          <cell r="E1255" t="str">
            <v>Sta. Rosa Integrated School</v>
          </cell>
          <cell r="F1255">
            <v>1</v>
          </cell>
          <cell r="G1255">
            <v>0</v>
          </cell>
          <cell r="H1255">
            <v>1</v>
          </cell>
          <cell r="I1255">
            <v>0</v>
          </cell>
          <cell r="J1255">
            <v>0</v>
          </cell>
          <cell r="K1255">
            <v>1</v>
          </cell>
          <cell r="L1255">
            <v>1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</row>
        <row r="1256">
          <cell r="D1256">
            <v>306908</v>
          </cell>
          <cell r="E1256" t="str">
            <v>Diosdado Macapagal HS</v>
          </cell>
          <cell r="F1256">
            <v>1</v>
          </cell>
          <cell r="G1256">
            <v>1</v>
          </cell>
          <cell r="H1256">
            <v>1</v>
          </cell>
          <cell r="I1256">
            <v>1</v>
          </cell>
          <cell r="J1256">
            <v>1</v>
          </cell>
          <cell r="K1256">
            <v>1</v>
          </cell>
          <cell r="L1256">
            <v>1</v>
          </cell>
          <cell r="M1256">
            <v>1</v>
          </cell>
          <cell r="N1256">
            <v>0</v>
          </cell>
          <cell r="O1256">
            <v>1</v>
          </cell>
          <cell r="P1256">
            <v>1</v>
          </cell>
          <cell r="Q1256">
            <v>0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</row>
        <row r="1257">
          <cell r="D1257">
            <v>301066</v>
          </cell>
          <cell r="E1257" t="str">
            <v>Sindalan NHS</v>
          </cell>
          <cell r="F1257">
            <v>1</v>
          </cell>
          <cell r="G1257">
            <v>0</v>
          </cell>
          <cell r="H1257">
            <v>0</v>
          </cell>
          <cell r="I1257">
            <v>0</v>
          </cell>
          <cell r="J1257">
            <v>1</v>
          </cell>
          <cell r="K1257">
            <v>0</v>
          </cell>
          <cell r="L1257">
            <v>1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1</v>
          </cell>
          <cell r="U1257">
            <v>0</v>
          </cell>
        </row>
        <row r="1258">
          <cell r="D1258">
            <v>307001</v>
          </cell>
          <cell r="E1258" t="str">
            <v>Moriones High School</v>
          </cell>
          <cell r="F1258">
            <v>1</v>
          </cell>
          <cell r="G1258">
            <v>1</v>
          </cell>
          <cell r="H1258">
            <v>0</v>
          </cell>
          <cell r="I1258">
            <v>1</v>
          </cell>
          <cell r="J1258">
            <v>1</v>
          </cell>
          <cell r="K1258">
            <v>0</v>
          </cell>
          <cell r="L1258">
            <v>0</v>
          </cell>
          <cell r="M1258">
            <v>1</v>
          </cell>
          <cell r="N1258">
            <v>0</v>
          </cell>
          <cell r="O1258">
            <v>1</v>
          </cell>
          <cell r="P1258">
            <v>1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</row>
        <row r="1259">
          <cell r="D1259">
            <v>300813</v>
          </cell>
          <cell r="E1259" t="str">
            <v>Sta. Cruz NHS</v>
          </cell>
          <cell r="F1259">
            <v>1</v>
          </cell>
          <cell r="G1259">
            <v>1</v>
          </cell>
          <cell r="H1259">
            <v>1</v>
          </cell>
          <cell r="I1259">
            <v>1</v>
          </cell>
          <cell r="J1259">
            <v>1</v>
          </cell>
          <cell r="K1259">
            <v>1</v>
          </cell>
          <cell r="L1259">
            <v>1</v>
          </cell>
          <cell r="M1259">
            <v>1</v>
          </cell>
          <cell r="N1259">
            <v>0</v>
          </cell>
          <cell r="O1259">
            <v>1</v>
          </cell>
          <cell r="P1259">
            <v>1</v>
          </cell>
          <cell r="Q1259">
            <v>0</v>
          </cell>
          <cell r="R1259">
            <v>1</v>
          </cell>
          <cell r="S1259">
            <v>1</v>
          </cell>
          <cell r="T1259">
            <v>1</v>
          </cell>
          <cell r="U1259">
            <v>0</v>
          </cell>
        </row>
        <row r="1260">
          <cell r="D1260">
            <v>307603</v>
          </cell>
          <cell r="E1260" t="str">
            <v>Panipuan High School</v>
          </cell>
          <cell r="F1260">
            <v>1</v>
          </cell>
          <cell r="G1260">
            <v>1</v>
          </cell>
          <cell r="H1260">
            <v>1</v>
          </cell>
          <cell r="I1260">
            <v>1</v>
          </cell>
          <cell r="J1260">
            <v>1</v>
          </cell>
          <cell r="K1260">
            <v>1</v>
          </cell>
          <cell r="L1260">
            <v>1</v>
          </cell>
          <cell r="M1260">
            <v>1</v>
          </cell>
          <cell r="N1260">
            <v>1</v>
          </cell>
          <cell r="O1260">
            <v>0</v>
          </cell>
          <cell r="P1260">
            <v>1</v>
          </cell>
          <cell r="Q1260">
            <v>1</v>
          </cell>
          <cell r="R1260">
            <v>1</v>
          </cell>
          <cell r="S1260">
            <v>0</v>
          </cell>
          <cell r="T1260">
            <v>1</v>
          </cell>
          <cell r="U1260">
            <v>1</v>
          </cell>
        </row>
        <row r="1261">
          <cell r="D1261">
            <v>300946</v>
          </cell>
          <cell r="E1261" t="str">
            <v>Anao NHS</v>
          </cell>
          <cell r="F1261">
            <v>1</v>
          </cell>
          <cell r="G1261">
            <v>1</v>
          </cell>
          <cell r="H1261">
            <v>1</v>
          </cell>
          <cell r="I1261">
            <v>0</v>
          </cell>
          <cell r="J1261">
            <v>0</v>
          </cell>
          <cell r="K1261">
            <v>0</v>
          </cell>
          <cell r="L1261">
            <v>1</v>
          </cell>
          <cell r="M1261">
            <v>1</v>
          </cell>
          <cell r="N1261">
            <v>0</v>
          </cell>
          <cell r="O1261">
            <v>1</v>
          </cell>
          <cell r="P1261">
            <v>1</v>
          </cell>
          <cell r="Q1261">
            <v>0</v>
          </cell>
          <cell r="R1261">
            <v>0</v>
          </cell>
          <cell r="S1261">
            <v>0</v>
          </cell>
          <cell r="T1261">
            <v>1</v>
          </cell>
          <cell r="U1261">
            <v>1</v>
          </cell>
        </row>
        <row r="1262">
          <cell r="D1262">
            <v>300990</v>
          </cell>
          <cell r="E1262" t="str">
            <v>San Roque NHS</v>
          </cell>
          <cell r="F1262">
            <v>1</v>
          </cell>
          <cell r="G1262">
            <v>0</v>
          </cell>
          <cell r="H1262">
            <v>1</v>
          </cell>
          <cell r="I1262">
            <v>1</v>
          </cell>
          <cell r="J1262">
            <v>1</v>
          </cell>
          <cell r="K1262">
            <v>1</v>
          </cell>
          <cell r="L1262">
            <v>0</v>
          </cell>
          <cell r="M1262">
            <v>1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1</v>
          </cell>
          <cell r="U1262">
            <v>0</v>
          </cell>
        </row>
        <row r="1263">
          <cell r="D1263">
            <v>300901</v>
          </cell>
          <cell r="E1263" t="str">
            <v>Mexico National High School</v>
          </cell>
          <cell r="F1263">
            <v>1</v>
          </cell>
          <cell r="G1263">
            <v>1</v>
          </cell>
          <cell r="H1263">
            <v>1</v>
          </cell>
          <cell r="I1263">
            <v>1</v>
          </cell>
          <cell r="J1263">
            <v>1</v>
          </cell>
          <cell r="K1263">
            <v>0</v>
          </cell>
          <cell r="L1263">
            <v>1</v>
          </cell>
          <cell r="M1263">
            <v>0</v>
          </cell>
          <cell r="N1263">
            <v>0</v>
          </cell>
          <cell r="O1263">
            <v>0</v>
          </cell>
          <cell r="P1263">
            <v>1</v>
          </cell>
          <cell r="Q1263">
            <v>0</v>
          </cell>
          <cell r="R1263">
            <v>0</v>
          </cell>
          <cell r="S1263">
            <v>0</v>
          </cell>
          <cell r="T1263">
            <v>1</v>
          </cell>
          <cell r="U1263">
            <v>0</v>
          </cell>
        </row>
        <row r="1264">
          <cell r="D1264">
            <v>300935</v>
          </cell>
          <cell r="E1264" t="str">
            <v>Sta. Maria NHS, Minalin</v>
          </cell>
          <cell r="F1264">
            <v>1</v>
          </cell>
          <cell r="G1264">
            <v>0</v>
          </cell>
          <cell r="H1264">
            <v>1</v>
          </cell>
          <cell r="I1264">
            <v>1</v>
          </cell>
          <cell r="J1264">
            <v>1</v>
          </cell>
          <cell r="K1264">
            <v>1</v>
          </cell>
          <cell r="L1264">
            <v>1</v>
          </cell>
          <cell r="M1264">
            <v>0</v>
          </cell>
          <cell r="N1264">
            <v>1</v>
          </cell>
          <cell r="O1264">
            <v>0</v>
          </cell>
          <cell r="P1264">
            <v>1</v>
          </cell>
          <cell r="Q1264">
            <v>1</v>
          </cell>
          <cell r="R1264">
            <v>0</v>
          </cell>
          <cell r="S1264">
            <v>0</v>
          </cell>
          <cell r="T1264">
            <v>0</v>
          </cell>
          <cell r="U1264">
            <v>1</v>
          </cell>
        </row>
        <row r="1265">
          <cell r="D1265">
            <v>300962</v>
          </cell>
          <cell r="E1265" t="str">
            <v>Dapdap HS</v>
          </cell>
          <cell r="F1265">
            <v>1</v>
          </cell>
          <cell r="G1265">
            <v>0</v>
          </cell>
          <cell r="H1265">
            <v>1</v>
          </cell>
          <cell r="I1265">
            <v>1</v>
          </cell>
          <cell r="J1265">
            <v>0</v>
          </cell>
          <cell r="K1265">
            <v>0</v>
          </cell>
          <cell r="L1265">
            <v>1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1</v>
          </cell>
          <cell r="S1265">
            <v>0</v>
          </cell>
          <cell r="T1265">
            <v>1</v>
          </cell>
          <cell r="U1265">
            <v>0</v>
          </cell>
        </row>
        <row r="1266">
          <cell r="D1266">
            <v>301001</v>
          </cell>
          <cell r="E1266" t="str">
            <v>Villa Aglipay NHS</v>
          </cell>
          <cell r="F1266">
            <v>1</v>
          </cell>
          <cell r="G1266">
            <v>1</v>
          </cell>
          <cell r="H1266">
            <v>1</v>
          </cell>
          <cell r="I1266">
            <v>1</v>
          </cell>
          <cell r="J1266">
            <v>1</v>
          </cell>
          <cell r="K1266">
            <v>1</v>
          </cell>
          <cell r="L1266">
            <v>1</v>
          </cell>
          <cell r="M1266">
            <v>0</v>
          </cell>
          <cell r="N1266">
            <v>0</v>
          </cell>
          <cell r="O1266">
            <v>0</v>
          </cell>
          <cell r="P1266">
            <v>1</v>
          </cell>
          <cell r="Q1266">
            <v>0</v>
          </cell>
          <cell r="R1266">
            <v>0</v>
          </cell>
          <cell r="S1266">
            <v>0</v>
          </cell>
          <cell r="T1266">
            <v>1</v>
          </cell>
          <cell r="U1266">
            <v>0</v>
          </cell>
        </row>
        <row r="1267">
          <cell r="D1267">
            <v>300967</v>
          </cell>
          <cell r="E1267" t="str">
            <v>La Paz NHS</v>
          </cell>
          <cell r="F1267">
            <v>1</v>
          </cell>
          <cell r="G1267">
            <v>0</v>
          </cell>
          <cell r="H1267">
            <v>1</v>
          </cell>
          <cell r="I1267">
            <v>0</v>
          </cell>
          <cell r="J1267">
            <v>0</v>
          </cell>
          <cell r="K1267">
            <v>0</v>
          </cell>
          <cell r="L1267">
            <v>1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1</v>
          </cell>
          <cell r="U1267">
            <v>0</v>
          </cell>
        </row>
        <row r="1268">
          <cell r="D1268">
            <v>300898</v>
          </cell>
          <cell r="E1268" t="str">
            <v>Justino Sevilla High School</v>
          </cell>
          <cell r="F1268">
            <v>1</v>
          </cell>
          <cell r="G1268">
            <v>0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1</v>
          </cell>
          <cell r="U1268">
            <v>0</v>
          </cell>
        </row>
        <row r="1269">
          <cell r="D1269">
            <v>300996</v>
          </cell>
          <cell r="E1269" t="str">
            <v>Tarlac National High School</v>
          </cell>
          <cell r="F1269">
            <v>1</v>
          </cell>
          <cell r="G1269">
            <v>0</v>
          </cell>
          <cell r="H1269">
            <v>1</v>
          </cell>
          <cell r="I1269">
            <v>0</v>
          </cell>
          <cell r="J1269">
            <v>0</v>
          </cell>
          <cell r="K1269">
            <v>1</v>
          </cell>
          <cell r="L1269">
            <v>1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1</v>
          </cell>
          <cell r="U1269">
            <v>0</v>
          </cell>
        </row>
        <row r="1270">
          <cell r="D1270">
            <v>300965</v>
          </cell>
          <cell r="E1270" t="str">
            <v>Gerona Western National  High School</v>
          </cell>
          <cell r="F1270">
            <v>1</v>
          </cell>
          <cell r="G1270">
            <v>1</v>
          </cell>
          <cell r="H1270">
            <v>1</v>
          </cell>
          <cell r="I1270">
            <v>1</v>
          </cell>
          <cell r="J1270">
            <v>1</v>
          </cell>
          <cell r="K1270">
            <v>0</v>
          </cell>
          <cell r="L1270">
            <v>1</v>
          </cell>
          <cell r="M1270">
            <v>1</v>
          </cell>
          <cell r="N1270">
            <v>1</v>
          </cell>
          <cell r="O1270">
            <v>1</v>
          </cell>
          <cell r="P1270">
            <v>1</v>
          </cell>
          <cell r="Q1270">
            <v>1</v>
          </cell>
          <cell r="R1270">
            <v>1</v>
          </cell>
          <cell r="S1270">
            <v>0</v>
          </cell>
          <cell r="T1270">
            <v>1</v>
          </cell>
          <cell r="U1270">
            <v>1</v>
          </cell>
        </row>
        <row r="1271">
          <cell r="D1271">
            <v>300958</v>
          </cell>
          <cell r="E1271" t="str">
            <v>Camiling School of Home Industries</v>
          </cell>
          <cell r="F1271">
            <v>1</v>
          </cell>
          <cell r="G1271">
            <v>0</v>
          </cell>
          <cell r="H1271">
            <v>1</v>
          </cell>
          <cell r="I1271">
            <v>0</v>
          </cell>
          <cell r="J1271">
            <v>0</v>
          </cell>
          <cell r="K1271">
            <v>0</v>
          </cell>
          <cell r="L1271">
            <v>1</v>
          </cell>
          <cell r="M1271">
            <v>0</v>
          </cell>
          <cell r="N1271">
            <v>0</v>
          </cell>
          <cell r="O1271">
            <v>0</v>
          </cell>
          <cell r="P1271">
            <v>1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</row>
        <row r="1272">
          <cell r="D1272">
            <v>300822</v>
          </cell>
          <cell r="E1272" t="str">
            <v>Maruhat NHS</v>
          </cell>
          <cell r="F1272">
            <v>1</v>
          </cell>
          <cell r="G1272">
            <v>1</v>
          </cell>
          <cell r="H1272">
            <v>1</v>
          </cell>
          <cell r="I1272">
            <v>1</v>
          </cell>
          <cell r="J1272">
            <v>1</v>
          </cell>
          <cell r="K1272">
            <v>1</v>
          </cell>
          <cell r="L1272">
            <v>1</v>
          </cell>
          <cell r="M1272">
            <v>0</v>
          </cell>
          <cell r="N1272">
            <v>1</v>
          </cell>
          <cell r="O1272">
            <v>1</v>
          </cell>
          <cell r="P1272">
            <v>1</v>
          </cell>
          <cell r="Q1272">
            <v>0</v>
          </cell>
          <cell r="R1272">
            <v>1</v>
          </cell>
          <cell r="S1272">
            <v>1</v>
          </cell>
          <cell r="T1272">
            <v>1</v>
          </cell>
          <cell r="U1272">
            <v>1</v>
          </cell>
        </row>
        <row r="1273">
          <cell r="D1273">
            <v>300953</v>
          </cell>
          <cell r="E1273" t="str">
            <v>Buenavista High School</v>
          </cell>
          <cell r="F1273">
            <v>1</v>
          </cell>
          <cell r="G1273">
            <v>1</v>
          </cell>
          <cell r="H1273">
            <v>1</v>
          </cell>
          <cell r="I1273">
            <v>0</v>
          </cell>
          <cell r="J1273">
            <v>1</v>
          </cell>
          <cell r="K1273">
            <v>1</v>
          </cell>
          <cell r="L1273">
            <v>1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1</v>
          </cell>
        </row>
        <row r="1274">
          <cell r="D1274">
            <v>300973</v>
          </cell>
          <cell r="E1274" t="str">
            <v>Birbira High School</v>
          </cell>
          <cell r="F1274">
            <v>0</v>
          </cell>
          <cell r="G1274">
            <v>0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</row>
        <row r="1275">
          <cell r="D1275">
            <v>300956</v>
          </cell>
          <cell r="E1275" t="str">
            <v>Calangitan HS (Resettlement School)</v>
          </cell>
          <cell r="F1275">
            <v>1</v>
          </cell>
          <cell r="G1275">
            <v>1</v>
          </cell>
          <cell r="H1275">
            <v>1</v>
          </cell>
          <cell r="I1275">
            <v>1</v>
          </cell>
          <cell r="J1275">
            <v>1</v>
          </cell>
          <cell r="K1275">
            <v>1</v>
          </cell>
          <cell r="L1275">
            <v>1</v>
          </cell>
          <cell r="M1275">
            <v>0</v>
          </cell>
          <cell r="N1275">
            <v>1</v>
          </cell>
          <cell r="O1275">
            <v>1</v>
          </cell>
          <cell r="P1275">
            <v>1</v>
          </cell>
          <cell r="Q1275">
            <v>0</v>
          </cell>
          <cell r="R1275">
            <v>0</v>
          </cell>
          <cell r="S1275">
            <v>0</v>
          </cell>
          <cell r="T1275">
            <v>1</v>
          </cell>
          <cell r="U1275">
            <v>1</v>
          </cell>
        </row>
        <row r="1276">
          <cell r="D1276">
            <v>307005</v>
          </cell>
          <cell r="E1276" t="str">
            <v>Sta. Juliana High School (O'Donnell HS Annex)</v>
          </cell>
          <cell r="F1276">
            <v>1</v>
          </cell>
          <cell r="G1276">
            <v>0</v>
          </cell>
          <cell r="H1276">
            <v>1</v>
          </cell>
          <cell r="I1276">
            <v>0</v>
          </cell>
          <cell r="J1276">
            <v>1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1</v>
          </cell>
          <cell r="Q1276">
            <v>0</v>
          </cell>
          <cell r="R1276">
            <v>0</v>
          </cell>
          <cell r="S1276">
            <v>0</v>
          </cell>
          <cell r="T1276">
            <v>1</v>
          </cell>
          <cell r="U1276">
            <v>0</v>
          </cell>
        </row>
        <row r="1277">
          <cell r="D1277">
            <v>300948</v>
          </cell>
          <cell r="E1277" t="str">
            <v>Balaoang NHS</v>
          </cell>
          <cell r="F1277">
            <v>1</v>
          </cell>
          <cell r="G1277">
            <v>1</v>
          </cell>
          <cell r="H1277">
            <v>0</v>
          </cell>
          <cell r="I1277">
            <v>0</v>
          </cell>
          <cell r="J1277">
            <v>0</v>
          </cell>
          <cell r="K1277">
            <v>1</v>
          </cell>
          <cell r="L1277">
            <v>1</v>
          </cell>
          <cell r="M1277">
            <v>0</v>
          </cell>
          <cell r="N1277">
            <v>0</v>
          </cell>
          <cell r="O1277">
            <v>0</v>
          </cell>
          <cell r="P1277">
            <v>1</v>
          </cell>
          <cell r="Q1277">
            <v>0</v>
          </cell>
          <cell r="R1277">
            <v>1</v>
          </cell>
          <cell r="S1277">
            <v>0</v>
          </cell>
          <cell r="T1277">
            <v>1</v>
          </cell>
          <cell r="U1277">
            <v>0</v>
          </cell>
        </row>
        <row r="1278">
          <cell r="D1278">
            <v>300883</v>
          </cell>
          <cell r="E1278" t="str">
            <v>Caduang Tete HS</v>
          </cell>
          <cell r="F1278">
            <v>0</v>
          </cell>
          <cell r="G1278">
            <v>0</v>
          </cell>
          <cell r="H1278">
            <v>1</v>
          </cell>
          <cell r="I1278">
            <v>1</v>
          </cell>
          <cell r="J1278">
            <v>1</v>
          </cell>
          <cell r="K1278">
            <v>1</v>
          </cell>
          <cell r="L1278">
            <v>1</v>
          </cell>
          <cell r="M1278">
            <v>0</v>
          </cell>
          <cell r="N1278">
            <v>0</v>
          </cell>
          <cell r="O1278">
            <v>0</v>
          </cell>
          <cell r="P1278">
            <v>1</v>
          </cell>
          <cell r="Q1278">
            <v>0</v>
          </cell>
          <cell r="R1278">
            <v>0</v>
          </cell>
          <cell r="S1278">
            <v>0</v>
          </cell>
          <cell r="T1278">
            <v>1</v>
          </cell>
          <cell r="U1278">
            <v>1</v>
          </cell>
        </row>
        <row r="1279">
          <cell r="D1279">
            <v>307003</v>
          </cell>
          <cell r="E1279" t="str">
            <v>Pura Central High School</v>
          </cell>
          <cell r="F1279">
            <v>1</v>
          </cell>
          <cell r="G1279">
            <v>1</v>
          </cell>
          <cell r="H1279">
            <v>1</v>
          </cell>
          <cell r="I1279">
            <v>1</v>
          </cell>
          <cell r="J1279">
            <v>0</v>
          </cell>
          <cell r="K1279">
            <v>1</v>
          </cell>
          <cell r="L1279">
            <v>1</v>
          </cell>
          <cell r="M1279">
            <v>0</v>
          </cell>
          <cell r="N1279">
            <v>0</v>
          </cell>
          <cell r="O1279">
            <v>0</v>
          </cell>
          <cell r="P1279">
            <v>1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1</v>
          </cell>
        </row>
        <row r="1280">
          <cell r="D1280">
            <v>500139</v>
          </cell>
          <cell r="E1280" t="str">
            <v>St. Vincent of Quebiawan IS</v>
          </cell>
          <cell r="F1280">
            <v>1</v>
          </cell>
          <cell r="G1280">
            <v>1</v>
          </cell>
          <cell r="H1280">
            <v>1</v>
          </cell>
          <cell r="I1280">
            <v>1</v>
          </cell>
          <cell r="J1280">
            <v>1</v>
          </cell>
          <cell r="K1280">
            <v>1</v>
          </cell>
          <cell r="L1280">
            <v>1</v>
          </cell>
          <cell r="M1280">
            <v>1</v>
          </cell>
          <cell r="N1280">
            <v>1</v>
          </cell>
          <cell r="O1280">
            <v>1</v>
          </cell>
          <cell r="P1280">
            <v>1</v>
          </cell>
          <cell r="Q1280">
            <v>1</v>
          </cell>
          <cell r="R1280">
            <v>1</v>
          </cell>
          <cell r="S1280">
            <v>1</v>
          </cell>
          <cell r="T1280">
            <v>1</v>
          </cell>
          <cell r="U1280">
            <v>1</v>
          </cell>
        </row>
        <row r="1281">
          <cell r="D1281">
            <v>300891</v>
          </cell>
          <cell r="E1281" t="str">
            <v>Guillermo D. Mendoza NHS</v>
          </cell>
          <cell r="F1281">
            <v>0</v>
          </cell>
          <cell r="G1281">
            <v>0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</row>
        <row r="1282">
          <cell r="D1282">
            <v>306606</v>
          </cell>
          <cell r="E1282" t="str">
            <v>Orani NHS - Parang-Parang</v>
          </cell>
          <cell r="F1282">
            <v>1</v>
          </cell>
          <cell r="G1282">
            <v>0</v>
          </cell>
          <cell r="H1282">
            <v>1</v>
          </cell>
          <cell r="I1282">
            <v>0</v>
          </cell>
          <cell r="J1282">
            <v>0</v>
          </cell>
          <cell r="K1282">
            <v>0</v>
          </cell>
          <cell r="L1282">
            <v>1</v>
          </cell>
          <cell r="M1282">
            <v>0</v>
          </cell>
          <cell r="N1282">
            <v>0</v>
          </cell>
          <cell r="O1282">
            <v>0</v>
          </cell>
          <cell r="P1282">
            <v>1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</row>
        <row r="1283">
          <cell r="D1283">
            <v>300937</v>
          </cell>
          <cell r="E1283" t="str">
            <v>Sto. Tomas NHS, Sasmuan</v>
          </cell>
          <cell r="F1283">
            <v>1</v>
          </cell>
          <cell r="G1283">
            <v>0</v>
          </cell>
          <cell r="H1283">
            <v>0</v>
          </cell>
          <cell r="I1283">
            <v>0</v>
          </cell>
          <cell r="J1283">
            <v>0</v>
          </cell>
          <cell r="K1283">
            <v>1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1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1</v>
          </cell>
        </row>
        <row r="1284">
          <cell r="D1284">
            <v>500404</v>
          </cell>
          <cell r="E1284" t="str">
            <v>CITY OF MALOLOS INTEGRATED SCHOOL - ATLAG</v>
          </cell>
          <cell r="F1284">
            <v>1</v>
          </cell>
          <cell r="G1284">
            <v>1</v>
          </cell>
          <cell r="H1284">
            <v>1</v>
          </cell>
          <cell r="I1284">
            <v>1</v>
          </cell>
          <cell r="J1284">
            <v>1</v>
          </cell>
          <cell r="K1284">
            <v>1</v>
          </cell>
          <cell r="L1284">
            <v>1</v>
          </cell>
          <cell r="M1284">
            <v>0</v>
          </cell>
          <cell r="N1284">
            <v>1</v>
          </cell>
          <cell r="O1284">
            <v>0</v>
          </cell>
          <cell r="P1284">
            <v>1</v>
          </cell>
          <cell r="Q1284">
            <v>1</v>
          </cell>
          <cell r="R1284">
            <v>1</v>
          </cell>
          <cell r="S1284">
            <v>0</v>
          </cell>
          <cell r="T1284">
            <v>0</v>
          </cell>
          <cell r="U1284">
            <v>1</v>
          </cell>
        </row>
        <row r="1285">
          <cell r="D1285">
            <v>301038</v>
          </cell>
          <cell r="E1285" t="str">
            <v>Angeles City Nat'l. Trade School</v>
          </cell>
          <cell r="F1285">
            <v>1</v>
          </cell>
          <cell r="G1285">
            <v>1</v>
          </cell>
          <cell r="H1285">
            <v>1</v>
          </cell>
          <cell r="I1285">
            <v>1</v>
          </cell>
          <cell r="J1285">
            <v>1</v>
          </cell>
          <cell r="K1285">
            <v>1</v>
          </cell>
          <cell r="L1285">
            <v>1</v>
          </cell>
          <cell r="M1285">
            <v>1</v>
          </cell>
          <cell r="N1285">
            <v>1</v>
          </cell>
          <cell r="O1285">
            <v>1</v>
          </cell>
          <cell r="P1285">
            <v>1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1</v>
          </cell>
        </row>
        <row r="1286">
          <cell r="D1286">
            <v>301039</v>
          </cell>
          <cell r="E1286" t="str">
            <v>Angeles City NHS</v>
          </cell>
          <cell r="F1286">
            <v>1</v>
          </cell>
          <cell r="G1286">
            <v>0</v>
          </cell>
          <cell r="H1286">
            <v>1</v>
          </cell>
          <cell r="I1286">
            <v>1</v>
          </cell>
          <cell r="J1286">
            <v>1</v>
          </cell>
          <cell r="K1286">
            <v>1</v>
          </cell>
          <cell r="L1286">
            <v>0</v>
          </cell>
          <cell r="M1286">
            <v>0</v>
          </cell>
          <cell r="N1286">
            <v>0</v>
          </cell>
          <cell r="O1286">
            <v>1</v>
          </cell>
          <cell r="P1286">
            <v>1</v>
          </cell>
          <cell r="Q1286">
            <v>0</v>
          </cell>
          <cell r="R1286">
            <v>0</v>
          </cell>
          <cell r="S1286">
            <v>0</v>
          </cell>
          <cell r="T1286">
            <v>1</v>
          </cell>
          <cell r="U1286">
            <v>0</v>
          </cell>
        </row>
        <row r="1287">
          <cell r="D1287">
            <v>500131</v>
          </cell>
          <cell r="E1287" t="str">
            <v>Amsic IS</v>
          </cell>
          <cell r="F1287">
            <v>1</v>
          </cell>
          <cell r="G1287">
            <v>0</v>
          </cell>
          <cell r="H1287">
            <v>1</v>
          </cell>
          <cell r="I1287">
            <v>1</v>
          </cell>
          <cell r="J1287">
            <v>1</v>
          </cell>
          <cell r="K1287">
            <v>1</v>
          </cell>
          <cell r="L1287">
            <v>1</v>
          </cell>
          <cell r="M1287">
            <v>0</v>
          </cell>
          <cell r="N1287">
            <v>1</v>
          </cell>
          <cell r="O1287">
            <v>0</v>
          </cell>
          <cell r="P1287">
            <v>0</v>
          </cell>
          <cell r="Q1287">
            <v>1</v>
          </cell>
          <cell r="R1287">
            <v>1</v>
          </cell>
          <cell r="S1287">
            <v>0</v>
          </cell>
          <cell r="T1287">
            <v>0</v>
          </cell>
          <cell r="U1287">
            <v>1</v>
          </cell>
        </row>
        <row r="1288">
          <cell r="D1288">
            <v>301042</v>
          </cell>
          <cell r="E1288" t="str">
            <v>Bonifacio V. Romero HS</v>
          </cell>
          <cell r="F1288">
            <v>1</v>
          </cell>
          <cell r="G1288">
            <v>0</v>
          </cell>
          <cell r="H1288">
            <v>1</v>
          </cell>
          <cell r="I1288">
            <v>0</v>
          </cell>
          <cell r="J1288">
            <v>1</v>
          </cell>
          <cell r="K1288">
            <v>1</v>
          </cell>
          <cell r="L1288">
            <v>1</v>
          </cell>
          <cell r="M1288">
            <v>1</v>
          </cell>
          <cell r="N1288">
            <v>0</v>
          </cell>
          <cell r="O1288">
            <v>1</v>
          </cell>
          <cell r="P1288">
            <v>1</v>
          </cell>
          <cell r="Q1288">
            <v>1</v>
          </cell>
          <cell r="R1288">
            <v>0</v>
          </cell>
          <cell r="S1288">
            <v>0</v>
          </cell>
          <cell r="T1288">
            <v>1</v>
          </cell>
          <cell r="U1288">
            <v>1</v>
          </cell>
        </row>
        <row r="1289">
          <cell r="D1289">
            <v>300989</v>
          </cell>
          <cell r="E1289" t="str">
            <v>San Pedro National High School</v>
          </cell>
          <cell r="F1289">
            <v>1</v>
          </cell>
          <cell r="G1289">
            <v>1</v>
          </cell>
          <cell r="H1289">
            <v>1</v>
          </cell>
          <cell r="I1289">
            <v>0</v>
          </cell>
          <cell r="J1289">
            <v>1</v>
          </cell>
          <cell r="K1289">
            <v>1</v>
          </cell>
          <cell r="L1289">
            <v>0</v>
          </cell>
          <cell r="M1289">
            <v>0</v>
          </cell>
          <cell r="N1289">
            <v>1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1</v>
          </cell>
          <cell r="U1289">
            <v>1</v>
          </cell>
        </row>
        <row r="1290">
          <cell r="D1290">
            <v>345279</v>
          </cell>
          <cell r="E1290" t="str">
            <v>Angeles City Senior High School</v>
          </cell>
          <cell r="F1290">
            <v>1</v>
          </cell>
          <cell r="G1290">
            <v>0</v>
          </cell>
          <cell r="H1290">
            <v>1</v>
          </cell>
          <cell r="I1290">
            <v>0</v>
          </cell>
          <cell r="J1290">
            <v>1</v>
          </cell>
          <cell r="K1290">
            <v>1</v>
          </cell>
          <cell r="L1290">
            <v>1</v>
          </cell>
          <cell r="M1290">
            <v>1</v>
          </cell>
          <cell r="N1290">
            <v>0</v>
          </cell>
          <cell r="O1290">
            <v>0</v>
          </cell>
          <cell r="P1290">
            <v>1</v>
          </cell>
          <cell r="Q1290">
            <v>0</v>
          </cell>
          <cell r="R1290">
            <v>1</v>
          </cell>
          <cell r="S1290">
            <v>0</v>
          </cell>
          <cell r="T1290">
            <v>1</v>
          </cell>
          <cell r="U1290">
            <v>1</v>
          </cell>
        </row>
        <row r="1291">
          <cell r="D1291">
            <v>500133</v>
          </cell>
          <cell r="E1291" t="str">
            <v>Sto. Domingo Integrated School</v>
          </cell>
          <cell r="F1291">
            <v>1</v>
          </cell>
          <cell r="G1291">
            <v>0</v>
          </cell>
          <cell r="H1291">
            <v>1</v>
          </cell>
          <cell r="I1291">
            <v>0</v>
          </cell>
          <cell r="J1291">
            <v>1</v>
          </cell>
          <cell r="K1291">
            <v>0</v>
          </cell>
          <cell r="L1291">
            <v>1</v>
          </cell>
          <cell r="M1291">
            <v>0</v>
          </cell>
          <cell r="N1291">
            <v>0</v>
          </cell>
          <cell r="O1291">
            <v>1</v>
          </cell>
          <cell r="P1291">
            <v>1</v>
          </cell>
          <cell r="Q1291">
            <v>1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</row>
        <row r="1292">
          <cell r="D1292">
            <v>306618</v>
          </cell>
          <cell r="E1292" t="str">
            <v>Mariveles NHS - Camaya Campus</v>
          </cell>
          <cell r="F1292">
            <v>1</v>
          </cell>
          <cell r="G1292">
            <v>1</v>
          </cell>
          <cell r="H1292">
            <v>0</v>
          </cell>
          <cell r="I1292">
            <v>0</v>
          </cell>
          <cell r="J1292">
            <v>0</v>
          </cell>
          <cell r="K1292">
            <v>1</v>
          </cell>
          <cell r="L1292">
            <v>1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</row>
        <row r="1293">
          <cell r="D1293">
            <v>300757</v>
          </cell>
          <cell r="E1293" t="str">
            <v>Meycauayan NHS</v>
          </cell>
          <cell r="F1293">
            <v>1</v>
          </cell>
          <cell r="G1293">
            <v>1</v>
          </cell>
          <cell r="H1293">
            <v>1</v>
          </cell>
          <cell r="I1293">
            <v>1</v>
          </cell>
          <cell r="J1293">
            <v>1</v>
          </cell>
          <cell r="K1293">
            <v>1</v>
          </cell>
          <cell r="L1293">
            <v>1</v>
          </cell>
          <cell r="M1293">
            <v>1</v>
          </cell>
          <cell r="N1293">
            <v>1</v>
          </cell>
          <cell r="O1293">
            <v>1</v>
          </cell>
          <cell r="P1293">
            <v>1</v>
          </cell>
          <cell r="Q1293">
            <v>0</v>
          </cell>
          <cell r="R1293">
            <v>0</v>
          </cell>
          <cell r="S1293">
            <v>0</v>
          </cell>
          <cell r="T1293">
            <v>1</v>
          </cell>
          <cell r="U1293">
            <v>1</v>
          </cell>
        </row>
        <row r="1294">
          <cell r="D1294">
            <v>307201</v>
          </cell>
          <cell r="E1294" t="str">
            <v>Rafael L. Lazatin Mem. HS</v>
          </cell>
          <cell r="F1294">
            <v>1</v>
          </cell>
          <cell r="G1294">
            <v>0</v>
          </cell>
          <cell r="H1294">
            <v>1</v>
          </cell>
          <cell r="I1294">
            <v>1</v>
          </cell>
          <cell r="J1294">
            <v>1</v>
          </cell>
          <cell r="K1294">
            <v>1</v>
          </cell>
          <cell r="L1294">
            <v>1</v>
          </cell>
          <cell r="M1294">
            <v>1</v>
          </cell>
          <cell r="N1294">
            <v>1</v>
          </cell>
          <cell r="O1294">
            <v>1</v>
          </cell>
          <cell r="P1294">
            <v>1</v>
          </cell>
          <cell r="Q1294">
            <v>1</v>
          </cell>
          <cell r="R1294">
            <v>1</v>
          </cell>
          <cell r="S1294">
            <v>1</v>
          </cell>
          <cell r="T1294">
            <v>1</v>
          </cell>
          <cell r="U1294">
            <v>1</v>
          </cell>
        </row>
        <row r="1295">
          <cell r="D1295">
            <v>500129</v>
          </cell>
          <cell r="E1295" t="str">
            <v>Gov. Rafael L. Lazatin IS</v>
          </cell>
          <cell r="F1295">
            <v>1</v>
          </cell>
          <cell r="G1295">
            <v>0</v>
          </cell>
          <cell r="H1295">
            <v>1</v>
          </cell>
          <cell r="I1295">
            <v>0</v>
          </cell>
          <cell r="J1295">
            <v>0</v>
          </cell>
          <cell r="K1295">
            <v>0</v>
          </cell>
          <cell r="L1295">
            <v>1</v>
          </cell>
          <cell r="M1295">
            <v>1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</row>
        <row r="1296">
          <cell r="D1296">
            <v>300977</v>
          </cell>
          <cell r="E1296" t="str">
            <v>O'Donnell High School</v>
          </cell>
          <cell r="F1296">
            <v>1</v>
          </cell>
          <cell r="G1296">
            <v>0</v>
          </cell>
          <cell r="H1296">
            <v>1</v>
          </cell>
          <cell r="I1296">
            <v>0</v>
          </cell>
          <cell r="J1296">
            <v>1</v>
          </cell>
          <cell r="K1296">
            <v>1</v>
          </cell>
          <cell r="L1296">
            <v>1</v>
          </cell>
          <cell r="M1296">
            <v>0</v>
          </cell>
          <cell r="N1296">
            <v>1</v>
          </cell>
          <cell r="O1296">
            <v>1</v>
          </cell>
          <cell r="P1296">
            <v>1</v>
          </cell>
          <cell r="Q1296">
            <v>0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</row>
        <row r="1297">
          <cell r="D1297">
            <v>301040</v>
          </cell>
          <cell r="E1297" t="str">
            <v>Francisco G. Nepomuceno Mem. HS</v>
          </cell>
          <cell r="F1297">
            <v>1</v>
          </cell>
          <cell r="G1297">
            <v>1</v>
          </cell>
          <cell r="H1297">
            <v>1</v>
          </cell>
          <cell r="I1297">
            <v>1</v>
          </cell>
          <cell r="J1297">
            <v>1</v>
          </cell>
          <cell r="K1297">
            <v>1</v>
          </cell>
          <cell r="L1297">
            <v>1</v>
          </cell>
          <cell r="M1297">
            <v>0</v>
          </cell>
          <cell r="N1297">
            <v>1</v>
          </cell>
          <cell r="O1297">
            <v>1</v>
          </cell>
          <cell r="P1297">
            <v>1</v>
          </cell>
          <cell r="Q1297">
            <v>1</v>
          </cell>
          <cell r="R1297">
            <v>0</v>
          </cell>
          <cell r="S1297">
            <v>0</v>
          </cell>
          <cell r="T1297">
            <v>1</v>
          </cell>
          <cell r="U1297">
            <v>1</v>
          </cell>
        </row>
        <row r="1298">
          <cell r="D1298">
            <v>500132</v>
          </cell>
          <cell r="E1298" t="str">
            <v>Malabanias IS</v>
          </cell>
          <cell r="F1298">
            <v>1</v>
          </cell>
          <cell r="G1298">
            <v>0</v>
          </cell>
          <cell r="H1298">
            <v>1</v>
          </cell>
          <cell r="I1298">
            <v>0</v>
          </cell>
          <cell r="J1298">
            <v>0</v>
          </cell>
          <cell r="K1298">
            <v>1</v>
          </cell>
          <cell r="L1298">
            <v>1</v>
          </cell>
          <cell r="M1298">
            <v>1</v>
          </cell>
          <cell r="N1298">
            <v>0</v>
          </cell>
          <cell r="O1298">
            <v>0</v>
          </cell>
          <cell r="P1298">
            <v>1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1</v>
          </cell>
        </row>
        <row r="1299">
          <cell r="D1299">
            <v>300987</v>
          </cell>
          <cell r="E1299" t="str">
            <v>San Julian-Sta. Maria NHS</v>
          </cell>
          <cell r="F1299">
            <v>1</v>
          </cell>
          <cell r="G1299">
            <v>1</v>
          </cell>
          <cell r="H1299">
            <v>0</v>
          </cell>
          <cell r="I1299">
            <v>1</v>
          </cell>
          <cell r="J1299">
            <v>1</v>
          </cell>
          <cell r="K1299">
            <v>1</v>
          </cell>
          <cell r="L1299">
            <v>1</v>
          </cell>
          <cell r="M1299">
            <v>0</v>
          </cell>
          <cell r="N1299">
            <v>1</v>
          </cell>
          <cell r="O1299">
            <v>1</v>
          </cell>
          <cell r="P1299">
            <v>1</v>
          </cell>
          <cell r="Q1299">
            <v>0</v>
          </cell>
          <cell r="R1299">
            <v>1</v>
          </cell>
          <cell r="S1299">
            <v>0</v>
          </cell>
          <cell r="T1299">
            <v>1</v>
          </cell>
          <cell r="U1299">
            <v>1</v>
          </cell>
        </row>
        <row r="1300">
          <cell r="D1300">
            <v>301043</v>
          </cell>
          <cell r="E1300" t="str">
            <v>Sapang Bato National High School</v>
          </cell>
          <cell r="F1300">
            <v>1</v>
          </cell>
          <cell r="G1300">
            <v>0</v>
          </cell>
          <cell r="H1300">
            <v>1</v>
          </cell>
          <cell r="I1300">
            <v>0</v>
          </cell>
          <cell r="J1300">
            <v>1</v>
          </cell>
          <cell r="K1300">
            <v>1</v>
          </cell>
          <cell r="L1300">
            <v>1</v>
          </cell>
          <cell r="M1300">
            <v>1</v>
          </cell>
          <cell r="N1300">
            <v>0</v>
          </cell>
          <cell r="O1300">
            <v>1</v>
          </cell>
          <cell r="P1300">
            <v>0</v>
          </cell>
          <cell r="Q1300">
            <v>1</v>
          </cell>
          <cell r="R1300">
            <v>0</v>
          </cell>
          <cell r="S1300">
            <v>0</v>
          </cell>
          <cell r="T1300">
            <v>0</v>
          </cell>
          <cell r="U1300">
            <v>1</v>
          </cell>
        </row>
        <row r="1301">
          <cell r="D1301">
            <v>307007</v>
          </cell>
          <cell r="E1301" t="str">
            <v>Corazon C. Aquino High School</v>
          </cell>
          <cell r="F1301">
            <v>1</v>
          </cell>
          <cell r="G1301">
            <v>1</v>
          </cell>
          <cell r="H1301">
            <v>0</v>
          </cell>
          <cell r="I1301">
            <v>1</v>
          </cell>
          <cell r="J1301">
            <v>0</v>
          </cell>
          <cell r="K1301">
            <v>0</v>
          </cell>
          <cell r="L1301">
            <v>1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1</v>
          </cell>
          <cell r="U1301">
            <v>0</v>
          </cell>
        </row>
        <row r="1302">
          <cell r="D1302">
            <v>307611</v>
          </cell>
          <cell r="E1302" t="str">
            <v>Northville High School</v>
          </cell>
          <cell r="F1302">
            <v>1</v>
          </cell>
          <cell r="G1302">
            <v>1</v>
          </cell>
          <cell r="H1302">
            <v>1</v>
          </cell>
          <cell r="I1302">
            <v>1</v>
          </cell>
          <cell r="J1302">
            <v>1</v>
          </cell>
          <cell r="K1302">
            <v>1</v>
          </cell>
          <cell r="L1302">
            <v>1</v>
          </cell>
          <cell r="M1302">
            <v>0</v>
          </cell>
          <cell r="N1302">
            <v>1</v>
          </cell>
          <cell r="O1302">
            <v>1</v>
          </cell>
          <cell r="P1302">
            <v>1</v>
          </cell>
          <cell r="Q1302">
            <v>0</v>
          </cell>
          <cell r="R1302">
            <v>0</v>
          </cell>
          <cell r="S1302">
            <v>0</v>
          </cell>
          <cell r="T1302">
            <v>1</v>
          </cell>
          <cell r="U1302">
            <v>0</v>
          </cell>
        </row>
        <row r="1303">
          <cell r="D1303">
            <v>500125</v>
          </cell>
          <cell r="E1303" t="str">
            <v>San Juan de Valdez IS</v>
          </cell>
          <cell r="F1303">
            <v>1</v>
          </cell>
          <cell r="G1303">
            <v>1</v>
          </cell>
          <cell r="H1303">
            <v>1</v>
          </cell>
          <cell r="I1303">
            <v>1</v>
          </cell>
          <cell r="J1303">
            <v>1</v>
          </cell>
          <cell r="K1303">
            <v>1</v>
          </cell>
          <cell r="L1303">
            <v>1</v>
          </cell>
          <cell r="M1303">
            <v>1</v>
          </cell>
          <cell r="N1303">
            <v>1</v>
          </cell>
          <cell r="O1303">
            <v>1</v>
          </cell>
          <cell r="P1303">
            <v>1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1</v>
          </cell>
        </row>
        <row r="1304">
          <cell r="D1304">
            <v>306604</v>
          </cell>
          <cell r="E1304" t="str">
            <v>Magsaysay NHS</v>
          </cell>
          <cell r="F1304">
            <v>1</v>
          </cell>
          <cell r="G1304">
            <v>1</v>
          </cell>
          <cell r="H1304">
            <v>1</v>
          </cell>
          <cell r="I1304">
            <v>0</v>
          </cell>
          <cell r="J1304">
            <v>1</v>
          </cell>
          <cell r="K1304">
            <v>0</v>
          </cell>
          <cell r="L1304">
            <v>1</v>
          </cell>
          <cell r="M1304">
            <v>0</v>
          </cell>
          <cell r="N1304">
            <v>0</v>
          </cell>
          <cell r="O1304">
            <v>0</v>
          </cell>
          <cell r="P1304">
            <v>1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1</v>
          </cell>
        </row>
        <row r="1305">
          <cell r="D1305">
            <v>300681</v>
          </cell>
          <cell r="E1305" t="str">
            <v>Dikapinisan NHS</v>
          </cell>
          <cell r="F1305">
            <v>1</v>
          </cell>
          <cell r="G1305">
            <v>0</v>
          </cell>
          <cell r="H1305">
            <v>0</v>
          </cell>
          <cell r="I1305">
            <v>1</v>
          </cell>
          <cell r="J1305">
            <v>1</v>
          </cell>
          <cell r="K1305">
            <v>1</v>
          </cell>
          <cell r="L1305">
            <v>1</v>
          </cell>
          <cell r="M1305">
            <v>0</v>
          </cell>
          <cell r="N1305">
            <v>0</v>
          </cell>
          <cell r="O1305">
            <v>0</v>
          </cell>
          <cell r="P1305">
            <v>1</v>
          </cell>
          <cell r="Q1305">
            <v>0</v>
          </cell>
          <cell r="R1305">
            <v>1</v>
          </cell>
          <cell r="S1305">
            <v>0</v>
          </cell>
          <cell r="T1305">
            <v>0</v>
          </cell>
          <cell r="U1305">
            <v>0</v>
          </cell>
        </row>
        <row r="1306">
          <cell r="D1306">
            <v>345268</v>
          </cell>
          <cell r="E1306" t="str">
            <v>Dolores Stand Alone Senior High School</v>
          </cell>
          <cell r="F1306">
            <v>1</v>
          </cell>
          <cell r="G1306">
            <v>1</v>
          </cell>
          <cell r="H1306">
            <v>1</v>
          </cell>
          <cell r="I1306">
            <v>1</v>
          </cell>
          <cell r="J1306">
            <v>1</v>
          </cell>
          <cell r="K1306">
            <v>1</v>
          </cell>
          <cell r="L1306">
            <v>1</v>
          </cell>
          <cell r="M1306">
            <v>1</v>
          </cell>
          <cell r="N1306">
            <v>1</v>
          </cell>
          <cell r="O1306">
            <v>1</v>
          </cell>
          <cell r="P1306">
            <v>1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1</v>
          </cell>
        </row>
        <row r="1307">
          <cell r="D1307">
            <v>300704</v>
          </cell>
          <cell r="E1307" t="str">
            <v>Jose C. Payumo Jr. MHS</v>
          </cell>
          <cell r="F1307">
            <v>1</v>
          </cell>
          <cell r="G1307">
            <v>0</v>
          </cell>
          <cell r="H1307">
            <v>1</v>
          </cell>
          <cell r="I1307">
            <v>0</v>
          </cell>
          <cell r="J1307">
            <v>0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</row>
        <row r="1308">
          <cell r="D1308">
            <v>300713</v>
          </cell>
          <cell r="E1308" t="str">
            <v>Morong NHS</v>
          </cell>
          <cell r="F1308">
            <v>1</v>
          </cell>
          <cell r="G1308">
            <v>1</v>
          </cell>
          <cell r="H1308">
            <v>0</v>
          </cell>
          <cell r="I1308">
            <v>0</v>
          </cell>
          <cell r="J1308">
            <v>1</v>
          </cell>
          <cell r="K1308">
            <v>1</v>
          </cell>
          <cell r="L1308">
            <v>1</v>
          </cell>
          <cell r="M1308">
            <v>1</v>
          </cell>
          <cell r="N1308">
            <v>1</v>
          </cell>
          <cell r="O1308">
            <v>1</v>
          </cell>
          <cell r="P1308">
            <v>1</v>
          </cell>
          <cell r="Q1308">
            <v>0</v>
          </cell>
          <cell r="R1308">
            <v>1</v>
          </cell>
          <cell r="S1308">
            <v>0</v>
          </cell>
          <cell r="T1308">
            <v>1</v>
          </cell>
          <cell r="U1308">
            <v>1</v>
          </cell>
        </row>
        <row r="1309">
          <cell r="D1309">
            <v>300913</v>
          </cell>
          <cell r="E1309" t="str">
            <v>Salapungan NHS</v>
          </cell>
          <cell r="F1309">
            <v>1</v>
          </cell>
          <cell r="G1309">
            <v>1</v>
          </cell>
          <cell r="H1309">
            <v>1</v>
          </cell>
          <cell r="I1309">
            <v>0</v>
          </cell>
          <cell r="J1309">
            <v>1</v>
          </cell>
          <cell r="K1309">
            <v>0</v>
          </cell>
          <cell r="L1309">
            <v>1</v>
          </cell>
          <cell r="M1309">
            <v>0</v>
          </cell>
          <cell r="N1309">
            <v>0</v>
          </cell>
          <cell r="O1309">
            <v>0</v>
          </cell>
          <cell r="P1309">
            <v>1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1</v>
          </cell>
        </row>
        <row r="1310">
          <cell r="D1310">
            <v>300886</v>
          </cell>
          <cell r="E1310" t="str">
            <v>Del Carmen National High School</v>
          </cell>
          <cell r="F1310">
            <v>1</v>
          </cell>
          <cell r="G1310">
            <v>1</v>
          </cell>
          <cell r="H1310">
            <v>1</v>
          </cell>
          <cell r="I1310">
            <v>0</v>
          </cell>
          <cell r="J1310">
            <v>1</v>
          </cell>
          <cell r="K1310">
            <v>1</v>
          </cell>
          <cell r="L1310">
            <v>0</v>
          </cell>
          <cell r="M1310">
            <v>0</v>
          </cell>
          <cell r="N1310">
            <v>1</v>
          </cell>
          <cell r="O1310">
            <v>1</v>
          </cell>
          <cell r="P1310">
            <v>1</v>
          </cell>
          <cell r="Q1310">
            <v>0</v>
          </cell>
          <cell r="R1310">
            <v>0</v>
          </cell>
          <cell r="S1310">
            <v>0</v>
          </cell>
          <cell r="T1310">
            <v>1</v>
          </cell>
          <cell r="U1310">
            <v>0</v>
          </cell>
        </row>
        <row r="1311">
          <cell r="D1311">
            <v>300684</v>
          </cell>
          <cell r="E1311" t="str">
            <v>Dinadiawan NHS</v>
          </cell>
          <cell r="F1311">
            <v>1</v>
          </cell>
          <cell r="G1311">
            <v>1</v>
          </cell>
          <cell r="H1311">
            <v>0</v>
          </cell>
          <cell r="I1311">
            <v>1</v>
          </cell>
          <cell r="J1311">
            <v>0</v>
          </cell>
          <cell r="K1311">
            <v>1</v>
          </cell>
          <cell r="L1311">
            <v>0</v>
          </cell>
          <cell r="M1311">
            <v>1</v>
          </cell>
          <cell r="N1311">
            <v>0</v>
          </cell>
          <cell r="O1311">
            <v>0</v>
          </cell>
          <cell r="P1311">
            <v>1</v>
          </cell>
          <cell r="Q1311">
            <v>0</v>
          </cell>
          <cell r="R1311">
            <v>1</v>
          </cell>
          <cell r="S1311">
            <v>0</v>
          </cell>
          <cell r="T1311">
            <v>0</v>
          </cell>
          <cell r="U1311">
            <v>1</v>
          </cell>
        </row>
        <row r="1312">
          <cell r="D1312">
            <v>300926</v>
          </cell>
          <cell r="E1312" t="str">
            <v>San Pedro NHS</v>
          </cell>
          <cell r="F1312">
            <v>1</v>
          </cell>
          <cell r="G1312">
            <v>0</v>
          </cell>
          <cell r="H1312">
            <v>0</v>
          </cell>
          <cell r="I1312">
            <v>0</v>
          </cell>
          <cell r="J1312">
            <v>1</v>
          </cell>
          <cell r="K1312">
            <v>1</v>
          </cell>
          <cell r="L1312">
            <v>1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1</v>
          </cell>
          <cell r="U1312">
            <v>1</v>
          </cell>
        </row>
        <row r="1313">
          <cell r="D1313">
            <v>500146</v>
          </cell>
          <cell r="E1313" t="str">
            <v>Calulut IS</v>
          </cell>
          <cell r="F1313">
            <v>1</v>
          </cell>
          <cell r="G1313">
            <v>0</v>
          </cell>
          <cell r="H1313">
            <v>1</v>
          </cell>
          <cell r="I1313">
            <v>0</v>
          </cell>
          <cell r="J1313">
            <v>1</v>
          </cell>
          <cell r="K1313">
            <v>1</v>
          </cell>
          <cell r="L1313">
            <v>1</v>
          </cell>
          <cell r="M1313">
            <v>1</v>
          </cell>
          <cell r="N1313">
            <v>1</v>
          </cell>
          <cell r="O1313">
            <v>1</v>
          </cell>
          <cell r="P1313">
            <v>1</v>
          </cell>
          <cell r="Q1313">
            <v>1</v>
          </cell>
          <cell r="R1313">
            <v>1</v>
          </cell>
          <cell r="S1313">
            <v>0</v>
          </cell>
          <cell r="T1313">
            <v>0</v>
          </cell>
          <cell r="U1313">
            <v>0</v>
          </cell>
        </row>
        <row r="1314">
          <cell r="D1314">
            <v>300690</v>
          </cell>
          <cell r="E1314" t="str">
            <v>Lual NHS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1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1</v>
          </cell>
          <cell r="R1314">
            <v>0</v>
          </cell>
          <cell r="S1314">
            <v>0</v>
          </cell>
          <cell r="T1314">
            <v>1</v>
          </cell>
          <cell r="U1314">
            <v>0</v>
          </cell>
        </row>
        <row r="1315">
          <cell r="D1315">
            <v>300685</v>
          </cell>
          <cell r="E1315" t="str">
            <v>Dingalan NHS</v>
          </cell>
          <cell r="F1315">
            <v>1</v>
          </cell>
          <cell r="G1315">
            <v>0</v>
          </cell>
          <cell r="H1315">
            <v>1</v>
          </cell>
          <cell r="I1315">
            <v>0</v>
          </cell>
          <cell r="J1315">
            <v>0</v>
          </cell>
          <cell r="K1315">
            <v>1</v>
          </cell>
          <cell r="L1315">
            <v>1</v>
          </cell>
          <cell r="M1315">
            <v>0</v>
          </cell>
          <cell r="N1315">
            <v>0</v>
          </cell>
          <cell r="O1315">
            <v>0</v>
          </cell>
          <cell r="P1315">
            <v>1</v>
          </cell>
          <cell r="Q1315">
            <v>0</v>
          </cell>
          <cell r="R1315">
            <v>0</v>
          </cell>
          <cell r="S1315">
            <v>0</v>
          </cell>
          <cell r="T1315">
            <v>1</v>
          </cell>
          <cell r="U1315">
            <v>1</v>
          </cell>
        </row>
        <row r="1316">
          <cell r="D1316">
            <v>345350</v>
          </cell>
          <cell r="E1316" t="str">
            <v>Academic Senior High School of the City of Meycauayan</v>
          </cell>
          <cell r="F1316">
            <v>1</v>
          </cell>
          <cell r="G1316">
            <v>1</v>
          </cell>
          <cell r="H1316">
            <v>1</v>
          </cell>
          <cell r="I1316">
            <v>1</v>
          </cell>
          <cell r="J1316">
            <v>1</v>
          </cell>
          <cell r="K1316">
            <v>1</v>
          </cell>
          <cell r="L1316">
            <v>1</v>
          </cell>
          <cell r="M1316">
            <v>0</v>
          </cell>
          <cell r="N1316">
            <v>0</v>
          </cell>
          <cell r="O1316">
            <v>1</v>
          </cell>
          <cell r="P1316">
            <v>1</v>
          </cell>
          <cell r="Q1316">
            <v>0</v>
          </cell>
          <cell r="R1316">
            <v>1</v>
          </cell>
          <cell r="S1316">
            <v>1</v>
          </cell>
          <cell r="T1316">
            <v>1</v>
          </cell>
          <cell r="U1316">
            <v>1</v>
          </cell>
        </row>
        <row r="1317">
          <cell r="D1317">
            <v>306603</v>
          </cell>
          <cell r="E1317" t="str">
            <v>Sta. Lucia HS</v>
          </cell>
          <cell r="F1317">
            <v>1</v>
          </cell>
          <cell r="G1317">
            <v>1</v>
          </cell>
          <cell r="H1317">
            <v>1</v>
          </cell>
          <cell r="I1317">
            <v>0</v>
          </cell>
          <cell r="J1317">
            <v>1</v>
          </cell>
          <cell r="K1317">
            <v>1</v>
          </cell>
          <cell r="L1317">
            <v>1</v>
          </cell>
          <cell r="M1317">
            <v>1</v>
          </cell>
          <cell r="N1317">
            <v>1</v>
          </cell>
          <cell r="O1317">
            <v>1</v>
          </cell>
          <cell r="P1317">
            <v>1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1</v>
          </cell>
        </row>
        <row r="1318">
          <cell r="D1318">
            <v>300687</v>
          </cell>
          <cell r="E1318" t="str">
            <v>Eliseo C. Ronquillo Sr.  Memorial NHS</v>
          </cell>
          <cell r="F1318">
            <v>1</v>
          </cell>
          <cell r="G1318">
            <v>1</v>
          </cell>
          <cell r="H1318">
            <v>1</v>
          </cell>
          <cell r="I1318">
            <v>1</v>
          </cell>
          <cell r="J1318">
            <v>1</v>
          </cell>
          <cell r="K1318">
            <v>1</v>
          </cell>
          <cell r="L1318">
            <v>1</v>
          </cell>
          <cell r="M1318">
            <v>1</v>
          </cell>
          <cell r="N1318">
            <v>1</v>
          </cell>
          <cell r="O1318">
            <v>1</v>
          </cell>
          <cell r="P1318">
            <v>1</v>
          </cell>
          <cell r="Q1318">
            <v>1</v>
          </cell>
          <cell r="R1318">
            <v>1</v>
          </cell>
          <cell r="S1318">
            <v>1</v>
          </cell>
          <cell r="T1318">
            <v>1</v>
          </cell>
          <cell r="U1318">
            <v>1</v>
          </cell>
        </row>
        <row r="1319">
          <cell r="D1319">
            <v>306608</v>
          </cell>
          <cell r="E1319" t="str">
            <v>Orani NHS - Pagasa</v>
          </cell>
          <cell r="F1319">
            <v>1</v>
          </cell>
          <cell r="G1319">
            <v>1</v>
          </cell>
          <cell r="H1319">
            <v>1</v>
          </cell>
          <cell r="I1319">
            <v>1</v>
          </cell>
          <cell r="J1319">
            <v>1</v>
          </cell>
          <cell r="K1319">
            <v>0</v>
          </cell>
          <cell r="L1319">
            <v>1</v>
          </cell>
          <cell r="M1319">
            <v>0</v>
          </cell>
          <cell r="N1319">
            <v>0</v>
          </cell>
          <cell r="O1319">
            <v>0</v>
          </cell>
          <cell r="P1319">
            <v>1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</row>
        <row r="1320">
          <cell r="D1320">
            <v>300709</v>
          </cell>
          <cell r="E1320" t="str">
            <v>Mabatang NHS</v>
          </cell>
          <cell r="F1320">
            <v>1</v>
          </cell>
          <cell r="G1320">
            <v>0</v>
          </cell>
          <cell r="H1320">
            <v>1</v>
          </cell>
          <cell r="I1320">
            <v>0</v>
          </cell>
          <cell r="J1320">
            <v>1</v>
          </cell>
          <cell r="K1320">
            <v>0</v>
          </cell>
          <cell r="L1320">
            <v>1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1</v>
          </cell>
          <cell r="U1320">
            <v>1</v>
          </cell>
        </row>
        <row r="1321">
          <cell r="D1321">
            <v>300902</v>
          </cell>
          <cell r="E1321" t="str">
            <v>Natividad NHS</v>
          </cell>
          <cell r="F1321">
            <v>1</v>
          </cell>
          <cell r="G1321">
            <v>1</v>
          </cell>
          <cell r="H1321">
            <v>1</v>
          </cell>
          <cell r="I1321">
            <v>0</v>
          </cell>
          <cell r="J1321">
            <v>1</v>
          </cell>
          <cell r="K1321">
            <v>1</v>
          </cell>
          <cell r="L1321">
            <v>1</v>
          </cell>
          <cell r="M1321">
            <v>1</v>
          </cell>
          <cell r="N1321">
            <v>0</v>
          </cell>
          <cell r="O1321">
            <v>1</v>
          </cell>
          <cell r="P1321">
            <v>1</v>
          </cell>
          <cell r="Q1321">
            <v>1</v>
          </cell>
          <cell r="R1321">
            <v>1</v>
          </cell>
          <cell r="S1321">
            <v>0</v>
          </cell>
          <cell r="T1321">
            <v>1</v>
          </cell>
          <cell r="U1321">
            <v>1</v>
          </cell>
        </row>
        <row r="1322">
          <cell r="D1322">
            <v>300906</v>
          </cell>
          <cell r="E1322" t="str">
            <v>Pasig NHS</v>
          </cell>
          <cell r="F1322">
            <v>1</v>
          </cell>
          <cell r="G1322">
            <v>0</v>
          </cell>
          <cell r="H1322">
            <v>0</v>
          </cell>
          <cell r="I1322">
            <v>0</v>
          </cell>
          <cell r="J1322">
            <v>1</v>
          </cell>
          <cell r="K1322">
            <v>1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1</v>
          </cell>
        </row>
        <row r="1323">
          <cell r="D1323">
            <v>500119</v>
          </cell>
          <cell r="E1323" t="str">
            <v>Biaan Aeta IS</v>
          </cell>
          <cell r="F1323">
            <v>1</v>
          </cell>
          <cell r="G1323">
            <v>1</v>
          </cell>
          <cell r="H1323">
            <v>1</v>
          </cell>
          <cell r="I1323">
            <v>1</v>
          </cell>
          <cell r="J1323">
            <v>1</v>
          </cell>
          <cell r="K1323">
            <v>1</v>
          </cell>
          <cell r="L1323">
            <v>1</v>
          </cell>
          <cell r="M1323">
            <v>1</v>
          </cell>
          <cell r="N1323">
            <v>1</v>
          </cell>
          <cell r="O1323">
            <v>1</v>
          </cell>
          <cell r="P1323">
            <v>1</v>
          </cell>
          <cell r="Q1323">
            <v>1</v>
          </cell>
          <cell r="R1323">
            <v>1</v>
          </cell>
          <cell r="S1323">
            <v>1</v>
          </cell>
          <cell r="T1323">
            <v>1</v>
          </cell>
          <cell r="U1323">
            <v>1</v>
          </cell>
        </row>
        <row r="1324">
          <cell r="D1324">
            <v>300988</v>
          </cell>
          <cell r="E1324" t="str">
            <v>San Manuel HS</v>
          </cell>
          <cell r="F1324">
            <v>1</v>
          </cell>
          <cell r="G1324">
            <v>1</v>
          </cell>
          <cell r="H1324">
            <v>1</v>
          </cell>
          <cell r="I1324">
            <v>0</v>
          </cell>
          <cell r="J1324">
            <v>1</v>
          </cell>
          <cell r="K1324">
            <v>1</v>
          </cell>
          <cell r="L1324">
            <v>1</v>
          </cell>
          <cell r="M1324">
            <v>0</v>
          </cell>
          <cell r="N1324">
            <v>0</v>
          </cell>
          <cell r="O1324">
            <v>1</v>
          </cell>
          <cell r="P1324">
            <v>1</v>
          </cell>
          <cell r="Q1324">
            <v>1</v>
          </cell>
          <cell r="R1324">
            <v>0</v>
          </cell>
          <cell r="S1324">
            <v>0</v>
          </cell>
          <cell r="T1324">
            <v>1</v>
          </cell>
          <cell r="U1324">
            <v>0</v>
          </cell>
        </row>
        <row r="1325">
          <cell r="D1325">
            <v>300887</v>
          </cell>
          <cell r="E1325" t="str">
            <v>Dela Paz Libutad NHS</v>
          </cell>
          <cell r="F1325">
            <v>1</v>
          </cell>
          <cell r="G1325">
            <v>1</v>
          </cell>
          <cell r="H1325">
            <v>1</v>
          </cell>
          <cell r="I1325">
            <v>1</v>
          </cell>
          <cell r="J1325">
            <v>1</v>
          </cell>
          <cell r="K1325">
            <v>1</v>
          </cell>
          <cell r="L1325">
            <v>1</v>
          </cell>
          <cell r="M1325">
            <v>1</v>
          </cell>
          <cell r="N1325">
            <v>1</v>
          </cell>
          <cell r="O1325">
            <v>1</v>
          </cell>
          <cell r="P1325">
            <v>1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</row>
        <row r="1326">
          <cell r="D1326">
            <v>500130</v>
          </cell>
          <cell r="E1326" t="str">
            <v>Northville 15 IS</v>
          </cell>
          <cell r="F1326">
            <v>1</v>
          </cell>
          <cell r="G1326">
            <v>0</v>
          </cell>
          <cell r="H1326">
            <v>0</v>
          </cell>
          <cell r="I1326">
            <v>1</v>
          </cell>
          <cell r="J1326">
            <v>1</v>
          </cell>
          <cell r="K1326">
            <v>1</v>
          </cell>
          <cell r="L1326">
            <v>0</v>
          </cell>
          <cell r="M1326">
            <v>1</v>
          </cell>
          <cell r="N1326">
            <v>1</v>
          </cell>
          <cell r="O1326">
            <v>1</v>
          </cell>
          <cell r="P1326">
            <v>1</v>
          </cell>
          <cell r="Q1326">
            <v>1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</row>
        <row r="1327">
          <cell r="D1327">
            <v>300730</v>
          </cell>
          <cell r="E1327" t="str">
            <v>Calawitan NHS</v>
          </cell>
          <cell r="F1327">
            <v>1</v>
          </cell>
          <cell r="G1327">
            <v>1</v>
          </cell>
          <cell r="H1327">
            <v>1</v>
          </cell>
          <cell r="I1327">
            <v>0</v>
          </cell>
          <cell r="J1327">
            <v>1</v>
          </cell>
          <cell r="K1327">
            <v>1</v>
          </cell>
          <cell r="L1327">
            <v>1</v>
          </cell>
          <cell r="M1327">
            <v>0</v>
          </cell>
          <cell r="N1327">
            <v>1</v>
          </cell>
          <cell r="O1327">
            <v>0</v>
          </cell>
          <cell r="P1327">
            <v>1</v>
          </cell>
          <cell r="Q1327">
            <v>1</v>
          </cell>
          <cell r="R1327">
            <v>0</v>
          </cell>
          <cell r="S1327">
            <v>0</v>
          </cell>
          <cell r="T1327">
            <v>1</v>
          </cell>
          <cell r="U1327">
            <v>0</v>
          </cell>
        </row>
        <row r="1328">
          <cell r="D1328">
            <v>306508</v>
          </cell>
          <cell r="E1328" t="str">
            <v>Rosauro R. Tangson, Sr. NHS</v>
          </cell>
          <cell r="F1328">
            <v>1</v>
          </cell>
          <cell r="G1328">
            <v>1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1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1</v>
          </cell>
          <cell r="U1328">
            <v>1</v>
          </cell>
        </row>
        <row r="1329">
          <cell r="D1329">
            <v>300923</v>
          </cell>
          <cell r="E1329" t="str">
            <v>San Juan-San Luis National High School Annex (San Carlos)</v>
          </cell>
          <cell r="F1329">
            <v>1</v>
          </cell>
          <cell r="G1329">
            <v>1</v>
          </cell>
          <cell r="H1329">
            <v>1</v>
          </cell>
          <cell r="I1329">
            <v>1</v>
          </cell>
          <cell r="J1329">
            <v>1</v>
          </cell>
          <cell r="K1329">
            <v>1</v>
          </cell>
          <cell r="L1329">
            <v>1</v>
          </cell>
          <cell r="M1329">
            <v>1</v>
          </cell>
          <cell r="N1329">
            <v>1</v>
          </cell>
          <cell r="O1329">
            <v>1</v>
          </cell>
          <cell r="P1329">
            <v>1</v>
          </cell>
          <cell r="Q1329">
            <v>1</v>
          </cell>
          <cell r="R1329">
            <v>1</v>
          </cell>
          <cell r="S1329">
            <v>0</v>
          </cell>
          <cell r="T1329">
            <v>0</v>
          </cell>
          <cell r="U1329">
            <v>1</v>
          </cell>
        </row>
        <row r="1330">
          <cell r="D1330">
            <v>305570</v>
          </cell>
          <cell r="E1330" t="str">
            <v>City of San Fernando Tech-Voc Senior High School</v>
          </cell>
          <cell r="F1330">
            <v>1</v>
          </cell>
          <cell r="G1330">
            <v>0</v>
          </cell>
          <cell r="H1330">
            <v>1</v>
          </cell>
          <cell r="I1330">
            <v>0</v>
          </cell>
          <cell r="J1330">
            <v>1</v>
          </cell>
          <cell r="K1330">
            <v>1</v>
          </cell>
          <cell r="L1330">
            <v>1</v>
          </cell>
          <cell r="M1330">
            <v>1</v>
          </cell>
          <cell r="N1330">
            <v>1</v>
          </cell>
          <cell r="O1330">
            <v>1</v>
          </cell>
          <cell r="P1330">
            <v>1</v>
          </cell>
          <cell r="Q1330">
            <v>1</v>
          </cell>
          <cell r="R1330">
            <v>1</v>
          </cell>
          <cell r="S1330">
            <v>0</v>
          </cell>
          <cell r="T1330">
            <v>0</v>
          </cell>
          <cell r="U1330">
            <v>1</v>
          </cell>
        </row>
        <row r="1331">
          <cell r="D1331">
            <v>300707</v>
          </cell>
          <cell r="E1331" t="str">
            <v>Limay NHS</v>
          </cell>
          <cell r="F1331">
            <v>1</v>
          </cell>
          <cell r="G1331">
            <v>1</v>
          </cell>
          <cell r="H1331">
            <v>1</v>
          </cell>
          <cell r="I1331">
            <v>1</v>
          </cell>
          <cell r="J1331">
            <v>1</v>
          </cell>
          <cell r="K1331">
            <v>1</v>
          </cell>
          <cell r="L1331">
            <v>1</v>
          </cell>
          <cell r="M1331">
            <v>1</v>
          </cell>
          <cell r="N1331">
            <v>0</v>
          </cell>
          <cell r="O1331">
            <v>1</v>
          </cell>
          <cell r="P1331">
            <v>1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</row>
        <row r="1332">
          <cell r="D1332">
            <v>300879</v>
          </cell>
          <cell r="E1332" t="str">
            <v>Basa Air Base High School</v>
          </cell>
          <cell r="F1332">
            <v>1</v>
          </cell>
          <cell r="G1332">
            <v>1</v>
          </cell>
          <cell r="H1332">
            <v>0</v>
          </cell>
          <cell r="I1332">
            <v>1</v>
          </cell>
          <cell r="J1332">
            <v>1</v>
          </cell>
          <cell r="K1332">
            <v>1</v>
          </cell>
          <cell r="L1332">
            <v>1</v>
          </cell>
          <cell r="M1332">
            <v>1</v>
          </cell>
          <cell r="N1332">
            <v>0</v>
          </cell>
          <cell r="O1332">
            <v>0</v>
          </cell>
          <cell r="P1332">
            <v>1</v>
          </cell>
          <cell r="Q1332">
            <v>0</v>
          </cell>
          <cell r="R1332">
            <v>0</v>
          </cell>
          <cell r="S1332">
            <v>0</v>
          </cell>
          <cell r="T1332">
            <v>1</v>
          </cell>
          <cell r="U1332">
            <v>1</v>
          </cell>
        </row>
        <row r="1333">
          <cell r="D1333">
            <v>307107</v>
          </cell>
          <cell r="E1333" t="str">
            <v>San Antonio National High School</v>
          </cell>
          <cell r="F1333">
            <v>1</v>
          </cell>
          <cell r="G1333">
            <v>1</v>
          </cell>
          <cell r="H1333">
            <v>1</v>
          </cell>
          <cell r="I1333">
            <v>0</v>
          </cell>
          <cell r="J1333">
            <v>0</v>
          </cell>
          <cell r="K1333">
            <v>1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1</v>
          </cell>
          <cell r="Q1333">
            <v>0</v>
          </cell>
          <cell r="R1333">
            <v>0</v>
          </cell>
          <cell r="S1333">
            <v>0</v>
          </cell>
          <cell r="T1333">
            <v>1</v>
          </cell>
          <cell r="U1333">
            <v>0</v>
          </cell>
        </row>
        <row r="1334">
          <cell r="D1334">
            <v>300815</v>
          </cell>
          <cell r="E1334" t="str">
            <v>Kapalangan NHS</v>
          </cell>
          <cell r="F1334">
            <v>1</v>
          </cell>
          <cell r="G1334">
            <v>0</v>
          </cell>
          <cell r="H1334">
            <v>0</v>
          </cell>
          <cell r="I1334">
            <v>1</v>
          </cell>
          <cell r="J1334">
            <v>1</v>
          </cell>
          <cell r="K1334">
            <v>0</v>
          </cell>
          <cell r="L1334">
            <v>1</v>
          </cell>
          <cell r="M1334">
            <v>0</v>
          </cell>
          <cell r="N1334">
            <v>0</v>
          </cell>
          <cell r="O1334">
            <v>0</v>
          </cell>
          <cell r="P1334">
            <v>1</v>
          </cell>
          <cell r="Q1334">
            <v>0</v>
          </cell>
          <cell r="R1334">
            <v>1</v>
          </cell>
          <cell r="S1334">
            <v>0</v>
          </cell>
          <cell r="T1334">
            <v>1</v>
          </cell>
          <cell r="U1334">
            <v>1</v>
          </cell>
        </row>
        <row r="1335">
          <cell r="D1335">
            <v>500636</v>
          </cell>
          <cell r="E1335" t="str">
            <v>City of Malolos Integrated School - Sto. Rosario</v>
          </cell>
          <cell r="F1335">
            <v>1</v>
          </cell>
          <cell r="G1335">
            <v>0</v>
          </cell>
          <cell r="H1335">
            <v>1</v>
          </cell>
          <cell r="I1335">
            <v>0</v>
          </cell>
          <cell r="J1335">
            <v>1</v>
          </cell>
          <cell r="K1335">
            <v>0</v>
          </cell>
          <cell r="L1335">
            <v>1</v>
          </cell>
          <cell r="M1335">
            <v>1</v>
          </cell>
          <cell r="N1335">
            <v>0</v>
          </cell>
          <cell r="O1335">
            <v>0</v>
          </cell>
          <cell r="P1335">
            <v>1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1</v>
          </cell>
        </row>
        <row r="1336">
          <cell r="D1336">
            <v>300691</v>
          </cell>
          <cell r="E1336" t="str">
            <v>Maria Aurora NHS</v>
          </cell>
          <cell r="F1336">
            <v>1</v>
          </cell>
          <cell r="G1336">
            <v>1</v>
          </cell>
          <cell r="H1336">
            <v>1</v>
          </cell>
          <cell r="I1336">
            <v>0</v>
          </cell>
          <cell r="J1336">
            <v>1</v>
          </cell>
          <cell r="K1336">
            <v>1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1</v>
          </cell>
          <cell r="U1336">
            <v>1</v>
          </cell>
        </row>
        <row r="1337">
          <cell r="D1337">
            <v>300688</v>
          </cell>
          <cell r="E1337" t="str">
            <v>Ibona NHS</v>
          </cell>
          <cell r="F1337">
            <v>0</v>
          </cell>
          <cell r="G1337">
            <v>0</v>
          </cell>
          <cell r="H1337">
            <v>1</v>
          </cell>
          <cell r="I1337">
            <v>0</v>
          </cell>
          <cell r="J1337">
            <v>0</v>
          </cell>
          <cell r="K1337">
            <v>0</v>
          </cell>
          <cell r="L1337">
            <v>1</v>
          </cell>
          <cell r="M1337">
            <v>0</v>
          </cell>
          <cell r="N1337">
            <v>0</v>
          </cell>
          <cell r="O1337">
            <v>0</v>
          </cell>
          <cell r="P1337">
            <v>1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</row>
        <row r="1338">
          <cell r="D1338">
            <v>300922</v>
          </cell>
          <cell r="E1338" t="str">
            <v>San Juan-San Luis NHS</v>
          </cell>
          <cell r="F1338">
            <v>1</v>
          </cell>
          <cell r="G1338">
            <v>1</v>
          </cell>
          <cell r="H1338">
            <v>1</v>
          </cell>
          <cell r="I1338">
            <v>1</v>
          </cell>
          <cell r="J1338">
            <v>1</v>
          </cell>
          <cell r="K1338">
            <v>1</v>
          </cell>
          <cell r="L1338">
            <v>1</v>
          </cell>
          <cell r="M1338">
            <v>1</v>
          </cell>
          <cell r="N1338">
            <v>1</v>
          </cell>
          <cell r="O1338">
            <v>1</v>
          </cell>
          <cell r="P1338">
            <v>1</v>
          </cell>
          <cell r="Q1338">
            <v>1</v>
          </cell>
          <cell r="R1338">
            <v>1</v>
          </cell>
          <cell r="S1338">
            <v>1</v>
          </cell>
          <cell r="T1338">
            <v>1</v>
          </cell>
          <cell r="U1338">
            <v>1</v>
          </cell>
        </row>
        <row r="1339">
          <cell r="D1339">
            <v>300909</v>
          </cell>
          <cell r="E1339" t="str">
            <v>Pulung Santol National High School</v>
          </cell>
          <cell r="F1339">
            <v>1</v>
          </cell>
          <cell r="G1339">
            <v>1</v>
          </cell>
          <cell r="H1339">
            <v>1</v>
          </cell>
          <cell r="I1339">
            <v>0</v>
          </cell>
          <cell r="J1339">
            <v>0</v>
          </cell>
          <cell r="K1339">
            <v>1</v>
          </cell>
          <cell r="L1339">
            <v>1</v>
          </cell>
          <cell r="M1339">
            <v>0</v>
          </cell>
          <cell r="N1339">
            <v>0</v>
          </cell>
          <cell r="O1339">
            <v>0</v>
          </cell>
          <cell r="P1339">
            <v>1</v>
          </cell>
          <cell r="Q1339">
            <v>0</v>
          </cell>
          <cell r="R1339">
            <v>1</v>
          </cell>
          <cell r="S1339">
            <v>0</v>
          </cell>
          <cell r="T1339">
            <v>1</v>
          </cell>
          <cell r="U1339">
            <v>0</v>
          </cell>
        </row>
        <row r="1340">
          <cell r="D1340">
            <v>345342</v>
          </cell>
          <cell r="E1340" t="str">
            <v>SHS within Sapang Biabas Resettlement ES</v>
          </cell>
          <cell r="F1340">
            <v>1</v>
          </cell>
          <cell r="G1340">
            <v>1</v>
          </cell>
          <cell r="H1340">
            <v>1</v>
          </cell>
          <cell r="I1340">
            <v>1</v>
          </cell>
          <cell r="J1340">
            <v>1</v>
          </cell>
          <cell r="K1340">
            <v>1</v>
          </cell>
          <cell r="L1340">
            <v>1</v>
          </cell>
          <cell r="M1340">
            <v>1</v>
          </cell>
          <cell r="N1340">
            <v>1</v>
          </cell>
          <cell r="O1340">
            <v>1</v>
          </cell>
          <cell r="P1340">
            <v>1</v>
          </cell>
          <cell r="Q1340">
            <v>0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</row>
        <row r="1341">
          <cell r="D1341">
            <v>300686</v>
          </cell>
          <cell r="E1341" t="str">
            <v>Ditumabo NHS</v>
          </cell>
          <cell r="F1341">
            <v>1</v>
          </cell>
          <cell r="G1341">
            <v>1</v>
          </cell>
          <cell r="H1341">
            <v>0</v>
          </cell>
          <cell r="I1341">
            <v>0</v>
          </cell>
          <cell r="J1341">
            <v>0</v>
          </cell>
          <cell r="K1341">
            <v>1</v>
          </cell>
          <cell r="L1341">
            <v>1</v>
          </cell>
          <cell r="M1341">
            <v>0</v>
          </cell>
          <cell r="N1341">
            <v>0</v>
          </cell>
          <cell r="O1341">
            <v>0</v>
          </cell>
          <cell r="P1341">
            <v>1</v>
          </cell>
          <cell r="Q1341">
            <v>0</v>
          </cell>
          <cell r="R1341">
            <v>1</v>
          </cell>
          <cell r="S1341">
            <v>0</v>
          </cell>
          <cell r="T1341">
            <v>0</v>
          </cell>
          <cell r="U1341">
            <v>1</v>
          </cell>
        </row>
        <row r="1342">
          <cell r="D1342">
            <v>307601</v>
          </cell>
          <cell r="E1342" t="str">
            <v>Information and Communication Technology High School</v>
          </cell>
          <cell r="F1342">
            <v>1</v>
          </cell>
          <cell r="G1342">
            <v>1</v>
          </cell>
          <cell r="H1342">
            <v>0</v>
          </cell>
          <cell r="I1342">
            <v>0</v>
          </cell>
          <cell r="J1342">
            <v>1</v>
          </cell>
          <cell r="K1342">
            <v>0</v>
          </cell>
          <cell r="L1342">
            <v>1</v>
          </cell>
          <cell r="M1342">
            <v>1</v>
          </cell>
          <cell r="N1342">
            <v>0</v>
          </cell>
          <cell r="O1342">
            <v>0</v>
          </cell>
          <cell r="P1342">
            <v>1</v>
          </cell>
          <cell r="Q1342">
            <v>1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</row>
        <row r="1343">
          <cell r="D1343">
            <v>307503</v>
          </cell>
          <cell r="E1343" t="str">
            <v>Towerville HS</v>
          </cell>
          <cell r="F1343">
            <v>1</v>
          </cell>
          <cell r="G1343">
            <v>1</v>
          </cell>
          <cell r="H1343">
            <v>1</v>
          </cell>
          <cell r="I1343">
            <v>1</v>
          </cell>
          <cell r="J1343">
            <v>1</v>
          </cell>
          <cell r="K1343">
            <v>0</v>
          </cell>
          <cell r="L1343">
            <v>1</v>
          </cell>
          <cell r="M1343">
            <v>0</v>
          </cell>
          <cell r="N1343">
            <v>1</v>
          </cell>
          <cell r="O1343">
            <v>1</v>
          </cell>
          <cell r="P1343">
            <v>1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</row>
        <row r="1344">
          <cell r="D1344">
            <v>306610</v>
          </cell>
          <cell r="E1344" t="str">
            <v>Mariveles NHS Cab.-Annex-Batangas II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</row>
        <row r="1345">
          <cell r="D1345">
            <v>301031</v>
          </cell>
          <cell r="E1345" t="str">
            <v>Buhawen National High School</v>
          </cell>
          <cell r="F1345">
            <v>1</v>
          </cell>
          <cell r="G1345">
            <v>1</v>
          </cell>
          <cell r="H1345">
            <v>1</v>
          </cell>
          <cell r="I1345">
            <v>1</v>
          </cell>
          <cell r="J1345">
            <v>1</v>
          </cell>
          <cell r="K1345">
            <v>1</v>
          </cell>
          <cell r="L1345">
            <v>1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1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</row>
        <row r="1346">
          <cell r="D1346">
            <v>300945</v>
          </cell>
          <cell r="E1346" t="str">
            <v>Amucao NHS</v>
          </cell>
          <cell r="F1346">
            <v>1</v>
          </cell>
          <cell r="G1346">
            <v>0</v>
          </cell>
          <cell r="H1346">
            <v>1</v>
          </cell>
          <cell r="I1346">
            <v>0</v>
          </cell>
          <cell r="J1346">
            <v>0</v>
          </cell>
          <cell r="K1346">
            <v>1</v>
          </cell>
          <cell r="L1346">
            <v>1</v>
          </cell>
          <cell r="M1346">
            <v>1</v>
          </cell>
          <cell r="N1346">
            <v>0</v>
          </cell>
          <cell r="O1346">
            <v>1</v>
          </cell>
          <cell r="P1346">
            <v>1</v>
          </cell>
          <cell r="Q1346">
            <v>0</v>
          </cell>
          <cell r="R1346">
            <v>1</v>
          </cell>
          <cell r="S1346">
            <v>1</v>
          </cell>
          <cell r="T1346">
            <v>1</v>
          </cell>
          <cell r="U1346">
            <v>1</v>
          </cell>
        </row>
        <row r="1347">
          <cell r="D1347">
            <v>306917</v>
          </cell>
          <cell r="E1347" t="str">
            <v>Sta. Monica High School</v>
          </cell>
          <cell r="F1347">
            <v>1</v>
          </cell>
          <cell r="G1347">
            <v>1</v>
          </cell>
          <cell r="H1347">
            <v>1</v>
          </cell>
          <cell r="I1347">
            <v>1</v>
          </cell>
          <cell r="J1347">
            <v>1</v>
          </cell>
          <cell r="K1347">
            <v>1</v>
          </cell>
          <cell r="L1347">
            <v>1</v>
          </cell>
          <cell r="M1347">
            <v>1</v>
          </cell>
          <cell r="N1347">
            <v>1</v>
          </cell>
          <cell r="O1347">
            <v>1</v>
          </cell>
          <cell r="P1347">
            <v>1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1</v>
          </cell>
        </row>
        <row r="1348">
          <cell r="D1348">
            <v>301047</v>
          </cell>
          <cell r="E1348" t="str">
            <v>Marciano del Rosario Memorial  NHS</v>
          </cell>
          <cell r="F1348">
            <v>1</v>
          </cell>
          <cell r="G1348">
            <v>1</v>
          </cell>
          <cell r="H1348">
            <v>1</v>
          </cell>
          <cell r="I1348">
            <v>1</v>
          </cell>
          <cell r="J1348">
            <v>1</v>
          </cell>
          <cell r="K1348">
            <v>1</v>
          </cell>
          <cell r="L1348">
            <v>1</v>
          </cell>
          <cell r="M1348">
            <v>1</v>
          </cell>
          <cell r="N1348">
            <v>1</v>
          </cell>
          <cell r="O1348">
            <v>1</v>
          </cell>
          <cell r="P1348">
            <v>1</v>
          </cell>
          <cell r="Q1348">
            <v>0</v>
          </cell>
          <cell r="R1348">
            <v>1</v>
          </cell>
          <cell r="S1348">
            <v>1</v>
          </cell>
          <cell r="T1348">
            <v>1</v>
          </cell>
          <cell r="U1348">
            <v>1</v>
          </cell>
        </row>
        <row r="1349">
          <cell r="D1349">
            <v>500557</v>
          </cell>
          <cell r="E1349" t="str">
            <v>Sto. Cristo IS</v>
          </cell>
          <cell r="F1349">
            <v>1</v>
          </cell>
          <cell r="G1349">
            <v>0</v>
          </cell>
          <cell r="H1349">
            <v>0</v>
          </cell>
          <cell r="I1349">
            <v>0</v>
          </cell>
          <cell r="J1349">
            <v>1</v>
          </cell>
          <cell r="K1349">
            <v>1</v>
          </cell>
          <cell r="L1349">
            <v>1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1</v>
          </cell>
          <cell r="S1349">
            <v>0</v>
          </cell>
          <cell r="T1349">
            <v>0</v>
          </cell>
          <cell r="U1349">
            <v>0</v>
          </cell>
        </row>
        <row r="1350">
          <cell r="D1350">
            <v>300752</v>
          </cell>
          <cell r="E1350" t="str">
            <v>PAMARAWAN HIGH SCHOOL</v>
          </cell>
          <cell r="F1350">
            <v>1</v>
          </cell>
          <cell r="G1350">
            <v>0</v>
          </cell>
          <cell r="H1350">
            <v>1</v>
          </cell>
          <cell r="I1350">
            <v>1</v>
          </cell>
          <cell r="J1350">
            <v>0</v>
          </cell>
          <cell r="K1350">
            <v>1</v>
          </cell>
          <cell r="L1350">
            <v>1</v>
          </cell>
          <cell r="M1350">
            <v>0</v>
          </cell>
          <cell r="N1350">
            <v>0</v>
          </cell>
          <cell r="O1350">
            <v>0</v>
          </cell>
          <cell r="P1350">
            <v>1</v>
          </cell>
          <cell r="Q1350">
            <v>0</v>
          </cell>
          <cell r="R1350">
            <v>1</v>
          </cell>
          <cell r="S1350">
            <v>0</v>
          </cell>
          <cell r="T1350">
            <v>1</v>
          </cell>
          <cell r="U1350">
            <v>1</v>
          </cell>
        </row>
        <row r="1351">
          <cell r="D1351">
            <v>300908</v>
          </cell>
          <cell r="E1351" t="str">
            <v>Villa Maria IS</v>
          </cell>
          <cell r="F1351">
            <v>0</v>
          </cell>
          <cell r="G1351">
            <v>0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</row>
        <row r="1352">
          <cell r="D1352">
            <v>300701</v>
          </cell>
          <cell r="E1352" t="str">
            <v>Balsik NHS</v>
          </cell>
          <cell r="F1352">
            <v>1</v>
          </cell>
          <cell r="G1352">
            <v>0</v>
          </cell>
          <cell r="H1352">
            <v>0</v>
          </cell>
          <cell r="I1352">
            <v>1</v>
          </cell>
          <cell r="J1352">
            <v>1</v>
          </cell>
          <cell r="K1352">
            <v>0</v>
          </cell>
          <cell r="L1352">
            <v>1</v>
          </cell>
          <cell r="M1352">
            <v>0</v>
          </cell>
          <cell r="N1352">
            <v>0</v>
          </cell>
          <cell r="O1352">
            <v>1</v>
          </cell>
          <cell r="P1352">
            <v>1</v>
          </cell>
          <cell r="Q1352">
            <v>0</v>
          </cell>
          <cell r="R1352">
            <v>0</v>
          </cell>
          <cell r="S1352">
            <v>0</v>
          </cell>
          <cell r="T1352">
            <v>1</v>
          </cell>
          <cell r="U1352">
            <v>1</v>
          </cell>
        </row>
        <row r="1353">
          <cell r="D1353">
            <v>300889</v>
          </cell>
          <cell r="E1353" t="str">
            <v>Madapdap Resettlement HS</v>
          </cell>
          <cell r="F1353">
            <v>1</v>
          </cell>
          <cell r="G1353">
            <v>1</v>
          </cell>
          <cell r="H1353">
            <v>1</v>
          </cell>
          <cell r="I1353">
            <v>0</v>
          </cell>
          <cell r="J1353">
            <v>1</v>
          </cell>
          <cell r="K1353">
            <v>1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1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</row>
        <row r="1354">
          <cell r="D1354">
            <v>300698</v>
          </cell>
          <cell r="E1354" t="str">
            <v>Bagac NHS-Parang</v>
          </cell>
          <cell r="F1354">
            <v>0</v>
          </cell>
          <cell r="G1354">
            <v>0</v>
          </cell>
          <cell r="H1354">
            <v>1</v>
          </cell>
          <cell r="I1354">
            <v>0</v>
          </cell>
          <cell r="J1354">
            <v>1</v>
          </cell>
          <cell r="K1354">
            <v>0</v>
          </cell>
          <cell r="L1354">
            <v>1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1</v>
          </cell>
          <cell r="R1354">
            <v>0</v>
          </cell>
          <cell r="S1354">
            <v>0</v>
          </cell>
          <cell r="T1354">
            <v>1</v>
          </cell>
          <cell r="U1354">
            <v>0</v>
          </cell>
        </row>
        <row r="1355">
          <cell r="D1355">
            <v>300861</v>
          </cell>
          <cell r="E1355" t="str">
            <v>Talabutab Norte National High School</v>
          </cell>
          <cell r="F1355">
            <v>1</v>
          </cell>
          <cell r="G1355">
            <v>1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1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</row>
        <row r="1356">
          <cell r="D1356">
            <v>300890</v>
          </cell>
          <cell r="E1356" t="str">
            <v>Floridablanca Nat'l. Agr'l. School</v>
          </cell>
          <cell r="F1356">
            <v>1</v>
          </cell>
          <cell r="G1356">
            <v>1</v>
          </cell>
          <cell r="H1356">
            <v>0</v>
          </cell>
          <cell r="I1356">
            <v>0</v>
          </cell>
          <cell r="J1356">
            <v>1</v>
          </cell>
          <cell r="K1356">
            <v>1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1</v>
          </cell>
          <cell r="Q1356">
            <v>0</v>
          </cell>
          <cell r="R1356">
            <v>1</v>
          </cell>
          <cell r="S1356">
            <v>0</v>
          </cell>
          <cell r="T1356">
            <v>0</v>
          </cell>
          <cell r="U1356">
            <v>0</v>
          </cell>
        </row>
        <row r="1357">
          <cell r="D1357">
            <v>300916</v>
          </cell>
          <cell r="E1357" t="str">
            <v>San Esteban NHS - Consuelo</v>
          </cell>
          <cell r="F1357">
            <v>1</v>
          </cell>
          <cell r="G1357">
            <v>1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1</v>
          </cell>
          <cell r="M1357">
            <v>0</v>
          </cell>
          <cell r="N1357">
            <v>0</v>
          </cell>
          <cell r="O1357">
            <v>0</v>
          </cell>
          <cell r="P1357">
            <v>1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</row>
        <row r="1358">
          <cell r="D1358">
            <v>306911</v>
          </cell>
          <cell r="E1358" t="str">
            <v>AMBROCIO S.SIMPAO EDUCATIONAL AND TRADET CENTER OF LEARNING</v>
          </cell>
          <cell r="F1358">
            <v>1</v>
          </cell>
          <cell r="G1358">
            <v>1</v>
          </cell>
          <cell r="H1358">
            <v>1</v>
          </cell>
          <cell r="I1358">
            <v>1</v>
          </cell>
          <cell r="J1358">
            <v>1</v>
          </cell>
          <cell r="K1358">
            <v>1</v>
          </cell>
          <cell r="L1358">
            <v>1</v>
          </cell>
          <cell r="M1358">
            <v>0</v>
          </cell>
          <cell r="N1358">
            <v>1</v>
          </cell>
          <cell r="O1358">
            <v>1</v>
          </cell>
          <cell r="P1358">
            <v>1</v>
          </cell>
          <cell r="Q1358">
            <v>0</v>
          </cell>
          <cell r="R1358">
            <v>0</v>
          </cell>
          <cell r="S1358">
            <v>0</v>
          </cell>
          <cell r="T1358">
            <v>1</v>
          </cell>
          <cell r="U1358">
            <v>1</v>
          </cell>
        </row>
        <row r="1359">
          <cell r="D1359">
            <v>306913</v>
          </cell>
          <cell r="E1359" t="str">
            <v>Camias High School</v>
          </cell>
          <cell r="F1359">
            <v>1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1</v>
          </cell>
          <cell r="L1359">
            <v>1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1</v>
          </cell>
          <cell r="S1359">
            <v>0</v>
          </cell>
          <cell r="T1359">
            <v>0</v>
          </cell>
          <cell r="U1359">
            <v>1</v>
          </cell>
        </row>
        <row r="1360">
          <cell r="D1360">
            <v>300919</v>
          </cell>
          <cell r="E1360" t="str">
            <v>San Isidro NHS (Sta. Ana)</v>
          </cell>
          <cell r="F1360">
            <v>1</v>
          </cell>
          <cell r="G1360">
            <v>1</v>
          </cell>
          <cell r="H1360">
            <v>1</v>
          </cell>
          <cell r="I1360">
            <v>1</v>
          </cell>
          <cell r="J1360">
            <v>1</v>
          </cell>
          <cell r="K1360">
            <v>1</v>
          </cell>
          <cell r="L1360">
            <v>1</v>
          </cell>
          <cell r="M1360">
            <v>1</v>
          </cell>
          <cell r="N1360">
            <v>1</v>
          </cell>
          <cell r="O1360">
            <v>1</v>
          </cell>
          <cell r="P1360">
            <v>1</v>
          </cell>
          <cell r="Q1360">
            <v>1</v>
          </cell>
          <cell r="R1360">
            <v>1</v>
          </cell>
          <cell r="S1360">
            <v>0</v>
          </cell>
          <cell r="T1360">
            <v>1</v>
          </cell>
          <cell r="U1360">
            <v>0</v>
          </cell>
        </row>
        <row r="1361">
          <cell r="D1361">
            <v>300872</v>
          </cell>
          <cell r="E1361" t="str">
            <v>Nicanor David Vergara HS (Anao NHS)</v>
          </cell>
          <cell r="F1361">
            <v>1</v>
          </cell>
          <cell r="G1361">
            <v>1</v>
          </cell>
          <cell r="H1361">
            <v>1</v>
          </cell>
          <cell r="I1361">
            <v>1</v>
          </cell>
          <cell r="J1361">
            <v>0</v>
          </cell>
          <cell r="K1361">
            <v>1</v>
          </cell>
          <cell r="L1361">
            <v>1</v>
          </cell>
          <cell r="M1361">
            <v>0</v>
          </cell>
          <cell r="N1361">
            <v>0</v>
          </cell>
          <cell r="O1361">
            <v>1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</row>
        <row r="1362">
          <cell r="D1362">
            <v>306939</v>
          </cell>
          <cell r="E1362" t="str">
            <v>BULAC HIGH SCHOOL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</row>
        <row r="1363">
          <cell r="D1363">
            <v>300816</v>
          </cell>
          <cell r="E1363" t="str">
            <v>Macabaclay National High School</v>
          </cell>
          <cell r="F1363">
            <v>1</v>
          </cell>
          <cell r="G1363">
            <v>1</v>
          </cell>
          <cell r="H1363">
            <v>1</v>
          </cell>
          <cell r="I1363">
            <v>1</v>
          </cell>
          <cell r="J1363">
            <v>1</v>
          </cell>
          <cell r="K1363">
            <v>1</v>
          </cell>
          <cell r="L1363">
            <v>1</v>
          </cell>
          <cell r="M1363">
            <v>0</v>
          </cell>
          <cell r="N1363">
            <v>0</v>
          </cell>
          <cell r="O1363">
            <v>1</v>
          </cell>
          <cell r="P1363">
            <v>1</v>
          </cell>
          <cell r="Q1363">
            <v>0</v>
          </cell>
          <cell r="R1363">
            <v>1</v>
          </cell>
          <cell r="S1363">
            <v>0</v>
          </cell>
          <cell r="T1363">
            <v>1</v>
          </cell>
          <cell r="U1363">
            <v>1</v>
          </cell>
        </row>
        <row r="1364">
          <cell r="D1364">
            <v>300915</v>
          </cell>
          <cell r="E1364" t="str">
            <v>San Esteban NHS</v>
          </cell>
          <cell r="F1364">
            <v>1</v>
          </cell>
          <cell r="G1364">
            <v>1</v>
          </cell>
          <cell r="H1364">
            <v>1</v>
          </cell>
          <cell r="I1364">
            <v>0</v>
          </cell>
          <cell r="J1364">
            <v>1</v>
          </cell>
          <cell r="K1364">
            <v>1</v>
          </cell>
          <cell r="L1364">
            <v>1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</row>
        <row r="1365">
          <cell r="D1365">
            <v>300893</v>
          </cell>
          <cell r="E1365" t="str">
            <v>DIOSDADO MACAPAGAL MEMORIAL HIGH SCHOOL</v>
          </cell>
          <cell r="F1365">
            <v>1</v>
          </cell>
          <cell r="G1365">
            <v>0</v>
          </cell>
          <cell r="H1365">
            <v>1</v>
          </cell>
          <cell r="I1365">
            <v>1</v>
          </cell>
          <cell r="J1365">
            <v>1</v>
          </cell>
          <cell r="K1365">
            <v>1</v>
          </cell>
          <cell r="L1365">
            <v>1</v>
          </cell>
          <cell r="M1365">
            <v>1</v>
          </cell>
          <cell r="N1365">
            <v>1</v>
          </cell>
          <cell r="O1365">
            <v>1</v>
          </cell>
          <cell r="P1365">
            <v>1</v>
          </cell>
          <cell r="Q1365">
            <v>1</v>
          </cell>
          <cell r="R1365">
            <v>0</v>
          </cell>
          <cell r="S1365">
            <v>0</v>
          </cell>
          <cell r="T1365">
            <v>1</v>
          </cell>
          <cell r="U1365">
            <v>0</v>
          </cell>
        </row>
        <row r="1366">
          <cell r="D1366">
            <v>306936</v>
          </cell>
          <cell r="E1366" t="str">
            <v>Sucad National High School</v>
          </cell>
          <cell r="F1366">
            <v>1</v>
          </cell>
          <cell r="G1366">
            <v>1</v>
          </cell>
          <cell r="H1366">
            <v>1</v>
          </cell>
          <cell r="I1366">
            <v>1</v>
          </cell>
          <cell r="J1366">
            <v>0</v>
          </cell>
          <cell r="K1366">
            <v>0</v>
          </cell>
          <cell r="L1366">
            <v>1</v>
          </cell>
          <cell r="M1366">
            <v>0</v>
          </cell>
          <cell r="N1366">
            <v>0</v>
          </cell>
          <cell r="O1366">
            <v>0</v>
          </cell>
          <cell r="P1366">
            <v>1</v>
          </cell>
          <cell r="Q1366">
            <v>1</v>
          </cell>
          <cell r="R1366">
            <v>0</v>
          </cell>
          <cell r="S1366">
            <v>0</v>
          </cell>
          <cell r="T1366">
            <v>1</v>
          </cell>
          <cell r="U1366">
            <v>0</v>
          </cell>
        </row>
        <row r="1367">
          <cell r="D1367">
            <v>300939</v>
          </cell>
          <cell r="E1367" t="str">
            <v>Tagulod High School</v>
          </cell>
          <cell r="F1367">
            <v>1</v>
          </cell>
          <cell r="G1367">
            <v>0</v>
          </cell>
          <cell r="H1367">
            <v>0</v>
          </cell>
          <cell r="I1367">
            <v>0</v>
          </cell>
          <cell r="J1367">
            <v>1</v>
          </cell>
          <cell r="K1367">
            <v>1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1</v>
          </cell>
          <cell r="R1367">
            <v>0</v>
          </cell>
          <cell r="S1367">
            <v>0</v>
          </cell>
          <cell r="T1367">
            <v>0</v>
          </cell>
          <cell r="U1367">
            <v>1</v>
          </cell>
        </row>
        <row r="1368">
          <cell r="D1368">
            <v>500026</v>
          </cell>
          <cell r="E1368" t="str">
            <v>CONCEPCION INTEGRATED SCHOOL</v>
          </cell>
          <cell r="F1368">
            <v>1</v>
          </cell>
          <cell r="G1368">
            <v>1</v>
          </cell>
          <cell r="H1368">
            <v>0</v>
          </cell>
          <cell r="I1368">
            <v>1</v>
          </cell>
          <cell r="J1368">
            <v>1</v>
          </cell>
          <cell r="K1368">
            <v>1</v>
          </cell>
          <cell r="L1368">
            <v>1</v>
          </cell>
          <cell r="M1368">
            <v>1</v>
          </cell>
          <cell r="N1368">
            <v>1</v>
          </cell>
          <cell r="O1368">
            <v>1</v>
          </cell>
          <cell r="P1368">
            <v>1</v>
          </cell>
          <cell r="Q1368">
            <v>0</v>
          </cell>
          <cell r="R1368">
            <v>1</v>
          </cell>
          <cell r="S1368">
            <v>0</v>
          </cell>
          <cell r="T1368">
            <v>1</v>
          </cell>
          <cell r="U1368">
            <v>1</v>
          </cell>
        </row>
        <row r="1369">
          <cell r="D1369">
            <v>500148</v>
          </cell>
          <cell r="E1369" t="str">
            <v>Magliman IS</v>
          </cell>
          <cell r="F1369">
            <v>1</v>
          </cell>
          <cell r="G1369">
            <v>0</v>
          </cell>
          <cell r="H1369">
            <v>1</v>
          </cell>
          <cell r="I1369">
            <v>0</v>
          </cell>
          <cell r="J1369">
            <v>0</v>
          </cell>
          <cell r="K1369">
            <v>1</v>
          </cell>
          <cell r="L1369">
            <v>1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1</v>
          </cell>
          <cell r="S1369">
            <v>1</v>
          </cell>
          <cell r="T1369">
            <v>1</v>
          </cell>
          <cell r="U1369">
            <v>1</v>
          </cell>
        </row>
        <row r="1370">
          <cell r="D1370">
            <v>300783</v>
          </cell>
          <cell r="E1370" t="str">
            <v>Aliaga National High School</v>
          </cell>
          <cell r="F1370">
            <v>0</v>
          </cell>
          <cell r="G1370">
            <v>0</v>
          </cell>
          <cell r="H1370">
            <v>0</v>
          </cell>
          <cell r="I1370">
            <v>1</v>
          </cell>
          <cell r="J1370">
            <v>1</v>
          </cell>
          <cell r="K1370">
            <v>1</v>
          </cell>
          <cell r="L1370">
            <v>0</v>
          </cell>
          <cell r="M1370">
            <v>1</v>
          </cell>
          <cell r="N1370">
            <v>1</v>
          </cell>
          <cell r="O1370">
            <v>1</v>
          </cell>
          <cell r="P1370">
            <v>1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</row>
        <row r="1371">
          <cell r="D1371">
            <v>500150</v>
          </cell>
          <cell r="E1371" t="str">
            <v>Sta. Lucia Integrated School</v>
          </cell>
          <cell r="F1371">
            <v>1</v>
          </cell>
          <cell r="G1371">
            <v>1</v>
          </cell>
          <cell r="H1371">
            <v>1</v>
          </cell>
          <cell r="I1371">
            <v>0</v>
          </cell>
          <cell r="J1371">
            <v>1</v>
          </cell>
          <cell r="K1371">
            <v>1</v>
          </cell>
          <cell r="L1371">
            <v>0</v>
          </cell>
          <cell r="M1371">
            <v>1</v>
          </cell>
          <cell r="N1371">
            <v>1</v>
          </cell>
          <cell r="O1371">
            <v>1</v>
          </cell>
          <cell r="P1371">
            <v>1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</row>
        <row r="1372">
          <cell r="D1372">
            <v>301011</v>
          </cell>
          <cell r="E1372" t="str">
            <v>Candelaria School of Fisheries</v>
          </cell>
          <cell r="F1372">
            <v>1</v>
          </cell>
          <cell r="G1372">
            <v>1</v>
          </cell>
          <cell r="H1372">
            <v>1</v>
          </cell>
          <cell r="I1372">
            <v>0</v>
          </cell>
          <cell r="J1372">
            <v>1</v>
          </cell>
          <cell r="K1372">
            <v>1</v>
          </cell>
          <cell r="L1372">
            <v>1</v>
          </cell>
          <cell r="M1372">
            <v>0</v>
          </cell>
          <cell r="N1372">
            <v>0</v>
          </cell>
          <cell r="O1372">
            <v>0</v>
          </cell>
          <cell r="P1372">
            <v>1</v>
          </cell>
          <cell r="Q1372">
            <v>0</v>
          </cell>
          <cell r="R1372">
            <v>0</v>
          </cell>
          <cell r="S1372">
            <v>0</v>
          </cell>
          <cell r="T1372">
            <v>1</v>
          </cell>
          <cell r="U1372">
            <v>1</v>
          </cell>
        </row>
        <row r="1373">
          <cell r="D1373">
            <v>300708</v>
          </cell>
          <cell r="E1373" t="str">
            <v>Luakan NHS</v>
          </cell>
          <cell r="F1373">
            <v>1</v>
          </cell>
          <cell r="G1373">
            <v>0</v>
          </cell>
          <cell r="H1373">
            <v>1</v>
          </cell>
          <cell r="I1373">
            <v>1</v>
          </cell>
          <cell r="J1373">
            <v>1</v>
          </cell>
          <cell r="K1373">
            <v>1</v>
          </cell>
          <cell r="L1373">
            <v>1</v>
          </cell>
          <cell r="M1373">
            <v>0</v>
          </cell>
          <cell r="N1373">
            <v>0</v>
          </cell>
          <cell r="O1373">
            <v>0</v>
          </cell>
          <cell r="P1373">
            <v>1</v>
          </cell>
          <cell r="Q1373">
            <v>0</v>
          </cell>
          <cell r="R1373">
            <v>1</v>
          </cell>
          <cell r="S1373">
            <v>1</v>
          </cell>
          <cell r="T1373">
            <v>1</v>
          </cell>
          <cell r="U1373">
            <v>1</v>
          </cell>
        </row>
        <row r="1374">
          <cell r="D1374">
            <v>306942</v>
          </cell>
          <cell r="E1374" t="str">
            <v>Santos Ventura National High School</v>
          </cell>
          <cell r="F1374">
            <v>1</v>
          </cell>
          <cell r="G1374">
            <v>1</v>
          </cell>
          <cell r="H1374">
            <v>1</v>
          </cell>
          <cell r="I1374">
            <v>1</v>
          </cell>
          <cell r="J1374">
            <v>1</v>
          </cell>
          <cell r="K1374">
            <v>1</v>
          </cell>
          <cell r="L1374">
            <v>1</v>
          </cell>
          <cell r="M1374">
            <v>0</v>
          </cell>
          <cell r="N1374">
            <v>1</v>
          </cell>
          <cell r="O1374">
            <v>1</v>
          </cell>
          <cell r="P1374">
            <v>1</v>
          </cell>
          <cell r="Q1374">
            <v>1</v>
          </cell>
          <cell r="R1374">
            <v>1</v>
          </cell>
          <cell r="S1374">
            <v>0</v>
          </cell>
          <cell r="T1374">
            <v>1</v>
          </cell>
          <cell r="U1374">
            <v>1</v>
          </cell>
        </row>
        <row r="1375">
          <cell r="D1375">
            <v>301008</v>
          </cell>
          <cell r="E1375" t="str">
            <v>Baquilan Resettlement High School</v>
          </cell>
          <cell r="F1375">
            <v>1</v>
          </cell>
          <cell r="G1375">
            <v>0</v>
          </cell>
          <cell r="H1375">
            <v>1</v>
          </cell>
          <cell r="I1375">
            <v>1</v>
          </cell>
          <cell r="J1375">
            <v>1</v>
          </cell>
          <cell r="K1375">
            <v>1</v>
          </cell>
          <cell r="L1375">
            <v>1</v>
          </cell>
          <cell r="M1375">
            <v>0</v>
          </cell>
          <cell r="N1375">
            <v>0</v>
          </cell>
          <cell r="O1375">
            <v>0</v>
          </cell>
          <cell r="P1375">
            <v>1</v>
          </cell>
          <cell r="Q1375">
            <v>0</v>
          </cell>
          <cell r="R1375">
            <v>1</v>
          </cell>
          <cell r="S1375">
            <v>0</v>
          </cell>
          <cell r="T1375">
            <v>1</v>
          </cell>
          <cell r="U1375">
            <v>0</v>
          </cell>
        </row>
        <row r="1376">
          <cell r="D1376">
            <v>500390</v>
          </cell>
          <cell r="E1376" t="str">
            <v>Armenia IS</v>
          </cell>
          <cell r="F1376">
            <v>1</v>
          </cell>
          <cell r="G1376">
            <v>0</v>
          </cell>
          <cell r="H1376">
            <v>1</v>
          </cell>
          <cell r="I1376">
            <v>1</v>
          </cell>
          <cell r="J1376">
            <v>0</v>
          </cell>
          <cell r="K1376">
            <v>1</v>
          </cell>
          <cell r="L1376">
            <v>1</v>
          </cell>
          <cell r="M1376">
            <v>0</v>
          </cell>
          <cell r="N1376">
            <v>1</v>
          </cell>
          <cell r="O1376">
            <v>0</v>
          </cell>
          <cell r="P1376">
            <v>1</v>
          </cell>
          <cell r="Q1376">
            <v>1</v>
          </cell>
          <cell r="R1376">
            <v>1</v>
          </cell>
          <cell r="S1376">
            <v>0</v>
          </cell>
          <cell r="T1376">
            <v>0</v>
          </cell>
          <cell r="U1376">
            <v>0</v>
          </cell>
        </row>
        <row r="1377">
          <cell r="D1377">
            <v>500556</v>
          </cell>
          <cell r="E1377" t="str">
            <v>BUROT INTEGRATED SCHOOL</v>
          </cell>
          <cell r="F1377">
            <v>1</v>
          </cell>
          <cell r="G1377">
            <v>1</v>
          </cell>
          <cell r="H1377">
            <v>1</v>
          </cell>
          <cell r="I1377">
            <v>1</v>
          </cell>
          <cell r="J1377">
            <v>1</v>
          </cell>
          <cell r="K1377">
            <v>0</v>
          </cell>
          <cell r="L1377">
            <v>1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</row>
        <row r="1378">
          <cell r="D1378">
            <v>306937</v>
          </cell>
          <cell r="E1378" t="str">
            <v>Dalayap High School</v>
          </cell>
          <cell r="F1378">
            <v>0</v>
          </cell>
          <cell r="G1378">
            <v>0</v>
          </cell>
          <cell r="H1378">
            <v>1</v>
          </cell>
          <cell r="I1378">
            <v>0</v>
          </cell>
          <cell r="J1378">
            <v>1</v>
          </cell>
          <cell r="K1378">
            <v>1</v>
          </cell>
          <cell r="L1378">
            <v>1</v>
          </cell>
          <cell r="M1378">
            <v>1</v>
          </cell>
          <cell r="N1378">
            <v>0</v>
          </cell>
          <cell r="O1378">
            <v>1</v>
          </cell>
          <cell r="P1378">
            <v>1</v>
          </cell>
          <cell r="Q1378">
            <v>1</v>
          </cell>
          <cell r="R1378">
            <v>0</v>
          </cell>
          <cell r="S1378">
            <v>0</v>
          </cell>
          <cell r="T1378">
            <v>1</v>
          </cell>
          <cell r="U1378">
            <v>0</v>
          </cell>
        </row>
        <row r="1379">
          <cell r="D1379">
            <v>307511</v>
          </cell>
          <cell r="E1379" t="str">
            <v>Marangal National High School</v>
          </cell>
          <cell r="F1379">
            <v>1</v>
          </cell>
          <cell r="G1379">
            <v>1</v>
          </cell>
          <cell r="H1379">
            <v>1</v>
          </cell>
          <cell r="I1379">
            <v>1</v>
          </cell>
          <cell r="J1379">
            <v>1</v>
          </cell>
          <cell r="K1379">
            <v>1</v>
          </cell>
          <cell r="L1379">
            <v>1</v>
          </cell>
          <cell r="M1379">
            <v>1</v>
          </cell>
          <cell r="N1379">
            <v>1</v>
          </cell>
          <cell r="O1379">
            <v>1</v>
          </cell>
          <cell r="P1379">
            <v>1</v>
          </cell>
          <cell r="Q1379">
            <v>1</v>
          </cell>
          <cell r="R1379">
            <v>1</v>
          </cell>
          <cell r="S1379">
            <v>1</v>
          </cell>
          <cell r="T1379">
            <v>1</v>
          </cell>
          <cell r="U1379">
            <v>1</v>
          </cell>
        </row>
        <row r="1380">
          <cell r="D1380">
            <v>306614</v>
          </cell>
          <cell r="E1380" t="str">
            <v>Kanawan IS</v>
          </cell>
          <cell r="F1380">
            <v>1</v>
          </cell>
          <cell r="G1380">
            <v>1</v>
          </cell>
          <cell r="H1380">
            <v>1</v>
          </cell>
          <cell r="I1380">
            <v>1</v>
          </cell>
          <cell r="J1380">
            <v>0</v>
          </cell>
          <cell r="K1380">
            <v>1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</row>
        <row r="1381">
          <cell r="D1381">
            <v>321401</v>
          </cell>
          <cell r="E1381" t="str">
            <v>MATATALAIB HS</v>
          </cell>
          <cell r="F1381">
            <v>1</v>
          </cell>
          <cell r="G1381">
            <v>1</v>
          </cell>
          <cell r="H1381">
            <v>1</v>
          </cell>
          <cell r="I1381">
            <v>1</v>
          </cell>
          <cell r="J1381">
            <v>1</v>
          </cell>
          <cell r="K1381">
            <v>1</v>
          </cell>
          <cell r="L1381">
            <v>0</v>
          </cell>
          <cell r="M1381">
            <v>1</v>
          </cell>
          <cell r="N1381">
            <v>1</v>
          </cell>
          <cell r="O1381">
            <v>1</v>
          </cell>
          <cell r="P1381">
            <v>1</v>
          </cell>
          <cell r="Q1381">
            <v>1</v>
          </cell>
          <cell r="R1381">
            <v>1</v>
          </cell>
          <cell r="S1381">
            <v>0</v>
          </cell>
          <cell r="T1381">
            <v>0</v>
          </cell>
          <cell r="U1381">
            <v>1</v>
          </cell>
        </row>
        <row r="1382">
          <cell r="D1382">
            <v>306935</v>
          </cell>
          <cell r="E1382" t="str">
            <v>Bacolor HS</v>
          </cell>
          <cell r="F1382">
            <v>1</v>
          </cell>
          <cell r="G1382">
            <v>1</v>
          </cell>
          <cell r="H1382">
            <v>0</v>
          </cell>
          <cell r="I1382">
            <v>1</v>
          </cell>
          <cell r="J1382">
            <v>1</v>
          </cell>
          <cell r="K1382">
            <v>1</v>
          </cell>
          <cell r="L1382">
            <v>1</v>
          </cell>
          <cell r="M1382">
            <v>1</v>
          </cell>
          <cell r="N1382">
            <v>1</v>
          </cell>
          <cell r="O1382">
            <v>0</v>
          </cell>
          <cell r="P1382">
            <v>1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1</v>
          </cell>
        </row>
        <row r="1383">
          <cell r="D1383">
            <v>300896</v>
          </cell>
          <cell r="E1383" t="str">
            <v>Malino NHS</v>
          </cell>
          <cell r="F1383">
            <v>1</v>
          </cell>
          <cell r="G1383">
            <v>0</v>
          </cell>
          <cell r="H1383">
            <v>1</v>
          </cell>
          <cell r="I1383">
            <v>0</v>
          </cell>
          <cell r="J1383">
            <v>1</v>
          </cell>
          <cell r="K1383">
            <v>1</v>
          </cell>
          <cell r="L1383">
            <v>1</v>
          </cell>
          <cell r="M1383">
            <v>1</v>
          </cell>
          <cell r="N1383">
            <v>1</v>
          </cell>
          <cell r="O1383">
            <v>1</v>
          </cell>
          <cell r="P1383">
            <v>1</v>
          </cell>
          <cell r="Q1383">
            <v>1</v>
          </cell>
          <cell r="R1383">
            <v>0</v>
          </cell>
          <cell r="S1383">
            <v>0</v>
          </cell>
          <cell r="T1383">
            <v>1</v>
          </cell>
          <cell r="U1383">
            <v>1</v>
          </cell>
        </row>
        <row r="1384">
          <cell r="D1384">
            <v>306602</v>
          </cell>
          <cell r="E1384" t="str">
            <v>Morong NHS-Annex (Mabayo)</v>
          </cell>
          <cell r="F1384">
            <v>1</v>
          </cell>
          <cell r="G1384">
            <v>1</v>
          </cell>
          <cell r="H1384">
            <v>0</v>
          </cell>
          <cell r="I1384">
            <v>0</v>
          </cell>
          <cell r="J1384">
            <v>0</v>
          </cell>
          <cell r="K1384">
            <v>1</v>
          </cell>
          <cell r="L1384">
            <v>1</v>
          </cell>
          <cell r="M1384">
            <v>0</v>
          </cell>
          <cell r="N1384">
            <v>0</v>
          </cell>
          <cell r="O1384">
            <v>0</v>
          </cell>
          <cell r="P1384">
            <v>1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</row>
        <row r="1385">
          <cell r="D1385">
            <v>300938</v>
          </cell>
          <cell r="E1385" t="str">
            <v>Sto. Tomas NHS, Sto. Tomas</v>
          </cell>
          <cell r="F1385">
            <v>1</v>
          </cell>
          <cell r="G1385">
            <v>0</v>
          </cell>
          <cell r="H1385">
            <v>0</v>
          </cell>
          <cell r="I1385">
            <v>1</v>
          </cell>
          <cell r="J1385">
            <v>1</v>
          </cell>
          <cell r="K1385">
            <v>0</v>
          </cell>
          <cell r="L1385">
            <v>0</v>
          </cell>
          <cell r="M1385">
            <v>1</v>
          </cell>
          <cell r="N1385">
            <v>1</v>
          </cell>
          <cell r="O1385">
            <v>1</v>
          </cell>
          <cell r="P1385">
            <v>1</v>
          </cell>
          <cell r="Q1385">
            <v>0</v>
          </cell>
          <cell r="R1385">
            <v>1</v>
          </cell>
          <cell r="S1385">
            <v>0</v>
          </cell>
          <cell r="T1385">
            <v>0</v>
          </cell>
          <cell r="U1385">
            <v>0</v>
          </cell>
        </row>
        <row r="1386">
          <cell r="D1386">
            <v>306933</v>
          </cell>
          <cell r="E1386" t="str">
            <v>Planas High School</v>
          </cell>
          <cell r="F1386">
            <v>1</v>
          </cell>
          <cell r="G1386">
            <v>1</v>
          </cell>
          <cell r="H1386">
            <v>1</v>
          </cell>
          <cell r="I1386">
            <v>1</v>
          </cell>
          <cell r="J1386">
            <v>1</v>
          </cell>
          <cell r="K1386">
            <v>1</v>
          </cell>
          <cell r="L1386">
            <v>0</v>
          </cell>
          <cell r="M1386">
            <v>1</v>
          </cell>
          <cell r="N1386">
            <v>0</v>
          </cell>
          <cell r="O1386">
            <v>1</v>
          </cell>
          <cell r="P1386">
            <v>1</v>
          </cell>
          <cell r="Q1386">
            <v>0</v>
          </cell>
          <cell r="R1386">
            <v>0</v>
          </cell>
          <cell r="S1386">
            <v>0</v>
          </cell>
          <cell r="T1386">
            <v>1</v>
          </cell>
          <cell r="U1386">
            <v>0</v>
          </cell>
        </row>
        <row r="1387">
          <cell r="D1387">
            <v>300920</v>
          </cell>
          <cell r="E1387" t="str">
            <v>San Jose High School</v>
          </cell>
          <cell r="F1387">
            <v>1</v>
          </cell>
          <cell r="G1387">
            <v>1</v>
          </cell>
          <cell r="H1387">
            <v>1</v>
          </cell>
          <cell r="I1387">
            <v>0</v>
          </cell>
          <cell r="J1387">
            <v>1</v>
          </cell>
          <cell r="K1387">
            <v>1</v>
          </cell>
          <cell r="L1387">
            <v>1</v>
          </cell>
          <cell r="M1387">
            <v>0</v>
          </cell>
          <cell r="N1387">
            <v>0</v>
          </cell>
          <cell r="O1387">
            <v>0</v>
          </cell>
          <cell r="P1387">
            <v>1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1</v>
          </cell>
        </row>
        <row r="1388">
          <cell r="D1388">
            <v>300914</v>
          </cell>
          <cell r="E1388" t="str">
            <v>Salapungan NHS - Annex Mandili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</row>
        <row r="1389">
          <cell r="D1389">
            <v>306920</v>
          </cell>
          <cell r="E1389" t="str">
            <v>Macabebe High School</v>
          </cell>
          <cell r="F1389">
            <v>1</v>
          </cell>
          <cell r="G1389">
            <v>0</v>
          </cell>
          <cell r="H1389">
            <v>1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1</v>
          </cell>
        </row>
        <row r="1390">
          <cell r="D1390">
            <v>300877</v>
          </cell>
          <cell r="E1390" t="str">
            <v>Balucuc High School</v>
          </cell>
          <cell r="F1390">
            <v>1</v>
          </cell>
          <cell r="G1390">
            <v>1</v>
          </cell>
          <cell r="H1390">
            <v>1</v>
          </cell>
          <cell r="I1390">
            <v>1</v>
          </cell>
          <cell r="J1390">
            <v>1</v>
          </cell>
          <cell r="K1390">
            <v>1</v>
          </cell>
          <cell r="L1390">
            <v>1</v>
          </cell>
          <cell r="M1390">
            <v>0</v>
          </cell>
          <cell r="N1390">
            <v>0</v>
          </cell>
          <cell r="O1390">
            <v>1</v>
          </cell>
          <cell r="P1390">
            <v>1</v>
          </cell>
          <cell r="Q1390">
            <v>1</v>
          </cell>
          <cell r="R1390">
            <v>1</v>
          </cell>
          <cell r="S1390">
            <v>0</v>
          </cell>
          <cell r="T1390">
            <v>1</v>
          </cell>
          <cell r="U1390">
            <v>1</v>
          </cell>
        </row>
        <row r="1391">
          <cell r="D1391">
            <v>306909</v>
          </cell>
          <cell r="E1391" t="str">
            <v>Mabalacat Technical Vocational School</v>
          </cell>
          <cell r="F1391">
            <v>1</v>
          </cell>
          <cell r="G1391">
            <v>0</v>
          </cell>
          <cell r="H1391">
            <v>1</v>
          </cell>
          <cell r="I1391">
            <v>0</v>
          </cell>
          <cell r="J1391">
            <v>1</v>
          </cell>
          <cell r="K1391">
            <v>1</v>
          </cell>
          <cell r="L1391">
            <v>1</v>
          </cell>
          <cell r="M1391">
            <v>1</v>
          </cell>
          <cell r="N1391">
            <v>0</v>
          </cell>
          <cell r="O1391">
            <v>0</v>
          </cell>
          <cell r="P1391">
            <v>1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</row>
        <row r="1392">
          <cell r="D1392">
            <v>301045</v>
          </cell>
          <cell r="E1392" t="str">
            <v>Camp Tinio National High School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</row>
        <row r="1393">
          <cell r="D1393">
            <v>305633</v>
          </cell>
          <cell r="E1393" t="str">
            <v>Cabanatuan City Senior High School</v>
          </cell>
          <cell r="F1393">
            <v>1</v>
          </cell>
          <cell r="G1393">
            <v>1</v>
          </cell>
          <cell r="H1393">
            <v>1</v>
          </cell>
          <cell r="I1393">
            <v>0</v>
          </cell>
          <cell r="J1393">
            <v>0</v>
          </cell>
          <cell r="K1393">
            <v>1</v>
          </cell>
          <cell r="L1393">
            <v>1</v>
          </cell>
          <cell r="M1393">
            <v>1</v>
          </cell>
          <cell r="N1393">
            <v>0</v>
          </cell>
          <cell r="O1393">
            <v>0</v>
          </cell>
          <cell r="P1393">
            <v>1</v>
          </cell>
          <cell r="Q1393">
            <v>0</v>
          </cell>
          <cell r="R1393">
            <v>1</v>
          </cell>
          <cell r="S1393">
            <v>1</v>
          </cell>
          <cell r="T1393">
            <v>1</v>
          </cell>
          <cell r="U1393">
            <v>1</v>
          </cell>
        </row>
        <row r="1394">
          <cell r="D1394">
            <v>300885</v>
          </cell>
          <cell r="E1394" t="str">
            <v>Cansinala NHS</v>
          </cell>
          <cell r="F1394">
            <v>1</v>
          </cell>
          <cell r="G1394">
            <v>1</v>
          </cell>
          <cell r="H1394">
            <v>0</v>
          </cell>
          <cell r="I1394">
            <v>1</v>
          </cell>
          <cell r="J1394">
            <v>1</v>
          </cell>
          <cell r="K1394">
            <v>1</v>
          </cell>
          <cell r="L1394">
            <v>1</v>
          </cell>
          <cell r="M1394">
            <v>0</v>
          </cell>
          <cell r="N1394">
            <v>0</v>
          </cell>
          <cell r="O1394">
            <v>0</v>
          </cell>
          <cell r="P1394">
            <v>1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1</v>
          </cell>
        </row>
        <row r="1395">
          <cell r="D1395">
            <v>306953</v>
          </cell>
          <cell r="E1395" t="str">
            <v>San Roque Arbol High School</v>
          </cell>
          <cell r="F1395">
            <v>1</v>
          </cell>
          <cell r="G1395">
            <v>1</v>
          </cell>
          <cell r="H1395">
            <v>1</v>
          </cell>
          <cell r="I1395">
            <v>1</v>
          </cell>
          <cell r="J1395">
            <v>1</v>
          </cell>
          <cell r="K1395">
            <v>1</v>
          </cell>
          <cell r="L1395">
            <v>1</v>
          </cell>
          <cell r="M1395">
            <v>1</v>
          </cell>
          <cell r="N1395">
            <v>1</v>
          </cell>
          <cell r="O1395">
            <v>1</v>
          </cell>
          <cell r="P1395">
            <v>1</v>
          </cell>
          <cell r="Q1395">
            <v>1</v>
          </cell>
          <cell r="R1395">
            <v>1</v>
          </cell>
          <cell r="S1395">
            <v>1</v>
          </cell>
          <cell r="T1395">
            <v>1</v>
          </cell>
          <cell r="U1395">
            <v>1</v>
          </cell>
        </row>
        <row r="1396">
          <cell r="D1396">
            <v>306925</v>
          </cell>
          <cell r="E1396" t="str">
            <v>Don Antonio Lee Chi Uan IS</v>
          </cell>
          <cell r="F1396">
            <v>0</v>
          </cell>
          <cell r="G1396">
            <v>0</v>
          </cell>
          <cell r="H1396">
            <v>1</v>
          </cell>
          <cell r="I1396">
            <v>0</v>
          </cell>
          <cell r="J1396">
            <v>1</v>
          </cell>
          <cell r="K1396">
            <v>1</v>
          </cell>
          <cell r="L1396">
            <v>1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1</v>
          </cell>
          <cell r="R1396">
            <v>1</v>
          </cell>
          <cell r="S1396">
            <v>0</v>
          </cell>
          <cell r="T1396">
            <v>0</v>
          </cell>
          <cell r="U1396">
            <v>1</v>
          </cell>
        </row>
        <row r="1397">
          <cell r="D1397">
            <v>301012</v>
          </cell>
          <cell r="E1397" t="str">
            <v>Cawag High School (Resettlement School)</v>
          </cell>
          <cell r="F1397">
            <v>1</v>
          </cell>
          <cell r="G1397">
            <v>1</v>
          </cell>
          <cell r="H1397">
            <v>1</v>
          </cell>
          <cell r="I1397">
            <v>0</v>
          </cell>
          <cell r="J1397">
            <v>0</v>
          </cell>
          <cell r="K1397">
            <v>0</v>
          </cell>
          <cell r="L1397">
            <v>1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1</v>
          </cell>
          <cell r="U1397">
            <v>0</v>
          </cell>
        </row>
        <row r="1398">
          <cell r="D1398">
            <v>306616</v>
          </cell>
          <cell r="E1398" t="str">
            <v>St. Francis NHS</v>
          </cell>
          <cell r="F1398">
            <v>1</v>
          </cell>
          <cell r="G1398">
            <v>0</v>
          </cell>
          <cell r="H1398">
            <v>1</v>
          </cell>
          <cell r="I1398">
            <v>1</v>
          </cell>
          <cell r="J1398">
            <v>1</v>
          </cell>
          <cell r="K1398">
            <v>1</v>
          </cell>
          <cell r="L1398">
            <v>1</v>
          </cell>
          <cell r="M1398">
            <v>1</v>
          </cell>
          <cell r="N1398">
            <v>1</v>
          </cell>
          <cell r="O1398">
            <v>1</v>
          </cell>
          <cell r="P1398">
            <v>1</v>
          </cell>
          <cell r="Q1398">
            <v>1</v>
          </cell>
          <cell r="R1398">
            <v>1</v>
          </cell>
          <cell r="S1398">
            <v>1</v>
          </cell>
          <cell r="T1398">
            <v>1</v>
          </cell>
          <cell r="U1398">
            <v>0</v>
          </cell>
        </row>
        <row r="1399">
          <cell r="D1399">
            <v>300918</v>
          </cell>
          <cell r="E1399" t="str">
            <v>San Isidro NHS (San Luis)</v>
          </cell>
          <cell r="F1399">
            <v>1</v>
          </cell>
          <cell r="G1399">
            <v>1</v>
          </cell>
          <cell r="H1399">
            <v>0</v>
          </cell>
          <cell r="I1399">
            <v>1</v>
          </cell>
          <cell r="J1399">
            <v>1</v>
          </cell>
          <cell r="K1399">
            <v>1</v>
          </cell>
          <cell r="L1399">
            <v>1</v>
          </cell>
          <cell r="M1399">
            <v>0</v>
          </cell>
          <cell r="N1399">
            <v>0</v>
          </cell>
          <cell r="O1399">
            <v>0</v>
          </cell>
          <cell r="P1399">
            <v>1</v>
          </cell>
          <cell r="Q1399">
            <v>0</v>
          </cell>
          <cell r="R1399">
            <v>1</v>
          </cell>
          <cell r="S1399">
            <v>0</v>
          </cell>
          <cell r="T1399">
            <v>1</v>
          </cell>
          <cell r="U1399">
            <v>1</v>
          </cell>
        </row>
        <row r="1400">
          <cell r="D1400">
            <v>306923</v>
          </cell>
          <cell r="E1400" t="str">
            <v>Sapang Kawayan High School</v>
          </cell>
          <cell r="F1400">
            <v>1</v>
          </cell>
          <cell r="G1400">
            <v>1</v>
          </cell>
          <cell r="H1400">
            <v>0</v>
          </cell>
          <cell r="I1400">
            <v>1</v>
          </cell>
          <cell r="J1400">
            <v>1</v>
          </cell>
          <cell r="K1400">
            <v>1</v>
          </cell>
          <cell r="L1400">
            <v>1</v>
          </cell>
          <cell r="M1400">
            <v>0</v>
          </cell>
          <cell r="N1400">
            <v>0</v>
          </cell>
          <cell r="O1400">
            <v>1</v>
          </cell>
          <cell r="P1400">
            <v>0</v>
          </cell>
          <cell r="Q1400">
            <v>0</v>
          </cell>
          <cell r="R1400">
            <v>1</v>
          </cell>
          <cell r="S1400">
            <v>0</v>
          </cell>
          <cell r="T1400">
            <v>0</v>
          </cell>
          <cell r="U1400">
            <v>0</v>
          </cell>
        </row>
        <row r="1401">
          <cell r="D1401">
            <v>306948</v>
          </cell>
          <cell r="E1401" t="str">
            <v>Sebitanan NHS</v>
          </cell>
          <cell r="F1401">
            <v>1</v>
          </cell>
          <cell r="G1401">
            <v>0</v>
          </cell>
          <cell r="H1401">
            <v>1</v>
          </cell>
          <cell r="I1401">
            <v>0</v>
          </cell>
          <cell r="J1401">
            <v>1</v>
          </cell>
          <cell r="K1401">
            <v>1</v>
          </cell>
          <cell r="L1401">
            <v>1</v>
          </cell>
          <cell r="M1401">
            <v>0</v>
          </cell>
          <cell r="N1401">
            <v>1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</row>
        <row r="1402">
          <cell r="D1402">
            <v>300881</v>
          </cell>
          <cell r="E1402" t="str">
            <v>San Basilio HS (Becuran NHS Annex)</v>
          </cell>
          <cell r="F1402">
            <v>1</v>
          </cell>
          <cell r="G1402">
            <v>0</v>
          </cell>
          <cell r="H1402">
            <v>1</v>
          </cell>
          <cell r="I1402">
            <v>0</v>
          </cell>
          <cell r="J1402">
            <v>1</v>
          </cell>
          <cell r="K1402">
            <v>1</v>
          </cell>
          <cell r="L1402">
            <v>1</v>
          </cell>
          <cell r="M1402">
            <v>1</v>
          </cell>
          <cell r="N1402">
            <v>0</v>
          </cell>
          <cell r="O1402">
            <v>0</v>
          </cell>
          <cell r="P1402">
            <v>1</v>
          </cell>
          <cell r="Q1402">
            <v>1</v>
          </cell>
          <cell r="R1402">
            <v>1</v>
          </cell>
          <cell r="S1402">
            <v>0</v>
          </cell>
          <cell r="T1402">
            <v>1</v>
          </cell>
          <cell r="U1402">
            <v>0</v>
          </cell>
        </row>
        <row r="1403">
          <cell r="D1403">
            <v>306906</v>
          </cell>
          <cell r="E1403" t="str">
            <v>Tarik Suliman High School</v>
          </cell>
          <cell r="F1403">
            <v>0</v>
          </cell>
          <cell r="G1403">
            <v>0</v>
          </cell>
          <cell r="H1403">
            <v>1</v>
          </cell>
          <cell r="I1403">
            <v>0</v>
          </cell>
          <cell r="J1403">
            <v>0</v>
          </cell>
          <cell r="K1403">
            <v>1</v>
          </cell>
          <cell r="L1403">
            <v>1</v>
          </cell>
          <cell r="M1403">
            <v>1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1</v>
          </cell>
          <cell r="S1403">
            <v>1</v>
          </cell>
          <cell r="T1403">
            <v>1</v>
          </cell>
          <cell r="U1403">
            <v>1</v>
          </cell>
        </row>
        <row r="1404">
          <cell r="D1404">
            <v>300924</v>
          </cell>
          <cell r="E1404" t="str">
            <v>San Matias NHS</v>
          </cell>
          <cell r="F1404">
            <v>1</v>
          </cell>
          <cell r="G1404">
            <v>0</v>
          </cell>
          <cell r="H1404">
            <v>1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1</v>
          </cell>
        </row>
        <row r="1405">
          <cell r="D1405">
            <v>300718</v>
          </cell>
          <cell r="E1405" t="str">
            <v>Pagalanggang NHS</v>
          </cell>
          <cell r="F1405">
            <v>1</v>
          </cell>
          <cell r="G1405">
            <v>1</v>
          </cell>
          <cell r="H1405">
            <v>1</v>
          </cell>
          <cell r="I1405">
            <v>1</v>
          </cell>
          <cell r="J1405">
            <v>1</v>
          </cell>
          <cell r="K1405">
            <v>1</v>
          </cell>
          <cell r="L1405">
            <v>1</v>
          </cell>
          <cell r="M1405">
            <v>1</v>
          </cell>
          <cell r="N1405">
            <v>1</v>
          </cell>
          <cell r="O1405">
            <v>1</v>
          </cell>
          <cell r="P1405">
            <v>1</v>
          </cell>
          <cell r="Q1405">
            <v>1</v>
          </cell>
          <cell r="R1405">
            <v>1</v>
          </cell>
          <cell r="S1405">
            <v>1</v>
          </cell>
          <cell r="T1405">
            <v>1</v>
          </cell>
          <cell r="U1405">
            <v>1</v>
          </cell>
        </row>
        <row r="1406">
          <cell r="D1406">
            <v>300911</v>
          </cell>
          <cell r="E1406" t="str">
            <v>Eastern Porac National High School</v>
          </cell>
          <cell r="F1406">
            <v>1</v>
          </cell>
          <cell r="G1406">
            <v>1</v>
          </cell>
          <cell r="H1406">
            <v>1</v>
          </cell>
          <cell r="I1406">
            <v>0</v>
          </cell>
          <cell r="J1406">
            <v>1</v>
          </cell>
          <cell r="K1406">
            <v>1</v>
          </cell>
          <cell r="L1406">
            <v>1</v>
          </cell>
          <cell r="M1406">
            <v>1</v>
          </cell>
          <cell r="N1406">
            <v>0</v>
          </cell>
          <cell r="O1406">
            <v>0</v>
          </cell>
          <cell r="P1406">
            <v>1</v>
          </cell>
          <cell r="Q1406">
            <v>1</v>
          </cell>
          <cell r="R1406">
            <v>1</v>
          </cell>
          <cell r="S1406">
            <v>0</v>
          </cell>
          <cell r="T1406">
            <v>0</v>
          </cell>
          <cell r="U1406">
            <v>1</v>
          </cell>
        </row>
        <row r="1407">
          <cell r="D1407">
            <v>306955</v>
          </cell>
          <cell r="E1407" t="str">
            <v>Mangga High School</v>
          </cell>
          <cell r="F1407">
            <v>1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1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</row>
        <row r="1408">
          <cell r="D1408">
            <v>306918</v>
          </cell>
          <cell r="E1408" t="str">
            <v>San Simon High School</v>
          </cell>
          <cell r="F1408">
            <v>1</v>
          </cell>
          <cell r="G1408">
            <v>0</v>
          </cell>
          <cell r="H1408">
            <v>0</v>
          </cell>
          <cell r="I1408">
            <v>0</v>
          </cell>
          <cell r="J1408">
            <v>1</v>
          </cell>
          <cell r="K1408">
            <v>1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1</v>
          </cell>
          <cell r="S1408">
            <v>0</v>
          </cell>
          <cell r="T1408">
            <v>0</v>
          </cell>
          <cell r="U1408">
            <v>1</v>
          </cell>
        </row>
        <row r="1409">
          <cell r="D1409">
            <v>345530</v>
          </cell>
          <cell r="E1409" t="str">
            <v>SHS in Apalit, Pampanga</v>
          </cell>
          <cell r="F1409">
            <v>1</v>
          </cell>
          <cell r="G1409">
            <v>0</v>
          </cell>
          <cell r="H1409">
            <v>1</v>
          </cell>
          <cell r="I1409">
            <v>1</v>
          </cell>
          <cell r="J1409">
            <v>1</v>
          </cell>
          <cell r="K1409">
            <v>1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1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1</v>
          </cell>
        </row>
        <row r="1410">
          <cell r="D1410">
            <v>306919</v>
          </cell>
          <cell r="E1410" t="str">
            <v>Sampaga High School</v>
          </cell>
          <cell r="F1410">
            <v>1</v>
          </cell>
          <cell r="G1410">
            <v>0</v>
          </cell>
          <cell r="H1410">
            <v>1</v>
          </cell>
          <cell r="I1410">
            <v>1</v>
          </cell>
          <cell r="J1410">
            <v>0</v>
          </cell>
          <cell r="K1410">
            <v>0</v>
          </cell>
          <cell r="L1410">
            <v>1</v>
          </cell>
          <cell r="M1410">
            <v>0</v>
          </cell>
          <cell r="N1410">
            <v>0</v>
          </cell>
          <cell r="O1410">
            <v>0</v>
          </cell>
          <cell r="P1410">
            <v>1</v>
          </cell>
          <cell r="Q1410">
            <v>0</v>
          </cell>
          <cell r="R1410">
            <v>1</v>
          </cell>
          <cell r="S1410">
            <v>0</v>
          </cell>
          <cell r="T1410">
            <v>1</v>
          </cell>
          <cell r="U1410">
            <v>1</v>
          </cell>
        </row>
        <row r="1411">
          <cell r="D1411">
            <v>500513</v>
          </cell>
          <cell r="E1411" t="str">
            <v>Bancal Integrated School</v>
          </cell>
          <cell r="F1411">
            <v>1</v>
          </cell>
          <cell r="G1411">
            <v>0</v>
          </cell>
          <cell r="H1411">
            <v>1</v>
          </cell>
          <cell r="I1411">
            <v>0</v>
          </cell>
          <cell r="J1411">
            <v>0</v>
          </cell>
          <cell r="K1411">
            <v>0</v>
          </cell>
          <cell r="L1411">
            <v>1</v>
          </cell>
          <cell r="M1411">
            <v>0</v>
          </cell>
          <cell r="N1411">
            <v>0</v>
          </cell>
          <cell r="O1411">
            <v>0</v>
          </cell>
          <cell r="P1411">
            <v>1</v>
          </cell>
          <cell r="Q1411">
            <v>0</v>
          </cell>
          <cell r="R1411">
            <v>0</v>
          </cell>
          <cell r="S1411">
            <v>0</v>
          </cell>
          <cell r="T1411">
            <v>1</v>
          </cell>
          <cell r="U1411">
            <v>0</v>
          </cell>
        </row>
        <row r="1412">
          <cell r="D1412">
            <v>306902</v>
          </cell>
          <cell r="E1412" t="str">
            <v>San isidro National High School (San Jose Integrated)</v>
          </cell>
          <cell r="F1412">
            <v>1</v>
          </cell>
          <cell r="G1412">
            <v>0</v>
          </cell>
          <cell r="H1412">
            <v>0</v>
          </cell>
          <cell r="I1412">
            <v>0</v>
          </cell>
          <cell r="J1412">
            <v>1</v>
          </cell>
          <cell r="K1412">
            <v>1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1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1</v>
          </cell>
        </row>
        <row r="1413">
          <cell r="D1413">
            <v>306612</v>
          </cell>
          <cell r="E1413" t="str">
            <v>Roosevelt National High School</v>
          </cell>
          <cell r="F1413">
            <v>1</v>
          </cell>
          <cell r="G1413">
            <v>1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1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</row>
        <row r="1414">
          <cell r="D1414">
            <v>300714</v>
          </cell>
          <cell r="E1414" t="str">
            <v>Nagbalayong NHS</v>
          </cell>
          <cell r="F1414">
            <v>0</v>
          </cell>
          <cell r="G1414">
            <v>0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</row>
        <row r="1415">
          <cell r="D1415">
            <v>345349</v>
          </cell>
          <cell r="E1415" t="str">
            <v>City of Meycauayan Vocational Senior High School</v>
          </cell>
          <cell r="F1415">
            <v>1</v>
          </cell>
          <cell r="G1415">
            <v>1</v>
          </cell>
          <cell r="H1415">
            <v>0</v>
          </cell>
          <cell r="I1415">
            <v>1</v>
          </cell>
          <cell r="J1415">
            <v>1</v>
          </cell>
          <cell r="K1415">
            <v>1</v>
          </cell>
          <cell r="L1415">
            <v>1</v>
          </cell>
          <cell r="M1415">
            <v>0</v>
          </cell>
          <cell r="N1415">
            <v>1</v>
          </cell>
          <cell r="O1415">
            <v>1</v>
          </cell>
          <cell r="P1415">
            <v>1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1</v>
          </cell>
        </row>
        <row r="1416">
          <cell r="D1416">
            <v>300800</v>
          </cell>
          <cell r="E1416" t="str">
            <v>San Jose City National High School (formerly Constancio Padilla National High School)</v>
          </cell>
          <cell r="F1416">
            <v>1</v>
          </cell>
          <cell r="G1416">
            <v>0</v>
          </cell>
          <cell r="H1416">
            <v>1</v>
          </cell>
          <cell r="I1416">
            <v>1</v>
          </cell>
          <cell r="J1416">
            <v>0</v>
          </cell>
          <cell r="K1416">
            <v>1</v>
          </cell>
          <cell r="L1416">
            <v>1</v>
          </cell>
          <cell r="M1416">
            <v>1</v>
          </cell>
          <cell r="N1416">
            <v>0</v>
          </cell>
          <cell r="O1416">
            <v>1</v>
          </cell>
          <cell r="P1416">
            <v>1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</row>
        <row r="1417">
          <cell r="D1417">
            <v>306805</v>
          </cell>
          <cell r="E1417" t="str">
            <v>Sto. Nino 3rd National High School</v>
          </cell>
          <cell r="F1417">
            <v>1</v>
          </cell>
          <cell r="G1417">
            <v>1</v>
          </cell>
          <cell r="H1417">
            <v>0</v>
          </cell>
          <cell r="I1417">
            <v>0</v>
          </cell>
          <cell r="J1417">
            <v>0</v>
          </cell>
          <cell r="K1417">
            <v>1</v>
          </cell>
          <cell r="L1417">
            <v>1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1</v>
          </cell>
          <cell r="S1417">
            <v>0</v>
          </cell>
          <cell r="T1417">
            <v>0</v>
          </cell>
          <cell r="U1417">
            <v>1</v>
          </cell>
        </row>
        <row r="1418">
          <cell r="D1418">
            <v>300712</v>
          </cell>
          <cell r="E1418" t="str">
            <v>Mariveles NHS Malaya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</row>
        <row r="1419">
          <cell r="D1419">
            <v>301035</v>
          </cell>
          <cell r="E1419" t="str">
            <v>Sta. Fe NHS</v>
          </cell>
          <cell r="F1419">
            <v>1</v>
          </cell>
          <cell r="G1419">
            <v>1</v>
          </cell>
          <cell r="H1419">
            <v>1</v>
          </cell>
          <cell r="I1419">
            <v>1</v>
          </cell>
          <cell r="J1419">
            <v>1</v>
          </cell>
          <cell r="K1419">
            <v>1</v>
          </cell>
          <cell r="L1419">
            <v>1</v>
          </cell>
          <cell r="M1419">
            <v>0</v>
          </cell>
          <cell r="N1419">
            <v>0</v>
          </cell>
          <cell r="O1419">
            <v>0</v>
          </cell>
          <cell r="P1419">
            <v>1</v>
          </cell>
          <cell r="Q1419">
            <v>0</v>
          </cell>
          <cell r="R1419">
            <v>0</v>
          </cell>
          <cell r="S1419">
            <v>0</v>
          </cell>
          <cell r="T1419">
            <v>1</v>
          </cell>
          <cell r="U1419">
            <v>0</v>
          </cell>
        </row>
        <row r="1420">
          <cell r="D1420">
            <v>307301</v>
          </cell>
          <cell r="E1420" t="str">
            <v>Cesar E. Vergara Memorial High School</v>
          </cell>
          <cell r="F1420">
            <v>1</v>
          </cell>
          <cell r="G1420">
            <v>1</v>
          </cell>
          <cell r="H1420">
            <v>1</v>
          </cell>
          <cell r="I1420">
            <v>1</v>
          </cell>
          <cell r="J1420">
            <v>1</v>
          </cell>
          <cell r="K1420">
            <v>1</v>
          </cell>
          <cell r="L1420">
            <v>1</v>
          </cell>
          <cell r="M1420">
            <v>1</v>
          </cell>
          <cell r="N1420">
            <v>1</v>
          </cell>
          <cell r="O1420">
            <v>1</v>
          </cell>
          <cell r="P1420">
            <v>1</v>
          </cell>
          <cell r="Q1420">
            <v>1</v>
          </cell>
          <cell r="R1420">
            <v>1</v>
          </cell>
          <cell r="S1420">
            <v>1</v>
          </cell>
          <cell r="T1420">
            <v>1</v>
          </cell>
          <cell r="U1420">
            <v>1</v>
          </cell>
        </row>
        <row r="1421">
          <cell r="D1421">
            <v>306611</v>
          </cell>
          <cell r="E1421" t="str">
            <v>Luakan NHS - Annex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</row>
        <row r="1422">
          <cell r="D1422">
            <v>300868</v>
          </cell>
          <cell r="E1422" t="str">
            <v>Tondod National High School</v>
          </cell>
          <cell r="F1422">
            <v>1</v>
          </cell>
          <cell r="G1422">
            <v>0</v>
          </cell>
          <cell r="H1422">
            <v>1</v>
          </cell>
          <cell r="I1422">
            <v>0</v>
          </cell>
          <cell r="J1422">
            <v>1</v>
          </cell>
          <cell r="K1422">
            <v>0</v>
          </cell>
          <cell r="L1422">
            <v>1</v>
          </cell>
          <cell r="M1422">
            <v>0</v>
          </cell>
          <cell r="N1422">
            <v>0</v>
          </cell>
          <cell r="O1422">
            <v>0</v>
          </cell>
          <cell r="P1422">
            <v>1</v>
          </cell>
          <cell r="Q1422">
            <v>0</v>
          </cell>
          <cell r="R1422">
            <v>0</v>
          </cell>
          <cell r="S1422">
            <v>0</v>
          </cell>
          <cell r="T1422">
            <v>1</v>
          </cell>
          <cell r="U1422">
            <v>0</v>
          </cell>
        </row>
        <row r="1423">
          <cell r="D1423">
            <v>306817</v>
          </cell>
          <cell r="E1423" t="str">
            <v>Caanawan National High School</v>
          </cell>
          <cell r="F1423">
            <v>1</v>
          </cell>
          <cell r="G1423">
            <v>0</v>
          </cell>
          <cell r="H1423">
            <v>1</v>
          </cell>
          <cell r="I1423">
            <v>1</v>
          </cell>
          <cell r="J1423">
            <v>1</v>
          </cell>
          <cell r="K1423">
            <v>1</v>
          </cell>
          <cell r="L1423">
            <v>1</v>
          </cell>
          <cell r="M1423">
            <v>1</v>
          </cell>
          <cell r="N1423">
            <v>0</v>
          </cell>
          <cell r="O1423">
            <v>0</v>
          </cell>
          <cell r="P1423">
            <v>1</v>
          </cell>
          <cell r="Q1423">
            <v>0</v>
          </cell>
          <cell r="R1423">
            <v>1</v>
          </cell>
          <cell r="S1423">
            <v>0</v>
          </cell>
          <cell r="T1423">
            <v>0</v>
          </cell>
          <cell r="U1423">
            <v>1</v>
          </cell>
        </row>
        <row r="1424">
          <cell r="D1424">
            <v>307505</v>
          </cell>
          <cell r="E1424" t="str">
            <v>Minuyan NHS (Golden Ville HS)</v>
          </cell>
          <cell r="F1424">
            <v>1</v>
          </cell>
          <cell r="G1424">
            <v>1</v>
          </cell>
          <cell r="H1424">
            <v>1</v>
          </cell>
          <cell r="I1424">
            <v>1</v>
          </cell>
          <cell r="J1424">
            <v>1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1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</row>
        <row r="1425">
          <cell r="D1425">
            <v>301046</v>
          </cell>
          <cell r="E1425" t="str">
            <v>Mayapyap National High School</v>
          </cell>
          <cell r="F1425">
            <v>1</v>
          </cell>
          <cell r="G1425">
            <v>0</v>
          </cell>
          <cell r="H1425">
            <v>1</v>
          </cell>
          <cell r="I1425">
            <v>1</v>
          </cell>
          <cell r="J1425">
            <v>1</v>
          </cell>
          <cell r="K1425">
            <v>1</v>
          </cell>
          <cell r="L1425">
            <v>1</v>
          </cell>
          <cell r="M1425">
            <v>0</v>
          </cell>
          <cell r="N1425">
            <v>0</v>
          </cell>
          <cell r="O1425">
            <v>0</v>
          </cell>
          <cell r="P1425">
            <v>1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1</v>
          </cell>
        </row>
        <row r="1426">
          <cell r="D1426">
            <v>307507</v>
          </cell>
          <cell r="E1426" t="str">
            <v>San Martin National HS</v>
          </cell>
          <cell r="F1426">
            <v>1</v>
          </cell>
          <cell r="G1426">
            <v>1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1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</row>
        <row r="1427">
          <cell r="D1427">
            <v>500979</v>
          </cell>
          <cell r="E1427" t="str">
            <v>Pandaras Integrated High School</v>
          </cell>
          <cell r="F1427">
            <v>1</v>
          </cell>
          <cell r="G1427">
            <v>1</v>
          </cell>
          <cell r="H1427">
            <v>1</v>
          </cell>
          <cell r="I1427">
            <v>1</v>
          </cell>
          <cell r="J1427">
            <v>0</v>
          </cell>
          <cell r="K1427">
            <v>1</v>
          </cell>
          <cell r="L1427">
            <v>1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</row>
        <row r="1428">
          <cell r="D1428">
            <v>300751</v>
          </cell>
          <cell r="E1428" t="str">
            <v>Marcelo H. del Pilar National HS</v>
          </cell>
          <cell r="F1428">
            <v>1</v>
          </cell>
          <cell r="G1428">
            <v>0</v>
          </cell>
          <cell r="H1428">
            <v>1</v>
          </cell>
          <cell r="I1428">
            <v>1</v>
          </cell>
          <cell r="J1428">
            <v>1</v>
          </cell>
          <cell r="K1428">
            <v>1</v>
          </cell>
          <cell r="L1428">
            <v>1</v>
          </cell>
          <cell r="M1428">
            <v>1</v>
          </cell>
          <cell r="N1428">
            <v>0</v>
          </cell>
          <cell r="O1428">
            <v>1</v>
          </cell>
          <cell r="P1428">
            <v>1</v>
          </cell>
          <cell r="Q1428">
            <v>0</v>
          </cell>
          <cell r="R1428">
            <v>0</v>
          </cell>
          <cell r="S1428">
            <v>0</v>
          </cell>
          <cell r="T1428">
            <v>1</v>
          </cell>
          <cell r="U1428">
            <v>0</v>
          </cell>
        </row>
        <row r="1429">
          <cell r="D1429">
            <v>330513</v>
          </cell>
          <cell r="E1429" t="str">
            <v>Philippine Science High School - Central Luzon Campus</v>
          </cell>
          <cell r="F1429">
            <v>1</v>
          </cell>
          <cell r="G1429">
            <v>0</v>
          </cell>
          <cell r="H1429">
            <v>1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1</v>
          </cell>
          <cell r="U1429">
            <v>0</v>
          </cell>
        </row>
        <row r="1430">
          <cell r="D1430">
            <v>300849</v>
          </cell>
          <cell r="E1430" t="str">
            <v>San Nicolas NHS</v>
          </cell>
          <cell r="F1430">
            <v>1</v>
          </cell>
          <cell r="G1430">
            <v>0</v>
          </cell>
          <cell r="H1430">
            <v>0</v>
          </cell>
          <cell r="I1430">
            <v>1</v>
          </cell>
          <cell r="J1430">
            <v>1</v>
          </cell>
          <cell r="K1430">
            <v>0</v>
          </cell>
          <cell r="L1430">
            <v>1</v>
          </cell>
          <cell r="M1430">
            <v>1</v>
          </cell>
          <cell r="N1430">
            <v>0</v>
          </cell>
          <cell r="O1430">
            <v>0</v>
          </cell>
          <cell r="P1430">
            <v>1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</row>
        <row r="1431">
          <cell r="D1431">
            <v>300833</v>
          </cell>
          <cell r="E1431" t="str">
            <v>Porais National High School</v>
          </cell>
          <cell r="F1431">
            <v>1</v>
          </cell>
          <cell r="G1431">
            <v>1</v>
          </cell>
          <cell r="H1431">
            <v>1</v>
          </cell>
          <cell r="I1431">
            <v>1</v>
          </cell>
          <cell r="J1431">
            <v>1</v>
          </cell>
          <cell r="K1431">
            <v>1</v>
          </cell>
          <cell r="L1431">
            <v>1</v>
          </cell>
          <cell r="M1431">
            <v>1</v>
          </cell>
          <cell r="N1431">
            <v>1</v>
          </cell>
          <cell r="O1431">
            <v>0</v>
          </cell>
          <cell r="P1431">
            <v>1</v>
          </cell>
          <cell r="Q1431">
            <v>0</v>
          </cell>
          <cell r="R1431">
            <v>0</v>
          </cell>
          <cell r="S1431">
            <v>0</v>
          </cell>
          <cell r="T1431">
            <v>1</v>
          </cell>
          <cell r="U1431">
            <v>0</v>
          </cell>
        </row>
        <row r="1432">
          <cell r="D1432">
            <v>301154</v>
          </cell>
          <cell r="E1432" t="str">
            <v>Tanauan School of Fisheries</v>
          </cell>
          <cell r="F1432">
            <v>1</v>
          </cell>
          <cell r="G1432">
            <v>0</v>
          </cell>
          <cell r="H1432">
            <v>1</v>
          </cell>
          <cell r="I1432">
            <v>1</v>
          </cell>
          <cell r="J1432">
            <v>1</v>
          </cell>
          <cell r="K1432">
            <v>0</v>
          </cell>
          <cell r="L1432">
            <v>0</v>
          </cell>
          <cell r="M1432">
            <v>1</v>
          </cell>
          <cell r="N1432">
            <v>0</v>
          </cell>
          <cell r="O1432">
            <v>1</v>
          </cell>
          <cell r="P1432">
            <v>1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1</v>
          </cell>
        </row>
        <row r="1433">
          <cell r="D1433">
            <v>321602</v>
          </cell>
          <cell r="E1433" t="str">
            <v>Balele Integrated High School</v>
          </cell>
          <cell r="F1433">
            <v>1</v>
          </cell>
          <cell r="G1433">
            <v>0</v>
          </cell>
          <cell r="H1433">
            <v>0</v>
          </cell>
          <cell r="I1433">
            <v>0</v>
          </cell>
          <cell r="J1433">
            <v>1</v>
          </cell>
          <cell r="K1433">
            <v>0</v>
          </cell>
          <cell r="L1433">
            <v>1</v>
          </cell>
          <cell r="M1433">
            <v>1</v>
          </cell>
          <cell r="N1433">
            <v>1</v>
          </cell>
          <cell r="O1433">
            <v>1</v>
          </cell>
          <cell r="P1433">
            <v>1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</row>
        <row r="1434">
          <cell r="D1434">
            <v>321502</v>
          </cell>
          <cell r="E1434" t="str">
            <v>Canumay NHS</v>
          </cell>
          <cell r="F1434">
            <v>1</v>
          </cell>
          <cell r="G1434">
            <v>1</v>
          </cell>
          <cell r="H1434">
            <v>0</v>
          </cell>
          <cell r="I1434">
            <v>1</v>
          </cell>
          <cell r="J1434">
            <v>1</v>
          </cell>
          <cell r="K1434">
            <v>1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1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</row>
        <row r="1435">
          <cell r="D1435">
            <v>342351</v>
          </cell>
          <cell r="E1435" t="str">
            <v>Stand Alone SHS No. 9 Lalakay</v>
          </cell>
          <cell r="F1435">
            <v>1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1</v>
          </cell>
          <cell r="L1435">
            <v>1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1</v>
          </cell>
          <cell r="U1435">
            <v>0</v>
          </cell>
        </row>
        <row r="1436">
          <cell r="D1436">
            <v>307933</v>
          </cell>
          <cell r="E1436" t="str">
            <v>Tuntungin-Putho NHS</v>
          </cell>
          <cell r="F1436">
            <v>1</v>
          </cell>
          <cell r="G1436">
            <v>0</v>
          </cell>
          <cell r="H1436">
            <v>1</v>
          </cell>
          <cell r="I1436">
            <v>0</v>
          </cell>
          <cell r="J1436">
            <v>1</v>
          </cell>
          <cell r="K1436">
            <v>1</v>
          </cell>
          <cell r="L1436">
            <v>1</v>
          </cell>
          <cell r="M1436">
            <v>1</v>
          </cell>
          <cell r="N1436">
            <v>1</v>
          </cell>
          <cell r="O1436">
            <v>1</v>
          </cell>
          <cell r="P1436">
            <v>1</v>
          </cell>
          <cell r="Q1436">
            <v>1</v>
          </cell>
          <cell r="R1436">
            <v>0</v>
          </cell>
          <cell r="S1436">
            <v>0</v>
          </cell>
          <cell r="T1436">
            <v>1</v>
          </cell>
          <cell r="U1436">
            <v>0</v>
          </cell>
        </row>
        <row r="1437">
          <cell r="D1437">
            <v>321601</v>
          </cell>
          <cell r="E1437" t="str">
            <v>Tanauan City Integrated High School</v>
          </cell>
          <cell r="F1437">
            <v>1</v>
          </cell>
          <cell r="G1437">
            <v>1</v>
          </cell>
          <cell r="H1437">
            <v>1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1</v>
          </cell>
          <cell r="U1437">
            <v>0</v>
          </cell>
        </row>
        <row r="1438">
          <cell r="D1438">
            <v>301496</v>
          </cell>
          <cell r="E1438" t="str">
            <v>Pinagkawitan Integrated National Hgh School</v>
          </cell>
          <cell r="F1438">
            <v>1</v>
          </cell>
          <cell r="G1438">
            <v>0</v>
          </cell>
          <cell r="H1438">
            <v>1</v>
          </cell>
          <cell r="I1438">
            <v>0</v>
          </cell>
          <cell r="J1438">
            <v>1</v>
          </cell>
          <cell r="K1438">
            <v>1</v>
          </cell>
          <cell r="L1438">
            <v>1</v>
          </cell>
          <cell r="M1438">
            <v>1</v>
          </cell>
          <cell r="N1438">
            <v>1</v>
          </cell>
          <cell r="O1438">
            <v>1</v>
          </cell>
          <cell r="P1438">
            <v>1</v>
          </cell>
          <cell r="Q1438">
            <v>1</v>
          </cell>
          <cell r="R1438">
            <v>1</v>
          </cell>
          <cell r="S1438">
            <v>1</v>
          </cell>
          <cell r="T1438">
            <v>1</v>
          </cell>
          <cell r="U1438">
            <v>1</v>
          </cell>
        </row>
        <row r="1439">
          <cell r="D1439">
            <v>301133</v>
          </cell>
          <cell r="E1439" t="str">
            <v>Pantay Integrated HS</v>
          </cell>
          <cell r="F1439">
            <v>1</v>
          </cell>
          <cell r="G1439">
            <v>1</v>
          </cell>
          <cell r="H1439">
            <v>1</v>
          </cell>
          <cell r="I1439">
            <v>0</v>
          </cell>
          <cell r="J1439">
            <v>0</v>
          </cell>
          <cell r="K1439">
            <v>1</v>
          </cell>
          <cell r="L1439">
            <v>0</v>
          </cell>
          <cell r="M1439">
            <v>1</v>
          </cell>
          <cell r="N1439">
            <v>1</v>
          </cell>
          <cell r="O1439">
            <v>1</v>
          </cell>
          <cell r="P1439">
            <v>1</v>
          </cell>
          <cell r="Q1439">
            <v>0</v>
          </cell>
          <cell r="R1439">
            <v>1</v>
          </cell>
          <cell r="S1439">
            <v>0</v>
          </cell>
          <cell r="T1439">
            <v>0</v>
          </cell>
          <cell r="U1439">
            <v>0</v>
          </cell>
        </row>
        <row r="1440">
          <cell r="D1440">
            <v>342350</v>
          </cell>
          <cell r="E1440" t="str">
            <v>Stand Alone SHS No. 8 Bambang</v>
          </cell>
          <cell r="F1440">
            <v>1</v>
          </cell>
          <cell r="G1440">
            <v>0</v>
          </cell>
          <cell r="H1440">
            <v>1</v>
          </cell>
          <cell r="I1440">
            <v>0</v>
          </cell>
          <cell r="J1440">
            <v>1</v>
          </cell>
          <cell r="K1440">
            <v>0</v>
          </cell>
          <cell r="L1440">
            <v>1</v>
          </cell>
          <cell r="M1440">
            <v>0</v>
          </cell>
          <cell r="N1440">
            <v>0</v>
          </cell>
          <cell r="O1440">
            <v>0</v>
          </cell>
          <cell r="P1440">
            <v>1</v>
          </cell>
          <cell r="Q1440">
            <v>1</v>
          </cell>
          <cell r="R1440">
            <v>0</v>
          </cell>
          <cell r="S1440">
            <v>0</v>
          </cell>
          <cell r="T1440">
            <v>1</v>
          </cell>
          <cell r="U1440">
            <v>0</v>
          </cell>
        </row>
        <row r="1441">
          <cell r="D1441">
            <v>301450</v>
          </cell>
          <cell r="E1441" t="str">
            <v>Maximo L. Gatlabayan Memorial NHS</v>
          </cell>
          <cell r="F1441">
            <v>1</v>
          </cell>
          <cell r="G1441">
            <v>0</v>
          </cell>
          <cell r="H1441">
            <v>1</v>
          </cell>
          <cell r="I1441">
            <v>1</v>
          </cell>
          <cell r="J1441">
            <v>1</v>
          </cell>
          <cell r="K1441">
            <v>1</v>
          </cell>
          <cell r="L1441">
            <v>1</v>
          </cell>
          <cell r="M1441">
            <v>1</v>
          </cell>
          <cell r="N1441">
            <v>1</v>
          </cell>
          <cell r="O1441">
            <v>1</v>
          </cell>
          <cell r="P1441">
            <v>1</v>
          </cell>
          <cell r="Q1441">
            <v>1</v>
          </cell>
          <cell r="R1441">
            <v>1</v>
          </cell>
          <cell r="S1441">
            <v>1</v>
          </cell>
          <cell r="T1441">
            <v>1</v>
          </cell>
          <cell r="U1441">
            <v>1</v>
          </cell>
        </row>
        <row r="1442">
          <cell r="D1442">
            <v>301488</v>
          </cell>
          <cell r="E1442" t="str">
            <v>Bugtongnapulo Integrated National High School</v>
          </cell>
          <cell r="F1442">
            <v>1</v>
          </cell>
          <cell r="G1442">
            <v>1</v>
          </cell>
          <cell r="H1442">
            <v>1</v>
          </cell>
          <cell r="I1442">
            <v>1</v>
          </cell>
          <cell r="J1442">
            <v>1</v>
          </cell>
          <cell r="K1442">
            <v>1</v>
          </cell>
          <cell r="L1442">
            <v>1</v>
          </cell>
          <cell r="M1442">
            <v>1</v>
          </cell>
          <cell r="N1442">
            <v>1</v>
          </cell>
          <cell r="O1442">
            <v>1</v>
          </cell>
          <cell r="P1442">
            <v>1</v>
          </cell>
          <cell r="Q1442">
            <v>1</v>
          </cell>
          <cell r="R1442">
            <v>0</v>
          </cell>
          <cell r="S1442">
            <v>0</v>
          </cell>
          <cell r="T1442">
            <v>0</v>
          </cell>
          <cell r="U1442">
            <v>1</v>
          </cell>
        </row>
        <row r="1443">
          <cell r="D1443">
            <v>342213</v>
          </cell>
          <cell r="E1443" t="str">
            <v>SHS within Calumpang Elementary School</v>
          </cell>
          <cell r="F1443">
            <v>1</v>
          </cell>
          <cell r="G1443">
            <v>0</v>
          </cell>
          <cell r="H1443">
            <v>1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1</v>
          </cell>
          <cell r="U1443">
            <v>0</v>
          </cell>
        </row>
        <row r="1444">
          <cell r="D1444">
            <v>301494</v>
          </cell>
          <cell r="E1444" t="str">
            <v>Lodlod Integrated National High School</v>
          </cell>
          <cell r="F1444">
            <v>1</v>
          </cell>
          <cell r="G1444">
            <v>0</v>
          </cell>
          <cell r="H1444">
            <v>1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1</v>
          </cell>
        </row>
        <row r="1445">
          <cell r="D1445">
            <v>342219</v>
          </cell>
          <cell r="E1445" t="str">
            <v>SHS in Sto. Tomas</v>
          </cell>
          <cell r="F1445">
            <v>1</v>
          </cell>
          <cell r="G1445">
            <v>0</v>
          </cell>
          <cell r="H1445">
            <v>1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1</v>
          </cell>
          <cell r="N1445">
            <v>1</v>
          </cell>
          <cell r="O1445">
            <v>1</v>
          </cell>
          <cell r="P1445">
            <v>1</v>
          </cell>
          <cell r="Q1445">
            <v>0</v>
          </cell>
          <cell r="R1445">
            <v>0</v>
          </cell>
          <cell r="S1445">
            <v>0</v>
          </cell>
          <cell r="T1445">
            <v>1</v>
          </cell>
          <cell r="U1445">
            <v>0</v>
          </cell>
        </row>
        <row r="1446">
          <cell r="D1446">
            <v>307926</v>
          </cell>
          <cell r="E1446" t="str">
            <v>Cavinti NHS (Calminue Ext.)</v>
          </cell>
          <cell r="F1446">
            <v>1</v>
          </cell>
          <cell r="G1446">
            <v>1</v>
          </cell>
          <cell r="H1446">
            <v>0</v>
          </cell>
          <cell r="I1446">
            <v>0</v>
          </cell>
          <cell r="J1446">
            <v>0</v>
          </cell>
          <cell r="K1446">
            <v>1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1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1</v>
          </cell>
        </row>
        <row r="1447">
          <cell r="D1447">
            <v>301509</v>
          </cell>
          <cell r="E1447" t="str">
            <v>Santisimo Rosario Integrated High School</v>
          </cell>
          <cell r="F1447">
            <v>1</v>
          </cell>
          <cell r="G1447">
            <v>1</v>
          </cell>
          <cell r="H1447">
            <v>0</v>
          </cell>
          <cell r="I1447">
            <v>1</v>
          </cell>
          <cell r="J1447">
            <v>0</v>
          </cell>
          <cell r="K1447">
            <v>1</v>
          </cell>
          <cell r="L1447">
            <v>1</v>
          </cell>
          <cell r="M1447">
            <v>0</v>
          </cell>
          <cell r="N1447">
            <v>1</v>
          </cell>
          <cell r="O1447">
            <v>0</v>
          </cell>
          <cell r="P1447">
            <v>1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1</v>
          </cell>
        </row>
        <row r="1448">
          <cell r="D1448">
            <v>301393</v>
          </cell>
          <cell r="E1448" t="str">
            <v>San Isidro NHS, Gen. Luna</v>
          </cell>
          <cell r="F1448">
            <v>1</v>
          </cell>
          <cell r="G1448">
            <v>0</v>
          </cell>
          <cell r="H1448">
            <v>0</v>
          </cell>
          <cell r="I1448">
            <v>1</v>
          </cell>
          <cell r="J1448">
            <v>1</v>
          </cell>
          <cell r="K1448">
            <v>0</v>
          </cell>
          <cell r="L1448">
            <v>1</v>
          </cell>
          <cell r="M1448">
            <v>1</v>
          </cell>
          <cell r="N1448">
            <v>0</v>
          </cell>
          <cell r="O1448">
            <v>0</v>
          </cell>
          <cell r="P1448">
            <v>1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</row>
        <row r="1449">
          <cell r="D1449">
            <v>301279</v>
          </cell>
          <cell r="E1449" t="str">
            <v>Lumban National High School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</row>
        <row r="1450">
          <cell r="D1450">
            <v>342235</v>
          </cell>
          <cell r="E1450" t="str">
            <v>Alangilan Senior High School</v>
          </cell>
          <cell r="F1450">
            <v>1</v>
          </cell>
          <cell r="G1450">
            <v>0</v>
          </cell>
          <cell r="H1450">
            <v>1</v>
          </cell>
          <cell r="I1450">
            <v>0</v>
          </cell>
          <cell r="J1450">
            <v>0</v>
          </cell>
          <cell r="K1450">
            <v>0</v>
          </cell>
          <cell r="L1450">
            <v>1</v>
          </cell>
          <cell r="M1450">
            <v>0</v>
          </cell>
          <cell r="N1450">
            <v>0</v>
          </cell>
          <cell r="O1450">
            <v>0</v>
          </cell>
          <cell r="P1450">
            <v>1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1</v>
          </cell>
        </row>
        <row r="1451">
          <cell r="D1451">
            <v>342357</v>
          </cell>
          <cell r="E1451" t="str">
            <v>LUIS C. OBIAL SENIOR HIGH SCHOOL</v>
          </cell>
          <cell r="F1451">
            <v>1</v>
          </cell>
          <cell r="G1451">
            <v>0</v>
          </cell>
          <cell r="H1451">
            <v>1</v>
          </cell>
          <cell r="I1451">
            <v>1</v>
          </cell>
          <cell r="J1451">
            <v>0</v>
          </cell>
          <cell r="K1451">
            <v>0</v>
          </cell>
          <cell r="L1451">
            <v>1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</row>
        <row r="1452">
          <cell r="D1452">
            <v>342358</v>
          </cell>
          <cell r="E1452" t="str">
            <v>Stand Alone SHS No. 16 Pila</v>
          </cell>
          <cell r="F1452">
            <v>1</v>
          </cell>
          <cell r="G1452">
            <v>0</v>
          </cell>
          <cell r="H1452">
            <v>0</v>
          </cell>
          <cell r="I1452">
            <v>0</v>
          </cell>
          <cell r="J1452">
            <v>0</v>
          </cell>
          <cell r="K1452">
            <v>1</v>
          </cell>
          <cell r="L1452">
            <v>1</v>
          </cell>
          <cell r="M1452">
            <v>0</v>
          </cell>
          <cell r="N1452">
            <v>0</v>
          </cell>
          <cell r="O1452">
            <v>0</v>
          </cell>
          <cell r="P1452">
            <v>1</v>
          </cell>
          <cell r="Q1452">
            <v>1</v>
          </cell>
          <cell r="R1452">
            <v>0</v>
          </cell>
          <cell r="S1452">
            <v>0</v>
          </cell>
          <cell r="T1452">
            <v>1</v>
          </cell>
          <cell r="U1452">
            <v>1</v>
          </cell>
        </row>
        <row r="1453">
          <cell r="D1453">
            <v>301426</v>
          </cell>
          <cell r="E1453" t="str">
            <v>San Isidro NHS</v>
          </cell>
          <cell r="F1453">
            <v>1</v>
          </cell>
          <cell r="G1453">
            <v>1</v>
          </cell>
          <cell r="H1453">
            <v>1</v>
          </cell>
          <cell r="I1453">
            <v>0</v>
          </cell>
          <cell r="J1453">
            <v>1</v>
          </cell>
          <cell r="K1453">
            <v>1</v>
          </cell>
          <cell r="L1453">
            <v>1</v>
          </cell>
          <cell r="M1453">
            <v>1</v>
          </cell>
          <cell r="N1453">
            <v>1</v>
          </cell>
          <cell r="O1453">
            <v>1</v>
          </cell>
          <cell r="P1453">
            <v>1</v>
          </cell>
          <cell r="Q1453">
            <v>0</v>
          </cell>
          <cell r="R1453">
            <v>0</v>
          </cell>
          <cell r="S1453">
            <v>1</v>
          </cell>
          <cell r="T1453">
            <v>0</v>
          </cell>
          <cell r="U1453">
            <v>0</v>
          </cell>
        </row>
        <row r="1454">
          <cell r="D1454">
            <v>301344</v>
          </cell>
          <cell r="E1454" t="str">
            <v>Libo NHS</v>
          </cell>
          <cell r="F1454">
            <v>1</v>
          </cell>
          <cell r="G1454">
            <v>1</v>
          </cell>
          <cell r="H1454">
            <v>1</v>
          </cell>
          <cell r="I1454">
            <v>1</v>
          </cell>
          <cell r="J1454">
            <v>1</v>
          </cell>
          <cell r="K1454">
            <v>1</v>
          </cell>
          <cell r="L1454">
            <v>0</v>
          </cell>
          <cell r="M1454">
            <v>1</v>
          </cell>
          <cell r="N1454">
            <v>0</v>
          </cell>
          <cell r="O1454">
            <v>1</v>
          </cell>
          <cell r="P1454">
            <v>0</v>
          </cell>
          <cell r="Q1454">
            <v>0</v>
          </cell>
          <cell r="R1454">
            <v>1</v>
          </cell>
          <cell r="S1454">
            <v>0</v>
          </cell>
          <cell r="T1454">
            <v>0</v>
          </cell>
          <cell r="U1454">
            <v>0</v>
          </cell>
        </row>
        <row r="1455">
          <cell r="D1455">
            <v>301396</v>
          </cell>
          <cell r="E1455" t="str">
            <v>Panukulan NHS (Formerly San Juan NHS)</v>
          </cell>
          <cell r="F1455">
            <v>1</v>
          </cell>
          <cell r="G1455">
            <v>0</v>
          </cell>
          <cell r="H1455">
            <v>1</v>
          </cell>
          <cell r="I1455">
            <v>1</v>
          </cell>
          <cell r="J1455">
            <v>1</v>
          </cell>
          <cell r="K1455">
            <v>0</v>
          </cell>
          <cell r="L1455">
            <v>1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1</v>
          </cell>
          <cell r="U1455">
            <v>1</v>
          </cell>
        </row>
        <row r="1456">
          <cell r="D1456">
            <v>301499</v>
          </cell>
          <cell r="E1456" t="str">
            <v>San Celestino Integrated National High School</v>
          </cell>
          <cell r="F1456">
            <v>1</v>
          </cell>
          <cell r="G1456">
            <v>0</v>
          </cell>
          <cell r="H1456">
            <v>1</v>
          </cell>
          <cell r="I1456">
            <v>1</v>
          </cell>
          <cell r="J1456">
            <v>1</v>
          </cell>
          <cell r="K1456">
            <v>1</v>
          </cell>
          <cell r="L1456">
            <v>1</v>
          </cell>
          <cell r="M1456">
            <v>1</v>
          </cell>
          <cell r="N1456">
            <v>1</v>
          </cell>
          <cell r="O1456">
            <v>1</v>
          </cell>
          <cell r="P1456">
            <v>0</v>
          </cell>
          <cell r="Q1456">
            <v>1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</row>
        <row r="1457">
          <cell r="D1457">
            <v>301377</v>
          </cell>
          <cell r="E1457" t="str">
            <v>Polillo National High School</v>
          </cell>
          <cell r="F1457">
            <v>1</v>
          </cell>
          <cell r="G1457">
            <v>1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1</v>
          </cell>
          <cell r="M1457">
            <v>0</v>
          </cell>
          <cell r="N1457">
            <v>0</v>
          </cell>
          <cell r="O1457">
            <v>0</v>
          </cell>
          <cell r="P1457">
            <v>1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</row>
        <row r="1458">
          <cell r="D1458">
            <v>342346</v>
          </cell>
          <cell r="E1458" t="str">
            <v>LAGUNA SENIOR HIGH SCHOOL</v>
          </cell>
          <cell r="F1458">
            <v>1</v>
          </cell>
          <cell r="G1458">
            <v>0</v>
          </cell>
          <cell r="H1458">
            <v>0</v>
          </cell>
          <cell r="I1458">
            <v>1</v>
          </cell>
          <cell r="J1458">
            <v>0</v>
          </cell>
          <cell r="K1458">
            <v>0</v>
          </cell>
          <cell r="L1458">
            <v>1</v>
          </cell>
          <cell r="M1458">
            <v>0</v>
          </cell>
          <cell r="N1458">
            <v>0</v>
          </cell>
          <cell r="O1458">
            <v>1</v>
          </cell>
          <cell r="P1458">
            <v>1</v>
          </cell>
          <cell r="Q1458">
            <v>1</v>
          </cell>
          <cell r="R1458">
            <v>0</v>
          </cell>
          <cell r="S1458">
            <v>0</v>
          </cell>
          <cell r="T1458">
            <v>1</v>
          </cell>
          <cell r="U1458">
            <v>0</v>
          </cell>
        </row>
        <row r="1459">
          <cell r="D1459">
            <v>307935</v>
          </cell>
          <cell r="E1459" t="str">
            <v>San Buenaventura NHS Annex</v>
          </cell>
          <cell r="F1459">
            <v>1</v>
          </cell>
          <cell r="G1459">
            <v>1</v>
          </cell>
          <cell r="H1459">
            <v>1</v>
          </cell>
          <cell r="I1459">
            <v>1</v>
          </cell>
          <cell r="J1459">
            <v>1</v>
          </cell>
          <cell r="K1459">
            <v>1</v>
          </cell>
          <cell r="L1459">
            <v>1</v>
          </cell>
          <cell r="M1459">
            <v>1</v>
          </cell>
          <cell r="N1459">
            <v>1</v>
          </cell>
          <cell r="O1459">
            <v>1</v>
          </cell>
          <cell r="P1459">
            <v>1</v>
          </cell>
          <cell r="Q1459">
            <v>1</v>
          </cell>
          <cell r="R1459">
            <v>1</v>
          </cell>
          <cell r="S1459">
            <v>0</v>
          </cell>
          <cell r="T1459">
            <v>1</v>
          </cell>
          <cell r="U1459">
            <v>1</v>
          </cell>
        </row>
        <row r="1460">
          <cell r="D1460">
            <v>301263</v>
          </cell>
          <cell r="E1460" t="str">
            <v>San Buenaventura NHS</v>
          </cell>
          <cell r="F1460">
            <v>1</v>
          </cell>
          <cell r="G1460">
            <v>1</v>
          </cell>
          <cell r="H1460">
            <v>1</v>
          </cell>
          <cell r="I1460">
            <v>1</v>
          </cell>
          <cell r="J1460">
            <v>1</v>
          </cell>
          <cell r="K1460">
            <v>1</v>
          </cell>
          <cell r="L1460">
            <v>1</v>
          </cell>
          <cell r="M1460">
            <v>1</v>
          </cell>
          <cell r="N1460">
            <v>1</v>
          </cell>
          <cell r="O1460">
            <v>1</v>
          </cell>
          <cell r="P1460">
            <v>1</v>
          </cell>
          <cell r="Q1460">
            <v>1</v>
          </cell>
          <cell r="R1460">
            <v>1</v>
          </cell>
          <cell r="S1460">
            <v>0</v>
          </cell>
          <cell r="T1460">
            <v>1</v>
          </cell>
          <cell r="U1460">
            <v>1</v>
          </cell>
        </row>
        <row r="1461">
          <cell r="D1461">
            <v>307911</v>
          </cell>
          <cell r="E1461" t="str">
            <v>Cavinti NHS</v>
          </cell>
          <cell r="F1461">
            <v>1</v>
          </cell>
          <cell r="G1461">
            <v>0</v>
          </cell>
          <cell r="H1461">
            <v>0</v>
          </cell>
          <cell r="I1461">
            <v>0</v>
          </cell>
          <cell r="J1461">
            <v>1</v>
          </cell>
          <cell r="K1461">
            <v>1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1</v>
          </cell>
          <cell r="U1461">
            <v>0</v>
          </cell>
        </row>
        <row r="1462">
          <cell r="D1462">
            <v>342205</v>
          </cell>
          <cell r="E1462" t="str">
            <v>Calaca Senior High School</v>
          </cell>
          <cell r="F1462">
            <v>1</v>
          </cell>
          <cell r="G1462">
            <v>0</v>
          </cell>
          <cell r="H1462">
            <v>1</v>
          </cell>
          <cell r="I1462">
            <v>1</v>
          </cell>
          <cell r="J1462">
            <v>1</v>
          </cell>
          <cell r="K1462">
            <v>0</v>
          </cell>
          <cell r="L1462">
            <v>1</v>
          </cell>
          <cell r="M1462">
            <v>0</v>
          </cell>
          <cell r="N1462">
            <v>1</v>
          </cell>
          <cell r="O1462">
            <v>0</v>
          </cell>
          <cell r="P1462">
            <v>1</v>
          </cell>
          <cell r="Q1462">
            <v>0</v>
          </cell>
          <cell r="R1462">
            <v>0</v>
          </cell>
          <cell r="S1462">
            <v>1</v>
          </cell>
          <cell r="T1462">
            <v>1</v>
          </cell>
          <cell r="U1462">
            <v>0</v>
          </cell>
        </row>
        <row r="1463">
          <cell r="D1463">
            <v>308032</v>
          </cell>
          <cell r="E1463" t="str">
            <v>Pili NHS (Formerly Lutucan NHS Pili Ext.)</v>
          </cell>
          <cell r="F1463">
            <v>1</v>
          </cell>
          <cell r="G1463">
            <v>1</v>
          </cell>
          <cell r="H1463">
            <v>1</v>
          </cell>
          <cell r="I1463">
            <v>1</v>
          </cell>
          <cell r="J1463">
            <v>0</v>
          </cell>
          <cell r="K1463">
            <v>1</v>
          </cell>
          <cell r="L1463">
            <v>1</v>
          </cell>
          <cell r="M1463">
            <v>1</v>
          </cell>
          <cell r="N1463">
            <v>1</v>
          </cell>
          <cell r="O1463">
            <v>1</v>
          </cell>
          <cell r="P1463">
            <v>1</v>
          </cell>
          <cell r="Q1463">
            <v>1</v>
          </cell>
          <cell r="R1463">
            <v>0</v>
          </cell>
          <cell r="S1463">
            <v>0</v>
          </cell>
          <cell r="T1463">
            <v>1</v>
          </cell>
          <cell r="U1463">
            <v>0</v>
          </cell>
        </row>
        <row r="1464">
          <cell r="D1464">
            <v>301253</v>
          </cell>
          <cell r="E1464" t="str">
            <v>Pagsanjan National High School</v>
          </cell>
          <cell r="F1464">
            <v>1</v>
          </cell>
          <cell r="G1464">
            <v>0</v>
          </cell>
          <cell r="H1464">
            <v>1</v>
          </cell>
          <cell r="I1464">
            <v>1</v>
          </cell>
          <cell r="J1464">
            <v>1</v>
          </cell>
          <cell r="K1464">
            <v>1</v>
          </cell>
          <cell r="L1464">
            <v>1</v>
          </cell>
          <cell r="M1464">
            <v>1</v>
          </cell>
          <cell r="N1464">
            <v>0</v>
          </cell>
          <cell r="O1464">
            <v>1</v>
          </cell>
          <cell r="P1464">
            <v>1</v>
          </cell>
          <cell r="Q1464">
            <v>0</v>
          </cell>
          <cell r="R1464">
            <v>0</v>
          </cell>
          <cell r="S1464">
            <v>0</v>
          </cell>
          <cell r="T1464">
            <v>1</v>
          </cell>
          <cell r="U1464">
            <v>1</v>
          </cell>
        </row>
        <row r="1465">
          <cell r="D1465">
            <v>301430</v>
          </cell>
          <cell r="E1465" t="str">
            <v>Bayugo NHS</v>
          </cell>
          <cell r="F1465">
            <v>0</v>
          </cell>
          <cell r="G1465">
            <v>0</v>
          </cell>
          <cell r="H1465">
            <v>1</v>
          </cell>
          <cell r="I1465">
            <v>1</v>
          </cell>
          <cell r="J1465">
            <v>1</v>
          </cell>
          <cell r="K1465">
            <v>1</v>
          </cell>
          <cell r="L1465">
            <v>0</v>
          </cell>
          <cell r="M1465">
            <v>1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1</v>
          </cell>
          <cell r="U1465">
            <v>0</v>
          </cell>
        </row>
        <row r="1466">
          <cell r="D1466">
            <v>342363</v>
          </cell>
          <cell r="E1466" t="str">
            <v>Stand Alone SHS No. 21 Papatahan</v>
          </cell>
          <cell r="F1466">
            <v>1</v>
          </cell>
          <cell r="G1466">
            <v>1</v>
          </cell>
          <cell r="H1466">
            <v>0</v>
          </cell>
          <cell r="I1466">
            <v>0</v>
          </cell>
          <cell r="J1466">
            <v>0</v>
          </cell>
          <cell r="K1466">
            <v>1</v>
          </cell>
          <cell r="L1466">
            <v>1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</row>
        <row r="1467">
          <cell r="D1467">
            <v>301226</v>
          </cell>
          <cell r="E1467" t="str">
            <v>Balian NHS</v>
          </cell>
          <cell r="F1467">
            <v>1</v>
          </cell>
          <cell r="G1467">
            <v>1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1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</row>
        <row r="1468">
          <cell r="D1468">
            <v>307708</v>
          </cell>
          <cell r="E1468" t="str">
            <v>Sico 1.0 National High School (Grade 7-12)</v>
          </cell>
          <cell r="F1468">
            <v>1</v>
          </cell>
          <cell r="G1468">
            <v>0</v>
          </cell>
          <cell r="H1468">
            <v>1</v>
          </cell>
          <cell r="I1468">
            <v>0</v>
          </cell>
          <cell r="J1468">
            <v>0</v>
          </cell>
          <cell r="K1468">
            <v>1</v>
          </cell>
          <cell r="L1468">
            <v>1</v>
          </cell>
          <cell r="M1468">
            <v>0</v>
          </cell>
          <cell r="N1468">
            <v>0</v>
          </cell>
          <cell r="O1468">
            <v>0</v>
          </cell>
          <cell r="P1468">
            <v>1</v>
          </cell>
          <cell r="Q1468">
            <v>1</v>
          </cell>
          <cell r="R1468">
            <v>0</v>
          </cell>
          <cell r="S1468">
            <v>0</v>
          </cell>
          <cell r="T1468">
            <v>1</v>
          </cell>
          <cell r="U1468">
            <v>0</v>
          </cell>
        </row>
        <row r="1469">
          <cell r="D1469">
            <v>308202</v>
          </cell>
          <cell r="E1469" t="str">
            <v>Tinga Sorosoro  Integrated School</v>
          </cell>
          <cell r="F1469">
            <v>1</v>
          </cell>
          <cell r="G1469">
            <v>1</v>
          </cell>
          <cell r="H1469">
            <v>1</v>
          </cell>
          <cell r="I1469">
            <v>1</v>
          </cell>
          <cell r="J1469">
            <v>1</v>
          </cell>
          <cell r="K1469">
            <v>1</v>
          </cell>
          <cell r="L1469">
            <v>1</v>
          </cell>
          <cell r="M1469">
            <v>1</v>
          </cell>
          <cell r="N1469">
            <v>1</v>
          </cell>
          <cell r="O1469">
            <v>1</v>
          </cell>
          <cell r="P1469">
            <v>1</v>
          </cell>
          <cell r="Q1469">
            <v>1</v>
          </cell>
          <cell r="R1469">
            <v>1</v>
          </cell>
          <cell r="S1469">
            <v>1</v>
          </cell>
          <cell r="T1469">
            <v>1</v>
          </cell>
          <cell r="U1469">
            <v>1</v>
          </cell>
        </row>
        <row r="1470">
          <cell r="D1470">
            <v>307714</v>
          </cell>
          <cell r="E1470" t="str">
            <v>Dr. Bonifacio A. Masilungan National High School</v>
          </cell>
          <cell r="F1470">
            <v>1</v>
          </cell>
          <cell r="G1470">
            <v>1</v>
          </cell>
          <cell r="H1470">
            <v>0</v>
          </cell>
          <cell r="I1470">
            <v>1</v>
          </cell>
          <cell r="J1470">
            <v>0</v>
          </cell>
          <cell r="K1470">
            <v>1</v>
          </cell>
          <cell r="L1470">
            <v>1</v>
          </cell>
          <cell r="M1470">
            <v>1</v>
          </cell>
          <cell r="N1470">
            <v>0</v>
          </cell>
          <cell r="O1470">
            <v>1</v>
          </cell>
          <cell r="P1470">
            <v>1</v>
          </cell>
          <cell r="Q1470">
            <v>1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</row>
        <row r="1471">
          <cell r="D1471">
            <v>301374</v>
          </cell>
          <cell r="E1471" t="str">
            <v>Patnanungan NHS</v>
          </cell>
          <cell r="F1471">
            <v>1</v>
          </cell>
          <cell r="G1471">
            <v>1</v>
          </cell>
          <cell r="H1471">
            <v>1</v>
          </cell>
          <cell r="I1471">
            <v>1</v>
          </cell>
          <cell r="J1471">
            <v>0</v>
          </cell>
          <cell r="K1471">
            <v>1</v>
          </cell>
          <cell r="L1471">
            <v>1</v>
          </cell>
          <cell r="M1471">
            <v>1</v>
          </cell>
          <cell r="N1471">
            <v>0</v>
          </cell>
          <cell r="O1471">
            <v>0</v>
          </cell>
          <cell r="P1471">
            <v>1</v>
          </cell>
          <cell r="Q1471">
            <v>0</v>
          </cell>
          <cell r="R1471">
            <v>1</v>
          </cell>
          <cell r="S1471">
            <v>1</v>
          </cell>
          <cell r="T1471">
            <v>1</v>
          </cell>
          <cell r="U1471">
            <v>1</v>
          </cell>
        </row>
        <row r="1472">
          <cell r="D1472">
            <v>301515</v>
          </cell>
          <cell r="E1472" t="str">
            <v>Calamba Integrated School</v>
          </cell>
          <cell r="F1472">
            <v>1</v>
          </cell>
          <cell r="G1472">
            <v>1</v>
          </cell>
          <cell r="H1472">
            <v>0</v>
          </cell>
          <cell r="I1472">
            <v>1</v>
          </cell>
          <cell r="J1472">
            <v>1</v>
          </cell>
          <cell r="K1472">
            <v>1</v>
          </cell>
          <cell r="L1472">
            <v>1</v>
          </cell>
          <cell r="M1472">
            <v>1</v>
          </cell>
          <cell r="N1472">
            <v>1</v>
          </cell>
          <cell r="O1472">
            <v>1</v>
          </cell>
          <cell r="P1472">
            <v>1</v>
          </cell>
          <cell r="Q1472">
            <v>0</v>
          </cell>
          <cell r="R1472">
            <v>0</v>
          </cell>
          <cell r="S1472">
            <v>0</v>
          </cell>
          <cell r="T1472">
            <v>1</v>
          </cell>
          <cell r="U1472">
            <v>1</v>
          </cell>
        </row>
        <row r="1473">
          <cell r="D1473">
            <v>342199</v>
          </cell>
          <cell r="E1473" t="str">
            <v>SHS within Tingloy Central School</v>
          </cell>
          <cell r="F1473">
            <v>1</v>
          </cell>
          <cell r="G1473">
            <v>0</v>
          </cell>
          <cell r="H1473">
            <v>1</v>
          </cell>
          <cell r="I1473">
            <v>0</v>
          </cell>
          <cell r="J1473">
            <v>0</v>
          </cell>
          <cell r="K1473">
            <v>0</v>
          </cell>
          <cell r="L1473">
            <v>1</v>
          </cell>
          <cell r="M1473">
            <v>0</v>
          </cell>
          <cell r="N1473">
            <v>0</v>
          </cell>
          <cell r="O1473">
            <v>1</v>
          </cell>
          <cell r="P1473">
            <v>0</v>
          </cell>
          <cell r="Q1473">
            <v>1</v>
          </cell>
          <cell r="R1473">
            <v>1</v>
          </cell>
          <cell r="S1473">
            <v>1</v>
          </cell>
          <cell r="T1473">
            <v>1</v>
          </cell>
          <cell r="U1473">
            <v>1</v>
          </cell>
        </row>
        <row r="1474">
          <cell r="D1474">
            <v>301516</v>
          </cell>
          <cell r="E1474" t="str">
            <v>Camp Vicente Lim Integrated School</v>
          </cell>
          <cell r="F1474">
            <v>1</v>
          </cell>
          <cell r="G1474">
            <v>1</v>
          </cell>
          <cell r="H1474">
            <v>1</v>
          </cell>
          <cell r="I1474">
            <v>1</v>
          </cell>
          <cell r="J1474">
            <v>1</v>
          </cell>
          <cell r="K1474">
            <v>1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1</v>
          </cell>
          <cell r="U1474">
            <v>0</v>
          </cell>
        </row>
        <row r="1475">
          <cell r="D1475">
            <v>307716</v>
          </cell>
          <cell r="E1475" t="str">
            <v>Maximo T. Hernandez Memorial Integrated High School</v>
          </cell>
          <cell r="F1475">
            <v>1</v>
          </cell>
          <cell r="G1475">
            <v>0</v>
          </cell>
          <cell r="H1475">
            <v>0</v>
          </cell>
          <cell r="I1475">
            <v>1</v>
          </cell>
          <cell r="J1475">
            <v>1</v>
          </cell>
          <cell r="K1475">
            <v>1</v>
          </cell>
          <cell r="L1475">
            <v>1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</row>
        <row r="1476">
          <cell r="D1476">
            <v>301500</v>
          </cell>
          <cell r="E1476" t="str">
            <v>San Isidro Integrated National High School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1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</row>
        <row r="1477">
          <cell r="D1477">
            <v>301514</v>
          </cell>
          <cell r="E1477" t="str">
            <v>Calamba Bayside  Integrated  School</v>
          </cell>
          <cell r="F1477">
            <v>1</v>
          </cell>
          <cell r="G1477">
            <v>1</v>
          </cell>
          <cell r="H1477">
            <v>1</v>
          </cell>
          <cell r="I1477">
            <v>1</v>
          </cell>
          <cell r="J1477">
            <v>0</v>
          </cell>
          <cell r="K1477">
            <v>1</v>
          </cell>
          <cell r="L1477">
            <v>1</v>
          </cell>
          <cell r="M1477">
            <v>1</v>
          </cell>
          <cell r="N1477">
            <v>1</v>
          </cell>
          <cell r="O1477">
            <v>0</v>
          </cell>
          <cell r="P1477">
            <v>1</v>
          </cell>
          <cell r="Q1477">
            <v>0</v>
          </cell>
          <cell r="R1477">
            <v>1</v>
          </cell>
          <cell r="S1477">
            <v>0</v>
          </cell>
          <cell r="T1477">
            <v>0</v>
          </cell>
          <cell r="U1477">
            <v>1</v>
          </cell>
        </row>
        <row r="1478">
          <cell r="D1478">
            <v>301523</v>
          </cell>
          <cell r="E1478" t="str">
            <v>Makiling Integrated School</v>
          </cell>
          <cell r="F1478">
            <v>1</v>
          </cell>
          <cell r="G1478">
            <v>0</v>
          </cell>
          <cell r="H1478">
            <v>1</v>
          </cell>
          <cell r="I1478">
            <v>1</v>
          </cell>
          <cell r="J1478">
            <v>1</v>
          </cell>
          <cell r="K1478">
            <v>1</v>
          </cell>
          <cell r="L1478">
            <v>1</v>
          </cell>
          <cell r="M1478">
            <v>1</v>
          </cell>
          <cell r="N1478">
            <v>1</v>
          </cell>
          <cell r="O1478">
            <v>0</v>
          </cell>
          <cell r="P1478">
            <v>1</v>
          </cell>
          <cell r="Q1478">
            <v>0</v>
          </cell>
          <cell r="R1478">
            <v>1</v>
          </cell>
          <cell r="S1478">
            <v>0</v>
          </cell>
          <cell r="T1478">
            <v>0</v>
          </cell>
          <cell r="U1478">
            <v>1</v>
          </cell>
        </row>
        <row r="1479">
          <cell r="D1479">
            <v>308029</v>
          </cell>
          <cell r="E1479" t="str">
            <v>Bonbon National High School (Formerly Libo NHS-Bonbon Annex)</v>
          </cell>
          <cell r="F1479">
            <v>1</v>
          </cell>
          <cell r="G1479">
            <v>1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1</v>
          </cell>
          <cell r="M1479">
            <v>0</v>
          </cell>
          <cell r="N1479">
            <v>0</v>
          </cell>
          <cell r="O1479">
            <v>0</v>
          </cell>
          <cell r="P1479">
            <v>1</v>
          </cell>
          <cell r="Q1479">
            <v>0</v>
          </cell>
          <cell r="R1479">
            <v>0</v>
          </cell>
          <cell r="S1479">
            <v>0</v>
          </cell>
          <cell r="T1479">
            <v>1</v>
          </cell>
          <cell r="U1479">
            <v>0</v>
          </cell>
        </row>
        <row r="1480">
          <cell r="D1480">
            <v>301137</v>
          </cell>
          <cell r="E1480" t="str">
            <v>Pinagbayanan Integrated National High School</v>
          </cell>
          <cell r="F1480">
            <v>1</v>
          </cell>
          <cell r="G1480">
            <v>0</v>
          </cell>
          <cell r="H1480">
            <v>0</v>
          </cell>
          <cell r="I1480">
            <v>0</v>
          </cell>
          <cell r="J1480">
            <v>0</v>
          </cell>
          <cell r="K1480">
            <v>1</v>
          </cell>
          <cell r="L1480">
            <v>1</v>
          </cell>
          <cell r="M1480">
            <v>0</v>
          </cell>
          <cell r="N1480">
            <v>0</v>
          </cell>
          <cell r="O1480">
            <v>0</v>
          </cell>
          <cell r="P1480">
            <v>1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</row>
        <row r="1481">
          <cell r="D1481">
            <v>307713</v>
          </cell>
          <cell r="E1481" t="str">
            <v>San Nicolas National High School</v>
          </cell>
          <cell r="F1481">
            <v>1</v>
          </cell>
          <cell r="G1481">
            <v>0</v>
          </cell>
          <cell r="H1481">
            <v>0</v>
          </cell>
          <cell r="I1481">
            <v>1</v>
          </cell>
          <cell r="J1481">
            <v>0</v>
          </cell>
          <cell r="K1481">
            <v>1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1</v>
          </cell>
        </row>
        <row r="1482">
          <cell r="D1482">
            <v>301524</v>
          </cell>
          <cell r="E1482" t="str">
            <v>Palo Alto Integrated School</v>
          </cell>
          <cell r="F1482">
            <v>0</v>
          </cell>
          <cell r="G1482">
            <v>1</v>
          </cell>
          <cell r="H1482">
            <v>1</v>
          </cell>
          <cell r="I1482">
            <v>1</v>
          </cell>
          <cell r="J1482">
            <v>1</v>
          </cell>
          <cell r="K1482">
            <v>1</v>
          </cell>
          <cell r="L1482">
            <v>1</v>
          </cell>
          <cell r="M1482">
            <v>0</v>
          </cell>
          <cell r="N1482">
            <v>0</v>
          </cell>
          <cell r="O1482">
            <v>0</v>
          </cell>
          <cell r="P1482">
            <v>1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</row>
        <row r="1483">
          <cell r="D1483">
            <v>301413</v>
          </cell>
          <cell r="E1483" t="str">
            <v>Ungos National High School Extension - Llavac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</row>
        <row r="1484">
          <cell r="D1484">
            <v>301082</v>
          </cell>
          <cell r="E1484" t="str">
            <v>Baybayin NHS</v>
          </cell>
          <cell r="F1484">
            <v>1</v>
          </cell>
          <cell r="G1484">
            <v>0</v>
          </cell>
          <cell r="H1484">
            <v>0</v>
          </cell>
          <cell r="I1484">
            <v>1</v>
          </cell>
          <cell r="J1484">
            <v>0</v>
          </cell>
          <cell r="K1484">
            <v>0</v>
          </cell>
          <cell r="L1484">
            <v>0</v>
          </cell>
          <cell r="M1484">
            <v>1</v>
          </cell>
          <cell r="N1484">
            <v>0</v>
          </cell>
          <cell r="O1484">
            <v>1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</row>
        <row r="1485">
          <cell r="D1485">
            <v>342216</v>
          </cell>
          <cell r="E1485" t="str">
            <v>Agoncillo Senior High School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</row>
        <row r="1486">
          <cell r="D1486">
            <v>342200</v>
          </cell>
          <cell r="E1486" t="str">
            <v>SHS within Alitagtag Central School</v>
          </cell>
          <cell r="F1486">
            <v>1</v>
          </cell>
          <cell r="G1486">
            <v>0</v>
          </cell>
          <cell r="H1486">
            <v>1</v>
          </cell>
          <cell r="I1486">
            <v>1</v>
          </cell>
          <cell r="J1486">
            <v>0</v>
          </cell>
          <cell r="K1486">
            <v>1</v>
          </cell>
          <cell r="L1486">
            <v>1</v>
          </cell>
          <cell r="M1486">
            <v>0</v>
          </cell>
          <cell r="N1486">
            <v>1</v>
          </cell>
          <cell r="O1486">
            <v>0</v>
          </cell>
          <cell r="P1486">
            <v>1</v>
          </cell>
          <cell r="Q1486">
            <v>0</v>
          </cell>
          <cell r="R1486">
            <v>0</v>
          </cell>
          <cell r="S1486">
            <v>0</v>
          </cell>
          <cell r="T1486">
            <v>1</v>
          </cell>
          <cell r="U1486">
            <v>0</v>
          </cell>
        </row>
        <row r="1487">
          <cell r="D1487">
            <v>301521</v>
          </cell>
          <cell r="E1487" t="str">
            <v>Kapayapaan Integrated School</v>
          </cell>
          <cell r="F1487">
            <v>1</v>
          </cell>
          <cell r="G1487">
            <v>0</v>
          </cell>
          <cell r="H1487">
            <v>0</v>
          </cell>
          <cell r="I1487">
            <v>1</v>
          </cell>
          <cell r="J1487">
            <v>1</v>
          </cell>
          <cell r="K1487">
            <v>0</v>
          </cell>
          <cell r="L1487">
            <v>1</v>
          </cell>
          <cell r="M1487">
            <v>0</v>
          </cell>
          <cell r="N1487">
            <v>0</v>
          </cell>
          <cell r="O1487">
            <v>0</v>
          </cell>
          <cell r="P1487">
            <v>1</v>
          </cell>
          <cell r="Q1487">
            <v>0</v>
          </cell>
          <cell r="R1487">
            <v>0</v>
          </cell>
          <cell r="S1487">
            <v>0</v>
          </cell>
          <cell r="T1487">
            <v>1</v>
          </cell>
          <cell r="U1487">
            <v>0</v>
          </cell>
        </row>
        <row r="1488">
          <cell r="D1488">
            <v>342202</v>
          </cell>
          <cell r="E1488" t="str">
            <v>SHS within Cuenca Central School</v>
          </cell>
          <cell r="F1488">
            <v>1</v>
          </cell>
          <cell r="G1488">
            <v>0</v>
          </cell>
          <cell r="H1488">
            <v>1</v>
          </cell>
          <cell r="I1488">
            <v>0</v>
          </cell>
          <cell r="J1488">
            <v>1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1</v>
          </cell>
          <cell r="Q1488">
            <v>1</v>
          </cell>
          <cell r="R1488">
            <v>0</v>
          </cell>
          <cell r="S1488">
            <v>0</v>
          </cell>
          <cell r="T1488">
            <v>1</v>
          </cell>
          <cell r="U1488">
            <v>0</v>
          </cell>
        </row>
        <row r="1489">
          <cell r="D1489">
            <v>301160</v>
          </cell>
          <cell r="E1489" t="str">
            <v>Tipas National High School (Grade 7-12)</v>
          </cell>
          <cell r="F1489">
            <v>1</v>
          </cell>
          <cell r="G1489">
            <v>1</v>
          </cell>
          <cell r="H1489">
            <v>1</v>
          </cell>
          <cell r="I1489">
            <v>1</v>
          </cell>
          <cell r="J1489">
            <v>0</v>
          </cell>
          <cell r="K1489">
            <v>1</v>
          </cell>
          <cell r="L1489">
            <v>0</v>
          </cell>
          <cell r="M1489">
            <v>1</v>
          </cell>
          <cell r="N1489">
            <v>0</v>
          </cell>
          <cell r="O1489">
            <v>1</v>
          </cell>
          <cell r="P1489">
            <v>1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1</v>
          </cell>
        </row>
        <row r="1490">
          <cell r="D1490">
            <v>301139</v>
          </cell>
          <cell r="E1490" t="str">
            <v>Rosario NHS</v>
          </cell>
          <cell r="F1490">
            <v>1</v>
          </cell>
          <cell r="G1490">
            <v>1</v>
          </cell>
          <cell r="H1490">
            <v>1</v>
          </cell>
          <cell r="I1490">
            <v>0</v>
          </cell>
          <cell r="J1490">
            <v>1</v>
          </cell>
          <cell r="K1490">
            <v>1</v>
          </cell>
          <cell r="L1490">
            <v>1</v>
          </cell>
          <cell r="M1490">
            <v>0</v>
          </cell>
          <cell r="N1490">
            <v>0</v>
          </cell>
          <cell r="O1490">
            <v>1</v>
          </cell>
          <cell r="P1490">
            <v>1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1</v>
          </cell>
        </row>
        <row r="1491">
          <cell r="D1491">
            <v>342214</v>
          </cell>
          <cell r="E1491" t="str">
            <v>SHS within San Antonio Elementary School</v>
          </cell>
          <cell r="F1491">
            <v>1</v>
          </cell>
          <cell r="G1491">
            <v>1</v>
          </cell>
          <cell r="H1491">
            <v>1</v>
          </cell>
          <cell r="I1491">
            <v>0</v>
          </cell>
          <cell r="J1491">
            <v>0</v>
          </cell>
          <cell r="K1491">
            <v>0</v>
          </cell>
          <cell r="L1491">
            <v>1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</row>
        <row r="1492">
          <cell r="D1492">
            <v>342221</v>
          </cell>
          <cell r="E1492" t="str">
            <v>SHS in Taysan</v>
          </cell>
          <cell r="F1492">
            <v>1</v>
          </cell>
          <cell r="G1492">
            <v>0</v>
          </cell>
          <cell r="H1492">
            <v>1</v>
          </cell>
          <cell r="I1492">
            <v>1</v>
          </cell>
          <cell r="J1492">
            <v>1</v>
          </cell>
          <cell r="K1492">
            <v>1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1</v>
          </cell>
          <cell r="Q1492">
            <v>1</v>
          </cell>
          <cell r="R1492">
            <v>0</v>
          </cell>
          <cell r="S1492">
            <v>0</v>
          </cell>
          <cell r="T1492">
            <v>1</v>
          </cell>
          <cell r="U1492">
            <v>1</v>
          </cell>
        </row>
        <row r="1493">
          <cell r="D1493">
            <v>342215</v>
          </cell>
          <cell r="E1493" t="str">
            <v>San Pascual Senior High School 2</v>
          </cell>
          <cell r="F1493">
            <v>1</v>
          </cell>
          <cell r="G1493">
            <v>0</v>
          </cell>
          <cell r="H1493">
            <v>1</v>
          </cell>
          <cell r="I1493">
            <v>0</v>
          </cell>
          <cell r="J1493">
            <v>1</v>
          </cell>
          <cell r="K1493">
            <v>0</v>
          </cell>
          <cell r="L1493">
            <v>1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1</v>
          </cell>
          <cell r="R1493">
            <v>1</v>
          </cell>
          <cell r="S1493">
            <v>0</v>
          </cell>
          <cell r="T1493">
            <v>0</v>
          </cell>
          <cell r="U1493">
            <v>0</v>
          </cell>
        </row>
        <row r="1494">
          <cell r="D1494">
            <v>301129</v>
          </cell>
          <cell r="E1494" t="str">
            <v>Padre Garcia NHS</v>
          </cell>
          <cell r="F1494">
            <v>1</v>
          </cell>
          <cell r="G1494">
            <v>1</v>
          </cell>
          <cell r="H1494">
            <v>0</v>
          </cell>
          <cell r="I1494">
            <v>1</v>
          </cell>
          <cell r="J1494">
            <v>1</v>
          </cell>
          <cell r="K1494">
            <v>1</v>
          </cell>
          <cell r="L1494">
            <v>1</v>
          </cell>
          <cell r="M1494">
            <v>1</v>
          </cell>
          <cell r="N1494">
            <v>1</v>
          </cell>
          <cell r="O1494">
            <v>1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</row>
        <row r="1495">
          <cell r="D1495">
            <v>301512</v>
          </cell>
          <cell r="E1495" t="str">
            <v>Bunggo Integrated School</v>
          </cell>
          <cell r="F1495">
            <v>1</v>
          </cell>
          <cell r="G1495">
            <v>0</v>
          </cell>
          <cell r="H1495">
            <v>1</v>
          </cell>
          <cell r="I1495">
            <v>0</v>
          </cell>
          <cell r="J1495">
            <v>0</v>
          </cell>
          <cell r="K1495">
            <v>0</v>
          </cell>
          <cell r="L1495">
            <v>1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</row>
        <row r="1496">
          <cell r="D1496">
            <v>342198</v>
          </cell>
          <cell r="E1496" t="str">
            <v>SHS within Nasugbu East Central School</v>
          </cell>
          <cell r="F1496">
            <v>1</v>
          </cell>
          <cell r="G1496">
            <v>0</v>
          </cell>
          <cell r="H1496">
            <v>1</v>
          </cell>
          <cell r="I1496">
            <v>1</v>
          </cell>
          <cell r="J1496">
            <v>1</v>
          </cell>
          <cell r="K1496">
            <v>1</v>
          </cell>
          <cell r="L1496">
            <v>1</v>
          </cell>
          <cell r="M1496">
            <v>1</v>
          </cell>
          <cell r="N1496">
            <v>0</v>
          </cell>
          <cell r="O1496">
            <v>0</v>
          </cell>
          <cell r="P1496">
            <v>1</v>
          </cell>
          <cell r="Q1496">
            <v>0</v>
          </cell>
          <cell r="R1496">
            <v>0</v>
          </cell>
          <cell r="S1496">
            <v>0</v>
          </cell>
          <cell r="T1496">
            <v>1</v>
          </cell>
          <cell r="U1496">
            <v>0</v>
          </cell>
        </row>
        <row r="1497">
          <cell r="D1497">
            <v>301130</v>
          </cell>
          <cell r="E1497" t="str">
            <v>Palahanan NHS</v>
          </cell>
          <cell r="F1497">
            <v>1</v>
          </cell>
          <cell r="G1497">
            <v>1</v>
          </cell>
          <cell r="H1497">
            <v>1</v>
          </cell>
          <cell r="I1497">
            <v>0</v>
          </cell>
          <cell r="J1497">
            <v>1</v>
          </cell>
          <cell r="K1497">
            <v>1</v>
          </cell>
          <cell r="L1497">
            <v>0</v>
          </cell>
          <cell r="M1497">
            <v>1</v>
          </cell>
          <cell r="N1497">
            <v>1</v>
          </cell>
          <cell r="O1497">
            <v>1</v>
          </cell>
          <cell r="P1497">
            <v>1</v>
          </cell>
          <cell r="Q1497">
            <v>1</v>
          </cell>
          <cell r="R1497">
            <v>0</v>
          </cell>
          <cell r="S1497">
            <v>0</v>
          </cell>
          <cell r="T1497">
            <v>1</v>
          </cell>
          <cell r="U1497">
            <v>0</v>
          </cell>
        </row>
        <row r="1498">
          <cell r="D1498">
            <v>301115</v>
          </cell>
          <cell r="E1498" t="str">
            <v>Anselmo Sandoval MNHS (Mabini NHS)</v>
          </cell>
          <cell r="F1498">
            <v>1</v>
          </cell>
          <cell r="G1498">
            <v>0</v>
          </cell>
          <cell r="H1498">
            <v>1</v>
          </cell>
          <cell r="I1498">
            <v>1</v>
          </cell>
          <cell r="J1498">
            <v>1</v>
          </cell>
          <cell r="K1498">
            <v>1</v>
          </cell>
          <cell r="L1498">
            <v>1</v>
          </cell>
          <cell r="M1498">
            <v>0</v>
          </cell>
          <cell r="N1498">
            <v>0</v>
          </cell>
          <cell r="O1498">
            <v>0</v>
          </cell>
          <cell r="P1498">
            <v>1</v>
          </cell>
          <cell r="Q1498">
            <v>0</v>
          </cell>
          <cell r="R1498">
            <v>0</v>
          </cell>
          <cell r="S1498">
            <v>0</v>
          </cell>
          <cell r="T1498">
            <v>1</v>
          </cell>
          <cell r="U1498">
            <v>1</v>
          </cell>
        </row>
        <row r="1499">
          <cell r="D1499">
            <v>301522</v>
          </cell>
          <cell r="E1499" t="str">
            <v>Majada In Integrated School</v>
          </cell>
          <cell r="F1499">
            <v>1</v>
          </cell>
          <cell r="G1499">
            <v>1</v>
          </cell>
          <cell r="H1499">
            <v>1</v>
          </cell>
          <cell r="I1499">
            <v>0</v>
          </cell>
          <cell r="J1499">
            <v>1</v>
          </cell>
          <cell r="K1499">
            <v>1</v>
          </cell>
          <cell r="L1499">
            <v>1</v>
          </cell>
          <cell r="M1499">
            <v>0</v>
          </cell>
          <cell r="N1499">
            <v>1</v>
          </cell>
          <cell r="O1499">
            <v>1</v>
          </cell>
          <cell r="P1499">
            <v>1</v>
          </cell>
          <cell r="Q1499">
            <v>0</v>
          </cell>
          <cell r="R1499">
            <v>1</v>
          </cell>
          <cell r="S1499">
            <v>0</v>
          </cell>
          <cell r="T1499">
            <v>0</v>
          </cell>
          <cell r="U1499">
            <v>1</v>
          </cell>
        </row>
        <row r="1500">
          <cell r="D1500">
            <v>301132</v>
          </cell>
          <cell r="E1500" t="str">
            <v>Pansol Integrated National High School</v>
          </cell>
          <cell r="F1500">
            <v>1</v>
          </cell>
          <cell r="G1500">
            <v>1</v>
          </cell>
          <cell r="H1500">
            <v>1</v>
          </cell>
          <cell r="I1500">
            <v>0</v>
          </cell>
          <cell r="J1500">
            <v>1</v>
          </cell>
          <cell r="K1500">
            <v>1</v>
          </cell>
          <cell r="L1500">
            <v>1</v>
          </cell>
          <cell r="M1500">
            <v>1</v>
          </cell>
          <cell r="N1500">
            <v>1</v>
          </cell>
          <cell r="O1500">
            <v>1</v>
          </cell>
          <cell r="P1500">
            <v>1</v>
          </cell>
          <cell r="Q1500">
            <v>0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</row>
        <row r="1501">
          <cell r="D1501">
            <v>301087</v>
          </cell>
          <cell r="E1501" t="str">
            <v>Bilogo Integrated National High School</v>
          </cell>
          <cell r="F1501">
            <v>1</v>
          </cell>
          <cell r="G1501">
            <v>1</v>
          </cell>
          <cell r="H1501">
            <v>1</v>
          </cell>
          <cell r="I1501">
            <v>1</v>
          </cell>
          <cell r="J1501">
            <v>0</v>
          </cell>
          <cell r="K1501">
            <v>1</v>
          </cell>
          <cell r="L1501">
            <v>1</v>
          </cell>
          <cell r="M1501">
            <v>1</v>
          </cell>
          <cell r="N1501">
            <v>0</v>
          </cell>
          <cell r="O1501">
            <v>0</v>
          </cell>
          <cell r="P1501">
            <v>1</v>
          </cell>
          <cell r="Q1501">
            <v>1</v>
          </cell>
          <cell r="R1501">
            <v>0</v>
          </cell>
          <cell r="S1501">
            <v>0</v>
          </cell>
          <cell r="T1501">
            <v>1</v>
          </cell>
          <cell r="U1501">
            <v>0</v>
          </cell>
        </row>
        <row r="1502">
          <cell r="D1502">
            <v>301511</v>
          </cell>
          <cell r="E1502" t="str">
            <v>Bubuyan Integrated School</v>
          </cell>
          <cell r="F1502">
            <v>0</v>
          </cell>
          <cell r="G1502">
            <v>0</v>
          </cell>
          <cell r="H1502">
            <v>1</v>
          </cell>
          <cell r="I1502">
            <v>0</v>
          </cell>
          <cell r="J1502">
            <v>1</v>
          </cell>
          <cell r="K1502">
            <v>1</v>
          </cell>
          <cell r="L1502">
            <v>1</v>
          </cell>
          <cell r="M1502">
            <v>0</v>
          </cell>
          <cell r="N1502">
            <v>0</v>
          </cell>
          <cell r="O1502">
            <v>1</v>
          </cell>
          <cell r="P1502">
            <v>1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</row>
        <row r="1503">
          <cell r="D1503">
            <v>308701</v>
          </cell>
          <cell r="E1503" t="str">
            <v>Integrated School of Lawa</v>
          </cell>
          <cell r="F1503">
            <v>1</v>
          </cell>
          <cell r="G1503">
            <v>1</v>
          </cell>
          <cell r="H1503">
            <v>0</v>
          </cell>
          <cell r="I1503">
            <v>0</v>
          </cell>
          <cell r="J1503">
            <v>1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1</v>
          </cell>
          <cell r="U1503">
            <v>0</v>
          </cell>
        </row>
        <row r="1504">
          <cell r="D1504">
            <v>301153</v>
          </cell>
          <cell r="E1504" t="str">
            <v>Dr. Juan A. Pastor MNHS (Talaibon NHS)</v>
          </cell>
          <cell r="F1504">
            <v>1</v>
          </cell>
          <cell r="G1504">
            <v>0</v>
          </cell>
          <cell r="H1504">
            <v>1</v>
          </cell>
          <cell r="I1504">
            <v>0</v>
          </cell>
          <cell r="J1504">
            <v>1</v>
          </cell>
          <cell r="K1504">
            <v>0</v>
          </cell>
          <cell r="L1504">
            <v>1</v>
          </cell>
          <cell r="M1504">
            <v>0</v>
          </cell>
          <cell r="N1504">
            <v>0</v>
          </cell>
          <cell r="O1504">
            <v>0</v>
          </cell>
          <cell r="P1504">
            <v>1</v>
          </cell>
          <cell r="Q1504">
            <v>0</v>
          </cell>
          <cell r="R1504">
            <v>0</v>
          </cell>
          <cell r="S1504">
            <v>0</v>
          </cell>
          <cell r="T1504">
            <v>1</v>
          </cell>
          <cell r="U1504">
            <v>0</v>
          </cell>
        </row>
        <row r="1505">
          <cell r="D1505">
            <v>301525</v>
          </cell>
          <cell r="E1505" t="str">
            <v>Punta Integrated School</v>
          </cell>
          <cell r="F1505">
            <v>1</v>
          </cell>
          <cell r="G1505">
            <v>1</v>
          </cell>
          <cell r="H1505">
            <v>1</v>
          </cell>
          <cell r="I1505">
            <v>1</v>
          </cell>
          <cell r="J1505">
            <v>1</v>
          </cell>
          <cell r="K1505">
            <v>1</v>
          </cell>
          <cell r="L1505">
            <v>1</v>
          </cell>
          <cell r="M1505">
            <v>1</v>
          </cell>
          <cell r="N1505">
            <v>1</v>
          </cell>
          <cell r="O1505">
            <v>1</v>
          </cell>
          <cell r="P1505">
            <v>1</v>
          </cell>
          <cell r="Q1505">
            <v>1</v>
          </cell>
          <cell r="R1505">
            <v>1</v>
          </cell>
          <cell r="S1505">
            <v>0</v>
          </cell>
          <cell r="T1505">
            <v>1</v>
          </cell>
          <cell r="U1505">
            <v>1</v>
          </cell>
        </row>
        <row r="1506">
          <cell r="D1506">
            <v>342253</v>
          </cell>
          <cell r="E1506" t="str">
            <v>Calamba City Senior High School</v>
          </cell>
          <cell r="F1506">
            <v>1</v>
          </cell>
          <cell r="G1506">
            <v>0</v>
          </cell>
          <cell r="H1506">
            <v>0</v>
          </cell>
          <cell r="I1506">
            <v>0</v>
          </cell>
          <cell r="J1506">
            <v>1</v>
          </cell>
          <cell r="K1506">
            <v>1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1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1</v>
          </cell>
        </row>
        <row r="1507">
          <cell r="D1507">
            <v>301105</v>
          </cell>
          <cell r="E1507" t="str">
            <v>Itlugan National High School</v>
          </cell>
          <cell r="F1507">
            <v>1</v>
          </cell>
          <cell r="G1507">
            <v>1</v>
          </cell>
          <cell r="H1507">
            <v>0</v>
          </cell>
          <cell r="I1507">
            <v>1</v>
          </cell>
          <cell r="J1507">
            <v>1</v>
          </cell>
          <cell r="K1507">
            <v>1</v>
          </cell>
          <cell r="L1507">
            <v>1</v>
          </cell>
          <cell r="M1507">
            <v>1</v>
          </cell>
          <cell r="N1507">
            <v>1</v>
          </cell>
          <cell r="O1507">
            <v>1</v>
          </cell>
          <cell r="P1507">
            <v>1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1</v>
          </cell>
        </row>
        <row r="1508">
          <cell r="D1508">
            <v>301155</v>
          </cell>
          <cell r="E1508" t="str">
            <v>Taysan National High School</v>
          </cell>
          <cell r="F1508">
            <v>1</v>
          </cell>
          <cell r="G1508">
            <v>1</v>
          </cell>
          <cell r="H1508">
            <v>0</v>
          </cell>
          <cell r="I1508">
            <v>1</v>
          </cell>
          <cell r="J1508">
            <v>0</v>
          </cell>
          <cell r="K1508">
            <v>1</v>
          </cell>
          <cell r="L1508">
            <v>1</v>
          </cell>
          <cell r="M1508">
            <v>1</v>
          </cell>
          <cell r="N1508">
            <v>1</v>
          </cell>
          <cell r="O1508">
            <v>1</v>
          </cell>
          <cell r="P1508">
            <v>1</v>
          </cell>
          <cell r="Q1508">
            <v>0</v>
          </cell>
          <cell r="R1508">
            <v>1</v>
          </cell>
          <cell r="S1508">
            <v>1</v>
          </cell>
          <cell r="T1508">
            <v>1</v>
          </cell>
          <cell r="U1508">
            <v>1</v>
          </cell>
        </row>
        <row r="1509">
          <cell r="D1509">
            <v>305481</v>
          </cell>
          <cell r="E1509" t="str">
            <v>Lemery Senior High School</v>
          </cell>
          <cell r="F1509">
            <v>1</v>
          </cell>
          <cell r="G1509">
            <v>0</v>
          </cell>
          <cell r="H1509">
            <v>1</v>
          </cell>
          <cell r="I1509">
            <v>0</v>
          </cell>
          <cell r="J1509">
            <v>0</v>
          </cell>
          <cell r="K1509">
            <v>1</v>
          </cell>
          <cell r="L1509">
            <v>0</v>
          </cell>
          <cell r="M1509">
            <v>0</v>
          </cell>
          <cell r="N1509">
            <v>0</v>
          </cell>
          <cell r="O1509">
            <v>1</v>
          </cell>
          <cell r="P1509">
            <v>1</v>
          </cell>
          <cell r="Q1509">
            <v>0</v>
          </cell>
          <cell r="R1509">
            <v>0</v>
          </cell>
          <cell r="S1509">
            <v>0</v>
          </cell>
          <cell r="T1509">
            <v>1</v>
          </cell>
          <cell r="U1509">
            <v>1</v>
          </cell>
        </row>
        <row r="1510">
          <cell r="D1510">
            <v>305561</v>
          </cell>
          <cell r="E1510" t="str">
            <v>Calamba City School for the Arts</v>
          </cell>
          <cell r="F1510">
            <v>1</v>
          </cell>
          <cell r="G1510">
            <v>0</v>
          </cell>
          <cell r="H1510">
            <v>1</v>
          </cell>
          <cell r="I1510">
            <v>0</v>
          </cell>
          <cell r="J1510">
            <v>0</v>
          </cell>
          <cell r="K1510">
            <v>1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1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</row>
        <row r="1511">
          <cell r="D1511">
            <v>301079</v>
          </cell>
          <cell r="E1511" t="str">
            <v>Bauan National Agricultural and Vocational High School</v>
          </cell>
          <cell r="F1511">
            <v>1</v>
          </cell>
          <cell r="G1511">
            <v>0</v>
          </cell>
          <cell r="H1511">
            <v>1</v>
          </cell>
          <cell r="I1511">
            <v>0</v>
          </cell>
          <cell r="J1511">
            <v>1</v>
          </cell>
          <cell r="K1511">
            <v>1</v>
          </cell>
          <cell r="L1511">
            <v>1</v>
          </cell>
          <cell r="M1511">
            <v>1</v>
          </cell>
          <cell r="N1511">
            <v>1</v>
          </cell>
          <cell r="O1511">
            <v>1</v>
          </cell>
          <cell r="P1511">
            <v>1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1</v>
          </cell>
        </row>
        <row r="1512">
          <cell r="D1512">
            <v>342196</v>
          </cell>
          <cell r="E1512" t="str">
            <v>SHS within Pantalan Elementary School</v>
          </cell>
          <cell r="F1512">
            <v>1</v>
          </cell>
          <cell r="G1512">
            <v>0</v>
          </cell>
          <cell r="H1512">
            <v>1</v>
          </cell>
          <cell r="I1512">
            <v>0</v>
          </cell>
          <cell r="J1512">
            <v>0</v>
          </cell>
          <cell r="K1512">
            <v>1</v>
          </cell>
          <cell r="L1512">
            <v>1</v>
          </cell>
          <cell r="M1512">
            <v>1</v>
          </cell>
          <cell r="N1512">
            <v>0</v>
          </cell>
          <cell r="O1512">
            <v>1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1</v>
          </cell>
          <cell r="U1512">
            <v>0</v>
          </cell>
        </row>
        <row r="1513">
          <cell r="D1513">
            <v>342222</v>
          </cell>
          <cell r="E1513" t="str">
            <v>SHS in Rosario, Batangas</v>
          </cell>
          <cell r="F1513">
            <v>1</v>
          </cell>
          <cell r="G1513">
            <v>1</v>
          </cell>
          <cell r="H1513">
            <v>0</v>
          </cell>
          <cell r="I1513">
            <v>0</v>
          </cell>
          <cell r="J1513">
            <v>1</v>
          </cell>
          <cell r="K1513">
            <v>1</v>
          </cell>
          <cell r="L1513">
            <v>1</v>
          </cell>
          <cell r="M1513">
            <v>0</v>
          </cell>
          <cell r="N1513">
            <v>0</v>
          </cell>
          <cell r="O1513">
            <v>0</v>
          </cell>
          <cell r="P1513">
            <v>1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1</v>
          </cell>
        </row>
        <row r="1514">
          <cell r="D1514">
            <v>342197</v>
          </cell>
          <cell r="E1514" t="str">
            <v>SHS within Tala Elementary School</v>
          </cell>
          <cell r="F1514">
            <v>1</v>
          </cell>
          <cell r="G1514">
            <v>0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1</v>
          </cell>
          <cell r="O1514">
            <v>1</v>
          </cell>
          <cell r="P1514">
            <v>1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</row>
        <row r="1515">
          <cell r="D1515">
            <v>342217</v>
          </cell>
          <cell r="E1515" t="str">
            <v>SHS in Malvar</v>
          </cell>
          <cell r="F1515">
            <v>1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1</v>
          </cell>
          <cell r="M1515">
            <v>1</v>
          </cell>
          <cell r="N1515">
            <v>0</v>
          </cell>
          <cell r="O1515">
            <v>0</v>
          </cell>
          <cell r="P1515">
            <v>1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</row>
        <row r="1516">
          <cell r="D1516">
            <v>342212</v>
          </cell>
          <cell r="E1516" t="str">
            <v>SHS in Lobo</v>
          </cell>
          <cell r="F1516">
            <v>1</v>
          </cell>
          <cell r="G1516">
            <v>0</v>
          </cell>
          <cell r="H1516">
            <v>1</v>
          </cell>
          <cell r="I1516">
            <v>0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1</v>
          </cell>
          <cell r="Q1516">
            <v>0</v>
          </cell>
          <cell r="R1516">
            <v>0</v>
          </cell>
          <cell r="S1516">
            <v>0</v>
          </cell>
          <cell r="T1516">
            <v>1</v>
          </cell>
          <cell r="U1516">
            <v>0</v>
          </cell>
        </row>
        <row r="1517">
          <cell r="D1517">
            <v>301489</v>
          </cell>
          <cell r="E1517" t="str">
            <v>Bulacnin Integrated NHS</v>
          </cell>
          <cell r="F1517">
            <v>1</v>
          </cell>
          <cell r="G1517">
            <v>1</v>
          </cell>
          <cell r="H1517">
            <v>1</v>
          </cell>
          <cell r="I1517">
            <v>1</v>
          </cell>
          <cell r="J1517">
            <v>1</v>
          </cell>
          <cell r="K1517">
            <v>1</v>
          </cell>
          <cell r="L1517">
            <v>0</v>
          </cell>
          <cell r="M1517">
            <v>1</v>
          </cell>
          <cell r="N1517">
            <v>1</v>
          </cell>
          <cell r="O1517">
            <v>1</v>
          </cell>
          <cell r="P1517">
            <v>1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</row>
        <row r="1518">
          <cell r="D1518">
            <v>301080</v>
          </cell>
          <cell r="E1518" t="str">
            <v>Bauan Technical High School</v>
          </cell>
          <cell r="F1518">
            <v>1</v>
          </cell>
          <cell r="G1518">
            <v>1</v>
          </cell>
          <cell r="H1518">
            <v>1</v>
          </cell>
          <cell r="I1518">
            <v>1</v>
          </cell>
          <cell r="J1518">
            <v>1</v>
          </cell>
          <cell r="K1518">
            <v>1</v>
          </cell>
          <cell r="L1518">
            <v>1</v>
          </cell>
          <cell r="M1518">
            <v>1</v>
          </cell>
          <cell r="N1518">
            <v>1</v>
          </cell>
          <cell r="O1518">
            <v>1</v>
          </cell>
          <cell r="P1518">
            <v>1</v>
          </cell>
          <cell r="Q1518">
            <v>1</v>
          </cell>
          <cell r="R1518">
            <v>1</v>
          </cell>
          <cell r="S1518">
            <v>1</v>
          </cell>
          <cell r="T1518">
            <v>1</v>
          </cell>
          <cell r="U1518">
            <v>1</v>
          </cell>
        </row>
        <row r="1519">
          <cell r="D1519">
            <v>342206</v>
          </cell>
          <cell r="E1519" t="str">
            <v>SHS in Lian</v>
          </cell>
          <cell r="F1519">
            <v>1</v>
          </cell>
          <cell r="G1519">
            <v>0</v>
          </cell>
          <cell r="H1519">
            <v>1</v>
          </cell>
          <cell r="I1519">
            <v>1</v>
          </cell>
          <cell r="J1519">
            <v>1</v>
          </cell>
          <cell r="K1519">
            <v>1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1</v>
          </cell>
          <cell r="Q1519">
            <v>1</v>
          </cell>
          <cell r="R1519">
            <v>0</v>
          </cell>
          <cell r="S1519">
            <v>0</v>
          </cell>
          <cell r="T1519">
            <v>1</v>
          </cell>
          <cell r="U1519">
            <v>0</v>
          </cell>
        </row>
        <row r="1520">
          <cell r="D1520">
            <v>301069</v>
          </cell>
          <cell r="E1520" t="str">
            <v>Alupay NHS</v>
          </cell>
          <cell r="F1520">
            <v>1</v>
          </cell>
          <cell r="G1520">
            <v>1</v>
          </cell>
          <cell r="H1520">
            <v>1</v>
          </cell>
          <cell r="I1520">
            <v>1</v>
          </cell>
          <cell r="J1520">
            <v>1</v>
          </cell>
          <cell r="K1520">
            <v>1</v>
          </cell>
          <cell r="L1520">
            <v>1</v>
          </cell>
          <cell r="M1520">
            <v>1</v>
          </cell>
          <cell r="N1520">
            <v>1</v>
          </cell>
          <cell r="O1520">
            <v>1</v>
          </cell>
          <cell r="P1520">
            <v>1</v>
          </cell>
          <cell r="Q1520">
            <v>1</v>
          </cell>
          <cell r="R1520">
            <v>1</v>
          </cell>
          <cell r="S1520">
            <v>1</v>
          </cell>
          <cell r="T1520">
            <v>0</v>
          </cell>
          <cell r="U1520">
            <v>1</v>
          </cell>
        </row>
        <row r="1521">
          <cell r="D1521">
            <v>301398</v>
          </cell>
          <cell r="E1521" t="str">
            <v>Sanmandelcar National High School</v>
          </cell>
          <cell r="F1521">
            <v>0</v>
          </cell>
          <cell r="G1521">
            <v>0</v>
          </cell>
          <cell r="H1521">
            <v>0</v>
          </cell>
          <cell r="I1521">
            <v>1</v>
          </cell>
          <cell r="J1521">
            <v>0</v>
          </cell>
          <cell r="K1521">
            <v>0</v>
          </cell>
          <cell r="L1521">
            <v>1</v>
          </cell>
          <cell r="M1521">
            <v>0</v>
          </cell>
          <cell r="N1521">
            <v>0</v>
          </cell>
          <cell r="O1521">
            <v>0</v>
          </cell>
          <cell r="P1521">
            <v>1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1</v>
          </cell>
        </row>
        <row r="1522">
          <cell r="D1522">
            <v>301149</v>
          </cell>
          <cell r="E1522" t="str">
            <v>Santa Teresita NHS</v>
          </cell>
          <cell r="F1522">
            <v>1</v>
          </cell>
          <cell r="G1522">
            <v>0</v>
          </cell>
          <cell r="H1522">
            <v>1</v>
          </cell>
          <cell r="I1522">
            <v>0</v>
          </cell>
          <cell r="J1522">
            <v>1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1</v>
          </cell>
          <cell r="Q1522">
            <v>1</v>
          </cell>
          <cell r="R1522">
            <v>0</v>
          </cell>
          <cell r="S1522">
            <v>0</v>
          </cell>
          <cell r="T1522">
            <v>1</v>
          </cell>
          <cell r="U1522">
            <v>0</v>
          </cell>
        </row>
        <row r="1523">
          <cell r="D1523">
            <v>301517</v>
          </cell>
          <cell r="E1523" t="str">
            <v>Canlubang Integrated School</v>
          </cell>
          <cell r="F1523">
            <v>1</v>
          </cell>
          <cell r="G1523">
            <v>0</v>
          </cell>
          <cell r="H1523">
            <v>0</v>
          </cell>
          <cell r="I1523">
            <v>0</v>
          </cell>
          <cell r="J1523">
            <v>0</v>
          </cell>
          <cell r="K1523">
            <v>1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1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1</v>
          </cell>
        </row>
        <row r="1524">
          <cell r="D1524">
            <v>301519</v>
          </cell>
          <cell r="E1524" t="str">
            <v>Looc  Integrated School</v>
          </cell>
          <cell r="F1524">
            <v>1</v>
          </cell>
          <cell r="G1524">
            <v>0</v>
          </cell>
          <cell r="H1524">
            <v>0</v>
          </cell>
          <cell r="I1524">
            <v>1</v>
          </cell>
          <cell r="J1524">
            <v>0</v>
          </cell>
          <cell r="K1524">
            <v>1</v>
          </cell>
          <cell r="L1524">
            <v>0</v>
          </cell>
          <cell r="M1524">
            <v>0</v>
          </cell>
          <cell r="N1524">
            <v>1</v>
          </cell>
          <cell r="O1524">
            <v>1</v>
          </cell>
          <cell r="P1524">
            <v>1</v>
          </cell>
          <cell r="Q1524">
            <v>0</v>
          </cell>
          <cell r="R1524">
            <v>1</v>
          </cell>
          <cell r="S1524">
            <v>0</v>
          </cell>
          <cell r="T1524">
            <v>0</v>
          </cell>
          <cell r="U1524">
            <v>1</v>
          </cell>
        </row>
        <row r="1525">
          <cell r="D1525">
            <v>302159</v>
          </cell>
          <cell r="E1525" t="str">
            <v>Lumban Senior High School</v>
          </cell>
          <cell r="F1525">
            <v>1</v>
          </cell>
          <cell r="G1525">
            <v>0</v>
          </cell>
          <cell r="H1525">
            <v>1</v>
          </cell>
          <cell r="I1525">
            <v>1</v>
          </cell>
          <cell r="J1525">
            <v>1</v>
          </cell>
          <cell r="K1525">
            <v>1</v>
          </cell>
          <cell r="L1525">
            <v>1</v>
          </cell>
          <cell r="M1525">
            <v>0</v>
          </cell>
          <cell r="N1525">
            <v>1</v>
          </cell>
          <cell r="O1525">
            <v>0</v>
          </cell>
          <cell r="P1525">
            <v>1</v>
          </cell>
          <cell r="Q1525">
            <v>0</v>
          </cell>
          <cell r="R1525">
            <v>0</v>
          </cell>
          <cell r="S1525">
            <v>0</v>
          </cell>
          <cell r="T1525">
            <v>1</v>
          </cell>
          <cell r="U1525">
            <v>0</v>
          </cell>
        </row>
        <row r="1526">
          <cell r="D1526">
            <v>301237</v>
          </cell>
          <cell r="E1526" t="str">
            <v>Lowland Integrated National High School</v>
          </cell>
          <cell r="F1526">
            <v>1</v>
          </cell>
          <cell r="G1526">
            <v>1</v>
          </cell>
          <cell r="H1526">
            <v>0</v>
          </cell>
          <cell r="I1526">
            <v>0</v>
          </cell>
          <cell r="J1526">
            <v>0</v>
          </cell>
          <cell r="K1526">
            <v>1</v>
          </cell>
          <cell r="L1526">
            <v>1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</row>
        <row r="1527">
          <cell r="D1527">
            <v>301468</v>
          </cell>
          <cell r="E1527" t="str">
            <v>Tuna-Balibago NHS</v>
          </cell>
          <cell r="F1527">
            <v>1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1</v>
          </cell>
          <cell r="L1527">
            <v>1</v>
          </cell>
          <cell r="M1527">
            <v>0</v>
          </cell>
          <cell r="N1527">
            <v>0</v>
          </cell>
          <cell r="O1527">
            <v>1</v>
          </cell>
          <cell r="P1527">
            <v>1</v>
          </cell>
          <cell r="Q1527">
            <v>0</v>
          </cell>
          <cell r="R1527">
            <v>0</v>
          </cell>
          <cell r="S1527">
            <v>0</v>
          </cell>
          <cell r="T1527">
            <v>1</v>
          </cell>
          <cell r="U1527">
            <v>1</v>
          </cell>
        </row>
        <row r="1528">
          <cell r="D1528">
            <v>308704</v>
          </cell>
          <cell r="E1528" t="str">
            <v>Calamba City Science High School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</row>
        <row r="1529">
          <cell r="D1529">
            <v>301313</v>
          </cell>
          <cell r="E1529" t="str">
            <v>Evaristo R. Macalintal MNHS (Formerly Cometa NHS)</v>
          </cell>
          <cell r="F1529">
            <v>1</v>
          </cell>
          <cell r="G1529">
            <v>0</v>
          </cell>
          <cell r="H1529">
            <v>1</v>
          </cell>
          <cell r="I1529">
            <v>0</v>
          </cell>
          <cell r="J1529">
            <v>0</v>
          </cell>
          <cell r="K1529">
            <v>1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1</v>
          </cell>
          <cell r="Q1529">
            <v>0</v>
          </cell>
          <cell r="R1529">
            <v>0</v>
          </cell>
          <cell r="S1529">
            <v>0</v>
          </cell>
          <cell r="T1529">
            <v>1</v>
          </cell>
          <cell r="U1529">
            <v>0</v>
          </cell>
        </row>
        <row r="1530">
          <cell r="D1530">
            <v>308045</v>
          </cell>
          <cell r="E1530" t="str">
            <v>MANSILAY NHS</v>
          </cell>
          <cell r="F1530">
            <v>1</v>
          </cell>
          <cell r="G1530">
            <v>0</v>
          </cell>
          <cell r="H1530">
            <v>0</v>
          </cell>
          <cell r="I1530">
            <v>1</v>
          </cell>
          <cell r="J1530">
            <v>0</v>
          </cell>
          <cell r="K1530">
            <v>1</v>
          </cell>
          <cell r="L1530">
            <v>0</v>
          </cell>
          <cell r="M1530">
            <v>1</v>
          </cell>
          <cell r="N1530">
            <v>0</v>
          </cell>
          <cell r="O1530">
            <v>0</v>
          </cell>
          <cell r="P1530">
            <v>1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1</v>
          </cell>
        </row>
        <row r="1531">
          <cell r="D1531">
            <v>305485</v>
          </cell>
          <cell r="E1531" t="str">
            <v>MAYURO SENIOR HIGH SCHOOL</v>
          </cell>
          <cell r="F1531">
            <v>1</v>
          </cell>
          <cell r="G1531">
            <v>1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1</v>
          </cell>
        </row>
        <row r="1532">
          <cell r="D1532">
            <v>342356</v>
          </cell>
          <cell r="E1532" t="str">
            <v>Stand Alone SHS No. 14 Santa Maria</v>
          </cell>
          <cell r="F1532">
            <v>1</v>
          </cell>
          <cell r="G1532">
            <v>1</v>
          </cell>
          <cell r="H1532">
            <v>1</v>
          </cell>
          <cell r="I1532">
            <v>0</v>
          </cell>
          <cell r="J1532">
            <v>1</v>
          </cell>
          <cell r="K1532">
            <v>1</v>
          </cell>
          <cell r="L1532">
            <v>1</v>
          </cell>
          <cell r="M1532">
            <v>1</v>
          </cell>
          <cell r="N1532">
            <v>1</v>
          </cell>
          <cell r="O1532">
            <v>1</v>
          </cell>
          <cell r="P1532">
            <v>1</v>
          </cell>
          <cell r="Q1532">
            <v>0</v>
          </cell>
          <cell r="R1532">
            <v>0</v>
          </cell>
          <cell r="S1532">
            <v>0</v>
          </cell>
          <cell r="T1532">
            <v>1</v>
          </cell>
          <cell r="U1532">
            <v>1</v>
          </cell>
        </row>
        <row r="1533">
          <cell r="D1533">
            <v>301481</v>
          </cell>
          <cell r="E1533" t="str">
            <v>Tabangao Integrated School</v>
          </cell>
          <cell r="F1533">
            <v>1</v>
          </cell>
          <cell r="G1533">
            <v>1</v>
          </cell>
          <cell r="H1533">
            <v>1</v>
          </cell>
          <cell r="I1533">
            <v>1</v>
          </cell>
          <cell r="J1533">
            <v>1</v>
          </cell>
          <cell r="K1533">
            <v>1</v>
          </cell>
          <cell r="L1533">
            <v>1</v>
          </cell>
          <cell r="M1533">
            <v>1</v>
          </cell>
          <cell r="N1533">
            <v>1</v>
          </cell>
          <cell r="O1533">
            <v>1</v>
          </cell>
          <cell r="P1533">
            <v>1</v>
          </cell>
          <cell r="Q1533">
            <v>1</v>
          </cell>
          <cell r="R1533">
            <v>1</v>
          </cell>
          <cell r="S1533">
            <v>1</v>
          </cell>
          <cell r="T1533">
            <v>1</v>
          </cell>
          <cell r="U1533">
            <v>1</v>
          </cell>
        </row>
        <row r="1534">
          <cell r="D1534">
            <v>307927</v>
          </cell>
          <cell r="E1534" t="str">
            <v>Dayap National Integrated High School</v>
          </cell>
          <cell r="F1534">
            <v>1</v>
          </cell>
          <cell r="G1534">
            <v>0</v>
          </cell>
          <cell r="H1534">
            <v>1</v>
          </cell>
          <cell r="I1534">
            <v>0</v>
          </cell>
          <cell r="J1534">
            <v>1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1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1</v>
          </cell>
        </row>
        <row r="1535">
          <cell r="D1535">
            <v>301504</v>
          </cell>
          <cell r="E1535" t="str">
            <v>San Pablo City Integrated High School</v>
          </cell>
          <cell r="F1535">
            <v>1</v>
          </cell>
          <cell r="G1535">
            <v>0</v>
          </cell>
          <cell r="H1535">
            <v>1</v>
          </cell>
          <cell r="I1535">
            <v>0</v>
          </cell>
          <cell r="J1535">
            <v>0</v>
          </cell>
          <cell r="K1535">
            <v>1</v>
          </cell>
          <cell r="L1535">
            <v>1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</row>
        <row r="1536">
          <cell r="D1536">
            <v>301490</v>
          </cell>
          <cell r="E1536" t="str">
            <v>Fernando Air Base Integrated National High School</v>
          </cell>
          <cell r="F1536">
            <v>1</v>
          </cell>
          <cell r="G1536">
            <v>1</v>
          </cell>
          <cell r="H1536">
            <v>1</v>
          </cell>
          <cell r="I1536">
            <v>0</v>
          </cell>
          <cell r="J1536">
            <v>1</v>
          </cell>
          <cell r="K1536">
            <v>1</v>
          </cell>
          <cell r="L1536">
            <v>1</v>
          </cell>
          <cell r="M1536">
            <v>1</v>
          </cell>
          <cell r="N1536">
            <v>1</v>
          </cell>
          <cell r="O1536">
            <v>1</v>
          </cell>
          <cell r="P1536">
            <v>1</v>
          </cell>
          <cell r="Q1536">
            <v>1</v>
          </cell>
          <cell r="R1536">
            <v>1</v>
          </cell>
          <cell r="S1536">
            <v>0</v>
          </cell>
          <cell r="T1536">
            <v>0</v>
          </cell>
          <cell r="U1536">
            <v>0</v>
          </cell>
        </row>
        <row r="1537">
          <cell r="D1537">
            <v>342362</v>
          </cell>
          <cell r="E1537" t="str">
            <v>SANTA CRUZ INTEGRATED NATIONAL HIGH SCHOOL (Stand Alone SHS No. 20 Santa Cruz)</v>
          </cell>
          <cell r="F1537">
            <v>1</v>
          </cell>
          <cell r="G1537">
            <v>1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1</v>
          </cell>
          <cell r="M1537">
            <v>0</v>
          </cell>
          <cell r="N1537">
            <v>0</v>
          </cell>
          <cell r="O1537">
            <v>0</v>
          </cell>
          <cell r="P1537">
            <v>1</v>
          </cell>
          <cell r="Q1537">
            <v>0</v>
          </cell>
          <cell r="R1537">
            <v>0</v>
          </cell>
          <cell r="S1537">
            <v>0</v>
          </cell>
          <cell r="T1537">
            <v>1</v>
          </cell>
          <cell r="U1537">
            <v>1</v>
          </cell>
        </row>
        <row r="1538">
          <cell r="D1538">
            <v>301098</v>
          </cell>
          <cell r="E1538" t="str">
            <v>Dagatan National High School</v>
          </cell>
          <cell r="F1538">
            <v>1</v>
          </cell>
          <cell r="G1538">
            <v>1</v>
          </cell>
          <cell r="H1538">
            <v>1</v>
          </cell>
          <cell r="I1538">
            <v>1</v>
          </cell>
          <cell r="J1538">
            <v>1</v>
          </cell>
          <cell r="K1538">
            <v>1</v>
          </cell>
          <cell r="L1538">
            <v>1</v>
          </cell>
          <cell r="M1538">
            <v>1</v>
          </cell>
          <cell r="N1538">
            <v>1</v>
          </cell>
          <cell r="O1538">
            <v>1</v>
          </cell>
          <cell r="P1538">
            <v>1</v>
          </cell>
          <cell r="Q1538">
            <v>1</v>
          </cell>
          <cell r="R1538">
            <v>1</v>
          </cell>
          <cell r="S1538">
            <v>0</v>
          </cell>
          <cell r="T1538">
            <v>0</v>
          </cell>
          <cell r="U1538">
            <v>1</v>
          </cell>
        </row>
        <row r="1539">
          <cell r="D1539">
            <v>301348</v>
          </cell>
          <cell r="E1539" t="str">
            <v>Lusacan National High School</v>
          </cell>
          <cell r="F1539">
            <v>1</v>
          </cell>
          <cell r="G1539">
            <v>0</v>
          </cell>
          <cell r="H1539">
            <v>1</v>
          </cell>
          <cell r="I1539">
            <v>1</v>
          </cell>
          <cell r="J1539">
            <v>1</v>
          </cell>
          <cell r="K1539">
            <v>1</v>
          </cell>
          <cell r="L1539">
            <v>1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1</v>
          </cell>
          <cell r="S1539">
            <v>0</v>
          </cell>
          <cell r="T1539">
            <v>0</v>
          </cell>
          <cell r="U1539">
            <v>0</v>
          </cell>
        </row>
        <row r="1540">
          <cell r="D1540">
            <v>301469</v>
          </cell>
          <cell r="E1540" t="str">
            <v>Vicente Madrigal NHS</v>
          </cell>
          <cell r="F1540">
            <v>1</v>
          </cell>
          <cell r="G1540">
            <v>0</v>
          </cell>
          <cell r="H1540">
            <v>1</v>
          </cell>
          <cell r="I1540">
            <v>1</v>
          </cell>
          <cell r="J1540">
            <v>1</v>
          </cell>
          <cell r="K1540">
            <v>1</v>
          </cell>
          <cell r="L1540">
            <v>1</v>
          </cell>
          <cell r="M1540">
            <v>1</v>
          </cell>
          <cell r="N1540">
            <v>1</v>
          </cell>
          <cell r="O1540">
            <v>0</v>
          </cell>
          <cell r="P1540">
            <v>1</v>
          </cell>
          <cell r="Q1540">
            <v>0</v>
          </cell>
          <cell r="R1540">
            <v>1</v>
          </cell>
          <cell r="S1540">
            <v>0</v>
          </cell>
          <cell r="T1540">
            <v>1</v>
          </cell>
          <cell r="U1540">
            <v>1</v>
          </cell>
        </row>
        <row r="1541">
          <cell r="D1541">
            <v>305472</v>
          </cell>
          <cell r="E1541" t="str">
            <v>Lumangbayan National High School</v>
          </cell>
          <cell r="F1541">
            <v>1</v>
          </cell>
          <cell r="G1541">
            <v>0</v>
          </cell>
          <cell r="H1541">
            <v>1</v>
          </cell>
          <cell r="I1541">
            <v>1</v>
          </cell>
          <cell r="J1541">
            <v>1</v>
          </cell>
          <cell r="K1541">
            <v>1</v>
          </cell>
          <cell r="L1541">
            <v>1</v>
          </cell>
          <cell r="M1541">
            <v>1</v>
          </cell>
          <cell r="N1541">
            <v>0</v>
          </cell>
          <cell r="O1541">
            <v>0</v>
          </cell>
          <cell r="P1541">
            <v>1</v>
          </cell>
          <cell r="Q1541">
            <v>0</v>
          </cell>
          <cell r="R1541">
            <v>1</v>
          </cell>
          <cell r="S1541">
            <v>0</v>
          </cell>
          <cell r="T1541">
            <v>1</v>
          </cell>
          <cell r="U1541">
            <v>1</v>
          </cell>
        </row>
        <row r="1542">
          <cell r="D1542">
            <v>301508</v>
          </cell>
          <cell r="E1542" t="str">
            <v>San Bartolome Integrated High School</v>
          </cell>
          <cell r="F1542">
            <v>1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1</v>
          </cell>
          <cell r="L1542">
            <v>1</v>
          </cell>
          <cell r="M1542">
            <v>1</v>
          </cell>
          <cell r="N1542">
            <v>0</v>
          </cell>
          <cell r="O1542">
            <v>0</v>
          </cell>
          <cell r="P1542">
            <v>1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</row>
        <row r="1543">
          <cell r="D1543">
            <v>301108</v>
          </cell>
          <cell r="E1543" t="str">
            <v>Laiya NHS</v>
          </cell>
          <cell r="F1543">
            <v>0</v>
          </cell>
          <cell r="G1543">
            <v>1</v>
          </cell>
          <cell r="H1543">
            <v>1</v>
          </cell>
          <cell r="I1543">
            <v>0</v>
          </cell>
          <cell r="J1543">
            <v>1</v>
          </cell>
          <cell r="K1543">
            <v>1</v>
          </cell>
          <cell r="L1543">
            <v>1</v>
          </cell>
          <cell r="M1543">
            <v>1</v>
          </cell>
          <cell r="N1543">
            <v>0</v>
          </cell>
          <cell r="O1543">
            <v>1</v>
          </cell>
          <cell r="P1543">
            <v>1</v>
          </cell>
          <cell r="Q1543">
            <v>0</v>
          </cell>
          <cell r="R1543">
            <v>0</v>
          </cell>
          <cell r="S1543">
            <v>0</v>
          </cell>
          <cell r="T1543">
            <v>1</v>
          </cell>
          <cell r="U1543">
            <v>0</v>
          </cell>
        </row>
        <row r="1544">
          <cell r="D1544">
            <v>301090</v>
          </cell>
          <cell r="E1544" t="str">
            <v>Buhaynasapa NHS</v>
          </cell>
          <cell r="F1544">
            <v>1</v>
          </cell>
          <cell r="G1544">
            <v>1</v>
          </cell>
          <cell r="H1544">
            <v>1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1</v>
          </cell>
          <cell r="U1544">
            <v>0</v>
          </cell>
        </row>
        <row r="1545">
          <cell r="D1545">
            <v>301258</v>
          </cell>
          <cell r="E1545" t="str">
            <v>Plaridel Integrated National High School</v>
          </cell>
          <cell r="F1545">
            <v>0</v>
          </cell>
          <cell r="G1545">
            <v>1</v>
          </cell>
          <cell r="H1545">
            <v>1</v>
          </cell>
          <cell r="I1545">
            <v>0</v>
          </cell>
          <cell r="J1545">
            <v>1</v>
          </cell>
          <cell r="K1545">
            <v>1</v>
          </cell>
          <cell r="L1545">
            <v>1</v>
          </cell>
          <cell r="M1545">
            <v>1</v>
          </cell>
          <cell r="N1545">
            <v>1</v>
          </cell>
          <cell r="O1545">
            <v>1</v>
          </cell>
          <cell r="P1545">
            <v>1</v>
          </cell>
          <cell r="Q1545">
            <v>0</v>
          </cell>
          <cell r="R1545">
            <v>0</v>
          </cell>
          <cell r="S1545">
            <v>0</v>
          </cell>
          <cell r="T1545">
            <v>1</v>
          </cell>
          <cell r="U1545">
            <v>1</v>
          </cell>
        </row>
        <row r="1546">
          <cell r="D1546">
            <v>307920</v>
          </cell>
          <cell r="E1546" t="str">
            <v>San Antonio Integrated National High School</v>
          </cell>
          <cell r="F1546">
            <v>1</v>
          </cell>
          <cell r="G1546">
            <v>0</v>
          </cell>
          <cell r="H1546">
            <v>1</v>
          </cell>
          <cell r="I1546">
            <v>0</v>
          </cell>
          <cell r="J1546">
            <v>1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1</v>
          </cell>
          <cell r="Q1546">
            <v>0</v>
          </cell>
          <cell r="R1546">
            <v>0</v>
          </cell>
          <cell r="S1546">
            <v>0</v>
          </cell>
          <cell r="T1546">
            <v>1</v>
          </cell>
          <cell r="U1546">
            <v>0</v>
          </cell>
        </row>
        <row r="1547">
          <cell r="D1547">
            <v>308133</v>
          </cell>
          <cell r="E1547" t="str">
            <v>Laiban National High School</v>
          </cell>
          <cell r="F1547">
            <v>1</v>
          </cell>
          <cell r="G1547">
            <v>1</v>
          </cell>
          <cell r="H1547">
            <v>1</v>
          </cell>
          <cell r="I1547">
            <v>1</v>
          </cell>
          <cell r="J1547">
            <v>1</v>
          </cell>
          <cell r="K1547">
            <v>1</v>
          </cell>
          <cell r="L1547">
            <v>1</v>
          </cell>
          <cell r="M1547">
            <v>1</v>
          </cell>
          <cell r="N1547">
            <v>1</v>
          </cell>
          <cell r="O1547">
            <v>1</v>
          </cell>
          <cell r="P1547">
            <v>1</v>
          </cell>
          <cell r="Q1547">
            <v>1</v>
          </cell>
          <cell r="R1547">
            <v>1</v>
          </cell>
          <cell r="S1547">
            <v>0</v>
          </cell>
          <cell r="T1547">
            <v>1</v>
          </cell>
          <cell r="U1547">
            <v>1</v>
          </cell>
        </row>
        <row r="1548">
          <cell r="D1548">
            <v>342344</v>
          </cell>
          <cell r="E1548" t="str">
            <v>PAKIL SENIOR HIGH SCHOOL (Stand Alone SHS No. 2 Pakil)</v>
          </cell>
          <cell r="F1548">
            <v>0</v>
          </cell>
          <cell r="G1548">
            <v>0</v>
          </cell>
          <cell r="H1548">
            <v>1</v>
          </cell>
          <cell r="I1548">
            <v>0</v>
          </cell>
          <cell r="J1548">
            <v>0</v>
          </cell>
          <cell r="K1548">
            <v>1</v>
          </cell>
          <cell r="L1548">
            <v>1</v>
          </cell>
          <cell r="M1548">
            <v>0</v>
          </cell>
          <cell r="N1548">
            <v>1</v>
          </cell>
          <cell r="O1548">
            <v>1</v>
          </cell>
          <cell r="P1548">
            <v>1</v>
          </cell>
          <cell r="Q1548">
            <v>0</v>
          </cell>
          <cell r="R1548">
            <v>0</v>
          </cell>
          <cell r="S1548">
            <v>0</v>
          </cell>
          <cell r="T1548">
            <v>1</v>
          </cell>
          <cell r="U1548">
            <v>1</v>
          </cell>
        </row>
        <row r="1549">
          <cell r="D1549">
            <v>301092</v>
          </cell>
          <cell r="E1549" t="str">
            <v>Bulihan Integrated Senior High School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</row>
        <row r="1550">
          <cell r="D1550">
            <v>308017</v>
          </cell>
          <cell r="E1550" t="str">
            <v>Apad NHS (Formerly Sto. Domingo NHS - Apad Ext. Classes)</v>
          </cell>
          <cell r="F1550">
            <v>1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1</v>
          </cell>
          <cell r="L1550">
            <v>1</v>
          </cell>
          <cell r="M1550">
            <v>0</v>
          </cell>
          <cell r="N1550">
            <v>0</v>
          </cell>
          <cell r="O1550">
            <v>1</v>
          </cell>
          <cell r="P1550">
            <v>1</v>
          </cell>
          <cell r="Q1550">
            <v>1</v>
          </cell>
          <cell r="R1550">
            <v>0</v>
          </cell>
          <cell r="S1550">
            <v>0</v>
          </cell>
          <cell r="T1550">
            <v>0</v>
          </cell>
          <cell r="U1550">
            <v>1</v>
          </cell>
        </row>
        <row r="1551">
          <cell r="D1551">
            <v>301491</v>
          </cell>
          <cell r="E1551" t="str">
            <v>Inosloban-Marawoy Integrated National High School</v>
          </cell>
          <cell r="F1551">
            <v>1</v>
          </cell>
          <cell r="G1551">
            <v>0</v>
          </cell>
          <cell r="H1551">
            <v>1</v>
          </cell>
          <cell r="I1551">
            <v>0</v>
          </cell>
          <cell r="J1551">
            <v>1</v>
          </cell>
          <cell r="K1551">
            <v>1</v>
          </cell>
          <cell r="L1551">
            <v>1</v>
          </cell>
          <cell r="M1551">
            <v>1</v>
          </cell>
          <cell r="N1551">
            <v>1</v>
          </cell>
          <cell r="O1551">
            <v>1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1</v>
          </cell>
        </row>
        <row r="1552">
          <cell r="D1552">
            <v>301505</v>
          </cell>
          <cell r="E1552" t="str">
            <v>Col. Lauro D. Dizon Memorial Integrated High School</v>
          </cell>
          <cell r="F1552">
            <v>1</v>
          </cell>
          <cell r="G1552">
            <v>0</v>
          </cell>
          <cell r="H1552">
            <v>1</v>
          </cell>
          <cell r="I1552">
            <v>0</v>
          </cell>
          <cell r="J1552">
            <v>1</v>
          </cell>
          <cell r="K1552">
            <v>0</v>
          </cell>
          <cell r="L1552">
            <v>1</v>
          </cell>
          <cell r="M1552">
            <v>1</v>
          </cell>
          <cell r="N1552">
            <v>1</v>
          </cell>
          <cell r="O1552">
            <v>1</v>
          </cell>
          <cell r="P1552">
            <v>1</v>
          </cell>
          <cell r="Q1552">
            <v>0</v>
          </cell>
          <cell r="R1552">
            <v>1</v>
          </cell>
          <cell r="S1552">
            <v>1</v>
          </cell>
          <cell r="T1552">
            <v>1</v>
          </cell>
          <cell r="U1552">
            <v>1</v>
          </cell>
        </row>
        <row r="1553">
          <cell r="D1553">
            <v>342204</v>
          </cell>
          <cell r="E1553" t="str">
            <v>SHS in Brgy. Bugaan East, Laurel, Batangas</v>
          </cell>
          <cell r="F1553">
            <v>1</v>
          </cell>
          <cell r="G1553">
            <v>1</v>
          </cell>
          <cell r="H1553">
            <v>1</v>
          </cell>
          <cell r="I1553">
            <v>0</v>
          </cell>
          <cell r="J1553">
            <v>0</v>
          </cell>
          <cell r="K1553">
            <v>1</v>
          </cell>
          <cell r="L1553">
            <v>0</v>
          </cell>
          <cell r="M1553">
            <v>1</v>
          </cell>
          <cell r="N1553">
            <v>0</v>
          </cell>
          <cell r="O1553">
            <v>0</v>
          </cell>
          <cell r="P1553">
            <v>1</v>
          </cell>
          <cell r="Q1553">
            <v>0</v>
          </cell>
          <cell r="R1553">
            <v>0</v>
          </cell>
          <cell r="S1553">
            <v>0</v>
          </cell>
          <cell r="T1553">
            <v>1</v>
          </cell>
          <cell r="U1553">
            <v>0</v>
          </cell>
        </row>
        <row r="1554">
          <cell r="D1554">
            <v>301364</v>
          </cell>
          <cell r="E1554" t="str">
            <v>Paaralang Sek. Ng Lukban Integrated(formerly Paaralang Sekundarya ng Lucban)</v>
          </cell>
          <cell r="F1554">
            <v>1</v>
          </cell>
          <cell r="G1554">
            <v>0</v>
          </cell>
          <cell r="H1554">
            <v>1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1</v>
          </cell>
        </row>
        <row r="1555">
          <cell r="D1555">
            <v>342575</v>
          </cell>
          <cell r="E1555" t="str">
            <v>Crecencia Drucila Lopez Senior High School</v>
          </cell>
          <cell r="F1555">
            <v>1</v>
          </cell>
          <cell r="G1555">
            <v>0</v>
          </cell>
          <cell r="H1555">
            <v>1</v>
          </cell>
          <cell r="I1555">
            <v>1</v>
          </cell>
          <cell r="J1555">
            <v>1</v>
          </cell>
          <cell r="K1555">
            <v>1</v>
          </cell>
          <cell r="L1555">
            <v>1</v>
          </cell>
          <cell r="M1555">
            <v>1</v>
          </cell>
          <cell r="N1555">
            <v>0</v>
          </cell>
          <cell r="O1555">
            <v>1</v>
          </cell>
          <cell r="P1555">
            <v>1</v>
          </cell>
          <cell r="Q1555">
            <v>1</v>
          </cell>
          <cell r="R1555">
            <v>0</v>
          </cell>
          <cell r="S1555">
            <v>0</v>
          </cell>
          <cell r="T1555">
            <v>1</v>
          </cell>
          <cell r="U1555">
            <v>1</v>
          </cell>
        </row>
        <row r="1556">
          <cell r="D1556">
            <v>308601</v>
          </cell>
          <cell r="E1556" t="str">
            <v>San Vicente Integrated High School</v>
          </cell>
          <cell r="F1556">
            <v>1</v>
          </cell>
          <cell r="G1556">
            <v>1</v>
          </cell>
          <cell r="H1556">
            <v>1</v>
          </cell>
          <cell r="I1556">
            <v>0</v>
          </cell>
          <cell r="J1556">
            <v>0</v>
          </cell>
          <cell r="K1556">
            <v>1</v>
          </cell>
          <cell r="L1556">
            <v>1</v>
          </cell>
          <cell r="M1556">
            <v>0</v>
          </cell>
          <cell r="N1556">
            <v>0</v>
          </cell>
          <cell r="O1556">
            <v>1</v>
          </cell>
          <cell r="P1556">
            <v>1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1</v>
          </cell>
        </row>
        <row r="1557">
          <cell r="D1557">
            <v>301269</v>
          </cell>
          <cell r="E1557" t="str">
            <v>Sta. Maria NHS</v>
          </cell>
          <cell r="F1557">
            <v>1</v>
          </cell>
          <cell r="G1557">
            <v>0</v>
          </cell>
          <cell r="H1557">
            <v>1</v>
          </cell>
          <cell r="I1557">
            <v>1</v>
          </cell>
          <cell r="J1557">
            <v>1</v>
          </cell>
          <cell r="K1557">
            <v>1</v>
          </cell>
          <cell r="L1557">
            <v>1</v>
          </cell>
          <cell r="M1557">
            <v>1</v>
          </cell>
          <cell r="N1557">
            <v>1</v>
          </cell>
          <cell r="O1557">
            <v>1</v>
          </cell>
          <cell r="P1557">
            <v>1</v>
          </cell>
          <cell r="Q1557">
            <v>0</v>
          </cell>
          <cell r="R1557">
            <v>1</v>
          </cell>
          <cell r="S1557">
            <v>0</v>
          </cell>
          <cell r="T1557">
            <v>1</v>
          </cell>
          <cell r="U1557">
            <v>1</v>
          </cell>
        </row>
        <row r="1558">
          <cell r="D1558">
            <v>301483</v>
          </cell>
          <cell r="E1558" t="str">
            <v>Talumpok Integrated School</v>
          </cell>
          <cell r="F1558">
            <v>1</v>
          </cell>
          <cell r="G1558">
            <v>1</v>
          </cell>
          <cell r="H1558">
            <v>0</v>
          </cell>
          <cell r="I1558">
            <v>0</v>
          </cell>
          <cell r="J1558">
            <v>1</v>
          </cell>
          <cell r="K1558">
            <v>1</v>
          </cell>
          <cell r="L1558">
            <v>1</v>
          </cell>
          <cell r="M1558">
            <v>1</v>
          </cell>
          <cell r="N1558">
            <v>1</v>
          </cell>
          <cell r="O1558">
            <v>1</v>
          </cell>
          <cell r="P1558">
            <v>1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1</v>
          </cell>
        </row>
        <row r="1559">
          <cell r="D1559">
            <v>301338</v>
          </cell>
          <cell r="E1559" t="str">
            <v>Kinatakutan NHS</v>
          </cell>
          <cell r="F1559">
            <v>1</v>
          </cell>
          <cell r="G1559">
            <v>1</v>
          </cell>
          <cell r="H1559">
            <v>0</v>
          </cell>
          <cell r="I1559">
            <v>1</v>
          </cell>
          <cell r="J1559">
            <v>0</v>
          </cell>
          <cell r="K1559">
            <v>1</v>
          </cell>
          <cell r="L1559">
            <v>1</v>
          </cell>
          <cell r="M1559">
            <v>1</v>
          </cell>
          <cell r="N1559">
            <v>1</v>
          </cell>
          <cell r="O1559">
            <v>1</v>
          </cell>
          <cell r="P1559">
            <v>1</v>
          </cell>
          <cell r="Q1559">
            <v>1</v>
          </cell>
          <cell r="R1559">
            <v>1</v>
          </cell>
          <cell r="S1559">
            <v>0</v>
          </cell>
          <cell r="T1559">
            <v>0</v>
          </cell>
          <cell r="U1559">
            <v>0</v>
          </cell>
        </row>
        <row r="1560">
          <cell r="D1560">
            <v>301242</v>
          </cell>
          <cell r="E1560" t="str">
            <v>Ibayiw Integrated National High School</v>
          </cell>
          <cell r="F1560">
            <v>1</v>
          </cell>
          <cell r="G1560">
            <v>0</v>
          </cell>
          <cell r="H1560">
            <v>1</v>
          </cell>
          <cell r="I1560">
            <v>1</v>
          </cell>
          <cell r="J1560">
            <v>1</v>
          </cell>
          <cell r="K1560">
            <v>1</v>
          </cell>
          <cell r="L1560">
            <v>1</v>
          </cell>
          <cell r="M1560">
            <v>1</v>
          </cell>
          <cell r="N1560">
            <v>0</v>
          </cell>
          <cell r="O1560">
            <v>0</v>
          </cell>
          <cell r="P1560">
            <v>1</v>
          </cell>
          <cell r="Q1560">
            <v>0</v>
          </cell>
          <cell r="R1560">
            <v>0</v>
          </cell>
          <cell r="S1560">
            <v>0</v>
          </cell>
          <cell r="T1560">
            <v>1</v>
          </cell>
          <cell r="U1560">
            <v>1</v>
          </cell>
        </row>
        <row r="1561">
          <cell r="D1561">
            <v>342209</v>
          </cell>
          <cell r="E1561" t="str">
            <v>SHS within Caloocan ES</v>
          </cell>
          <cell r="F1561">
            <v>1</v>
          </cell>
          <cell r="G1561">
            <v>0</v>
          </cell>
          <cell r="H1561">
            <v>1</v>
          </cell>
          <cell r="I1561">
            <v>0</v>
          </cell>
          <cell r="J1561">
            <v>1</v>
          </cell>
          <cell r="K1561">
            <v>1</v>
          </cell>
          <cell r="L1561">
            <v>1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1</v>
          </cell>
          <cell r="U1561">
            <v>1</v>
          </cell>
        </row>
        <row r="1562">
          <cell r="D1562">
            <v>301474</v>
          </cell>
          <cell r="E1562" t="str">
            <v>Paharang Integrated School</v>
          </cell>
          <cell r="F1562">
            <v>1</v>
          </cell>
          <cell r="G1562">
            <v>0</v>
          </cell>
          <cell r="H1562">
            <v>1</v>
          </cell>
          <cell r="I1562">
            <v>1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1</v>
          </cell>
          <cell r="U1562">
            <v>0</v>
          </cell>
        </row>
        <row r="1563">
          <cell r="D1563">
            <v>342234</v>
          </cell>
          <cell r="E1563" t="str">
            <v>Gulod Senior High School</v>
          </cell>
          <cell r="F1563">
            <v>1</v>
          </cell>
          <cell r="G1563">
            <v>0</v>
          </cell>
          <cell r="H1563">
            <v>1</v>
          </cell>
          <cell r="I1563">
            <v>0</v>
          </cell>
          <cell r="J1563">
            <v>1</v>
          </cell>
          <cell r="K1563">
            <v>1</v>
          </cell>
          <cell r="L1563">
            <v>1</v>
          </cell>
          <cell r="M1563">
            <v>1</v>
          </cell>
          <cell r="N1563">
            <v>0</v>
          </cell>
          <cell r="O1563">
            <v>1</v>
          </cell>
          <cell r="P1563">
            <v>1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1</v>
          </cell>
        </row>
        <row r="1564">
          <cell r="D1564">
            <v>342208</v>
          </cell>
          <cell r="E1564" t="str">
            <v>SHS within Canda ES</v>
          </cell>
          <cell r="F1564">
            <v>1</v>
          </cell>
          <cell r="G1564">
            <v>0</v>
          </cell>
          <cell r="H1564">
            <v>1</v>
          </cell>
          <cell r="I1564">
            <v>0</v>
          </cell>
          <cell r="J1564">
            <v>1</v>
          </cell>
          <cell r="K1564">
            <v>1</v>
          </cell>
          <cell r="L1564">
            <v>1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1</v>
          </cell>
          <cell r="U1564">
            <v>1</v>
          </cell>
        </row>
        <row r="1565">
          <cell r="D1565">
            <v>301321</v>
          </cell>
          <cell r="E1565" t="str">
            <v>Elias A. Salvador NHS</v>
          </cell>
          <cell r="F1565">
            <v>1</v>
          </cell>
          <cell r="G1565">
            <v>0</v>
          </cell>
          <cell r="H1565">
            <v>1</v>
          </cell>
          <cell r="I1565">
            <v>0</v>
          </cell>
          <cell r="J1565">
            <v>1</v>
          </cell>
          <cell r="K1565">
            <v>1</v>
          </cell>
          <cell r="L1565">
            <v>0</v>
          </cell>
          <cell r="M1565">
            <v>1</v>
          </cell>
          <cell r="N1565">
            <v>1</v>
          </cell>
          <cell r="O1565">
            <v>1</v>
          </cell>
          <cell r="P1565">
            <v>1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1</v>
          </cell>
        </row>
        <row r="1566">
          <cell r="D1566">
            <v>301271</v>
          </cell>
          <cell r="E1566" t="str">
            <v>Santa Maria NHS - J. Santiago Annex</v>
          </cell>
          <cell r="F1566">
            <v>1</v>
          </cell>
          <cell r="G1566">
            <v>1</v>
          </cell>
          <cell r="H1566">
            <v>1</v>
          </cell>
          <cell r="I1566">
            <v>1</v>
          </cell>
          <cell r="J1566">
            <v>1</v>
          </cell>
          <cell r="K1566">
            <v>1</v>
          </cell>
          <cell r="L1566">
            <v>1</v>
          </cell>
          <cell r="M1566">
            <v>1</v>
          </cell>
          <cell r="N1566">
            <v>1</v>
          </cell>
          <cell r="O1566">
            <v>1</v>
          </cell>
          <cell r="P1566">
            <v>1</v>
          </cell>
          <cell r="Q1566">
            <v>1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</row>
        <row r="1567">
          <cell r="D1567">
            <v>301323</v>
          </cell>
          <cell r="E1567" t="str">
            <v>Guinayangan NHS</v>
          </cell>
          <cell r="F1567">
            <v>1</v>
          </cell>
          <cell r="G1567">
            <v>0</v>
          </cell>
          <cell r="H1567">
            <v>0</v>
          </cell>
          <cell r="I1567">
            <v>0</v>
          </cell>
          <cell r="J1567">
            <v>0</v>
          </cell>
          <cell r="K1567">
            <v>1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1</v>
          </cell>
          <cell r="Q1567">
            <v>0</v>
          </cell>
          <cell r="R1567">
            <v>0</v>
          </cell>
          <cell r="S1567">
            <v>0</v>
          </cell>
          <cell r="T1567">
            <v>1</v>
          </cell>
          <cell r="U1567">
            <v>0</v>
          </cell>
        </row>
        <row r="1568">
          <cell r="D1568">
            <v>301503</v>
          </cell>
          <cell r="E1568" t="str">
            <v>San Cristobal Integrated High School</v>
          </cell>
          <cell r="F1568">
            <v>1</v>
          </cell>
          <cell r="G1568">
            <v>0</v>
          </cell>
          <cell r="H1568">
            <v>1</v>
          </cell>
          <cell r="I1568">
            <v>1</v>
          </cell>
          <cell r="J1568">
            <v>1</v>
          </cell>
          <cell r="K1568">
            <v>1</v>
          </cell>
          <cell r="L1568">
            <v>1</v>
          </cell>
          <cell r="M1568">
            <v>1</v>
          </cell>
          <cell r="N1568">
            <v>1</v>
          </cell>
          <cell r="O1568">
            <v>1</v>
          </cell>
          <cell r="P1568">
            <v>1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1</v>
          </cell>
        </row>
        <row r="1569">
          <cell r="D1569">
            <v>308605</v>
          </cell>
          <cell r="E1569" t="str">
            <v>San Pablo City Science Integrated High School</v>
          </cell>
          <cell r="F1569">
            <v>1</v>
          </cell>
          <cell r="G1569">
            <v>0</v>
          </cell>
          <cell r="H1569">
            <v>1</v>
          </cell>
          <cell r="I1569">
            <v>0</v>
          </cell>
          <cell r="J1569">
            <v>1</v>
          </cell>
          <cell r="K1569">
            <v>0</v>
          </cell>
          <cell r="L1569">
            <v>1</v>
          </cell>
          <cell r="M1569">
            <v>0</v>
          </cell>
          <cell r="N1569">
            <v>1</v>
          </cell>
          <cell r="O1569">
            <v>0</v>
          </cell>
          <cell r="P1569">
            <v>1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</row>
        <row r="1570">
          <cell r="D1570">
            <v>301287</v>
          </cell>
          <cell r="E1570" t="str">
            <v>Bagong Silang NHS</v>
          </cell>
          <cell r="F1570">
            <v>1</v>
          </cell>
          <cell r="G1570">
            <v>1</v>
          </cell>
          <cell r="H1570">
            <v>0</v>
          </cell>
          <cell r="I1570">
            <v>0</v>
          </cell>
          <cell r="J1570">
            <v>1</v>
          </cell>
          <cell r="K1570">
            <v>1</v>
          </cell>
          <cell r="L1570">
            <v>1</v>
          </cell>
          <cell r="M1570">
            <v>1</v>
          </cell>
          <cell r="N1570">
            <v>0</v>
          </cell>
          <cell r="O1570">
            <v>1</v>
          </cell>
          <cell r="P1570">
            <v>1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</row>
        <row r="1571">
          <cell r="D1571">
            <v>305684</v>
          </cell>
          <cell r="E1571" t="str">
            <v>Felix Amante Senior High School</v>
          </cell>
          <cell r="F1571">
            <v>1</v>
          </cell>
          <cell r="G1571">
            <v>0</v>
          </cell>
          <cell r="H1571">
            <v>1</v>
          </cell>
          <cell r="I1571">
            <v>0</v>
          </cell>
          <cell r="J1571">
            <v>0</v>
          </cell>
          <cell r="K1571">
            <v>1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1</v>
          </cell>
        </row>
        <row r="1572">
          <cell r="D1572">
            <v>301272</v>
          </cell>
          <cell r="E1572" t="str">
            <v>Sto. Domingo Integrated School</v>
          </cell>
          <cell r="F1572">
            <v>1</v>
          </cell>
          <cell r="G1572">
            <v>0</v>
          </cell>
          <cell r="H1572">
            <v>1</v>
          </cell>
          <cell r="I1572">
            <v>0</v>
          </cell>
          <cell r="J1572">
            <v>1</v>
          </cell>
          <cell r="K1572">
            <v>1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1</v>
          </cell>
          <cell r="Q1572">
            <v>0</v>
          </cell>
          <cell r="R1572">
            <v>0</v>
          </cell>
          <cell r="S1572">
            <v>1</v>
          </cell>
          <cell r="T1572">
            <v>0</v>
          </cell>
          <cell r="U1572">
            <v>0</v>
          </cell>
        </row>
        <row r="1573">
          <cell r="D1573">
            <v>321501</v>
          </cell>
          <cell r="E1573" t="str">
            <v>Marcelino M. Santos NHS</v>
          </cell>
          <cell r="F1573">
            <v>1</v>
          </cell>
          <cell r="G1573">
            <v>0</v>
          </cell>
          <cell r="H1573">
            <v>1</v>
          </cell>
          <cell r="I1573">
            <v>0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1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1</v>
          </cell>
        </row>
        <row r="1574">
          <cell r="D1574">
            <v>301273</v>
          </cell>
          <cell r="E1574" t="str">
            <v>Siniloan Integrated National High School</v>
          </cell>
          <cell r="F1574">
            <v>1</v>
          </cell>
          <cell r="G1574">
            <v>1</v>
          </cell>
          <cell r="H1574">
            <v>1</v>
          </cell>
          <cell r="I1574">
            <v>0</v>
          </cell>
          <cell r="J1574">
            <v>1</v>
          </cell>
          <cell r="K1574">
            <v>1</v>
          </cell>
          <cell r="L1574">
            <v>1</v>
          </cell>
          <cell r="M1574">
            <v>0</v>
          </cell>
          <cell r="N1574">
            <v>0</v>
          </cell>
          <cell r="O1574">
            <v>0</v>
          </cell>
          <cell r="P1574">
            <v>1</v>
          </cell>
          <cell r="Q1574">
            <v>0</v>
          </cell>
          <cell r="R1574">
            <v>0</v>
          </cell>
          <cell r="S1574">
            <v>0</v>
          </cell>
          <cell r="T1574">
            <v>1</v>
          </cell>
          <cell r="U1574">
            <v>1</v>
          </cell>
        </row>
        <row r="1575">
          <cell r="D1575">
            <v>301485</v>
          </cell>
          <cell r="E1575" t="str">
            <v>Sangley Point NHS</v>
          </cell>
          <cell r="F1575">
            <v>1</v>
          </cell>
          <cell r="G1575">
            <v>1</v>
          </cell>
          <cell r="H1575">
            <v>1</v>
          </cell>
          <cell r="I1575">
            <v>0</v>
          </cell>
          <cell r="J1575">
            <v>1</v>
          </cell>
          <cell r="K1575">
            <v>0</v>
          </cell>
          <cell r="L1575">
            <v>1</v>
          </cell>
          <cell r="M1575">
            <v>1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1</v>
          </cell>
          <cell r="S1575">
            <v>0</v>
          </cell>
          <cell r="T1575">
            <v>0</v>
          </cell>
          <cell r="U1575">
            <v>1</v>
          </cell>
        </row>
        <row r="1576">
          <cell r="D1576">
            <v>301459</v>
          </cell>
          <cell r="E1576" t="str">
            <v>Pintong Bukawe National High School</v>
          </cell>
          <cell r="F1576">
            <v>1</v>
          </cell>
          <cell r="G1576">
            <v>1</v>
          </cell>
          <cell r="H1576">
            <v>1</v>
          </cell>
          <cell r="I1576">
            <v>0</v>
          </cell>
          <cell r="J1576">
            <v>0</v>
          </cell>
          <cell r="K1576">
            <v>1</v>
          </cell>
          <cell r="L1576">
            <v>1</v>
          </cell>
          <cell r="M1576">
            <v>1</v>
          </cell>
          <cell r="N1576">
            <v>0</v>
          </cell>
          <cell r="O1576">
            <v>0</v>
          </cell>
          <cell r="P1576">
            <v>1</v>
          </cell>
          <cell r="Q1576">
            <v>0</v>
          </cell>
          <cell r="R1576">
            <v>1</v>
          </cell>
          <cell r="S1576">
            <v>0</v>
          </cell>
          <cell r="T1576">
            <v>1</v>
          </cell>
          <cell r="U1576">
            <v>1</v>
          </cell>
        </row>
        <row r="1577">
          <cell r="D1577">
            <v>342599</v>
          </cell>
          <cell r="E1577" t="str">
            <v>SHS in Progressive, Bacoor City</v>
          </cell>
          <cell r="F1577">
            <v>1</v>
          </cell>
          <cell r="G1577">
            <v>0</v>
          </cell>
          <cell r="H1577">
            <v>1</v>
          </cell>
          <cell r="I1577">
            <v>0</v>
          </cell>
          <cell r="J1577">
            <v>0</v>
          </cell>
          <cell r="K1577">
            <v>1</v>
          </cell>
          <cell r="L1577">
            <v>1</v>
          </cell>
          <cell r="M1577">
            <v>1</v>
          </cell>
          <cell r="N1577">
            <v>0</v>
          </cell>
          <cell r="O1577">
            <v>1</v>
          </cell>
          <cell r="P1577">
            <v>1</v>
          </cell>
          <cell r="Q1577">
            <v>0</v>
          </cell>
          <cell r="R1577">
            <v>1</v>
          </cell>
          <cell r="S1577">
            <v>0</v>
          </cell>
          <cell r="T1577">
            <v>0</v>
          </cell>
          <cell r="U1577">
            <v>1</v>
          </cell>
        </row>
        <row r="1578">
          <cell r="D1578">
            <v>301243</v>
          </cell>
          <cell r="E1578" t="str">
            <v>Kabulusan Integrated National High School</v>
          </cell>
          <cell r="F1578">
            <v>0</v>
          </cell>
          <cell r="G1578">
            <v>0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1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1</v>
          </cell>
        </row>
        <row r="1579">
          <cell r="D1579">
            <v>307918</v>
          </cell>
          <cell r="E1579" t="str">
            <v>Balian NHS (Galalan Annex)</v>
          </cell>
          <cell r="F1579">
            <v>1</v>
          </cell>
          <cell r="G1579">
            <v>0</v>
          </cell>
          <cell r="H1579">
            <v>1</v>
          </cell>
          <cell r="I1579">
            <v>1</v>
          </cell>
          <cell r="J1579">
            <v>0</v>
          </cell>
          <cell r="K1579">
            <v>0</v>
          </cell>
          <cell r="L1579">
            <v>1</v>
          </cell>
          <cell r="M1579">
            <v>1</v>
          </cell>
          <cell r="N1579">
            <v>1</v>
          </cell>
          <cell r="O1579">
            <v>0</v>
          </cell>
          <cell r="P1579">
            <v>1</v>
          </cell>
          <cell r="Q1579">
            <v>0</v>
          </cell>
          <cell r="R1579">
            <v>0</v>
          </cell>
          <cell r="S1579">
            <v>0</v>
          </cell>
          <cell r="T1579">
            <v>1</v>
          </cell>
          <cell r="U1579">
            <v>0</v>
          </cell>
        </row>
        <row r="1580">
          <cell r="D1580">
            <v>342353</v>
          </cell>
          <cell r="E1580" t="str">
            <v>B.N. Calara Integrated National High School</v>
          </cell>
          <cell r="F1580">
            <v>1</v>
          </cell>
          <cell r="G1580">
            <v>0</v>
          </cell>
          <cell r="H1580">
            <v>1</v>
          </cell>
          <cell r="I1580">
            <v>0</v>
          </cell>
          <cell r="J1580">
            <v>0</v>
          </cell>
          <cell r="K1580">
            <v>0</v>
          </cell>
          <cell r="L1580">
            <v>1</v>
          </cell>
          <cell r="M1580">
            <v>1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1</v>
          </cell>
          <cell r="U1580">
            <v>0</v>
          </cell>
        </row>
        <row r="1581">
          <cell r="D1581">
            <v>307906</v>
          </cell>
          <cell r="E1581" t="str">
            <v>Gov. Felicisimo T. San Luis Memorial National High School</v>
          </cell>
          <cell r="F1581">
            <v>1</v>
          </cell>
          <cell r="G1581">
            <v>1</v>
          </cell>
          <cell r="H1581">
            <v>1</v>
          </cell>
          <cell r="I1581">
            <v>1</v>
          </cell>
          <cell r="J1581">
            <v>1</v>
          </cell>
          <cell r="K1581">
            <v>1</v>
          </cell>
          <cell r="L1581">
            <v>1</v>
          </cell>
          <cell r="M1581">
            <v>1</v>
          </cell>
          <cell r="N1581">
            <v>1</v>
          </cell>
          <cell r="O1581">
            <v>1</v>
          </cell>
          <cell r="P1581">
            <v>1</v>
          </cell>
          <cell r="Q1581">
            <v>1</v>
          </cell>
          <cell r="R1581">
            <v>1</v>
          </cell>
          <cell r="S1581">
            <v>0</v>
          </cell>
          <cell r="T1581">
            <v>1</v>
          </cell>
          <cell r="U1581">
            <v>1</v>
          </cell>
        </row>
        <row r="1582">
          <cell r="D1582">
            <v>342286</v>
          </cell>
          <cell r="E1582" t="str">
            <v>Pedro Alegre Aure Senior High School</v>
          </cell>
          <cell r="F1582">
            <v>1</v>
          </cell>
          <cell r="G1582">
            <v>0</v>
          </cell>
          <cell r="H1582">
            <v>1</v>
          </cell>
          <cell r="I1582">
            <v>1</v>
          </cell>
          <cell r="J1582">
            <v>0</v>
          </cell>
          <cell r="K1582">
            <v>0</v>
          </cell>
          <cell r="L1582">
            <v>1</v>
          </cell>
          <cell r="M1582">
            <v>0</v>
          </cell>
          <cell r="N1582">
            <v>0</v>
          </cell>
          <cell r="O1582">
            <v>1</v>
          </cell>
          <cell r="P1582">
            <v>1</v>
          </cell>
          <cell r="Q1582">
            <v>0</v>
          </cell>
          <cell r="R1582">
            <v>0</v>
          </cell>
          <cell r="S1582">
            <v>0</v>
          </cell>
          <cell r="T1582">
            <v>1</v>
          </cell>
          <cell r="U1582">
            <v>0</v>
          </cell>
        </row>
        <row r="1583">
          <cell r="D1583">
            <v>301228</v>
          </cell>
          <cell r="E1583" t="str">
            <v>Banca-Banca Integrated National High School</v>
          </cell>
          <cell r="F1583">
            <v>1</v>
          </cell>
          <cell r="G1583">
            <v>0</v>
          </cell>
          <cell r="H1583">
            <v>0</v>
          </cell>
          <cell r="I1583">
            <v>1</v>
          </cell>
          <cell r="J1583">
            <v>1</v>
          </cell>
          <cell r="K1583">
            <v>1</v>
          </cell>
          <cell r="L1583">
            <v>1</v>
          </cell>
          <cell r="M1583">
            <v>0</v>
          </cell>
          <cell r="N1583">
            <v>0</v>
          </cell>
          <cell r="O1583">
            <v>0</v>
          </cell>
          <cell r="P1583">
            <v>1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</row>
        <row r="1584">
          <cell r="D1584">
            <v>301264</v>
          </cell>
          <cell r="E1584" t="str">
            <v>San Francisco Integrated NHS</v>
          </cell>
          <cell r="F1584">
            <v>1</v>
          </cell>
          <cell r="G1584">
            <v>0</v>
          </cell>
          <cell r="H1584">
            <v>1</v>
          </cell>
          <cell r="I1584">
            <v>1</v>
          </cell>
          <cell r="J1584">
            <v>1</v>
          </cell>
          <cell r="K1584">
            <v>1</v>
          </cell>
          <cell r="L1584">
            <v>1</v>
          </cell>
          <cell r="M1584">
            <v>1</v>
          </cell>
          <cell r="N1584">
            <v>0</v>
          </cell>
          <cell r="O1584">
            <v>0</v>
          </cell>
          <cell r="P1584">
            <v>1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</row>
        <row r="1585">
          <cell r="D1585">
            <v>301334</v>
          </cell>
          <cell r="E1585" t="str">
            <v>Burdeos NHS (Judith NHS)</v>
          </cell>
          <cell r="F1585">
            <v>1</v>
          </cell>
          <cell r="G1585">
            <v>0</v>
          </cell>
          <cell r="H1585">
            <v>1</v>
          </cell>
          <cell r="I1585">
            <v>0</v>
          </cell>
          <cell r="J1585">
            <v>1</v>
          </cell>
          <cell r="K1585">
            <v>0</v>
          </cell>
          <cell r="L1585">
            <v>1</v>
          </cell>
          <cell r="M1585">
            <v>1</v>
          </cell>
          <cell r="N1585">
            <v>1</v>
          </cell>
          <cell r="O1585">
            <v>0</v>
          </cell>
          <cell r="P1585">
            <v>1</v>
          </cell>
          <cell r="Q1585">
            <v>1</v>
          </cell>
          <cell r="R1585">
            <v>1</v>
          </cell>
          <cell r="S1585">
            <v>1</v>
          </cell>
          <cell r="T1585">
            <v>1</v>
          </cell>
          <cell r="U1585">
            <v>1</v>
          </cell>
        </row>
        <row r="1586">
          <cell r="D1586">
            <v>301270</v>
          </cell>
          <cell r="E1586" t="str">
            <v>Gaudencio Octavio National High School</v>
          </cell>
          <cell r="F1586">
            <v>1</v>
          </cell>
          <cell r="G1586">
            <v>0</v>
          </cell>
          <cell r="H1586">
            <v>0</v>
          </cell>
          <cell r="I1586">
            <v>0</v>
          </cell>
          <cell r="J1586">
            <v>0</v>
          </cell>
          <cell r="K1586">
            <v>1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1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1</v>
          </cell>
        </row>
        <row r="1587">
          <cell r="D1587">
            <v>301335</v>
          </cell>
          <cell r="E1587" t="str">
            <v>Bonifacio National High School</v>
          </cell>
          <cell r="F1587">
            <v>1</v>
          </cell>
          <cell r="G1587">
            <v>0</v>
          </cell>
          <cell r="H1587">
            <v>0</v>
          </cell>
          <cell r="I1587">
            <v>1</v>
          </cell>
          <cell r="J1587">
            <v>1</v>
          </cell>
          <cell r="K1587">
            <v>1</v>
          </cell>
          <cell r="L1587">
            <v>1</v>
          </cell>
          <cell r="M1587">
            <v>0</v>
          </cell>
          <cell r="N1587">
            <v>0</v>
          </cell>
          <cell r="O1587">
            <v>0</v>
          </cell>
          <cell r="P1587">
            <v>1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1</v>
          </cell>
        </row>
        <row r="1588">
          <cell r="D1588">
            <v>301312</v>
          </cell>
          <cell r="E1588" t="str">
            <v>Tagbacan NHS (Formerly Tagbacan Ilaya IS)</v>
          </cell>
          <cell r="F1588">
            <v>1</v>
          </cell>
          <cell r="G1588">
            <v>1</v>
          </cell>
          <cell r="H1588">
            <v>0</v>
          </cell>
          <cell r="I1588">
            <v>0</v>
          </cell>
          <cell r="J1588">
            <v>1</v>
          </cell>
          <cell r="K1588">
            <v>0</v>
          </cell>
          <cell r="L1588">
            <v>1</v>
          </cell>
          <cell r="M1588">
            <v>0</v>
          </cell>
          <cell r="N1588">
            <v>0</v>
          </cell>
          <cell r="O1588">
            <v>0</v>
          </cell>
          <cell r="P1588">
            <v>1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</row>
        <row r="1589">
          <cell r="D1589">
            <v>301240</v>
          </cell>
          <cell r="E1589" t="str">
            <v>Famy National Integrated High School</v>
          </cell>
          <cell r="F1589">
            <v>1</v>
          </cell>
          <cell r="G1589">
            <v>1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1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</row>
        <row r="1590">
          <cell r="D1590">
            <v>301217</v>
          </cell>
          <cell r="E1590" t="str">
            <v>Talon National High School</v>
          </cell>
          <cell r="F1590">
            <v>0</v>
          </cell>
          <cell r="G1590">
            <v>0</v>
          </cell>
          <cell r="H1590">
            <v>1</v>
          </cell>
          <cell r="I1590">
            <v>0</v>
          </cell>
          <cell r="J1590">
            <v>1</v>
          </cell>
          <cell r="K1590">
            <v>1</v>
          </cell>
          <cell r="L1590">
            <v>1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</row>
        <row r="1591">
          <cell r="D1591">
            <v>342588</v>
          </cell>
          <cell r="E1591" t="str">
            <v>GEN. FLAVIANO YENGKO SHS (SHS in Pasong Buaya)</v>
          </cell>
          <cell r="F1591">
            <v>1</v>
          </cell>
          <cell r="G1591">
            <v>1</v>
          </cell>
          <cell r="H1591">
            <v>1</v>
          </cell>
          <cell r="I1591">
            <v>0</v>
          </cell>
          <cell r="J1591">
            <v>1</v>
          </cell>
          <cell r="K1591">
            <v>1</v>
          </cell>
          <cell r="L1591">
            <v>1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1</v>
          </cell>
          <cell r="R1591">
            <v>0</v>
          </cell>
          <cell r="S1591">
            <v>0</v>
          </cell>
          <cell r="T1591">
            <v>1</v>
          </cell>
          <cell r="U1591">
            <v>0</v>
          </cell>
        </row>
        <row r="1592">
          <cell r="D1592">
            <v>301286</v>
          </cell>
          <cell r="E1592" t="str">
            <v>Atimonan NCHS</v>
          </cell>
          <cell r="F1592">
            <v>1</v>
          </cell>
          <cell r="G1592">
            <v>1</v>
          </cell>
          <cell r="H1592">
            <v>0</v>
          </cell>
          <cell r="I1592">
            <v>0</v>
          </cell>
          <cell r="J1592">
            <v>0</v>
          </cell>
          <cell r="K1592">
            <v>1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1</v>
          </cell>
          <cell r="U1592">
            <v>0</v>
          </cell>
        </row>
        <row r="1593">
          <cell r="D1593">
            <v>301232</v>
          </cell>
          <cell r="E1593" t="str">
            <v>Buenavista NHS</v>
          </cell>
          <cell r="F1593">
            <v>1</v>
          </cell>
          <cell r="G1593">
            <v>0</v>
          </cell>
          <cell r="H1593">
            <v>1</v>
          </cell>
          <cell r="I1593">
            <v>1</v>
          </cell>
          <cell r="J1593">
            <v>1</v>
          </cell>
          <cell r="K1593">
            <v>1</v>
          </cell>
          <cell r="L1593">
            <v>0</v>
          </cell>
          <cell r="M1593">
            <v>0</v>
          </cell>
          <cell r="N1593">
            <v>0</v>
          </cell>
          <cell r="O1593">
            <v>1</v>
          </cell>
          <cell r="P1593">
            <v>1</v>
          </cell>
          <cell r="Q1593">
            <v>0</v>
          </cell>
          <cell r="R1593">
            <v>0</v>
          </cell>
          <cell r="S1593">
            <v>0</v>
          </cell>
          <cell r="T1593">
            <v>1</v>
          </cell>
          <cell r="U1593">
            <v>1</v>
          </cell>
        </row>
        <row r="1594">
          <cell r="D1594">
            <v>342218</v>
          </cell>
          <cell r="E1594" t="str">
            <v>Talisay Senior High School</v>
          </cell>
          <cell r="F1594">
            <v>0</v>
          </cell>
          <cell r="G1594">
            <v>0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</row>
        <row r="1595">
          <cell r="D1595">
            <v>301268</v>
          </cell>
          <cell r="E1595" t="str">
            <v>Sta. Catalina Integrated National High School</v>
          </cell>
          <cell r="F1595">
            <v>1</v>
          </cell>
          <cell r="G1595">
            <v>0</v>
          </cell>
          <cell r="H1595">
            <v>1</v>
          </cell>
          <cell r="I1595">
            <v>0</v>
          </cell>
          <cell r="J1595">
            <v>0</v>
          </cell>
          <cell r="K1595">
            <v>1</v>
          </cell>
          <cell r="L1595">
            <v>1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1</v>
          </cell>
          <cell r="U1595">
            <v>0</v>
          </cell>
        </row>
        <row r="1596">
          <cell r="D1596">
            <v>301166</v>
          </cell>
          <cell r="E1596" t="str">
            <v>Amadeo National High School</v>
          </cell>
          <cell r="F1596">
            <v>1</v>
          </cell>
          <cell r="G1596">
            <v>1</v>
          </cell>
          <cell r="H1596">
            <v>1</v>
          </cell>
          <cell r="I1596">
            <v>1</v>
          </cell>
          <cell r="J1596">
            <v>1</v>
          </cell>
          <cell r="K1596">
            <v>1</v>
          </cell>
          <cell r="L1596">
            <v>0</v>
          </cell>
          <cell r="M1596">
            <v>1</v>
          </cell>
          <cell r="N1596">
            <v>1</v>
          </cell>
          <cell r="O1596">
            <v>1</v>
          </cell>
          <cell r="P1596">
            <v>1</v>
          </cell>
          <cell r="Q1596">
            <v>1</v>
          </cell>
          <cell r="R1596">
            <v>0</v>
          </cell>
          <cell r="S1596">
            <v>0</v>
          </cell>
          <cell r="T1596">
            <v>1</v>
          </cell>
          <cell r="U1596">
            <v>1</v>
          </cell>
        </row>
        <row r="1597">
          <cell r="D1597">
            <v>301434</v>
          </cell>
          <cell r="E1597" t="str">
            <v>Catalino D. Salazar NHS-Senior High School</v>
          </cell>
          <cell r="F1597">
            <v>1</v>
          </cell>
          <cell r="G1597">
            <v>0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1</v>
          </cell>
          <cell r="M1597">
            <v>0</v>
          </cell>
          <cell r="N1597">
            <v>0</v>
          </cell>
          <cell r="O1597">
            <v>0</v>
          </cell>
          <cell r="P1597">
            <v>1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</row>
        <row r="1598">
          <cell r="D1598">
            <v>301221</v>
          </cell>
          <cell r="E1598" t="str">
            <v>Ternate National High School</v>
          </cell>
          <cell r="F1598">
            <v>1</v>
          </cell>
          <cell r="G1598">
            <v>1</v>
          </cell>
          <cell r="H1598">
            <v>1</v>
          </cell>
          <cell r="I1598">
            <v>1</v>
          </cell>
          <cell r="J1598">
            <v>1</v>
          </cell>
          <cell r="K1598">
            <v>0</v>
          </cell>
          <cell r="L1598">
            <v>1</v>
          </cell>
          <cell r="M1598">
            <v>1</v>
          </cell>
          <cell r="N1598">
            <v>0</v>
          </cell>
          <cell r="O1598">
            <v>0</v>
          </cell>
          <cell r="P1598">
            <v>1</v>
          </cell>
          <cell r="Q1598">
            <v>0</v>
          </cell>
          <cell r="R1598">
            <v>0</v>
          </cell>
          <cell r="S1598">
            <v>0</v>
          </cell>
          <cell r="T1598">
            <v>1</v>
          </cell>
          <cell r="U1598">
            <v>0</v>
          </cell>
        </row>
        <row r="1599">
          <cell r="D1599">
            <v>342343</v>
          </cell>
          <cell r="E1599" t="str">
            <v>Barangay Longos Senior High School</v>
          </cell>
          <cell r="F1599">
            <v>1</v>
          </cell>
          <cell r="G1599">
            <v>0</v>
          </cell>
          <cell r="H1599">
            <v>0</v>
          </cell>
          <cell r="I1599">
            <v>1</v>
          </cell>
          <cell r="J1599">
            <v>1</v>
          </cell>
          <cell r="K1599">
            <v>0</v>
          </cell>
          <cell r="L1599">
            <v>1</v>
          </cell>
          <cell r="M1599">
            <v>0</v>
          </cell>
          <cell r="N1599">
            <v>0</v>
          </cell>
          <cell r="O1599">
            <v>0</v>
          </cell>
          <cell r="P1599">
            <v>1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1</v>
          </cell>
        </row>
        <row r="1600">
          <cell r="D1600">
            <v>301471</v>
          </cell>
          <cell r="E1600" t="str">
            <v>Banaba West Integrated School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</row>
        <row r="1601">
          <cell r="D1601">
            <v>301278</v>
          </cell>
          <cell r="E1601" t="str">
            <v>Upland Integrated National High School</v>
          </cell>
          <cell r="F1601">
            <v>1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1</v>
          </cell>
          <cell r="Q1601">
            <v>0</v>
          </cell>
          <cell r="R1601">
            <v>1</v>
          </cell>
          <cell r="S1601">
            <v>0</v>
          </cell>
          <cell r="T1601">
            <v>1</v>
          </cell>
          <cell r="U1601">
            <v>0</v>
          </cell>
        </row>
        <row r="1602">
          <cell r="D1602">
            <v>342284</v>
          </cell>
          <cell r="E1602" t="str">
            <v>Senior High School in Carmona</v>
          </cell>
          <cell r="F1602">
            <v>1</v>
          </cell>
          <cell r="G1602">
            <v>0</v>
          </cell>
          <cell r="H1602">
            <v>1</v>
          </cell>
          <cell r="I1602">
            <v>0</v>
          </cell>
          <cell r="J1602">
            <v>0</v>
          </cell>
          <cell r="K1602">
            <v>1</v>
          </cell>
          <cell r="L1602">
            <v>1</v>
          </cell>
          <cell r="M1602">
            <v>0</v>
          </cell>
          <cell r="N1602">
            <v>0</v>
          </cell>
          <cell r="O1602">
            <v>1</v>
          </cell>
          <cell r="P1602">
            <v>1</v>
          </cell>
          <cell r="Q1602">
            <v>1</v>
          </cell>
          <cell r="R1602">
            <v>0</v>
          </cell>
          <cell r="S1602">
            <v>0</v>
          </cell>
          <cell r="T1602">
            <v>1</v>
          </cell>
          <cell r="U1602">
            <v>1</v>
          </cell>
        </row>
        <row r="1603">
          <cell r="D1603">
            <v>301333</v>
          </cell>
          <cell r="E1603" t="str">
            <v>Jomalig NHS</v>
          </cell>
          <cell r="F1603">
            <v>1</v>
          </cell>
          <cell r="G1603">
            <v>1</v>
          </cell>
          <cell r="H1603">
            <v>1</v>
          </cell>
          <cell r="I1603">
            <v>0</v>
          </cell>
          <cell r="J1603">
            <v>0</v>
          </cell>
          <cell r="K1603">
            <v>1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1</v>
          </cell>
          <cell r="U1603">
            <v>0</v>
          </cell>
        </row>
        <row r="1604">
          <cell r="D1604">
            <v>342347</v>
          </cell>
          <cell r="E1604" t="str">
            <v>Nagcarlan Senior High School</v>
          </cell>
          <cell r="F1604">
            <v>1</v>
          </cell>
          <cell r="G1604">
            <v>0</v>
          </cell>
          <cell r="H1604">
            <v>0</v>
          </cell>
          <cell r="I1604">
            <v>0</v>
          </cell>
          <cell r="J1604">
            <v>0</v>
          </cell>
          <cell r="K1604">
            <v>1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</row>
        <row r="1605">
          <cell r="D1605">
            <v>301295</v>
          </cell>
          <cell r="E1605" t="str">
            <v>Bondoc Peninsula Agri. HS</v>
          </cell>
          <cell r="F1605">
            <v>1</v>
          </cell>
          <cell r="G1605">
            <v>1</v>
          </cell>
          <cell r="H1605">
            <v>1</v>
          </cell>
          <cell r="I1605">
            <v>0</v>
          </cell>
          <cell r="J1605">
            <v>0</v>
          </cell>
          <cell r="K1605">
            <v>1</v>
          </cell>
          <cell r="L1605">
            <v>1</v>
          </cell>
          <cell r="M1605">
            <v>0</v>
          </cell>
          <cell r="N1605">
            <v>0</v>
          </cell>
          <cell r="O1605">
            <v>1</v>
          </cell>
          <cell r="P1605">
            <v>1</v>
          </cell>
          <cell r="Q1605">
            <v>0</v>
          </cell>
          <cell r="R1605">
            <v>0</v>
          </cell>
          <cell r="S1605">
            <v>0</v>
          </cell>
          <cell r="T1605">
            <v>1</v>
          </cell>
          <cell r="U1605">
            <v>1</v>
          </cell>
        </row>
        <row r="1606">
          <cell r="D1606">
            <v>301211</v>
          </cell>
          <cell r="E1606" t="str">
            <v>Pulo ni Sara National High School</v>
          </cell>
          <cell r="F1606">
            <v>1</v>
          </cell>
          <cell r="G1606">
            <v>1</v>
          </cell>
          <cell r="H1606">
            <v>1</v>
          </cell>
          <cell r="I1606">
            <v>1</v>
          </cell>
          <cell r="J1606">
            <v>1</v>
          </cell>
          <cell r="K1606">
            <v>1</v>
          </cell>
          <cell r="L1606">
            <v>1</v>
          </cell>
          <cell r="M1606">
            <v>1</v>
          </cell>
          <cell r="N1606">
            <v>1</v>
          </cell>
          <cell r="O1606">
            <v>1</v>
          </cell>
          <cell r="P1606">
            <v>1</v>
          </cell>
          <cell r="Q1606">
            <v>1</v>
          </cell>
          <cell r="R1606">
            <v>1</v>
          </cell>
          <cell r="S1606">
            <v>1</v>
          </cell>
          <cell r="T1606">
            <v>1</v>
          </cell>
          <cell r="U1606">
            <v>1</v>
          </cell>
        </row>
        <row r="1607">
          <cell r="D1607">
            <v>342242</v>
          </cell>
          <cell r="E1607" t="str">
            <v>Biñan City Senior High School-San Antonio Campus</v>
          </cell>
          <cell r="F1607">
            <v>1</v>
          </cell>
          <cell r="G1607">
            <v>0</v>
          </cell>
          <cell r="H1607">
            <v>1</v>
          </cell>
          <cell r="I1607">
            <v>0</v>
          </cell>
          <cell r="J1607">
            <v>1</v>
          </cell>
          <cell r="K1607">
            <v>1</v>
          </cell>
          <cell r="L1607">
            <v>1</v>
          </cell>
          <cell r="M1607">
            <v>1</v>
          </cell>
          <cell r="N1607">
            <v>1</v>
          </cell>
          <cell r="O1607">
            <v>1</v>
          </cell>
          <cell r="P1607">
            <v>1</v>
          </cell>
          <cell r="Q1607">
            <v>0</v>
          </cell>
          <cell r="R1607">
            <v>0</v>
          </cell>
          <cell r="S1607">
            <v>0</v>
          </cell>
          <cell r="T1607">
            <v>1</v>
          </cell>
          <cell r="U1607">
            <v>1</v>
          </cell>
        </row>
        <row r="1608">
          <cell r="D1608">
            <v>301360</v>
          </cell>
          <cell r="E1608" t="str">
            <v>Olongtao National High School</v>
          </cell>
          <cell r="F1608">
            <v>1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1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1</v>
          </cell>
          <cell r="U1608">
            <v>0</v>
          </cell>
        </row>
        <row r="1609">
          <cell r="D1609">
            <v>301403</v>
          </cell>
          <cell r="E1609" t="str">
            <v>Sta. Catalina National High School</v>
          </cell>
          <cell r="F1609">
            <v>1</v>
          </cell>
          <cell r="G1609">
            <v>0</v>
          </cell>
          <cell r="H1609">
            <v>0</v>
          </cell>
          <cell r="I1609">
            <v>0</v>
          </cell>
          <cell r="J1609">
            <v>0</v>
          </cell>
          <cell r="K1609">
            <v>1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1</v>
          </cell>
          <cell r="Q1609">
            <v>0</v>
          </cell>
          <cell r="R1609">
            <v>0</v>
          </cell>
          <cell r="S1609">
            <v>0</v>
          </cell>
          <cell r="T1609">
            <v>1</v>
          </cell>
          <cell r="U1609">
            <v>0</v>
          </cell>
        </row>
        <row r="1610">
          <cell r="D1610">
            <v>301147</v>
          </cell>
          <cell r="E1610" t="str">
            <v>Sta. Clara Senior High School</v>
          </cell>
          <cell r="F1610">
            <v>1</v>
          </cell>
          <cell r="G1610">
            <v>0</v>
          </cell>
          <cell r="H1610">
            <v>1</v>
          </cell>
          <cell r="I1610">
            <v>0</v>
          </cell>
          <cell r="J1610">
            <v>1</v>
          </cell>
          <cell r="K1610">
            <v>1</v>
          </cell>
          <cell r="L1610">
            <v>0</v>
          </cell>
          <cell r="M1610">
            <v>1</v>
          </cell>
          <cell r="N1610">
            <v>1</v>
          </cell>
          <cell r="O1610">
            <v>0</v>
          </cell>
          <cell r="P1610">
            <v>1</v>
          </cell>
          <cell r="Q1610">
            <v>0</v>
          </cell>
          <cell r="R1610">
            <v>0</v>
          </cell>
          <cell r="S1610">
            <v>0</v>
          </cell>
          <cell r="T1610">
            <v>1</v>
          </cell>
          <cell r="U1610">
            <v>1</v>
          </cell>
        </row>
        <row r="1611">
          <cell r="D1611">
            <v>301410</v>
          </cell>
          <cell r="E1611" t="str">
            <v>Tongohin NHS</v>
          </cell>
          <cell r="F1611">
            <v>1</v>
          </cell>
          <cell r="G1611">
            <v>0</v>
          </cell>
          <cell r="H1611">
            <v>1</v>
          </cell>
          <cell r="I1611">
            <v>0</v>
          </cell>
          <cell r="J1611">
            <v>0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1</v>
          </cell>
          <cell r="T1611">
            <v>1</v>
          </cell>
          <cell r="U1611">
            <v>0</v>
          </cell>
        </row>
        <row r="1612">
          <cell r="D1612">
            <v>301192</v>
          </cell>
          <cell r="E1612" t="str">
            <v>Gen. Mariano Alvarez Technology High School</v>
          </cell>
          <cell r="F1612">
            <v>1</v>
          </cell>
          <cell r="G1612">
            <v>0</v>
          </cell>
          <cell r="H1612">
            <v>1</v>
          </cell>
          <cell r="I1612">
            <v>0</v>
          </cell>
          <cell r="J1612">
            <v>0</v>
          </cell>
          <cell r="K1612">
            <v>1</v>
          </cell>
          <cell r="L1612">
            <v>0</v>
          </cell>
          <cell r="M1612">
            <v>1</v>
          </cell>
          <cell r="N1612">
            <v>0</v>
          </cell>
          <cell r="O1612">
            <v>0</v>
          </cell>
          <cell r="P1612">
            <v>1</v>
          </cell>
          <cell r="Q1612">
            <v>0</v>
          </cell>
          <cell r="R1612">
            <v>0</v>
          </cell>
          <cell r="S1612">
            <v>0</v>
          </cell>
          <cell r="T1612">
            <v>1</v>
          </cell>
          <cell r="U1612">
            <v>0</v>
          </cell>
        </row>
        <row r="1613">
          <cell r="D1613">
            <v>301193</v>
          </cell>
          <cell r="E1613" t="str">
            <v>Gen. Vito Belarmino National High School</v>
          </cell>
          <cell r="F1613">
            <v>1</v>
          </cell>
          <cell r="G1613">
            <v>1</v>
          </cell>
          <cell r="H1613">
            <v>1</v>
          </cell>
          <cell r="I1613">
            <v>1</v>
          </cell>
          <cell r="J1613">
            <v>1</v>
          </cell>
          <cell r="K1613">
            <v>1</v>
          </cell>
          <cell r="L1613">
            <v>1</v>
          </cell>
          <cell r="M1613">
            <v>0</v>
          </cell>
          <cell r="N1613">
            <v>0</v>
          </cell>
          <cell r="O1613">
            <v>0</v>
          </cell>
          <cell r="P1613">
            <v>1</v>
          </cell>
          <cell r="Q1613">
            <v>0</v>
          </cell>
          <cell r="R1613">
            <v>1</v>
          </cell>
          <cell r="S1613">
            <v>0</v>
          </cell>
          <cell r="T1613">
            <v>0</v>
          </cell>
          <cell r="U1613">
            <v>0</v>
          </cell>
        </row>
        <row r="1614">
          <cell r="D1614">
            <v>342292</v>
          </cell>
          <cell r="E1614" t="str">
            <v>Trece Martires City Senior High School</v>
          </cell>
          <cell r="F1614">
            <v>1</v>
          </cell>
          <cell r="G1614">
            <v>0</v>
          </cell>
          <cell r="H1614">
            <v>1</v>
          </cell>
          <cell r="I1614">
            <v>1</v>
          </cell>
          <cell r="J1614">
            <v>1</v>
          </cell>
          <cell r="K1614">
            <v>1</v>
          </cell>
          <cell r="L1614">
            <v>1</v>
          </cell>
          <cell r="M1614">
            <v>1</v>
          </cell>
          <cell r="N1614">
            <v>1</v>
          </cell>
          <cell r="O1614">
            <v>1</v>
          </cell>
          <cell r="P1614">
            <v>1</v>
          </cell>
          <cell r="Q1614">
            <v>0</v>
          </cell>
          <cell r="R1614">
            <v>1</v>
          </cell>
          <cell r="S1614">
            <v>0</v>
          </cell>
          <cell r="T1614">
            <v>1</v>
          </cell>
          <cell r="U1614">
            <v>1</v>
          </cell>
        </row>
        <row r="1615">
          <cell r="D1615">
            <v>301207</v>
          </cell>
          <cell r="E1615" t="str">
            <v>Naic National High School</v>
          </cell>
          <cell r="F1615">
            <v>1</v>
          </cell>
          <cell r="G1615">
            <v>1</v>
          </cell>
          <cell r="H1615">
            <v>1</v>
          </cell>
          <cell r="I1615">
            <v>0</v>
          </cell>
          <cell r="J1615">
            <v>1</v>
          </cell>
          <cell r="K1615">
            <v>1</v>
          </cell>
          <cell r="L1615">
            <v>1</v>
          </cell>
          <cell r="M1615">
            <v>1</v>
          </cell>
          <cell r="N1615">
            <v>1</v>
          </cell>
          <cell r="O1615">
            <v>1</v>
          </cell>
          <cell r="P1615">
            <v>1</v>
          </cell>
          <cell r="Q1615">
            <v>1</v>
          </cell>
          <cell r="R1615">
            <v>0</v>
          </cell>
          <cell r="S1615">
            <v>0</v>
          </cell>
          <cell r="T1615">
            <v>0</v>
          </cell>
          <cell r="U1615">
            <v>1</v>
          </cell>
        </row>
        <row r="1616">
          <cell r="D1616">
            <v>301497</v>
          </cell>
          <cell r="E1616" t="str">
            <v>Pinagtongulan Integrated National High School</v>
          </cell>
          <cell r="F1616">
            <v>1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1</v>
          </cell>
          <cell r="L1616">
            <v>1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</row>
        <row r="1617">
          <cell r="D1617">
            <v>301454</v>
          </cell>
          <cell r="E1617" t="str">
            <v>Quisao NHS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1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</row>
        <row r="1618">
          <cell r="D1618">
            <v>301178</v>
          </cell>
          <cell r="E1618" t="str">
            <v>Cavite National Science High School</v>
          </cell>
          <cell r="F1618">
            <v>1</v>
          </cell>
          <cell r="G1618">
            <v>1</v>
          </cell>
          <cell r="H1618">
            <v>1</v>
          </cell>
          <cell r="I1618">
            <v>0</v>
          </cell>
          <cell r="J1618">
            <v>0</v>
          </cell>
          <cell r="K1618">
            <v>1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1</v>
          </cell>
          <cell r="U1618">
            <v>0</v>
          </cell>
        </row>
        <row r="1619">
          <cell r="D1619">
            <v>342241</v>
          </cell>
          <cell r="E1619" t="str">
            <v>Stand Alone 3 (BSC)</v>
          </cell>
          <cell r="F1619">
            <v>1</v>
          </cell>
          <cell r="G1619">
            <v>0</v>
          </cell>
          <cell r="H1619">
            <v>1</v>
          </cell>
          <cell r="I1619">
            <v>1</v>
          </cell>
          <cell r="J1619">
            <v>1</v>
          </cell>
          <cell r="K1619">
            <v>1</v>
          </cell>
          <cell r="L1619">
            <v>1</v>
          </cell>
          <cell r="M1619">
            <v>1</v>
          </cell>
          <cell r="N1619">
            <v>1</v>
          </cell>
          <cell r="O1619">
            <v>1</v>
          </cell>
          <cell r="P1619">
            <v>1</v>
          </cell>
          <cell r="Q1619">
            <v>0</v>
          </cell>
          <cell r="R1619">
            <v>1</v>
          </cell>
          <cell r="S1619">
            <v>0</v>
          </cell>
          <cell r="T1619">
            <v>1</v>
          </cell>
          <cell r="U1619">
            <v>1</v>
          </cell>
        </row>
        <row r="1620">
          <cell r="D1620">
            <v>342564</v>
          </cell>
          <cell r="E1620" t="str">
            <v>Cainta Senior High School</v>
          </cell>
          <cell r="F1620">
            <v>1</v>
          </cell>
          <cell r="G1620">
            <v>0</v>
          </cell>
          <cell r="H1620">
            <v>1</v>
          </cell>
          <cell r="I1620">
            <v>0</v>
          </cell>
          <cell r="J1620">
            <v>0</v>
          </cell>
          <cell r="K1620">
            <v>1</v>
          </cell>
          <cell r="L1620">
            <v>1</v>
          </cell>
          <cell r="M1620">
            <v>0</v>
          </cell>
          <cell r="N1620">
            <v>0</v>
          </cell>
          <cell r="O1620">
            <v>0</v>
          </cell>
          <cell r="P1620">
            <v>1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</row>
        <row r="1621">
          <cell r="D1621">
            <v>301201</v>
          </cell>
          <cell r="E1621" t="str">
            <v>Indang National High School</v>
          </cell>
          <cell r="F1621">
            <v>1</v>
          </cell>
          <cell r="G1621">
            <v>0</v>
          </cell>
          <cell r="H1621">
            <v>1</v>
          </cell>
          <cell r="I1621">
            <v>1</v>
          </cell>
          <cell r="J1621">
            <v>0</v>
          </cell>
          <cell r="K1621">
            <v>0</v>
          </cell>
          <cell r="L1621">
            <v>1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1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</row>
        <row r="1622">
          <cell r="D1622">
            <v>342590</v>
          </cell>
          <cell r="E1622" t="str">
            <v>GEN. JUAN CASTAÑEDA SHS (SHS in Anabu)</v>
          </cell>
          <cell r="F1622">
            <v>1</v>
          </cell>
          <cell r="G1622">
            <v>0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1</v>
          </cell>
          <cell r="M1622">
            <v>0</v>
          </cell>
          <cell r="N1622">
            <v>0</v>
          </cell>
          <cell r="O1622">
            <v>0</v>
          </cell>
          <cell r="P1622">
            <v>1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</row>
        <row r="1623">
          <cell r="D1623">
            <v>301317</v>
          </cell>
          <cell r="E1623" t="str">
            <v>Dagatan National High School</v>
          </cell>
          <cell r="F1623">
            <v>1</v>
          </cell>
          <cell r="G1623">
            <v>0</v>
          </cell>
          <cell r="H1623">
            <v>1</v>
          </cell>
          <cell r="I1623">
            <v>1</v>
          </cell>
          <cell r="J1623">
            <v>0</v>
          </cell>
          <cell r="K1623">
            <v>0</v>
          </cell>
          <cell r="L1623">
            <v>1</v>
          </cell>
          <cell r="M1623">
            <v>1</v>
          </cell>
          <cell r="N1623">
            <v>1</v>
          </cell>
          <cell r="O1623">
            <v>1</v>
          </cell>
          <cell r="P1623">
            <v>1</v>
          </cell>
          <cell r="Q1623">
            <v>0</v>
          </cell>
          <cell r="R1623">
            <v>0</v>
          </cell>
          <cell r="S1623">
            <v>0</v>
          </cell>
          <cell r="T1623">
            <v>1</v>
          </cell>
          <cell r="U1623">
            <v>1</v>
          </cell>
        </row>
        <row r="1624">
          <cell r="D1624">
            <v>342211</v>
          </cell>
          <cell r="E1624" t="str">
            <v>SHS in Calatagan</v>
          </cell>
          <cell r="F1624">
            <v>1</v>
          </cell>
          <cell r="G1624">
            <v>0</v>
          </cell>
          <cell r="H1624">
            <v>1</v>
          </cell>
          <cell r="I1624">
            <v>1</v>
          </cell>
          <cell r="J1624">
            <v>1</v>
          </cell>
          <cell r="K1624">
            <v>1</v>
          </cell>
          <cell r="L1624">
            <v>1</v>
          </cell>
          <cell r="M1624">
            <v>1</v>
          </cell>
          <cell r="N1624">
            <v>1</v>
          </cell>
          <cell r="O1624">
            <v>1</v>
          </cell>
          <cell r="P1624">
            <v>1</v>
          </cell>
          <cell r="Q1624">
            <v>0</v>
          </cell>
          <cell r="R1624">
            <v>0</v>
          </cell>
          <cell r="S1624">
            <v>0</v>
          </cell>
          <cell r="T1624">
            <v>1</v>
          </cell>
          <cell r="U1624">
            <v>1</v>
          </cell>
        </row>
        <row r="1625">
          <cell r="D1625">
            <v>301283</v>
          </cell>
          <cell r="E1625" t="str">
            <v>Magsaysay NHS (Formerly Ajos NHS - Magsaysay Extension)</v>
          </cell>
          <cell r="F1625">
            <v>1</v>
          </cell>
          <cell r="G1625">
            <v>0</v>
          </cell>
          <cell r="H1625">
            <v>1</v>
          </cell>
          <cell r="I1625">
            <v>0</v>
          </cell>
          <cell r="J1625">
            <v>1</v>
          </cell>
          <cell r="K1625">
            <v>1</v>
          </cell>
          <cell r="L1625">
            <v>1</v>
          </cell>
          <cell r="M1625">
            <v>1</v>
          </cell>
          <cell r="N1625">
            <v>1</v>
          </cell>
          <cell r="O1625">
            <v>1</v>
          </cell>
          <cell r="P1625">
            <v>1</v>
          </cell>
          <cell r="Q1625">
            <v>0</v>
          </cell>
          <cell r="R1625">
            <v>1</v>
          </cell>
          <cell r="S1625">
            <v>0</v>
          </cell>
          <cell r="T1625">
            <v>1</v>
          </cell>
          <cell r="U1625">
            <v>1</v>
          </cell>
        </row>
        <row r="1626">
          <cell r="D1626">
            <v>301205</v>
          </cell>
          <cell r="E1626" t="str">
            <v>Munting Ilog National High School</v>
          </cell>
          <cell r="F1626">
            <v>1</v>
          </cell>
          <cell r="G1626">
            <v>1</v>
          </cell>
          <cell r="H1626">
            <v>1</v>
          </cell>
          <cell r="I1626">
            <v>1</v>
          </cell>
          <cell r="J1626">
            <v>1</v>
          </cell>
          <cell r="K1626">
            <v>1</v>
          </cell>
          <cell r="L1626">
            <v>1</v>
          </cell>
          <cell r="M1626">
            <v>1</v>
          </cell>
          <cell r="N1626">
            <v>1</v>
          </cell>
          <cell r="O1626">
            <v>1</v>
          </cell>
          <cell r="P1626">
            <v>1</v>
          </cell>
          <cell r="Q1626">
            <v>1</v>
          </cell>
          <cell r="R1626">
            <v>1</v>
          </cell>
          <cell r="S1626">
            <v>0</v>
          </cell>
          <cell r="T1626">
            <v>1</v>
          </cell>
          <cell r="U1626">
            <v>1</v>
          </cell>
        </row>
        <row r="1627">
          <cell r="D1627">
            <v>301216</v>
          </cell>
          <cell r="E1627" t="str">
            <v>Tagaytay City National High School</v>
          </cell>
          <cell r="F1627">
            <v>1</v>
          </cell>
          <cell r="G1627">
            <v>0</v>
          </cell>
          <cell r="H1627">
            <v>1</v>
          </cell>
          <cell r="I1627">
            <v>0</v>
          </cell>
          <cell r="J1627">
            <v>1</v>
          </cell>
          <cell r="K1627">
            <v>1</v>
          </cell>
          <cell r="L1627">
            <v>1</v>
          </cell>
          <cell r="M1627">
            <v>1</v>
          </cell>
          <cell r="N1627">
            <v>1</v>
          </cell>
          <cell r="O1627">
            <v>1</v>
          </cell>
          <cell r="P1627">
            <v>1</v>
          </cell>
          <cell r="Q1627">
            <v>0</v>
          </cell>
          <cell r="R1627">
            <v>1</v>
          </cell>
          <cell r="S1627">
            <v>1</v>
          </cell>
          <cell r="T1627">
            <v>1</v>
          </cell>
          <cell r="U1627">
            <v>1</v>
          </cell>
        </row>
        <row r="1628">
          <cell r="D1628">
            <v>301191</v>
          </cell>
          <cell r="E1628" t="str">
            <v>Gen. Emilio Aguinaldo National High School</v>
          </cell>
          <cell r="F1628">
            <v>1</v>
          </cell>
          <cell r="G1628">
            <v>0</v>
          </cell>
          <cell r="H1628">
            <v>0</v>
          </cell>
          <cell r="I1628">
            <v>0</v>
          </cell>
          <cell r="J1628">
            <v>1</v>
          </cell>
          <cell r="K1628">
            <v>0</v>
          </cell>
          <cell r="L1628">
            <v>1</v>
          </cell>
          <cell r="M1628">
            <v>0</v>
          </cell>
          <cell r="N1628">
            <v>0</v>
          </cell>
          <cell r="O1628">
            <v>0</v>
          </cell>
          <cell r="P1628">
            <v>1</v>
          </cell>
          <cell r="Q1628">
            <v>0</v>
          </cell>
          <cell r="R1628">
            <v>1</v>
          </cell>
          <cell r="S1628">
            <v>0</v>
          </cell>
          <cell r="T1628">
            <v>1</v>
          </cell>
          <cell r="U1628">
            <v>0</v>
          </cell>
        </row>
        <row r="1629">
          <cell r="D1629">
            <v>301404</v>
          </cell>
          <cell r="E1629" t="str">
            <v>Sto. Domingo NHS</v>
          </cell>
          <cell r="F1629">
            <v>1</v>
          </cell>
          <cell r="G1629">
            <v>0</v>
          </cell>
          <cell r="H1629">
            <v>1</v>
          </cell>
          <cell r="I1629">
            <v>0</v>
          </cell>
          <cell r="J1629">
            <v>1</v>
          </cell>
          <cell r="K1629">
            <v>0</v>
          </cell>
          <cell r="L1629">
            <v>1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</row>
        <row r="1630">
          <cell r="D1630">
            <v>301175</v>
          </cell>
          <cell r="E1630" t="str">
            <v>Bucal National High School</v>
          </cell>
          <cell r="F1630">
            <v>1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1</v>
          </cell>
          <cell r="L1630">
            <v>1</v>
          </cell>
          <cell r="M1630">
            <v>0</v>
          </cell>
          <cell r="N1630">
            <v>0</v>
          </cell>
          <cell r="O1630">
            <v>0</v>
          </cell>
          <cell r="P1630">
            <v>1</v>
          </cell>
          <cell r="Q1630">
            <v>0</v>
          </cell>
          <cell r="R1630">
            <v>0</v>
          </cell>
          <cell r="S1630">
            <v>0</v>
          </cell>
          <cell r="T1630">
            <v>1</v>
          </cell>
          <cell r="U1630">
            <v>0</v>
          </cell>
        </row>
        <row r="1631">
          <cell r="D1631">
            <v>342287</v>
          </cell>
          <cell r="E1631" t="str">
            <v>Noveleta Senior High School</v>
          </cell>
          <cell r="F1631">
            <v>1</v>
          </cell>
          <cell r="G1631">
            <v>0</v>
          </cell>
          <cell r="H1631">
            <v>1</v>
          </cell>
          <cell r="I1631">
            <v>0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1</v>
          </cell>
          <cell r="P1631">
            <v>1</v>
          </cell>
          <cell r="Q1631">
            <v>0</v>
          </cell>
          <cell r="R1631">
            <v>1</v>
          </cell>
          <cell r="S1631">
            <v>0</v>
          </cell>
          <cell r="T1631">
            <v>1</v>
          </cell>
          <cell r="U1631">
            <v>0</v>
          </cell>
        </row>
        <row r="1632">
          <cell r="D1632">
            <v>308108</v>
          </cell>
          <cell r="E1632" t="str">
            <v>Antonio C. Esguerra Mem. NHS</v>
          </cell>
          <cell r="F1632">
            <v>1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1</v>
          </cell>
          <cell r="M1632">
            <v>0</v>
          </cell>
          <cell r="N1632">
            <v>0</v>
          </cell>
          <cell r="O1632">
            <v>0</v>
          </cell>
          <cell r="P1632">
            <v>1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</row>
        <row r="1633">
          <cell r="D1633">
            <v>301202</v>
          </cell>
          <cell r="E1633" t="str">
            <v>Lumil National High School</v>
          </cell>
          <cell r="F1633">
            <v>1</v>
          </cell>
          <cell r="G1633">
            <v>1</v>
          </cell>
          <cell r="H1633">
            <v>1</v>
          </cell>
          <cell r="I1633">
            <v>1</v>
          </cell>
          <cell r="J1633">
            <v>1</v>
          </cell>
          <cell r="K1633">
            <v>1</v>
          </cell>
          <cell r="L1633">
            <v>1</v>
          </cell>
          <cell r="M1633">
            <v>1</v>
          </cell>
          <cell r="N1633">
            <v>1</v>
          </cell>
          <cell r="O1633">
            <v>1</v>
          </cell>
          <cell r="P1633">
            <v>1</v>
          </cell>
          <cell r="Q1633">
            <v>0</v>
          </cell>
          <cell r="R1633">
            <v>1</v>
          </cell>
          <cell r="S1633">
            <v>0</v>
          </cell>
          <cell r="T1633">
            <v>1</v>
          </cell>
          <cell r="U1633">
            <v>0</v>
          </cell>
        </row>
        <row r="1634">
          <cell r="D1634">
            <v>307902</v>
          </cell>
          <cell r="E1634" t="str">
            <v>Santa Rosa Science and Technology High School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</row>
        <row r="1635">
          <cell r="D1635">
            <v>308115</v>
          </cell>
          <cell r="E1635" t="str">
            <v>San Guillermo NHS</v>
          </cell>
          <cell r="F1635">
            <v>1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</row>
        <row r="1636">
          <cell r="D1636">
            <v>301167</v>
          </cell>
          <cell r="E1636" t="str">
            <v>Amaya School of Home Industries</v>
          </cell>
          <cell r="F1636">
            <v>1</v>
          </cell>
          <cell r="G1636">
            <v>1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1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1</v>
          </cell>
          <cell r="T1636">
            <v>0</v>
          </cell>
          <cell r="U1636">
            <v>0</v>
          </cell>
        </row>
        <row r="1637">
          <cell r="D1637">
            <v>342207</v>
          </cell>
          <cell r="E1637" t="str">
            <v>SHS in Tuy</v>
          </cell>
          <cell r="F1637">
            <v>1</v>
          </cell>
          <cell r="G1637">
            <v>1</v>
          </cell>
          <cell r="H1637">
            <v>1</v>
          </cell>
          <cell r="I1637">
            <v>0</v>
          </cell>
          <cell r="J1637">
            <v>1</v>
          </cell>
          <cell r="K1637">
            <v>0</v>
          </cell>
          <cell r="L1637">
            <v>1</v>
          </cell>
          <cell r="M1637">
            <v>1</v>
          </cell>
          <cell r="N1637">
            <v>0</v>
          </cell>
          <cell r="O1637">
            <v>0</v>
          </cell>
          <cell r="P1637">
            <v>1</v>
          </cell>
          <cell r="Q1637">
            <v>0</v>
          </cell>
          <cell r="R1637">
            <v>1</v>
          </cell>
          <cell r="S1637">
            <v>1</v>
          </cell>
          <cell r="T1637">
            <v>1</v>
          </cell>
          <cell r="U1637">
            <v>1</v>
          </cell>
        </row>
        <row r="1638">
          <cell r="D1638">
            <v>301213</v>
          </cell>
          <cell r="E1638" t="str">
            <v>San Jose Community High School</v>
          </cell>
          <cell r="F1638">
            <v>1</v>
          </cell>
          <cell r="G1638">
            <v>1</v>
          </cell>
          <cell r="H1638">
            <v>1</v>
          </cell>
          <cell r="I1638">
            <v>1</v>
          </cell>
          <cell r="J1638">
            <v>1</v>
          </cell>
          <cell r="K1638">
            <v>1</v>
          </cell>
          <cell r="L1638">
            <v>1</v>
          </cell>
          <cell r="M1638">
            <v>1</v>
          </cell>
          <cell r="N1638">
            <v>0</v>
          </cell>
          <cell r="O1638">
            <v>1</v>
          </cell>
          <cell r="P1638">
            <v>1</v>
          </cell>
          <cell r="Q1638">
            <v>1</v>
          </cell>
          <cell r="R1638">
            <v>0</v>
          </cell>
          <cell r="S1638">
            <v>0</v>
          </cell>
          <cell r="T1638">
            <v>1</v>
          </cell>
          <cell r="U1638">
            <v>1</v>
          </cell>
        </row>
        <row r="1639">
          <cell r="D1639">
            <v>342565</v>
          </cell>
          <cell r="E1639" t="str">
            <v>Tanay Senior High School</v>
          </cell>
          <cell r="F1639">
            <v>1</v>
          </cell>
          <cell r="G1639">
            <v>0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1</v>
          </cell>
          <cell r="Q1639">
            <v>0</v>
          </cell>
          <cell r="R1639">
            <v>0</v>
          </cell>
          <cell r="S1639">
            <v>0</v>
          </cell>
          <cell r="T1639">
            <v>1</v>
          </cell>
          <cell r="U1639">
            <v>0</v>
          </cell>
        </row>
        <row r="1640">
          <cell r="D1640">
            <v>301195</v>
          </cell>
          <cell r="E1640" t="str">
            <v>Halang Banaybanay National High School</v>
          </cell>
          <cell r="F1640">
            <v>1</v>
          </cell>
          <cell r="G1640">
            <v>1</v>
          </cell>
          <cell r="H1640">
            <v>1</v>
          </cell>
          <cell r="I1640">
            <v>1</v>
          </cell>
          <cell r="J1640">
            <v>1</v>
          </cell>
          <cell r="K1640">
            <v>1</v>
          </cell>
          <cell r="L1640">
            <v>1</v>
          </cell>
          <cell r="M1640">
            <v>0</v>
          </cell>
          <cell r="N1640">
            <v>0</v>
          </cell>
          <cell r="O1640">
            <v>0</v>
          </cell>
          <cell r="P1640">
            <v>1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1</v>
          </cell>
        </row>
        <row r="1641">
          <cell r="D1641">
            <v>301168</v>
          </cell>
          <cell r="E1641" t="str">
            <v>Anuling National High School</v>
          </cell>
          <cell r="F1641">
            <v>1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1</v>
          </cell>
          <cell r="M1641">
            <v>0</v>
          </cell>
          <cell r="N1641">
            <v>0</v>
          </cell>
          <cell r="O1641">
            <v>0</v>
          </cell>
          <cell r="P1641">
            <v>1</v>
          </cell>
          <cell r="Q1641">
            <v>0</v>
          </cell>
          <cell r="R1641">
            <v>0</v>
          </cell>
          <cell r="S1641">
            <v>0</v>
          </cell>
          <cell r="T1641">
            <v>1</v>
          </cell>
          <cell r="U1641">
            <v>0</v>
          </cell>
        </row>
        <row r="1642">
          <cell r="D1642">
            <v>301165</v>
          </cell>
          <cell r="E1642" t="str">
            <v>Alfonso National High School</v>
          </cell>
          <cell r="F1642">
            <v>1</v>
          </cell>
          <cell r="G1642">
            <v>1</v>
          </cell>
          <cell r="H1642">
            <v>1</v>
          </cell>
          <cell r="I1642">
            <v>0</v>
          </cell>
          <cell r="J1642">
            <v>0</v>
          </cell>
          <cell r="K1642">
            <v>1</v>
          </cell>
          <cell r="L1642">
            <v>0</v>
          </cell>
          <cell r="M1642">
            <v>0</v>
          </cell>
          <cell r="N1642">
            <v>1</v>
          </cell>
          <cell r="O1642">
            <v>0</v>
          </cell>
          <cell r="P1642">
            <v>1</v>
          </cell>
          <cell r="Q1642">
            <v>0</v>
          </cell>
          <cell r="R1642">
            <v>0</v>
          </cell>
          <cell r="S1642">
            <v>0</v>
          </cell>
          <cell r="T1642">
            <v>1</v>
          </cell>
          <cell r="U1642">
            <v>0</v>
          </cell>
        </row>
        <row r="1643">
          <cell r="D1643">
            <v>301198</v>
          </cell>
          <cell r="E1643" t="str">
            <v>Kaytitinga National High School</v>
          </cell>
          <cell r="F1643">
            <v>1</v>
          </cell>
          <cell r="G1643">
            <v>0</v>
          </cell>
          <cell r="H1643">
            <v>0</v>
          </cell>
          <cell r="I1643">
            <v>0</v>
          </cell>
          <cell r="J1643">
            <v>0</v>
          </cell>
          <cell r="K1643">
            <v>1</v>
          </cell>
          <cell r="L1643">
            <v>1</v>
          </cell>
          <cell r="M1643">
            <v>0</v>
          </cell>
          <cell r="N1643">
            <v>0</v>
          </cell>
          <cell r="O1643">
            <v>0</v>
          </cell>
          <cell r="P1643">
            <v>1</v>
          </cell>
          <cell r="Q1643">
            <v>1</v>
          </cell>
          <cell r="R1643">
            <v>0</v>
          </cell>
          <cell r="S1643">
            <v>0</v>
          </cell>
          <cell r="T1643">
            <v>1</v>
          </cell>
          <cell r="U1643">
            <v>0</v>
          </cell>
        </row>
        <row r="1644">
          <cell r="D1644">
            <v>301199</v>
          </cell>
          <cell r="E1644" t="str">
            <v>Lucsuhin National High School</v>
          </cell>
          <cell r="F1644">
            <v>1</v>
          </cell>
          <cell r="G1644">
            <v>1</v>
          </cell>
          <cell r="H1644">
            <v>1</v>
          </cell>
          <cell r="I1644">
            <v>0</v>
          </cell>
          <cell r="J1644">
            <v>1</v>
          </cell>
          <cell r="K1644">
            <v>0</v>
          </cell>
          <cell r="L1644">
            <v>1</v>
          </cell>
          <cell r="M1644">
            <v>1</v>
          </cell>
          <cell r="N1644">
            <v>0</v>
          </cell>
          <cell r="O1644">
            <v>1</v>
          </cell>
          <cell r="P1644">
            <v>1</v>
          </cell>
          <cell r="Q1644">
            <v>0</v>
          </cell>
          <cell r="R1644">
            <v>0</v>
          </cell>
          <cell r="S1644">
            <v>0</v>
          </cell>
          <cell r="T1644">
            <v>1</v>
          </cell>
          <cell r="U1644">
            <v>1</v>
          </cell>
        </row>
        <row r="1645">
          <cell r="D1645">
            <v>301172</v>
          </cell>
          <cell r="E1645" t="str">
            <v>Bagbag National High School</v>
          </cell>
          <cell r="F1645">
            <v>1</v>
          </cell>
          <cell r="G1645">
            <v>1</v>
          </cell>
          <cell r="H1645">
            <v>1</v>
          </cell>
          <cell r="I1645">
            <v>1</v>
          </cell>
          <cell r="J1645">
            <v>1</v>
          </cell>
          <cell r="K1645">
            <v>0</v>
          </cell>
          <cell r="L1645">
            <v>1</v>
          </cell>
          <cell r="M1645">
            <v>1</v>
          </cell>
          <cell r="N1645">
            <v>1</v>
          </cell>
          <cell r="O1645">
            <v>1</v>
          </cell>
          <cell r="P1645">
            <v>1</v>
          </cell>
          <cell r="Q1645">
            <v>1</v>
          </cell>
          <cell r="R1645">
            <v>0</v>
          </cell>
          <cell r="S1645">
            <v>0</v>
          </cell>
          <cell r="T1645">
            <v>1</v>
          </cell>
          <cell r="U1645">
            <v>1</v>
          </cell>
        </row>
        <row r="1646">
          <cell r="D1646">
            <v>301200</v>
          </cell>
          <cell r="E1646" t="str">
            <v>Lumampong National High School</v>
          </cell>
          <cell r="F1646">
            <v>1</v>
          </cell>
          <cell r="G1646">
            <v>1</v>
          </cell>
          <cell r="H1646">
            <v>1</v>
          </cell>
          <cell r="I1646">
            <v>1</v>
          </cell>
          <cell r="J1646">
            <v>1</v>
          </cell>
          <cell r="K1646">
            <v>1</v>
          </cell>
          <cell r="L1646">
            <v>1</v>
          </cell>
          <cell r="M1646">
            <v>1</v>
          </cell>
          <cell r="N1646">
            <v>1</v>
          </cell>
          <cell r="O1646">
            <v>1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1</v>
          </cell>
          <cell r="U1646">
            <v>0</v>
          </cell>
        </row>
        <row r="1647">
          <cell r="D1647">
            <v>301173</v>
          </cell>
          <cell r="E1647" t="str">
            <v>Bendita National High School</v>
          </cell>
          <cell r="F1647">
            <v>1</v>
          </cell>
          <cell r="G1647">
            <v>0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1</v>
          </cell>
          <cell r="M1647">
            <v>0</v>
          </cell>
          <cell r="N1647">
            <v>0</v>
          </cell>
          <cell r="O1647">
            <v>0</v>
          </cell>
          <cell r="P1647">
            <v>1</v>
          </cell>
          <cell r="Q1647">
            <v>0</v>
          </cell>
          <cell r="R1647">
            <v>0</v>
          </cell>
          <cell r="S1647">
            <v>0</v>
          </cell>
          <cell r="T1647">
            <v>1</v>
          </cell>
          <cell r="U1647">
            <v>1</v>
          </cell>
        </row>
        <row r="1648">
          <cell r="D1648">
            <v>342195</v>
          </cell>
          <cell r="E1648" t="str">
            <v>Taal Senior High School</v>
          </cell>
          <cell r="F1648">
            <v>1</v>
          </cell>
          <cell r="G1648">
            <v>1</v>
          </cell>
          <cell r="H1648">
            <v>1</v>
          </cell>
          <cell r="I1648">
            <v>0</v>
          </cell>
          <cell r="J1648">
            <v>1</v>
          </cell>
          <cell r="K1648">
            <v>1</v>
          </cell>
          <cell r="L1648">
            <v>1</v>
          </cell>
          <cell r="M1648">
            <v>1</v>
          </cell>
          <cell r="N1648">
            <v>0</v>
          </cell>
          <cell r="O1648">
            <v>0</v>
          </cell>
          <cell r="P1648">
            <v>1</v>
          </cell>
          <cell r="Q1648">
            <v>0</v>
          </cell>
          <cell r="R1648">
            <v>0</v>
          </cell>
          <cell r="S1648">
            <v>0</v>
          </cell>
          <cell r="T1648">
            <v>1</v>
          </cell>
          <cell r="U1648">
            <v>1</v>
          </cell>
        </row>
        <row r="1649">
          <cell r="D1649">
            <v>301366</v>
          </cell>
          <cell r="E1649" t="str">
            <v>Nagsinamo NHS</v>
          </cell>
          <cell r="F1649">
            <v>1</v>
          </cell>
          <cell r="G1649">
            <v>0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1</v>
          </cell>
          <cell r="M1649">
            <v>1</v>
          </cell>
          <cell r="N1649">
            <v>1</v>
          </cell>
          <cell r="O1649">
            <v>1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</row>
        <row r="1650">
          <cell r="D1650">
            <v>307928</v>
          </cell>
          <cell r="E1650" t="str">
            <v>Matalatala Integrated National High School</v>
          </cell>
          <cell r="F1650">
            <v>1</v>
          </cell>
          <cell r="G1650">
            <v>0</v>
          </cell>
          <cell r="H1650">
            <v>1</v>
          </cell>
          <cell r="I1650">
            <v>1</v>
          </cell>
          <cell r="J1650">
            <v>1</v>
          </cell>
          <cell r="K1650">
            <v>0</v>
          </cell>
          <cell r="L1650">
            <v>0</v>
          </cell>
          <cell r="M1650">
            <v>1</v>
          </cell>
          <cell r="N1650">
            <v>1</v>
          </cell>
          <cell r="O1650">
            <v>1</v>
          </cell>
          <cell r="P1650">
            <v>1</v>
          </cell>
          <cell r="Q1650">
            <v>0</v>
          </cell>
          <cell r="R1650">
            <v>0</v>
          </cell>
          <cell r="S1650">
            <v>0</v>
          </cell>
          <cell r="T1650">
            <v>1</v>
          </cell>
          <cell r="U1650">
            <v>0</v>
          </cell>
        </row>
        <row r="1651">
          <cell r="D1651">
            <v>500028</v>
          </cell>
          <cell r="E1651" t="str">
            <v>Binulasan IS</v>
          </cell>
          <cell r="F1651">
            <v>1</v>
          </cell>
          <cell r="G1651">
            <v>1</v>
          </cell>
          <cell r="H1651">
            <v>1</v>
          </cell>
          <cell r="I1651">
            <v>1</v>
          </cell>
          <cell r="J1651">
            <v>1</v>
          </cell>
          <cell r="K1651">
            <v>1</v>
          </cell>
          <cell r="L1651">
            <v>1</v>
          </cell>
          <cell r="M1651">
            <v>1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1</v>
          </cell>
          <cell r="U1651">
            <v>1</v>
          </cell>
        </row>
        <row r="1652">
          <cell r="D1652">
            <v>301354</v>
          </cell>
          <cell r="E1652" t="str">
            <v>Malaya NHS</v>
          </cell>
          <cell r="F1652">
            <v>1</v>
          </cell>
          <cell r="G1652">
            <v>1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1</v>
          </cell>
        </row>
        <row r="1653">
          <cell r="D1653">
            <v>342288</v>
          </cell>
          <cell r="E1653" t="str">
            <v>Escuela Secondaria Senor de Salinas</v>
          </cell>
          <cell r="F1653">
            <v>1</v>
          </cell>
          <cell r="G1653">
            <v>0</v>
          </cell>
          <cell r="H1653">
            <v>0</v>
          </cell>
          <cell r="I1653">
            <v>1</v>
          </cell>
          <cell r="J1653">
            <v>1</v>
          </cell>
          <cell r="K1653">
            <v>1</v>
          </cell>
          <cell r="L1653">
            <v>0</v>
          </cell>
          <cell r="M1653">
            <v>1</v>
          </cell>
          <cell r="N1653">
            <v>0</v>
          </cell>
          <cell r="O1653">
            <v>1</v>
          </cell>
          <cell r="P1653">
            <v>1</v>
          </cell>
          <cell r="Q1653">
            <v>0</v>
          </cell>
          <cell r="R1653">
            <v>0</v>
          </cell>
          <cell r="S1653">
            <v>0</v>
          </cell>
          <cell r="T1653">
            <v>1</v>
          </cell>
          <cell r="U1653">
            <v>1</v>
          </cell>
        </row>
        <row r="1654">
          <cell r="D1654">
            <v>307808</v>
          </cell>
          <cell r="E1654" t="str">
            <v>Francisco Osorio National High School</v>
          </cell>
          <cell r="F1654">
            <v>1</v>
          </cell>
          <cell r="G1654">
            <v>1</v>
          </cell>
          <cell r="H1654">
            <v>1</v>
          </cell>
          <cell r="I1654">
            <v>1</v>
          </cell>
          <cell r="J1654">
            <v>1</v>
          </cell>
          <cell r="K1654">
            <v>1</v>
          </cell>
          <cell r="L1654">
            <v>1</v>
          </cell>
          <cell r="M1654">
            <v>1</v>
          </cell>
          <cell r="N1654">
            <v>1</v>
          </cell>
          <cell r="O1654">
            <v>0</v>
          </cell>
          <cell r="P1654">
            <v>1</v>
          </cell>
          <cell r="Q1654">
            <v>1</v>
          </cell>
          <cell r="R1654">
            <v>1</v>
          </cell>
          <cell r="S1654">
            <v>1</v>
          </cell>
          <cell r="T1654">
            <v>1</v>
          </cell>
          <cell r="U1654">
            <v>1</v>
          </cell>
        </row>
        <row r="1655">
          <cell r="D1655">
            <v>307806</v>
          </cell>
          <cell r="E1655" t="str">
            <v>Francisco P. Tolentino Integrated High School</v>
          </cell>
          <cell r="F1655">
            <v>1</v>
          </cell>
          <cell r="G1655">
            <v>0</v>
          </cell>
          <cell r="H1655">
            <v>1</v>
          </cell>
          <cell r="I1655">
            <v>0</v>
          </cell>
          <cell r="J1655">
            <v>1</v>
          </cell>
          <cell r="K1655">
            <v>1</v>
          </cell>
          <cell r="L1655">
            <v>1</v>
          </cell>
          <cell r="M1655">
            <v>1</v>
          </cell>
          <cell r="N1655">
            <v>0</v>
          </cell>
          <cell r="O1655">
            <v>1</v>
          </cell>
          <cell r="P1655">
            <v>1</v>
          </cell>
          <cell r="Q1655">
            <v>0</v>
          </cell>
          <cell r="R1655">
            <v>1</v>
          </cell>
          <cell r="S1655">
            <v>0</v>
          </cell>
          <cell r="T1655">
            <v>1</v>
          </cell>
          <cell r="U1655">
            <v>1</v>
          </cell>
        </row>
        <row r="1656">
          <cell r="D1656">
            <v>301402</v>
          </cell>
          <cell r="E1656" t="str">
            <v>San Roque-Ilaya NHS, Calauag</v>
          </cell>
          <cell r="F1656">
            <v>1</v>
          </cell>
          <cell r="G1656">
            <v>0</v>
          </cell>
          <cell r="H1656">
            <v>1</v>
          </cell>
          <cell r="I1656">
            <v>1</v>
          </cell>
          <cell r="J1656">
            <v>1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1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1</v>
          </cell>
        </row>
        <row r="1657">
          <cell r="D1657">
            <v>308022</v>
          </cell>
          <cell r="E1657" t="str">
            <v>Rufina P. Trinidad Mem. NHS</v>
          </cell>
          <cell r="F1657">
            <v>1</v>
          </cell>
          <cell r="G1657">
            <v>0</v>
          </cell>
          <cell r="H1657">
            <v>0</v>
          </cell>
          <cell r="I1657">
            <v>0</v>
          </cell>
          <cell r="J1657">
            <v>1</v>
          </cell>
          <cell r="K1657">
            <v>0</v>
          </cell>
          <cell r="L1657">
            <v>1</v>
          </cell>
          <cell r="M1657">
            <v>1</v>
          </cell>
          <cell r="N1657">
            <v>0</v>
          </cell>
          <cell r="O1657">
            <v>1</v>
          </cell>
          <cell r="P1657">
            <v>1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</row>
        <row r="1658">
          <cell r="D1658">
            <v>307807</v>
          </cell>
          <cell r="E1658" t="str">
            <v>Ternate West National High School</v>
          </cell>
          <cell r="F1658">
            <v>1</v>
          </cell>
          <cell r="G1658">
            <v>0</v>
          </cell>
          <cell r="H1658">
            <v>0</v>
          </cell>
          <cell r="I1658">
            <v>1</v>
          </cell>
          <cell r="J1658">
            <v>1</v>
          </cell>
          <cell r="K1658">
            <v>1</v>
          </cell>
          <cell r="L1658">
            <v>0</v>
          </cell>
          <cell r="M1658">
            <v>0</v>
          </cell>
          <cell r="N1658">
            <v>0</v>
          </cell>
          <cell r="O1658">
            <v>1</v>
          </cell>
          <cell r="P1658">
            <v>1</v>
          </cell>
          <cell r="Q1658">
            <v>1</v>
          </cell>
          <cell r="R1658">
            <v>0</v>
          </cell>
          <cell r="S1658">
            <v>0</v>
          </cell>
          <cell r="T1658">
            <v>0</v>
          </cell>
          <cell r="U1658">
            <v>1</v>
          </cell>
        </row>
        <row r="1659">
          <cell r="D1659">
            <v>301476</v>
          </cell>
          <cell r="E1659" t="str">
            <v>Pinamukan Integrated School</v>
          </cell>
          <cell r="F1659">
            <v>1</v>
          </cell>
          <cell r="G1659">
            <v>1</v>
          </cell>
          <cell r="H1659">
            <v>1</v>
          </cell>
          <cell r="I1659">
            <v>1</v>
          </cell>
          <cell r="J1659">
            <v>1</v>
          </cell>
          <cell r="K1659">
            <v>0</v>
          </cell>
          <cell r="L1659">
            <v>1</v>
          </cell>
          <cell r="M1659">
            <v>1</v>
          </cell>
          <cell r="N1659">
            <v>0</v>
          </cell>
          <cell r="O1659">
            <v>1</v>
          </cell>
          <cell r="P1659">
            <v>1</v>
          </cell>
          <cell r="Q1659">
            <v>1</v>
          </cell>
          <cell r="R1659">
            <v>1</v>
          </cell>
          <cell r="S1659">
            <v>0</v>
          </cell>
          <cell r="T1659">
            <v>1</v>
          </cell>
          <cell r="U1659">
            <v>1</v>
          </cell>
        </row>
        <row r="1660">
          <cell r="D1660">
            <v>301341</v>
          </cell>
          <cell r="E1660" t="str">
            <v>Lamon Bay SOF Annex - Capaluhan, Calauag</v>
          </cell>
          <cell r="F1660">
            <v>1</v>
          </cell>
          <cell r="G1660">
            <v>0</v>
          </cell>
          <cell r="H1660">
            <v>0</v>
          </cell>
          <cell r="I1660">
            <v>0</v>
          </cell>
          <cell r="J1660">
            <v>1</v>
          </cell>
          <cell r="K1660">
            <v>0</v>
          </cell>
          <cell r="L1660">
            <v>1</v>
          </cell>
          <cell r="M1660">
            <v>0</v>
          </cell>
          <cell r="N1660">
            <v>0</v>
          </cell>
          <cell r="O1660">
            <v>0</v>
          </cell>
          <cell r="P1660">
            <v>1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</row>
        <row r="1661">
          <cell r="D1661">
            <v>301219</v>
          </cell>
          <cell r="E1661" t="str">
            <v>Tanza National Trade School</v>
          </cell>
          <cell r="F1661">
            <v>1</v>
          </cell>
          <cell r="G1661">
            <v>1</v>
          </cell>
          <cell r="H1661">
            <v>0</v>
          </cell>
          <cell r="I1661">
            <v>1</v>
          </cell>
          <cell r="J1661">
            <v>1</v>
          </cell>
          <cell r="K1661">
            <v>1</v>
          </cell>
          <cell r="L1661">
            <v>1</v>
          </cell>
          <cell r="M1661">
            <v>1</v>
          </cell>
          <cell r="N1661">
            <v>1</v>
          </cell>
          <cell r="O1661">
            <v>1</v>
          </cell>
          <cell r="P1661">
            <v>1</v>
          </cell>
          <cell r="Q1661">
            <v>0</v>
          </cell>
          <cell r="R1661">
            <v>1</v>
          </cell>
          <cell r="S1661">
            <v>0</v>
          </cell>
          <cell r="T1661">
            <v>1</v>
          </cell>
          <cell r="U1661">
            <v>1</v>
          </cell>
        </row>
        <row r="1662">
          <cell r="D1662">
            <v>301406</v>
          </cell>
          <cell r="E1662" t="str">
            <v>Tagkawayan NHS</v>
          </cell>
          <cell r="F1662">
            <v>1</v>
          </cell>
          <cell r="G1662">
            <v>0</v>
          </cell>
          <cell r="H1662">
            <v>1</v>
          </cell>
          <cell r="I1662">
            <v>0</v>
          </cell>
          <cell r="J1662">
            <v>1</v>
          </cell>
          <cell r="K1662">
            <v>0</v>
          </cell>
          <cell r="L1662">
            <v>0</v>
          </cell>
          <cell r="M1662">
            <v>1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</row>
        <row r="1663">
          <cell r="D1663">
            <v>342601</v>
          </cell>
          <cell r="E1663" t="str">
            <v>SHS within Sinenguelasan Elementary School</v>
          </cell>
          <cell r="F1663">
            <v>1</v>
          </cell>
          <cell r="G1663">
            <v>1</v>
          </cell>
          <cell r="H1663">
            <v>0</v>
          </cell>
          <cell r="I1663">
            <v>1</v>
          </cell>
          <cell r="J1663">
            <v>1</v>
          </cell>
          <cell r="K1663">
            <v>1</v>
          </cell>
          <cell r="L1663">
            <v>1</v>
          </cell>
          <cell r="M1663">
            <v>0</v>
          </cell>
          <cell r="N1663">
            <v>1</v>
          </cell>
          <cell r="O1663">
            <v>0</v>
          </cell>
          <cell r="P1663">
            <v>1</v>
          </cell>
          <cell r="Q1663">
            <v>0</v>
          </cell>
          <cell r="R1663">
            <v>1</v>
          </cell>
          <cell r="S1663">
            <v>1</v>
          </cell>
          <cell r="T1663">
            <v>1</v>
          </cell>
          <cell r="U1663">
            <v>0</v>
          </cell>
        </row>
        <row r="1664">
          <cell r="D1664">
            <v>342602</v>
          </cell>
          <cell r="E1664" t="str">
            <v>SHS within Bacoor Elementary School</v>
          </cell>
          <cell r="F1664">
            <v>1</v>
          </cell>
          <cell r="G1664">
            <v>1</v>
          </cell>
          <cell r="H1664">
            <v>1</v>
          </cell>
          <cell r="I1664">
            <v>1</v>
          </cell>
          <cell r="J1664">
            <v>1</v>
          </cell>
          <cell r="K1664">
            <v>1</v>
          </cell>
          <cell r="L1664">
            <v>1</v>
          </cell>
          <cell r="M1664">
            <v>1</v>
          </cell>
          <cell r="N1664">
            <v>1</v>
          </cell>
          <cell r="O1664">
            <v>1</v>
          </cell>
          <cell r="P1664">
            <v>1</v>
          </cell>
          <cell r="Q1664">
            <v>1</v>
          </cell>
          <cell r="R1664">
            <v>0</v>
          </cell>
          <cell r="S1664">
            <v>0</v>
          </cell>
          <cell r="T1664">
            <v>1</v>
          </cell>
          <cell r="U1664">
            <v>1</v>
          </cell>
        </row>
        <row r="1665">
          <cell r="D1665">
            <v>342598</v>
          </cell>
          <cell r="E1665" t="str">
            <v>Senior High School-Dulong Bayan</v>
          </cell>
          <cell r="F1665">
            <v>1</v>
          </cell>
          <cell r="G1665">
            <v>1</v>
          </cell>
          <cell r="H1665">
            <v>1</v>
          </cell>
          <cell r="I1665">
            <v>1</v>
          </cell>
          <cell r="J1665">
            <v>1</v>
          </cell>
          <cell r="K1665">
            <v>1</v>
          </cell>
          <cell r="L1665">
            <v>1</v>
          </cell>
          <cell r="M1665">
            <v>1</v>
          </cell>
          <cell r="N1665">
            <v>1</v>
          </cell>
          <cell r="O1665">
            <v>1</v>
          </cell>
          <cell r="P1665">
            <v>1</v>
          </cell>
          <cell r="Q1665">
            <v>1</v>
          </cell>
          <cell r="R1665">
            <v>1</v>
          </cell>
          <cell r="S1665">
            <v>1</v>
          </cell>
          <cell r="T1665">
            <v>1</v>
          </cell>
          <cell r="U1665">
            <v>1</v>
          </cell>
        </row>
        <row r="1666">
          <cell r="D1666">
            <v>301417</v>
          </cell>
          <cell r="E1666" t="str">
            <v>Angono NHS</v>
          </cell>
          <cell r="F1666">
            <v>1</v>
          </cell>
          <cell r="G1666">
            <v>0</v>
          </cell>
          <cell r="H1666">
            <v>1</v>
          </cell>
          <cell r="I1666">
            <v>0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1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1</v>
          </cell>
        </row>
        <row r="1667">
          <cell r="D1667">
            <v>301255</v>
          </cell>
          <cell r="E1667" t="str">
            <v>Paagahan Integrated National High School</v>
          </cell>
          <cell r="F1667">
            <v>1</v>
          </cell>
          <cell r="G1667">
            <v>0</v>
          </cell>
          <cell r="H1667">
            <v>1</v>
          </cell>
          <cell r="I1667">
            <v>1</v>
          </cell>
          <cell r="J1667">
            <v>0</v>
          </cell>
          <cell r="K1667">
            <v>1</v>
          </cell>
          <cell r="L1667">
            <v>1</v>
          </cell>
          <cell r="M1667">
            <v>1</v>
          </cell>
          <cell r="N1667">
            <v>1</v>
          </cell>
          <cell r="O1667">
            <v>1</v>
          </cell>
          <cell r="P1667">
            <v>1</v>
          </cell>
          <cell r="Q1667">
            <v>0</v>
          </cell>
          <cell r="R1667">
            <v>1</v>
          </cell>
          <cell r="S1667">
            <v>0</v>
          </cell>
          <cell r="T1667">
            <v>1</v>
          </cell>
          <cell r="U1667">
            <v>0</v>
          </cell>
        </row>
        <row r="1668">
          <cell r="D1668">
            <v>301218</v>
          </cell>
          <cell r="E1668" t="str">
            <v>Tanza National Comprehensive High School</v>
          </cell>
          <cell r="F1668">
            <v>1</v>
          </cell>
          <cell r="G1668">
            <v>0</v>
          </cell>
          <cell r="H1668">
            <v>1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1</v>
          </cell>
          <cell r="Q1668">
            <v>0</v>
          </cell>
          <cell r="R1668">
            <v>0</v>
          </cell>
          <cell r="S1668">
            <v>0</v>
          </cell>
          <cell r="T1668">
            <v>1</v>
          </cell>
          <cell r="U1668">
            <v>0</v>
          </cell>
        </row>
        <row r="1669">
          <cell r="D1669">
            <v>301189</v>
          </cell>
          <cell r="E1669" t="str">
            <v>Emiliano T. Tirona Memorial National High School</v>
          </cell>
          <cell r="F1669">
            <v>1</v>
          </cell>
          <cell r="G1669">
            <v>1</v>
          </cell>
          <cell r="H1669">
            <v>1</v>
          </cell>
          <cell r="I1669">
            <v>1</v>
          </cell>
          <cell r="J1669">
            <v>1</v>
          </cell>
          <cell r="K1669">
            <v>1</v>
          </cell>
          <cell r="L1669">
            <v>1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1</v>
          </cell>
          <cell r="S1669">
            <v>1</v>
          </cell>
          <cell r="T1669">
            <v>1</v>
          </cell>
          <cell r="U1669">
            <v>1</v>
          </cell>
        </row>
        <row r="1670">
          <cell r="D1670">
            <v>301249</v>
          </cell>
          <cell r="E1670" t="str">
            <v>Mabitac NHS</v>
          </cell>
          <cell r="F1670">
            <v>1</v>
          </cell>
          <cell r="G1670">
            <v>1</v>
          </cell>
          <cell r="H1670">
            <v>1</v>
          </cell>
          <cell r="I1670">
            <v>1</v>
          </cell>
          <cell r="J1670">
            <v>1</v>
          </cell>
          <cell r="K1670">
            <v>1</v>
          </cell>
          <cell r="L1670">
            <v>1</v>
          </cell>
          <cell r="M1670">
            <v>1</v>
          </cell>
          <cell r="N1670">
            <v>1</v>
          </cell>
          <cell r="O1670">
            <v>1</v>
          </cell>
          <cell r="P1670">
            <v>1</v>
          </cell>
          <cell r="Q1670">
            <v>1</v>
          </cell>
          <cell r="R1670">
            <v>1</v>
          </cell>
          <cell r="S1670">
            <v>1</v>
          </cell>
          <cell r="T1670">
            <v>1</v>
          </cell>
          <cell r="U1670">
            <v>1</v>
          </cell>
        </row>
        <row r="1671">
          <cell r="D1671">
            <v>301372</v>
          </cell>
          <cell r="E1671" t="str">
            <v>Panikihan NHS</v>
          </cell>
          <cell r="F1671">
            <v>1</v>
          </cell>
          <cell r="G1671">
            <v>1</v>
          </cell>
          <cell r="H1671">
            <v>1</v>
          </cell>
          <cell r="I1671">
            <v>1</v>
          </cell>
          <cell r="J1671">
            <v>1</v>
          </cell>
          <cell r="K1671">
            <v>0</v>
          </cell>
          <cell r="L1671">
            <v>1</v>
          </cell>
          <cell r="M1671">
            <v>1</v>
          </cell>
          <cell r="N1671">
            <v>1</v>
          </cell>
          <cell r="O1671">
            <v>0</v>
          </cell>
          <cell r="P1671">
            <v>1</v>
          </cell>
          <cell r="Q1671">
            <v>1</v>
          </cell>
          <cell r="R1671">
            <v>1</v>
          </cell>
          <cell r="S1671">
            <v>0</v>
          </cell>
          <cell r="T1671">
            <v>1</v>
          </cell>
          <cell r="U1671">
            <v>1</v>
          </cell>
        </row>
        <row r="1672">
          <cell r="D1672">
            <v>301414</v>
          </cell>
          <cell r="E1672" t="str">
            <v>Unisan Integrated High School (Formerly Unisan NHS)</v>
          </cell>
          <cell r="F1672">
            <v>1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1</v>
          </cell>
          <cell r="L1672">
            <v>1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1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</row>
        <row r="1673">
          <cell r="D1673">
            <v>301180</v>
          </cell>
          <cell r="E1673" t="str">
            <v>Bulihan National High School</v>
          </cell>
          <cell r="F1673">
            <v>1</v>
          </cell>
          <cell r="G1673">
            <v>0</v>
          </cell>
          <cell r="H1673">
            <v>1</v>
          </cell>
          <cell r="I1673">
            <v>0</v>
          </cell>
          <cell r="J1673">
            <v>1</v>
          </cell>
          <cell r="K1673">
            <v>0</v>
          </cell>
          <cell r="L1673">
            <v>1</v>
          </cell>
          <cell r="M1673">
            <v>0</v>
          </cell>
          <cell r="N1673">
            <v>0</v>
          </cell>
          <cell r="O1673">
            <v>0</v>
          </cell>
          <cell r="P1673">
            <v>1</v>
          </cell>
          <cell r="Q1673">
            <v>0</v>
          </cell>
          <cell r="R1673">
            <v>1</v>
          </cell>
          <cell r="S1673">
            <v>0</v>
          </cell>
          <cell r="T1673">
            <v>1</v>
          </cell>
          <cell r="U1673">
            <v>0</v>
          </cell>
        </row>
        <row r="1674">
          <cell r="D1674">
            <v>301408</v>
          </cell>
          <cell r="E1674" t="str">
            <v>Taluong NHS</v>
          </cell>
          <cell r="F1674">
            <v>1</v>
          </cell>
          <cell r="G1674">
            <v>1</v>
          </cell>
          <cell r="H1674">
            <v>0</v>
          </cell>
          <cell r="I1674">
            <v>1</v>
          </cell>
          <cell r="J1674">
            <v>0</v>
          </cell>
          <cell r="K1674">
            <v>1</v>
          </cell>
          <cell r="L1674">
            <v>1</v>
          </cell>
          <cell r="M1674">
            <v>1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1</v>
          </cell>
          <cell r="S1674">
            <v>0</v>
          </cell>
          <cell r="T1674">
            <v>0</v>
          </cell>
          <cell r="U1674">
            <v>0</v>
          </cell>
        </row>
        <row r="1675">
          <cell r="D1675">
            <v>301357</v>
          </cell>
          <cell r="E1675" t="str">
            <v>Malusak National High School</v>
          </cell>
          <cell r="F1675">
            <v>1</v>
          </cell>
          <cell r="G1675">
            <v>1</v>
          </cell>
          <cell r="H1675">
            <v>1</v>
          </cell>
          <cell r="I1675">
            <v>1</v>
          </cell>
          <cell r="J1675">
            <v>1</v>
          </cell>
          <cell r="K1675">
            <v>1</v>
          </cell>
          <cell r="L1675">
            <v>1</v>
          </cell>
          <cell r="M1675">
            <v>1</v>
          </cell>
          <cell r="N1675">
            <v>1</v>
          </cell>
          <cell r="O1675">
            <v>1</v>
          </cell>
          <cell r="P1675">
            <v>1</v>
          </cell>
          <cell r="Q1675">
            <v>1</v>
          </cell>
          <cell r="R1675">
            <v>0</v>
          </cell>
          <cell r="S1675">
            <v>0</v>
          </cell>
          <cell r="T1675">
            <v>1</v>
          </cell>
          <cell r="U1675">
            <v>1</v>
          </cell>
        </row>
        <row r="1676">
          <cell r="D1676">
            <v>301297</v>
          </cell>
          <cell r="E1676" t="str">
            <v>Bukal Sur National High School</v>
          </cell>
          <cell r="F1676">
            <v>1</v>
          </cell>
          <cell r="G1676">
            <v>1</v>
          </cell>
          <cell r="H1676">
            <v>1</v>
          </cell>
          <cell r="I1676">
            <v>0</v>
          </cell>
          <cell r="J1676">
            <v>0</v>
          </cell>
          <cell r="K1676">
            <v>1</v>
          </cell>
          <cell r="L1676">
            <v>1</v>
          </cell>
          <cell r="M1676">
            <v>0</v>
          </cell>
          <cell r="N1676">
            <v>1</v>
          </cell>
          <cell r="O1676">
            <v>0</v>
          </cell>
          <cell r="P1676">
            <v>1</v>
          </cell>
          <cell r="Q1676">
            <v>0</v>
          </cell>
          <cell r="R1676">
            <v>0</v>
          </cell>
          <cell r="S1676">
            <v>0</v>
          </cell>
          <cell r="T1676">
            <v>1</v>
          </cell>
          <cell r="U1676">
            <v>0</v>
          </cell>
        </row>
        <row r="1677">
          <cell r="D1677">
            <v>308001</v>
          </cell>
          <cell r="E1677" t="str">
            <v>Matandang Sabang National High School</v>
          </cell>
          <cell r="F1677">
            <v>1</v>
          </cell>
          <cell r="G1677">
            <v>0</v>
          </cell>
          <cell r="H1677">
            <v>1</v>
          </cell>
          <cell r="I1677">
            <v>0</v>
          </cell>
          <cell r="J1677">
            <v>0</v>
          </cell>
          <cell r="K1677">
            <v>0</v>
          </cell>
          <cell r="L1677">
            <v>1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1</v>
          </cell>
          <cell r="S1677">
            <v>0</v>
          </cell>
          <cell r="T1677">
            <v>0</v>
          </cell>
          <cell r="U1677">
            <v>0</v>
          </cell>
        </row>
        <row r="1678">
          <cell r="D1678">
            <v>308040</v>
          </cell>
          <cell r="E1678" t="str">
            <v>Dr. Panfilo Castro NHS - Masalukot I Annex</v>
          </cell>
          <cell r="F1678">
            <v>1</v>
          </cell>
          <cell r="G1678">
            <v>0</v>
          </cell>
          <cell r="H1678">
            <v>1</v>
          </cell>
          <cell r="I1678">
            <v>0</v>
          </cell>
          <cell r="J1678">
            <v>0</v>
          </cell>
          <cell r="K1678">
            <v>0</v>
          </cell>
          <cell r="L1678">
            <v>1</v>
          </cell>
          <cell r="M1678">
            <v>1</v>
          </cell>
          <cell r="N1678">
            <v>0</v>
          </cell>
          <cell r="O1678">
            <v>1</v>
          </cell>
          <cell r="P1678">
            <v>1</v>
          </cell>
          <cell r="Q1678">
            <v>0</v>
          </cell>
          <cell r="R1678">
            <v>0</v>
          </cell>
          <cell r="S1678">
            <v>0</v>
          </cell>
          <cell r="T1678">
            <v>1</v>
          </cell>
          <cell r="U1678">
            <v>1</v>
          </cell>
        </row>
        <row r="1679">
          <cell r="D1679">
            <v>301382</v>
          </cell>
          <cell r="E1679" t="str">
            <v>Sabang National High School</v>
          </cell>
          <cell r="F1679">
            <v>1</v>
          </cell>
          <cell r="G1679">
            <v>1</v>
          </cell>
          <cell r="H1679">
            <v>1</v>
          </cell>
          <cell r="I1679">
            <v>0</v>
          </cell>
          <cell r="J1679">
            <v>1</v>
          </cell>
          <cell r="K1679">
            <v>1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1</v>
          </cell>
          <cell r="S1679">
            <v>0</v>
          </cell>
          <cell r="T1679">
            <v>0</v>
          </cell>
          <cell r="U1679">
            <v>0</v>
          </cell>
        </row>
        <row r="1680">
          <cell r="D1680">
            <v>301292</v>
          </cell>
          <cell r="E1680" t="str">
            <v>Batangan National High School</v>
          </cell>
          <cell r="F1680">
            <v>1</v>
          </cell>
          <cell r="G1680">
            <v>0</v>
          </cell>
          <cell r="H1680">
            <v>1</v>
          </cell>
          <cell r="I1680">
            <v>0</v>
          </cell>
          <cell r="J1680">
            <v>1</v>
          </cell>
          <cell r="K1680">
            <v>0</v>
          </cell>
          <cell r="L1680">
            <v>0</v>
          </cell>
          <cell r="M1680">
            <v>1</v>
          </cell>
          <cell r="N1680">
            <v>0</v>
          </cell>
          <cell r="O1680">
            <v>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</v>
          </cell>
          <cell r="U1680">
            <v>0</v>
          </cell>
        </row>
        <row r="1681">
          <cell r="D1681">
            <v>301391</v>
          </cell>
          <cell r="E1681" t="str">
            <v>San Isidro National High School</v>
          </cell>
          <cell r="F1681">
            <v>1</v>
          </cell>
          <cell r="G1681">
            <v>0</v>
          </cell>
          <cell r="H1681">
            <v>0</v>
          </cell>
          <cell r="I1681">
            <v>0</v>
          </cell>
          <cell r="J1681">
            <v>1</v>
          </cell>
          <cell r="K1681">
            <v>0</v>
          </cell>
          <cell r="L1681">
            <v>1</v>
          </cell>
          <cell r="M1681">
            <v>1</v>
          </cell>
          <cell r="N1681">
            <v>0</v>
          </cell>
          <cell r="O1681">
            <v>1</v>
          </cell>
          <cell r="P1681">
            <v>1</v>
          </cell>
          <cell r="Q1681">
            <v>0</v>
          </cell>
          <cell r="R1681">
            <v>1</v>
          </cell>
          <cell r="S1681">
            <v>0</v>
          </cell>
          <cell r="T1681">
            <v>0</v>
          </cell>
          <cell r="U1681">
            <v>0</v>
          </cell>
        </row>
        <row r="1682">
          <cell r="D1682">
            <v>308010</v>
          </cell>
          <cell r="E1682" t="str">
            <v>San Vicente Kanluran NHS</v>
          </cell>
          <cell r="F1682">
            <v>1</v>
          </cell>
          <cell r="G1682">
            <v>0</v>
          </cell>
          <cell r="H1682">
            <v>1</v>
          </cell>
          <cell r="I1682">
            <v>0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1</v>
          </cell>
          <cell r="Q1682">
            <v>1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</row>
        <row r="1683">
          <cell r="D1683">
            <v>301322</v>
          </cell>
          <cell r="E1683" t="str">
            <v>Gregorio Reyes NHS</v>
          </cell>
          <cell r="F1683">
            <v>1</v>
          </cell>
          <cell r="G1683">
            <v>1</v>
          </cell>
          <cell r="H1683">
            <v>1</v>
          </cell>
          <cell r="I1683">
            <v>0</v>
          </cell>
          <cell r="J1683">
            <v>0</v>
          </cell>
          <cell r="K1683">
            <v>1</v>
          </cell>
          <cell r="L1683">
            <v>1</v>
          </cell>
          <cell r="M1683">
            <v>0</v>
          </cell>
          <cell r="N1683">
            <v>0</v>
          </cell>
          <cell r="O1683">
            <v>0</v>
          </cell>
          <cell r="P1683">
            <v>1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1</v>
          </cell>
        </row>
        <row r="1684">
          <cell r="D1684">
            <v>301311</v>
          </cell>
          <cell r="E1684" t="str">
            <v>Doongan Ilaya National High School</v>
          </cell>
          <cell r="F1684">
            <v>1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1</v>
          </cell>
          <cell r="L1684">
            <v>1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</row>
        <row r="1685">
          <cell r="D1685">
            <v>301392</v>
          </cell>
          <cell r="E1685" t="str">
            <v>Tagabas Ibaba NHS (Formerly San Isidro NHS - Tagabas Ibaba Ext)</v>
          </cell>
          <cell r="F1685">
            <v>1</v>
          </cell>
          <cell r="G1685">
            <v>1</v>
          </cell>
          <cell r="H1685">
            <v>0</v>
          </cell>
          <cell r="I1685">
            <v>0</v>
          </cell>
          <cell r="J1685">
            <v>1</v>
          </cell>
          <cell r="K1685">
            <v>1</v>
          </cell>
          <cell r="L1685">
            <v>1</v>
          </cell>
          <cell r="M1685">
            <v>0</v>
          </cell>
          <cell r="N1685">
            <v>0</v>
          </cell>
          <cell r="O1685">
            <v>0</v>
          </cell>
          <cell r="P1685">
            <v>1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</row>
        <row r="1686">
          <cell r="D1686">
            <v>301077</v>
          </cell>
          <cell r="E1686" t="str">
            <v>Batangas Province High School for Culture and Arts</v>
          </cell>
          <cell r="F1686">
            <v>1</v>
          </cell>
          <cell r="G1686">
            <v>0</v>
          </cell>
          <cell r="H1686">
            <v>1</v>
          </cell>
          <cell r="I1686">
            <v>0</v>
          </cell>
          <cell r="J1686">
            <v>0</v>
          </cell>
          <cell r="K1686">
            <v>1</v>
          </cell>
          <cell r="L1686">
            <v>1</v>
          </cell>
          <cell r="M1686">
            <v>0</v>
          </cell>
          <cell r="N1686">
            <v>1</v>
          </cell>
          <cell r="O1686">
            <v>0</v>
          </cell>
          <cell r="P1686">
            <v>1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1</v>
          </cell>
        </row>
        <row r="1687">
          <cell r="D1687">
            <v>301373</v>
          </cell>
          <cell r="E1687" t="str">
            <v>Doña Francisca Alvarez Rejano Integrated School (Formerly Patabog NHS)</v>
          </cell>
          <cell r="F1687">
            <v>1</v>
          </cell>
          <cell r="G1687">
            <v>0</v>
          </cell>
          <cell r="H1687">
            <v>1</v>
          </cell>
          <cell r="I1687">
            <v>1</v>
          </cell>
          <cell r="J1687">
            <v>0</v>
          </cell>
          <cell r="K1687">
            <v>1</v>
          </cell>
          <cell r="L1687">
            <v>1</v>
          </cell>
          <cell r="M1687">
            <v>0</v>
          </cell>
          <cell r="N1687">
            <v>0</v>
          </cell>
          <cell r="O1687">
            <v>0</v>
          </cell>
          <cell r="P1687">
            <v>1</v>
          </cell>
          <cell r="Q1687">
            <v>1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</row>
        <row r="1688">
          <cell r="D1688">
            <v>301337</v>
          </cell>
          <cell r="E1688" t="str">
            <v>Lina Gayeta-Lasquety NHS (Formerly Kinagunan Ibaba NHS)</v>
          </cell>
          <cell r="F1688">
            <v>1</v>
          </cell>
          <cell r="G1688">
            <v>0</v>
          </cell>
          <cell r="H1688">
            <v>1</v>
          </cell>
          <cell r="I1688">
            <v>0</v>
          </cell>
          <cell r="J1688">
            <v>1</v>
          </cell>
          <cell r="K1688">
            <v>0</v>
          </cell>
          <cell r="L1688">
            <v>1</v>
          </cell>
          <cell r="M1688">
            <v>0</v>
          </cell>
          <cell r="N1688">
            <v>0</v>
          </cell>
          <cell r="O1688">
            <v>0</v>
          </cell>
          <cell r="P1688">
            <v>1</v>
          </cell>
          <cell r="Q1688">
            <v>0</v>
          </cell>
          <cell r="R1688">
            <v>0</v>
          </cell>
          <cell r="S1688">
            <v>0</v>
          </cell>
          <cell r="T1688">
            <v>1</v>
          </cell>
          <cell r="U1688">
            <v>0</v>
          </cell>
        </row>
        <row r="1689">
          <cell r="D1689">
            <v>301326</v>
          </cell>
          <cell r="E1689" t="str">
            <v>Hinguiwin National High School</v>
          </cell>
          <cell r="F1689">
            <v>1</v>
          </cell>
          <cell r="G1689">
            <v>1</v>
          </cell>
          <cell r="H1689">
            <v>1</v>
          </cell>
          <cell r="I1689">
            <v>0</v>
          </cell>
          <cell r="J1689">
            <v>1</v>
          </cell>
          <cell r="K1689">
            <v>1</v>
          </cell>
          <cell r="L1689">
            <v>1</v>
          </cell>
          <cell r="M1689">
            <v>0</v>
          </cell>
          <cell r="N1689">
            <v>1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1</v>
          </cell>
          <cell r="U1689">
            <v>0</v>
          </cell>
        </row>
        <row r="1690">
          <cell r="D1690">
            <v>308023</v>
          </cell>
          <cell r="E1690" t="str">
            <v>Danlagan NHS (Formerly Kinagunan Ibaba NHS Ext. Classes)</v>
          </cell>
          <cell r="F1690">
            <v>1</v>
          </cell>
          <cell r="G1690">
            <v>1</v>
          </cell>
          <cell r="H1690">
            <v>0</v>
          </cell>
          <cell r="I1690">
            <v>1</v>
          </cell>
          <cell r="J1690">
            <v>1</v>
          </cell>
          <cell r="K1690">
            <v>1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1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1</v>
          </cell>
        </row>
        <row r="1691">
          <cell r="D1691">
            <v>301484</v>
          </cell>
          <cell r="E1691" t="str">
            <v>Cavite National High School</v>
          </cell>
          <cell r="F1691">
            <v>1</v>
          </cell>
          <cell r="G1691">
            <v>0</v>
          </cell>
          <cell r="H1691">
            <v>1</v>
          </cell>
          <cell r="I1691">
            <v>1</v>
          </cell>
          <cell r="J1691">
            <v>0</v>
          </cell>
          <cell r="K1691">
            <v>1</v>
          </cell>
          <cell r="L1691">
            <v>1</v>
          </cell>
          <cell r="M1691">
            <v>0</v>
          </cell>
          <cell r="N1691">
            <v>1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1</v>
          </cell>
        </row>
        <row r="1692">
          <cell r="D1692">
            <v>301300</v>
          </cell>
          <cell r="E1692" t="str">
            <v>Cabulihan NHS</v>
          </cell>
          <cell r="F1692">
            <v>1</v>
          </cell>
          <cell r="G1692">
            <v>0</v>
          </cell>
          <cell r="H1692">
            <v>0</v>
          </cell>
          <cell r="I1692">
            <v>1</v>
          </cell>
          <cell r="J1692">
            <v>1</v>
          </cell>
          <cell r="K1692">
            <v>1</v>
          </cell>
          <cell r="L1692">
            <v>1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</row>
        <row r="1693">
          <cell r="D1693">
            <v>301343</v>
          </cell>
          <cell r="E1693" t="str">
            <v>Langgas NHS</v>
          </cell>
          <cell r="F1693">
            <v>1</v>
          </cell>
          <cell r="G1693">
            <v>0</v>
          </cell>
          <cell r="H1693">
            <v>1</v>
          </cell>
          <cell r="I1693">
            <v>0</v>
          </cell>
          <cell r="J1693">
            <v>0</v>
          </cell>
          <cell r="K1693">
            <v>1</v>
          </cell>
          <cell r="L1693">
            <v>1</v>
          </cell>
          <cell r="M1693">
            <v>1</v>
          </cell>
          <cell r="N1693">
            <v>0</v>
          </cell>
          <cell r="O1693">
            <v>0</v>
          </cell>
          <cell r="P1693">
            <v>1</v>
          </cell>
          <cell r="Q1693">
            <v>0</v>
          </cell>
          <cell r="R1693">
            <v>1</v>
          </cell>
          <cell r="S1693">
            <v>0</v>
          </cell>
          <cell r="T1693">
            <v>1</v>
          </cell>
          <cell r="U1693">
            <v>1</v>
          </cell>
        </row>
        <row r="1694">
          <cell r="D1694">
            <v>301375</v>
          </cell>
          <cell r="E1694" t="str">
            <v>Perez National High School</v>
          </cell>
          <cell r="F1694">
            <v>1</v>
          </cell>
          <cell r="G1694">
            <v>1</v>
          </cell>
          <cell r="H1694">
            <v>0</v>
          </cell>
          <cell r="I1694">
            <v>1</v>
          </cell>
          <cell r="J1694">
            <v>1</v>
          </cell>
          <cell r="K1694">
            <v>0</v>
          </cell>
          <cell r="L1694">
            <v>1</v>
          </cell>
          <cell r="M1694">
            <v>0</v>
          </cell>
          <cell r="N1694">
            <v>0</v>
          </cell>
          <cell r="O1694">
            <v>0</v>
          </cell>
          <cell r="P1694">
            <v>1</v>
          </cell>
          <cell r="Q1694">
            <v>1</v>
          </cell>
          <cell r="R1694">
            <v>1</v>
          </cell>
          <cell r="S1694">
            <v>0</v>
          </cell>
          <cell r="T1694">
            <v>1</v>
          </cell>
          <cell r="U1694">
            <v>0</v>
          </cell>
        </row>
        <row r="1695">
          <cell r="D1695">
            <v>301378</v>
          </cell>
          <cell r="E1695" t="str">
            <v>Balesin IS (Formerly Polillo NHS Extension)</v>
          </cell>
          <cell r="F1695">
            <v>1</v>
          </cell>
          <cell r="G1695">
            <v>0</v>
          </cell>
          <cell r="H1695">
            <v>1</v>
          </cell>
          <cell r="I1695">
            <v>0</v>
          </cell>
          <cell r="J1695">
            <v>0</v>
          </cell>
          <cell r="K1695">
            <v>0</v>
          </cell>
          <cell r="L1695">
            <v>1</v>
          </cell>
          <cell r="M1695">
            <v>0</v>
          </cell>
          <cell r="N1695">
            <v>0</v>
          </cell>
          <cell r="O1695">
            <v>0</v>
          </cell>
          <cell r="P1695">
            <v>1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</row>
        <row r="1696">
          <cell r="D1696">
            <v>301371</v>
          </cell>
          <cell r="E1696" t="str">
            <v>Leonarda D. Vera Cruz NHS (Formerly Panaon NHS)</v>
          </cell>
          <cell r="F1696">
            <v>1</v>
          </cell>
          <cell r="G1696">
            <v>1</v>
          </cell>
          <cell r="H1696">
            <v>1</v>
          </cell>
          <cell r="I1696">
            <v>0</v>
          </cell>
          <cell r="J1696">
            <v>1</v>
          </cell>
          <cell r="K1696">
            <v>1</v>
          </cell>
          <cell r="L1696">
            <v>1</v>
          </cell>
          <cell r="M1696">
            <v>0</v>
          </cell>
          <cell r="N1696">
            <v>1</v>
          </cell>
          <cell r="O1696">
            <v>1</v>
          </cell>
          <cell r="P1696">
            <v>1</v>
          </cell>
          <cell r="Q1696">
            <v>0</v>
          </cell>
          <cell r="R1696">
            <v>0</v>
          </cell>
          <cell r="S1696">
            <v>0</v>
          </cell>
          <cell r="T1696">
            <v>1</v>
          </cell>
          <cell r="U1696">
            <v>0</v>
          </cell>
        </row>
        <row r="1697">
          <cell r="D1697">
            <v>301285</v>
          </cell>
          <cell r="E1697" t="str">
            <v>Amontay National High School</v>
          </cell>
          <cell r="F1697">
            <v>1</v>
          </cell>
          <cell r="G1697">
            <v>1</v>
          </cell>
          <cell r="H1697">
            <v>0</v>
          </cell>
          <cell r="I1697">
            <v>1</v>
          </cell>
          <cell r="J1697">
            <v>0</v>
          </cell>
          <cell r="K1697">
            <v>1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1</v>
          </cell>
        </row>
        <row r="1698">
          <cell r="D1698">
            <v>301376</v>
          </cell>
          <cell r="E1698" t="str">
            <v>Pitogo Community High School</v>
          </cell>
          <cell r="F1698">
            <v>1</v>
          </cell>
          <cell r="G1698">
            <v>0</v>
          </cell>
          <cell r="H1698">
            <v>1</v>
          </cell>
          <cell r="I1698">
            <v>0</v>
          </cell>
          <cell r="J1698">
            <v>0</v>
          </cell>
          <cell r="K1698">
            <v>0</v>
          </cell>
          <cell r="L1698">
            <v>1</v>
          </cell>
          <cell r="M1698">
            <v>1</v>
          </cell>
          <cell r="N1698">
            <v>0</v>
          </cell>
          <cell r="O1698">
            <v>1</v>
          </cell>
          <cell r="P1698">
            <v>1</v>
          </cell>
          <cell r="Q1698">
            <v>0</v>
          </cell>
          <cell r="R1698">
            <v>1</v>
          </cell>
          <cell r="S1698">
            <v>0</v>
          </cell>
          <cell r="T1698">
            <v>1</v>
          </cell>
          <cell r="U1698">
            <v>1</v>
          </cell>
        </row>
        <row r="1699">
          <cell r="D1699">
            <v>308002</v>
          </cell>
          <cell r="E1699" t="str">
            <v>Mapulot National High School</v>
          </cell>
          <cell r="F1699">
            <v>1</v>
          </cell>
          <cell r="G1699">
            <v>1</v>
          </cell>
          <cell r="H1699">
            <v>1</v>
          </cell>
          <cell r="I1699">
            <v>1</v>
          </cell>
          <cell r="J1699">
            <v>1</v>
          </cell>
          <cell r="K1699">
            <v>1</v>
          </cell>
          <cell r="L1699">
            <v>1</v>
          </cell>
          <cell r="M1699">
            <v>1</v>
          </cell>
          <cell r="N1699">
            <v>1</v>
          </cell>
          <cell r="O1699">
            <v>1</v>
          </cell>
          <cell r="P1699">
            <v>1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</row>
        <row r="1700">
          <cell r="D1700">
            <v>301306</v>
          </cell>
          <cell r="E1700" t="str">
            <v>Camflora NHS</v>
          </cell>
          <cell r="F1700">
            <v>1</v>
          </cell>
          <cell r="G1700">
            <v>1</v>
          </cell>
          <cell r="H1700">
            <v>1</v>
          </cell>
          <cell r="I1700">
            <v>1</v>
          </cell>
          <cell r="J1700">
            <v>1</v>
          </cell>
          <cell r="K1700">
            <v>0</v>
          </cell>
          <cell r="L1700">
            <v>1</v>
          </cell>
          <cell r="M1700">
            <v>1</v>
          </cell>
          <cell r="N1700">
            <v>0</v>
          </cell>
          <cell r="O1700">
            <v>0</v>
          </cell>
          <cell r="P1700">
            <v>1</v>
          </cell>
          <cell r="Q1700">
            <v>0</v>
          </cell>
          <cell r="R1700">
            <v>0</v>
          </cell>
          <cell r="S1700">
            <v>0</v>
          </cell>
          <cell r="T1700">
            <v>1</v>
          </cell>
          <cell r="U1700">
            <v>1</v>
          </cell>
        </row>
        <row r="1701">
          <cell r="D1701">
            <v>342600</v>
          </cell>
          <cell r="E1701" t="str">
            <v>SHS in San Nicholas III, Bacoor City</v>
          </cell>
          <cell r="F1701">
            <v>1</v>
          </cell>
          <cell r="G1701">
            <v>0</v>
          </cell>
          <cell r="H1701">
            <v>1</v>
          </cell>
          <cell r="I1701">
            <v>0</v>
          </cell>
          <cell r="J1701">
            <v>1</v>
          </cell>
          <cell r="K1701">
            <v>1</v>
          </cell>
          <cell r="L1701">
            <v>1</v>
          </cell>
          <cell r="M1701">
            <v>0</v>
          </cell>
          <cell r="N1701">
            <v>0</v>
          </cell>
          <cell r="O1701">
            <v>1</v>
          </cell>
          <cell r="P1701">
            <v>1</v>
          </cell>
          <cell r="Q1701">
            <v>0</v>
          </cell>
          <cell r="R1701">
            <v>1</v>
          </cell>
          <cell r="S1701">
            <v>0</v>
          </cell>
          <cell r="T1701">
            <v>0</v>
          </cell>
          <cell r="U1701">
            <v>1</v>
          </cell>
        </row>
        <row r="1702">
          <cell r="D1702">
            <v>301318</v>
          </cell>
          <cell r="E1702" t="str">
            <v>Sta. Lucia NHS (Formerly Dagatan NHS Annex - Sta. Lucia)</v>
          </cell>
          <cell r="F1702">
            <v>1</v>
          </cell>
          <cell r="G1702">
            <v>0</v>
          </cell>
          <cell r="H1702">
            <v>1</v>
          </cell>
          <cell r="I1702">
            <v>1</v>
          </cell>
          <cell r="J1702">
            <v>0</v>
          </cell>
          <cell r="K1702">
            <v>1</v>
          </cell>
          <cell r="L1702">
            <v>1</v>
          </cell>
          <cell r="M1702">
            <v>0</v>
          </cell>
          <cell r="N1702">
            <v>0</v>
          </cell>
          <cell r="O1702">
            <v>1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1</v>
          </cell>
          <cell r="U1702">
            <v>0</v>
          </cell>
        </row>
        <row r="1703">
          <cell r="D1703">
            <v>301332</v>
          </cell>
          <cell r="E1703" t="str">
            <v>Infanta NHS</v>
          </cell>
          <cell r="F1703">
            <v>1</v>
          </cell>
          <cell r="G1703">
            <v>1</v>
          </cell>
          <cell r="H1703">
            <v>1</v>
          </cell>
          <cell r="I1703">
            <v>1</v>
          </cell>
          <cell r="J1703">
            <v>1</v>
          </cell>
          <cell r="K1703">
            <v>1</v>
          </cell>
          <cell r="L1703">
            <v>0</v>
          </cell>
          <cell r="M1703">
            <v>1</v>
          </cell>
          <cell r="N1703">
            <v>1</v>
          </cell>
          <cell r="O1703">
            <v>1</v>
          </cell>
          <cell r="P1703">
            <v>1</v>
          </cell>
          <cell r="Q1703">
            <v>0</v>
          </cell>
          <cell r="R1703">
            <v>0</v>
          </cell>
          <cell r="S1703">
            <v>0</v>
          </cell>
          <cell r="T1703">
            <v>1</v>
          </cell>
          <cell r="U1703">
            <v>1</v>
          </cell>
        </row>
        <row r="1704">
          <cell r="D1704">
            <v>308038</v>
          </cell>
          <cell r="E1704" t="str">
            <v>Cabibihan National High School</v>
          </cell>
          <cell r="F1704">
            <v>1</v>
          </cell>
          <cell r="G1704">
            <v>1</v>
          </cell>
          <cell r="H1704">
            <v>1</v>
          </cell>
          <cell r="I1704">
            <v>0</v>
          </cell>
          <cell r="J1704">
            <v>1</v>
          </cell>
          <cell r="K1704">
            <v>0</v>
          </cell>
          <cell r="L1704">
            <v>1</v>
          </cell>
          <cell r="M1704">
            <v>0</v>
          </cell>
          <cell r="N1704">
            <v>0</v>
          </cell>
          <cell r="O1704">
            <v>0</v>
          </cell>
          <cell r="P1704">
            <v>1</v>
          </cell>
          <cell r="Q1704">
            <v>0</v>
          </cell>
          <cell r="R1704">
            <v>1</v>
          </cell>
          <cell r="S1704">
            <v>0</v>
          </cell>
          <cell r="T1704">
            <v>0</v>
          </cell>
          <cell r="U1704">
            <v>1</v>
          </cell>
        </row>
        <row r="1705">
          <cell r="D1705">
            <v>301307</v>
          </cell>
          <cell r="E1705" t="str">
            <v>Camohaguin National High School</v>
          </cell>
          <cell r="F1705">
            <v>1</v>
          </cell>
          <cell r="G1705">
            <v>0</v>
          </cell>
          <cell r="H1705">
            <v>1</v>
          </cell>
          <cell r="I1705">
            <v>0</v>
          </cell>
          <cell r="J1705">
            <v>1</v>
          </cell>
          <cell r="K1705">
            <v>1</v>
          </cell>
          <cell r="L1705">
            <v>1</v>
          </cell>
          <cell r="M1705">
            <v>1</v>
          </cell>
          <cell r="N1705">
            <v>1</v>
          </cell>
          <cell r="O1705">
            <v>1</v>
          </cell>
          <cell r="P1705">
            <v>1</v>
          </cell>
          <cell r="Q1705">
            <v>1</v>
          </cell>
          <cell r="R1705">
            <v>0</v>
          </cell>
          <cell r="S1705">
            <v>0</v>
          </cell>
          <cell r="T1705">
            <v>1</v>
          </cell>
          <cell r="U1705">
            <v>0</v>
          </cell>
        </row>
        <row r="1706">
          <cell r="D1706">
            <v>301394</v>
          </cell>
          <cell r="E1706" t="str">
            <v>SAN ISIDRO NATIONAL HIGH SCHOOL, PADRE BURGOS</v>
          </cell>
          <cell r="F1706">
            <v>1</v>
          </cell>
          <cell r="G1706">
            <v>1</v>
          </cell>
          <cell r="H1706">
            <v>0</v>
          </cell>
          <cell r="I1706">
            <v>0</v>
          </cell>
          <cell r="J1706">
            <v>0</v>
          </cell>
          <cell r="K1706">
            <v>1</v>
          </cell>
          <cell r="L1706">
            <v>1</v>
          </cell>
          <cell r="M1706">
            <v>0</v>
          </cell>
          <cell r="N1706">
            <v>0</v>
          </cell>
          <cell r="O1706">
            <v>0</v>
          </cell>
          <cell r="P1706">
            <v>1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</row>
        <row r="1707">
          <cell r="D1707">
            <v>301309</v>
          </cell>
          <cell r="E1707" t="str">
            <v>Casay National High School</v>
          </cell>
          <cell r="F1707">
            <v>1</v>
          </cell>
          <cell r="G1707">
            <v>1</v>
          </cell>
          <cell r="H1707">
            <v>1</v>
          </cell>
          <cell r="I1707">
            <v>1</v>
          </cell>
          <cell r="J1707">
            <v>1</v>
          </cell>
          <cell r="K1707">
            <v>1</v>
          </cell>
          <cell r="L1707">
            <v>1</v>
          </cell>
          <cell r="M1707">
            <v>1</v>
          </cell>
          <cell r="N1707">
            <v>1</v>
          </cell>
          <cell r="O1707">
            <v>1</v>
          </cell>
          <cell r="P1707">
            <v>1</v>
          </cell>
          <cell r="Q1707">
            <v>1</v>
          </cell>
          <cell r="R1707">
            <v>1</v>
          </cell>
          <cell r="S1707">
            <v>0</v>
          </cell>
          <cell r="T1707">
            <v>0</v>
          </cell>
          <cell r="U1707">
            <v>1</v>
          </cell>
        </row>
        <row r="1708">
          <cell r="D1708">
            <v>301370</v>
          </cell>
          <cell r="E1708" t="str">
            <v>Paiisa NHS</v>
          </cell>
          <cell r="F1708">
            <v>1</v>
          </cell>
          <cell r="G1708">
            <v>1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1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1</v>
          </cell>
          <cell r="S1708">
            <v>0</v>
          </cell>
          <cell r="T1708">
            <v>1</v>
          </cell>
          <cell r="U1708">
            <v>0</v>
          </cell>
        </row>
        <row r="1709">
          <cell r="D1709">
            <v>308044</v>
          </cell>
          <cell r="E1709" t="str">
            <v>Huyon-Uyon National High School</v>
          </cell>
          <cell r="F1709">
            <v>1</v>
          </cell>
          <cell r="G1709">
            <v>1</v>
          </cell>
          <cell r="H1709">
            <v>1</v>
          </cell>
          <cell r="I1709">
            <v>1</v>
          </cell>
          <cell r="J1709">
            <v>1</v>
          </cell>
          <cell r="K1709">
            <v>1</v>
          </cell>
          <cell r="L1709">
            <v>1</v>
          </cell>
          <cell r="M1709">
            <v>0</v>
          </cell>
          <cell r="N1709">
            <v>1</v>
          </cell>
          <cell r="O1709">
            <v>1</v>
          </cell>
          <cell r="P1709">
            <v>0</v>
          </cell>
          <cell r="Q1709">
            <v>0</v>
          </cell>
          <cell r="R1709">
            <v>1</v>
          </cell>
          <cell r="S1709">
            <v>0</v>
          </cell>
          <cell r="T1709">
            <v>0</v>
          </cell>
          <cell r="U1709">
            <v>1</v>
          </cell>
        </row>
        <row r="1710">
          <cell r="D1710">
            <v>301379</v>
          </cell>
          <cell r="E1710" t="str">
            <v>Pugon NHS</v>
          </cell>
          <cell r="F1710">
            <v>1</v>
          </cell>
          <cell r="G1710">
            <v>1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1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</row>
        <row r="1711">
          <cell r="D1711">
            <v>308003</v>
          </cell>
          <cell r="E1711" t="str">
            <v>Sto. Niño National High School (Formerly Pagsangahan NHS Ext. Sto. Niño)</v>
          </cell>
          <cell r="F1711">
            <v>1</v>
          </cell>
          <cell r="G1711">
            <v>1</v>
          </cell>
          <cell r="H1711">
            <v>1</v>
          </cell>
          <cell r="I1711">
            <v>0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1</v>
          </cell>
        </row>
        <row r="1712">
          <cell r="D1712">
            <v>308048</v>
          </cell>
          <cell r="E1712" t="str">
            <v>Sta. Catalina National High School</v>
          </cell>
          <cell r="F1712">
            <v>1</v>
          </cell>
          <cell r="G1712">
            <v>1</v>
          </cell>
          <cell r="H1712">
            <v>1</v>
          </cell>
          <cell r="I1712">
            <v>0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1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1</v>
          </cell>
        </row>
        <row r="1713">
          <cell r="D1713">
            <v>308009</v>
          </cell>
          <cell r="E1713" t="str">
            <v>Pamampangin NHS</v>
          </cell>
          <cell r="F1713">
            <v>1</v>
          </cell>
          <cell r="G1713">
            <v>0</v>
          </cell>
          <cell r="H1713">
            <v>0</v>
          </cell>
          <cell r="I1713">
            <v>0</v>
          </cell>
          <cell r="J1713">
            <v>1</v>
          </cell>
          <cell r="K1713">
            <v>0</v>
          </cell>
          <cell r="L1713">
            <v>1</v>
          </cell>
          <cell r="M1713">
            <v>1</v>
          </cell>
          <cell r="N1713">
            <v>0</v>
          </cell>
          <cell r="O1713">
            <v>1</v>
          </cell>
          <cell r="P1713">
            <v>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1</v>
          </cell>
        </row>
        <row r="1714">
          <cell r="D1714">
            <v>301495</v>
          </cell>
          <cell r="E1714" t="str">
            <v>Lumbang Integrated NHS</v>
          </cell>
          <cell r="F1714">
            <v>0</v>
          </cell>
          <cell r="G1714">
            <v>0</v>
          </cell>
          <cell r="H1714">
            <v>0</v>
          </cell>
          <cell r="I1714">
            <v>0</v>
          </cell>
          <cell r="J1714">
            <v>0</v>
          </cell>
          <cell r="K1714">
            <v>1</v>
          </cell>
          <cell r="L1714">
            <v>1</v>
          </cell>
          <cell r="M1714">
            <v>1</v>
          </cell>
          <cell r="N1714">
            <v>1</v>
          </cell>
          <cell r="O1714">
            <v>1</v>
          </cell>
          <cell r="P1714">
            <v>0</v>
          </cell>
          <cell r="Q1714">
            <v>1</v>
          </cell>
          <cell r="R1714">
            <v>1</v>
          </cell>
          <cell r="S1714">
            <v>0</v>
          </cell>
          <cell r="T1714">
            <v>0</v>
          </cell>
          <cell r="U1714">
            <v>1</v>
          </cell>
        </row>
        <row r="1715">
          <cell r="D1715">
            <v>301389</v>
          </cell>
          <cell r="E1715" t="str">
            <v>Sto. Nino Ilaya NHS (Formerly San Francisco B NHS Sto. NiÃ±o Ilaya Ext.)</v>
          </cell>
          <cell r="F1715">
            <v>1</v>
          </cell>
          <cell r="G1715">
            <v>1</v>
          </cell>
          <cell r="H1715">
            <v>1</v>
          </cell>
          <cell r="I1715">
            <v>0</v>
          </cell>
          <cell r="J1715">
            <v>1</v>
          </cell>
          <cell r="K1715">
            <v>1</v>
          </cell>
          <cell r="L1715">
            <v>1</v>
          </cell>
          <cell r="M1715">
            <v>0</v>
          </cell>
          <cell r="N1715">
            <v>0</v>
          </cell>
          <cell r="O1715">
            <v>1</v>
          </cell>
          <cell r="P1715">
            <v>1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</row>
        <row r="1716">
          <cell r="D1716">
            <v>308104</v>
          </cell>
          <cell r="E1716" t="str">
            <v>Margarito A. Duavit MNHS</v>
          </cell>
          <cell r="F1716">
            <v>1</v>
          </cell>
          <cell r="G1716">
            <v>1</v>
          </cell>
          <cell r="H1716">
            <v>1</v>
          </cell>
          <cell r="I1716">
            <v>0</v>
          </cell>
          <cell r="J1716">
            <v>1</v>
          </cell>
          <cell r="K1716">
            <v>1</v>
          </cell>
          <cell r="L1716">
            <v>1</v>
          </cell>
          <cell r="M1716">
            <v>1</v>
          </cell>
          <cell r="N1716">
            <v>0</v>
          </cell>
          <cell r="O1716">
            <v>1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1</v>
          </cell>
          <cell r="U1716">
            <v>0</v>
          </cell>
        </row>
        <row r="1717">
          <cell r="D1717">
            <v>301324</v>
          </cell>
          <cell r="E1717" t="str">
            <v>STA. CRUZ NATIONAL HIGH SCHOOL</v>
          </cell>
          <cell r="F1717">
            <v>1</v>
          </cell>
          <cell r="G1717">
            <v>0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1</v>
          </cell>
          <cell r="M1717">
            <v>0</v>
          </cell>
          <cell r="N1717">
            <v>0</v>
          </cell>
          <cell r="O1717">
            <v>0</v>
          </cell>
          <cell r="P1717">
            <v>1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</row>
        <row r="1718">
          <cell r="D1718">
            <v>301310</v>
          </cell>
          <cell r="E1718" t="str">
            <v>Catanauan National High School</v>
          </cell>
          <cell r="F1718">
            <v>1</v>
          </cell>
          <cell r="G1718">
            <v>0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1</v>
          </cell>
          <cell r="M1718">
            <v>1</v>
          </cell>
          <cell r="N1718">
            <v>0</v>
          </cell>
          <cell r="O1718">
            <v>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</row>
        <row r="1719">
          <cell r="D1719">
            <v>301299</v>
          </cell>
          <cell r="E1719" t="str">
            <v>Cabay NHS</v>
          </cell>
          <cell r="F1719">
            <v>1</v>
          </cell>
          <cell r="G1719">
            <v>0</v>
          </cell>
          <cell r="H1719">
            <v>0</v>
          </cell>
          <cell r="I1719">
            <v>1</v>
          </cell>
          <cell r="J1719">
            <v>1</v>
          </cell>
          <cell r="K1719">
            <v>1</v>
          </cell>
          <cell r="L1719">
            <v>1</v>
          </cell>
          <cell r="M1719">
            <v>1</v>
          </cell>
          <cell r="N1719">
            <v>1</v>
          </cell>
          <cell r="O1719">
            <v>1</v>
          </cell>
          <cell r="P1719">
            <v>1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</row>
        <row r="1720">
          <cell r="D1720">
            <v>301342</v>
          </cell>
          <cell r="E1720" t="str">
            <v>Aloneros NHS (Formerly LBS of Fisheries Ext. - Aloneros</v>
          </cell>
          <cell r="F1720">
            <v>1</v>
          </cell>
          <cell r="G1720">
            <v>0</v>
          </cell>
          <cell r="H1720">
            <v>1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1</v>
          </cell>
          <cell r="P1720">
            <v>1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1</v>
          </cell>
        </row>
        <row r="1721">
          <cell r="D1721">
            <v>301384</v>
          </cell>
          <cell r="E1721" t="str">
            <v>Sampaloc NHS, Sampaloc</v>
          </cell>
          <cell r="F1721">
            <v>1</v>
          </cell>
          <cell r="G1721">
            <v>1</v>
          </cell>
          <cell r="H1721">
            <v>1</v>
          </cell>
          <cell r="I1721">
            <v>1</v>
          </cell>
          <cell r="J1721">
            <v>1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1</v>
          </cell>
          <cell r="Q1721">
            <v>0</v>
          </cell>
          <cell r="R1721">
            <v>0</v>
          </cell>
          <cell r="S1721">
            <v>0</v>
          </cell>
          <cell r="T1721">
            <v>1</v>
          </cell>
          <cell r="U1721">
            <v>0</v>
          </cell>
        </row>
        <row r="1722">
          <cell r="D1722">
            <v>301353</v>
          </cell>
          <cell r="E1722" t="str">
            <v>Veronica NHS (Formerly Magallanes NHS Veronica Extension)</v>
          </cell>
          <cell r="F1722">
            <v>1</v>
          </cell>
          <cell r="G1722">
            <v>0</v>
          </cell>
          <cell r="H1722">
            <v>0</v>
          </cell>
          <cell r="I1722">
            <v>0</v>
          </cell>
          <cell r="J1722">
            <v>0</v>
          </cell>
          <cell r="K1722">
            <v>1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1</v>
          </cell>
          <cell r="U1722">
            <v>0</v>
          </cell>
        </row>
        <row r="1723">
          <cell r="D1723">
            <v>301284</v>
          </cell>
          <cell r="E1723" t="str">
            <v>Alabat Island National High School</v>
          </cell>
          <cell r="F1723">
            <v>1</v>
          </cell>
          <cell r="G1723">
            <v>1</v>
          </cell>
          <cell r="H1723">
            <v>1</v>
          </cell>
          <cell r="I1723">
            <v>1</v>
          </cell>
          <cell r="J1723">
            <v>1</v>
          </cell>
          <cell r="K1723">
            <v>1</v>
          </cell>
          <cell r="L1723">
            <v>0</v>
          </cell>
          <cell r="M1723">
            <v>1</v>
          </cell>
          <cell r="N1723">
            <v>1</v>
          </cell>
          <cell r="O1723">
            <v>1</v>
          </cell>
          <cell r="P1723">
            <v>1</v>
          </cell>
          <cell r="Q1723">
            <v>0</v>
          </cell>
          <cell r="R1723">
            <v>0</v>
          </cell>
          <cell r="S1723">
            <v>0</v>
          </cell>
          <cell r="T1723">
            <v>1</v>
          </cell>
          <cell r="U1723">
            <v>0</v>
          </cell>
        </row>
        <row r="1724">
          <cell r="D1724">
            <v>301308</v>
          </cell>
          <cell r="E1724" t="str">
            <v>Canda National High School</v>
          </cell>
          <cell r="F1724">
            <v>1</v>
          </cell>
          <cell r="G1724">
            <v>0</v>
          </cell>
          <cell r="H1724">
            <v>1</v>
          </cell>
          <cell r="I1724">
            <v>1</v>
          </cell>
          <cell r="J1724">
            <v>1</v>
          </cell>
          <cell r="K1724">
            <v>1</v>
          </cell>
          <cell r="L1724">
            <v>0</v>
          </cell>
          <cell r="M1724">
            <v>1</v>
          </cell>
          <cell r="N1724">
            <v>1</v>
          </cell>
          <cell r="O1724">
            <v>1</v>
          </cell>
          <cell r="P1724">
            <v>1</v>
          </cell>
          <cell r="Q1724">
            <v>1</v>
          </cell>
          <cell r="R1724">
            <v>0</v>
          </cell>
          <cell r="S1724">
            <v>0</v>
          </cell>
          <cell r="T1724">
            <v>1</v>
          </cell>
          <cell r="U1724">
            <v>0</v>
          </cell>
        </row>
        <row r="1725">
          <cell r="D1725">
            <v>308041</v>
          </cell>
          <cell r="E1725" t="str">
            <v>Castañas NHS</v>
          </cell>
          <cell r="F1725">
            <v>1</v>
          </cell>
          <cell r="G1725">
            <v>0</v>
          </cell>
          <cell r="H1725">
            <v>1</v>
          </cell>
          <cell r="I1725">
            <v>1</v>
          </cell>
          <cell r="J1725">
            <v>1</v>
          </cell>
          <cell r="K1725">
            <v>1</v>
          </cell>
          <cell r="L1725">
            <v>1</v>
          </cell>
          <cell r="M1725">
            <v>1</v>
          </cell>
          <cell r="N1725">
            <v>1</v>
          </cell>
          <cell r="O1725">
            <v>1</v>
          </cell>
          <cell r="P1725">
            <v>1</v>
          </cell>
          <cell r="Q1725">
            <v>1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</row>
        <row r="1726">
          <cell r="D1726">
            <v>308020</v>
          </cell>
          <cell r="E1726" t="str">
            <v>GOV. ANACLETO C. ALCALA NATIONAL HIGH SCHOOL</v>
          </cell>
          <cell r="F1726">
            <v>1</v>
          </cell>
          <cell r="G1726">
            <v>1</v>
          </cell>
          <cell r="H1726">
            <v>1</v>
          </cell>
          <cell r="I1726">
            <v>1</v>
          </cell>
          <cell r="J1726">
            <v>1</v>
          </cell>
          <cell r="K1726">
            <v>1</v>
          </cell>
          <cell r="L1726">
            <v>1</v>
          </cell>
          <cell r="M1726">
            <v>1</v>
          </cell>
          <cell r="N1726">
            <v>1</v>
          </cell>
          <cell r="O1726">
            <v>1</v>
          </cell>
          <cell r="P1726">
            <v>1</v>
          </cell>
          <cell r="Q1726">
            <v>1</v>
          </cell>
          <cell r="R1726">
            <v>1</v>
          </cell>
          <cell r="S1726">
            <v>1</v>
          </cell>
          <cell r="T1726">
            <v>1</v>
          </cell>
          <cell r="U1726">
            <v>1</v>
          </cell>
        </row>
        <row r="1727">
          <cell r="D1727">
            <v>308043</v>
          </cell>
          <cell r="E1727" t="str">
            <v>Bignay National High School</v>
          </cell>
          <cell r="F1727">
            <v>1</v>
          </cell>
          <cell r="G1727">
            <v>1</v>
          </cell>
          <cell r="H1727">
            <v>1</v>
          </cell>
          <cell r="I1727">
            <v>1</v>
          </cell>
          <cell r="J1727">
            <v>1</v>
          </cell>
          <cell r="K1727">
            <v>1</v>
          </cell>
          <cell r="L1727">
            <v>1</v>
          </cell>
          <cell r="M1727">
            <v>1</v>
          </cell>
          <cell r="N1727">
            <v>0</v>
          </cell>
          <cell r="O1727">
            <v>1</v>
          </cell>
          <cell r="P1727">
            <v>1</v>
          </cell>
          <cell r="Q1727">
            <v>0</v>
          </cell>
          <cell r="R1727">
            <v>1</v>
          </cell>
          <cell r="S1727">
            <v>0</v>
          </cell>
          <cell r="T1727">
            <v>1</v>
          </cell>
          <cell r="U1727">
            <v>1</v>
          </cell>
        </row>
        <row r="1728">
          <cell r="D1728">
            <v>301349</v>
          </cell>
          <cell r="E1728" t="str">
            <v>Lutucan Integrated National High School</v>
          </cell>
          <cell r="F1728">
            <v>1</v>
          </cell>
          <cell r="G1728">
            <v>0</v>
          </cell>
          <cell r="H1728">
            <v>0</v>
          </cell>
          <cell r="I1728">
            <v>0</v>
          </cell>
          <cell r="J1728">
            <v>1</v>
          </cell>
          <cell r="K1728">
            <v>1</v>
          </cell>
          <cell r="L1728">
            <v>1</v>
          </cell>
          <cell r="M1728">
            <v>1</v>
          </cell>
          <cell r="N1728">
            <v>1</v>
          </cell>
          <cell r="O1728">
            <v>1</v>
          </cell>
          <cell r="P1728">
            <v>1</v>
          </cell>
          <cell r="Q1728">
            <v>0</v>
          </cell>
          <cell r="R1728">
            <v>0</v>
          </cell>
          <cell r="S1728">
            <v>0</v>
          </cell>
          <cell r="T1728">
            <v>1</v>
          </cell>
          <cell r="U1728">
            <v>0</v>
          </cell>
        </row>
        <row r="1729">
          <cell r="D1729">
            <v>301412</v>
          </cell>
          <cell r="E1729" t="str">
            <v>Ungos  Integrated NHS</v>
          </cell>
          <cell r="F1729">
            <v>1</v>
          </cell>
          <cell r="G1729">
            <v>0</v>
          </cell>
          <cell r="H1729">
            <v>1</v>
          </cell>
          <cell r="I1729">
            <v>0</v>
          </cell>
          <cell r="J1729">
            <v>1</v>
          </cell>
          <cell r="K1729">
            <v>0</v>
          </cell>
          <cell r="L1729">
            <v>1</v>
          </cell>
          <cell r="M1729">
            <v>1</v>
          </cell>
          <cell r="N1729">
            <v>0</v>
          </cell>
          <cell r="O1729">
            <v>0</v>
          </cell>
          <cell r="P1729">
            <v>1</v>
          </cell>
          <cell r="Q1729">
            <v>0</v>
          </cell>
          <cell r="R1729">
            <v>0</v>
          </cell>
          <cell r="S1729">
            <v>0</v>
          </cell>
          <cell r="T1729">
            <v>1</v>
          </cell>
          <cell r="U1729">
            <v>0</v>
          </cell>
        </row>
        <row r="1730">
          <cell r="D1730">
            <v>301401</v>
          </cell>
          <cell r="E1730" t="str">
            <v>San Roque NHS, Catanauan</v>
          </cell>
          <cell r="F1730">
            <v>1</v>
          </cell>
          <cell r="G1730">
            <v>0</v>
          </cell>
          <cell r="H1730">
            <v>0</v>
          </cell>
          <cell r="I1730">
            <v>1</v>
          </cell>
          <cell r="J1730">
            <v>1</v>
          </cell>
          <cell r="K1730">
            <v>1</v>
          </cell>
          <cell r="L1730">
            <v>0</v>
          </cell>
          <cell r="M1730">
            <v>0</v>
          </cell>
          <cell r="N1730">
            <v>1</v>
          </cell>
          <cell r="O1730">
            <v>0</v>
          </cell>
          <cell r="P1730">
            <v>1</v>
          </cell>
          <cell r="Q1730">
            <v>0</v>
          </cell>
          <cell r="R1730">
            <v>1</v>
          </cell>
          <cell r="S1730">
            <v>0</v>
          </cell>
          <cell r="T1730">
            <v>1</v>
          </cell>
          <cell r="U1730">
            <v>0</v>
          </cell>
        </row>
        <row r="1731">
          <cell r="D1731">
            <v>301316</v>
          </cell>
          <cell r="E1731" t="str">
            <v>Concepcion National High School</v>
          </cell>
          <cell r="F1731">
            <v>1</v>
          </cell>
          <cell r="G1731">
            <v>1</v>
          </cell>
          <cell r="H1731">
            <v>1</v>
          </cell>
          <cell r="I1731">
            <v>0</v>
          </cell>
          <cell r="J1731">
            <v>1</v>
          </cell>
          <cell r="K1731">
            <v>0</v>
          </cell>
          <cell r="L1731">
            <v>1</v>
          </cell>
          <cell r="M1731">
            <v>1</v>
          </cell>
          <cell r="N1731">
            <v>1</v>
          </cell>
          <cell r="O1731">
            <v>1</v>
          </cell>
          <cell r="P1731">
            <v>1</v>
          </cell>
          <cell r="Q1731">
            <v>0</v>
          </cell>
          <cell r="R1731">
            <v>0</v>
          </cell>
          <cell r="S1731">
            <v>0</v>
          </cell>
          <cell r="T1731">
            <v>1</v>
          </cell>
          <cell r="U1731">
            <v>1</v>
          </cell>
        </row>
        <row r="1732">
          <cell r="D1732">
            <v>301280</v>
          </cell>
          <cell r="E1732" t="str">
            <v>Abuyon NHS</v>
          </cell>
          <cell r="F1732">
            <v>1</v>
          </cell>
          <cell r="G1732">
            <v>1</v>
          </cell>
          <cell r="H1732">
            <v>1</v>
          </cell>
          <cell r="I1732">
            <v>0</v>
          </cell>
          <cell r="J1732">
            <v>1</v>
          </cell>
          <cell r="K1732">
            <v>0</v>
          </cell>
          <cell r="L1732">
            <v>1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1</v>
          </cell>
          <cell r="U1732">
            <v>0</v>
          </cell>
        </row>
        <row r="1733">
          <cell r="D1733">
            <v>308504</v>
          </cell>
          <cell r="E1733" t="str">
            <v>Ibabang Talim Integrated High School</v>
          </cell>
          <cell r="F1733">
            <v>0</v>
          </cell>
          <cell r="G1733">
            <v>1</v>
          </cell>
          <cell r="H1733">
            <v>1</v>
          </cell>
          <cell r="I1733">
            <v>0</v>
          </cell>
          <cell r="J1733">
            <v>1</v>
          </cell>
          <cell r="K1733">
            <v>1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1</v>
          </cell>
          <cell r="Q1733">
            <v>1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</row>
        <row r="1734">
          <cell r="D1734">
            <v>308025</v>
          </cell>
          <cell r="E1734" t="str">
            <v>San Jose NHS (Formerly Tagbacan Ilaya Integ. Sec. Ext. Classes)</v>
          </cell>
          <cell r="F1734">
            <v>1</v>
          </cell>
          <cell r="G1734">
            <v>0</v>
          </cell>
          <cell r="H1734">
            <v>1</v>
          </cell>
          <cell r="I1734">
            <v>0</v>
          </cell>
          <cell r="J1734">
            <v>0</v>
          </cell>
          <cell r="K1734">
            <v>1</v>
          </cell>
          <cell r="L1734">
            <v>1</v>
          </cell>
          <cell r="M1734">
            <v>0</v>
          </cell>
          <cell r="N1734">
            <v>0</v>
          </cell>
          <cell r="O1734">
            <v>0</v>
          </cell>
          <cell r="P1734">
            <v>1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1</v>
          </cell>
        </row>
        <row r="1735">
          <cell r="D1735">
            <v>301305</v>
          </cell>
          <cell r="E1735" t="str">
            <v>Callejon NHS</v>
          </cell>
          <cell r="F1735">
            <v>1</v>
          </cell>
          <cell r="G1735">
            <v>1</v>
          </cell>
          <cell r="H1735">
            <v>0</v>
          </cell>
          <cell r="I1735">
            <v>0</v>
          </cell>
          <cell r="J1735">
            <v>0</v>
          </cell>
          <cell r="K1735">
            <v>1</v>
          </cell>
          <cell r="L1735">
            <v>1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1</v>
          </cell>
          <cell r="T1735">
            <v>0</v>
          </cell>
          <cell r="U1735">
            <v>1</v>
          </cell>
        </row>
        <row r="1736">
          <cell r="D1736">
            <v>301230</v>
          </cell>
          <cell r="E1736" t="str">
            <v>BiÃ±an National High School</v>
          </cell>
          <cell r="F1736">
            <v>1</v>
          </cell>
          <cell r="G1736">
            <v>0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1</v>
          </cell>
          <cell r="M1736">
            <v>1</v>
          </cell>
          <cell r="N1736">
            <v>1</v>
          </cell>
          <cell r="O1736">
            <v>0</v>
          </cell>
          <cell r="P1736">
            <v>1</v>
          </cell>
          <cell r="Q1736">
            <v>1</v>
          </cell>
          <cell r="R1736">
            <v>0</v>
          </cell>
          <cell r="S1736">
            <v>0</v>
          </cell>
          <cell r="T1736">
            <v>1</v>
          </cell>
          <cell r="U1736">
            <v>1</v>
          </cell>
        </row>
        <row r="1737">
          <cell r="D1737">
            <v>301325</v>
          </cell>
          <cell r="E1737" t="str">
            <v>Gumaca National High School</v>
          </cell>
          <cell r="F1737">
            <v>1</v>
          </cell>
          <cell r="G1737">
            <v>0</v>
          </cell>
          <cell r="H1737">
            <v>0</v>
          </cell>
          <cell r="I1737">
            <v>0</v>
          </cell>
          <cell r="J1737">
            <v>1</v>
          </cell>
          <cell r="K1737">
            <v>0</v>
          </cell>
          <cell r="L1737">
            <v>1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1</v>
          </cell>
          <cell r="U1737">
            <v>0</v>
          </cell>
        </row>
        <row r="1738">
          <cell r="D1738">
            <v>301365</v>
          </cell>
          <cell r="E1738" t="str">
            <v>JOEL B. ARQUIZA NHS</v>
          </cell>
          <cell r="F1738">
            <v>1</v>
          </cell>
          <cell r="G1738">
            <v>0</v>
          </cell>
          <cell r="H1738">
            <v>1</v>
          </cell>
          <cell r="I1738">
            <v>1</v>
          </cell>
          <cell r="J1738">
            <v>0</v>
          </cell>
          <cell r="K1738">
            <v>0</v>
          </cell>
          <cell r="L1738">
            <v>1</v>
          </cell>
          <cell r="M1738">
            <v>0</v>
          </cell>
          <cell r="N1738">
            <v>0</v>
          </cell>
          <cell r="O1738">
            <v>1</v>
          </cell>
          <cell r="P1738">
            <v>1</v>
          </cell>
          <cell r="Q1738">
            <v>0</v>
          </cell>
          <cell r="R1738">
            <v>0</v>
          </cell>
          <cell r="S1738">
            <v>0</v>
          </cell>
          <cell r="T1738">
            <v>1</v>
          </cell>
          <cell r="U1738">
            <v>0</v>
          </cell>
        </row>
        <row r="1739">
          <cell r="D1739">
            <v>301385</v>
          </cell>
          <cell r="E1739" t="str">
            <v>San Antonio NHS</v>
          </cell>
          <cell r="F1739">
            <v>1</v>
          </cell>
          <cell r="G1739">
            <v>0</v>
          </cell>
          <cell r="H1739">
            <v>1</v>
          </cell>
          <cell r="I1739">
            <v>0</v>
          </cell>
          <cell r="J1739">
            <v>1</v>
          </cell>
          <cell r="K1739">
            <v>0</v>
          </cell>
          <cell r="L1739">
            <v>1</v>
          </cell>
          <cell r="M1739">
            <v>1</v>
          </cell>
          <cell r="N1739">
            <v>0</v>
          </cell>
          <cell r="O1739">
            <v>1</v>
          </cell>
          <cell r="P1739">
            <v>1</v>
          </cell>
          <cell r="Q1739">
            <v>0</v>
          </cell>
          <cell r="R1739">
            <v>0</v>
          </cell>
          <cell r="S1739">
            <v>0</v>
          </cell>
          <cell r="T1739">
            <v>1</v>
          </cell>
          <cell r="U1739">
            <v>1</v>
          </cell>
        </row>
        <row r="1740">
          <cell r="D1740">
            <v>308026</v>
          </cell>
          <cell r="E1740" t="str">
            <v>Lubayat National High School (Formerly Ungos NHS - Lubayat Extension Class)</v>
          </cell>
          <cell r="F1740">
            <v>1</v>
          </cell>
          <cell r="G1740">
            <v>0</v>
          </cell>
          <cell r="H1740">
            <v>1</v>
          </cell>
          <cell r="I1740">
            <v>0</v>
          </cell>
          <cell r="J1740">
            <v>0</v>
          </cell>
          <cell r="K1740">
            <v>0</v>
          </cell>
          <cell r="L1740">
            <v>1</v>
          </cell>
          <cell r="M1740">
            <v>0</v>
          </cell>
          <cell r="N1740">
            <v>0</v>
          </cell>
          <cell r="O1740">
            <v>0</v>
          </cell>
          <cell r="P1740">
            <v>1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</row>
        <row r="1741">
          <cell r="D1741">
            <v>301361</v>
          </cell>
          <cell r="E1741" t="str">
            <v>Paaralang Sek. Ng Hen. Nakar</v>
          </cell>
          <cell r="F1741">
            <v>1</v>
          </cell>
          <cell r="G1741">
            <v>0</v>
          </cell>
          <cell r="H1741">
            <v>1</v>
          </cell>
          <cell r="I1741">
            <v>1</v>
          </cell>
          <cell r="J1741">
            <v>0</v>
          </cell>
          <cell r="K1741">
            <v>1</v>
          </cell>
          <cell r="L1741">
            <v>1</v>
          </cell>
          <cell r="M1741">
            <v>1</v>
          </cell>
          <cell r="N1741">
            <v>1</v>
          </cell>
          <cell r="O1741">
            <v>0</v>
          </cell>
          <cell r="P1741">
            <v>1</v>
          </cell>
          <cell r="Q1741">
            <v>0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</row>
        <row r="1742">
          <cell r="D1742">
            <v>301390</v>
          </cell>
          <cell r="E1742" t="str">
            <v>Marcial B. Villanueva NHS (Formerly San Francisco NHS, San Francisco)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</row>
        <row r="1743">
          <cell r="D1743">
            <v>342175</v>
          </cell>
          <cell r="E1743" t="str">
            <v>Antipolo City SHS</v>
          </cell>
          <cell r="F1743">
            <v>1</v>
          </cell>
          <cell r="G1743">
            <v>1</v>
          </cell>
          <cell r="H1743">
            <v>1</v>
          </cell>
          <cell r="I1743">
            <v>1</v>
          </cell>
          <cell r="J1743">
            <v>1</v>
          </cell>
          <cell r="K1743">
            <v>1</v>
          </cell>
          <cell r="L1743">
            <v>1</v>
          </cell>
          <cell r="M1743">
            <v>1</v>
          </cell>
          <cell r="N1743">
            <v>1</v>
          </cell>
          <cell r="O1743">
            <v>1</v>
          </cell>
          <cell r="P1743">
            <v>1</v>
          </cell>
          <cell r="Q1743">
            <v>1</v>
          </cell>
          <cell r="R1743">
            <v>0</v>
          </cell>
          <cell r="S1743">
            <v>0</v>
          </cell>
          <cell r="T1743">
            <v>0</v>
          </cell>
          <cell r="U1743">
            <v>1</v>
          </cell>
        </row>
        <row r="1744">
          <cell r="D1744">
            <v>301405</v>
          </cell>
          <cell r="E1744" t="str">
            <v>Tabason NHS</v>
          </cell>
          <cell r="F1744">
            <v>1</v>
          </cell>
          <cell r="G1744">
            <v>1</v>
          </cell>
          <cell r="H1744">
            <v>1</v>
          </cell>
          <cell r="I1744">
            <v>0</v>
          </cell>
          <cell r="J1744">
            <v>1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1</v>
          </cell>
        </row>
        <row r="1745">
          <cell r="D1745">
            <v>301330</v>
          </cell>
          <cell r="E1745" t="str">
            <v>PAKIING NATIONAL HIGH SCHOOL</v>
          </cell>
          <cell r="F1745">
            <v>1</v>
          </cell>
          <cell r="G1745">
            <v>1</v>
          </cell>
          <cell r="H1745">
            <v>1</v>
          </cell>
          <cell r="I1745">
            <v>0</v>
          </cell>
          <cell r="J1745">
            <v>1</v>
          </cell>
          <cell r="K1745">
            <v>1</v>
          </cell>
          <cell r="L1745">
            <v>1</v>
          </cell>
          <cell r="M1745">
            <v>0</v>
          </cell>
          <cell r="N1745">
            <v>0</v>
          </cell>
          <cell r="O1745">
            <v>0</v>
          </cell>
          <cell r="P1745">
            <v>1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1</v>
          </cell>
        </row>
        <row r="1746">
          <cell r="D1746">
            <v>301336</v>
          </cell>
          <cell r="E1746" t="str">
            <v>Katimo NHS</v>
          </cell>
          <cell r="F1746">
            <v>1</v>
          </cell>
          <cell r="G1746">
            <v>1</v>
          </cell>
          <cell r="H1746">
            <v>1</v>
          </cell>
          <cell r="I1746">
            <v>0</v>
          </cell>
          <cell r="J1746">
            <v>1</v>
          </cell>
          <cell r="K1746">
            <v>1</v>
          </cell>
          <cell r="L1746">
            <v>1</v>
          </cell>
          <cell r="M1746">
            <v>0</v>
          </cell>
          <cell r="N1746">
            <v>0</v>
          </cell>
          <cell r="O1746">
            <v>0</v>
          </cell>
          <cell r="P1746">
            <v>1</v>
          </cell>
          <cell r="Q1746">
            <v>0</v>
          </cell>
          <cell r="R1746">
            <v>1</v>
          </cell>
          <cell r="S1746">
            <v>0</v>
          </cell>
          <cell r="T1746">
            <v>0</v>
          </cell>
          <cell r="U1746">
            <v>1</v>
          </cell>
        </row>
        <row r="1747">
          <cell r="D1747">
            <v>308034</v>
          </cell>
          <cell r="E1747" t="str">
            <v>Butanguiad NHS</v>
          </cell>
          <cell r="F1747">
            <v>1</v>
          </cell>
          <cell r="G1747">
            <v>1</v>
          </cell>
          <cell r="H1747">
            <v>1</v>
          </cell>
          <cell r="I1747">
            <v>0</v>
          </cell>
          <cell r="J1747">
            <v>0</v>
          </cell>
          <cell r="K1747">
            <v>0</v>
          </cell>
          <cell r="L1747">
            <v>1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1</v>
          </cell>
          <cell r="S1747">
            <v>0</v>
          </cell>
          <cell r="T1747">
            <v>0</v>
          </cell>
          <cell r="U1747">
            <v>1</v>
          </cell>
        </row>
        <row r="1748">
          <cell r="D1748">
            <v>301502</v>
          </cell>
          <cell r="E1748" t="str">
            <v>Quezon National High School</v>
          </cell>
          <cell r="F1748">
            <v>1</v>
          </cell>
          <cell r="G1748">
            <v>0</v>
          </cell>
          <cell r="H1748">
            <v>1</v>
          </cell>
          <cell r="I1748">
            <v>0</v>
          </cell>
          <cell r="J1748">
            <v>1</v>
          </cell>
          <cell r="K1748">
            <v>1</v>
          </cell>
          <cell r="L1748">
            <v>1</v>
          </cell>
          <cell r="M1748">
            <v>0</v>
          </cell>
          <cell r="N1748">
            <v>0</v>
          </cell>
          <cell r="O1748">
            <v>1</v>
          </cell>
          <cell r="P1748">
            <v>1</v>
          </cell>
          <cell r="Q1748">
            <v>0</v>
          </cell>
          <cell r="R1748">
            <v>0</v>
          </cell>
          <cell r="S1748">
            <v>0</v>
          </cell>
          <cell r="T1748">
            <v>1</v>
          </cell>
          <cell r="U1748">
            <v>0</v>
          </cell>
        </row>
        <row r="1749">
          <cell r="D1749">
            <v>301345</v>
          </cell>
          <cell r="E1749" t="str">
            <v>Lopez National Comprehensive High School</v>
          </cell>
          <cell r="F1749">
            <v>1</v>
          </cell>
          <cell r="G1749">
            <v>1</v>
          </cell>
          <cell r="H1749">
            <v>0</v>
          </cell>
          <cell r="I1749">
            <v>0</v>
          </cell>
          <cell r="J1749">
            <v>1</v>
          </cell>
          <cell r="K1749">
            <v>1</v>
          </cell>
          <cell r="L1749">
            <v>1</v>
          </cell>
          <cell r="M1749">
            <v>0</v>
          </cell>
          <cell r="N1749">
            <v>1</v>
          </cell>
          <cell r="O1749">
            <v>1</v>
          </cell>
          <cell r="P1749">
            <v>1</v>
          </cell>
          <cell r="Q1749">
            <v>1</v>
          </cell>
          <cell r="R1749">
            <v>1</v>
          </cell>
          <cell r="S1749">
            <v>0</v>
          </cell>
          <cell r="T1749">
            <v>1</v>
          </cell>
          <cell r="U1749">
            <v>1</v>
          </cell>
        </row>
        <row r="1750">
          <cell r="D1750">
            <v>301340</v>
          </cell>
          <cell r="E1750" t="str">
            <v>Lamon Bay SOF - Main Gumaca</v>
          </cell>
          <cell r="F1750">
            <v>1</v>
          </cell>
          <cell r="G1750">
            <v>0</v>
          </cell>
          <cell r="H1750">
            <v>1</v>
          </cell>
          <cell r="I1750">
            <v>0</v>
          </cell>
          <cell r="J1750">
            <v>1</v>
          </cell>
          <cell r="K1750">
            <v>1</v>
          </cell>
          <cell r="L1750">
            <v>1</v>
          </cell>
          <cell r="M1750">
            <v>1</v>
          </cell>
          <cell r="N1750">
            <v>1</v>
          </cell>
          <cell r="O1750">
            <v>1</v>
          </cell>
          <cell r="P1750">
            <v>1</v>
          </cell>
          <cell r="Q1750">
            <v>0</v>
          </cell>
          <cell r="R1750">
            <v>1</v>
          </cell>
          <cell r="S1750">
            <v>0</v>
          </cell>
          <cell r="T1750">
            <v>1</v>
          </cell>
          <cell r="U1750">
            <v>0</v>
          </cell>
        </row>
        <row r="1751">
          <cell r="D1751">
            <v>308012</v>
          </cell>
          <cell r="E1751" t="str">
            <v>Gloria Umali Integrated NHS</v>
          </cell>
          <cell r="F1751">
            <v>1</v>
          </cell>
          <cell r="G1751">
            <v>0</v>
          </cell>
          <cell r="H1751">
            <v>1</v>
          </cell>
          <cell r="I1751">
            <v>0</v>
          </cell>
          <cell r="J1751">
            <v>1</v>
          </cell>
          <cell r="K1751">
            <v>1</v>
          </cell>
          <cell r="L1751">
            <v>1</v>
          </cell>
          <cell r="M1751">
            <v>0</v>
          </cell>
          <cell r="N1751">
            <v>0</v>
          </cell>
          <cell r="O1751">
            <v>0</v>
          </cell>
          <cell r="P1751">
            <v>1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</row>
        <row r="1752">
          <cell r="D1752">
            <v>301320</v>
          </cell>
          <cell r="E1752" t="str">
            <v>Dungawan NHS</v>
          </cell>
          <cell r="F1752">
            <v>1</v>
          </cell>
          <cell r="G1752">
            <v>0</v>
          </cell>
          <cell r="H1752">
            <v>1</v>
          </cell>
          <cell r="I1752">
            <v>0</v>
          </cell>
          <cell r="J1752">
            <v>1</v>
          </cell>
          <cell r="K1752">
            <v>0</v>
          </cell>
          <cell r="L1752">
            <v>1</v>
          </cell>
          <cell r="M1752">
            <v>1</v>
          </cell>
          <cell r="N1752">
            <v>1</v>
          </cell>
          <cell r="O1752">
            <v>1</v>
          </cell>
          <cell r="P1752">
            <v>1</v>
          </cell>
          <cell r="Q1752">
            <v>0</v>
          </cell>
          <cell r="R1752">
            <v>0</v>
          </cell>
          <cell r="S1752">
            <v>0</v>
          </cell>
          <cell r="T1752">
            <v>1</v>
          </cell>
          <cell r="U1752">
            <v>1</v>
          </cell>
        </row>
        <row r="1753">
          <cell r="D1753">
            <v>301386</v>
          </cell>
          <cell r="E1753" t="str">
            <v>San Francisco B NHS</v>
          </cell>
          <cell r="F1753">
            <v>1</v>
          </cell>
          <cell r="G1753">
            <v>0</v>
          </cell>
          <cell r="H1753">
            <v>1</v>
          </cell>
          <cell r="I1753">
            <v>1</v>
          </cell>
          <cell r="J1753">
            <v>0</v>
          </cell>
          <cell r="K1753">
            <v>1</v>
          </cell>
          <cell r="L1753">
            <v>0</v>
          </cell>
          <cell r="M1753">
            <v>1</v>
          </cell>
          <cell r="N1753">
            <v>0</v>
          </cell>
          <cell r="O1753">
            <v>0</v>
          </cell>
          <cell r="P1753">
            <v>1</v>
          </cell>
          <cell r="Q1753">
            <v>0</v>
          </cell>
          <cell r="R1753">
            <v>1</v>
          </cell>
          <cell r="S1753">
            <v>0</v>
          </cell>
          <cell r="T1753">
            <v>0</v>
          </cell>
          <cell r="U1753">
            <v>0</v>
          </cell>
        </row>
        <row r="1754">
          <cell r="D1754">
            <v>308008</v>
          </cell>
          <cell r="E1754" t="str">
            <v>Maligaya NHS</v>
          </cell>
          <cell r="F1754">
            <v>1</v>
          </cell>
          <cell r="G1754">
            <v>0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1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1</v>
          </cell>
        </row>
        <row r="1755">
          <cell r="D1755">
            <v>301359</v>
          </cell>
          <cell r="E1755" t="str">
            <v>Nabangka NHS</v>
          </cell>
          <cell r="F1755">
            <v>1</v>
          </cell>
          <cell r="G1755">
            <v>0</v>
          </cell>
          <cell r="H1755">
            <v>0</v>
          </cell>
          <cell r="I1755">
            <v>0</v>
          </cell>
          <cell r="J1755">
            <v>1</v>
          </cell>
          <cell r="K1755">
            <v>1</v>
          </cell>
          <cell r="L1755">
            <v>1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1</v>
          </cell>
          <cell r="T1755">
            <v>0</v>
          </cell>
          <cell r="U1755">
            <v>0</v>
          </cell>
        </row>
        <row r="1756">
          <cell r="D1756">
            <v>301387</v>
          </cell>
          <cell r="E1756" t="str">
            <v>Ilayang Ilog-A NHS (Formerly San Francisco B NHS Ilayang Ilog A Ext.)</v>
          </cell>
          <cell r="F1756">
            <v>1</v>
          </cell>
          <cell r="G1756">
            <v>1</v>
          </cell>
          <cell r="H1756">
            <v>0</v>
          </cell>
          <cell r="I1756">
            <v>0</v>
          </cell>
          <cell r="J1756">
            <v>1</v>
          </cell>
          <cell r="K1756">
            <v>1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1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1</v>
          </cell>
        </row>
        <row r="1757">
          <cell r="D1757">
            <v>301388</v>
          </cell>
          <cell r="E1757" t="str">
            <v>Dao National High School (Formerly San Francisco B NHS - San Miguel Dao II Ext.)</v>
          </cell>
          <cell r="F1757">
            <v>1</v>
          </cell>
          <cell r="G1757">
            <v>0</v>
          </cell>
          <cell r="H1757">
            <v>0</v>
          </cell>
          <cell r="I1757">
            <v>0</v>
          </cell>
          <cell r="J1757">
            <v>1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1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1</v>
          </cell>
        </row>
        <row r="1758">
          <cell r="D1758">
            <v>301328</v>
          </cell>
          <cell r="E1758" t="str">
            <v>Guites NHS</v>
          </cell>
          <cell r="F1758">
            <v>1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1</v>
          </cell>
          <cell r="M1758">
            <v>1</v>
          </cell>
          <cell r="N1758">
            <v>0</v>
          </cell>
          <cell r="O1758">
            <v>0</v>
          </cell>
          <cell r="P1758">
            <v>1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1</v>
          </cell>
        </row>
        <row r="1759">
          <cell r="D1759">
            <v>301288</v>
          </cell>
          <cell r="E1759" t="str">
            <v>Bagupaye NHS</v>
          </cell>
          <cell r="F1759">
            <v>1</v>
          </cell>
          <cell r="G1759">
            <v>1</v>
          </cell>
          <cell r="H1759">
            <v>0</v>
          </cell>
          <cell r="I1759">
            <v>0</v>
          </cell>
          <cell r="J1759">
            <v>1</v>
          </cell>
          <cell r="K1759">
            <v>1</v>
          </cell>
          <cell r="L1759">
            <v>1</v>
          </cell>
          <cell r="M1759">
            <v>1</v>
          </cell>
          <cell r="N1759">
            <v>0</v>
          </cell>
          <cell r="O1759">
            <v>1</v>
          </cell>
          <cell r="P1759">
            <v>1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1</v>
          </cell>
        </row>
        <row r="1760">
          <cell r="D1760">
            <v>301224</v>
          </cell>
          <cell r="E1760" t="str">
            <v>Aplaya NHS</v>
          </cell>
          <cell r="F1760">
            <v>1</v>
          </cell>
          <cell r="G1760">
            <v>1</v>
          </cell>
          <cell r="H1760">
            <v>1</v>
          </cell>
          <cell r="I1760">
            <v>1</v>
          </cell>
          <cell r="J1760">
            <v>1</v>
          </cell>
          <cell r="K1760">
            <v>1</v>
          </cell>
          <cell r="L1760">
            <v>1</v>
          </cell>
          <cell r="M1760">
            <v>0</v>
          </cell>
          <cell r="N1760">
            <v>1</v>
          </cell>
          <cell r="O1760">
            <v>1</v>
          </cell>
          <cell r="P1760">
            <v>1</v>
          </cell>
          <cell r="Q1760">
            <v>0</v>
          </cell>
          <cell r="R1760">
            <v>1</v>
          </cell>
          <cell r="S1760">
            <v>1</v>
          </cell>
          <cell r="T1760">
            <v>1</v>
          </cell>
          <cell r="U1760">
            <v>1</v>
          </cell>
        </row>
        <row r="1761">
          <cell r="D1761">
            <v>301291</v>
          </cell>
          <cell r="E1761" t="str">
            <v>Bantulinao Integrated School</v>
          </cell>
          <cell r="F1761">
            <v>1</v>
          </cell>
          <cell r="G1761">
            <v>1</v>
          </cell>
          <cell r="H1761">
            <v>0</v>
          </cell>
          <cell r="I1761">
            <v>0</v>
          </cell>
          <cell r="J1761">
            <v>1</v>
          </cell>
          <cell r="K1761">
            <v>1</v>
          </cell>
          <cell r="L1761">
            <v>1</v>
          </cell>
          <cell r="M1761">
            <v>1</v>
          </cell>
          <cell r="N1761">
            <v>1</v>
          </cell>
          <cell r="O1761">
            <v>1</v>
          </cell>
          <cell r="P1761">
            <v>1</v>
          </cell>
          <cell r="Q1761">
            <v>0</v>
          </cell>
          <cell r="R1761">
            <v>1</v>
          </cell>
          <cell r="S1761">
            <v>0</v>
          </cell>
          <cell r="T1761">
            <v>1</v>
          </cell>
          <cell r="U1761">
            <v>1</v>
          </cell>
        </row>
        <row r="1762">
          <cell r="D1762">
            <v>308042</v>
          </cell>
          <cell r="E1762" t="str">
            <v>Jongo National High School</v>
          </cell>
          <cell r="F1762">
            <v>1</v>
          </cell>
          <cell r="G1762">
            <v>1</v>
          </cell>
          <cell r="H1762">
            <v>1</v>
          </cell>
          <cell r="I1762">
            <v>0</v>
          </cell>
          <cell r="J1762">
            <v>0</v>
          </cell>
          <cell r="K1762">
            <v>1</v>
          </cell>
          <cell r="L1762">
            <v>1</v>
          </cell>
          <cell r="M1762">
            <v>0</v>
          </cell>
          <cell r="N1762">
            <v>0</v>
          </cell>
          <cell r="O1762">
            <v>1</v>
          </cell>
          <cell r="P1762">
            <v>1</v>
          </cell>
          <cell r="Q1762">
            <v>0</v>
          </cell>
          <cell r="R1762">
            <v>0</v>
          </cell>
          <cell r="S1762">
            <v>0</v>
          </cell>
          <cell r="T1762">
            <v>1</v>
          </cell>
          <cell r="U1762">
            <v>0</v>
          </cell>
        </row>
        <row r="1763">
          <cell r="D1763">
            <v>308031</v>
          </cell>
          <cell r="E1763" t="str">
            <v>White Cliff NHS</v>
          </cell>
          <cell r="F1763">
            <v>1</v>
          </cell>
          <cell r="G1763">
            <v>1</v>
          </cell>
          <cell r="H1763">
            <v>1</v>
          </cell>
          <cell r="I1763">
            <v>1</v>
          </cell>
          <cell r="J1763">
            <v>1</v>
          </cell>
          <cell r="K1763">
            <v>1</v>
          </cell>
          <cell r="L1763">
            <v>1</v>
          </cell>
          <cell r="M1763">
            <v>1</v>
          </cell>
          <cell r="N1763">
            <v>1</v>
          </cell>
          <cell r="O1763">
            <v>0</v>
          </cell>
          <cell r="P1763">
            <v>1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1</v>
          </cell>
        </row>
        <row r="1764">
          <cell r="D1764">
            <v>301319</v>
          </cell>
          <cell r="E1764" t="str">
            <v>Dr. Maria D. Pastrana National  High School</v>
          </cell>
          <cell r="F1764">
            <v>1</v>
          </cell>
          <cell r="G1764">
            <v>1</v>
          </cell>
          <cell r="H1764">
            <v>1</v>
          </cell>
          <cell r="I1764">
            <v>0</v>
          </cell>
          <cell r="J1764">
            <v>1</v>
          </cell>
          <cell r="K1764">
            <v>1</v>
          </cell>
          <cell r="L1764">
            <v>1</v>
          </cell>
          <cell r="M1764">
            <v>1</v>
          </cell>
          <cell r="N1764">
            <v>1</v>
          </cell>
          <cell r="O1764">
            <v>1</v>
          </cell>
          <cell r="P1764">
            <v>1</v>
          </cell>
          <cell r="Q1764">
            <v>1</v>
          </cell>
          <cell r="R1764">
            <v>1</v>
          </cell>
          <cell r="S1764">
            <v>1</v>
          </cell>
          <cell r="T1764">
            <v>1</v>
          </cell>
          <cell r="U1764">
            <v>1</v>
          </cell>
        </row>
        <row r="1765">
          <cell r="D1765">
            <v>301329</v>
          </cell>
          <cell r="E1765" t="str">
            <v>Ilayang Yuni NHS</v>
          </cell>
          <cell r="F1765">
            <v>1</v>
          </cell>
          <cell r="G1765">
            <v>0</v>
          </cell>
          <cell r="H1765">
            <v>0</v>
          </cell>
          <cell r="I1765">
            <v>0</v>
          </cell>
          <cell r="J1765">
            <v>1</v>
          </cell>
          <cell r="K1765">
            <v>1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1</v>
          </cell>
          <cell r="Q1765">
            <v>0</v>
          </cell>
          <cell r="R1765">
            <v>0</v>
          </cell>
          <cell r="S1765">
            <v>0</v>
          </cell>
          <cell r="T1765">
            <v>1</v>
          </cell>
          <cell r="U1765">
            <v>1</v>
          </cell>
        </row>
        <row r="1766">
          <cell r="D1766">
            <v>301289</v>
          </cell>
          <cell r="E1766" t="str">
            <v>Bamban National High School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1</v>
          </cell>
          <cell r="K1766">
            <v>0</v>
          </cell>
          <cell r="L1766">
            <v>1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</row>
        <row r="1767">
          <cell r="D1767">
            <v>301352</v>
          </cell>
          <cell r="E1767" t="str">
            <v>Pisipis NHS (Formerly Magallanes NHS Pisipis Extension)</v>
          </cell>
          <cell r="F1767">
            <v>1</v>
          </cell>
          <cell r="G1767">
            <v>0</v>
          </cell>
          <cell r="H1767">
            <v>1</v>
          </cell>
          <cell r="I1767">
            <v>0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1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1</v>
          </cell>
        </row>
        <row r="1768">
          <cell r="D1768">
            <v>308019</v>
          </cell>
          <cell r="E1768" t="str">
            <v>Dr. Panfilo Castro NHS (Formerly Bukal Sur NHS-Mangilag Annex)</v>
          </cell>
          <cell r="F1768">
            <v>1</v>
          </cell>
          <cell r="G1768">
            <v>1</v>
          </cell>
          <cell r="H1768">
            <v>1</v>
          </cell>
          <cell r="I1768">
            <v>1</v>
          </cell>
          <cell r="J1768">
            <v>1</v>
          </cell>
          <cell r="K1768">
            <v>1</v>
          </cell>
          <cell r="L1768">
            <v>1</v>
          </cell>
          <cell r="M1768">
            <v>1</v>
          </cell>
          <cell r="N1768">
            <v>1</v>
          </cell>
          <cell r="O1768">
            <v>1</v>
          </cell>
          <cell r="P1768">
            <v>1</v>
          </cell>
          <cell r="Q1768">
            <v>1</v>
          </cell>
          <cell r="R1768">
            <v>1</v>
          </cell>
          <cell r="S1768">
            <v>1</v>
          </cell>
          <cell r="T1768">
            <v>1</v>
          </cell>
          <cell r="U1768">
            <v>1</v>
          </cell>
        </row>
        <row r="1769">
          <cell r="D1769">
            <v>308016</v>
          </cell>
          <cell r="E1769" t="str">
            <v>Dolores Macasaet National High School</v>
          </cell>
          <cell r="F1769">
            <v>1</v>
          </cell>
          <cell r="G1769">
            <v>0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0</v>
          </cell>
          <cell r="M1769">
            <v>1</v>
          </cell>
          <cell r="N1769">
            <v>0</v>
          </cell>
          <cell r="O1769">
            <v>1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1</v>
          </cell>
        </row>
        <row r="1770">
          <cell r="D1770">
            <v>308006</v>
          </cell>
          <cell r="E1770" t="str">
            <v>Hagonghong Integrated HS</v>
          </cell>
          <cell r="F1770">
            <v>1</v>
          </cell>
          <cell r="G1770">
            <v>0</v>
          </cell>
          <cell r="H1770">
            <v>0</v>
          </cell>
          <cell r="I1770">
            <v>0</v>
          </cell>
          <cell r="J1770">
            <v>0</v>
          </cell>
          <cell r="K1770">
            <v>1</v>
          </cell>
          <cell r="L1770">
            <v>1</v>
          </cell>
          <cell r="M1770">
            <v>0</v>
          </cell>
          <cell r="N1770">
            <v>0</v>
          </cell>
          <cell r="O1770">
            <v>0</v>
          </cell>
          <cell r="P1770">
            <v>1</v>
          </cell>
          <cell r="Q1770">
            <v>1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</row>
        <row r="1771">
          <cell r="D1771">
            <v>301362</v>
          </cell>
          <cell r="E1771" t="str">
            <v>Paaralang Sek. Ng Hen. Nakar - Maligaya Extension</v>
          </cell>
          <cell r="F1771">
            <v>1</v>
          </cell>
          <cell r="G1771">
            <v>0</v>
          </cell>
          <cell r="H1771">
            <v>1</v>
          </cell>
          <cell r="I1771">
            <v>0</v>
          </cell>
          <cell r="J1771">
            <v>0</v>
          </cell>
          <cell r="K1771">
            <v>1</v>
          </cell>
          <cell r="L1771">
            <v>1</v>
          </cell>
          <cell r="M1771">
            <v>1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1</v>
          </cell>
          <cell r="U1771">
            <v>0</v>
          </cell>
        </row>
        <row r="1772">
          <cell r="D1772">
            <v>308007</v>
          </cell>
          <cell r="E1772" t="str">
            <v>Liwayway National High School</v>
          </cell>
          <cell r="F1772">
            <v>1</v>
          </cell>
          <cell r="G1772">
            <v>1</v>
          </cell>
          <cell r="H1772">
            <v>1</v>
          </cell>
          <cell r="I1772">
            <v>1</v>
          </cell>
          <cell r="J1772">
            <v>1</v>
          </cell>
          <cell r="K1772">
            <v>1</v>
          </cell>
          <cell r="L1772">
            <v>1</v>
          </cell>
          <cell r="M1772">
            <v>1</v>
          </cell>
          <cell r="N1772">
            <v>1</v>
          </cell>
          <cell r="O1772">
            <v>1</v>
          </cell>
          <cell r="P1772">
            <v>1</v>
          </cell>
          <cell r="Q1772">
            <v>1</v>
          </cell>
          <cell r="R1772">
            <v>1</v>
          </cell>
          <cell r="S1772">
            <v>0</v>
          </cell>
          <cell r="T1772">
            <v>1</v>
          </cell>
          <cell r="U1772">
            <v>1</v>
          </cell>
        </row>
        <row r="1773">
          <cell r="D1773">
            <v>307924</v>
          </cell>
          <cell r="E1773" t="str">
            <v>Buenaventura E. Fandialan Memo. NHS</v>
          </cell>
          <cell r="F1773">
            <v>1</v>
          </cell>
          <cell r="G1773">
            <v>0</v>
          </cell>
          <cell r="H1773">
            <v>1</v>
          </cell>
          <cell r="I1773">
            <v>1</v>
          </cell>
          <cell r="J1773">
            <v>1</v>
          </cell>
          <cell r="K1773">
            <v>1</v>
          </cell>
          <cell r="L1773">
            <v>1</v>
          </cell>
          <cell r="M1773">
            <v>1</v>
          </cell>
          <cell r="N1773">
            <v>1</v>
          </cell>
          <cell r="O1773">
            <v>1</v>
          </cell>
          <cell r="P1773">
            <v>1</v>
          </cell>
          <cell r="Q1773">
            <v>0</v>
          </cell>
          <cell r="R1773">
            <v>0</v>
          </cell>
          <cell r="S1773">
            <v>0</v>
          </cell>
          <cell r="T1773">
            <v>1</v>
          </cell>
          <cell r="U1773">
            <v>1</v>
          </cell>
        </row>
        <row r="1774">
          <cell r="D1774">
            <v>301351</v>
          </cell>
          <cell r="E1774" t="str">
            <v>Magallanes NHS</v>
          </cell>
          <cell r="F1774">
            <v>1</v>
          </cell>
          <cell r="G1774">
            <v>0</v>
          </cell>
          <cell r="H1774">
            <v>1</v>
          </cell>
          <cell r="I1774">
            <v>1</v>
          </cell>
          <cell r="J1774">
            <v>1</v>
          </cell>
          <cell r="K1774">
            <v>1</v>
          </cell>
          <cell r="L1774">
            <v>1</v>
          </cell>
          <cell r="M1774">
            <v>1</v>
          </cell>
          <cell r="N1774">
            <v>1</v>
          </cell>
          <cell r="O1774">
            <v>1</v>
          </cell>
          <cell r="P1774">
            <v>1</v>
          </cell>
          <cell r="Q1774">
            <v>0</v>
          </cell>
          <cell r="R1774">
            <v>1</v>
          </cell>
          <cell r="S1774">
            <v>0</v>
          </cell>
          <cell r="T1774">
            <v>1</v>
          </cell>
          <cell r="U1774">
            <v>1</v>
          </cell>
        </row>
        <row r="1775">
          <cell r="D1775">
            <v>301290</v>
          </cell>
          <cell r="E1775" t="str">
            <v>Bantad National High School</v>
          </cell>
          <cell r="F1775">
            <v>1</v>
          </cell>
          <cell r="G1775">
            <v>1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1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</row>
        <row r="1776">
          <cell r="D1776">
            <v>342587</v>
          </cell>
          <cell r="E1776" t="str">
            <v>GOV. JUANITO REYES REMULLA SHS (SHS in Toclong)</v>
          </cell>
          <cell r="F1776">
            <v>1</v>
          </cell>
          <cell r="G1776">
            <v>0</v>
          </cell>
          <cell r="H1776">
            <v>1</v>
          </cell>
          <cell r="I1776">
            <v>0</v>
          </cell>
          <cell r="J1776">
            <v>0</v>
          </cell>
          <cell r="K1776">
            <v>1</v>
          </cell>
          <cell r="L1776">
            <v>1</v>
          </cell>
          <cell r="M1776">
            <v>1</v>
          </cell>
          <cell r="N1776">
            <v>1</v>
          </cell>
          <cell r="O1776">
            <v>1</v>
          </cell>
          <cell r="P1776">
            <v>1</v>
          </cell>
          <cell r="Q1776">
            <v>0</v>
          </cell>
          <cell r="R1776">
            <v>1</v>
          </cell>
          <cell r="S1776">
            <v>0</v>
          </cell>
          <cell r="T1776">
            <v>0</v>
          </cell>
          <cell r="U1776">
            <v>1</v>
          </cell>
        </row>
        <row r="1777">
          <cell r="D1777">
            <v>301363</v>
          </cell>
          <cell r="E1777" t="str">
            <v>Paaralang Sekundarya ng Hen. Nakar-Umiray Ext.</v>
          </cell>
          <cell r="F1777">
            <v>1</v>
          </cell>
          <cell r="G1777">
            <v>1</v>
          </cell>
          <cell r="H1777">
            <v>0</v>
          </cell>
          <cell r="I1777">
            <v>1</v>
          </cell>
          <cell r="J1777">
            <v>1</v>
          </cell>
          <cell r="K1777">
            <v>1</v>
          </cell>
          <cell r="L1777">
            <v>1</v>
          </cell>
          <cell r="M1777">
            <v>0</v>
          </cell>
          <cell r="N1777">
            <v>0</v>
          </cell>
          <cell r="O1777">
            <v>1</v>
          </cell>
          <cell r="P1777">
            <v>0</v>
          </cell>
          <cell r="Q1777">
            <v>1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</row>
        <row r="1778">
          <cell r="D1778">
            <v>301395</v>
          </cell>
          <cell r="E1778" t="str">
            <v>San Isidro NHS, Tagkawayan</v>
          </cell>
          <cell r="F1778">
            <v>1</v>
          </cell>
          <cell r="G1778">
            <v>0</v>
          </cell>
          <cell r="H1778">
            <v>0</v>
          </cell>
          <cell r="I1778">
            <v>1</v>
          </cell>
          <cell r="J1778">
            <v>0</v>
          </cell>
          <cell r="K1778">
            <v>0</v>
          </cell>
          <cell r="L1778">
            <v>1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</row>
        <row r="1779">
          <cell r="D1779">
            <v>308027</v>
          </cell>
          <cell r="E1779" t="str">
            <v>Ananias A. Diamante Integrated National High School (Formerly Dr. Arsenio C. Nicolas NHS - Dominlog Ext.)</v>
          </cell>
          <cell r="F1779">
            <v>1</v>
          </cell>
          <cell r="G1779">
            <v>1</v>
          </cell>
          <cell r="H1779">
            <v>0</v>
          </cell>
          <cell r="I1779">
            <v>0</v>
          </cell>
          <cell r="J1779">
            <v>0</v>
          </cell>
          <cell r="K1779">
            <v>1</v>
          </cell>
          <cell r="L1779">
            <v>0</v>
          </cell>
          <cell r="M1779">
            <v>1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</row>
        <row r="1780">
          <cell r="D1780">
            <v>342567</v>
          </cell>
          <cell r="E1780" t="str">
            <v>Southville 8B Senior High School</v>
          </cell>
          <cell r="F1780">
            <v>1</v>
          </cell>
          <cell r="G1780">
            <v>0</v>
          </cell>
          <cell r="H1780">
            <v>1</v>
          </cell>
          <cell r="I1780">
            <v>1</v>
          </cell>
          <cell r="J1780">
            <v>1</v>
          </cell>
          <cell r="K1780">
            <v>1</v>
          </cell>
          <cell r="L1780">
            <v>1</v>
          </cell>
          <cell r="M1780">
            <v>0</v>
          </cell>
          <cell r="N1780">
            <v>0</v>
          </cell>
          <cell r="O1780">
            <v>1</v>
          </cell>
          <cell r="P1780">
            <v>1</v>
          </cell>
          <cell r="Q1780">
            <v>0</v>
          </cell>
          <cell r="R1780">
            <v>0</v>
          </cell>
          <cell r="S1780">
            <v>0</v>
          </cell>
          <cell r="T1780">
            <v>1</v>
          </cell>
          <cell r="U1780">
            <v>1</v>
          </cell>
        </row>
        <row r="1781">
          <cell r="D1781">
            <v>500444</v>
          </cell>
          <cell r="E1781" t="str">
            <v>Gumaca Integrated School</v>
          </cell>
          <cell r="F1781">
            <v>1</v>
          </cell>
          <cell r="G1781">
            <v>0</v>
          </cell>
          <cell r="H1781">
            <v>1</v>
          </cell>
          <cell r="I1781">
            <v>0</v>
          </cell>
          <cell r="J1781">
            <v>1</v>
          </cell>
          <cell r="K1781">
            <v>0</v>
          </cell>
          <cell r="L1781">
            <v>1</v>
          </cell>
          <cell r="M1781">
            <v>1</v>
          </cell>
          <cell r="N1781">
            <v>0</v>
          </cell>
          <cell r="O1781">
            <v>1</v>
          </cell>
          <cell r="P1781">
            <v>1</v>
          </cell>
          <cell r="Q1781">
            <v>1</v>
          </cell>
          <cell r="R1781">
            <v>0</v>
          </cell>
          <cell r="S1781">
            <v>0</v>
          </cell>
          <cell r="T1781">
            <v>1</v>
          </cell>
          <cell r="U1781">
            <v>0</v>
          </cell>
        </row>
        <row r="1782">
          <cell r="D1782">
            <v>308036</v>
          </cell>
          <cell r="E1782" t="str">
            <v>Quezon Science High School</v>
          </cell>
          <cell r="F1782">
            <v>1</v>
          </cell>
          <cell r="G1782">
            <v>0</v>
          </cell>
          <cell r="H1782">
            <v>1</v>
          </cell>
          <cell r="I1782">
            <v>0</v>
          </cell>
          <cell r="J1782">
            <v>1</v>
          </cell>
          <cell r="K1782">
            <v>1</v>
          </cell>
          <cell r="L1782">
            <v>0</v>
          </cell>
          <cell r="M1782">
            <v>0</v>
          </cell>
          <cell r="N1782">
            <v>0</v>
          </cell>
          <cell r="O1782">
            <v>1</v>
          </cell>
          <cell r="P1782">
            <v>1</v>
          </cell>
          <cell r="Q1782">
            <v>0</v>
          </cell>
          <cell r="R1782">
            <v>0</v>
          </cell>
          <cell r="S1782">
            <v>0</v>
          </cell>
          <cell r="T1782">
            <v>1</v>
          </cell>
          <cell r="U1782">
            <v>0</v>
          </cell>
        </row>
        <row r="1783">
          <cell r="D1783">
            <v>301456</v>
          </cell>
          <cell r="E1783" t="str">
            <v>Sampaloc NHS</v>
          </cell>
          <cell r="F1783">
            <v>1</v>
          </cell>
          <cell r="G1783">
            <v>1</v>
          </cell>
          <cell r="H1783">
            <v>1</v>
          </cell>
          <cell r="I1783">
            <v>0</v>
          </cell>
          <cell r="J1783">
            <v>0</v>
          </cell>
          <cell r="K1783">
            <v>1</v>
          </cell>
          <cell r="L1783">
            <v>1</v>
          </cell>
          <cell r="M1783">
            <v>0</v>
          </cell>
          <cell r="N1783">
            <v>1</v>
          </cell>
          <cell r="O1783">
            <v>0</v>
          </cell>
          <cell r="P1783">
            <v>1</v>
          </cell>
          <cell r="Q1783">
            <v>1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</row>
        <row r="1784">
          <cell r="D1784">
            <v>301327</v>
          </cell>
          <cell r="E1784" t="str">
            <v>Hondagua NHS</v>
          </cell>
          <cell r="F1784">
            <v>1</v>
          </cell>
          <cell r="G1784">
            <v>0</v>
          </cell>
          <cell r="H1784">
            <v>1</v>
          </cell>
          <cell r="I1784">
            <v>0</v>
          </cell>
          <cell r="J1784">
            <v>1</v>
          </cell>
          <cell r="K1784">
            <v>0</v>
          </cell>
          <cell r="L1784">
            <v>1</v>
          </cell>
          <cell r="M1784">
            <v>1</v>
          </cell>
          <cell r="N1784">
            <v>1</v>
          </cell>
          <cell r="O1784">
            <v>1</v>
          </cell>
          <cell r="P1784">
            <v>1</v>
          </cell>
          <cell r="Q1784">
            <v>0</v>
          </cell>
          <cell r="R1784">
            <v>1</v>
          </cell>
          <cell r="S1784">
            <v>0</v>
          </cell>
          <cell r="T1784">
            <v>1</v>
          </cell>
          <cell r="U1784">
            <v>1</v>
          </cell>
        </row>
        <row r="1785">
          <cell r="D1785">
            <v>308013</v>
          </cell>
          <cell r="E1785" t="str">
            <v>Villa San Isidro NHS</v>
          </cell>
          <cell r="F1785">
            <v>1</v>
          </cell>
          <cell r="G1785">
            <v>1</v>
          </cell>
          <cell r="H1785">
            <v>1</v>
          </cell>
          <cell r="I1785">
            <v>0</v>
          </cell>
          <cell r="J1785">
            <v>0</v>
          </cell>
          <cell r="K1785">
            <v>0</v>
          </cell>
          <cell r="L1785">
            <v>1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1</v>
          </cell>
        </row>
        <row r="1786">
          <cell r="D1786">
            <v>342596</v>
          </cell>
          <cell r="E1786" t="str">
            <v>LABAS SENIOR HIGH SCHOOL STAND ALONE</v>
          </cell>
          <cell r="F1786">
            <v>1</v>
          </cell>
          <cell r="G1786">
            <v>0</v>
          </cell>
          <cell r="H1786">
            <v>1</v>
          </cell>
          <cell r="I1786">
            <v>1</v>
          </cell>
          <cell r="J1786">
            <v>1</v>
          </cell>
          <cell r="K1786">
            <v>1</v>
          </cell>
          <cell r="L1786">
            <v>1</v>
          </cell>
          <cell r="M1786">
            <v>1</v>
          </cell>
          <cell r="N1786">
            <v>0</v>
          </cell>
          <cell r="O1786">
            <v>0</v>
          </cell>
          <cell r="P1786">
            <v>1</v>
          </cell>
          <cell r="Q1786">
            <v>1</v>
          </cell>
          <cell r="R1786">
            <v>0</v>
          </cell>
          <cell r="S1786">
            <v>0</v>
          </cell>
          <cell r="T1786">
            <v>0</v>
          </cell>
          <cell r="U1786">
            <v>1</v>
          </cell>
        </row>
        <row r="1787">
          <cell r="D1787">
            <v>301368</v>
          </cell>
          <cell r="E1787" t="str">
            <v>Renato Edaño Vicencio NHS (Formerly Pagsangahan NHS-Don Juan Vercelos Annex)</v>
          </cell>
          <cell r="F1787">
            <v>1</v>
          </cell>
          <cell r="G1787">
            <v>0</v>
          </cell>
          <cell r="H1787">
            <v>0</v>
          </cell>
          <cell r="I1787">
            <v>0</v>
          </cell>
          <cell r="J1787">
            <v>0</v>
          </cell>
          <cell r="K1787">
            <v>1</v>
          </cell>
          <cell r="L1787">
            <v>1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1</v>
          </cell>
        </row>
        <row r="1788">
          <cell r="D1788">
            <v>301415</v>
          </cell>
          <cell r="E1788" t="str">
            <v>Villa Perez NHS</v>
          </cell>
          <cell r="F1788">
            <v>1</v>
          </cell>
          <cell r="G1788">
            <v>0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1</v>
          </cell>
          <cell r="R1788">
            <v>0</v>
          </cell>
          <cell r="S1788">
            <v>0</v>
          </cell>
          <cell r="T1788">
            <v>1</v>
          </cell>
          <cell r="U1788">
            <v>0</v>
          </cell>
        </row>
        <row r="1789">
          <cell r="D1789">
            <v>342359</v>
          </cell>
          <cell r="E1789" t="str">
            <v>Sto. Tomas Integrated High School</v>
          </cell>
          <cell r="F1789">
            <v>1</v>
          </cell>
          <cell r="G1789">
            <v>1</v>
          </cell>
          <cell r="H1789">
            <v>1</v>
          </cell>
          <cell r="I1789">
            <v>1</v>
          </cell>
          <cell r="J1789">
            <v>1</v>
          </cell>
          <cell r="K1789">
            <v>1</v>
          </cell>
          <cell r="L1789">
            <v>1</v>
          </cell>
          <cell r="M1789">
            <v>0</v>
          </cell>
          <cell r="N1789">
            <v>1</v>
          </cell>
          <cell r="O1789">
            <v>1</v>
          </cell>
          <cell r="P1789">
            <v>1</v>
          </cell>
          <cell r="Q1789">
            <v>1</v>
          </cell>
          <cell r="R1789">
            <v>1</v>
          </cell>
          <cell r="S1789">
            <v>0</v>
          </cell>
          <cell r="T1789">
            <v>1</v>
          </cell>
          <cell r="U1789">
            <v>1</v>
          </cell>
        </row>
        <row r="1790">
          <cell r="D1790">
            <v>308011</v>
          </cell>
          <cell r="E1790" t="str">
            <v>Sto. Angel National High School</v>
          </cell>
          <cell r="F1790">
            <v>1</v>
          </cell>
          <cell r="G1790">
            <v>0</v>
          </cell>
          <cell r="H1790">
            <v>0</v>
          </cell>
          <cell r="I1790">
            <v>0</v>
          </cell>
          <cell r="J1790">
            <v>1</v>
          </cell>
          <cell r="K1790">
            <v>1</v>
          </cell>
          <cell r="L1790">
            <v>0</v>
          </cell>
          <cell r="M1790">
            <v>1</v>
          </cell>
          <cell r="N1790">
            <v>1</v>
          </cell>
          <cell r="O1790">
            <v>1</v>
          </cell>
          <cell r="P1790">
            <v>1</v>
          </cell>
          <cell r="Q1790">
            <v>0</v>
          </cell>
          <cell r="R1790">
            <v>1</v>
          </cell>
          <cell r="S1790">
            <v>0</v>
          </cell>
          <cell r="T1790">
            <v>0</v>
          </cell>
          <cell r="U1790">
            <v>1</v>
          </cell>
        </row>
        <row r="1791">
          <cell r="D1791">
            <v>301339</v>
          </cell>
          <cell r="E1791" t="str">
            <v>Lagay NHS</v>
          </cell>
          <cell r="F1791">
            <v>1</v>
          </cell>
          <cell r="G1791">
            <v>1</v>
          </cell>
          <cell r="H1791">
            <v>1</v>
          </cell>
          <cell r="I1791">
            <v>1</v>
          </cell>
          <cell r="J1791">
            <v>1</v>
          </cell>
          <cell r="K1791">
            <v>1</v>
          </cell>
          <cell r="L1791">
            <v>1</v>
          </cell>
          <cell r="M1791">
            <v>1</v>
          </cell>
          <cell r="N1791">
            <v>1</v>
          </cell>
          <cell r="O1791">
            <v>1</v>
          </cell>
          <cell r="P1791">
            <v>1</v>
          </cell>
          <cell r="Q1791">
            <v>0</v>
          </cell>
          <cell r="R1791">
            <v>0</v>
          </cell>
          <cell r="S1791">
            <v>0</v>
          </cell>
          <cell r="T1791">
            <v>1</v>
          </cell>
          <cell r="U1791">
            <v>0</v>
          </cell>
        </row>
        <row r="1792">
          <cell r="D1792">
            <v>301399</v>
          </cell>
          <cell r="E1792" t="str">
            <v>Godofredo M. Tan Memorial Integrated School of Arts and Trades (Formerly San Narciso Voc. HS)</v>
          </cell>
          <cell r="F1792">
            <v>1</v>
          </cell>
          <cell r="G1792">
            <v>0</v>
          </cell>
          <cell r="H1792">
            <v>1</v>
          </cell>
          <cell r="I1792">
            <v>0</v>
          </cell>
          <cell r="J1792">
            <v>1</v>
          </cell>
          <cell r="K1792">
            <v>1</v>
          </cell>
          <cell r="L1792">
            <v>1</v>
          </cell>
          <cell r="M1792">
            <v>0</v>
          </cell>
          <cell r="N1792">
            <v>0</v>
          </cell>
          <cell r="O1792">
            <v>1</v>
          </cell>
          <cell r="P1792">
            <v>1</v>
          </cell>
          <cell r="Q1792">
            <v>1</v>
          </cell>
          <cell r="R1792">
            <v>1</v>
          </cell>
          <cell r="S1792">
            <v>1</v>
          </cell>
          <cell r="T1792">
            <v>1</v>
          </cell>
          <cell r="U1792">
            <v>1</v>
          </cell>
        </row>
        <row r="1793">
          <cell r="D1793">
            <v>301315</v>
          </cell>
          <cell r="E1793" t="str">
            <v>Pablo D. Maningas National High School</v>
          </cell>
          <cell r="F1793">
            <v>1</v>
          </cell>
          <cell r="G1793">
            <v>1</v>
          </cell>
          <cell r="H1793">
            <v>1</v>
          </cell>
          <cell r="I1793">
            <v>0</v>
          </cell>
          <cell r="J1793">
            <v>0</v>
          </cell>
          <cell r="K1793">
            <v>0</v>
          </cell>
          <cell r="L1793">
            <v>1</v>
          </cell>
          <cell r="M1793">
            <v>0</v>
          </cell>
          <cell r="N1793">
            <v>0</v>
          </cell>
          <cell r="O1793">
            <v>1</v>
          </cell>
          <cell r="P1793">
            <v>1</v>
          </cell>
          <cell r="Q1793">
            <v>0</v>
          </cell>
          <cell r="R1793">
            <v>0</v>
          </cell>
          <cell r="S1793">
            <v>0</v>
          </cell>
          <cell r="T1793">
            <v>1</v>
          </cell>
          <cell r="U1793">
            <v>1</v>
          </cell>
        </row>
        <row r="1794">
          <cell r="D1794">
            <v>301346</v>
          </cell>
          <cell r="E1794" t="str">
            <v>Cogorin Ibaba NHS (Formerly Lopez NCHSl - Cogorin Ibaba Extension)</v>
          </cell>
          <cell r="F1794">
            <v>1</v>
          </cell>
          <cell r="G1794">
            <v>1</v>
          </cell>
          <cell r="H1794">
            <v>1</v>
          </cell>
          <cell r="I1794">
            <v>0</v>
          </cell>
          <cell r="J1794">
            <v>0</v>
          </cell>
          <cell r="K1794">
            <v>1</v>
          </cell>
          <cell r="L1794">
            <v>1</v>
          </cell>
          <cell r="M1794">
            <v>1</v>
          </cell>
          <cell r="N1794">
            <v>1</v>
          </cell>
          <cell r="O1794">
            <v>1</v>
          </cell>
          <cell r="P1794">
            <v>1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1</v>
          </cell>
        </row>
        <row r="1795">
          <cell r="D1795">
            <v>301303</v>
          </cell>
          <cell r="E1795" t="str">
            <v>Calantas NHS</v>
          </cell>
          <cell r="F1795">
            <v>0</v>
          </cell>
          <cell r="G1795">
            <v>0</v>
          </cell>
          <cell r="H1795">
            <v>1</v>
          </cell>
          <cell r="I1795">
            <v>0</v>
          </cell>
          <cell r="J1795">
            <v>0</v>
          </cell>
          <cell r="K1795">
            <v>1</v>
          </cell>
          <cell r="L1795">
            <v>0</v>
          </cell>
          <cell r="M1795">
            <v>1</v>
          </cell>
          <cell r="N1795">
            <v>1</v>
          </cell>
          <cell r="O1795">
            <v>1</v>
          </cell>
          <cell r="P1795">
            <v>1</v>
          </cell>
          <cell r="Q1795">
            <v>0</v>
          </cell>
          <cell r="R1795">
            <v>0</v>
          </cell>
          <cell r="S1795">
            <v>0</v>
          </cell>
          <cell r="T1795">
            <v>1</v>
          </cell>
          <cell r="U1795">
            <v>1</v>
          </cell>
        </row>
        <row r="1796">
          <cell r="D1796">
            <v>301367</v>
          </cell>
          <cell r="E1796" t="str">
            <v>Pagbilao Grande Island NHS</v>
          </cell>
          <cell r="F1796">
            <v>1</v>
          </cell>
          <cell r="G1796">
            <v>1</v>
          </cell>
          <cell r="H1796">
            <v>1</v>
          </cell>
          <cell r="I1796">
            <v>0</v>
          </cell>
          <cell r="J1796">
            <v>0</v>
          </cell>
          <cell r="K1796">
            <v>0</v>
          </cell>
          <cell r="L1796">
            <v>1</v>
          </cell>
          <cell r="M1796">
            <v>1</v>
          </cell>
          <cell r="N1796">
            <v>0</v>
          </cell>
          <cell r="O1796">
            <v>1</v>
          </cell>
          <cell r="P1796">
            <v>1</v>
          </cell>
          <cell r="Q1796">
            <v>0</v>
          </cell>
          <cell r="R1796">
            <v>1</v>
          </cell>
          <cell r="S1796">
            <v>0</v>
          </cell>
          <cell r="T1796">
            <v>1</v>
          </cell>
          <cell r="U1796">
            <v>1</v>
          </cell>
        </row>
        <row r="1797">
          <cell r="D1797">
            <v>301380</v>
          </cell>
          <cell r="E1797" t="str">
            <v>Recto MNHS</v>
          </cell>
          <cell r="F1797">
            <v>1</v>
          </cell>
          <cell r="G1797">
            <v>1</v>
          </cell>
          <cell r="H1797">
            <v>1</v>
          </cell>
          <cell r="I1797">
            <v>1</v>
          </cell>
          <cell r="J1797">
            <v>1</v>
          </cell>
          <cell r="K1797">
            <v>1</v>
          </cell>
          <cell r="L1797">
            <v>1</v>
          </cell>
          <cell r="M1797">
            <v>1</v>
          </cell>
          <cell r="N1797">
            <v>1</v>
          </cell>
          <cell r="O1797">
            <v>1</v>
          </cell>
          <cell r="P1797">
            <v>1</v>
          </cell>
          <cell r="Q1797">
            <v>0</v>
          </cell>
          <cell r="R1797">
            <v>1</v>
          </cell>
          <cell r="S1797">
            <v>0</v>
          </cell>
          <cell r="T1797">
            <v>1</v>
          </cell>
          <cell r="U1797">
            <v>0</v>
          </cell>
        </row>
        <row r="1798">
          <cell r="D1798">
            <v>308028</v>
          </cell>
          <cell r="E1798" t="str">
            <v>Busdak NHS (Formerly Busdak NHS - Patnanungan NHS Annex)</v>
          </cell>
          <cell r="F1798">
            <v>1</v>
          </cell>
          <cell r="G1798">
            <v>0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</row>
        <row r="1799">
          <cell r="D1799">
            <v>301296</v>
          </cell>
          <cell r="E1799" t="str">
            <v>Buenavista NHS</v>
          </cell>
          <cell r="F1799">
            <v>1</v>
          </cell>
          <cell r="G1799">
            <v>1</v>
          </cell>
          <cell r="H1799">
            <v>1</v>
          </cell>
          <cell r="I1799">
            <v>0</v>
          </cell>
          <cell r="J1799">
            <v>0</v>
          </cell>
          <cell r="K1799">
            <v>1</v>
          </cell>
          <cell r="L1799">
            <v>1</v>
          </cell>
          <cell r="M1799">
            <v>0</v>
          </cell>
          <cell r="N1799">
            <v>0</v>
          </cell>
          <cell r="O1799">
            <v>0</v>
          </cell>
          <cell r="P1799">
            <v>1</v>
          </cell>
          <cell r="Q1799">
            <v>0</v>
          </cell>
          <cell r="R1799">
            <v>1</v>
          </cell>
          <cell r="S1799">
            <v>0</v>
          </cell>
          <cell r="T1799">
            <v>1</v>
          </cell>
          <cell r="U1799">
            <v>1</v>
          </cell>
        </row>
        <row r="1800">
          <cell r="D1800">
            <v>308024</v>
          </cell>
          <cell r="E1800" t="str">
            <v>Camflora National High School (Annex)</v>
          </cell>
          <cell r="F1800">
            <v>1</v>
          </cell>
          <cell r="G1800">
            <v>0</v>
          </cell>
          <cell r="H1800">
            <v>1</v>
          </cell>
          <cell r="I1800">
            <v>0</v>
          </cell>
          <cell r="J1800">
            <v>0</v>
          </cell>
          <cell r="K1800">
            <v>1</v>
          </cell>
          <cell r="L1800">
            <v>1</v>
          </cell>
          <cell r="M1800">
            <v>0</v>
          </cell>
          <cell r="N1800">
            <v>1</v>
          </cell>
          <cell r="O1800">
            <v>0</v>
          </cell>
          <cell r="P1800">
            <v>1</v>
          </cell>
          <cell r="Q1800">
            <v>1</v>
          </cell>
          <cell r="R1800">
            <v>1</v>
          </cell>
          <cell r="S1800">
            <v>0</v>
          </cell>
          <cell r="T1800">
            <v>0</v>
          </cell>
          <cell r="U1800">
            <v>1</v>
          </cell>
        </row>
        <row r="1801">
          <cell r="D1801">
            <v>301301</v>
          </cell>
          <cell r="E1801" t="str">
            <v>Cagbalete Island National High School</v>
          </cell>
          <cell r="F1801">
            <v>1</v>
          </cell>
          <cell r="G1801">
            <v>1</v>
          </cell>
          <cell r="H1801">
            <v>1</v>
          </cell>
          <cell r="I1801">
            <v>1</v>
          </cell>
          <cell r="J1801">
            <v>1</v>
          </cell>
          <cell r="K1801">
            <v>1</v>
          </cell>
          <cell r="L1801">
            <v>1</v>
          </cell>
          <cell r="M1801">
            <v>1</v>
          </cell>
          <cell r="N1801">
            <v>1</v>
          </cell>
          <cell r="O1801">
            <v>1</v>
          </cell>
          <cell r="P1801">
            <v>1</v>
          </cell>
          <cell r="Q1801">
            <v>1</v>
          </cell>
          <cell r="R1801">
            <v>1</v>
          </cell>
          <cell r="S1801">
            <v>1</v>
          </cell>
          <cell r="T1801">
            <v>1</v>
          </cell>
          <cell r="U1801">
            <v>0</v>
          </cell>
        </row>
        <row r="1802">
          <cell r="D1802">
            <v>308030</v>
          </cell>
          <cell r="E1802" t="str">
            <v>Silangang Malicboy NHS</v>
          </cell>
          <cell r="F1802">
            <v>1</v>
          </cell>
          <cell r="G1802">
            <v>1</v>
          </cell>
          <cell r="H1802">
            <v>1</v>
          </cell>
          <cell r="I1802">
            <v>0</v>
          </cell>
          <cell r="J1802">
            <v>0</v>
          </cell>
          <cell r="K1802">
            <v>1</v>
          </cell>
          <cell r="L1802">
            <v>1</v>
          </cell>
          <cell r="M1802">
            <v>1</v>
          </cell>
          <cell r="N1802">
            <v>1</v>
          </cell>
          <cell r="O1802">
            <v>0</v>
          </cell>
          <cell r="P1802">
            <v>1</v>
          </cell>
          <cell r="Q1802">
            <v>0</v>
          </cell>
          <cell r="R1802">
            <v>1</v>
          </cell>
          <cell r="S1802">
            <v>1</v>
          </cell>
          <cell r="T1802">
            <v>1</v>
          </cell>
          <cell r="U1802">
            <v>1</v>
          </cell>
        </row>
        <row r="1803">
          <cell r="D1803">
            <v>301409</v>
          </cell>
          <cell r="E1803" t="str">
            <v>Jacinto G. Esplana National High School</v>
          </cell>
          <cell r="F1803">
            <v>1</v>
          </cell>
          <cell r="G1803">
            <v>0</v>
          </cell>
          <cell r="H1803">
            <v>0</v>
          </cell>
          <cell r="I1803">
            <v>0</v>
          </cell>
          <cell r="J1803">
            <v>1</v>
          </cell>
          <cell r="K1803">
            <v>1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1</v>
          </cell>
          <cell r="U1803">
            <v>0</v>
          </cell>
        </row>
        <row r="1804">
          <cell r="D1804">
            <v>308503</v>
          </cell>
          <cell r="E1804" t="str">
            <v>Gulang-gulang National High School</v>
          </cell>
          <cell r="F1804">
            <v>1</v>
          </cell>
          <cell r="G1804">
            <v>1</v>
          </cell>
          <cell r="H1804">
            <v>1</v>
          </cell>
          <cell r="I1804">
            <v>1</v>
          </cell>
          <cell r="J1804">
            <v>1</v>
          </cell>
          <cell r="K1804">
            <v>1</v>
          </cell>
          <cell r="L1804">
            <v>1</v>
          </cell>
          <cell r="M1804">
            <v>1</v>
          </cell>
          <cell r="N1804">
            <v>1</v>
          </cell>
          <cell r="O1804">
            <v>1</v>
          </cell>
          <cell r="P1804">
            <v>1</v>
          </cell>
          <cell r="Q1804">
            <v>1</v>
          </cell>
          <cell r="R1804">
            <v>1</v>
          </cell>
          <cell r="S1804">
            <v>0</v>
          </cell>
          <cell r="T1804">
            <v>1</v>
          </cell>
          <cell r="U1804">
            <v>0</v>
          </cell>
        </row>
        <row r="1805">
          <cell r="D1805">
            <v>342589</v>
          </cell>
          <cell r="E1805" t="str">
            <v>GEN. PANTALEON GARCIA SHS (SHS in Pedro Reyes)</v>
          </cell>
          <cell r="F1805">
            <v>1</v>
          </cell>
          <cell r="G1805">
            <v>0</v>
          </cell>
          <cell r="H1805">
            <v>1</v>
          </cell>
          <cell r="I1805">
            <v>0</v>
          </cell>
          <cell r="J1805">
            <v>0</v>
          </cell>
          <cell r="K1805">
            <v>1</v>
          </cell>
          <cell r="L1805">
            <v>0</v>
          </cell>
          <cell r="M1805">
            <v>1</v>
          </cell>
          <cell r="N1805">
            <v>0</v>
          </cell>
          <cell r="O1805">
            <v>0</v>
          </cell>
          <cell r="P1805">
            <v>1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1</v>
          </cell>
        </row>
        <row r="1806">
          <cell r="D1806">
            <v>301215</v>
          </cell>
          <cell r="E1806" t="str">
            <v>Tagaytay City Science National High School</v>
          </cell>
          <cell r="F1806">
            <v>1</v>
          </cell>
          <cell r="G1806">
            <v>0</v>
          </cell>
          <cell r="H1806">
            <v>1</v>
          </cell>
          <cell r="I1806">
            <v>0</v>
          </cell>
          <cell r="J1806">
            <v>1</v>
          </cell>
          <cell r="K1806">
            <v>0</v>
          </cell>
          <cell r="L1806">
            <v>1</v>
          </cell>
          <cell r="M1806">
            <v>1</v>
          </cell>
          <cell r="N1806">
            <v>0</v>
          </cell>
          <cell r="O1806">
            <v>1</v>
          </cell>
          <cell r="P1806">
            <v>1</v>
          </cell>
          <cell r="Q1806">
            <v>1</v>
          </cell>
          <cell r="R1806">
            <v>0</v>
          </cell>
          <cell r="S1806">
            <v>0</v>
          </cell>
          <cell r="T1806">
            <v>1</v>
          </cell>
          <cell r="U1806">
            <v>0</v>
          </cell>
        </row>
        <row r="1807">
          <cell r="D1807">
            <v>308501</v>
          </cell>
          <cell r="E1807" t="str">
            <v>Lucena Dalahican National High School</v>
          </cell>
          <cell r="F1807">
            <v>1</v>
          </cell>
          <cell r="G1807">
            <v>1</v>
          </cell>
          <cell r="H1807">
            <v>1</v>
          </cell>
          <cell r="I1807">
            <v>0</v>
          </cell>
          <cell r="J1807">
            <v>0</v>
          </cell>
          <cell r="K1807">
            <v>0</v>
          </cell>
          <cell r="L1807">
            <v>1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1</v>
          </cell>
          <cell r="S1807">
            <v>0</v>
          </cell>
          <cell r="T1807">
            <v>1</v>
          </cell>
          <cell r="U1807">
            <v>0</v>
          </cell>
        </row>
        <row r="1808">
          <cell r="D1808">
            <v>301425</v>
          </cell>
          <cell r="E1808" t="str">
            <v>San Roque NHS</v>
          </cell>
          <cell r="F1808">
            <v>1</v>
          </cell>
          <cell r="G1808">
            <v>1</v>
          </cell>
          <cell r="H1808">
            <v>1</v>
          </cell>
          <cell r="I1808">
            <v>0</v>
          </cell>
          <cell r="J1808">
            <v>0</v>
          </cell>
          <cell r="K1808">
            <v>1</v>
          </cell>
          <cell r="L1808">
            <v>1</v>
          </cell>
          <cell r="M1808">
            <v>1</v>
          </cell>
          <cell r="N1808">
            <v>0</v>
          </cell>
          <cell r="O1808">
            <v>0</v>
          </cell>
          <cell r="P1808">
            <v>0</v>
          </cell>
          <cell r="Q1808">
            <v>1</v>
          </cell>
          <cell r="R1808">
            <v>0</v>
          </cell>
          <cell r="S1808">
            <v>0</v>
          </cell>
          <cell r="T1808">
            <v>0</v>
          </cell>
          <cell r="U1808">
            <v>1</v>
          </cell>
        </row>
        <row r="1809">
          <cell r="D1809">
            <v>301501</v>
          </cell>
          <cell r="E1809" t="str">
            <v>Lucena City National High School</v>
          </cell>
          <cell r="F1809">
            <v>1</v>
          </cell>
          <cell r="G1809">
            <v>1</v>
          </cell>
          <cell r="H1809">
            <v>1</v>
          </cell>
          <cell r="I1809">
            <v>1</v>
          </cell>
          <cell r="J1809">
            <v>1</v>
          </cell>
          <cell r="K1809">
            <v>1</v>
          </cell>
          <cell r="L1809">
            <v>1</v>
          </cell>
          <cell r="M1809">
            <v>0</v>
          </cell>
          <cell r="N1809">
            <v>1</v>
          </cell>
          <cell r="O1809">
            <v>0</v>
          </cell>
          <cell r="P1809">
            <v>1</v>
          </cell>
          <cell r="Q1809">
            <v>0</v>
          </cell>
          <cell r="R1809">
            <v>0</v>
          </cell>
          <cell r="S1809">
            <v>1</v>
          </cell>
          <cell r="T1809">
            <v>1</v>
          </cell>
          <cell r="U1809">
            <v>1</v>
          </cell>
        </row>
        <row r="1810">
          <cell r="D1810">
            <v>308123</v>
          </cell>
          <cell r="E1810" t="str">
            <v>Pantay NHS (Teresa NHS - Pantay Annex)</v>
          </cell>
          <cell r="F1810">
            <v>1</v>
          </cell>
          <cell r="G1810">
            <v>1</v>
          </cell>
          <cell r="H1810">
            <v>1</v>
          </cell>
          <cell r="I1810">
            <v>0</v>
          </cell>
          <cell r="J1810">
            <v>0</v>
          </cell>
          <cell r="K1810">
            <v>1</v>
          </cell>
          <cell r="L1810">
            <v>1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1</v>
          </cell>
          <cell r="U1810">
            <v>0</v>
          </cell>
        </row>
        <row r="1811">
          <cell r="D1811">
            <v>301453</v>
          </cell>
          <cell r="E1811" t="str">
            <v>Pililla NHS</v>
          </cell>
          <cell r="F1811">
            <v>1</v>
          </cell>
          <cell r="G1811">
            <v>0</v>
          </cell>
          <cell r="H1811">
            <v>1</v>
          </cell>
          <cell r="I1811">
            <v>0</v>
          </cell>
          <cell r="J1811">
            <v>0</v>
          </cell>
          <cell r="K1811">
            <v>1</v>
          </cell>
          <cell r="L1811">
            <v>1</v>
          </cell>
          <cell r="M1811">
            <v>0</v>
          </cell>
          <cell r="N1811">
            <v>1</v>
          </cell>
          <cell r="O1811">
            <v>1</v>
          </cell>
          <cell r="P1811">
            <v>1</v>
          </cell>
          <cell r="Q1811">
            <v>0</v>
          </cell>
          <cell r="R1811">
            <v>1</v>
          </cell>
          <cell r="S1811">
            <v>0</v>
          </cell>
          <cell r="T1811">
            <v>0</v>
          </cell>
          <cell r="U1811">
            <v>0</v>
          </cell>
        </row>
        <row r="1812">
          <cell r="D1812">
            <v>308101</v>
          </cell>
          <cell r="E1812" t="str">
            <v>Old Boso-boso NHS</v>
          </cell>
          <cell r="F1812">
            <v>1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1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1</v>
          </cell>
        </row>
        <row r="1813">
          <cell r="D1813">
            <v>308502</v>
          </cell>
          <cell r="E1813" t="str">
            <v>Cotta National High School</v>
          </cell>
          <cell r="F1813">
            <v>1</v>
          </cell>
          <cell r="G1813">
            <v>1</v>
          </cell>
          <cell r="H1813">
            <v>1</v>
          </cell>
          <cell r="I1813">
            <v>1</v>
          </cell>
          <cell r="J1813">
            <v>1</v>
          </cell>
          <cell r="K1813">
            <v>1</v>
          </cell>
          <cell r="L1813">
            <v>1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1</v>
          </cell>
          <cell r="U1813">
            <v>0</v>
          </cell>
        </row>
        <row r="1814">
          <cell r="D1814">
            <v>321504</v>
          </cell>
          <cell r="E1814" t="str">
            <v>Rizza NHS</v>
          </cell>
          <cell r="F1814">
            <v>1</v>
          </cell>
          <cell r="G1814">
            <v>1</v>
          </cell>
          <cell r="H1814">
            <v>1</v>
          </cell>
          <cell r="I1814">
            <v>1</v>
          </cell>
          <cell r="J1814">
            <v>1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1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1</v>
          </cell>
        </row>
        <row r="1815">
          <cell r="D1815">
            <v>301298</v>
          </cell>
          <cell r="E1815" t="str">
            <v>Dr. Vivencio V. Marquez National High School</v>
          </cell>
          <cell r="F1815">
            <v>1</v>
          </cell>
          <cell r="G1815">
            <v>1</v>
          </cell>
          <cell r="H1815">
            <v>0</v>
          </cell>
          <cell r="I1815">
            <v>1</v>
          </cell>
          <cell r="J1815">
            <v>0</v>
          </cell>
          <cell r="K1815">
            <v>0</v>
          </cell>
          <cell r="L1815">
            <v>0</v>
          </cell>
          <cell r="M1815">
            <v>1</v>
          </cell>
          <cell r="N1815">
            <v>0</v>
          </cell>
          <cell r="O1815">
            <v>0</v>
          </cell>
          <cell r="P1815">
            <v>1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1</v>
          </cell>
        </row>
        <row r="1816">
          <cell r="D1816">
            <v>308131</v>
          </cell>
          <cell r="E1816" t="str">
            <v>Dr. Vivencio B. Villamayor NHS</v>
          </cell>
          <cell r="F1816">
            <v>1</v>
          </cell>
          <cell r="G1816">
            <v>0</v>
          </cell>
          <cell r="H1816">
            <v>1</v>
          </cell>
          <cell r="I1816">
            <v>1</v>
          </cell>
          <cell r="J1816">
            <v>1</v>
          </cell>
          <cell r="K1816">
            <v>1</v>
          </cell>
          <cell r="L1816">
            <v>1</v>
          </cell>
          <cell r="M1816">
            <v>0</v>
          </cell>
          <cell r="N1816">
            <v>0</v>
          </cell>
          <cell r="O1816">
            <v>0</v>
          </cell>
          <cell r="P1816">
            <v>1</v>
          </cell>
          <cell r="Q1816">
            <v>0</v>
          </cell>
          <cell r="R1816">
            <v>1</v>
          </cell>
          <cell r="S1816">
            <v>0</v>
          </cell>
          <cell r="T1816">
            <v>1</v>
          </cell>
          <cell r="U1816">
            <v>0</v>
          </cell>
        </row>
        <row r="1817">
          <cell r="D1817">
            <v>342597</v>
          </cell>
          <cell r="E1817" t="str">
            <v>Sinalhan Integrated High School</v>
          </cell>
          <cell r="F1817">
            <v>1</v>
          </cell>
          <cell r="G1817">
            <v>0</v>
          </cell>
          <cell r="H1817">
            <v>1</v>
          </cell>
          <cell r="I1817">
            <v>1</v>
          </cell>
          <cell r="J1817">
            <v>1</v>
          </cell>
          <cell r="K1817">
            <v>1</v>
          </cell>
          <cell r="L1817">
            <v>1</v>
          </cell>
          <cell r="M1817">
            <v>0</v>
          </cell>
          <cell r="N1817">
            <v>0</v>
          </cell>
          <cell r="O1817">
            <v>0</v>
          </cell>
          <cell r="P1817">
            <v>1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1</v>
          </cell>
        </row>
        <row r="1818">
          <cell r="D1818">
            <v>308121</v>
          </cell>
          <cell r="E1818" t="str">
            <v>Hulo National High School</v>
          </cell>
          <cell r="F1818">
            <v>1</v>
          </cell>
          <cell r="G1818">
            <v>0</v>
          </cell>
          <cell r="H1818">
            <v>1</v>
          </cell>
          <cell r="I1818">
            <v>1</v>
          </cell>
          <cell r="J1818">
            <v>1</v>
          </cell>
          <cell r="K1818">
            <v>1</v>
          </cell>
          <cell r="L1818">
            <v>1</v>
          </cell>
          <cell r="M1818">
            <v>1</v>
          </cell>
          <cell r="N1818">
            <v>1</v>
          </cell>
          <cell r="O1818">
            <v>1</v>
          </cell>
          <cell r="P1818">
            <v>1</v>
          </cell>
          <cell r="Q1818">
            <v>1</v>
          </cell>
          <cell r="R1818">
            <v>1</v>
          </cell>
          <cell r="S1818">
            <v>0</v>
          </cell>
          <cell r="T1818">
            <v>1</v>
          </cell>
          <cell r="U1818">
            <v>0</v>
          </cell>
        </row>
        <row r="1819">
          <cell r="D1819">
            <v>301470</v>
          </cell>
          <cell r="E1819" t="str">
            <v>Balete Integrated School</v>
          </cell>
          <cell r="F1819">
            <v>1</v>
          </cell>
          <cell r="G1819">
            <v>0</v>
          </cell>
          <cell r="H1819">
            <v>1</v>
          </cell>
          <cell r="I1819">
            <v>1</v>
          </cell>
          <cell r="J1819">
            <v>1</v>
          </cell>
          <cell r="K1819">
            <v>0</v>
          </cell>
          <cell r="L1819">
            <v>1</v>
          </cell>
          <cell r="M1819">
            <v>0</v>
          </cell>
          <cell r="N1819">
            <v>0</v>
          </cell>
          <cell r="O1819">
            <v>0</v>
          </cell>
          <cell r="P1819">
            <v>1</v>
          </cell>
          <cell r="Q1819">
            <v>0</v>
          </cell>
          <cell r="R1819">
            <v>1</v>
          </cell>
          <cell r="S1819">
            <v>0</v>
          </cell>
          <cell r="T1819">
            <v>1</v>
          </cell>
          <cell r="U1819">
            <v>1</v>
          </cell>
        </row>
        <row r="1820">
          <cell r="D1820">
            <v>301250</v>
          </cell>
          <cell r="E1820" t="str">
            <v>Masapang NHS</v>
          </cell>
          <cell r="F1820">
            <v>1</v>
          </cell>
          <cell r="G1820">
            <v>0</v>
          </cell>
          <cell r="H1820">
            <v>1</v>
          </cell>
          <cell r="I1820">
            <v>1</v>
          </cell>
          <cell r="J1820">
            <v>1</v>
          </cell>
          <cell r="K1820">
            <v>0</v>
          </cell>
          <cell r="L1820">
            <v>1</v>
          </cell>
          <cell r="M1820">
            <v>1</v>
          </cell>
          <cell r="N1820">
            <v>0</v>
          </cell>
          <cell r="O1820">
            <v>1</v>
          </cell>
          <cell r="P1820">
            <v>1</v>
          </cell>
          <cell r="Q1820">
            <v>0</v>
          </cell>
          <cell r="R1820">
            <v>1</v>
          </cell>
          <cell r="S1820">
            <v>0</v>
          </cell>
          <cell r="T1820">
            <v>1</v>
          </cell>
          <cell r="U1820">
            <v>1</v>
          </cell>
        </row>
        <row r="1821">
          <cell r="D1821">
            <v>308505</v>
          </cell>
          <cell r="E1821" t="str">
            <v>Lucena City National High School -Mayao Parada Extension</v>
          </cell>
          <cell r="F1821">
            <v>1</v>
          </cell>
          <cell r="G1821">
            <v>1</v>
          </cell>
          <cell r="H1821">
            <v>1</v>
          </cell>
          <cell r="I1821">
            <v>1</v>
          </cell>
          <cell r="J1821">
            <v>1</v>
          </cell>
          <cell r="K1821">
            <v>1</v>
          </cell>
          <cell r="L1821">
            <v>1</v>
          </cell>
          <cell r="M1821">
            <v>1</v>
          </cell>
          <cell r="N1821">
            <v>1</v>
          </cell>
          <cell r="O1821">
            <v>0</v>
          </cell>
          <cell r="P1821">
            <v>0</v>
          </cell>
          <cell r="Q1821">
            <v>1</v>
          </cell>
          <cell r="R1821">
            <v>1</v>
          </cell>
          <cell r="S1821">
            <v>1</v>
          </cell>
          <cell r="T1821">
            <v>1</v>
          </cell>
          <cell r="U1821">
            <v>1</v>
          </cell>
        </row>
        <row r="1822">
          <cell r="D1822">
            <v>342349</v>
          </cell>
          <cell r="E1822" t="str">
            <v>LOS BAÑOS SENIOR HIGH SCHOOL (SHS) STAND ALONE</v>
          </cell>
          <cell r="F1822">
            <v>1</v>
          </cell>
          <cell r="G1822">
            <v>0</v>
          </cell>
          <cell r="H1822">
            <v>1</v>
          </cell>
          <cell r="I1822">
            <v>0</v>
          </cell>
          <cell r="J1822">
            <v>0</v>
          </cell>
          <cell r="K1822">
            <v>0</v>
          </cell>
          <cell r="L1822">
            <v>1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1</v>
          </cell>
          <cell r="R1822">
            <v>0</v>
          </cell>
          <cell r="S1822">
            <v>0</v>
          </cell>
          <cell r="T1822">
            <v>1</v>
          </cell>
          <cell r="U1822">
            <v>0</v>
          </cell>
        </row>
        <row r="1823">
          <cell r="D1823">
            <v>321505</v>
          </cell>
          <cell r="E1823" t="str">
            <v>Dela Paz NHS</v>
          </cell>
          <cell r="F1823">
            <v>1</v>
          </cell>
          <cell r="G1823">
            <v>0</v>
          </cell>
          <cell r="H1823">
            <v>1</v>
          </cell>
          <cell r="I1823">
            <v>1</v>
          </cell>
          <cell r="J1823">
            <v>1</v>
          </cell>
          <cell r="K1823">
            <v>1</v>
          </cell>
          <cell r="L1823">
            <v>1</v>
          </cell>
          <cell r="M1823">
            <v>1</v>
          </cell>
          <cell r="N1823">
            <v>1</v>
          </cell>
          <cell r="O1823">
            <v>1</v>
          </cell>
          <cell r="P1823">
            <v>1</v>
          </cell>
          <cell r="Q1823">
            <v>0</v>
          </cell>
          <cell r="R1823">
            <v>0</v>
          </cell>
          <cell r="S1823">
            <v>0</v>
          </cell>
          <cell r="T1823">
            <v>1</v>
          </cell>
          <cell r="U1823">
            <v>1</v>
          </cell>
        </row>
        <row r="1824">
          <cell r="D1824">
            <v>301422</v>
          </cell>
          <cell r="E1824" t="str">
            <v>Mayamot NHS</v>
          </cell>
          <cell r="F1824">
            <v>1</v>
          </cell>
          <cell r="G1824">
            <v>0</v>
          </cell>
          <cell r="H1824">
            <v>1</v>
          </cell>
          <cell r="I1824">
            <v>0</v>
          </cell>
          <cell r="J1824">
            <v>1</v>
          </cell>
          <cell r="K1824">
            <v>1</v>
          </cell>
          <cell r="L1824">
            <v>1</v>
          </cell>
          <cell r="M1824">
            <v>1</v>
          </cell>
          <cell r="N1824">
            <v>1</v>
          </cell>
          <cell r="O1824">
            <v>1</v>
          </cell>
          <cell r="P1824">
            <v>1</v>
          </cell>
          <cell r="Q1824">
            <v>0</v>
          </cell>
          <cell r="R1824">
            <v>0</v>
          </cell>
          <cell r="S1824">
            <v>0</v>
          </cell>
          <cell r="T1824">
            <v>1</v>
          </cell>
          <cell r="U1824">
            <v>1</v>
          </cell>
        </row>
        <row r="1825">
          <cell r="D1825">
            <v>308005</v>
          </cell>
          <cell r="E1825" t="str">
            <v>Cagsiay I National High School</v>
          </cell>
          <cell r="F1825">
            <v>1</v>
          </cell>
          <cell r="G1825">
            <v>0</v>
          </cell>
          <cell r="H1825">
            <v>1</v>
          </cell>
          <cell r="I1825">
            <v>0</v>
          </cell>
          <cell r="J1825">
            <v>1</v>
          </cell>
          <cell r="K1825">
            <v>0</v>
          </cell>
          <cell r="L1825">
            <v>1</v>
          </cell>
          <cell r="M1825">
            <v>1</v>
          </cell>
          <cell r="N1825">
            <v>1</v>
          </cell>
          <cell r="O1825">
            <v>1</v>
          </cell>
          <cell r="P1825">
            <v>1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</row>
        <row r="1826">
          <cell r="D1826">
            <v>321507</v>
          </cell>
          <cell r="E1826" t="str">
            <v>Antipolo City National Science and Technology HS</v>
          </cell>
          <cell r="F1826">
            <v>1</v>
          </cell>
          <cell r="G1826">
            <v>1</v>
          </cell>
          <cell r="H1826">
            <v>1</v>
          </cell>
          <cell r="I1826">
            <v>1</v>
          </cell>
          <cell r="J1826">
            <v>0</v>
          </cell>
          <cell r="K1826">
            <v>1</v>
          </cell>
          <cell r="L1826">
            <v>1</v>
          </cell>
          <cell r="M1826">
            <v>1</v>
          </cell>
          <cell r="N1826">
            <v>1</v>
          </cell>
          <cell r="O1826">
            <v>1</v>
          </cell>
          <cell r="P1826">
            <v>1</v>
          </cell>
          <cell r="Q1826">
            <v>0</v>
          </cell>
          <cell r="R1826">
            <v>0</v>
          </cell>
          <cell r="S1826">
            <v>0</v>
          </cell>
          <cell r="T1826">
            <v>1</v>
          </cell>
          <cell r="U1826">
            <v>0</v>
          </cell>
        </row>
        <row r="1827">
          <cell r="D1827">
            <v>301304</v>
          </cell>
          <cell r="E1827" t="str">
            <v>Calauag NHS</v>
          </cell>
          <cell r="F1827">
            <v>1</v>
          </cell>
          <cell r="G1827">
            <v>0</v>
          </cell>
          <cell r="H1827">
            <v>0</v>
          </cell>
          <cell r="I1827">
            <v>0</v>
          </cell>
          <cell r="J1827">
            <v>1</v>
          </cell>
          <cell r="K1827">
            <v>1</v>
          </cell>
          <cell r="L1827">
            <v>0</v>
          </cell>
          <cell r="M1827">
            <v>1</v>
          </cell>
          <cell r="N1827">
            <v>0</v>
          </cell>
          <cell r="O1827">
            <v>0</v>
          </cell>
          <cell r="P1827">
            <v>1</v>
          </cell>
          <cell r="Q1827">
            <v>0</v>
          </cell>
          <cell r="R1827">
            <v>1</v>
          </cell>
          <cell r="S1827">
            <v>0</v>
          </cell>
          <cell r="T1827">
            <v>1</v>
          </cell>
          <cell r="U1827">
            <v>0</v>
          </cell>
        </row>
        <row r="1828">
          <cell r="D1828">
            <v>342563</v>
          </cell>
          <cell r="E1828" t="str">
            <v>San Mateo SHS</v>
          </cell>
          <cell r="F1828">
            <v>0</v>
          </cell>
          <cell r="G1828">
            <v>1</v>
          </cell>
          <cell r="H1828">
            <v>1</v>
          </cell>
          <cell r="I1828">
            <v>1</v>
          </cell>
          <cell r="J1828">
            <v>1</v>
          </cell>
          <cell r="K1828">
            <v>1</v>
          </cell>
          <cell r="L1828">
            <v>1</v>
          </cell>
          <cell r="M1828">
            <v>1</v>
          </cell>
          <cell r="N1828">
            <v>1</v>
          </cell>
          <cell r="O1828">
            <v>1</v>
          </cell>
          <cell r="P1828">
            <v>1</v>
          </cell>
          <cell r="Q1828">
            <v>1</v>
          </cell>
          <cell r="R1828">
            <v>1</v>
          </cell>
          <cell r="S1828">
            <v>1</v>
          </cell>
          <cell r="T1828">
            <v>1</v>
          </cell>
          <cell r="U1828">
            <v>1</v>
          </cell>
        </row>
        <row r="1829">
          <cell r="D1829">
            <v>308004</v>
          </cell>
          <cell r="E1829" t="str">
            <v>Pagbilao NHS</v>
          </cell>
          <cell r="F1829">
            <v>1</v>
          </cell>
          <cell r="G1829">
            <v>0</v>
          </cell>
          <cell r="H1829">
            <v>1</v>
          </cell>
          <cell r="I1829">
            <v>1</v>
          </cell>
          <cell r="J1829">
            <v>1</v>
          </cell>
          <cell r="K1829">
            <v>1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1</v>
          </cell>
          <cell r="Q1829">
            <v>0</v>
          </cell>
          <cell r="R1829">
            <v>0</v>
          </cell>
          <cell r="S1829">
            <v>0</v>
          </cell>
          <cell r="T1829">
            <v>1</v>
          </cell>
          <cell r="U1829">
            <v>0</v>
          </cell>
        </row>
        <row r="1830">
          <cell r="D1830">
            <v>342571</v>
          </cell>
          <cell r="E1830" t="str">
            <v>Rizal Sports Academy</v>
          </cell>
          <cell r="F1830">
            <v>0</v>
          </cell>
          <cell r="G1830">
            <v>1</v>
          </cell>
          <cell r="H1830">
            <v>0</v>
          </cell>
          <cell r="I1830">
            <v>1</v>
          </cell>
          <cell r="J1830">
            <v>0</v>
          </cell>
          <cell r="K1830">
            <v>1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</row>
        <row r="1831">
          <cell r="D1831">
            <v>308021</v>
          </cell>
          <cell r="E1831" t="str">
            <v>Dr. Arsenio C. Nicolas Integrated National High School (Formerly Dr. Arsenio C. Nicolas NHS)</v>
          </cell>
          <cell r="F1831">
            <v>1</v>
          </cell>
          <cell r="G1831">
            <v>1</v>
          </cell>
          <cell r="H1831">
            <v>1</v>
          </cell>
          <cell r="I1831">
            <v>1</v>
          </cell>
          <cell r="J1831">
            <v>1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1</v>
          </cell>
        </row>
        <row r="1832">
          <cell r="D1832">
            <v>301350</v>
          </cell>
          <cell r="E1832" t="str">
            <v>Manuel S. Enverga Memorial School of Arts and Trades</v>
          </cell>
          <cell r="F1832">
            <v>1</v>
          </cell>
          <cell r="G1832">
            <v>0</v>
          </cell>
          <cell r="H1832">
            <v>0</v>
          </cell>
          <cell r="I1832">
            <v>0</v>
          </cell>
          <cell r="J1832">
            <v>0</v>
          </cell>
          <cell r="K1832">
            <v>1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1</v>
          </cell>
          <cell r="Q1832">
            <v>0</v>
          </cell>
          <cell r="R1832">
            <v>0</v>
          </cell>
          <cell r="S1832">
            <v>0</v>
          </cell>
          <cell r="T1832">
            <v>1</v>
          </cell>
          <cell r="U1832">
            <v>0</v>
          </cell>
        </row>
        <row r="1833">
          <cell r="D1833">
            <v>321506</v>
          </cell>
          <cell r="E1833" t="str">
            <v>Dalig NHS</v>
          </cell>
          <cell r="F1833">
            <v>1</v>
          </cell>
          <cell r="G1833">
            <v>1</v>
          </cell>
          <cell r="H1833">
            <v>0</v>
          </cell>
          <cell r="I1833">
            <v>1</v>
          </cell>
          <cell r="J1833">
            <v>1</v>
          </cell>
          <cell r="K1833">
            <v>1</v>
          </cell>
          <cell r="L1833">
            <v>1</v>
          </cell>
          <cell r="M1833">
            <v>0</v>
          </cell>
          <cell r="N1833">
            <v>0</v>
          </cell>
          <cell r="O1833">
            <v>0</v>
          </cell>
          <cell r="P1833">
            <v>1</v>
          </cell>
          <cell r="Q1833">
            <v>1</v>
          </cell>
          <cell r="R1833">
            <v>1</v>
          </cell>
          <cell r="S1833">
            <v>1</v>
          </cell>
          <cell r="T1833">
            <v>1</v>
          </cell>
          <cell r="U1833">
            <v>1</v>
          </cell>
        </row>
        <row r="1834">
          <cell r="D1834">
            <v>301435</v>
          </cell>
          <cell r="E1834" t="str">
            <v>Daraetan Integrated School</v>
          </cell>
          <cell r="F1834">
            <v>1</v>
          </cell>
          <cell r="G1834">
            <v>1</v>
          </cell>
          <cell r="H1834">
            <v>1</v>
          </cell>
          <cell r="I1834">
            <v>0</v>
          </cell>
          <cell r="J1834">
            <v>0</v>
          </cell>
          <cell r="K1834">
            <v>0</v>
          </cell>
          <cell r="L1834">
            <v>1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1</v>
          </cell>
          <cell r="R1834">
            <v>0</v>
          </cell>
          <cell r="S1834">
            <v>0</v>
          </cell>
          <cell r="T1834">
            <v>0</v>
          </cell>
          <cell r="U1834">
            <v>1</v>
          </cell>
        </row>
        <row r="1835">
          <cell r="D1835">
            <v>301369</v>
          </cell>
          <cell r="E1835" t="str">
            <v>Pagsangahan NHS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1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1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1</v>
          </cell>
        </row>
        <row r="1836">
          <cell r="D1836">
            <v>308039</v>
          </cell>
          <cell r="E1836" t="str">
            <v>LUALHATI D. EDAÑO NHS</v>
          </cell>
          <cell r="F1836">
            <v>1</v>
          </cell>
          <cell r="G1836">
            <v>0</v>
          </cell>
          <cell r="H1836">
            <v>0</v>
          </cell>
          <cell r="I1836">
            <v>1</v>
          </cell>
          <cell r="J1836">
            <v>1</v>
          </cell>
          <cell r="K1836">
            <v>1</v>
          </cell>
          <cell r="L1836">
            <v>1</v>
          </cell>
          <cell r="M1836">
            <v>1</v>
          </cell>
          <cell r="N1836">
            <v>1</v>
          </cell>
          <cell r="O1836">
            <v>0</v>
          </cell>
          <cell r="P1836">
            <v>1</v>
          </cell>
          <cell r="Q1836">
            <v>0</v>
          </cell>
          <cell r="R1836">
            <v>1</v>
          </cell>
          <cell r="S1836">
            <v>0</v>
          </cell>
          <cell r="T1836">
            <v>0</v>
          </cell>
          <cell r="U1836">
            <v>0</v>
          </cell>
        </row>
        <row r="1837">
          <cell r="D1837">
            <v>308015</v>
          </cell>
          <cell r="E1837" t="str">
            <v>Cagsiay III NHS</v>
          </cell>
          <cell r="F1837">
            <v>1</v>
          </cell>
          <cell r="G1837">
            <v>1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1</v>
          </cell>
          <cell r="M1837">
            <v>0</v>
          </cell>
          <cell r="N1837">
            <v>0</v>
          </cell>
          <cell r="O1837">
            <v>1</v>
          </cell>
          <cell r="P1837">
            <v>0</v>
          </cell>
          <cell r="Q1837">
            <v>0</v>
          </cell>
          <cell r="R1837">
            <v>1</v>
          </cell>
          <cell r="S1837">
            <v>0</v>
          </cell>
          <cell r="T1837">
            <v>0</v>
          </cell>
          <cell r="U1837">
            <v>0</v>
          </cell>
        </row>
        <row r="1838">
          <cell r="D1838">
            <v>308124</v>
          </cell>
          <cell r="E1838" t="str">
            <v>Baras-Pinugay NHS</v>
          </cell>
          <cell r="F1838">
            <v>1</v>
          </cell>
          <cell r="G1838">
            <v>0</v>
          </cell>
          <cell r="H1838">
            <v>1</v>
          </cell>
          <cell r="I1838">
            <v>0</v>
          </cell>
          <cell r="J1838">
            <v>1</v>
          </cell>
          <cell r="K1838">
            <v>1</v>
          </cell>
          <cell r="L1838">
            <v>1</v>
          </cell>
          <cell r="M1838">
            <v>0</v>
          </cell>
          <cell r="N1838">
            <v>0</v>
          </cell>
          <cell r="O1838">
            <v>0</v>
          </cell>
          <cell r="P1838">
            <v>1</v>
          </cell>
          <cell r="Q1838">
            <v>0</v>
          </cell>
          <cell r="R1838">
            <v>0</v>
          </cell>
          <cell r="S1838">
            <v>0</v>
          </cell>
          <cell r="T1838">
            <v>1</v>
          </cell>
          <cell r="U1838">
            <v>0</v>
          </cell>
        </row>
        <row r="1839">
          <cell r="D1839">
            <v>301314</v>
          </cell>
          <cell r="E1839" t="str">
            <v>Cesar C. Tan Memorial National High School</v>
          </cell>
          <cell r="F1839">
            <v>1</v>
          </cell>
          <cell r="G1839">
            <v>1</v>
          </cell>
          <cell r="H1839">
            <v>1</v>
          </cell>
          <cell r="I1839">
            <v>1</v>
          </cell>
          <cell r="J1839">
            <v>1</v>
          </cell>
          <cell r="K1839">
            <v>1</v>
          </cell>
          <cell r="L1839">
            <v>1</v>
          </cell>
          <cell r="M1839">
            <v>1</v>
          </cell>
          <cell r="N1839">
            <v>1</v>
          </cell>
          <cell r="O1839">
            <v>1</v>
          </cell>
          <cell r="P1839">
            <v>1</v>
          </cell>
          <cell r="Q1839">
            <v>1</v>
          </cell>
          <cell r="R1839">
            <v>0</v>
          </cell>
          <cell r="S1839">
            <v>0</v>
          </cell>
          <cell r="T1839">
            <v>1</v>
          </cell>
          <cell r="U1839">
            <v>0</v>
          </cell>
        </row>
        <row r="1840">
          <cell r="D1840">
            <v>301407</v>
          </cell>
          <cell r="E1840" t="str">
            <v>Talipan National High School</v>
          </cell>
          <cell r="F1840">
            <v>1</v>
          </cell>
          <cell r="G1840">
            <v>1</v>
          </cell>
          <cell r="H1840">
            <v>1</v>
          </cell>
          <cell r="I1840">
            <v>1</v>
          </cell>
          <cell r="J1840">
            <v>1</v>
          </cell>
          <cell r="K1840">
            <v>1</v>
          </cell>
          <cell r="L1840">
            <v>1</v>
          </cell>
          <cell r="M1840">
            <v>1</v>
          </cell>
          <cell r="N1840">
            <v>1</v>
          </cell>
          <cell r="O1840">
            <v>1</v>
          </cell>
          <cell r="P1840">
            <v>1</v>
          </cell>
          <cell r="Q1840">
            <v>0</v>
          </cell>
          <cell r="R1840">
            <v>1</v>
          </cell>
          <cell r="S1840">
            <v>0</v>
          </cell>
          <cell r="T1840">
            <v>1</v>
          </cell>
          <cell r="U1840">
            <v>1</v>
          </cell>
        </row>
        <row r="1841">
          <cell r="D1841">
            <v>301475</v>
          </cell>
          <cell r="E1841" t="str">
            <v>Pedro S. Tolentino MNHS</v>
          </cell>
          <cell r="F1841">
            <v>1</v>
          </cell>
          <cell r="G1841">
            <v>1</v>
          </cell>
          <cell r="H1841">
            <v>1</v>
          </cell>
          <cell r="I1841">
            <v>1</v>
          </cell>
          <cell r="J1841">
            <v>0</v>
          </cell>
          <cell r="K1841">
            <v>1</v>
          </cell>
          <cell r="L1841">
            <v>1</v>
          </cell>
          <cell r="M1841">
            <v>0</v>
          </cell>
          <cell r="N1841">
            <v>0</v>
          </cell>
          <cell r="O1841">
            <v>1</v>
          </cell>
          <cell r="P1841">
            <v>1</v>
          </cell>
          <cell r="Q1841">
            <v>1</v>
          </cell>
          <cell r="R1841">
            <v>1</v>
          </cell>
          <cell r="S1841">
            <v>1</v>
          </cell>
          <cell r="T1841">
            <v>1</v>
          </cell>
          <cell r="U1841">
            <v>1</v>
          </cell>
        </row>
        <row r="1842">
          <cell r="D1842">
            <v>301227</v>
          </cell>
          <cell r="E1842" t="str">
            <v>Balibago National High School</v>
          </cell>
          <cell r="F1842">
            <v>0</v>
          </cell>
          <cell r="G1842">
            <v>0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</row>
        <row r="1843">
          <cell r="D1843">
            <v>301239</v>
          </cell>
          <cell r="E1843" t="str">
            <v>Don Jose National High School</v>
          </cell>
          <cell r="F1843">
            <v>1</v>
          </cell>
          <cell r="G1843">
            <v>1</v>
          </cell>
          <cell r="H1843">
            <v>0</v>
          </cell>
          <cell r="I1843">
            <v>0</v>
          </cell>
          <cell r="J1843">
            <v>1</v>
          </cell>
          <cell r="K1843">
            <v>0</v>
          </cell>
          <cell r="L1843">
            <v>1</v>
          </cell>
          <cell r="M1843">
            <v>0</v>
          </cell>
          <cell r="N1843">
            <v>0</v>
          </cell>
          <cell r="O1843">
            <v>0</v>
          </cell>
          <cell r="P1843">
            <v>1</v>
          </cell>
          <cell r="Q1843">
            <v>0</v>
          </cell>
          <cell r="R1843">
            <v>0</v>
          </cell>
          <cell r="S1843">
            <v>1</v>
          </cell>
          <cell r="T1843">
            <v>0</v>
          </cell>
          <cell r="U1843">
            <v>0</v>
          </cell>
        </row>
        <row r="1844">
          <cell r="D1844">
            <v>301397</v>
          </cell>
          <cell r="E1844" t="str">
            <v>Calasumanga NHS (Formerly San Juan NHS - Calasumanga Ext.)</v>
          </cell>
          <cell r="F1844">
            <v>1</v>
          </cell>
          <cell r="G1844">
            <v>0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1</v>
          </cell>
          <cell r="M1844">
            <v>1</v>
          </cell>
          <cell r="N1844">
            <v>0</v>
          </cell>
          <cell r="O1844">
            <v>0</v>
          </cell>
          <cell r="P1844">
            <v>1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1</v>
          </cell>
        </row>
        <row r="1845">
          <cell r="D1845">
            <v>301421</v>
          </cell>
          <cell r="E1845" t="str">
            <v>Kaysakat NHS</v>
          </cell>
          <cell r="F1845">
            <v>1</v>
          </cell>
          <cell r="G1845">
            <v>1</v>
          </cell>
          <cell r="H1845">
            <v>1</v>
          </cell>
          <cell r="I1845">
            <v>0</v>
          </cell>
          <cell r="J1845">
            <v>1</v>
          </cell>
          <cell r="K1845">
            <v>1</v>
          </cell>
          <cell r="L1845">
            <v>0</v>
          </cell>
          <cell r="M1845">
            <v>0</v>
          </cell>
          <cell r="N1845">
            <v>1</v>
          </cell>
          <cell r="O1845">
            <v>1</v>
          </cell>
          <cell r="P1845">
            <v>1</v>
          </cell>
          <cell r="Q1845">
            <v>0</v>
          </cell>
          <cell r="R1845">
            <v>0</v>
          </cell>
          <cell r="S1845">
            <v>0</v>
          </cell>
          <cell r="T1845">
            <v>1</v>
          </cell>
          <cell r="U1845">
            <v>0</v>
          </cell>
        </row>
        <row r="1846">
          <cell r="D1846">
            <v>301274</v>
          </cell>
          <cell r="E1846" t="str">
            <v>GOV. FELICISIMO T. SAN LUIS NATIONAL AGRO-INDUSTRIAL HIGH SCHOOL</v>
          </cell>
          <cell r="F1846">
            <v>1</v>
          </cell>
          <cell r="G1846">
            <v>1</v>
          </cell>
          <cell r="H1846">
            <v>0</v>
          </cell>
          <cell r="I1846">
            <v>1</v>
          </cell>
          <cell r="J1846">
            <v>0</v>
          </cell>
          <cell r="K1846">
            <v>1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1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</row>
        <row r="1847">
          <cell r="D1847">
            <v>308103</v>
          </cell>
          <cell r="E1847" t="str">
            <v>Abuyod NHS</v>
          </cell>
          <cell r="F1847">
            <v>1</v>
          </cell>
          <cell r="G1847">
            <v>1</v>
          </cell>
          <cell r="H1847">
            <v>1</v>
          </cell>
          <cell r="I1847">
            <v>1</v>
          </cell>
          <cell r="J1847">
            <v>1</v>
          </cell>
          <cell r="K1847">
            <v>1</v>
          </cell>
          <cell r="L1847">
            <v>1</v>
          </cell>
          <cell r="M1847">
            <v>1</v>
          </cell>
          <cell r="N1847">
            <v>1</v>
          </cell>
          <cell r="O1847">
            <v>1</v>
          </cell>
          <cell r="P1847">
            <v>1</v>
          </cell>
          <cell r="Q1847">
            <v>1</v>
          </cell>
          <cell r="R1847">
            <v>1</v>
          </cell>
          <cell r="S1847">
            <v>1</v>
          </cell>
          <cell r="T1847">
            <v>1</v>
          </cell>
          <cell r="U1847">
            <v>1</v>
          </cell>
        </row>
        <row r="1848">
          <cell r="D1848">
            <v>301487</v>
          </cell>
          <cell r="E1848" t="str">
            <v>BOLBOK INTEGRATED NATIONAL HIGH SCHOOL</v>
          </cell>
          <cell r="F1848">
            <v>1</v>
          </cell>
          <cell r="G1848">
            <v>0</v>
          </cell>
          <cell r="H1848">
            <v>1</v>
          </cell>
          <cell r="I1848">
            <v>0</v>
          </cell>
          <cell r="J1848">
            <v>1</v>
          </cell>
          <cell r="K1848">
            <v>1</v>
          </cell>
          <cell r="L1848">
            <v>1</v>
          </cell>
          <cell r="M1848">
            <v>1</v>
          </cell>
          <cell r="N1848">
            <v>1</v>
          </cell>
          <cell r="O1848">
            <v>1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</row>
        <row r="1849">
          <cell r="D1849">
            <v>308201</v>
          </cell>
          <cell r="E1849" t="str">
            <v>Natalia V. Ramos Memorial Integrated School</v>
          </cell>
          <cell r="F1849">
            <v>1</v>
          </cell>
          <cell r="G1849">
            <v>1</v>
          </cell>
          <cell r="H1849">
            <v>1</v>
          </cell>
          <cell r="I1849">
            <v>1</v>
          </cell>
          <cell r="J1849">
            <v>1</v>
          </cell>
          <cell r="K1849">
            <v>1</v>
          </cell>
          <cell r="L1849">
            <v>1</v>
          </cell>
          <cell r="M1849">
            <v>1</v>
          </cell>
          <cell r="N1849">
            <v>1</v>
          </cell>
          <cell r="O1849">
            <v>1</v>
          </cell>
          <cell r="P1849">
            <v>1</v>
          </cell>
          <cell r="Q1849">
            <v>1</v>
          </cell>
          <cell r="R1849">
            <v>1</v>
          </cell>
          <cell r="S1849">
            <v>1</v>
          </cell>
          <cell r="T1849">
            <v>1</v>
          </cell>
          <cell r="U1849">
            <v>1</v>
          </cell>
        </row>
        <row r="1850">
          <cell r="D1850">
            <v>308014</v>
          </cell>
          <cell r="E1850" t="str">
            <v>Cabong NHS</v>
          </cell>
          <cell r="F1850">
            <v>0</v>
          </cell>
          <cell r="G1850">
            <v>0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</row>
        <row r="1851">
          <cell r="D1851">
            <v>301467</v>
          </cell>
          <cell r="E1851" t="str">
            <v>Teresa National High School</v>
          </cell>
          <cell r="F1851">
            <v>1</v>
          </cell>
          <cell r="G1851">
            <v>0</v>
          </cell>
          <cell r="H1851">
            <v>1</v>
          </cell>
          <cell r="I1851">
            <v>1</v>
          </cell>
          <cell r="J1851">
            <v>1</v>
          </cell>
          <cell r="K1851">
            <v>1</v>
          </cell>
          <cell r="L1851">
            <v>1</v>
          </cell>
          <cell r="M1851">
            <v>1</v>
          </cell>
          <cell r="N1851">
            <v>1</v>
          </cell>
          <cell r="O1851">
            <v>0</v>
          </cell>
          <cell r="P1851">
            <v>1</v>
          </cell>
          <cell r="Q1851">
            <v>1</v>
          </cell>
          <cell r="R1851">
            <v>1</v>
          </cell>
          <cell r="S1851">
            <v>0</v>
          </cell>
          <cell r="T1851">
            <v>1</v>
          </cell>
          <cell r="U1851">
            <v>1</v>
          </cell>
        </row>
        <row r="1852">
          <cell r="D1852">
            <v>301452</v>
          </cell>
          <cell r="E1852" t="str">
            <v>Morong National High School</v>
          </cell>
          <cell r="F1852">
            <v>1</v>
          </cell>
          <cell r="G1852">
            <v>0</v>
          </cell>
          <cell r="H1852">
            <v>1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1</v>
          </cell>
          <cell r="U1852">
            <v>0</v>
          </cell>
        </row>
        <row r="1853">
          <cell r="D1853">
            <v>307934</v>
          </cell>
          <cell r="E1853" t="str">
            <v>SOUTHVILLE 5-A NATIONAL HIGH SCHOOL</v>
          </cell>
          <cell r="F1853">
            <v>1</v>
          </cell>
          <cell r="G1853">
            <v>1</v>
          </cell>
          <cell r="H1853">
            <v>1</v>
          </cell>
          <cell r="I1853">
            <v>0</v>
          </cell>
          <cell r="J1853">
            <v>1</v>
          </cell>
          <cell r="K1853">
            <v>1</v>
          </cell>
          <cell r="L1853">
            <v>1</v>
          </cell>
          <cell r="M1853">
            <v>1</v>
          </cell>
          <cell r="N1853">
            <v>0</v>
          </cell>
          <cell r="O1853">
            <v>0</v>
          </cell>
          <cell r="P1853">
            <v>1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</row>
        <row r="1854">
          <cell r="D1854">
            <v>301492</v>
          </cell>
          <cell r="E1854" t="str">
            <v>Lipa City Science Integrated National High School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</row>
        <row r="1855">
          <cell r="D1855">
            <v>301131</v>
          </cell>
          <cell r="E1855" t="str">
            <v>Palakpak Integrated National High School</v>
          </cell>
          <cell r="F1855">
            <v>0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</row>
        <row r="1856">
          <cell r="D1856">
            <v>342201</v>
          </cell>
          <cell r="E1856" t="str">
            <v>Balete Senior High School</v>
          </cell>
          <cell r="F1856">
            <v>1</v>
          </cell>
          <cell r="G1856">
            <v>0</v>
          </cell>
          <cell r="H1856">
            <v>1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1</v>
          </cell>
          <cell r="P1856">
            <v>1</v>
          </cell>
          <cell r="Q1856">
            <v>0</v>
          </cell>
          <cell r="R1856">
            <v>0</v>
          </cell>
          <cell r="S1856">
            <v>0</v>
          </cell>
          <cell r="T1856">
            <v>1</v>
          </cell>
          <cell r="U1856">
            <v>0</v>
          </cell>
        </row>
        <row r="1857">
          <cell r="D1857">
            <v>307728</v>
          </cell>
          <cell r="E1857" t="str">
            <v>Angeles Luistro Integrated Senior High School</v>
          </cell>
          <cell r="F1857">
            <v>1</v>
          </cell>
          <cell r="G1857">
            <v>0</v>
          </cell>
          <cell r="H1857">
            <v>0</v>
          </cell>
          <cell r="I1857">
            <v>0</v>
          </cell>
          <cell r="J1857">
            <v>1</v>
          </cell>
          <cell r="K1857">
            <v>1</v>
          </cell>
          <cell r="L1857">
            <v>1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1</v>
          </cell>
          <cell r="U1857">
            <v>0</v>
          </cell>
        </row>
        <row r="1858">
          <cell r="D1858">
            <v>301462</v>
          </cell>
          <cell r="E1858" t="str">
            <v>Silangan National High School</v>
          </cell>
          <cell r="F1858">
            <v>1</v>
          </cell>
          <cell r="G1858">
            <v>0</v>
          </cell>
          <cell r="H1858">
            <v>1</v>
          </cell>
          <cell r="I1858">
            <v>1</v>
          </cell>
          <cell r="J1858">
            <v>1</v>
          </cell>
          <cell r="K1858">
            <v>0</v>
          </cell>
          <cell r="L1858">
            <v>1</v>
          </cell>
          <cell r="M1858">
            <v>0</v>
          </cell>
          <cell r="N1858">
            <v>1</v>
          </cell>
          <cell r="O1858">
            <v>1</v>
          </cell>
          <cell r="P1858">
            <v>1</v>
          </cell>
          <cell r="Q1858">
            <v>0</v>
          </cell>
          <cell r="R1858">
            <v>1</v>
          </cell>
          <cell r="S1858">
            <v>1</v>
          </cell>
          <cell r="T1858">
            <v>1</v>
          </cell>
          <cell r="U1858">
            <v>1</v>
          </cell>
        </row>
        <row r="1859">
          <cell r="D1859">
            <v>305473</v>
          </cell>
          <cell r="E1859" t="str">
            <v>Calubcub I Senior High School</v>
          </cell>
          <cell r="F1859">
            <v>0</v>
          </cell>
          <cell r="G1859">
            <v>0</v>
          </cell>
          <cell r="H1859">
            <v>0</v>
          </cell>
          <cell r="I1859">
            <v>1</v>
          </cell>
          <cell r="J1859">
            <v>0</v>
          </cell>
          <cell r="K1859">
            <v>1</v>
          </cell>
          <cell r="L1859">
            <v>1</v>
          </cell>
          <cell r="M1859">
            <v>0</v>
          </cell>
          <cell r="N1859">
            <v>1</v>
          </cell>
          <cell r="O1859">
            <v>1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1</v>
          </cell>
        </row>
        <row r="1860">
          <cell r="D1860">
            <v>342203</v>
          </cell>
          <cell r="E1860" t="str">
            <v>Mataasnakahoy Senior High School</v>
          </cell>
          <cell r="F1860">
            <v>1</v>
          </cell>
          <cell r="G1860">
            <v>0</v>
          </cell>
          <cell r="H1860">
            <v>1</v>
          </cell>
          <cell r="I1860">
            <v>0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1</v>
          </cell>
          <cell r="P1860">
            <v>1</v>
          </cell>
          <cell r="Q1860">
            <v>0</v>
          </cell>
          <cell r="R1860">
            <v>0</v>
          </cell>
          <cell r="S1860">
            <v>0</v>
          </cell>
          <cell r="T1860">
            <v>1</v>
          </cell>
          <cell r="U1860">
            <v>0</v>
          </cell>
        </row>
        <row r="1861">
          <cell r="D1861">
            <v>342355</v>
          </cell>
          <cell r="E1861" t="str">
            <v>Mamatid Senior High School</v>
          </cell>
          <cell r="F1861">
            <v>1</v>
          </cell>
          <cell r="G1861">
            <v>0</v>
          </cell>
          <cell r="H1861">
            <v>1</v>
          </cell>
          <cell r="I1861">
            <v>0</v>
          </cell>
          <cell r="J1861">
            <v>1</v>
          </cell>
          <cell r="K1861">
            <v>1</v>
          </cell>
          <cell r="L1861">
            <v>1</v>
          </cell>
          <cell r="M1861">
            <v>0</v>
          </cell>
          <cell r="N1861">
            <v>0</v>
          </cell>
          <cell r="O1861">
            <v>1</v>
          </cell>
          <cell r="P1861">
            <v>1</v>
          </cell>
          <cell r="Q1861">
            <v>0</v>
          </cell>
          <cell r="R1861">
            <v>0</v>
          </cell>
          <cell r="S1861">
            <v>0</v>
          </cell>
          <cell r="T1861">
            <v>1</v>
          </cell>
          <cell r="U1861">
            <v>0</v>
          </cell>
        </row>
        <row r="1862">
          <cell r="D1862">
            <v>361016</v>
          </cell>
          <cell r="E1862" t="str">
            <v>San Juan Senior High School</v>
          </cell>
          <cell r="F1862">
            <v>1</v>
          </cell>
          <cell r="G1862">
            <v>1</v>
          </cell>
          <cell r="H1862">
            <v>1</v>
          </cell>
          <cell r="I1862">
            <v>0</v>
          </cell>
          <cell r="J1862">
            <v>1</v>
          </cell>
          <cell r="K1862">
            <v>1</v>
          </cell>
          <cell r="L1862">
            <v>1</v>
          </cell>
          <cell r="M1862">
            <v>1</v>
          </cell>
          <cell r="N1862">
            <v>0</v>
          </cell>
          <cell r="O1862">
            <v>1</v>
          </cell>
          <cell r="P1862">
            <v>1</v>
          </cell>
          <cell r="Q1862">
            <v>0</v>
          </cell>
          <cell r="R1862">
            <v>1</v>
          </cell>
          <cell r="S1862">
            <v>0</v>
          </cell>
          <cell r="T1862">
            <v>1</v>
          </cell>
          <cell r="U1862">
            <v>0</v>
          </cell>
        </row>
        <row r="1863">
          <cell r="D1863">
            <v>301262</v>
          </cell>
          <cell r="E1863" t="str">
            <v>Nicolas L. Galvez Memorial National High School</v>
          </cell>
          <cell r="F1863">
            <v>1</v>
          </cell>
          <cell r="G1863">
            <v>1</v>
          </cell>
          <cell r="H1863">
            <v>1</v>
          </cell>
          <cell r="I1863">
            <v>1</v>
          </cell>
          <cell r="J1863">
            <v>1</v>
          </cell>
          <cell r="K1863">
            <v>0</v>
          </cell>
          <cell r="L1863">
            <v>1</v>
          </cell>
          <cell r="M1863">
            <v>1</v>
          </cell>
          <cell r="N1863">
            <v>0</v>
          </cell>
          <cell r="O1863">
            <v>0</v>
          </cell>
          <cell r="P1863">
            <v>1</v>
          </cell>
          <cell r="Q1863">
            <v>0</v>
          </cell>
          <cell r="R1863">
            <v>0</v>
          </cell>
          <cell r="S1863">
            <v>1</v>
          </cell>
          <cell r="T1863">
            <v>1</v>
          </cell>
          <cell r="U1863">
            <v>1</v>
          </cell>
        </row>
        <row r="1864">
          <cell r="D1864">
            <v>307931</v>
          </cell>
          <cell r="E1864" t="str">
            <v>Saint Francis NHS</v>
          </cell>
          <cell r="F1864">
            <v>1</v>
          </cell>
          <cell r="G1864">
            <v>0</v>
          </cell>
          <cell r="H1864">
            <v>1</v>
          </cell>
          <cell r="I1864">
            <v>1</v>
          </cell>
          <cell r="J1864">
            <v>1</v>
          </cell>
          <cell r="K1864">
            <v>1</v>
          </cell>
          <cell r="L1864">
            <v>1</v>
          </cell>
          <cell r="M1864">
            <v>1</v>
          </cell>
          <cell r="N1864">
            <v>1</v>
          </cell>
          <cell r="O1864">
            <v>1</v>
          </cell>
          <cell r="P1864">
            <v>0</v>
          </cell>
          <cell r="Q1864">
            <v>1</v>
          </cell>
          <cell r="R1864">
            <v>0</v>
          </cell>
          <cell r="S1864">
            <v>0</v>
          </cell>
          <cell r="T1864">
            <v>1</v>
          </cell>
          <cell r="U1864">
            <v>1</v>
          </cell>
        </row>
        <row r="1865">
          <cell r="D1865">
            <v>342354</v>
          </cell>
          <cell r="E1865" t="str">
            <v>Stand Alone SHS No. 12 Pulo</v>
          </cell>
          <cell r="F1865">
            <v>1</v>
          </cell>
          <cell r="G1865">
            <v>0</v>
          </cell>
          <cell r="H1865">
            <v>1</v>
          </cell>
          <cell r="I1865">
            <v>0</v>
          </cell>
          <cell r="J1865">
            <v>1</v>
          </cell>
          <cell r="K1865">
            <v>1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</row>
        <row r="1866">
          <cell r="D1866">
            <v>307707</v>
          </cell>
          <cell r="E1866" t="str">
            <v>Nagsaulay National High School</v>
          </cell>
          <cell r="F1866">
            <v>1</v>
          </cell>
          <cell r="G1866">
            <v>1</v>
          </cell>
          <cell r="H1866">
            <v>0</v>
          </cell>
          <cell r="I1866">
            <v>1</v>
          </cell>
          <cell r="J1866">
            <v>1</v>
          </cell>
          <cell r="K1866">
            <v>1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1</v>
          </cell>
          <cell r="S1866">
            <v>0</v>
          </cell>
          <cell r="T1866">
            <v>0</v>
          </cell>
          <cell r="U1866">
            <v>0</v>
          </cell>
        </row>
        <row r="1867">
          <cell r="D1867">
            <v>307914</v>
          </cell>
          <cell r="E1867" t="str">
            <v>San Pedro Relocation CNHS - Landayan Annex</v>
          </cell>
          <cell r="F1867">
            <v>1</v>
          </cell>
          <cell r="G1867">
            <v>1</v>
          </cell>
          <cell r="H1867">
            <v>1</v>
          </cell>
          <cell r="I1867">
            <v>1</v>
          </cell>
          <cell r="J1867">
            <v>1</v>
          </cell>
          <cell r="K1867">
            <v>1</v>
          </cell>
          <cell r="L1867">
            <v>1</v>
          </cell>
          <cell r="M1867">
            <v>1</v>
          </cell>
          <cell r="N1867">
            <v>1</v>
          </cell>
          <cell r="O1867">
            <v>1</v>
          </cell>
          <cell r="P1867">
            <v>1</v>
          </cell>
          <cell r="Q1867">
            <v>1</v>
          </cell>
          <cell r="R1867">
            <v>1</v>
          </cell>
          <cell r="S1867">
            <v>1</v>
          </cell>
          <cell r="T1867">
            <v>1</v>
          </cell>
          <cell r="U1867">
            <v>1</v>
          </cell>
        </row>
        <row r="1868">
          <cell r="D1868">
            <v>301179</v>
          </cell>
          <cell r="E1868" t="str">
            <v>Congressional Integrated High School</v>
          </cell>
          <cell r="F1868">
            <v>1</v>
          </cell>
          <cell r="G1868">
            <v>1</v>
          </cell>
          <cell r="H1868">
            <v>1</v>
          </cell>
          <cell r="I1868">
            <v>0</v>
          </cell>
          <cell r="J1868">
            <v>1</v>
          </cell>
          <cell r="K1868">
            <v>0</v>
          </cell>
          <cell r="L1868">
            <v>1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</row>
        <row r="1869">
          <cell r="D1869">
            <v>301457</v>
          </cell>
          <cell r="E1869" t="str">
            <v>San Jose NHS</v>
          </cell>
          <cell r="F1869">
            <v>1</v>
          </cell>
          <cell r="G1869">
            <v>1</v>
          </cell>
          <cell r="H1869">
            <v>1</v>
          </cell>
          <cell r="I1869">
            <v>0</v>
          </cell>
          <cell r="J1869">
            <v>1</v>
          </cell>
          <cell r="K1869">
            <v>1</v>
          </cell>
          <cell r="L1869">
            <v>1</v>
          </cell>
          <cell r="M1869">
            <v>1</v>
          </cell>
          <cell r="N1869">
            <v>0</v>
          </cell>
          <cell r="O1869">
            <v>1</v>
          </cell>
          <cell r="P1869">
            <v>1</v>
          </cell>
          <cell r="Q1869">
            <v>1</v>
          </cell>
          <cell r="R1869">
            <v>0</v>
          </cell>
          <cell r="S1869">
            <v>0</v>
          </cell>
          <cell r="T1869">
            <v>1</v>
          </cell>
          <cell r="U1869">
            <v>1</v>
          </cell>
        </row>
        <row r="1870">
          <cell r="D1870">
            <v>301427</v>
          </cell>
          <cell r="E1870" t="str">
            <v>San Juan NHS</v>
          </cell>
          <cell r="F1870">
            <v>1</v>
          </cell>
          <cell r="G1870">
            <v>1</v>
          </cell>
          <cell r="H1870">
            <v>1</v>
          </cell>
          <cell r="I1870">
            <v>1</v>
          </cell>
          <cell r="J1870">
            <v>1</v>
          </cell>
          <cell r="K1870">
            <v>1</v>
          </cell>
          <cell r="L1870">
            <v>1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1</v>
          </cell>
          <cell r="R1870">
            <v>1</v>
          </cell>
          <cell r="S1870">
            <v>1</v>
          </cell>
          <cell r="T1870">
            <v>1</v>
          </cell>
          <cell r="U1870">
            <v>1</v>
          </cell>
        </row>
        <row r="1871">
          <cell r="D1871">
            <v>301431</v>
          </cell>
          <cell r="E1871" t="str">
            <v>Calawis NHS</v>
          </cell>
          <cell r="F1871">
            <v>1</v>
          </cell>
          <cell r="G1871">
            <v>1</v>
          </cell>
          <cell r="H1871">
            <v>1</v>
          </cell>
          <cell r="I1871">
            <v>0</v>
          </cell>
          <cell r="J1871">
            <v>0</v>
          </cell>
          <cell r="K1871">
            <v>1</v>
          </cell>
          <cell r="L1871">
            <v>1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1</v>
          </cell>
          <cell r="U1871">
            <v>0</v>
          </cell>
        </row>
        <row r="1872">
          <cell r="D1872">
            <v>301423</v>
          </cell>
          <cell r="E1872" t="str">
            <v>Muntindilaw NHS</v>
          </cell>
          <cell r="F1872">
            <v>1</v>
          </cell>
          <cell r="G1872">
            <v>1</v>
          </cell>
          <cell r="H1872">
            <v>1</v>
          </cell>
          <cell r="I1872">
            <v>1</v>
          </cell>
          <cell r="J1872">
            <v>1</v>
          </cell>
          <cell r="K1872">
            <v>1</v>
          </cell>
          <cell r="L1872">
            <v>1</v>
          </cell>
          <cell r="M1872">
            <v>0</v>
          </cell>
          <cell r="N1872">
            <v>0</v>
          </cell>
          <cell r="O1872">
            <v>0</v>
          </cell>
          <cell r="P1872">
            <v>1</v>
          </cell>
          <cell r="Q1872">
            <v>1</v>
          </cell>
          <cell r="R1872">
            <v>1</v>
          </cell>
          <cell r="S1872">
            <v>0</v>
          </cell>
          <cell r="T1872">
            <v>0</v>
          </cell>
          <cell r="U1872">
            <v>1</v>
          </cell>
        </row>
        <row r="1873">
          <cell r="D1873">
            <v>308120</v>
          </cell>
          <cell r="E1873" t="str">
            <v>Jalajala NHS</v>
          </cell>
          <cell r="F1873">
            <v>1</v>
          </cell>
          <cell r="G1873">
            <v>0</v>
          </cell>
          <cell r="H1873">
            <v>1</v>
          </cell>
          <cell r="I1873">
            <v>0</v>
          </cell>
          <cell r="J1873">
            <v>1</v>
          </cell>
          <cell r="K1873">
            <v>1</v>
          </cell>
          <cell r="L1873">
            <v>1</v>
          </cell>
          <cell r="M1873">
            <v>0</v>
          </cell>
          <cell r="N1873">
            <v>0</v>
          </cell>
          <cell r="O1873">
            <v>1</v>
          </cell>
          <cell r="P1873">
            <v>1</v>
          </cell>
          <cell r="Q1873">
            <v>0</v>
          </cell>
          <cell r="R1873">
            <v>0</v>
          </cell>
          <cell r="S1873">
            <v>1</v>
          </cell>
          <cell r="T1873">
            <v>1</v>
          </cell>
          <cell r="U1873">
            <v>1</v>
          </cell>
        </row>
        <row r="1874">
          <cell r="D1874">
            <v>307712</v>
          </cell>
          <cell r="E1874" t="str">
            <v>Sampiro Integrated Senior High School</v>
          </cell>
          <cell r="F1874">
            <v>1</v>
          </cell>
          <cell r="G1874">
            <v>0</v>
          </cell>
          <cell r="H1874">
            <v>1</v>
          </cell>
          <cell r="I1874">
            <v>1</v>
          </cell>
          <cell r="J1874">
            <v>1</v>
          </cell>
          <cell r="K1874">
            <v>1</v>
          </cell>
          <cell r="L1874">
            <v>1</v>
          </cell>
          <cell r="M1874">
            <v>0</v>
          </cell>
          <cell r="N1874">
            <v>0</v>
          </cell>
          <cell r="O1874">
            <v>0</v>
          </cell>
          <cell r="P1874">
            <v>1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1</v>
          </cell>
        </row>
        <row r="1875">
          <cell r="D1875">
            <v>301477</v>
          </cell>
          <cell r="E1875" t="str">
            <v>San Agapito NHS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</row>
        <row r="1876">
          <cell r="D1876">
            <v>305553</v>
          </cell>
          <cell r="E1876" t="str">
            <v>PHILIPPINE SCIENCE HIGH SCHOOL-CALABARZON Region Campus</v>
          </cell>
          <cell r="F1876">
            <v>1</v>
          </cell>
          <cell r="G1876">
            <v>0</v>
          </cell>
          <cell r="H1876">
            <v>1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1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</row>
        <row r="1877">
          <cell r="D1877">
            <v>301347</v>
          </cell>
          <cell r="E1877" t="str">
            <v>Luis Palad Integrated High School</v>
          </cell>
          <cell r="F1877">
            <v>1</v>
          </cell>
          <cell r="G1877">
            <v>1</v>
          </cell>
          <cell r="H1877">
            <v>1</v>
          </cell>
          <cell r="I1877">
            <v>1</v>
          </cell>
          <cell r="J1877">
            <v>1</v>
          </cell>
          <cell r="K1877">
            <v>1</v>
          </cell>
          <cell r="L1877">
            <v>0</v>
          </cell>
          <cell r="M1877">
            <v>1</v>
          </cell>
          <cell r="N1877">
            <v>1</v>
          </cell>
          <cell r="O1877">
            <v>1</v>
          </cell>
          <cell r="P1877">
            <v>1</v>
          </cell>
          <cell r="Q1877">
            <v>0</v>
          </cell>
          <cell r="R1877">
            <v>0</v>
          </cell>
          <cell r="S1877">
            <v>0</v>
          </cell>
          <cell r="T1877">
            <v>1</v>
          </cell>
          <cell r="U1877">
            <v>1</v>
          </cell>
        </row>
        <row r="1878">
          <cell r="D1878">
            <v>301479</v>
          </cell>
          <cell r="E1878" t="str">
            <v>San Agustin Integrated School</v>
          </cell>
          <cell r="F1878">
            <v>0</v>
          </cell>
          <cell r="G1878">
            <v>1</v>
          </cell>
          <cell r="H1878">
            <v>1</v>
          </cell>
          <cell r="I1878">
            <v>0</v>
          </cell>
          <cell r="J1878">
            <v>0</v>
          </cell>
          <cell r="K1878">
            <v>1</v>
          </cell>
          <cell r="L1878">
            <v>1</v>
          </cell>
          <cell r="M1878">
            <v>1</v>
          </cell>
          <cell r="N1878">
            <v>1</v>
          </cell>
          <cell r="O1878">
            <v>0</v>
          </cell>
          <cell r="P1878">
            <v>1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1</v>
          </cell>
        </row>
        <row r="1879">
          <cell r="D1879">
            <v>342240</v>
          </cell>
          <cell r="E1879" t="str">
            <v>Stand Alone 2 (AFP-PNP)</v>
          </cell>
          <cell r="F1879">
            <v>1</v>
          </cell>
          <cell r="G1879">
            <v>1</v>
          </cell>
          <cell r="H1879">
            <v>1</v>
          </cell>
          <cell r="I1879">
            <v>1</v>
          </cell>
          <cell r="J1879">
            <v>0</v>
          </cell>
          <cell r="K1879">
            <v>1</v>
          </cell>
          <cell r="L1879">
            <v>0</v>
          </cell>
          <cell r="M1879">
            <v>1</v>
          </cell>
          <cell r="N1879">
            <v>0</v>
          </cell>
          <cell r="O1879">
            <v>1</v>
          </cell>
          <cell r="P1879">
            <v>1</v>
          </cell>
          <cell r="Q1879">
            <v>1</v>
          </cell>
          <cell r="R1879">
            <v>0</v>
          </cell>
          <cell r="S1879">
            <v>0</v>
          </cell>
          <cell r="T1879">
            <v>0</v>
          </cell>
          <cell r="U1879">
            <v>1</v>
          </cell>
        </row>
        <row r="1880">
          <cell r="D1880">
            <v>301234</v>
          </cell>
          <cell r="E1880" t="str">
            <v>Cabuyao NHS</v>
          </cell>
          <cell r="F1880">
            <v>1</v>
          </cell>
          <cell r="G1880">
            <v>0</v>
          </cell>
          <cell r="H1880">
            <v>1</v>
          </cell>
          <cell r="I1880">
            <v>0</v>
          </cell>
          <cell r="J1880">
            <v>1</v>
          </cell>
          <cell r="K1880">
            <v>0</v>
          </cell>
          <cell r="L1880">
            <v>1</v>
          </cell>
          <cell r="M1880">
            <v>0</v>
          </cell>
          <cell r="N1880">
            <v>0</v>
          </cell>
          <cell r="O1880">
            <v>0</v>
          </cell>
          <cell r="P1880">
            <v>1</v>
          </cell>
          <cell r="Q1880">
            <v>0</v>
          </cell>
          <cell r="R1880">
            <v>0</v>
          </cell>
          <cell r="S1880">
            <v>0</v>
          </cell>
          <cell r="T1880">
            <v>1</v>
          </cell>
          <cell r="U1880">
            <v>1</v>
          </cell>
        </row>
        <row r="1881">
          <cell r="D1881">
            <v>342576</v>
          </cell>
          <cell r="E1881" t="str">
            <v>Tayabas City Division Stand Alone SHS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</row>
        <row r="1882">
          <cell r="D1882">
            <v>301416</v>
          </cell>
          <cell r="E1882" t="str">
            <v>West Palale National High School</v>
          </cell>
          <cell r="F1882">
            <v>1</v>
          </cell>
          <cell r="G1882">
            <v>1</v>
          </cell>
          <cell r="H1882">
            <v>1</v>
          </cell>
          <cell r="I1882">
            <v>1</v>
          </cell>
          <cell r="J1882">
            <v>1</v>
          </cell>
          <cell r="K1882">
            <v>1</v>
          </cell>
          <cell r="L1882">
            <v>1</v>
          </cell>
          <cell r="M1882">
            <v>1</v>
          </cell>
          <cell r="N1882">
            <v>0</v>
          </cell>
          <cell r="O1882">
            <v>0</v>
          </cell>
          <cell r="P1882">
            <v>0</v>
          </cell>
          <cell r="Q1882">
            <v>1</v>
          </cell>
          <cell r="R1882">
            <v>1</v>
          </cell>
          <cell r="S1882">
            <v>1</v>
          </cell>
          <cell r="T1882">
            <v>1</v>
          </cell>
          <cell r="U1882">
            <v>1</v>
          </cell>
        </row>
        <row r="1883">
          <cell r="D1883">
            <v>342569</v>
          </cell>
          <cell r="E1883" t="str">
            <v>Taytay Senior High School</v>
          </cell>
          <cell r="F1883">
            <v>1</v>
          </cell>
          <cell r="G1883">
            <v>0</v>
          </cell>
          <cell r="H1883">
            <v>1</v>
          </cell>
          <cell r="I1883">
            <v>0</v>
          </cell>
          <cell r="J1883">
            <v>0</v>
          </cell>
          <cell r="K1883">
            <v>0</v>
          </cell>
          <cell r="L1883">
            <v>1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1</v>
          </cell>
          <cell r="U1883">
            <v>1</v>
          </cell>
        </row>
        <row r="1884">
          <cell r="D1884">
            <v>305621</v>
          </cell>
          <cell r="E1884" t="str">
            <v>Mahabang Dahilig Senior High School - Stand Alone</v>
          </cell>
          <cell r="F1884">
            <v>0</v>
          </cell>
          <cell r="G1884">
            <v>0</v>
          </cell>
          <cell r="H1884">
            <v>1</v>
          </cell>
          <cell r="I1884">
            <v>1</v>
          </cell>
          <cell r="J1884">
            <v>0</v>
          </cell>
          <cell r="K1884">
            <v>1</v>
          </cell>
          <cell r="L1884">
            <v>0</v>
          </cell>
          <cell r="M1884">
            <v>0</v>
          </cell>
          <cell r="N1884">
            <v>0</v>
          </cell>
          <cell r="O1884">
            <v>1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1</v>
          </cell>
        </row>
        <row r="1885">
          <cell r="D1885">
            <v>301473</v>
          </cell>
          <cell r="E1885" t="str">
            <v>Conde Labac Integrated School</v>
          </cell>
          <cell r="F1885">
            <v>1</v>
          </cell>
          <cell r="G1885">
            <v>1</v>
          </cell>
          <cell r="H1885">
            <v>0</v>
          </cell>
          <cell r="I1885">
            <v>0</v>
          </cell>
          <cell r="J1885">
            <v>0</v>
          </cell>
          <cell r="K1885">
            <v>1</v>
          </cell>
          <cell r="L1885">
            <v>1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</row>
        <row r="1886">
          <cell r="D1886">
            <v>301231</v>
          </cell>
          <cell r="E1886" t="str">
            <v>Bitin NHS</v>
          </cell>
          <cell r="F1886">
            <v>1</v>
          </cell>
          <cell r="G1886">
            <v>0</v>
          </cell>
          <cell r="H1886">
            <v>1</v>
          </cell>
          <cell r="I1886">
            <v>0</v>
          </cell>
          <cell r="J1886">
            <v>1</v>
          </cell>
          <cell r="K1886">
            <v>0</v>
          </cell>
          <cell r="L1886">
            <v>1</v>
          </cell>
          <cell r="M1886">
            <v>0</v>
          </cell>
          <cell r="N1886">
            <v>1</v>
          </cell>
          <cell r="O1886">
            <v>0</v>
          </cell>
          <cell r="P1886">
            <v>1</v>
          </cell>
          <cell r="Q1886">
            <v>0</v>
          </cell>
          <cell r="R1886">
            <v>0</v>
          </cell>
          <cell r="S1886">
            <v>0</v>
          </cell>
          <cell r="T1886">
            <v>1</v>
          </cell>
          <cell r="U1886">
            <v>0</v>
          </cell>
        </row>
        <row r="1887">
          <cell r="D1887">
            <v>307903</v>
          </cell>
          <cell r="E1887" t="str">
            <v>Cristobal S. Conducto Memorial National High School</v>
          </cell>
          <cell r="F1887">
            <v>1</v>
          </cell>
          <cell r="G1887">
            <v>0</v>
          </cell>
          <cell r="H1887">
            <v>1</v>
          </cell>
          <cell r="I1887">
            <v>0</v>
          </cell>
          <cell r="J1887">
            <v>0</v>
          </cell>
          <cell r="K1887">
            <v>1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1</v>
          </cell>
          <cell r="Q1887">
            <v>0</v>
          </cell>
          <cell r="R1887">
            <v>0</v>
          </cell>
          <cell r="S1887">
            <v>0</v>
          </cell>
          <cell r="T1887">
            <v>1</v>
          </cell>
          <cell r="U1887">
            <v>0</v>
          </cell>
        </row>
        <row r="1888">
          <cell r="D1888">
            <v>501149</v>
          </cell>
          <cell r="E1888" t="str">
            <v>Sto. Niño Integrated School</v>
          </cell>
          <cell r="F1888">
            <v>1</v>
          </cell>
          <cell r="G1888">
            <v>1</v>
          </cell>
          <cell r="H1888">
            <v>1</v>
          </cell>
          <cell r="I1888">
            <v>1</v>
          </cell>
          <cell r="J1888">
            <v>1</v>
          </cell>
          <cell r="K1888">
            <v>1</v>
          </cell>
          <cell r="L1888">
            <v>1</v>
          </cell>
          <cell r="M1888">
            <v>1</v>
          </cell>
          <cell r="N1888">
            <v>1</v>
          </cell>
          <cell r="O1888">
            <v>0</v>
          </cell>
          <cell r="P1888">
            <v>1</v>
          </cell>
          <cell r="Q1888">
            <v>1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</row>
        <row r="1889">
          <cell r="D1889">
            <v>342345</v>
          </cell>
          <cell r="E1889" t="str">
            <v>Stand Alone SHS No. 3 Pagsanjan</v>
          </cell>
          <cell r="F1889">
            <v>1</v>
          </cell>
          <cell r="G1889">
            <v>1</v>
          </cell>
          <cell r="H1889">
            <v>1</v>
          </cell>
          <cell r="I1889">
            <v>0</v>
          </cell>
          <cell r="J1889">
            <v>0</v>
          </cell>
          <cell r="K1889">
            <v>0</v>
          </cell>
          <cell r="L1889">
            <v>1</v>
          </cell>
          <cell r="M1889">
            <v>0</v>
          </cell>
          <cell r="N1889">
            <v>0</v>
          </cell>
          <cell r="O1889">
            <v>1</v>
          </cell>
          <cell r="P1889">
            <v>1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</row>
        <row r="1890">
          <cell r="D1890">
            <v>301106</v>
          </cell>
          <cell r="E1890" t="str">
            <v>Jaybanga Integrated National High School</v>
          </cell>
          <cell r="F1890">
            <v>1</v>
          </cell>
          <cell r="G1890">
            <v>1</v>
          </cell>
          <cell r="H1890">
            <v>0</v>
          </cell>
          <cell r="I1890">
            <v>0</v>
          </cell>
          <cell r="J1890">
            <v>1</v>
          </cell>
          <cell r="K1890">
            <v>1</v>
          </cell>
          <cell r="L1890">
            <v>1</v>
          </cell>
          <cell r="M1890">
            <v>1</v>
          </cell>
          <cell r="N1890">
            <v>1</v>
          </cell>
          <cell r="O1890">
            <v>1</v>
          </cell>
          <cell r="P1890">
            <v>1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</row>
        <row r="1891">
          <cell r="D1891">
            <v>342352</v>
          </cell>
          <cell r="E1891" t="str">
            <v>Stand Alone SHS No. 10 Bayog</v>
          </cell>
          <cell r="F1891">
            <v>1</v>
          </cell>
          <cell r="G1891">
            <v>1</v>
          </cell>
          <cell r="H1891">
            <v>1</v>
          </cell>
          <cell r="I1891">
            <v>1</v>
          </cell>
          <cell r="J1891">
            <v>1</v>
          </cell>
          <cell r="K1891">
            <v>1</v>
          </cell>
          <cell r="L1891">
            <v>0</v>
          </cell>
          <cell r="M1891">
            <v>1</v>
          </cell>
          <cell r="N1891">
            <v>1</v>
          </cell>
          <cell r="O1891">
            <v>1</v>
          </cell>
          <cell r="P1891">
            <v>1</v>
          </cell>
          <cell r="Q1891">
            <v>0</v>
          </cell>
          <cell r="R1891">
            <v>0</v>
          </cell>
          <cell r="S1891">
            <v>0</v>
          </cell>
          <cell r="T1891">
            <v>1</v>
          </cell>
          <cell r="U1891">
            <v>0</v>
          </cell>
        </row>
        <row r="1892">
          <cell r="D1892">
            <v>305538</v>
          </cell>
          <cell r="E1892" t="str">
            <v>Cardona Senior High School</v>
          </cell>
          <cell r="F1892">
            <v>1</v>
          </cell>
          <cell r="G1892">
            <v>0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1</v>
          </cell>
          <cell r="Q1892">
            <v>0</v>
          </cell>
          <cell r="R1892">
            <v>0</v>
          </cell>
          <cell r="S1892">
            <v>0</v>
          </cell>
          <cell r="T1892">
            <v>1</v>
          </cell>
          <cell r="U1892">
            <v>0</v>
          </cell>
        </row>
        <row r="1893">
          <cell r="D1893">
            <v>307937</v>
          </cell>
          <cell r="E1893" t="str">
            <v>Magdalena NHS (Buenavista Annex)</v>
          </cell>
          <cell r="F1893">
            <v>1</v>
          </cell>
          <cell r="G1893">
            <v>0</v>
          </cell>
          <cell r="H1893">
            <v>1</v>
          </cell>
          <cell r="I1893">
            <v>0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1</v>
          </cell>
          <cell r="S1893">
            <v>0</v>
          </cell>
          <cell r="T1893">
            <v>0</v>
          </cell>
          <cell r="U1893">
            <v>0</v>
          </cell>
        </row>
        <row r="1894">
          <cell r="D1894">
            <v>301445</v>
          </cell>
          <cell r="E1894" t="str">
            <v>Janosa National High School</v>
          </cell>
          <cell r="F1894">
            <v>1</v>
          </cell>
          <cell r="G1894">
            <v>0</v>
          </cell>
          <cell r="H1894">
            <v>1</v>
          </cell>
          <cell r="I1894">
            <v>0</v>
          </cell>
          <cell r="J1894">
            <v>0</v>
          </cell>
          <cell r="K1894">
            <v>1</v>
          </cell>
          <cell r="L1894">
            <v>1</v>
          </cell>
          <cell r="M1894">
            <v>1</v>
          </cell>
          <cell r="N1894">
            <v>0</v>
          </cell>
          <cell r="O1894">
            <v>1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</row>
        <row r="1895">
          <cell r="D1895">
            <v>308113</v>
          </cell>
          <cell r="E1895" t="str">
            <v>Regional Lead School for the Arts in Angono</v>
          </cell>
          <cell r="F1895">
            <v>1</v>
          </cell>
          <cell r="G1895">
            <v>0</v>
          </cell>
          <cell r="H1895">
            <v>1</v>
          </cell>
          <cell r="I1895">
            <v>1</v>
          </cell>
          <cell r="J1895">
            <v>1</v>
          </cell>
          <cell r="K1895">
            <v>1</v>
          </cell>
          <cell r="L1895">
            <v>1</v>
          </cell>
          <cell r="M1895">
            <v>0</v>
          </cell>
          <cell r="N1895">
            <v>0</v>
          </cell>
          <cell r="O1895">
            <v>0</v>
          </cell>
          <cell r="P1895">
            <v>1</v>
          </cell>
          <cell r="Q1895">
            <v>0</v>
          </cell>
          <cell r="R1895">
            <v>0</v>
          </cell>
          <cell r="S1895">
            <v>0</v>
          </cell>
          <cell r="T1895">
            <v>1</v>
          </cell>
          <cell r="U1895">
            <v>0</v>
          </cell>
        </row>
        <row r="1896">
          <cell r="D1896">
            <v>307908</v>
          </cell>
          <cell r="E1896" t="str">
            <v>Cuyab Integrated National High School</v>
          </cell>
          <cell r="F1896">
            <v>1</v>
          </cell>
          <cell r="G1896">
            <v>0</v>
          </cell>
          <cell r="H1896">
            <v>1</v>
          </cell>
          <cell r="I1896">
            <v>0</v>
          </cell>
          <cell r="J1896">
            <v>0</v>
          </cell>
          <cell r="K1896">
            <v>0</v>
          </cell>
          <cell r="L1896">
            <v>1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1</v>
          </cell>
          <cell r="U1896">
            <v>0</v>
          </cell>
        </row>
        <row r="1897">
          <cell r="D1897">
            <v>301186</v>
          </cell>
          <cell r="E1897" t="str">
            <v>Dasmariñas Integrated High School</v>
          </cell>
          <cell r="F1897">
            <v>1</v>
          </cell>
          <cell r="G1897">
            <v>0</v>
          </cell>
          <cell r="H1897">
            <v>1</v>
          </cell>
          <cell r="I1897">
            <v>1</v>
          </cell>
          <cell r="J1897">
            <v>1</v>
          </cell>
          <cell r="K1897">
            <v>1</v>
          </cell>
          <cell r="L1897">
            <v>1</v>
          </cell>
          <cell r="M1897">
            <v>1</v>
          </cell>
          <cell r="N1897">
            <v>1</v>
          </cell>
          <cell r="O1897">
            <v>1</v>
          </cell>
          <cell r="P1897">
            <v>1</v>
          </cell>
          <cell r="Q1897">
            <v>1</v>
          </cell>
          <cell r="R1897">
            <v>1</v>
          </cell>
          <cell r="S1897">
            <v>1</v>
          </cell>
          <cell r="T1897">
            <v>1</v>
          </cell>
          <cell r="U1897">
            <v>1</v>
          </cell>
        </row>
        <row r="1898">
          <cell r="D1898">
            <v>342361</v>
          </cell>
          <cell r="E1898" t="str">
            <v>Stand Alone SHS No. 19 San Pedro</v>
          </cell>
          <cell r="F1898">
            <v>1</v>
          </cell>
          <cell r="G1898">
            <v>0</v>
          </cell>
          <cell r="H1898">
            <v>1</v>
          </cell>
          <cell r="I1898">
            <v>1</v>
          </cell>
          <cell r="J1898">
            <v>1</v>
          </cell>
          <cell r="K1898">
            <v>1</v>
          </cell>
          <cell r="L1898">
            <v>1</v>
          </cell>
          <cell r="M1898">
            <v>1</v>
          </cell>
          <cell r="N1898">
            <v>1</v>
          </cell>
          <cell r="O1898">
            <v>1</v>
          </cell>
          <cell r="P1898">
            <v>1</v>
          </cell>
          <cell r="Q1898">
            <v>1</v>
          </cell>
          <cell r="R1898">
            <v>1</v>
          </cell>
          <cell r="S1898">
            <v>1</v>
          </cell>
          <cell r="T1898">
            <v>1</v>
          </cell>
          <cell r="U1898">
            <v>1</v>
          </cell>
        </row>
        <row r="1899">
          <cell r="D1899">
            <v>342298</v>
          </cell>
          <cell r="E1899" t="str">
            <v>Paliparan III SHS</v>
          </cell>
          <cell r="F1899">
            <v>1</v>
          </cell>
          <cell r="G1899">
            <v>1</v>
          </cell>
          <cell r="H1899">
            <v>1</v>
          </cell>
          <cell r="I1899">
            <v>1</v>
          </cell>
          <cell r="J1899">
            <v>1</v>
          </cell>
          <cell r="K1899">
            <v>1</v>
          </cell>
          <cell r="L1899">
            <v>1</v>
          </cell>
          <cell r="M1899">
            <v>1</v>
          </cell>
          <cell r="N1899">
            <v>1</v>
          </cell>
          <cell r="O1899">
            <v>1</v>
          </cell>
          <cell r="P1899">
            <v>1</v>
          </cell>
          <cell r="Q1899">
            <v>0</v>
          </cell>
          <cell r="R1899">
            <v>1</v>
          </cell>
          <cell r="S1899">
            <v>1</v>
          </cell>
          <cell r="T1899">
            <v>1</v>
          </cell>
          <cell r="U1899">
            <v>1</v>
          </cell>
        </row>
        <row r="1900">
          <cell r="D1900">
            <v>325902</v>
          </cell>
          <cell r="E1900" t="str">
            <v>Paliparan II Integrated High School</v>
          </cell>
          <cell r="F1900">
            <v>1</v>
          </cell>
          <cell r="G1900">
            <v>1</v>
          </cell>
          <cell r="H1900">
            <v>1</v>
          </cell>
          <cell r="I1900">
            <v>0</v>
          </cell>
          <cell r="J1900">
            <v>0</v>
          </cell>
          <cell r="K1900">
            <v>1</v>
          </cell>
          <cell r="L1900">
            <v>1</v>
          </cell>
          <cell r="M1900">
            <v>1</v>
          </cell>
          <cell r="N1900">
            <v>0</v>
          </cell>
          <cell r="O1900">
            <v>0</v>
          </cell>
          <cell r="P1900">
            <v>1</v>
          </cell>
          <cell r="Q1900">
            <v>0</v>
          </cell>
          <cell r="R1900">
            <v>0</v>
          </cell>
          <cell r="S1900">
            <v>0</v>
          </cell>
          <cell r="T1900">
            <v>1</v>
          </cell>
          <cell r="U1900">
            <v>1</v>
          </cell>
        </row>
        <row r="1901">
          <cell r="D1901">
            <v>342299</v>
          </cell>
          <cell r="E1901" t="str">
            <v>New Era SHS</v>
          </cell>
          <cell r="F1901">
            <v>1</v>
          </cell>
          <cell r="G1901">
            <v>1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1</v>
          </cell>
          <cell r="M1901">
            <v>1</v>
          </cell>
          <cell r="N1901">
            <v>0</v>
          </cell>
          <cell r="O1901">
            <v>1</v>
          </cell>
          <cell r="P1901">
            <v>1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</row>
        <row r="1902">
          <cell r="D1902">
            <v>301183</v>
          </cell>
          <cell r="E1902" t="str">
            <v>Dasmariñas East Integrated High School</v>
          </cell>
          <cell r="F1902">
            <v>1</v>
          </cell>
          <cell r="G1902">
            <v>1</v>
          </cell>
          <cell r="H1902">
            <v>1</v>
          </cell>
          <cell r="I1902">
            <v>0</v>
          </cell>
          <cell r="J1902">
            <v>0</v>
          </cell>
          <cell r="K1902">
            <v>0</v>
          </cell>
          <cell r="L1902">
            <v>1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1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</row>
        <row r="1903">
          <cell r="D1903">
            <v>342300</v>
          </cell>
          <cell r="E1903" t="str">
            <v>Dr. Jose P. Rizal SHS</v>
          </cell>
          <cell r="F1903">
            <v>0</v>
          </cell>
          <cell r="G1903">
            <v>0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1</v>
          </cell>
          <cell r="M1903">
            <v>1</v>
          </cell>
          <cell r="N1903">
            <v>1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1</v>
          </cell>
        </row>
        <row r="1904">
          <cell r="D1904">
            <v>342568</v>
          </cell>
          <cell r="E1904" t="str">
            <v>Baras Senior High School</v>
          </cell>
          <cell r="F1904">
            <v>1</v>
          </cell>
          <cell r="G1904">
            <v>0</v>
          </cell>
          <cell r="H1904">
            <v>1</v>
          </cell>
          <cell r="I1904">
            <v>1</v>
          </cell>
          <cell r="J1904">
            <v>1</v>
          </cell>
          <cell r="K1904">
            <v>0</v>
          </cell>
          <cell r="L1904">
            <v>1</v>
          </cell>
          <cell r="M1904">
            <v>0</v>
          </cell>
          <cell r="N1904">
            <v>0</v>
          </cell>
          <cell r="O1904">
            <v>0</v>
          </cell>
          <cell r="P1904">
            <v>1</v>
          </cell>
          <cell r="Q1904">
            <v>0</v>
          </cell>
          <cell r="R1904">
            <v>0</v>
          </cell>
          <cell r="S1904">
            <v>0</v>
          </cell>
          <cell r="T1904">
            <v>1</v>
          </cell>
          <cell r="U1904">
            <v>0</v>
          </cell>
        </row>
        <row r="1905">
          <cell r="D1905">
            <v>342285</v>
          </cell>
          <cell r="E1905" t="str">
            <v>Luis Y. Ferrer Jr. Senior High School</v>
          </cell>
          <cell r="F1905">
            <v>1</v>
          </cell>
          <cell r="G1905">
            <v>0</v>
          </cell>
          <cell r="H1905">
            <v>1</v>
          </cell>
          <cell r="I1905">
            <v>1</v>
          </cell>
          <cell r="J1905">
            <v>1</v>
          </cell>
          <cell r="K1905">
            <v>0</v>
          </cell>
          <cell r="L1905">
            <v>1</v>
          </cell>
          <cell r="M1905">
            <v>0</v>
          </cell>
          <cell r="N1905">
            <v>0</v>
          </cell>
          <cell r="O1905">
            <v>0</v>
          </cell>
          <cell r="P1905">
            <v>1</v>
          </cell>
          <cell r="Q1905">
            <v>1</v>
          </cell>
          <cell r="R1905">
            <v>1</v>
          </cell>
          <cell r="S1905">
            <v>0</v>
          </cell>
          <cell r="T1905">
            <v>1</v>
          </cell>
          <cell r="U1905">
            <v>1</v>
          </cell>
        </row>
        <row r="1906">
          <cell r="D1906">
            <v>342562</v>
          </cell>
          <cell r="E1906" t="str">
            <v>Kasiglahan Village Senior High School</v>
          </cell>
          <cell r="F1906">
            <v>1</v>
          </cell>
          <cell r="G1906">
            <v>0</v>
          </cell>
          <cell r="H1906">
            <v>1</v>
          </cell>
          <cell r="I1906">
            <v>1</v>
          </cell>
          <cell r="J1906">
            <v>1</v>
          </cell>
          <cell r="K1906">
            <v>1</v>
          </cell>
          <cell r="L1906">
            <v>1</v>
          </cell>
          <cell r="M1906">
            <v>0</v>
          </cell>
          <cell r="N1906">
            <v>1</v>
          </cell>
          <cell r="O1906">
            <v>1</v>
          </cell>
          <cell r="P1906">
            <v>1</v>
          </cell>
          <cell r="Q1906">
            <v>0</v>
          </cell>
          <cell r="R1906">
            <v>1</v>
          </cell>
          <cell r="S1906">
            <v>0</v>
          </cell>
          <cell r="T1906">
            <v>0</v>
          </cell>
          <cell r="U1906">
            <v>0</v>
          </cell>
        </row>
        <row r="1907">
          <cell r="D1907">
            <v>301463</v>
          </cell>
          <cell r="E1907" t="str">
            <v>Talim Point NHS</v>
          </cell>
          <cell r="F1907">
            <v>1</v>
          </cell>
          <cell r="G1907">
            <v>0</v>
          </cell>
          <cell r="H1907">
            <v>1</v>
          </cell>
          <cell r="I1907">
            <v>0</v>
          </cell>
          <cell r="J1907">
            <v>0</v>
          </cell>
          <cell r="K1907">
            <v>0</v>
          </cell>
          <cell r="L1907">
            <v>1</v>
          </cell>
          <cell r="M1907">
            <v>0</v>
          </cell>
          <cell r="N1907">
            <v>1</v>
          </cell>
          <cell r="O1907">
            <v>0</v>
          </cell>
          <cell r="P1907">
            <v>1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</row>
        <row r="1908">
          <cell r="D1908">
            <v>301428</v>
          </cell>
          <cell r="E1908" t="str">
            <v>Bagumbong NHS</v>
          </cell>
          <cell r="F1908">
            <v>1</v>
          </cell>
          <cell r="G1908">
            <v>1</v>
          </cell>
          <cell r="H1908">
            <v>1</v>
          </cell>
          <cell r="I1908">
            <v>0</v>
          </cell>
          <cell r="J1908">
            <v>0</v>
          </cell>
          <cell r="K1908">
            <v>1</v>
          </cell>
          <cell r="L1908">
            <v>0</v>
          </cell>
          <cell r="M1908">
            <v>0</v>
          </cell>
          <cell r="N1908">
            <v>1</v>
          </cell>
          <cell r="O1908">
            <v>1</v>
          </cell>
          <cell r="P1908">
            <v>1</v>
          </cell>
          <cell r="Q1908">
            <v>0</v>
          </cell>
          <cell r="R1908">
            <v>0</v>
          </cell>
          <cell r="S1908">
            <v>0</v>
          </cell>
          <cell r="T1908">
            <v>1</v>
          </cell>
          <cell r="U1908">
            <v>0</v>
          </cell>
        </row>
        <row r="1909">
          <cell r="D1909">
            <v>328201</v>
          </cell>
          <cell r="E1909" t="str">
            <v>Francisco E. Barzaga Integrated High School</v>
          </cell>
          <cell r="F1909">
            <v>1</v>
          </cell>
          <cell r="G1909">
            <v>1</v>
          </cell>
          <cell r="H1909">
            <v>1</v>
          </cell>
          <cell r="I1909">
            <v>0</v>
          </cell>
          <cell r="J1909">
            <v>0</v>
          </cell>
          <cell r="K1909">
            <v>1</v>
          </cell>
          <cell r="L1909">
            <v>0</v>
          </cell>
          <cell r="M1909">
            <v>1</v>
          </cell>
          <cell r="N1909">
            <v>0</v>
          </cell>
          <cell r="O1909">
            <v>0</v>
          </cell>
          <cell r="P1909">
            <v>1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</row>
        <row r="1910">
          <cell r="D1910">
            <v>301455</v>
          </cell>
          <cell r="E1910" t="str">
            <v>Rizal National Science HS</v>
          </cell>
          <cell r="F1910">
            <v>1</v>
          </cell>
          <cell r="G1910">
            <v>0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1</v>
          </cell>
          <cell r="M1910">
            <v>0</v>
          </cell>
          <cell r="N1910">
            <v>0</v>
          </cell>
          <cell r="O1910">
            <v>0</v>
          </cell>
          <cell r="P1910">
            <v>1</v>
          </cell>
          <cell r="Q1910">
            <v>0</v>
          </cell>
          <cell r="R1910">
            <v>0</v>
          </cell>
          <cell r="S1910">
            <v>0</v>
          </cell>
          <cell r="T1910">
            <v>1</v>
          </cell>
          <cell r="U1910">
            <v>0</v>
          </cell>
        </row>
        <row r="1911">
          <cell r="D1911">
            <v>342566</v>
          </cell>
          <cell r="E1911" t="str">
            <v>Stand alone SHS 5</v>
          </cell>
          <cell r="F1911">
            <v>1</v>
          </cell>
          <cell r="G1911">
            <v>0</v>
          </cell>
          <cell r="H1911">
            <v>1</v>
          </cell>
          <cell r="I1911">
            <v>0</v>
          </cell>
          <cell r="J1911">
            <v>0</v>
          </cell>
          <cell r="K1911">
            <v>0</v>
          </cell>
          <cell r="L1911">
            <v>1</v>
          </cell>
          <cell r="M1911">
            <v>0</v>
          </cell>
          <cell r="N1911">
            <v>0</v>
          </cell>
          <cell r="O1911">
            <v>0</v>
          </cell>
          <cell r="P1911">
            <v>1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1</v>
          </cell>
        </row>
        <row r="1912">
          <cell r="D1912">
            <v>308128</v>
          </cell>
          <cell r="E1912" t="str">
            <v>TANAY EAST NATIONAL HIGH SCHOOL</v>
          </cell>
          <cell r="F1912">
            <v>1</v>
          </cell>
          <cell r="G1912">
            <v>0</v>
          </cell>
          <cell r="H1912">
            <v>1</v>
          </cell>
          <cell r="I1912">
            <v>1</v>
          </cell>
          <cell r="J1912">
            <v>1</v>
          </cell>
          <cell r="K1912">
            <v>1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1</v>
          </cell>
          <cell r="S1912">
            <v>1</v>
          </cell>
          <cell r="T1912">
            <v>1</v>
          </cell>
          <cell r="U1912">
            <v>1</v>
          </cell>
        </row>
        <row r="1913">
          <cell r="D1913">
            <v>342613</v>
          </cell>
          <cell r="E1913" t="str">
            <v>Lipa City Sports Academy</v>
          </cell>
          <cell r="F1913">
            <v>1</v>
          </cell>
          <cell r="G1913">
            <v>0</v>
          </cell>
          <cell r="H1913">
            <v>1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1</v>
          </cell>
          <cell r="Q1913">
            <v>0</v>
          </cell>
          <cell r="R1913">
            <v>0</v>
          </cell>
          <cell r="S1913">
            <v>0</v>
          </cell>
          <cell r="T1913">
            <v>1</v>
          </cell>
          <cell r="U1913">
            <v>0</v>
          </cell>
        </row>
        <row r="1914">
          <cell r="D1914">
            <v>307907</v>
          </cell>
          <cell r="E1914" t="str">
            <v>San Pedro Relocation Center National High School, Main (Langgam) Campus</v>
          </cell>
          <cell r="F1914">
            <v>1</v>
          </cell>
          <cell r="G1914">
            <v>0</v>
          </cell>
          <cell r="H1914">
            <v>1</v>
          </cell>
          <cell r="I1914">
            <v>0</v>
          </cell>
          <cell r="J1914">
            <v>1</v>
          </cell>
          <cell r="K1914">
            <v>0</v>
          </cell>
          <cell r="L1914">
            <v>1</v>
          </cell>
          <cell r="M1914">
            <v>1</v>
          </cell>
          <cell r="N1914">
            <v>0</v>
          </cell>
          <cell r="O1914">
            <v>0</v>
          </cell>
          <cell r="P1914">
            <v>1</v>
          </cell>
          <cell r="Q1914">
            <v>1</v>
          </cell>
          <cell r="R1914">
            <v>0</v>
          </cell>
          <cell r="S1914">
            <v>0</v>
          </cell>
          <cell r="T1914">
            <v>1</v>
          </cell>
          <cell r="U1914">
            <v>0</v>
          </cell>
        </row>
        <row r="1915">
          <cell r="D1915">
            <v>301447</v>
          </cell>
          <cell r="E1915" t="str">
            <v>Malaya NHS</v>
          </cell>
          <cell r="F1915">
            <v>1</v>
          </cell>
          <cell r="G1915">
            <v>1</v>
          </cell>
          <cell r="H1915">
            <v>1</v>
          </cell>
          <cell r="I1915">
            <v>0</v>
          </cell>
          <cell r="J1915">
            <v>1</v>
          </cell>
          <cell r="K1915">
            <v>0</v>
          </cell>
          <cell r="L1915">
            <v>1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1</v>
          </cell>
          <cell r="T1915">
            <v>1</v>
          </cell>
          <cell r="U1915">
            <v>1</v>
          </cell>
        </row>
        <row r="1916">
          <cell r="D1916">
            <v>307941</v>
          </cell>
          <cell r="E1916" t="str">
            <v>PHILIPPINE HIGH SCHOOL FOR THE  ARTS</v>
          </cell>
          <cell r="F1916">
            <v>1</v>
          </cell>
          <cell r="G1916">
            <v>0</v>
          </cell>
          <cell r="H1916">
            <v>0</v>
          </cell>
          <cell r="I1916">
            <v>0</v>
          </cell>
          <cell r="J1916">
            <v>1</v>
          </cell>
          <cell r="K1916">
            <v>0</v>
          </cell>
          <cell r="L1916">
            <v>1</v>
          </cell>
          <cell r="M1916">
            <v>0</v>
          </cell>
          <cell r="N1916">
            <v>0</v>
          </cell>
          <cell r="O1916">
            <v>1</v>
          </cell>
          <cell r="P1916">
            <v>1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</row>
        <row r="1917">
          <cell r="D1917">
            <v>301436</v>
          </cell>
          <cell r="E1917" t="str">
            <v>Don Jose M. Ynares,Sr. Memorial National High School</v>
          </cell>
          <cell r="F1917">
            <v>1</v>
          </cell>
          <cell r="G1917">
            <v>0</v>
          </cell>
          <cell r="H1917">
            <v>1</v>
          </cell>
          <cell r="I1917">
            <v>0</v>
          </cell>
          <cell r="J1917">
            <v>0</v>
          </cell>
          <cell r="K1917">
            <v>1</v>
          </cell>
          <cell r="L1917">
            <v>1</v>
          </cell>
          <cell r="M1917">
            <v>1</v>
          </cell>
          <cell r="N1917">
            <v>1</v>
          </cell>
          <cell r="O1917">
            <v>1</v>
          </cell>
          <cell r="P1917">
            <v>1</v>
          </cell>
          <cell r="Q1917">
            <v>1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</row>
        <row r="1918">
          <cell r="D1918">
            <v>308132</v>
          </cell>
          <cell r="E1918" t="str">
            <v>Bugarin NHS</v>
          </cell>
          <cell r="F1918">
            <v>1</v>
          </cell>
          <cell r="G1918">
            <v>0</v>
          </cell>
          <cell r="H1918">
            <v>1</v>
          </cell>
          <cell r="I1918">
            <v>1</v>
          </cell>
          <cell r="J1918">
            <v>1</v>
          </cell>
          <cell r="K1918">
            <v>1</v>
          </cell>
          <cell r="L1918">
            <v>1</v>
          </cell>
          <cell r="M1918">
            <v>0</v>
          </cell>
          <cell r="N1918">
            <v>0</v>
          </cell>
          <cell r="O1918">
            <v>1</v>
          </cell>
          <cell r="P1918">
            <v>1</v>
          </cell>
          <cell r="Q1918">
            <v>0</v>
          </cell>
          <cell r="R1918">
            <v>1</v>
          </cell>
          <cell r="S1918">
            <v>0</v>
          </cell>
          <cell r="T1918">
            <v>1</v>
          </cell>
          <cell r="U1918">
            <v>1</v>
          </cell>
        </row>
        <row r="1919">
          <cell r="D1919">
            <v>342348</v>
          </cell>
          <cell r="E1919" t="str">
            <v>Victoria Senior High School</v>
          </cell>
          <cell r="F1919">
            <v>1</v>
          </cell>
          <cell r="G1919">
            <v>0</v>
          </cell>
          <cell r="H1919">
            <v>0</v>
          </cell>
          <cell r="I1919">
            <v>0</v>
          </cell>
          <cell r="J1919">
            <v>1</v>
          </cell>
          <cell r="K1919">
            <v>0</v>
          </cell>
          <cell r="L1919">
            <v>1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</row>
        <row r="1920">
          <cell r="D1920">
            <v>308138</v>
          </cell>
          <cell r="E1920" t="str">
            <v>Tanay West NHS</v>
          </cell>
          <cell r="F1920">
            <v>1</v>
          </cell>
          <cell r="G1920">
            <v>0</v>
          </cell>
          <cell r="H1920">
            <v>1</v>
          </cell>
          <cell r="I1920">
            <v>1</v>
          </cell>
          <cell r="J1920">
            <v>1</v>
          </cell>
          <cell r="K1920">
            <v>1</v>
          </cell>
          <cell r="L1920">
            <v>1</v>
          </cell>
          <cell r="M1920">
            <v>1</v>
          </cell>
          <cell r="N1920">
            <v>1</v>
          </cell>
          <cell r="O1920">
            <v>1</v>
          </cell>
          <cell r="P1920">
            <v>1</v>
          </cell>
          <cell r="Q1920">
            <v>1</v>
          </cell>
          <cell r="R1920">
            <v>0</v>
          </cell>
          <cell r="S1920">
            <v>0</v>
          </cell>
          <cell r="T1920">
            <v>1</v>
          </cell>
          <cell r="U1920">
            <v>0</v>
          </cell>
        </row>
        <row r="1921">
          <cell r="D1921">
            <v>308040</v>
          </cell>
          <cell r="E1921" t="str">
            <v>Dr. Panfilo Castro NHS - Masalukot I Annex</v>
          </cell>
          <cell r="F1921">
            <v>1</v>
          </cell>
          <cell r="G1921">
            <v>0</v>
          </cell>
          <cell r="H1921">
            <v>1</v>
          </cell>
          <cell r="I1921">
            <v>0</v>
          </cell>
          <cell r="J1921">
            <v>0</v>
          </cell>
          <cell r="K1921">
            <v>0</v>
          </cell>
          <cell r="L1921">
            <v>1</v>
          </cell>
          <cell r="M1921">
            <v>1</v>
          </cell>
          <cell r="N1921">
            <v>0</v>
          </cell>
          <cell r="O1921">
            <v>1</v>
          </cell>
          <cell r="P1921">
            <v>1</v>
          </cell>
          <cell r="Q1921">
            <v>0</v>
          </cell>
          <cell r="R1921">
            <v>0</v>
          </cell>
          <cell r="S1921">
            <v>0</v>
          </cell>
          <cell r="T1921">
            <v>1</v>
          </cell>
          <cell r="U1921">
            <v>1</v>
          </cell>
        </row>
        <row r="1922">
          <cell r="D1922">
            <v>307923</v>
          </cell>
          <cell r="E1922" t="str">
            <v>Southville I Integrated National High School</v>
          </cell>
          <cell r="F1922">
            <v>1</v>
          </cell>
          <cell r="G1922">
            <v>0</v>
          </cell>
          <cell r="H1922">
            <v>1</v>
          </cell>
          <cell r="I1922">
            <v>1</v>
          </cell>
          <cell r="J1922">
            <v>1</v>
          </cell>
          <cell r="K1922">
            <v>1</v>
          </cell>
          <cell r="L1922">
            <v>1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1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</row>
        <row r="1923">
          <cell r="D1923">
            <v>304846</v>
          </cell>
          <cell r="E1923" t="str">
            <v>Liliw Senior High School</v>
          </cell>
          <cell r="F1923">
            <v>1</v>
          </cell>
          <cell r="G1923">
            <v>0</v>
          </cell>
          <cell r="H1923">
            <v>1</v>
          </cell>
          <cell r="I1923">
            <v>1</v>
          </cell>
          <cell r="J1923">
            <v>1</v>
          </cell>
          <cell r="K1923">
            <v>1</v>
          </cell>
          <cell r="L1923">
            <v>1</v>
          </cell>
          <cell r="M1923">
            <v>0</v>
          </cell>
          <cell r="N1923">
            <v>0</v>
          </cell>
          <cell r="O1923">
            <v>0</v>
          </cell>
          <cell r="P1923">
            <v>1</v>
          </cell>
          <cell r="Q1923">
            <v>0</v>
          </cell>
          <cell r="R1923">
            <v>0</v>
          </cell>
          <cell r="S1923">
            <v>1</v>
          </cell>
          <cell r="T1923">
            <v>1</v>
          </cell>
          <cell r="U1923">
            <v>1</v>
          </cell>
        </row>
        <row r="1924">
          <cell r="D1924">
            <v>342570</v>
          </cell>
          <cell r="E1924" t="str">
            <v>San Isidro Senior High School</v>
          </cell>
          <cell r="F1924">
            <v>1</v>
          </cell>
          <cell r="G1924">
            <v>0</v>
          </cell>
          <cell r="H1924">
            <v>0</v>
          </cell>
          <cell r="I1924">
            <v>0</v>
          </cell>
          <cell r="J1924">
            <v>0</v>
          </cell>
          <cell r="K1924">
            <v>1</v>
          </cell>
          <cell r="L1924">
            <v>1</v>
          </cell>
          <cell r="M1924">
            <v>0</v>
          </cell>
          <cell r="N1924">
            <v>0</v>
          </cell>
          <cell r="O1924">
            <v>1</v>
          </cell>
          <cell r="P1924">
            <v>0</v>
          </cell>
          <cell r="Q1924">
            <v>0</v>
          </cell>
          <cell r="R1924">
            <v>1</v>
          </cell>
          <cell r="S1924">
            <v>0</v>
          </cell>
          <cell r="T1924">
            <v>1</v>
          </cell>
          <cell r="U1924">
            <v>0</v>
          </cell>
        </row>
        <row r="1925">
          <cell r="D1925">
            <v>301433</v>
          </cell>
          <cell r="E1925" t="str">
            <v>Carlos "Botong"  V. Francisco MNHS</v>
          </cell>
          <cell r="F1925">
            <v>1</v>
          </cell>
          <cell r="G1925">
            <v>0</v>
          </cell>
          <cell r="H1925">
            <v>1</v>
          </cell>
          <cell r="I1925">
            <v>0</v>
          </cell>
          <cell r="J1925">
            <v>0</v>
          </cell>
          <cell r="K1925">
            <v>0</v>
          </cell>
          <cell r="L1925">
            <v>1</v>
          </cell>
          <cell r="M1925">
            <v>1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1</v>
          </cell>
          <cell r="U1925">
            <v>1</v>
          </cell>
        </row>
        <row r="1926">
          <cell r="D1926">
            <v>307930</v>
          </cell>
          <cell r="E1926" t="str">
            <v>Laguna Science NHS (Masaya NHS Annex)</v>
          </cell>
          <cell r="F1926">
            <v>1</v>
          </cell>
          <cell r="G1926">
            <v>0</v>
          </cell>
          <cell r="H1926">
            <v>1</v>
          </cell>
          <cell r="I1926">
            <v>1</v>
          </cell>
          <cell r="J1926">
            <v>0</v>
          </cell>
          <cell r="K1926">
            <v>1</v>
          </cell>
          <cell r="L1926">
            <v>1</v>
          </cell>
          <cell r="M1926">
            <v>0</v>
          </cell>
          <cell r="N1926">
            <v>0</v>
          </cell>
          <cell r="O1926">
            <v>0</v>
          </cell>
          <cell r="P1926">
            <v>1</v>
          </cell>
          <cell r="Q1926">
            <v>0</v>
          </cell>
          <cell r="R1926">
            <v>0</v>
          </cell>
          <cell r="S1926">
            <v>0</v>
          </cell>
          <cell r="T1926">
            <v>1</v>
          </cell>
          <cell r="U1926">
            <v>1</v>
          </cell>
        </row>
        <row r="1927">
          <cell r="D1927">
            <v>301235</v>
          </cell>
          <cell r="E1927" t="str">
            <v>Casile Integrated National High School</v>
          </cell>
          <cell r="F1927">
            <v>1</v>
          </cell>
          <cell r="G1927">
            <v>1</v>
          </cell>
          <cell r="H1927">
            <v>1</v>
          </cell>
          <cell r="I1927">
            <v>1</v>
          </cell>
          <cell r="J1927">
            <v>1</v>
          </cell>
          <cell r="K1927">
            <v>1</v>
          </cell>
          <cell r="L1927">
            <v>1</v>
          </cell>
          <cell r="M1927">
            <v>1</v>
          </cell>
          <cell r="N1927">
            <v>1</v>
          </cell>
          <cell r="O1927">
            <v>1</v>
          </cell>
          <cell r="P1927">
            <v>1</v>
          </cell>
          <cell r="Q1927">
            <v>1</v>
          </cell>
          <cell r="R1927">
            <v>0</v>
          </cell>
          <cell r="S1927">
            <v>0</v>
          </cell>
          <cell r="T1927">
            <v>1</v>
          </cell>
          <cell r="U1927">
            <v>1</v>
          </cell>
        </row>
        <row r="1928">
          <cell r="D1928">
            <v>301229</v>
          </cell>
          <cell r="E1928" t="str">
            <v>Bigaa Integrated National High School</v>
          </cell>
          <cell r="F1928">
            <v>1</v>
          </cell>
          <cell r="G1928">
            <v>0</v>
          </cell>
          <cell r="H1928">
            <v>1</v>
          </cell>
          <cell r="I1928">
            <v>0</v>
          </cell>
          <cell r="J1928">
            <v>0</v>
          </cell>
          <cell r="K1928">
            <v>1</v>
          </cell>
          <cell r="L1928">
            <v>1</v>
          </cell>
          <cell r="M1928">
            <v>1</v>
          </cell>
          <cell r="N1928">
            <v>0</v>
          </cell>
          <cell r="O1928">
            <v>1</v>
          </cell>
          <cell r="P1928">
            <v>1</v>
          </cell>
          <cell r="Q1928">
            <v>0</v>
          </cell>
          <cell r="R1928">
            <v>0</v>
          </cell>
          <cell r="S1928">
            <v>0</v>
          </cell>
          <cell r="T1928">
            <v>1</v>
          </cell>
          <cell r="U1928">
            <v>0</v>
          </cell>
        </row>
        <row r="1929">
          <cell r="D1929">
            <v>303491</v>
          </cell>
          <cell r="E1929" t="str">
            <v>Lipa City Senior High School</v>
          </cell>
          <cell r="F1929">
            <v>0</v>
          </cell>
          <cell r="G1929">
            <v>0</v>
          </cell>
          <cell r="H1929">
            <v>1</v>
          </cell>
          <cell r="I1929">
            <v>1</v>
          </cell>
          <cell r="J1929">
            <v>1</v>
          </cell>
          <cell r="K1929">
            <v>1</v>
          </cell>
          <cell r="L1929">
            <v>1</v>
          </cell>
          <cell r="M1929">
            <v>1</v>
          </cell>
          <cell r="N1929">
            <v>1</v>
          </cell>
          <cell r="O1929">
            <v>1</v>
          </cell>
          <cell r="P1929">
            <v>1</v>
          </cell>
          <cell r="Q1929">
            <v>0</v>
          </cell>
          <cell r="R1929">
            <v>1</v>
          </cell>
          <cell r="S1929">
            <v>0</v>
          </cell>
          <cell r="T1929">
            <v>1</v>
          </cell>
          <cell r="U1929">
            <v>1</v>
          </cell>
        </row>
        <row r="1930">
          <cell r="D1930">
            <v>301531</v>
          </cell>
          <cell r="E1930" t="str">
            <v>Bangbang National High School</v>
          </cell>
          <cell r="F1930">
            <v>1</v>
          </cell>
          <cell r="G1930">
            <v>1</v>
          </cell>
          <cell r="H1930">
            <v>0</v>
          </cell>
          <cell r="I1930">
            <v>1</v>
          </cell>
          <cell r="J1930">
            <v>1</v>
          </cell>
          <cell r="K1930">
            <v>1</v>
          </cell>
          <cell r="L1930">
            <v>1</v>
          </cell>
          <cell r="M1930">
            <v>0</v>
          </cell>
          <cell r="N1930">
            <v>1</v>
          </cell>
          <cell r="O1930">
            <v>1</v>
          </cell>
          <cell r="P1930">
            <v>1</v>
          </cell>
          <cell r="Q1930">
            <v>1</v>
          </cell>
          <cell r="R1930">
            <v>1</v>
          </cell>
          <cell r="S1930">
            <v>0</v>
          </cell>
          <cell r="T1930">
            <v>0</v>
          </cell>
          <cell r="U1930">
            <v>1</v>
          </cell>
        </row>
        <row r="1931">
          <cell r="D1931">
            <v>301530</v>
          </cell>
          <cell r="E1931" t="str">
            <v>Balanacan NHS</v>
          </cell>
          <cell r="F1931">
            <v>1</v>
          </cell>
          <cell r="G1931">
            <v>1</v>
          </cell>
          <cell r="H1931">
            <v>1</v>
          </cell>
          <cell r="I1931">
            <v>1</v>
          </cell>
          <cell r="J1931">
            <v>0</v>
          </cell>
          <cell r="K1931">
            <v>1</v>
          </cell>
          <cell r="L1931">
            <v>1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1</v>
          </cell>
          <cell r="U1931">
            <v>0</v>
          </cell>
        </row>
        <row r="1932">
          <cell r="D1932">
            <v>301549</v>
          </cell>
          <cell r="E1932" t="str">
            <v>Makapuyat NHS</v>
          </cell>
          <cell r="F1932">
            <v>1</v>
          </cell>
          <cell r="G1932">
            <v>0</v>
          </cell>
          <cell r="H1932">
            <v>0</v>
          </cell>
          <cell r="I1932">
            <v>0</v>
          </cell>
          <cell r="J1932">
            <v>1</v>
          </cell>
          <cell r="K1932">
            <v>1</v>
          </cell>
          <cell r="L1932">
            <v>0</v>
          </cell>
          <cell r="M1932">
            <v>1</v>
          </cell>
          <cell r="N1932">
            <v>1</v>
          </cell>
          <cell r="O1932">
            <v>1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1</v>
          </cell>
          <cell r="U1932">
            <v>0</v>
          </cell>
        </row>
        <row r="1933">
          <cell r="D1933">
            <v>301536</v>
          </cell>
          <cell r="E1933" t="str">
            <v>Buenavista NHS - Bagacay Annex</v>
          </cell>
          <cell r="F1933">
            <v>1</v>
          </cell>
          <cell r="G1933">
            <v>1</v>
          </cell>
          <cell r="H1933">
            <v>1</v>
          </cell>
          <cell r="I1933">
            <v>0</v>
          </cell>
          <cell r="J1933">
            <v>0</v>
          </cell>
          <cell r="K1933">
            <v>1</v>
          </cell>
          <cell r="L1933">
            <v>0</v>
          </cell>
          <cell r="M1933">
            <v>1</v>
          </cell>
          <cell r="N1933">
            <v>0</v>
          </cell>
          <cell r="O1933">
            <v>1</v>
          </cell>
          <cell r="P1933">
            <v>1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1</v>
          </cell>
        </row>
        <row r="1934">
          <cell r="D1934">
            <v>301533</v>
          </cell>
          <cell r="E1934" t="str">
            <v>Bonliw National High School</v>
          </cell>
          <cell r="F1934">
            <v>0</v>
          </cell>
          <cell r="G1934">
            <v>1</v>
          </cell>
          <cell r="H1934">
            <v>1</v>
          </cell>
          <cell r="I1934">
            <v>0</v>
          </cell>
          <cell r="J1934">
            <v>1</v>
          </cell>
          <cell r="K1934">
            <v>1</v>
          </cell>
          <cell r="L1934">
            <v>1</v>
          </cell>
          <cell r="M1934">
            <v>0</v>
          </cell>
          <cell r="N1934">
            <v>0</v>
          </cell>
          <cell r="O1934">
            <v>0</v>
          </cell>
          <cell r="P1934">
            <v>1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1</v>
          </cell>
        </row>
        <row r="1935">
          <cell r="D1935">
            <v>301560</v>
          </cell>
          <cell r="E1935" t="str">
            <v>Punong NHS</v>
          </cell>
          <cell r="F1935">
            <v>1</v>
          </cell>
          <cell r="G1935">
            <v>1</v>
          </cell>
          <cell r="H1935">
            <v>0</v>
          </cell>
          <cell r="I1935">
            <v>0</v>
          </cell>
          <cell r="J1935">
            <v>1</v>
          </cell>
          <cell r="K1935">
            <v>1</v>
          </cell>
          <cell r="L1935">
            <v>1</v>
          </cell>
          <cell r="M1935">
            <v>0</v>
          </cell>
          <cell r="N1935">
            <v>0</v>
          </cell>
          <cell r="O1935">
            <v>0</v>
          </cell>
          <cell r="P1935">
            <v>1</v>
          </cell>
          <cell r="Q1935">
            <v>0</v>
          </cell>
          <cell r="R1935">
            <v>1</v>
          </cell>
          <cell r="S1935">
            <v>0</v>
          </cell>
          <cell r="T1935">
            <v>0</v>
          </cell>
          <cell r="U1935">
            <v>1</v>
          </cell>
        </row>
        <row r="1936">
          <cell r="D1936">
            <v>301548</v>
          </cell>
          <cell r="E1936" t="str">
            <v>Landy National High School</v>
          </cell>
          <cell r="F1936">
            <v>1</v>
          </cell>
          <cell r="G1936">
            <v>0</v>
          </cell>
          <cell r="H1936">
            <v>1</v>
          </cell>
          <cell r="I1936">
            <v>1</v>
          </cell>
          <cell r="J1936">
            <v>1</v>
          </cell>
          <cell r="K1936">
            <v>1</v>
          </cell>
          <cell r="L1936">
            <v>0</v>
          </cell>
          <cell r="M1936">
            <v>1</v>
          </cell>
          <cell r="N1936">
            <v>1</v>
          </cell>
          <cell r="O1936">
            <v>1</v>
          </cell>
          <cell r="P1936">
            <v>1</v>
          </cell>
          <cell r="Q1936">
            <v>0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</row>
        <row r="1937">
          <cell r="D1937">
            <v>301566</v>
          </cell>
          <cell r="E1937" t="str">
            <v>Tigwi NHS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</row>
        <row r="1938">
          <cell r="D1938">
            <v>342646</v>
          </cell>
          <cell r="E1938" t="str">
            <v>TORRIJOS SENIOR HIGH SCHOOL</v>
          </cell>
          <cell r="F1938">
            <v>1</v>
          </cell>
          <cell r="G1938">
            <v>1</v>
          </cell>
          <cell r="H1938">
            <v>0</v>
          </cell>
          <cell r="I1938">
            <v>0</v>
          </cell>
          <cell r="J1938">
            <v>0</v>
          </cell>
          <cell r="K1938">
            <v>1</v>
          </cell>
          <cell r="L1938">
            <v>1</v>
          </cell>
          <cell r="M1938">
            <v>1</v>
          </cell>
          <cell r="N1938">
            <v>0</v>
          </cell>
          <cell r="O1938">
            <v>0</v>
          </cell>
          <cell r="P1938">
            <v>1</v>
          </cell>
          <cell r="Q1938">
            <v>0</v>
          </cell>
          <cell r="R1938">
            <v>0</v>
          </cell>
          <cell r="S1938">
            <v>0</v>
          </cell>
          <cell r="T1938">
            <v>1</v>
          </cell>
          <cell r="U1938">
            <v>1</v>
          </cell>
        </row>
        <row r="1939">
          <cell r="D1939">
            <v>301535</v>
          </cell>
          <cell r="E1939" t="str">
            <v>Buenavista NHS</v>
          </cell>
          <cell r="F1939">
            <v>1</v>
          </cell>
          <cell r="G1939">
            <v>0</v>
          </cell>
          <cell r="H1939">
            <v>1</v>
          </cell>
          <cell r="I1939">
            <v>0</v>
          </cell>
          <cell r="J1939">
            <v>0</v>
          </cell>
          <cell r="K1939">
            <v>1</v>
          </cell>
          <cell r="L1939">
            <v>0</v>
          </cell>
          <cell r="M1939">
            <v>1</v>
          </cell>
          <cell r="N1939">
            <v>0</v>
          </cell>
          <cell r="O1939">
            <v>0</v>
          </cell>
          <cell r="P1939">
            <v>1</v>
          </cell>
          <cell r="Q1939">
            <v>0</v>
          </cell>
          <cell r="R1939">
            <v>0</v>
          </cell>
          <cell r="S1939">
            <v>0</v>
          </cell>
          <cell r="T1939">
            <v>1</v>
          </cell>
          <cell r="U1939">
            <v>1</v>
          </cell>
        </row>
        <row r="1940">
          <cell r="D1940">
            <v>301534</v>
          </cell>
          <cell r="E1940" t="str">
            <v>Botilao NHS</v>
          </cell>
          <cell r="F1940">
            <v>1</v>
          </cell>
          <cell r="G1940">
            <v>1</v>
          </cell>
          <cell r="H1940">
            <v>1</v>
          </cell>
          <cell r="I1940">
            <v>0</v>
          </cell>
          <cell r="J1940">
            <v>1</v>
          </cell>
          <cell r="K1940">
            <v>1</v>
          </cell>
          <cell r="L1940">
            <v>1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1</v>
          </cell>
          <cell r="S1940">
            <v>0</v>
          </cell>
          <cell r="T1940">
            <v>0</v>
          </cell>
          <cell r="U1940">
            <v>0</v>
          </cell>
        </row>
        <row r="1941">
          <cell r="D1941">
            <v>301545</v>
          </cell>
          <cell r="E1941" t="str">
            <v>Ipil National High School</v>
          </cell>
          <cell r="F1941">
            <v>1</v>
          </cell>
          <cell r="G1941">
            <v>1</v>
          </cell>
          <cell r="H1941">
            <v>1</v>
          </cell>
          <cell r="I1941">
            <v>0</v>
          </cell>
          <cell r="J1941">
            <v>0</v>
          </cell>
          <cell r="K1941">
            <v>0</v>
          </cell>
          <cell r="L1941">
            <v>1</v>
          </cell>
          <cell r="M1941">
            <v>1</v>
          </cell>
          <cell r="N1941">
            <v>0</v>
          </cell>
          <cell r="O1941">
            <v>0</v>
          </cell>
          <cell r="P1941">
            <v>1</v>
          </cell>
          <cell r="Q1941">
            <v>0</v>
          </cell>
          <cell r="R1941">
            <v>1</v>
          </cell>
          <cell r="S1941">
            <v>0</v>
          </cell>
          <cell r="T1941">
            <v>0</v>
          </cell>
          <cell r="U1941">
            <v>0</v>
          </cell>
        </row>
        <row r="1942">
          <cell r="D1942">
            <v>301542</v>
          </cell>
          <cell r="E1942" t="str">
            <v>Dolores NHS</v>
          </cell>
          <cell r="F1942">
            <v>0</v>
          </cell>
          <cell r="G1942">
            <v>1</v>
          </cell>
          <cell r="H1942">
            <v>1</v>
          </cell>
          <cell r="I1942">
            <v>0</v>
          </cell>
          <cell r="J1942">
            <v>0</v>
          </cell>
          <cell r="K1942">
            <v>1</v>
          </cell>
          <cell r="L1942">
            <v>1</v>
          </cell>
          <cell r="M1942">
            <v>0</v>
          </cell>
          <cell r="N1942">
            <v>0</v>
          </cell>
          <cell r="O1942">
            <v>0</v>
          </cell>
          <cell r="P1942">
            <v>1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1</v>
          </cell>
        </row>
        <row r="1943">
          <cell r="D1943">
            <v>301550</v>
          </cell>
          <cell r="E1943" t="str">
            <v>Makapuyat NHS - Masaguisi Annex</v>
          </cell>
          <cell r="F1943">
            <v>1</v>
          </cell>
          <cell r="G1943">
            <v>1</v>
          </cell>
          <cell r="H1943">
            <v>0</v>
          </cell>
          <cell r="I1943">
            <v>0</v>
          </cell>
          <cell r="J1943">
            <v>0</v>
          </cell>
          <cell r="K1943">
            <v>1</v>
          </cell>
          <cell r="L1943">
            <v>1</v>
          </cell>
          <cell r="M1943">
            <v>0</v>
          </cell>
          <cell r="N1943">
            <v>0</v>
          </cell>
          <cell r="O1943">
            <v>0</v>
          </cell>
          <cell r="P1943">
            <v>1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1</v>
          </cell>
        </row>
        <row r="1944">
          <cell r="D1944">
            <v>308804</v>
          </cell>
          <cell r="E1944" t="str">
            <v>Paciano A. Sena Mem. HS (Tabionan NHS)</v>
          </cell>
          <cell r="F1944">
            <v>1</v>
          </cell>
          <cell r="G1944">
            <v>1</v>
          </cell>
          <cell r="H1944">
            <v>1</v>
          </cell>
          <cell r="I1944">
            <v>1</v>
          </cell>
          <cell r="J1944">
            <v>0</v>
          </cell>
          <cell r="K1944">
            <v>1</v>
          </cell>
          <cell r="L1944">
            <v>1</v>
          </cell>
          <cell r="M1944">
            <v>0</v>
          </cell>
          <cell r="N1944">
            <v>0</v>
          </cell>
          <cell r="O1944">
            <v>0</v>
          </cell>
          <cell r="P1944">
            <v>1</v>
          </cell>
          <cell r="Q1944">
            <v>0</v>
          </cell>
          <cell r="R1944">
            <v>1</v>
          </cell>
          <cell r="S1944">
            <v>1</v>
          </cell>
          <cell r="T1944">
            <v>0</v>
          </cell>
          <cell r="U1944">
            <v>0</v>
          </cell>
        </row>
        <row r="1945">
          <cell r="D1945">
            <v>301568</v>
          </cell>
          <cell r="E1945" t="str">
            <v>Yook NHS</v>
          </cell>
          <cell r="F1945">
            <v>1</v>
          </cell>
          <cell r="G1945">
            <v>1</v>
          </cell>
          <cell r="H1945">
            <v>1</v>
          </cell>
          <cell r="I1945">
            <v>1</v>
          </cell>
          <cell r="J1945">
            <v>1</v>
          </cell>
          <cell r="K1945">
            <v>1</v>
          </cell>
          <cell r="L1945">
            <v>1</v>
          </cell>
          <cell r="M1945">
            <v>1</v>
          </cell>
          <cell r="N1945">
            <v>1</v>
          </cell>
          <cell r="O1945">
            <v>1</v>
          </cell>
          <cell r="P1945">
            <v>0</v>
          </cell>
          <cell r="Q1945">
            <v>1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</row>
        <row r="1946">
          <cell r="D1946">
            <v>301562</v>
          </cell>
          <cell r="E1946" t="str">
            <v>Sibuyao NHS</v>
          </cell>
          <cell r="F1946">
            <v>1</v>
          </cell>
          <cell r="G1946">
            <v>1</v>
          </cell>
          <cell r="H1946">
            <v>1</v>
          </cell>
          <cell r="I1946">
            <v>1</v>
          </cell>
          <cell r="J1946">
            <v>1</v>
          </cell>
          <cell r="K1946">
            <v>1</v>
          </cell>
          <cell r="L1946">
            <v>0</v>
          </cell>
          <cell r="M1946">
            <v>1</v>
          </cell>
          <cell r="N1946">
            <v>0</v>
          </cell>
          <cell r="O1946">
            <v>0</v>
          </cell>
          <cell r="P1946">
            <v>1</v>
          </cell>
          <cell r="Q1946">
            <v>0</v>
          </cell>
          <cell r="R1946">
            <v>1</v>
          </cell>
          <cell r="S1946">
            <v>0</v>
          </cell>
          <cell r="T1946">
            <v>0</v>
          </cell>
          <cell r="U1946">
            <v>1</v>
          </cell>
        </row>
        <row r="1947">
          <cell r="D1947">
            <v>301567</v>
          </cell>
          <cell r="E1947" t="str">
            <v>Tiguion National High School</v>
          </cell>
          <cell r="F1947">
            <v>1</v>
          </cell>
          <cell r="G1947">
            <v>1</v>
          </cell>
          <cell r="H1947">
            <v>0</v>
          </cell>
          <cell r="I1947">
            <v>0</v>
          </cell>
          <cell r="J1947">
            <v>1</v>
          </cell>
          <cell r="K1947">
            <v>0</v>
          </cell>
          <cell r="L1947">
            <v>0</v>
          </cell>
          <cell r="M1947">
            <v>1</v>
          </cell>
          <cell r="N1947">
            <v>1</v>
          </cell>
          <cell r="O1947">
            <v>1</v>
          </cell>
          <cell r="P1947">
            <v>1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</row>
        <row r="1948">
          <cell r="D1948">
            <v>308801</v>
          </cell>
          <cell r="E1948" t="str">
            <v>Poctoy NHS (Bonliw NHS-Poctoy Annex)</v>
          </cell>
          <cell r="F1948">
            <v>1</v>
          </cell>
          <cell r="G1948">
            <v>1</v>
          </cell>
          <cell r="H1948">
            <v>1</v>
          </cell>
          <cell r="I1948">
            <v>0</v>
          </cell>
          <cell r="J1948">
            <v>1</v>
          </cell>
          <cell r="K1948">
            <v>1</v>
          </cell>
          <cell r="L1948">
            <v>1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</row>
        <row r="1949">
          <cell r="D1949">
            <v>301555</v>
          </cell>
          <cell r="E1949" t="str">
            <v>Matalaba NHS</v>
          </cell>
          <cell r="F1949">
            <v>1</v>
          </cell>
          <cell r="G1949">
            <v>0</v>
          </cell>
          <cell r="H1949">
            <v>0</v>
          </cell>
          <cell r="I1949">
            <v>0</v>
          </cell>
          <cell r="J1949">
            <v>1</v>
          </cell>
          <cell r="K1949">
            <v>0</v>
          </cell>
          <cell r="L1949">
            <v>1</v>
          </cell>
          <cell r="M1949">
            <v>1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</row>
        <row r="1950">
          <cell r="D1950">
            <v>301538</v>
          </cell>
          <cell r="E1950" t="str">
            <v>Buenavista NHS - Lipata-Tungib Annex</v>
          </cell>
          <cell r="F1950">
            <v>0</v>
          </cell>
          <cell r="G1950">
            <v>0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</row>
        <row r="1951">
          <cell r="D1951">
            <v>301552</v>
          </cell>
          <cell r="E1951" t="str">
            <v>Maniwaya National High School</v>
          </cell>
          <cell r="F1951">
            <v>1</v>
          </cell>
          <cell r="G1951">
            <v>1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1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1</v>
          </cell>
          <cell r="S1951">
            <v>0</v>
          </cell>
          <cell r="T1951">
            <v>0</v>
          </cell>
          <cell r="U1951">
            <v>1</v>
          </cell>
        </row>
        <row r="1952">
          <cell r="D1952">
            <v>301547</v>
          </cell>
          <cell r="E1952" t="str">
            <v>Kilo-Kilo National High School</v>
          </cell>
          <cell r="F1952">
            <v>1</v>
          </cell>
          <cell r="G1952">
            <v>1</v>
          </cell>
          <cell r="H1952">
            <v>0</v>
          </cell>
          <cell r="I1952">
            <v>0</v>
          </cell>
          <cell r="J1952">
            <v>1</v>
          </cell>
          <cell r="K1952">
            <v>1</v>
          </cell>
          <cell r="L1952">
            <v>1</v>
          </cell>
          <cell r="M1952">
            <v>0</v>
          </cell>
          <cell r="N1952">
            <v>0</v>
          </cell>
          <cell r="O1952">
            <v>0</v>
          </cell>
          <cell r="P1952">
            <v>1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1</v>
          </cell>
        </row>
        <row r="1953">
          <cell r="D1953">
            <v>301557</v>
          </cell>
          <cell r="E1953" t="str">
            <v>Mogpog National Comprehensive High School</v>
          </cell>
          <cell r="F1953">
            <v>1</v>
          </cell>
          <cell r="G1953">
            <v>1</v>
          </cell>
          <cell r="H1953">
            <v>1</v>
          </cell>
          <cell r="I1953">
            <v>0</v>
          </cell>
          <cell r="J1953">
            <v>1</v>
          </cell>
          <cell r="K1953">
            <v>0</v>
          </cell>
          <cell r="L1953">
            <v>1</v>
          </cell>
          <cell r="M1953">
            <v>1</v>
          </cell>
          <cell r="N1953">
            <v>1</v>
          </cell>
          <cell r="O1953">
            <v>1</v>
          </cell>
          <cell r="P1953">
            <v>1</v>
          </cell>
          <cell r="Q1953">
            <v>1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</row>
        <row r="1954">
          <cell r="D1954">
            <v>301556</v>
          </cell>
          <cell r="E1954" t="str">
            <v>Matuyatuya National High School</v>
          </cell>
          <cell r="F1954">
            <v>1</v>
          </cell>
          <cell r="G1954">
            <v>1</v>
          </cell>
          <cell r="H1954">
            <v>1</v>
          </cell>
          <cell r="I1954">
            <v>0</v>
          </cell>
          <cell r="J1954">
            <v>0</v>
          </cell>
          <cell r="K1954">
            <v>1</v>
          </cell>
          <cell r="L1954">
            <v>0</v>
          </cell>
          <cell r="M1954">
            <v>0</v>
          </cell>
          <cell r="N1954">
            <v>1</v>
          </cell>
          <cell r="O1954">
            <v>1</v>
          </cell>
          <cell r="P1954">
            <v>1</v>
          </cell>
          <cell r="Q1954">
            <v>0</v>
          </cell>
          <cell r="R1954">
            <v>0</v>
          </cell>
          <cell r="S1954">
            <v>0</v>
          </cell>
          <cell r="T1954">
            <v>1</v>
          </cell>
          <cell r="U1954">
            <v>0</v>
          </cell>
        </row>
        <row r="1955">
          <cell r="D1955">
            <v>301563</v>
          </cell>
          <cell r="E1955" t="str">
            <v>Tagum National High School</v>
          </cell>
          <cell r="F1955">
            <v>1</v>
          </cell>
          <cell r="G1955">
            <v>1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1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1</v>
          </cell>
        </row>
        <row r="1956">
          <cell r="D1956">
            <v>301543</v>
          </cell>
          <cell r="E1956" t="str">
            <v>Hupi National High School</v>
          </cell>
          <cell r="F1956">
            <v>1</v>
          </cell>
          <cell r="G1956">
            <v>1</v>
          </cell>
          <cell r="H1956">
            <v>0</v>
          </cell>
          <cell r="I1956">
            <v>0</v>
          </cell>
          <cell r="J1956">
            <v>0</v>
          </cell>
          <cell r="K1956">
            <v>1</v>
          </cell>
          <cell r="L1956">
            <v>1</v>
          </cell>
          <cell r="M1956">
            <v>0</v>
          </cell>
          <cell r="N1956">
            <v>0</v>
          </cell>
          <cell r="O1956">
            <v>0</v>
          </cell>
          <cell r="P1956">
            <v>1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</row>
        <row r="1957">
          <cell r="D1957">
            <v>301553</v>
          </cell>
          <cell r="E1957" t="str">
            <v>Maranlig National High School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</row>
        <row r="1958">
          <cell r="D1958">
            <v>301565</v>
          </cell>
          <cell r="E1958" t="str">
            <v>Tapuyan NHS</v>
          </cell>
          <cell r="F1958">
            <v>1</v>
          </cell>
          <cell r="G1958">
            <v>1</v>
          </cell>
          <cell r="H1958">
            <v>0</v>
          </cell>
          <cell r="I1958">
            <v>0</v>
          </cell>
          <cell r="J1958">
            <v>1</v>
          </cell>
          <cell r="K1958">
            <v>1</v>
          </cell>
          <cell r="L1958">
            <v>1</v>
          </cell>
          <cell r="M1958">
            <v>1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1</v>
          </cell>
          <cell r="S1958">
            <v>0</v>
          </cell>
          <cell r="T1958">
            <v>0</v>
          </cell>
          <cell r="U1958">
            <v>0</v>
          </cell>
        </row>
        <row r="1959">
          <cell r="D1959">
            <v>301541</v>
          </cell>
          <cell r="E1959" t="str">
            <v>Cawit National Comprehensive High School</v>
          </cell>
          <cell r="F1959">
            <v>1</v>
          </cell>
          <cell r="G1959">
            <v>1</v>
          </cell>
          <cell r="H1959">
            <v>0</v>
          </cell>
          <cell r="I1959">
            <v>1</v>
          </cell>
          <cell r="J1959">
            <v>1</v>
          </cell>
          <cell r="K1959">
            <v>0</v>
          </cell>
          <cell r="L1959">
            <v>0</v>
          </cell>
          <cell r="M1959">
            <v>1</v>
          </cell>
          <cell r="N1959">
            <v>0</v>
          </cell>
          <cell r="O1959">
            <v>1</v>
          </cell>
          <cell r="P1959">
            <v>1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</row>
        <row r="1960">
          <cell r="D1960">
            <v>301561</v>
          </cell>
          <cell r="E1960" t="str">
            <v>Sayao National High School</v>
          </cell>
          <cell r="F1960">
            <v>1</v>
          </cell>
          <cell r="G1960">
            <v>1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1</v>
          </cell>
          <cell r="M1960">
            <v>0</v>
          </cell>
          <cell r="N1960">
            <v>0</v>
          </cell>
          <cell r="O1960">
            <v>0</v>
          </cell>
          <cell r="P1960">
            <v>1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1</v>
          </cell>
        </row>
        <row r="1961">
          <cell r="D1961">
            <v>301532</v>
          </cell>
          <cell r="E1961" t="str">
            <v>Bognuyan NHS</v>
          </cell>
          <cell r="F1961">
            <v>1</v>
          </cell>
          <cell r="G1961">
            <v>0</v>
          </cell>
          <cell r="H1961">
            <v>0</v>
          </cell>
          <cell r="I1961">
            <v>1</v>
          </cell>
          <cell r="J1961">
            <v>0</v>
          </cell>
          <cell r="K1961">
            <v>0</v>
          </cell>
          <cell r="L1961">
            <v>1</v>
          </cell>
          <cell r="M1961">
            <v>0</v>
          </cell>
          <cell r="N1961">
            <v>0</v>
          </cell>
          <cell r="O1961">
            <v>0</v>
          </cell>
          <cell r="P1961">
            <v>1</v>
          </cell>
          <cell r="Q1961">
            <v>0</v>
          </cell>
          <cell r="R1961">
            <v>0</v>
          </cell>
          <cell r="S1961">
            <v>0</v>
          </cell>
          <cell r="T1961">
            <v>1</v>
          </cell>
          <cell r="U1961">
            <v>0</v>
          </cell>
        </row>
        <row r="1962">
          <cell r="D1962">
            <v>301544</v>
          </cell>
          <cell r="E1962" t="str">
            <v>Ilaya NHS</v>
          </cell>
          <cell r="F1962">
            <v>1</v>
          </cell>
          <cell r="G1962">
            <v>1</v>
          </cell>
          <cell r="H1962">
            <v>1</v>
          </cell>
          <cell r="I1962">
            <v>1</v>
          </cell>
          <cell r="J1962">
            <v>1</v>
          </cell>
          <cell r="K1962">
            <v>0</v>
          </cell>
          <cell r="L1962">
            <v>1</v>
          </cell>
          <cell r="M1962">
            <v>0</v>
          </cell>
          <cell r="N1962">
            <v>0</v>
          </cell>
          <cell r="O1962">
            <v>0</v>
          </cell>
          <cell r="P1962">
            <v>1</v>
          </cell>
          <cell r="Q1962">
            <v>0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</row>
        <row r="1963">
          <cell r="D1963">
            <v>301551</v>
          </cell>
          <cell r="E1963" t="str">
            <v>Malibago National High School</v>
          </cell>
          <cell r="F1963">
            <v>1</v>
          </cell>
          <cell r="G1963">
            <v>1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1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</row>
        <row r="1964">
          <cell r="D1964">
            <v>301558</v>
          </cell>
          <cell r="E1964" t="str">
            <v>Mongpong NHS</v>
          </cell>
          <cell r="F1964">
            <v>1</v>
          </cell>
          <cell r="G1964">
            <v>1</v>
          </cell>
          <cell r="H1964">
            <v>1</v>
          </cell>
          <cell r="I1964">
            <v>1</v>
          </cell>
          <cell r="J1964">
            <v>1</v>
          </cell>
          <cell r="K1964">
            <v>1</v>
          </cell>
          <cell r="L1964">
            <v>1</v>
          </cell>
          <cell r="M1964">
            <v>0</v>
          </cell>
          <cell r="N1964">
            <v>0</v>
          </cell>
          <cell r="O1964">
            <v>0</v>
          </cell>
          <cell r="P1964">
            <v>1</v>
          </cell>
          <cell r="Q1964">
            <v>0</v>
          </cell>
          <cell r="R1964">
            <v>1</v>
          </cell>
          <cell r="S1964">
            <v>0</v>
          </cell>
          <cell r="T1964">
            <v>0</v>
          </cell>
          <cell r="U1964">
            <v>1</v>
          </cell>
        </row>
        <row r="1965">
          <cell r="D1965">
            <v>301554</v>
          </cell>
          <cell r="E1965" t="str">
            <v>Marinduque NHS</v>
          </cell>
          <cell r="F1965">
            <v>1</v>
          </cell>
          <cell r="G1965">
            <v>1</v>
          </cell>
          <cell r="H1965">
            <v>1</v>
          </cell>
          <cell r="I1965">
            <v>1</v>
          </cell>
          <cell r="J1965">
            <v>1</v>
          </cell>
          <cell r="K1965">
            <v>1</v>
          </cell>
          <cell r="L1965">
            <v>1</v>
          </cell>
          <cell r="M1965">
            <v>1</v>
          </cell>
          <cell r="N1965">
            <v>1</v>
          </cell>
          <cell r="O1965">
            <v>1</v>
          </cell>
          <cell r="P1965">
            <v>1</v>
          </cell>
          <cell r="Q1965">
            <v>1</v>
          </cell>
          <cell r="R1965">
            <v>1</v>
          </cell>
          <cell r="S1965">
            <v>1</v>
          </cell>
          <cell r="T1965">
            <v>1</v>
          </cell>
          <cell r="U1965">
            <v>1</v>
          </cell>
        </row>
        <row r="1966">
          <cell r="D1966">
            <v>301589</v>
          </cell>
          <cell r="E1966" t="str">
            <v>Mapaya National High School</v>
          </cell>
          <cell r="F1966">
            <v>1</v>
          </cell>
          <cell r="G1966">
            <v>1</v>
          </cell>
          <cell r="H1966">
            <v>1</v>
          </cell>
          <cell r="I1966">
            <v>0</v>
          </cell>
          <cell r="J1966">
            <v>1</v>
          </cell>
          <cell r="K1966">
            <v>1</v>
          </cell>
          <cell r="L1966">
            <v>1</v>
          </cell>
          <cell r="M1966">
            <v>1</v>
          </cell>
          <cell r="N1966">
            <v>1</v>
          </cell>
          <cell r="O1966">
            <v>1</v>
          </cell>
          <cell r="P1966">
            <v>1</v>
          </cell>
          <cell r="Q1966">
            <v>0</v>
          </cell>
          <cell r="R1966">
            <v>1</v>
          </cell>
          <cell r="S1966">
            <v>1</v>
          </cell>
          <cell r="T1966">
            <v>1</v>
          </cell>
          <cell r="U1966">
            <v>1</v>
          </cell>
        </row>
        <row r="1967">
          <cell r="D1967">
            <v>301595</v>
          </cell>
          <cell r="E1967" t="str">
            <v>RIZAL NATIONAL HIGH SCHOOL</v>
          </cell>
          <cell r="F1967">
            <v>1</v>
          </cell>
          <cell r="G1967">
            <v>1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1</v>
          </cell>
          <cell r="Q1967">
            <v>0</v>
          </cell>
          <cell r="R1967">
            <v>0</v>
          </cell>
          <cell r="S1967">
            <v>0</v>
          </cell>
          <cell r="T1967">
            <v>1</v>
          </cell>
          <cell r="U1967">
            <v>1</v>
          </cell>
        </row>
        <row r="1968">
          <cell r="D1968">
            <v>301605</v>
          </cell>
          <cell r="E1968" t="str">
            <v>Sta Teresa NHS</v>
          </cell>
          <cell r="F1968">
            <v>0</v>
          </cell>
          <cell r="G1968">
            <v>0</v>
          </cell>
          <cell r="H1968">
            <v>0</v>
          </cell>
          <cell r="I1968">
            <v>1</v>
          </cell>
          <cell r="J1968">
            <v>1</v>
          </cell>
          <cell r="K1968">
            <v>1</v>
          </cell>
          <cell r="L1968">
            <v>1</v>
          </cell>
          <cell r="M1968">
            <v>1</v>
          </cell>
          <cell r="N1968">
            <v>1</v>
          </cell>
          <cell r="O1968">
            <v>0</v>
          </cell>
          <cell r="P1968">
            <v>0</v>
          </cell>
          <cell r="Q1968">
            <v>0</v>
          </cell>
          <cell r="R1968">
            <v>1</v>
          </cell>
          <cell r="S1968">
            <v>0</v>
          </cell>
          <cell r="T1968">
            <v>1</v>
          </cell>
          <cell r="U1968">
            <v>1</v>
          </cell>
        </row>
        <row r="1969">
          <cell r="D1969">
            <v>308908</v>
          </cell>
          <cell r="E1969" t="str">
            <v>Mangarin National Highschool</v>
          </cell>
          <cell r="F1969">
            <v>1</v>
          </cell>
          <cell r="G1969">
            <v>1</v>
          </cell>
          <cell r="H1969">
            <v>1</v>
          </cell>
          <cell r="I1969">
            <v>0</v>
          </cell>
          <cell r="J1969">
            <v>1</v>
          </cell>
          <cell r="K1969">
            <v>0</v>
          </cell>
          <cell r="L1969">
            <v>1</v>
          </cell>
          <cell r="M1969">
            <v>0</v>
          </cell>
          <cell r="N1969">
            <v>1</v>
          </cell>
          <cell r="O1969">
            <v>1</v>
          </cell>
          <cell r="P1969">
            <v>1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1</v>
          </cell>
        </row>
        <row r="1970">
          <cell r="D1970">
            <v>500029</v>
          </cell>
          <cell r="E1970" t="str">
            <v>Lubang IS</v>
          </cell>
          <cell r="F1970">
            <v>1</v>
          </cell>
          <cell r="G1970">
            <v>0</v>
          </cell>
          <cell r="H1970">
            <v>1</v>
          </cell>
          <cell r="I1970">
            <v>0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1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</row>
        <row r="1971">
          <cell r="D1971">
            <v>301600</v>
          </cell>
          <cell r="E1971" t="str">
            <v>Central NHS</v>
          </cell>
          <cell r="F1971">
            <v>1</v>
          </cell>
          <cell r="G1971">
            <v>0</v>
          </cell>
          <cell r="H1971">
            <v>1</v>
          </cell>
          <cell r="I1971">
            <v>0</v>
          </cell>
          <cell r="J1971">
            <v>0</v>
          </cell>
          <cell r="K1971">
            <v>0</v>
          </cell>
          <cell r="L1971">
            <v>1</v>
          </cell>
          <cell r="M1971">
            <v>1</v>
          </cell>
          <cell r="N1971">
            <v>0</v>
          </cell>
          <cell r="O1971">
            <v>1</v>
          </cell>
          <cell r="P1971">
            <v>1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</row>
        <row r="1972">
          <cell r="D1972">
            <v>301603</v>
          </cell>
          <cell r="E1972" t="str">
            <v>Santa Cruz NHS</v>
          </cell>
          <cell r="F1972">
            <v>1</v>
          </cell>
          <cell r="G1972">
            <v>1</v>
          </cell>
          <cell r="H1972">
            <v>1</v>
          </cell>
          <cell r="I1972">
            <v>0</v>
          </cell>
          <cell r="J1972">
            <v>1</v>
          </cell>
          <cell r="K1972">
            <v>1</v>
          </cell>
          <cell r="L1972">
            <v>1</v>
          </cell>
          <cell r="M1972">
            <v>1</v>
          </cell>
          <cell r="N1972">
            <v>0</v>
          </cell>
          <cell r="O1972">
            <v>0</v>
          </cell>
          <cell r="P1972">
            <v>1</v>
          </cell>
          <cell r="Q1972">
            <v>0</v>
          </cell>
          <cell r="R1972">
            <v>0</v>
          </cell>
          <cell r="S1972">
            <v>0</v>
          </cell>
          <cell r="T1972">
            <v>1</v>
          </cell>
          <cell r="U1972">
            <v>1</v>
          </cell>
        </row>
        <row r="1973">
          <cell r="D1973">
            <v>301596</v>
          </cell>
          <cell r="E1973" t="str">
            <v>Sablayan NATIONAL COMPREHENSIVE HIGH SCHOOL</v>
          </cell>
          <cell r="F1973">
            <v>1</v>
          </cell>
          <cell r="G1973">
            <v>1</v>
          </cell>
          <cell r="H1973">
            <v>1</v>
          </cell>
          <cell r="I1973">
            <v>1</v>
          </cell>
          <cell r="J1973">
            <v>1</v>
          </cell>
          <cell r="K1973">
            <v>1</v>
          </cell>
          <cell r="L1973">
            <v>1</v>
          </cell>
          <cell r="M1973">
            <v>1</v>
          </cell>
          <cell r="N1973">
            <v>1</v>
          </cell>
          <cell r="O1973">
            <v>1</v>
          </cell>
          <cell r="P1973">
            <v>1</v>
          </cell>
          <cell r="Q1973">
            <v>1</v>
          </cell>
          <cell r="R1973">
            <v>1</v>
          </cell>
          <cell r="S1973">
            <v>1</v>
          </cell>
          <cell r="T1973">
            <v>1</v>
          </cell>
          <cell r="U1973">
            <v>1</v>
          </cell>
        </row>
        <row r="1974">
          <cell r="D1974">
            <v>301569</v>
          </cell>
          <cell r="E1974" t="str">
            <v>Abra de Ilog NHS</v>
          </cell>
          <cell r="F1974">
            <v>1</v>
          </cell>
          <cell r="G1974">
            <v>0</v>
          </cell>
          <cell r="H1974">
            <v>1</v>
          </cell>
          <cell r="I1974">
            <v>1</v>
          </cell>
          <cell r="J1974">
            <v>1</v>
          </cell>
          <cell r="K1974">
            <v>1</v>
          </cell>
          <cell r="L1974">
            <v>1</v>
          </cell>
          <cell r="M1974">
            <v>0</v>
          </cell>
          <cell r="N1974">
            <v>0</v>
          </cell>
          <cell r="O1974">
            <v>0</v>
          </cell>
          <cell r="P1974">
            <v>1</v>
          </cell>
          <cell r="Q1974">
            <v>0</v>
          </cell>
          <cell r="R1974">
            <v>0</v>
          </cell>
          <cell r="S1974">
            <v>0</v>
          </cell>
          <cell r="T1974">
            <v>1</v>
          </cell>
          <cell r="U1974">
            <v>0</v>
          </cell>
        </row>
        <row r="1975">
          <cell r="D1975">
            <v>301599</v>
          </cell>
          <cell r="E1975" t="str">
            <v>San Jose NHS</v>
          </cell>
          <cell r="F1975">
            <v>1</v>
          </cell>
          <cell r="G1975">
            <v>0</v>
          </cell>
          <cell r="H1975">
            <v>1</v>
          </cell>
          <cell r="I1975">
            <v>0</v>
          </cell>
          <cell r="J1975">
            <v>0</v>
          </cell>
          <cell r="K1975">
            <v>0</v>
          </cell>
          <cell r="L1975">
            <v>1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1</v>
          </cell>
          <cell r="U1975">
            <v>0</v>
          </cell>
        </row>
        <row r="1976">
          <cell r="D1976">
            <v>301573</v>
          </cell>
          <cell r="E1976" t="str">
            <v>Barahan NHS</v>
          </cell>
          <cell r="F1976">
            <v>1</v>
          </cell>
          <cell r="G1976">
            <v>1</v>
          </cell>
          <cell r="H1976">
            <v>0</v>
          </cell>
          <cell r="I1976">
            <v>0</v>
          </cell>
          <cell r="J1976">
            <v>1</v>
          </cell>
          <cell r="K1976">
            <v>1</v>
          </cell>
          <cell r="L1976">
            <v>1</v>
          </cell>
          <cell r="M1976">
            <v>0</v>
          </cell>
          <cell r="N1976">
            <v>0</v>
          </cell>
          <cell r="O1976">
            <v>0</v>
          </cell>
          <cell r="P1976">
            <v>1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</row>
        <row r="1977">
          <cell r="D1977">
            <v>301578</v>
          </cell>
          <cell r="E1977" t="str">
            <v>Iling NHS</v>
          </cell>
          <cell r="F1977">
            <v>1</v>
          </cell>
          <cell r="G1977">
            <v>1</v>
          </cell>
          <cell r="H1977">
            <v>1</v>
          </cell>
          <cell r="I1977">
            <v>0</v>
          </cell>
          <cell r="J1977">
            <v>0</v>
          </cell>
          <cell r="K1977">
            <v>0</v>
          </cell>
          <cell r="L1977">
            <v>1</v>
          </cell>
          <cell r="M1977">
            <v>0</v>
          </cell>
          <cell r="N1977">
            <v>1</v>
          </cell>
          <cell r="O1977">
            <v>0</v>
          </cell>
          <cell r="P1977">
            <v>1</v>
          </cell>
          <cell r="Q1977">
            <v>0</v>
          </cell>
          <cell r="R1977">
            <v>1</v>
          </cell>
          <cell r="S1977">
            <v>0</v>
          </cell>
          <cell r="T1977">
            <v>0</v>
          </cell>
          <cell r="U1977">
            <v>1</v>
          </cell>
        </row>
        <row r="1978">
          <cell r="D1978">
            <v>301586</v>
          </cell>
          <cell r="E1978" t="str">
            <v>LUBANG VOCATIONAL HIGH SCHOOL</v>
          </cell>
          <cell r="F1978">
            <v>1</v>
          </cell>
          <cell r="G1978">
            <v>0</v>
          </cell>
          <cell r="H1978">
            <v>1</v>
          </cell>
          <cell r="I1978">
            <v>0</v>
          </cell>
          <cell r="J1978">
            <v>0</v>
          </cell>
          <cell r="K1978">
            <v>0</v>
          </cell>
          <cell r="L1978">
            <v>1</v>
          </cell>
          <cell r="M1978">
            <v>1</v>
          </cell>
          <cell r="N1978">
            <v>0</v>
          </cell>
          <cell r="O1978">
            <v>1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</row>
        <row r="1979">
          <cell r="D1979">
            <v>301580</v>
          </cell>
          <cell r="E1979" t="str">
            <v>Iriron NHS</v>
          </cell>
          <cell r="F1979">
            <v>1</v>
          </cell>
          <cell r="G1979">
            <v>1</v>
          </cell>
          <cell r="H1979">
            <v>0</v>
          </cell>
          <cell r="I1979">
            <v>0</v>
          </cell>
          <cell r="J1979">
            <v>1</v>
          </cell>
          <cell r="K1979">
            <v>1</v>
          </cell>
          <cell r="L1979">
            <v>1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1</v>
          </cell>
          <cell r="S1979">
            <v>0</v>
          </cell>
          <cell r="T1979">
            <v>0</v>
          </cell>
          <cell r="U1979">
            <v>0</v>
          </cell>
        </row>
        <row r="1980">
          <cell r="D1980">
            <v>301606</v>
          </cell>
          <cell r="E1980" t="str">
            <v>Tanyag NHS</v>
          </cell>
          <cell r="F1980">
            <v>0</v>
          </cell>
          <cell r="G1980">
            <v>0</v>
          </cell>
          <cell r="H1980">
            <v>1</v>
          </cell>
          <cell r="I1980">
            <v>0</v>
          </cell>
          <cell r="J1980">
            <v>1</v>
          </cell>
          <cell r="K1980">
            <v>1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1</v>
          </cell>
          <cell r="Q1980">
            <v>0</v>
          </cell>
          <cell r="R1980">
            <v>0</v>
          </cell>
          <cell r="S1980">
            <v>0</v>
          </cell>
          <cell r="T1980">
            <v>1</v>
          </cell>
          <cell r="U1980">
            <v>0</v>
          </cell>
        </row>
        <row r="1981">
          <cell r="D1981">
            <v>308904</v>
          </cell>
          <cell r="E1981" t="str">
            <v>Manoot National High School</v>
          </cell>
          <cell r="F1981">
            <v>1</v>
          </cell>
          <cell r="G1981">
            <v>0</v>
          </cell>
          <cell r="H1981">
            <v>1</v>
          </cell>
          <cell r="I1981">
            <v>0</v>
          </cell>
          <cell r="J1981">
            <v>1</v>
          </cell>
          <cell r="K1981">
            <v>1</v>
          </cell>
          <cell r="L1981">
            <v>1</v>
          </cell>
          <cell r="M1981">
            <v>1</v>
          </cell>
          <cell r="N1981">
            <v>0</v>
          </cell>
          <cell r="O1981">
            <v>0</v>
          </cell>
          <cell r="P1981">
            <v>1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</row>
        <row r="1982">
          <cell r="D1982">
            <v>301583</v>
          </cell>
          <cell r="E1982" t="str">
            <v>Looc National School Of Fisheries</v>
          </cell>
          <cell r="F1982">
            <v>1</v>
          </cell>
          <cell r="G1982">
            <v>1</v>
          </cell>
          <cell r="H1982">
            <v>0</v>
          </cell>
          <cell r="I1982">
            <v>0</v>
          </cell>
          <cell r="J1982">
            <v>1</v>
          </cell>
          <cell r="K1982">
            <v>1</v>
          </cell>
          <cell r="L1982">
            <v>1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1</v>
          </cell>
          <cell r="U1982">
            <v>1</v>
          </cell>
        </row>
        <row r="1983">
          <cell r="D1983">
            <v>301574</v>
          </cell>
          <cell r="E1983" t="str">
            <v>CALINTAAN NATIONAL HIGH SCHOOL</v>
          </cell>
          <cell r="F1983">
            <v>1</v>
          </cell>
          <cell r="G1983">
            <v>1</v>
          </cell>
          <cell r="H1983">
            <v>1</v>
          </cell>
          <cell r="I1983">
            <v>1</v>
          </cell>
          <cell r="J1983">
            <v>1</v>
          </cell>
          <cell r="K1983">
            <v>1</v>
          </cell>
          <cell r="L1983">
            <v>1</v>
          </cell>
          <cell r="M1983">
            <v>1</v>
          </cell>
          <cell r="N1983">
            <v>1</v>
          </cell>
          <cell r="O1983">
            <v>1</v>
          </cell>
          <cell r="P1983">
            <v>1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</row>
        <row r="1984">
          <cell r="D1984">
            <v>301601</v>
          </cell>
          <cell r="E1984" t="str">
            <v>San Vicente NHS</v>
          </cell>
          <cell r="F1984">
            <v>0</v>
          </cell>
          <cell r="G1984">
            <v>0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</row>
        <row r="1985">
          <cell r="D1985">
            <v>301604</v>
          </cell>
          <cell r="E1985" t="str">
            <v>Pinagturilan National High School</v>
          </cell>
          <cell r="F1985">
            <v>1</v>
          </cell>
          <cell r="G1985">
            <v>1</v>
          </cell>
          <cell r="H1985">
            <v>1</v>
          </cell>
          <cell r="I1985">
            <v>1</v>
          </cell>
          <cell r="J1985">
            <v>1</v>
          </cell>
          <cell r="K1985">
            <v>1</v>
          </cell>
          <cell r="L1985">
            <v>1</v>
          </cell>
          <cell r="M1985">
            <v>1</v>
          </cell>
          <cell r="N1985">
            <v>1</v>
          </cell>
          <cell r="O1985">
            <v>1</v>
          </cell>
          <cell r="P1985">
            <v>1</v>
          </cell>
          <cell r="Q1985">
            <v>1</v>
          </cell>
          <cell r="R1985">
            <v>1</v>
          </cell>
          <cell r="S1985">
            <v>1</v>
          </cell>
          <cell r="T1985">
            <v>1</v>
          </cell>
          <cell r="U1985">
            <v>1</v>
          </cell>
        </row>
        <row r="1986">
          <cell r="D1986">
            <v>301577</v>
          </cell>
          <cell r="E1986" t="str">
            <v>Concepcion NHS</v>
          </cell>
          <cell r="F1986">
            <v>1</v>
          </cell>
          <cell r="G1986">
            <v>1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1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1</v>
          </cell>
        </row>
        <row r="1987">
          <cell r="D1987">
            <v>301582</v>
          </cell>
          <cell r="E1987" t="str">
            <v>Paulino Legaspi, Sr. Memorial. NHS</v>
          </cell>
          <cell r="F1987">
            <v>0</v>
          </cell>
          <cell r="G1987">
            <v>0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</row>
        <row r="1988">
          <cell r="D1988">
            <v>301588</v>
          </cell>
          <cell r="E1988" t="str">
            <v>Magsaysay National High School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</row>
        <row r="1989">
          <cell r="D1989">
            <v>301594</v>
          </cell>
          <cell r="E1989" t="str">
            <v>Paluan NHS</v>
          </cell>
          <cell r="F1989">
            <v>1</v>
          </cell>
          <cell r="G1989">
            <v>0</v>
          </cell>
          <cell r="H1989">
            <v>1</v>
          </cell>
          <cell r="I1989">
            <v>0</v>
          </cell>
          <cell r="J1989">
            <v>1</v>
          </cell>
          <cell r="K1989">
            <v>1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1</v>
          </cell>
          <cell r="Q1989">
            <v>0</v>
          </cell>
          <cell r="R1989">
            <v>0</v>
          </cell>
          <cell r="S1989">
            <v>0</v>
          </cell>
          <cell r="T1989">
            <v>1</v>
          </cell>
          <cell r="U1989">
            <v>1</v>
          </cell>
        </row>
        <row r="1990">
          <cell r="D1990">
            <v>301593</v>
          </cell>
          <cell r="E1990" t="str">
            <v>Occidental Mindoro NHS</v>
          </cell>
          <cell r="F1990">
            <v>1</v>
          </cell>
          <cell r="G1990">
            <v>1</v>
          </cell>
          <cell r="H1990">
            <v>1</v>
          </cell>
          <cell r="I1990">
            <v>0</v>
          </cell>
          <cell r="J1990">
            <v>1</v>
          </cell>
          <cell r="K1990">
            <v>1</v>
          </cell>
          <cell r="L1990">
            <v>1</v>
          </cell>
          <cell r="M1990">
            <v>0</v>
          </cell>
          <cell r="N1990">
            <v>0</v>
          </cell>
          <cell r="O1990">
            <v>0</v>
          </cell>
          <cell r="P1990">
            <v>1</v>
          </cell>
          <cell r="Q1990">
            <v>0</v>
          </cell>
          <cell r="R1990">
            <v>0</v>
          </cell>
          <cell r="S1990">
            <v>0</v>
          </cell>
          <cell r="T1990">
            <v>1</v>
          </cell>
          <cell r="U1990">
            <v>1</v>
          </cell>
        </row>
        <row r="1991">
          <cell r="D1991">
            <v>308901</v>
          </cell>
          <cell r="E1991" t="str">
            <v>San Jose National Agricultural and Industrial High School</v>
          </cell>
          <cell r="F1991">
            <v>1</v>
          </cell>
          <cell r="G1991">
            <v>1</v>
          </cell>
          <cell r="H1991">
            <v>1</v>
          </cell>
          <cell r="I1991">
            <v>1</v>
          </cell>
          <cell r="J1991">
            <v>1</v>
          </cell>
          <cell r="K1991">
            <v>1</v>
          </cell>
          <cell r="L1991">
            <v>0</v>
          </cell>
          <cell r="M1991">
            <v>1</v>
          </cell>
          <cell r="N1991">
            <v>1</v>
          </cell>
          <cell r="O1991">
            <v>0</v>
          </cell>
          <cell r="P1991">
            <v>1</v>
          </cell>
          <cell r="Q1991">
            <v>0</v>
          </cell>
          <cell r="R1991">
            <v>0</v>
          </cell>
          <cell r="S1991">
            <v>0</v>
          </cell>
          <cell r="T1991">
            <v>1</v>
          </cell>
          <cell r="U1991">
            <v>0</v>
          </cell>
        </row>
        <row r="1992">
          <cell r="D1992">
            <v>301592</v>
          </cell>
          <cell r="E1992" t="str">
            <v>Pedro T. Mendiola Sr. Memorial National High School</v>
          </cell>
          <cell r="F1992">
            <v>1</v>
          </cell>
          <cell r="G1992">
            <v>1</v>
          </cell>
          <cell r="H1992">
            <v>1</v>
          </cell>
          <cell r="I1992">
            <v>0</v>
          </cell>
          <cell r="J1992">
            <v>1</v>
          </cell>
          <cell r="K1992">
            <v>1</v>
          </cell>
          <cell r="L1992">
            <v>1</v>
          </cell>
          <cell r="M1992">
            <v>0</v>
          </cell>
          <cell r="N1992">
            <v>0</v>
          </cell>
          <cell r="O1992">
            <v>0</v>
          </cell>
          <cell r="P1992">
            <v>1</v>
          </cell>
          <cell r="Q1992">
            <v>0</v>
          </cell>
          <cell r="R1992">
            <v>0</v>
          </cell>
          <cell r="S1992">
            <v>0</v>
          </cell>
          <cell r="T1992">
            <v>1</v>
          </cell>
          <cell r="U1992">
            <v>0</v>
          </cell>
        </row>
        <row r="1993">
          <cell r="D1993">
            <v>301602</v>
          </cell>
          <cell r="E1993" t="str">
            <v>San Vicente NHS - Yapang Annex</v>
          </cell>
          <cell r="F1993">
            <v>1</v>
          </cell>
          <cell r="G1993">
            <v>1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1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1</v>
          </cell>
          <cell r="U1993">
            <v>0</v>
          </cell>
        </row>
        <row r="1994">
          <cell r="D1994">
            <v>301581</v>
          </cell>
          <cell r="E1994" t="str">
            <v>Ligaya NHS</v>
          </cell>
          <cell r="F1994">
            <v>1</v>
          </cell>
          <cell r="G1994">
            <v>0</v>
          </cell>
          <cell r="H1994">
            <v>1</v>
          </cell>
          <cell r="I1994">
            <v>1</v>
          </cell>
          <cell r="J1994">
            <v>1</v>
          </cell>
          <cell r="K1994">
            <v>1</v>
          </cell>
          <cell r="L1994">
            <v>1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1</v>
          </cell>
          <cell r="U1994">
            <v>1</v>
          </cell>
        </row>
        <row r="1995">
          <cell r="D1995">
            <v>301609</v>
          </cell>
          <cell r="E1995" t="str">
            <v>Victoria NHS - Ilvita Annex</v>
          </cell>
          <cell r="F1995">
            <v>1</v>
          </cell>
          <cell r="G1995">
            <v>1</v>
          </cell>
          <cell r="H1995">
            <v>0</v>
          </cell>
          <cell r="I1995">
            <v>0</v>
          </cell>
          <cell r="J1995">
            <v>0</v>
          </cell>
          <cell r="K1995">
            <v>1</v>
          </cell>
          <cell r="L1995">
            <v>1</v>
          </cell>
          <cell r="M1995">
            <v>0</v>
          </cell>
          <cell r="N1995">
            <v>0</v>
          </cell>
          <cell r="O1995">
            <v>0</v>
          </cell>
          <cell r="P1995">
            <v>1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1</v>
          </cell>
        </row>
        <row r="1996">
          <cell r="D1996">
            <v>301597</v>
          </cell>
          <cell r="E1996" t="str">
            <v>Sablayan NCHS - Claudio Salgado Annex</v>
          </cell>
          <cell r="F1996">
            <v>1</v>
          </cell>
          <cell r="G1996">
            <v>1</v>
          </cell>
          <cell r="H1996">
            <v>1</v>
          </cell>
          <cell r="I1996">
            <v>0</v>
          </cell>
          <cell r="J1996">
            <v>0</v>
          </cell>
          <cell r="K1996">
            <v>0</v>
          </cell>
          <cell r="L1996">
            <v>1</v>
          </cell>
          <cell r="M1996">
            <v>0</v>
          </cell>
          <cell r="N1996">
            <v>1</v>
          </cell>
          <cell r="O1996">
            <v>0</v>
          </cell>
          <cell r="P1996">
            <v>1</v>
          </cell>
          <cell r="Q1996">
            <v>0</v>
          </cell>
          <cell r="R1996">
            <v>1</v>
          </cell>
          <cell r="S1996">
            <v>0</v>
          </cell>
          <cell r="T1996">
            <v>0</v>
          </cell>
          <cell r="U1996">
            <v>1</v>
          </cell>
        </row>
        <row r="1997">
          <cell r="D1997">
            <v>301598</v>
          </cell>
          <cell r="E1997" t="str">
            <v>Prudencio L. Gadiano National High School</v>
          </cell>
          <cell r="F1997">
            <v>1</v>
          </cell>
          <cell r="G1997">
            <v>0</v>
          </cell>
          <cell r="H1997">
            <v>0</v>
          </cell>
          <cell r="I1997">
            <v>1</v>
          </cell>
          <cell r="J1997">
            <v>0</v>
          </cell>
          <cell r="K1997">
            <v>1</v>
          </cell>
          <cell r="L1997">
            <v>1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</row>
        <row r="1998">
          <cell r="D1998">
            <v>301652</v>
          </cell>
          <cell r="E1998" t="str">
            <v>San Mariano NHS</v>
          </cell>
          <cell r="F1998">
            <v>1</v>
          </cell>
          <cell r="G1998">
            <v>1</v>
          </cell>
          <cell r="H1998">
            <v>1</v>
          </cell>
          <cell r="I1998">
            <v>0</v>
          </cell>
          <cell r="J1998">
            <v>1</v>
          </cell>
          <cell r="K1998">
            <v>1</v>
          </cell>
          <cell r="L1998">
            <v>1</v>
          </cell>
          <cell r="M1998">
            <v>0</v>
          </cell>
          <cell r="N1998">
            <v>1</v>
          </cell>
          <cell r="O1998">
            <v>0</v>
          </cell>
          <cell r="P1998">
            <v>1</v>
          </cell>
          <cell r="Q1998">
            <v>0</v>
          </cell>
          <cell r="R1998">
            <v>1</v>
          </cell>
          <cell r="S1998">
            <v>0</v>
          </cell>
          <cell r="T1998">
            <v>1</v>
          </cell>
          <cell r="U1998">
            <v>0</v>
          </cell>
        </row>
        <row r="1999">
          <cell r="D1999">
            <v>309035</v>
          </cell>
          <cell r="E1999" t="str">
            <v>Puerto Galera NHS - San Isidro Ext.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</row>
        <row r="2000">
          <cell r="D2000">
            <v>301640</v>
          </cell>
          <cell r="E2000" t="str">
            <v>Dangay NHS</v>
          </cell>
          <cell r="F2000">
            <v>1</v>
          </cell>
          <cell r="G2000">
            <v>1</v>
          </cell>
          <cell r="H2000">
            <v>0</v>
          </cell>
          <cell r="I2000">
            <v>0</v>
          </cell>
          <cell r="J2000">
            <v>0</v>
          </cell>
          <cell r="K2000">
            <v>1</v>
          </cell>
          <cell r="L2000">
            <v>1</v>
          </cell>
          <cell r="M2000">
            <v>0</v>
          </cell>
          <cell r="N2000">
            <v>0</v>
          </cell>
          <cell r="O2000">
            <v>0</v>
          </cell>
          <cell r="P2000">
            <v>1</v>
          </cell>
          <cell r="Q2000">
            <v>1</v>
          </cell>
          <cell r="R2000">
            <v>1</v>
          </cell>
          <cell r="S2000">
            <v>1</v>
          </cell>
          <cell r="T2000">
            <v>1</v>
          </cell>
          <cell r="U2000">
            <v>0</v>
          </cell>
        </row>
        <row r="2001">
          <cell r="D2001">
            <v>309006</v>
          </cell>
          <cell r="E2001" t="str">
            <v>Carmundo NHS</v>
          </cell>
          <cell r="F2001">
            <v>1</v>
          </cell>
          <cell r="G2001">
            <v>0</v>
          </cell>
          <cell r="H2001">
            <v>0</v>
          </cell>
          <cell r="I2001">
            <v>0</v>
          </cell>
          <cell r="J2001">
            <v>1</v>
          </cell>
          <cell r="K2001">
            <v>0</v>
          </cell>
          <cell r="L2001">
            <v>1</v>
          </cell>
          <cell r="M2001">
            <v>0</v>
          </cell>
          <cell r="N2001">
            <v>0</v>
          </cell>
          <cell r="O2001">
            <v>0</v>
          </cell>
          <cell r="P2001">
            <v>1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</row>
        <row r="2002">
          <cell r="D2002">
            <v>301636</v>
          </cell>
          <cell r="E2002" t="str">
            <v>Malamig NHS</v>
          </cell>
          <cell r="F2002">
            <v>1</v>
          </cell>
          <cell r="G2002">
            <v>0</v>
          </cell>
          <cell r="H2002">
            <v>0</v>
          </cell>
          <cell r="I2002">
            <v>0</v>
          </cell>
          <cell r="J2002">
            <v>1</v>
          </cell>
          <cell r="K2002">
            <v>1</v>
          </cell>
          <cell r="L2002">
            <v>1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1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</row>
        <row r="2003">
          <cell r="D2003">
            <v>301642</v>
          </cell>
          <cell r="E2003" t="str">
            <v>Melgar NHS</v>
          </cell>
          <cell r="F2003">
            <v>1</v>
          </cell>
          <cell r="G2003">
            <v>1</v>
          </cell>
          <cell r="H2003">
            <v>1</v>
          </cell>
          <cell r="I2003">
            <v>0</v>
          </cell>
          <cell r="J2003">
            <v>1</v>
          </cell>
          <cell r="K2003">
            <v>0</v>
          </cell>
          <cell r="L2003">
            <v>1</v>
          </cell>
          <cell r="M2003">
            <v>0</v>
          </cell>
          <cell r="N2003">
            <v>0</v>
          </cell>
          <cell r="O2003">
            <v>0</v>
          </cell>
          <cell r="P2003">
            <v>1</v>
          </cell>
          <cell r="Q2003">
            <v>0</v>
          </cell>
          <cell r="R2003">
            <v>0</v>
          </cell>
          <cell r="S2003">
            <v>0</v>
          </cell>
          <cell r="T2003">
            <v>1</v>
          </cell>
          <cell r="U2003">
            <v>1</v>
          </cell>
        </row>
        <row r="2004">
          <cell r="D2004">
            <v>309019</v>
          </cell>
          <cell r="E2004" t="str">
            <v>Pag-asa NHS</v>
          </cell>
          <cell r="F2004">
            <v>1</v>
          </cell>
          <cell r="G2004">
            <v>1</v>
          </cell>
          <cell r="H2004">
            <v>1</v>
          </cell>
          <cell r="I2004">
            <v>1</v>
          </cell>
          <cell r="J2004">
            <v>1</v>
          </cell>
          <cell r="K2004">
            <v>1</v>
          </cell>
          <cell r="L2004">
            <v>1</v>
          </cell>
          <cell r="M2004">
            <v>1</v>
          </cell>
          <cell r="N2004">
            <v>1</v>
          </cell>
          <cell r="O2004">
            <v>1</v>
          </cell>
          <cell r="P2004">
            <v>1</v>
          </cell>
          <cell r="Q2004">
            <v>1</v>
          </cell>
          <cell r="R2004">
            <v>1</v>
          </cell>
          <cell r="S2004">
            <v>1</v>
          </cell>
          <cell r="T2004">
            <v>1</v>
          </cell>
          <cell r="U2004">
            <v>1</v>
          </cell>
        </row>
        <row r="2005">
          <cell r="D2005">
            <v>301648</v>
          </cell>
          <cell r="E2005" t="str">
            <v>Porfirio Comia MNHS</v>
          </cell>
          <cell r="F2005">
            <v>1</v>
          </cell>
          <cell r="G2005">
            <v>1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1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1</v>
          </cell>
          <cell r="S2005">
            <v>1</v>
          </cell>
          <cell r="T2005">
            <v>1</v>
          </cell>
          <cell r="U2005">
            <v>1</v>
          </cell>
        </row>
        <row r="2006">
          <cell r="D2006">
            <v>301649</v>
          </cell>
          <cell r="E2006" t="str">
            <v>Quinabigan NHS</v>
          </cell>
          <cell r="F2006">
            <v>1</v>
          </cell>
          <cell r="G2006">
            <v>1</v>
          </cell>
          <cell r="H2006">
            <v>1</v>
          </cell>
          <cell r="I2006">
            <v>1</v>
          </cell>
          <cell r="J2006">
            <v>0</v>
          </cell>
          <cell r="K2006">
            <v>1</v>
          </cell>
          <cell r="L2006">
            <v>1</v>
          </cell>
          <cell r="M2006">
            <v>0</v>
          </cell>
          <cell r="N2006">
            <v>0</v>
          </cell>
          <cell r="O2006">
            <v>0</v>
          </cell>
          <cell r="P2006">
            <v>1</v>
          </cell>
          <cell r="Q2006">
            <v>0</v>
          </cell>
          <cell r="R2006">
            <v>1</v>
          </cell>
          <cell r="S2006">
            <v>0</v>
          </cell>
          <cell r="T2006">
            <v>1</v>
          </cell>
          <cell r="U2006">
            <v>1</v>
          </cell>
        </row>
        <row r="2007">
          <cell r="D2007">
            <v>301654</v>
          </cell>
          <cell r="E2007" t="str">
            <v>Vicente B. Ylagan NHS</v>
          </cell>
          <cell r="F2007">
            <v>1</v>
          </cell>
          <cell r="G2007">
            <v>1</v>
          </cell>
          <cell r="H2007">
            <v>1</v>
          </cell>
          <cell r="I2007">
            <v>1</v>
          </cell>
          <cell r="J2007">
            <v>1</v>
          </cell>
          <cell r="K2007">
            <v>1</v>
          </cell>
          <cell r="L2007">
            <v>0</v>
          </cell>
          <cell r="M2007">
            <v>1</v>
          </cell>
          <cell r="N2007">
            <v>1</v>
          </cell>
          <cell r="O2007">
            <v>0</v>
          </cell>
          <cell r="P2007">
            <v>1</v>
          </cell>
          <cell r="Q2007">
            <v>1</v>
          </cell>
          <cell r="R2007">
            <v>1</v>
          </cell>
          <cell r="S2007">
            <v>0</v>
          </cell>
          <cell r="T2007">
            <v>0</v>
          </cell>
          <cell r="U2007">
            <v>1</v>
          </cell>
        </row>
        <row r="2008">
          <cell r="D2008">
            <v>301641</v>
          </cell>
          <cell r="E2008" t="str">
            <v>Masaguisi NHS</v>
          </cell>
          <cell r="F2008">
            <v>1</v>
          </cell>
          <cell r="G2008">
            <v>0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1</v>
          </cell>
          <cell r="M2008">
            <v>1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1</v>
          </cell>
          <cell r="U2008">
            <v>1</v>
          </cell>
        </row>
        <row r="2009">
          <cell r="D2009">
            <v>301633</v>
          </cell>
          <cell r="E2009" t="str">
            <v>Kaligtasan NHS</v>
          </cell>
          <cell r="F2009">
            <v>1</v>
          </cell>
          <cell r="G2009">
            <v>1</v>
          </cell>
          <cell r="H2009">
            <v>0</v>
          </cell>
          <cell r="I2009">
            <v>1</v>
          </cell>
          <cell r="J2009">
            <v>1</v>
          </cell>
          <cell r="K2009">
            <v>1</v>
          </cell>
          <cell r="L2009">
            <v>0</v>
          </cell>
          <cell r="M2009">
            <v>1</v>
          </cell>
          <cell r="N2009">
            <v>1</v>
          </cell>
          <cell r="O2009">
            <v>1</v>
          </cell>
          <cell r="P2009">
            <v>1</v>
          </cell>
          <cell r="Q2009">
            <v>1</v>
          </cell>
          <cell r="R2009">
            <v>1</v>
          </cell>
          <cell r="S2009">
            <v>0</v>
          </cell>
          <cell r="T2009">
            <v>0</v>
          </cell>
          <cell r="U2009">
            <v>0</v>
          </cell>
        </row>
        <row r="2010">
          <cell r="D2010">
            <v>309023</v>
          </cell>
          <cell r="E2010" t="str">
            <v>Guillermo Raymundo - Calima High School</v>
          </cell>
          <cell r="F2010">
            <v>1</v>
          </cell>
          <cell r="G2010">
            <v>1</v>
          </cell>
          <cell r="H2010">
            <v>0</v>
          </cell>
          <cell r="I2010">
            <v>1</v>
          </cell>
          <cell r="J2010">
            <v>0</v>
          </cell>
          <cell r="K2010">
            <v>1</v>
          </cell>
          <cell r="L2010">
            <v>1</v>
          </cell>
          <cell r="M2010">
            <v>0</v>
          </cell>
          <cell r="N2010">
            <v>0</v>
          </cell>
          <cell r="O2010">
            <v>0</v>
          </cell>
          <cell r="P2010">
            <v>1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1</v>
          </cell>
        </row>
        <row r="2011">
          <cell r="D2011">
            <v>309004</v>
          </cell>
          <cell r="E2011" t="str">
            <v>Puerto Galera NHS</v>
          </cell>
          <cell r="F2011">
            <v>1</v>
          </cell>
          <cell r="G2011">
            <v>1</v>
          </cell>
          <cell r="H2011">
            <v>1</v>
          </cell>
          <cell r="I2011">
            <v>1</v>
          </cell>
          <cell r="J2011">
            <v>1</v>
          </cell>
          <cell r="K2011">
            <v>0</v>
          </cell>
          <cell r="L2011">
            <v>1</v>
          </cell>
          <cell r="M2011">
            <v>1</v>
          </cell>
          <cell r="N2011">
            <v>0</v>
          </cell>
          <cell r="O2011">
            <v>1</v>
          </cell>
          <cell r="P2011">
            <v>1</v>
          </cell>
          <cell r="Q2011">
            <v>0</v>
          </cell>
          <cell r="R2011">
            <v>1</v>
          </cell>
          <cell r="S2011">
            <v>0</v>
          </cell>
          <cell r="T2011">
            <v>1</v>
          </cell>
          <cell r="U2011">
            <v>1</v>
          </cell>
        </row>
        <row r="2012">
          <cell r="D2012">
            <v>301612</v>
          </cell>
          <cell r="E2012" t="str">
            <v>Macatoc NHS</v>
          </cell>
          <cell r="F2012">
            <v>1</v>
          </cell>
          <cell r="G2012">
            <v>0</v>
          </cell>
          <cell r="H2012">
            <v>1</v>
          </cell>
          <cell r="I2012">
            <v>0</v>
          </cell>
          <cell r="J2012">
            <v>0</v>
          </cell>
          <cell r="K2012">
            <v>0</v>
          </cell>
          <cell r="L2012">
            <v>1</v>
          </cell>
          <cell r="M2012">
            <v>0</v>
          </cell>
          <cell r="N2012">
            <v>0</v>
          </cell>
          <cell r="O2012">
            <v>0</v>
          </cell>
          <cell r="P2012">
            <v>1</v>
          </cell>
          <cell r="Q2012">
            <v>1</v>
          </cell>
          <cell r="R2012">
            <v>0</v>
          </cell>
          <cell r="S2012">
            <v>0</v>
          </cell>
          <cell r="T2012">
            <v>1</v>
          </cell>
          <cell r="U2012">
            <v>0</v>
          </cell>
        </row>
        <row r="2013">
          <cell r="D2013">
            <v>301627</v>
          </cell>
          <cell r="E2013" t="str">
            <v>Domingo Yu Chu NHS</v>
          </cell>
          <cell r="F2013">
            <v>1</v>
          </cell>
          <cell r="G2013">
            <v>1</v>
          </cell>
          <cell r="H2013">
            <v>1</v>
          </cell>
          <cell r="I2013">
            <v>1</v>
          </cell>
          <cell r="J2013">
            <v>0</v>
          </cell>
          <cell r="K2013">
            <v>1</v>
          </cell>
          <cell r="L2013">
            <v>1</v>
          </cell>
          <cell r="M2013">
            <v>1</v>
          </cell>
          <cell r="N2013">
            <v>1</v>
          </cell>
          <cell r="O2013">
            <v>0</v>
          </cell>
          <cell r="P2013">
            <v>1</v>
          </cell>
          <cell r="Q2013">
            <v>0</v>
          </cell>
          <cell r="R2013">
            <v>1</v>
          </cell>
          <cell r="S2013">
            <v>0</v>
          </cell>
          <cell r="T2013">
            <v>1</v>
          </cell>
          <cell r="U2013">
            <v>1</v>
          </cell>
        </row>
        <row r="2014">
          <cell r="D2014">
            <v>301614</v>
          </cell>
          <cell r="E2014" t="str">
            <v>Aurora NHS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</row>
        <row r="2015">
          <cell r="D2015">
            <v>301621</v>
          </cell>
          <cell r="E2015" t="str">
            <v>Maujao NHS</v>
          </cell>
          <cell r="F2015">
            <v>1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1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1</v>
          </cell>
          <cell r="R2015">
            <v>1</v>
          </cell>
          <cell r="S2015">
            <v>0</v>
          </cell>
          <cell r="T2015">
            <v>0</v>
          </cell>
          <cell r="U2015">
            <v>1</v>
          </cell>
        </row>
        <row r="2016">
          <cell r="D2016">
            <v>301645</v>
          </cell>
          <cell r="E2016" t="str">
            <v>Naujan Municipal High School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</row>
        <row r="2017">
          <cell r="D2017">
            <v>301631</v>
          </cell>
          <cell r="E2017" t="str">
            <v>Fe del Mundo NHS</v>
          </cell>
          <cell r="F2017">
            <v>1</v>
          </cell>
          <cell r="G2017">
            <v>1</v>
          </cell>
          <cell r="H2017">
            <v>1</v>
          </cell>
          <cell r="I2017">
            <v>0</v>
          </cell>
          <cell r="J2017">
            <v>0</v>
          </cell>
          <cell r="K2017">
            <v>0</v>
          </cell>
          <cell r="L2017">
            <v>1</v>
          </cell>
          <cell r="M2017">
            <v>1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1</v>
          </cell>
        </row>
        <row r="2018">
          <cell r="D2018">
            <v>301634</v>
          </cell>
          <cell r="E2018" t="str">
            <v>Leuteboro NHS</v>
          </cell>
          <cell r="F2018">
            <v>1</v>
          </cell>
          <cell r="G2018">
            <v>0</v>
          </cell>
          <cell r="H2018">
            <v>1</v>
          </cell>
          <cell r="I2018">
            <v>0</v>
          </cell>
          <cell r="J2018">
            <v>1</v>
          </cell>
          <cell r="K2018">
            <v>1</v>
          </cell>
          <cell r="L2018">
            <v>1</v>
          </cell>
          <cell r="M2018">
            <v>0</v>
          </cell>
          <cell r="N2018">
            <v>0</v>
          </cell>
          <cell r="O2018">
            <v>0</v>
          </cell>
          <cell r="P2018">
            <v>1</v>
          </cell>
          <cell r="Q2018">
            <v>1</v>
          </cell>
          <cell r="R2018">
            <v>1</v>
          </cell>
          <cell r="S2018">
            <v>0</v>
          </cell>
          <cell r="T2018">
            <v>1</v>
          </cell>
          <cell r="U2018">
            <v>0</v>
          </cell>
        </row>
        <row r="2019">
          <cell r="D2019">
            <v>301619</v>
          </cell>
          <cell r="E2019" t="str">
            <v>Bayuin NHS</v>
          </cell>
          <cell r="F2019">
            <v>1</v>
          </cell>
          <cell r="G2019">
            <v>0</v>
          </cell>
          <cell r="H2019">
            <v>1</v>
          </cell>
          <cell r="I2019">
            <v>0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1</v>
          </cell>
          <cell r="Q2019">
            <v>0</v>
          </cell>
          <cell r="R2019">
            <v>0</v>
          </cell>
          <cell r="S2019">
            <v>0</v>
          </cell>
          <cell r="T2019">
            <v>1</v>
          </cell>
          <cell r="U2019">
            <v>0</v>
          </cell>
        </row>
        <row r="2020">
          <cell r="D2020">
            <v>301644</v>
          </cell>
          <cell r="E2020" t="str">
            <v>Nabuslot NHS</v>
          </cell>
          <cell r="F2020">
            <v>1</v>
          </cell>
          <cell r="G2020">
            <v>1</v>
          </cell>
          <cell r="H2020">
            <v>1</v>
          </cell>
          <cell r="I2020">
            <v>1</v>
          </cell>
          <cell r="J2020">
            <v>1</v>
          </cell>
          <cell r="K2020">
            <v>1</v>
          </cell>
          <cell r="L2020">
            <v>0</v>
          </cell>
          <cell r="M2020">
            <v>1</v>
          </cell>
          <cell r="N2020">
            <v>0</v>
          </cell>
          <cell r="O2020">
            <v>1</v>
          </cell>
          <cell r="P2020">
            <v>1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1</v>
          </cell>
        </row>
        <row r="2021">
          <cell r="D2021">
            <v>309002</v>
          </cell>
          <cell r="E2021" t="str">
            <v>President Diosdado Macapagal MNHS</v>
          </cell>
          <cell r="F2021">
            <v>1</v>
          </cell>
          <cell r="G2021">
            <v>1</v>
          </cell>
          <cell r="H2021">
            <v>1</v>
          </cell>
          <cell r="I2021">
            <v>0</v>
          </cell>
          <cell r="J2021">
            <v>1</v>
          </cell>
          <cell r="K2021">
            <v>1</v>
          </cell>
          <cell r="L2021">
            <v>1</v>
          </cell>
          <cell r="M2021">
            <v>0</v>
          </cell>
          <cell r="N2021">
            <v>0</v>
          </cell>
          <cell r="O2021">
            <v>0</v>
          </cell>
          <cell r="P2021">
            <v>1</v>
          </cell>
          <cell r="Q2021">
            <v>1</v>
          </cell>
          <cell r="R2021">
            <v>0</v>
          </cell>
          <cell r="S2021">
            <v>0</v>
          </cell>
          <cell r="T2021">
            <v>1</v>
          </cell>
          <cell r="U2021">
            <v>0</v>
          </cell>
        </row>
        <row r="2022">
          <cell r="D2022">
            <v>301624</v>
          </cell>
          <cell r="E2022" t="str">
            <v>Cawayan NHS</v>
          </cell>
          <cell r="F2022">
            <v>1</v>
          </cell>
          <cell r="G2022">
            <v>0</v>
          </cell>
          <cell r="H2022">
            <v>1</v>
          </cell>
          <cell r="I2022">
            <v>0</v>
          </cell>
          <cell r="J2022">
            <v>0</v>
          </cell>
          <cell r="K2022">
            <v>1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</row>
        <row r="2023">
          <cell r="D2023">
            <v>309001</v>
          </cell>
          <cell r="E2023" t="str">
            <v>Inarawan NHS</v>
          </cell>
          <cell r="F2023">
            <v>1</v>
          </cell>
          <cell r="G2023">
            <v>1</v>
          </cell>
          <cell r="H2023">
            <v>1</v>
          </cell>
          <cell r="I2023">
            <v>0</v>
          </cell>
          <cell r="J2023">
            <v>0</v>
          </cell>
          <cell r="K2023">
            <v>1</v>
          </cell>
          <cell r="L2023">
            <v>1</v>
          </cell>
          <cell r="M2023">
            <v>0</v>
          </cell>
          <cell r="N2023">
            <v>0</v>
          </cell>
          <cell r="O2023">
            <v>0</v>
          </cell>
          <cell r="P2023">
            <v>1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1</v>
          </cell>
        </row>
        <row r="2024">
          <cell r="D2024">
            <v>309008</v>
          </cell>
          <cell r="E2024" t="str">
            <v>Anastacio Dela Chica High School</v>
          </cell>
          <cell r="F2024">
            <v>1</v>
          </cell>
          <cell r="G2024">
            <v>0</v>
          </cell>
          <cell r="H2024">
            <v>0</v>
          </cell>
          <cell r="I2024">
            <v>0</v>
          </cell>
          <cell r="J2024">
            <v>0</v>
          </cell>
          <cell r="K2024">
            <v>1</v>
          </cell>
          <cell r="L2024">
            <v>1</v>
          </cell>
          <cell r="M2024">
            <v>1</v>
          </cell>
          <cell r="N2024">
            <v>1</v>
          </cell>
          <cell r="O2024">
            <v>1</v>
          </cell>
          <cell r="P2024">
            <v>1</v>
          </cell>
          <cell r="Q2024">
            <v>0</v>
          </cell>
          <cell r="R2024">
            <v>1</v>
          </cell>
          <cell r="S2024">
            <v>0</v>
          </cell>
          <cell r="T2024">
            <v>0</v>
          </cell>
          <cell r="U2024">
            <v>1</v>
          </cell>
        </row>
        <row r="2025">
          <cell r="D2025">
            <v>309011</v>
          </cell>
          <cell r="E2025" t="str">
            <v>Rufino Asi National High School</v>
          </cell>
          <cell r="F2025">
            <v>1</v>
          </cell>
          <cell r="G2025">
            <v>1</v>
          </cell>
          <cell r="H2025">
            <v>1</v>
          </cell>
          <cell r="I2025">
            <v>0</v>
          </cell>
          <cell r="J2025">
            <v>0</v>
          </cell>
          <cell r="K2025">
            <v>0</v>
          </cell>
          <cell r="L2025">
            <v>1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1</v>
          </cell>
          <cell r="R2025">
            <v>1</v>
          </cell>
          <cell r="S2025">
            <v>0</v>
          </cell>
          <cell r="T2025">
            <v>1</v>
          </cell>
          <cell r="U2025">
            <v>1</v>
          </cell>
        </row>
        <row r="2026">
          <cell r="D2026">
            <v>301611</v>
          </cell>
          <cell r="E2026" t="str">
            <v>Apitong NHS</v>
          </cell>
          <cell r="F2026">
            <v>1</v>
          </cell>
          <cell r="G2026">
            <v>1</v>
          </cell>
          <cell r="H2026">
            <v>1</v>
          </cell>
          <cell r="I2026">
            <v>1</v>
          </cell>
          <cell r="J2026">
            <v>1</v>
          </cell>
          <cell r="K2026">
            <v>1</v>
          </cell>
          <cell r="L2026">
            <v>1</v>
          </cell>
          <cell r="M2026">
            <v>0</v>
          </cell>
          <cell r="N2026">
            <v>0</v>
          </cell>
          <cell r="O2026">
            <v>1</v>
          </cell>
          <cell r="P2026">
            <v>1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1</v>
          </cell>
        </row>
        <row r="2027">
          <cell r="D2027">
            <v>301639</v>
          </cell>
          <cell r="E2027" t="str">
            <v>Marcelo I. Cabrera Vocational High School</v>
          </cell>
          <cell r="F2027">
            <v>1</v>
          </cell>
          <cell r="G2027">
            <v>0</v>
          </cell>
          <cell r="H2027">
            <v>1</v>
          </cell>
          <cell r="I2027">
            <v>0</v>
          </cell>
          <cell r="J2027">
            <v>0</v>
          </cell>
          <cell r="K2027">
            <v>0</v>
          </cell>
          <cell r="L2027">
            <v>1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</row>
        <row r="2028">
          <cell r="D2028">
            <v>301630</v>
          </cell>
          <cell r="E2028" t="str">
            <v>Doroteo S. Mendoza Sr. MNHS</v>
          </cell>
          <cell r="F2028">
            <v>1</v>
          </cell>
          <cell r="G2028">
            <v>0</v>
          </cell>
          <cell r="H2028">
            <v>1</v>
          </cell>
          <cell r="I2028">
            <v>0</v>
          </cell>
          <cell r="J2028">
            <v>0</v>
          </cell>
          <cell r="K2028">
            <v>0</v>
          </cell>
          <cell r="L2028">
            <v>1</v>
          </cell>
          <cell r="M2028">
            <v>0</v>
          </cell>
          <cell r="N2028">
            <v>0</v>
          </cell>
          <cell r="O2028">
            <v>0</v>
          </cell>
          <cell r="P2028">
            <v>1</v>
          </cell>
          <cell r="Q2028">
            <v>0</v>
          </cell>
          <cell r="R2028">
            <v>0</v>
          </cell>
          <cell r="S2028">
            <v>0</v>
          </cell>
          <cell r="T2028">
            <v>1</v>
          </cell>
          <cell r="U2028">
            <v>0</v>
          </cell>
        </row>
        <row r="2029">
          <cell r="D2029">
            <v>301628</v>
          </cell>
          <cell r="E2029" t="str">
            <v>Araceli B. Pantilanan - Bacawan High  School</v>
          </cell>
          <cell r="F2029">
            <v>1</v>
          </cell>
          <cell r="G2029">
            <v>0</v>
          </cell>
          <cell r="H2029">
            <v>1</v>
          </cell>
          <cell r="I2029">
            <v>0</v>
          </cell>
          <cell r="J2029">
            <v>1</v>
          </cell>
          <cell r="K2029">
            <v>1</v>
          </cell>
          <cell r="L2029">
            <v>1</v>
          </cell>
          <cell r="M2029">
            <v>1</v>
          </cell>
          <cell r="N2029">
            <v>0</v>
          </cell>
          <cell r="O2029">
            <v>0</v>
          </cell>
          <cell r="P2029">
            <v>1</v>
          </cell>
          <cell r="Q2029">
            <v>1</v>
          </cell>
          <cell r="R2029">
            <v>0</v>
          </cell>
          <cell r="S2029">
            <v>0</v>
          </cell>
          <cell r="T2029">
            <v>0</v>
          </cell>
          <cell r="U2029">
            <v>1</v>
          </cell>
        </row>
        <row r="2030">
          <cell r="D2030">
            <v>301629</v>
          </cell>
          <cell r="E2030" t="str">
            <v>Matulatula High School</v>
          </cell>
          <cell r="F2030">
            <v>1</v>
          </cell>
          <cell r="G2030">
            <v>0</v>
          </cell>
          <cell r="H2030">
            <v>1</v>
          </cell>
          <cell r="I2030">
            <v>0</v>
          </cell>
          <cell r="J2030">
            <v>1</v>
          </cell>
          <cell r="K2030">
            <v>1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1</v>
          </cell>
          <cell r="Q2030">
            <v>1</v>
          </cell>
          <cell r="R2030">
            <v>0</v>
          </cell>
          <cell r="S2030">
            <v>0</v>
          </cell>
          <cell r="T2030">
            <v>1</v>
          </cell>
          <cell r="U2030">
            <v>1</v>
          </cell>
        </row>
        <row r="2031">
          <cell r="D2031">
            <v>301643</v>
          </cell>
          <cell r="E2031" t="str">
            <v>Morente NHS</v>
          </cell>
          <cell r="F2031">
            <v>0</v>
          </cell>
          <cell r="G2031">
            <v>0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</row>
        <row r="2032">
          <cell r="D2032">
            <v>301638</v>
          </cell>
          <cell r="E2032" t="str">
            <v>Manaul National High School</v>
          </cell>
          <cell r="F2032">
            <v>1</v>
          </cell>
          <cell r="G2032">
            <v>0</v>
          </cell>
          <cell r="H2032">
            <v>1</v>
          </cell>
          <cell r="I2032">
            <v>0</v>
          </cell>
          <cell r="J2032">
            <v>0</v>
          </cell>
          <cell r="K2032">
            <v>0</v>
          </cell>
          <cell r="L2032">
            <v>1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1</v>
          </cell>
          <cell r="R2032">
            <v>1</v>
          </cell>
          <cell r="S2032">
            <v>0</v>
          </cell>
          <cell r="T2032">
            <v>0</v>
          </cell>
          <cell r="U2032">
            <v>1</v>
          </cell>
        </row>
        <row r="2033">
          <cell r="D2033">
            <v>301623</v>
          </cell>
          <cell r="E2033" t="str">
            <v>Bulbugan NHS</v>
          </cell>
          <cell r="F2033">
            <v>0</v>
          </cell>
          <cell r="G2033">
            <v>0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</row>
        <row r="2034">
          <cell r="D2034">
            <v>301647</v>
          </cell>
          <cell r="E2034" t="str">
            <v>Pili NHS</v>
          </cell>
          <cell r="F2034">
            <v>1</v>
          </cell>
          <cell r="G2034">
            <v>0</v>
          </cell>
          <cell r="H2034">
            <v>1</v>
          </cell>
          <cell r="I2034">
            <v>0</v>
          </cell>
          <cell r="J2034">
            <v>0</v>
          </cell>
          <cell r="K2034">
            <v>0</v>
          </cell>
          <cell r="L2034">
            <v>1</v>
          </cell>
          <cell r="M2034">
            <v>0</v>
          </cell>
          <cell r="N2034">
            <v>0</v>
          </cell>
          <cell r="O2034">
            <v>0</v>
          </cell>
          <cell r="P2034">
            <v>1</v>
          </cell>
          <cell r="Q2034">
            <v>1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</row>
        <row r="2035">
          <cell r="D2035">
            <v>309025</v>
          </cell>
          <cell r="E2035" t="str">
            <v>Leandro Panganiban Sr. - Tagumpay High School</v>
          </cell>
          <cell r="F2035">
            <v>1</v>
          </cell>
          <cell r="G2035">
            <v>0</v>
          </cell>
          <cell r="H2035">
            <v>0</v>
          </cell>
          <cell r="I2035">
            <v>0</v>
          </cell>
          <cell r="J2035">
            <v>1</v>
          </cell>
          <cell r="K2035">
            <v>1</v>
          </cell>
          <cell r="L2035">
            <v>1</v>
          </cell>
          <cell r="M2035">
            <v>0</v>
          </cell>
          <cell r="N2035">
            <v>0</v>
          </cell>
          <cell r="O2035">
            <v>0</v>
          </cell>
          <cell r="P2035">
            <v>1</v>
          </cell>
          <cell r="Q2035">
            <v>0</v>
          </cell>
          <cell r="R2035">
            <v>1</v>
          </cell>
          <cell r="S2035">
            <v>0</v>
          </cell>
          <cell r="T2035">
            <v>0</v>
          </cell>
          <cell r="U2035">
            <v>0</v>
          </cell>
        </row>
        <row r="2036">
          <cell r="D2036">
            <v>301610</v>
          </cell>
          <cell r="E2036" t="str">
            <v>Alcadesma NHS</v>
          </cell>
          <cell r="F2036">
            <v>1</v>
          </cell>
          <cell r="G2036">
            <v>0</v>
          </cell>
          <cell r="H2036">
            <v>1</v>
          </cell>
          <cell r="I2036">
            <v>0</v>
          </cell>
          <cell r="J2036">
            <v>0</v>
          </cell>
          <cell r="K2036">
            <v>0</v>
          </cell>
          <cell r="L2036">
            <v>1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</row>
        <row r="2037">
          <cell r="D2037">
            <v>301615</v>
          </cell>
          <cell r="E2037" t="str">
            <v>Evangelista NHS</v>
          </cell>
          <cell r="F2037">
            <v>1</v>
          </cell>
          <cell r="G2037">
            <v>1</v>
          </cell>
          <cell r="H2037">
            <v>1</v>
          </cell>
          <cell r="I2037">
            <v>0</v>
          </cell>
          <cell r="J2037">
            <v>1</v>
          </cell>
          <cell r="K2037">
            <v>0</v>
          </cell>
          <cell r="L2037">
            <v>0</v>
          </cell>
          <cell r="M2037">
            <v>1</v>
          </cell>
          <cell r="N2037">
            <v>0</v>
          </cell>
          <cell r="O2037">
            <v>1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</row>
        <row r="2038">
          <cell r="D2038">
            <v>309027</v>
          </cell>
          <cell r="E2038" t="str">
            <v>Felimon M. Salcedo Sr. MNHS</v>
          </cell>
          <cell r="F2038">
            <v>1</v>
          </cell>
          <cell r="G2038">
            <v>0</v>
          </cell>
          <cell r="H2038">
            <v>0</v>
          </cell>
          <cell r="I2038">
            <v>0</v>
          </cell>
          <cell r="J2038">
            <v>0</v>
          </cell>
          <cell r="K2038">
            <v>1</v>
          </cell>
          <cell r="L2038">
            <v>1</v>
          </cell>
          <cell r="M2038">
            <v>0</v>
          </cell>
          <cell r="N2038">
            <v>0</v>
          </cell>
          <cell r="O2038">
            <v>0</v>
          </cell>
          <cell r="P2038">
            <v>1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1</v>
          </cell>
        </row>
        <row r="2039">
          <cell r="D2039">
            <v>309033</v>
          </cell>
          <cell r="E2039" t="str">
            <v>Cabugao National High School</v>
          </cell>
          <cell r="F2039">
            <v>1</v>
          </cell>
          <cell r="G2039">
            <v>1</v>
          </cell>
          <cell r="H2039">
            <v>0</v>
          </cell>
          <cell r="I2039">
            <v>0</v>
          </cell>
          <cell r="J2039">
            <v>1</v>
          </cell>
          <cell r="K2039">
            <v>1</v>
          </cell>
          <cell r="L2039">
            <v>1</v>
          </cell>
          <cell r="M2039">
            <v>0</v>
          </cell>
          <cell r="N2039">
            <v>0</v>
          </cell>
          <cell r="O2039">
            <v>0</v>
          </cell>
          <cell r="P2039">
            <v>1</v>
          </cell>
          <cell r="Q2039">
            <v>0</v>
          </cell>
          <cell r="R2039">
            <v>1</v>
          </cell>
          <cell r="S2039">
            <v>0</v>
          </cell>
          <cell r="T2039">
            <v>1</v>
          </cell>
          <cell r="U2039">
            <v>1</v>
          </cell>
        </row>
        <row r="2040">
          <cell r="D2040">
            <v>301632</v>
          </cell>
          <cell r="E2040" t="str">
            <v>Formon NHS</v>
          </cell>
          <cell r="F2040">
            <v>1</v>
          </cell>
          <cell r="G2040">
            <v>1</v>
          </cell>
          <cell r="H2040">
            <v>0</v>
          </cell>
          <cell r="I2040">
            <v>0</v>
          </cell>
          <cell r="J2040">
            <v>1</v>
          </cell>
          <cell r="K2040">
            <v>0</v>
          </cell>
          <cell r="L2040">
            <v>1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1</v>
          </cell>
        </row>
        <row r="2041">
          <cell r="D2041">
            <v>309022</v>
          </cell>
          <cell r="E2041" t="str">
            <v>Benli NHS</v>
          </cell>
          <cell r="F2041">
            <v>1</v>
          </cell>
          <cell r="G2041">
            <v>1</v>
          </cell>
          <cell r="H2041">
            <v>0</v>
          </cell>
          <cell r="I2041">
            <v>0</v>
          </cell>
          <cell r="J2041">
            <v>1</v>
          </cell>
          <cell r="K2041">
            <v>1</v>
          </cell>
          <cell r="L2041">
            <v>1</v>
          </cell>
          <cell r="M2041">
            <v>0</v>
          </cell>
          <cell r="N2041">
            <v>0</v>
          </cell>
          <cell r="O2041">
            <v>0</v>
          </cell>
          <cell r="P2041">
            <v>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</row>
        <row r="2042">
          <cell r="D2042">
            <v>309005</v>
          </cell>
          <cell r="E2042" t="str">
            <v>Labasan National High School</v>
          </cell>
          <cell r="F2042">
            <v>1</v>
          </cell>
          <cell r="G2042">
            <v>1</v>
          </cell>
          <cell r="H2042">
            <v>0</v>
          </cell>
          <cell r="I2042">
            <v>0</v>
          </cell>
          <cell r="J2042">
            <v>1</v>
          </cell>
          <cell r="K2042">
            <v>1</v>
          </cell>
          <cell r="L2042">
            <v>0</v>
          </cell>
          <cell r="M2042">
            <v>1</v>
          </cell>
          <cell r="N2042">
            <v>1</v>
          </cell>
          <cell r="O2042">
            <v>1</v>
          </cell>
          <cell r="P2042">
            <v>1</v>
          </cell>
          <cell r="Q2042">
            <v>0</v>
          </cell>
          <cell r="R2042">
            <v>0</v>
          </cell>
          <cell r="S2042">
            <v>0</v>
          </cell>
          <cell r="T2042">
            <v>1</v>
          </cell>
          <cell r="U2042">
            <v>0</v>
          </cell>
        </row>
        <row r="2043">
          <cell r="D2043">
            <v>301635</v>
          </cell>
          <cell r="E2043" t="str">
            <v>Fortuna NHS</v>
          </cell>
          <cell r="F2043">
            <v>1</v>
          </cell>
          <cell r="G2043">
            <v>1</v>
          </cell>
          <cell r="H2043">
            <v>0</v>
          </cell>
          <cell r="I2043">
            <v>0</v>
          </cell>
          <cell r="J2043">
            <v>1</v>
          </cell>
          <cell r="K2043">
            <v>1</v>
          </cell>
          <cell r="L2043">
            <v>1</v>
          </cell>
          <cell r="M2043">
            <v>0</v>
          </cell>
          <cell r="N2043">
            <v>0</v>
          </cell>
          <cell r="O2043">
            <v>1</v>
          </cell>
          <cell r="P2043">
            <v>1</v>
          </cell>
          <cell r="Q2043">
            <v>0</v>
          </cell>
          <cell r="R2043">
            <v>1</v>
          </cell>
          <cell r="S2043">
            <v>0</v>
          </cell>
          <cell r="T2043">
            <v>0</v>
          </cell>
          <cell r="U2043">
            <v>1</v>
          </cell>
        </row>
        <row r="2044">
          <cell r="D2044">
            <v>301651</v>
          </cell>
          <cell r="E2044" t="str">
            <v>San Agustin NHS</v>
          </cell>
          <cell r="F2044">
            <v>1</v>
          </cell>
          <cell r="G2044">
            <v>1</v>
          </cell>
          <cell r="H2044">
            <v>1</v>
          </cell>
          <cell r="I2044">
            <v>0</v>
          </cell>
          <cell r="J2044">
            <v>1</v>
          </cell>
          <cell r="K2044">
            <v>0</v>
          </cell>
          <cell r="L2044">
            <v>1</v>
          </cell>
          <cell r="M2044">
            <v>0</v>
          </cell>
          <cell r="N2044">
            <v>0</v>
          </cell>
          <cell r="O2044">
            <v>1</v>
          </cell>
          <cell r="P2044">
            <v>1</v>
          </cell>
          <cell r="Q2044">
            <v>0</v>
          </cell>
          <cell r="R2044">
            <v>1</v>
          </cell>
          <cell r="S2044">
            <v>1</v>
          </cell>
          <cell r="T2044">
            <v>1</v>
          </cell>
          <cell r="U2044">
            <v>1</v>
          </cell>
        </row>
        <row r="2045">
          <cell r="D2045">
            <v>301620</v>
          </cell>
          <cell r="E2045" t="str">
            <v>Bulalacao NHS</v>
          </cell>
          <cell r="F2045">
            <v>1</v>
          </cell>
          <cell r="G2045">
            <v>1</v>
          </cell>
          <cell r="H2045">
            <v>1</v>
          </cell>
          <cell r="I2045">
            <v>1</v>
          </cell>
          <cell r="J2045">
            <v>1</v>
          </cell>
          <cell r="K2045">
            <v>1</v>
          </cell>
          <cell r="L2045">
            <v>1</v>
          </cell>
          <cell r="M2045">
            <v>1</v>
          </cell>
          <cell r="N2045">
            <v>1</v>
          </cell>
          <cell r="O2045">
            <v>1</v>
          </cell>
          <cell r="P2045">
            <v>1</v>
          </cell>
          <cell r="Q2045">
            <v>1</v>
          </cell>
          <cell r="R2045">
            <v>1</v>
          </cell>
          <cell r="S2045">
            <v>1</v>
          </cell>
          <cell r="T2045">
            <v>1</v>
          </cell>
          <cell r="U2045">
            <v>1</v>
          </cell>
        </row>
        <row r="2046">
          <cell r="D2046">
            <v>309020</v>
          </cell>
          <cell r="E2046" t="str">
            <v>Villapagasa NHS - Apnagan Ext.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  <cell r="K2046">
            <v>1</v>
          </cell>
          <cell r="L2046">
            <v>0</v>
          </cell>
          <cell r="M2046">
            <v>0</v>
          </cell>
          <cell r="N2046">
            <v>0</v>
          </cell>
          <cell r="O2046">
            <v>1</v>
          </cell>
          <cell r="P2046">
            <v>1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1</v>
          </cell>
        </row>
        <row r="2047">
          <cell r="D2047">
            <v>301625</v>
          </cell>
          <cell r="E2047" t="str">
            <v>Dayhagan NHS</v>
          </cell>
          <cell r="F2047">
            <v>1</v>
          </cell>
          <cell r="G2047">
            <v>1</v>
          </cell>
          <cell r="H2047">
            <v>1</v>
          </cell>
          <cell r="I2047">
            <v>0</v>
          </cell>
          <cell r="J2047">
            <v>0</v>
          </cell>
          <cell r="K2047">
            <v>1</v>
          </cell>
          <cell r="L2047">
            <v>1</v>
          </cell>
          <cell r="M2047">
            <v>0</v>
          </cell>
          <cell r="N2047">
            <v>0</v>
          </cell>
          <cell r="O2047">
            <v>0</v>
          </cell>
          <cell r="P2047">
            <v>1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1</v>
          </cell>
        </row>
        <row r="2048">
          <cell r="D2048">
            <v>301653</v>
          </cell>
          <cell r="E2048" t="str">
            <v>San Teodoro NHS</v>
          </cell>
          <cell r="F2048">
            <v>1</v>
          </cell>
          <cell r="G2048">
            <v>0</v>
          </cell>
          <cell r="H2048">
            <v>1</v>
          </cell>
          <cell r="I2048">
            <v>0</v>
          </cell>
          <cell r="J2048">
            <v>1</v>
          </cell>
          <cell r="K2048">
            <v>1</v>
          </cell>
          <cell r="L2048">
            <v>1</v>
          </cell>
          <cell r="M2048">
            <v>1</v>
          </cell>
          <cell r="N2048">
            <v>1</v>
          </cell>
          <cell r="O2048">
            <v>1</v>
          </cell>
          <cell r="P2048">
            <v>1</v>
          </cell>
          <cell r="Q2048">
            <v>0</v>
          </cell>
          <cell r="R2048">
            <v>1</v>
          </cell>
          <cell r="S2048">
            <v>1</v>
          </cell>
          <cell r="T2048">
            <v>1</v>
          </cell>
          <cell r="U2048">
            <v>1</v>
          </cell>
        </row>
        <row r="2049">
          <cell r="D2049">
            <v>309009</v>
          </cell>
          <cell r="E2049" t="str">
            <v>Jose D. Udasco Mangangan I NHS</v>
          </cell>
          <cell r="F2049">
            <v>1</v>
          </cell>
          <cell r="G2049">
            <v>1</v>
          </cell>
          <cell r="H2049">
            <v>1</v>
          </cell>
          <cell r="I2049">
            <v>1</v>
          </cell>
          <cell r="J2049">
            <v>1</v>
          </cell>
          <cell r="K2049">
            <v>1</v>
          </cell>
          <cell r="L2049">
            <v>1</v>
          </cell>
          <cell r="M2049">
            <v>1</v>
          </cell>
          <cell r="N2049">
            <v>1</v>
          </cell>
          <cell r="O2049">
            <v>1</v>
          </cell>
          <cell r="P2049">
            <v>1</v>
          </cell>
          <cell r="Q2049">
            <v>1</v>
          </cell>
          <cell r="R2049">
            <v>1</v>
          </cell>
          <cell r="S2049">
            <v>0</v>
          </cell>
          <cell r="T2049">
            <v>0</v>
          </cell>
          <cell r="U2049">
            <v>1</v>
          </cell>
        </row>
        <row r="2050">
          <cell r="D2050">
            <v>301646</v>
          </cell>
          <cell r="E2050" t="str">
            <v>Pambisan NHS</v>
          </cell>
          <cell r="F2050">
            <v>1</v>
          </cell>
          <cell r="G2050">
            <v>0</v>
          </cell>
          <cell r="H2050">
            <v>0</v>
          </cell>
          <cell r="I2050">
            <v>0</v>
          </cell>
          <cell r="J2050">
            <v>1</v>
          </cell>
          <cell r="K2050">
            <v>1</v>
          </cell>
          <cell r="L2050">
            <v>1</v>
          </cell>
          <cell r="M2050">
            <v>0</v>
          </cell>
          <cell r="N2050">
            <v>0</v>
          </cell>
          <cell r="O2050">
            <v>0</v>
          </cell>
          <cell r="P2050">
            <v>1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1</v>
          </cell>
        </row>
        <row r="2051">
          <cell r="D2051">
            <v>309013</v>
          </cell>
          <cell r="E2051" t="str">
            <v>Conrazon High School</v>
          </cell>
          <cell r="F2051">
            <v>1</v>
          </cell>
          <cell r="G2051">
            <v>1</v>
          </cell>
          <cell r="H2051">
            <v>0</v>
          </cell>
          <cell r="I2051">
            <v>1</v>
          </cell>
          <cell r="J2051">
            <v>0</v>
          </cell>
          <cell r="K2051">
            <v>1</v>
          </cell>
          <cell r="L2051">
            <v>1</v>
          </cell>
          <cell r="M2051">
            <v>0</v>
          </cell>
          <cell r="N2051">
            <v>0</v>
          </cell>
          <cell r="O2051">
            <v>0</v>
          </cell>
          <cell r="P2051">
            <v>1</v>
          </cell>
          <cell r="Q2051">
            <v>1</v>
          </cell>
          <cell r="R2051">
            <v>0</v>
          </cell>
          <cell r="S2051">
            <v>0</v>
          </cell>
          <cell r="T2051">
            <v>0</v>
          </cell>
          <cell r="U2051">
            <v>1</v>
          </cell>
        </row>
        <row r="2052">
          <cell r="D2052">
            <v>301613</v>
          </cell>
          <cell r="E2052" t="str">
            <v>Aurelio Arago MNHS</v>
          </cell>
          <cell r="F2052">
            <v>1</v>
          </cell>
          <cell r="G2052">
            <v>0</v>
          </cell>
          <cell r="H2052">
            <v>1</v>
          </cell>
          <cell r="I2052">
            <v>1</v>
          </cell>
          <cell r="J2052">
            <v>1</v>
          </cell>
          <cell r="K2052">
            <v>1</v>
          </cell>
          <cell r="L2052">
            <v>0</v>
          </cell>
          <cell r="M2052">
            <v>1</v>
          </cell>
          <cell r="N2052">
            <v>1</v>
          </cell>
          <cell r="O2052">
            <v>1</v>
          </cell>
          <cell r="P2052">
            <v>1</v>
          </cell>
          <cell r="Q2052">
            <v>0</v>
          </cell>
          <cell r="R2052">
            <v>0</v>
          </cell>
          <cell r="S2052">
            <v>0</v>
          </cell>
          <cell r="T2052">
            <v>1</v>
          </cell>
          <cell r="U2052">
            <v>0</v>
          </cell>
        </row>
        <row r="2053">
          <cell r="D2053">
            <v>301617</v>
          </cell>
          <cell r="E2053" t="str">
            <v>Balugo NHS</v>
          </cell>
          <cell r="F2053">
            <v>1</v>
          </cell>
          <cell r="G2053">
            <v>1</v>
          </cell>
          <cell r="H2053">
            <v>0</v>
          </cell>
          <cell r="I2053">
            <v>0</v>
          </cell>
          <cell r="J2053">
            <v>1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1</v>
          </cell>
          <cell r="P2053">
            <v>1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1</v>
          </cell>
        </row>
        <row r="2054">
          <cell r="D2054">
            <v>301616</v>
          </cell>
          <cell r="E2054" t="str">
            <v>Baco NHS</v>
          </cell>
          <cell r="F2054">
            <v>1</v>
          </cell>
          <cell r="G2054">
            <v>0</v>
          </cell>
          <cell r="H2054">
            <v>1</v>
          </cell>
          <cell r="I2054">
            <v>0</v>
          </cell>
          <cell r="J2054">
            <v>0</v>
          </cell>
          <cell r="K2054">
            <v>0</v>
          </cell>
          <cell r="L2054">
            <v>1</v>
          </cell>
          <cell r="M2054">
            <v>0</v>
          </cell>
          <cell r="N2054">
            <v>0</v>
          </cell>
          <cell r="O2054">
            <v>0</v>
          </cell>
          <cell r="P2054">
            <v>1</v>
          </cell>
          <cell r="Q2054">
            <v>0</v>
          </cell>
          <cell r="R2054">
            <v>0</v>
          </cell>
          <cell r="S2054">
            <v>0</v>
          </cell>
          <cell r="T2054">
            <v>1</v>
          </cell>
          <cell r="U2054">
            <v>1</v>
          </cell>
        </row>
        <row r="2055">
          <cell r="D2055">
            <v>301655</v>
          </cell>
          <cell r="E2055" t="str">
            <v>Villapagasa NHS</v>
          </cell>
          <cell r="F2055">
            <v>1</v>
          </cell>
          <cell r="G2055">
            <v>1</v>
          </cell>
          <cell r="H2055">
            <v>1</v>
          </cell>
          <cell r="I2055">
            <v>0</v>
          </cell>
          <cell r="J2055">
            <v>1</v>
          </cell>
          <cell r="K2055">
            <v>1</v>
          </cell>
          <cell r="L2055">
            <v>1</v>
          </cell>
          <cell r="M2055">
            <v>1</v>
          </cell>
          <cell r="N2055">
            <v>1</v>
          </cell>
          <cell r="O2055">
            <v>1</v>
          </cell>
          <cell r="P2055">
            <v>1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1</v>
          </cell>
        </row>
        <row r="2056">
          <cell r="D2056">
            <v>301622</v>
          </cell>
          <cell r="E2056" t="str">
            <v>San Roque NHS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</row>
        <row r="2057">
          <cell r="D2057">
            <v>309018</v>
          </cell>
          <cell r="E2057" t="str">
            <v>Sabang High School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1</v>
          </cell>
          <cell r="K2057">
            <v>0</v>
          </cell>
          <cell r="L2057">
            <v>1</v>
          </cell>
          <cell r="M2057">
            <v>1</v>
          </cell>
          <cell r="N2057">
            <v>0</v>
          </cell>
          <cell r="O2057">
            <v>0</v>
          </cell>
          <cell r="P2057">
            <v>1</v>
          </cell>
          <cell r="Q2057">
            <v>0</v>
          </cell>
          <cell r="R2057">
            <v>1</v>
          </cell>
          <cell r="S2057">
            <v>0</v>
          </cell>
          <cell r="T2057">
            <v>1</v>
          </cell>
          <cell r="U2057">
            <v>1</v>
          </cell>
        </row>
        <row r="2058">
          <cell r="D2058">
            <v>301618</v>
          </cell>
          <cell r="E2058" t="str">
            <v>Bansud NHS - Regional Science High School</v>
          </cell>
          <cell r="F2058">
            <v>1</v>
          </cell>
          <cell r="G2058">
            <v>1</v>
          </cell>
          <cell r="H2058">
            <v>1</v>
          </cell>
          <cell r="I2058">
            <v>0</v>
          </cell>
          <cell r="J2058">
            <v>1</v>
          </cell>
          <cell r="K2058">
            <v>1</v>
          </cell>
          <cell r="L2058">
            <v>1</v>
          </cell>
          <cell r="M2058">
            <v>0</v>
          </cell>
          <cell r="N2058">
            <v>0</v>
          </cell>
          <cell r="O2058">
            <v>0</v>
          </cell>
          <cell r="P2058">
            <v>1</v>
          </cell>
          <cell r="Q2058">
            <v>1</v>
          </cell>
          <cell r="R2058">
            <v>0</v>
          </cell>
          <cell r="S2058">
            <v>0</v>
          </cell>
          <cell r="T2058">
            <v>1</v>
          </cell>
          <cell r="U2058">
            <v>1</v>
          </cell>
        </row>
        <row r="2059">
          <cell r="D2059">
            <v>301687</v>
          </cell>
          <cell r="E2059" t="str">
            <v>Culion Sanitarium Special National High School</v>
          </cell>
          <cell r="F2059">
            <v>1</v>
          </cell>
          <cell r="G2059">
            <v>1</v>
          </cell>
          <cell r="H2059">
            <v>1</v>
          </cell>
          <cell r="I2059">
            <v>1</v>
          </cell>
          <cell r="J2059">
            <v>1</v>
          </cell>
          <cell r="K2059">
            <v>1</v>
          </cell>
          <cell r="L2059">
            <v>1</v>
          </cell>
          <cell r="M2059">
            <v>1</v>
          </cell>
          <cell r="N2059">
            <v>1</v>
          </cell>
          <cell r="O2059">
            <v>0</v>
          </cell>
          <cell r="P2059">
            <v>1</v>
          </cell>
          <cell r="Q2059">
            <v>0</v>
          </cell>
          <cell r="R2059">
            <v>1</v>
          </cell>
          <cell r="S2059">
            <v>0</v>
          </cell>
          <cell r="T2059">
            <v>1</v>
          </cell>
          <cell r="U2059">
            <v>1</v>
          </cell>
        </row>
        <row r="2060">
          <cell r="D2060">
            <v>309165</v>
          </cell>
          <cell r="E2060" t="str">
            <v>Nangalao National High School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</row>
        <row r="2061">
          <cell r="D2061">
            <v>309149</v>
          </cell>
          <cell r="E2061" t="str">
            <v>Taburi National High School</v>
          </cell>
          <cell r="F2061">
            <v>1</v>
          </cell>
          <cell r="G2061">
            <v>1</v>
          </cell>
          <cell r="H2061">
            <v>1</v>
          </cell>
          <cell r="I2061">
            <v>1</v>
          </cell>
          <cell r="J2061">
            <v>1</v>
          </cell>
          <cell r="K2061">
            <v>1</v>
          </cell>
          <cell r="L2061">
            <v>1</v>
          </cell>
          <cell r="M2061">
            <v>0</v>
          </cell>
          <cell r="N2061">
            <v>1</v>
          </cell>
          <cell r="O2061">
            <v>0</v>
          </cell>
          <cell r="P2061">
            <v>1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1</v>
          </cell>
        </row>
        <row r="2062">
          <cell r="D2062">
            <v>309146</v>
          </cell>
          <cell r="E2062" t="str">
            <v>Panalingaan National High School</v>
          </cell>
          <cell r="F2062">
            <v>1</v>
          </cell>
          <cell r="G2062">
            <v>1</v>
          </cell>
          <cell r="H2062">
            <v>1</v>
          </cell>
          <cell r="I2062">
            <v>0</v>
          </cell>
          <cell r="J2062">
            <v>1</v>
          </cell>
          <cell r="K2062">
            <v>1</v>
          </cell>
          <cell r="L2062">
            <v>1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1</v>
          </cell>
        </row>
        <row r="2063">
          <cell r="D2063">
            <v>301661</v>
          </cell>
          <cell r="E2063" t="str">
            <v>Apurawan National High School</v>
          </cell>
          <cell r="F2063">
            <v>1</v>
          </cell>
          <cell r="G2063">
            <v>0</v>
          </cell>
          <cell r="H2063">
            <v>1</v>
          </cell>
          <cell r="I2063">
            <v>0</v>
          </cell>
          <cell r="J2063">
            <v>1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1</v>
          </cell>
        </row>
        <row r="2064">
          <cell r="D2064">
            <v>309109</v>
          </cell>
          <cell r="E2064" t="str">
            <v>Bacao National High School (Dumaran NHS - Bacao NHS)</v>
          </cell>
          <cell r="F2064">
            <v>1</v>
          </cell>
          <cell r="G2064">
            <v>1</v>
          </cell>
          <cell r="H2064">
            <v>1</v>
          </cell>
          <cell r="I2064">
            <v>0</v>
          </cell>
          <cell r="J2064">
            <v>0</v>
          </cell>
          <cell r="K2064">
            <v>1</v>
          </cell>
          <cell r="L2064">
            <v>1</v>
          </cell>
          <cell r="M2064">
            <v>0</v>
          </cell>
          <cell r="N2064">
            <v>0</v>
          </cell>
          <cell r="O2064">
            <v>1</v>
          </cell>
          <cell r="P2064">
            <v>0</v>
          </cell>
          <cell r="Q2064">
            <v>0</v>
          </cell>
          <cell r="R2064">
            <v>1</v>
          </cell>
          <cell r="S2064">
            <v>0</v>
          </cell>
          <cell r="T2064">
            <v>0</v>
          </cell>
          <cell r="U2064">
            <v>1</v>
          </cell>
        </row>
        <row r="2065">
          <cell r="D2065">
            <v>301667</v>
          </cell>
          <cell r="E2065" t="str">
            <v>Barotuan National High School</v>
          </cell>
          <cell r="F2065">
            <v>1</v>
          </cell>
          <cell r="G2065">
            <v>1</v>
          </cell>
          <cell r="H2065">
            <v>0</v>
          </cell>
          <cell r="I2065">
            <v>0</v>
          </cell>
          <cell r="J2065">
            <v>1</v>
          </cell>
          <cell r="K2065">
            <v>1</v>
          </cell>
          <cell r="L2065">
            <v>1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</row>
        <row r="2066">
          <cell r="D2066">
            <v>301692</v>
          </cell>
          <cell r="E2066" t="str">
            <v>Dumaran Mainland National High School</v>
          </cell>
          <cell r="F2066">
            <v>1</v>
          </cell>
          <cell r="G2066">
            <v>1</v>
          </cell>
          <cell r="H2066">
            <v>0</v>
          </cell>
          <cell r="I2066">
            <v>1</v>
          </cell>
          <cell r="J2066">
            <v>1</v>
          </cell>
          <cell r="K2066">
            <v>1</v>
          </cell>
          <cell r="L2066">
            <v>1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1</v>
          </cell>
          <cell r="S2066">
            <v>1</v>
          </cell>
          <cell r="T2066">
            <v>1</v>
          </cell>
          <cell r="U2066">
            <v>1</v>
          </cell>
        </row>
        <row r="2067">
          <cell r="D2067">
            <v>309107</v>
          </cell>
          <cell r="E2067" t="str">
            <v>Pancol National High School</v>
          </cell>
          <cell r="F2067">
            <v>1</v>
          </cell>
          <cell r="G2067">
            <v>1</v>
          </cell>
          <cell r="H2067">
            <v>1</v>
          </cell>
          <cell r="I2067">
            <v>1</v>
          </cell>
          <cell r="J2067">
            <v>1</v>
          </cell>
          <cell r="K2067">
            <v>1</v>
          </cell>
          <cell r="L2067">
            <v>1</v>
          </cell>
          <cell r="M2067">
            <v>0</v>
          </cell>
          <cell r="N2067">
            <v>1</v>
          </cell>
          <cell r="O2067">
            <v>1</v>
          </cell>
          <cell r="P2067">
            <v>1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1</v>
          </cell>
        </row>
        <row r="2068">
          <cell r="D2068">
            <v>301738</v>
          </cell>
          <cell r="E2068" t="str">
            <v>San Vicente National High School</v>
          </cell>
          <cell r="F2068">
            <v>0</v>
          </cell>
          <cell r="G2068">
            <v>0</v>
          </cell>
          <cell r="H2068">
            <v>1</v>
          </cell>
          <cell r="I2068">
            <v>1</v>
          </cell>
          <cell r="J2068">
            <v>0</v>
          </cell>
          <cell r="K2068">
            <v>1</v>
          </cell>
          <cell r="L2068">
            <v>1</v>
          </cell>
          <cell r="M2068">
            <v>1</v>
          </cell>
          <cell r="N2068">
            <v>0</v>
          </cell>
          <cell r="O2068">
            <v>0</v>
          </cell>
          <cell r="P2068">
            <v>1</v>
          </cell>
          <cell r="Q2068">
            <v>0</v>
          </cell>
          <cell r="R2068">
            <v>1</v>
          </cell>
          <cell r="S2068">
            <v>0</v>
          </cell>
          <cell r="T2068">
            <v>1</v>
          </cell>
          <cell r="U2068">
            <v>0</v>
          </cell>
        </row>
        <row r="2069">
          <cell r="D2069">
            <v>301713</v>
          </cell>
          <cell r="E2069" t="str">
            <v>New Ibajay National High School</v>
          </cell>
          <cell r="F2069">
            <v>1</v>
          </cell>
          <cell r="G2069">
            <v>0</v>
          </cell>
          <cell r="H2069">
            <v>1</v>
          </cell>
          <cell r="I2069">
            <v>1</v>
          </cell>
          <cell r="J2069">
            <v>0</v>
          </cell>
          <cell r="K2069">
            <v>1</v>
          </cell>
          <cell r="L2069">
            <v>1</v>
          </cell>
          <cell r="M2069">
            <v>0</v>
          </cell>
          <cell r="N2069">
            <v>1</v>
          </cell>
          <cell r="O2069">
            <v>1</v>
          </cell>
          <cell r="P2069">
            <v>1</v>
          </cell>
          <cell r="Q2069">
            <v>0</v>
          </cell>
          <cell r="R2069">
            <v>0</v>
          </cell>
          <cell r="S2069">
            <v>0</v>
          </cell>
          <cell r="T2069">
            <v>1</v>
          </cell>
          <cell r="U2069">
            <v>0</v>
          </cell>
        </row>
        <row r="2070">
          <cell r="D2070">
            <v>301703</v>
          </cell>
          <cell r="E2070" t="str">
            <v>Liminangcong National High School</v>
          </cell>
          <cell r="F2070">
            <v>1</v>
          </cell>
          <cell r="G2070">
            <v>0</v>
          </cell>
          <cell r="H2070">
            <v>1</v>
          </cell>
          <cell r="I2070">
            <v>1</v>
          </cell>
          <cell r="J2070">
            <v>0</v>
          </cell>
          <cell r="K2070">
            <v>0</v>
          </cell>
          <cell r="L2070">
            <v>1</v>
          </cell>
          <cell r="M2070">
            <v>0</v>
          </cell>
          <cell r="N2070">
            <v>0</v>
          </cell>
          <cell r="O2070">
            <v>0</v>
          </cell>
          <cell r="P2070">
            <v>1</v>
          </cell>
          <cell r="Q2070">
            <v>1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</row>
        <row r="2071">
          <cell r="D2071">
            <v>301683</v>
          </cell>
          <cell r="E2071" t="str">
            <v>Sandoval National High School</v>
          </cell>
          <cell r="F2071">
            <v>0</v>
          </cell>
          <cell r="G2071">
            <v>0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</row>
        <row r="2072">
          <cell r="D2072">
            <v>301731</v>
          </cell>
          <cell r="E2072" t="str">
            <v>Roxas National Comprehensive High School</v>
          </cell>
          <cell r="F2072">
            <v>1</v>
          </cell>
          <cell r="G2072">
            <v>1</v>
          </cell>
          <cell r="H2072">
            <v>1</v>
          </cell>
          <cell r="I2072">
            <v>1</v>
          </cell>
          <cell r="J2072">
            <v>1</v>
          </cell>
          <cell r="K2072">
            <v>1</v>
          </cell>
          <cell r="L2072">
            <v>1</v>
          </cell>
          <cell r="M2072">
            <v>1</v>
          </cell>
          <cell r="N2072">
            <v>1</v>
          </cell>
          <cell r="O2072">
            <v>1</v>
          </cell>
          <cell r="P2072">
            <v>0</v>
          </cell>
          <cell r="Q2072">
            <v>1</v>
          </cell>
          <cell r="R2072">
            <v>1</v>
          </cell>
          <cell r="S2072">
            <v>1</v>
          </cell>
          <cell r="T2072">
            <v>1</v>
          </cell>
          <cell r="U2072">
            <v>1</v>
          </cell>
        </row>
        <row r="2073">
          <cell r="D2073">
            <v>309108</v>
          </cell>
          <cell r="E2073" t="str">
            <v>New Canipo National High School</v>
          </cell>
          <cell r="F2073">
            <v>1</v>
          </cell>
          <cell r="G2073">
            <v>1</v>
          </cell>
          <cell r="H2073">
            <v>0</v>
          </cell>
          <cell r="I2073">
            <v>0</v>
          </cell>
          <cell r="J2073">
            <v>0</v>
          </cell>
          <cell r="K2073">
            <v>1</v>
          </cell>
          <cell r="L2073">
            <v>1</v>
          </cell>
          <cell r="M2073">
            <v>0</v>
          </cell>
          <cell r="N2073">
            <v>1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1</v>
          </cell>
          <cell r="U2073">
            <v>0</v>
          </cell>
        </row>
        <row r="2074">
          <cell r="D2074">
            <v>301734</v>
          </cell>
          <cell r="E2074" t="str">
            <v>Salvacion National High School</v>
          </cell>
          <cell r="F2074">
            <v>1</v>
          </cell>
          <cell r="G2074">
            <v>1</v>
          </cell>
          <cell r="H2074">
            <v>1</v>
          </cell>
          <cell r="I2074">
            <v>1</v>
          </cell>
          <cell r="J2074">
            <v>1</v>
          </cell>
          <cell r="K2074">
            <v>1</v>
          </cell>
          <cell r="L2074">
            <v>1</v>
          </cell>
          <cell r="M2074">
            <v>1</v>
          </cell>
          <cell r="N2074">
            <v>1</v>
          </cell>
          <cell r="O2074">
            <v>1</v>
          </cell>
          <cell r="P2074">
            <v>1</v>
          </cell>
          <cell r="Q2074">
            <v>1</v>
          </cell>
          <cell r="R2074">
            <v>1</v>
          </cell>
          <cell r="S2074">
            <v>0</v>
          </cell>
          <cell r="T2074">
            <v>1</v>
          </cell>
          <cell r="U2074">
            <v>1</v>
          </cell>
        </row>
        <row r="2075">
          <cell r="D2075">
            <v>309126</v>
          </cell>
          <cell r="E2075" t="str">
            <v>Tarusan National High School</v>
          </cell>
          <cell r="F2075">
            <v>1</v>
          </cell>
          <cell r="G2075">
            <v>1</v>
          </cell>
          <cell r="H2075">
            <v>1</v>
          </cell>
          <cell r="I2075">
            <v>0</v>
          </cell>
          <cell r="J2075">
            <v>1</v>
          </cell>
          <cell r="K2075">
            <v>1</v>
          </cell>
          <cell r="L2075">
            <v>0</v>
          </cell>
          <cell r="M2075">
            <v>0</v>
          </cell>
          <cell r="N2075">
            <v>1</v>
          </cell>
          <cell r="O2075">
            <v>1</v>
          </cell>
          <cell r="P2075">
            <v>1</v>
          </cell>
          <cell r="Q2075">
            <v>0</v>
          </cell>
          <cell r="R2075">
            <v>0</v>
          </cell>
          <cell r="S2075">
            <v>0</v>
          </cell>
          <cell r="T2075">
            <v>1</v>
          </cell>
          <cell r="U2075">
            <v>0</v>
          </cell>
        </row>
        <row r="2076">
          <cell r="D2076">
            <v>301681</v>
          </cell>
          <cell r="E2076" t="str">
            <v>Caruray National High School</v>
          </cell>
          <cell r="F2076">
            <v>1</v>
          </cell>
          <cell r="G2076">
            <v>0</v>
          </cell>
          <cell r="H2076">
            <v>1</v>
          </cell>
          <cell r="I2076">
            <v>0</v>
          </cell>
          <cell r="J2076">
            <v>0</v>
          </cell>
          <cell r="K2076">
            <v>1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1</v>
          </cell>
          <cell r="S2076">
            <v>0</v>
          </cell>
          <cell r="T2076">
            <v>0</v>
          </cell>
          <cell r="U2076">
            <v>1</v>
          </cell>
        </row>
        <row r="2077">
          <cell r="D2077">
            <v>342752</v>
          </cell>
          <cell r="E2077" t="str">
            <v>Central Taytay Senior High School</v>
          </cell>
          <cell r="F2077">
            <v>0</v>
          </cell>
          <cell r="G2077">
            <v>0</v>
          </cell>
          <cell r="H2077">
            <v>1</v>
          </cell>
          <cell r="I2077">
            <v>0</v>
          </cell>
          <cell r="J2077">
            <v>0</v>
          </cell>
          <cell r="K2077">
            <v>0</v>
          </cell>
          <cell r="L2077">
            <v>1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</row>
        <row r="2078">
          <cell r="D2078">
            <v>309134</v>
          </cell>
          <cell r="E2078" t="str">
            <v>Cheey National High School</v>
          </cell>
          <cell r="F2078">
            <v>1</v>
          </cell>
          <cell r="G2078">
            <v>0</v>
          </cell>
          <cell r="H2078">
            <v>1</v>
          </cell>
          <cell r="I2078">
            <v>1</v>
          </cell>
          <cell r="J2078">
            <v>1</v>
          </cell>
          <cell r="K2078">
            <v>1</v>
          </cell>
          <cell r="L2078">
            <v>1</v>
          </cell>
          <cell r="M2078">
            <v>0</v>
          </cell>
          <cell r="N2078">
            <v>0</v>
          </cell>
          <cell r="O2078">
            <v>0</v>
          </cell>
          <cell r="P2078">
            <v>1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</row>
        <row r="2079">
          <cell r="D2079">
            <v>301708</v>
          </cell>
          <cell r="E2079" t="str">
            <v>Manamoc National High School</v>
          </cell>
          <cell r="F2079">
            <v>1</v>
          </cell>
          <cell r="G2079">
            <v>1</v>
          </cell>
          <cell r="H2079">
            <v>1</v>
          </cell>
          <cell r="I2079">
            <v>1</v>
          </cell>
          <cell r="J2079">
            <v>1</v>
          </cell>
          <cell r="K2079">
            <v>1</v>
          </cell>
          <cell r="L2079">
            <v>1</v>
          </cell>
          <cell r="M2079">
            <v>1</v>
          </cell>
          <cell r="N2079">
            <v>1</v>
          </cell>
          <cell r="O2079">
            <v>0</v>
          </cell>
          <cell r="P2079">
            <v>1</v>
          </cell>
          <cell r="Q2079">
            <v>1</v>
          </cell>
          <cell r="R2079">
            <v>1</v>
          </cell>
          <cell r="S2079">
            <v>0</v>
          </cell>
          <cell r="T2079">
            <v>1</v>
          </cell>
          <cell r="U2079">
            <v>1</v>
          </cell>
        </row>
        <row r="2080">
          <cell r="D2080">
            <v>301693</v>
          </cell>
          <cell r="E2080" t="str">
            <v>El Nido National High School</v>
          </cell>
          <cell r="F2080">
            <v>1</v>
          </cell>
          <cell r="G2080">
            <v>1</v>
          </cell>
          <cell r="H2080">
            <v>1</v>
          </cell>
          <cell r="I2080">
            <v>1</v>
          </cell>
          <cell r="J2080">
            <v>1</v>
          </cell>
          <cell r="K2080">
            <v>1</v>
          </cell>
          <cell r="L2080">
            <v>1</v>
          </cell>
          <cell r="M2080">
            <v>1</v>
          </cell>
          <cell r="N2080">
            <v>1</v>
          </cell>
          <cell r="O2080">
            <v>1</v>
          </cell>
          <cell r="P2080">
            <v>1</v>
          </cell>
          <cell r="Q2080">
            <v>1</v>
          </cell>
          <cell r="R2080">
            <v>1</v>
          </cell>
          <cell r="S2080">
            <v>0</v>
          </cell>
          <cell r="T2080">
            <v>1</v>
          </cell>
          <cell r="U2080">
            <v>0</v>
          </cell>
        </row>
        <row r="2081">
          <cell r="D2081">
            <v>301732</v>
          </cell>
          <cell r="E2081" t="str">
            <v>San Jose (Roxas) National High School</v>
          </cell>
          <cell r="F2081">
            <v>1</v>
          </cell>
          <cell r="G2081">
            <v>1</v>
          </cell>
          <cell r="H2081">
            <v>1</v>
          </cell>
          <cell r="I2081">
            <v>0</v>
          </cell>
          <cell r="J2081">
            <v>1</v>
          </cell>
          <cell r="K2081">
            <v>1</v>
          </cell>
          <cell r="L2081">
            <v>1</v>
          </cell>
          <cell r="M2081">
            <v>0</v>
          </cell>
          <cell r="N2081">
            <v>1</v>
          </cell>
          <cell r="O2081">
            <v>1</v>
          </cell>
          <cell r="P2081">
            <v>1</v>
          </cell>
          <cell r="Q2081">
            <v>0</v>
          </cell>
          <cell r="R2081">
            <v>0</v>
          </cell>
          <cell r="S2081">
            <v>0</v>
          </cell>
          <cell r="T2081">
            <v>1</v>
          </cell>
          <cell r="U2081">
            <v>1</v>
          </cell>
        </row>
        <row r="2082">
          <cell r="D2082">
            <v>309129</v>
          </cell>
          <cell r="E2082" t="str">
            <v>Southern Bataraza National High School</v>
          </cell>
          <cell r="F2082">
            <v>1</v>
          </cell>
          <cell r="G2082">
            <v>1</v>
          </cell>
          <cell r="H2082">
            <v>1</v>
          </cell>
          <cell r="I2082">
            <v>1</v>
          </cell>
          <cell r="J2082">
            <v>1</v>
          </cell>
          <cell r="K2082">
            <v>1</v>
          </cell>
          <cell r="L2082">
            <v>1</v>
          </cell>
          <cell r="M2082">
            <v>1</v>
          </cell>
          <cell r="N2082">
            <v>1</v>
          </cell>
          <cell r="O2082">
            <v>1</v>
          </cell>
          <cell r="P2082">
            <v>1</v>
          </cell>
          <cell r="Q2082">
            <v>0</v>
          </cell>
          <cell r="R2082">
            <v>1</v>
          </cell>
          <cell r="S2082">
            <v>1</v>
          </cell>
          <cell r="T2082">
            <v>0</v>
          </cell>
          <cell r="U2082">
            <v>1</v>
          </cell>
        </row>
        <row r="2083">
          <cell r="D2083">
            <v>301684</v>
          </cell>
          <cell r="E2083" t="str">
            <v>Coron School of Fisheries</v>
          </cell>
          <cell r="F2083">
            <v>1</v>
          </cell>
          <cell r="G2083">
            <v>1</v>
          </cell>
          <cell r="H2083">
            <v>1</v>
          </cell>
          <cell r="I2083">
            <v>0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1</v>
          </cell>
          <cell r="O2083">
            <v>0</v>
          </cell>
          <cell r="P2083">
            <v>1</v>
          </cell>
          <cell r="Q2083">
            <v>1</v>
          </cell>
          <cell r="R2083">
            <v>0</v>
          </cell>
          <cell r="S2083">
            <v>0</v>
          </cell>
          <cell r="T2083">
            <v>1</v>
          </cell>
          <cell r="U2083">
            <v>0</v>
          </cell>
        </row>
        <row r="2084">
          <cell r="D2084">
            <v>301745</v>
          </cell>
          <cell r="E2084" t="str">
            <v>Tumarbong National High School</v>
          </cell>
          <cell r="F2084">
            <v>1</v>
          </cell>
          <cell r="G2084">
            <v>1</v>
          </cell>
          <cell r="H2084">
            <v>0</v>
          </cell>
          <cell r="I2084">
            <v>0</v>
          </cell>
          <cell r="J2084">
            <v>1</v>
          </cell>
          <cell r="K2084">
            <v>0</v>
          </cell>
          <cell r="L2084">
            <v>1</v>
          </cell>
          <cell r="M2084">
            <v>1</v>
          </cell>
          <cell r="N2084">
            <v>1</v>
          </cell>
          <cell r="O2084">
            <v>1</v>
          </cell>
          <cell r="P2084">
            <v>1</v>
          </cell>
          <cell r="Q2084">
            <v>0</v>
          </cell>
          <cell r="R2084">
            <v>0</v>
          </cell>
          <cell r="S2084">
            <v>1</v>
          </cell>
          <cell r="T2084">
            <v>0</v>
          </cell>
          <cell r="U2084">
            <v>1</v>
          </cell>
        </row>
        <row r="2085">
          <cell r="D2085">
            <v>301711</v>
          </cell>
          <cell r="E2085" t="str">
            <v>New Busuanga National High School</v>
          </cell>
          <cell r="F2085">
            <v>1</v>
          </cell>
          <cell r="G2085">
            <v>1</v>
          </cell>
          <cell r="H2085">
            <v>0</v>
          </cell>
          <cell r="I2085">
            <v>1</v>
          </cell>
          <cell r="J2085">
            <v>0</v>
          </cell>
          <cell r="K2085">
            <v>0</v>
          </cell>
          <cell r="L2085">
            <v>1</v>
          </cell>
          <cell r="M2085">
            <v>0</v>
          </cell>
          <cell r="N2085">
            <v>0</v>
          </cell>
          <cell r="O2085">
            <v>0</v>
          </cell>
          <cell r="P2085">
            <v>1</v>
          </cell>
          <cell r="Q2085">
            <v>1</v>
          </cell>
          <cell r="R2085">
            <v>0</v>
          </cell>
          <cell r="S2085">
            <v>0</v>
          </cell>
          <cell r="T2085">
            <v>0</v>
          </cell>
          <cell r="U2085">
            <v>1</v>
          </cell>
        </row>
        <row r="2086">
          <cell r="D2086">
            <v>301662</v>
          </cell>
          <cell r="E2086" t="str">
            <v>Araceli National High School</v>
          </cell>
          <cell r="F2086">
            <v>0</v>
          </cell>
          <cell r="G2086">
            <v>0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</row>
        <row r="2087">
          <cell r="D2087">
            <v>301677</v>
          </cell>
          <cell r="E2087" t="str">
            <v>Cagayancillo National High School</v>
          </cell>
          <cell r="F2087">
            <v>1</v>
          </cell>
          <cell r="G2087">
            <v>1</v>
          </cell>
          <cell r="H2087">
            <v>1</v>
          </cell>
          <cell r="I2087">
            <v>0</v>
          </cell>
          <cell r="J2087">
            <v>1</v>
          </cell>
          <cell r="K2087">
            <v>1</v>
          </cell>
          <cell r="L2087">
            <v>0</v>
          </cell>
          <cell r="M2087">
            <v>0</v>
          </cell>
          <cell r="N2087">
            <v>1</v>
          </cell>
          <cell r="O2087">
            <v>1</v>
          </cell>
          <cell r="P2087">
            <v>1</v>
          </cell>
          <cell r="Q2087">
            <v>0</v>
          </cell>
          <cell r="R2087">
            <v>0</v>
          </cell>
          <cell r="S2087">
            <v>0</v>
          </cell>
          <cell r="T2087">
            <v>1</v>
          </cell>
          <cell r="U2087">
            <v>1</v>
          </cell>
        </row>
        <row r="2088">
          <cell r="D2088">
            <v>301690</v>
          </cell>
          <cell r="E2088" t="str">
            <v>Dumangeña National High School</v>
          </cell>
          <cell r="F2088">
            <v>1</v>
          </cell>
          <cell r="G2088">
            <v>1</v>
          </cell>
          <cell r="H2088">
            <v>1</v>
          </cell>
          <cell r="I2088">
            <v>1</v>
          </cell>
          <cell r="J2088">
            <v>1</v>
          </cell>
          <cell r="K2088">
            <v>1</v>
          </cell>
          <cell r="L2088">
            <v>1</v>
          </cell>
          <cell r="M2088">
            <v>1</v>
          </cell>
          <cell r="N2088">
            <v>0</v>
          </cell>
          <cell r="O2088">
            <v>1</v>
          </cell>
          <cell r="P2088">
            <v>1</v>
          </cell>
          <cell r="Q2088">
            <v>1</v>
          </cell>
          <cell r="R2088">
            <v>1</v>
          </cell>
          <cell r="S2088">
            <v>0</v>
          </cell>
          <cell r="T2088">
            <v>0</v>
          </cell>
          <cell r="U2088">
            <v>0</v>
          </cell>
        </row>
        <row r="2089">
          <cell r="D2089">
            <v>301726</v>
          </cell>
          <cell r="E2089" t="str">
            <v>Quezon National High School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</row>
        <row r="2090">
          <cell r="D2090">
            <v>301685</v>
          </cell>
          <cell r="E2090" t="str">
            <v>Borac National High School</v>
          </cell>
          <cell r="F2090">
            <v>1</v>
          </cell>
          <cell r="G2090">
            <v>1</v>
          </cell>
          <cell r="H2090">
            <v>1</v>
          </cell>
          <cell r="I2090">
            <v>0</v>
          </cell>
          <cell r="J2090">
            <v>0</v>
          </cell>
          <cell r="K2090">
            <v>1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1</v>
          </cell>
          <cell r="R2090">
            <v>1</v>
          </cell>
          <cell r="S2090">
            <v>1</v>
          </cell>
          <cell r="T2090">
            <v>0</v>
          </cell>
          <cell r="U2090">
            <v>1</v>
          </cell>
        </row>
        <row r="2091">
          <cell r="D2091">
            <v>301743</v>
          </cell>
          <cell r="E2091" t="str">
            <v>Tagusao National High School</v>
          </cell>
          <cell r="F2091">
            <v>1</v>
          </cell>
          <cell r="G2091">
            <v>1</v>
          </cell>
          <cell r="H2091">
            <v>0</v>
          </cell>
          <cell r="I2091">
            <v>0</v>
          </cell>
          <cell r="J2091">
            <v>0</v>
          </cell>
          <cell r="K2091">
            <v>1</v>
          </cell>
          <cell r="L2091">
            <v>1</v>
          </cell>
          <cell r="M2091">
            <v>0</v>
          </cell>
          <cell r="N2091">
            <v>0</v>
          </cell>
          <cell r="O2091">
            <v>0</v>
          </cell>
          <cell r="P2091">
            <v>1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</row>
        <row r="2092">
          <cell r="D2092">
            <v>309113</v>
          </cell>
          <cell r="E2092" t="str">
            <v>Bancalaan National High School</v>
          </cell>
          <cell r="F2092">
            <v>1</v>
          </cell>
          <cell r="G2092">
            <v>1</v>
          </cell>
          <cell r="H2092">
            <v>0</v>
          </cell>
          <cell r="I2092">
            <v>1</v>
          </cell>
          <cell r="J2092">
            <v>1</v>
          </cell>
          <cell r="K2092">
            <v>1</v>
          </cell>
          <cell r="L2092">
            <v>1</v>
          </cell>
          <cell r="M2092">
            <v>0</v>
          </cell>
          <cell r="N2092">
            <v>0</v>
          </cell>
          <cell r="O2092">
            <v>0</v>
          </cell>
          <cell r="P2092">
            <v>1</v>
          </cell>
          <cell r="Q2092">
            <v>0</v>
          </cell>
          <cell r="R2092">
            <v>1</v>
          </cell>
          <cell r="S2092">
            <v>0</v>
          </cell>
          <cell r="T2092">
            <v>1</v>
          </cell>
          <cell r="U2092">
            <v>1</v>
          </cell>
        </row>
        <row r="2093">
          <cell r="D2093">
            <v>301701</v>
          </cell>
          <cell r="E2093" t="str">
            <v>Isaub National High School</v>
          </cell>
          <cell r="F2093">
            <v>1</v>
          </cell>
          <cell r="G2093">
            <v>0</v>
          </cell>
          <cell r="H2093">
            <v>1</v>
          </cell>
          <cell r="I2093">
            <v>0</v>
          </cell>
          <cell r="J2093">
            <v>1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1</v>
          </cell>
          <cell r="R2093">
            <v>0</v>
          </cell>
          <cell r="S2093">
            <v>0</v>
          </cell>
          <cell r="T2093">
            <v>0</v>
          </cell>
          <cell r="U2093">
            <v>1</v>
          </cell>
        </row>
        <row r="2094">
          <cell r="D2094">
            <v>301695</v>
          </cell>
          <cell r="E2094" t="str">
            <v>Gaudencio E. Abordo Mem. National High School</v>
          </cell>
          <cell r="F2094">
            <v>1</v>
          </cell>
          <cell r="G2094">
            <v>0</v>
          </cell>
          <cell r="H2094">
            <v>1</v>
          </cell>
          <cell r="I2094">
            <v>0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1</v>
          </cell>
          <cell r="Q2094">
            <v>0</v>
          </cell>
          <cell r="R2094">
            <v>0</v>
          </cell>
          <cell r="S2094">
            <v>0</v>
          </cell>
          <cell r="T2094">
            <v>1</v>
          </cell>
          <cell r="U2094">
            <v>0</v>
          </cell>
        </row>
        <row r="2095">
          <cell r="D2095">
            <v>301691</v>
          </cell>
          <cell r="E2095" t="str">
            <v>Dumaran National High School</v>
          </cell>
          <cell r="F2095">
            <v>1</v>
          </cell>
          <cell r="G2095">
            <v>1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1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1</v>
          </cell>
          <cell r="U2095">
            <v>0</v>
          </cell>
        </row>
        <row r="2096">
          <cell r="D2096">
            <v>301666</v>
          </cell>
          <cell r="E2096" t="str">
            <v>Balabac National High School</v>
          </cell>
          <cell r="F2096">
            <v>0</v>
          </cell>
          <cell r="G2096">
            <v>0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1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</row>
        <row r="2097">
          <cell r="D2097">
            <v>301663</v>
          </cell>
          <cell r="E2097" t="str">
            <v>Aramaywan National High School</v>
          </cell>
          <cell r="F2097">
            <v>1</v>
          </cell>
          <cell r="G2097">
            <v>1</v>
          </cell>
          <cell r="H2097">
            <v>1</v>
          </cell>
          <cell r="I2097">
            <v>1</v>
          </cell>
          <cell r="J2097">
            <v>1</v>
          </cell>
          <cell r="K2097">
            <v>1</v>
          </cell>
          <cell r="L2097">
            <v>1</v>
          </cell>
          <cell r="M2097">
            <v>0</v>
          </cell>
          <cell r="N2097">
            <v>1</v>
          </cell>
          <cell r="O2097">
            <v>1</v>
          </cell>
          <cell r="P2097">
            <v>1</v>
          </cell>
          <cell r="Q2097">
            <v>0</v>
          </cell>
          <cell r="R2097">
            <v>0</v>
          </cell>
          <cell r="S2097">
            <v>0</v>
          </cell>
          <cell r="T2097">
            <v>1</v>
          </cell>
          <cell r="U2097">
            <v>1</v>
          </cell>
        </row>
        <row r="2098">
          <cell r="D2098">
            <v>301680</v>
          </cell>
          <cell r="E2098" t="str">
            <v>Candawaga National High School</v>
          </cell>
          <cell r="F2098">
            <v>1</v>
          </cell>
          <cell r="G2098">
            <v>1</v>
          </cell>
          <cell r="H2098">
            <v>1</v>
          </cell>
          <cell r="I2098">
            <v>0</v>
          </cell>
          <cell r="J2098">
            <v>0</v>
          </cell>
          <cell r="K2098">
            <v>1</v>
          </cell>
          <cell r="L2098">
            <v>1</v>
          </cell>
          <cell r="M2098">
            <v>1</v>
          </cell>
          <cell r="N2098">
            <v>1</v>
          </cell>
          <cell r="O2098">
            <v>1</v>
          </cell>
          <cell r="P2098">
            <v>1</v>
          </cell>
          <cell r="Q2098">
            <v>1</v>
          </cell>
          <cell r="R2098">
            <v>1</v>
          </cell>
          <cell r="S2098">
            <v>0</v>
          </cell>
          <cell r="T2098">
            <v>1</v>
          </cell>
          <cell r="U2098">
            <v>1</v>
          </cell>
        </row>
        <row r="2099">
          <cell r="D2099">
            <v>301722</v>
          </cell>
          <cell r="E2099" t="str">
            <v>Plaridel National High School</v>
          </cell>
          <cell r="F2099">
            <v>1</v>
          </cell>
          <cell r="G2099">
            <v>1</v>
          </cell>
          <cell r="H2099">
            <v>1</v>
          </cell>
          <cell r="I2099">
            <v>1</v>
          </cell>
          <cell r="J2099">
            <v>1</v>
          </cell>
          <cell r="K2099">
            <v>1</v>
          </cell>
          <cell r="L2099">
            <v>1</v>
          </cell>
          <cell r="M2099">
            <v>0</v>
          </cell>
          <cell r="N2099">
            <v>1</v>
          </cell>
          <cell r="O2099">
            <v>0</v>
          </cell>
          <cell r="P2099">
            <v>1</v>
          </cell>
          <cell r="Q2099">
            <v>0</v>
          </cell>
          <cell r="R2099">
            <v>1</v>
          </cell>
          <cell r="S2099">
            <v>0</v>
          </cell>
          <cell r="T2099">
            <v>1</v>
          </cell>
          <cell r="U2099">
            <v>1</v>
          </cell>
        </row>
        <row r="2100">
          <cell r="D2100">
            <v>301688</v>
          </cell>
          <cell r="E2100" t="str">
            <v>Cuyo National High School</v>
          </cell>
          <cell r="F2100">
            <v>1</v>
          </cell>
          <cell r="G2100">
            <v>0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1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</row>
        <row r="2101">
          <cell r="D2101">
            <v>301725</v>
          </cell>
          <cell r="E2101" t="str">
            <v>Pulot National High School</v>
          </cell>
          <cell r="F2101">
            <v>1</v>
          </cell>
          <cell r="G2101">
            <v>1</v>
          </cell>
          <cell r="H2101">
            <v>1</v>
          </cell>
          <cell r="I2101">
            <v>0</v>
          </cell>
          <cell r="J2101">
            <v>1</v>
          </cell>
          <cell r="K2101">
            <v>1</v>
          </cell>
          <cell r="L2101">
            <v>0</v>
          </cell>
          <cell r="M2101">
            <v>1</v>
          </cell>
          <cell r="N2101">
            <v>1</v>
          </cell>
          <cell r="O2101">
            <v>1</v>
          </cell>
          <cell r="P2101">
            <v>1</v>
          </cell>
          <cell r="Q2101">
            <v>0</v>
          </cell>
          <cell r="R2101">
            <v>0</v>
          </cell>
          <cell r="S2101">
            <v>0</v>
          </cell>
          <cell r="T2101">
            <v>1</v>
          </cell>
          <cell r="U2101">
            <v>0</v>
          </cell>
        </row>
        <row r="2102">
          <cell r="D2102">
            <v>301724</v>
          </cell>
          <cell r="E2102" t="str">
            <v>Princess Urduja National High School</v>
          </cell>
          <cell r="F2102">
            <v>0</v>
          </cell>
          <cell r="G2102">
            <v>0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1</v>
          </cell>
          <cell r="Q2102">
            <v>0</v>
          </cell>
          <cell r="R2102">
            <v>0</v>
          </cell>
          <cell r="S2102">
            <v>0</v>
          </cell>
          <cell r="T2102">
            <v>1</v>
          </cell>
          <cell r="U2102">
            <v>0</v>
          </cell>
        </row>
        <row r="2103">
          <cell r="D2103">
            <v>301719</v>
          </cell>
          <cell r="E2103" t="str">
            <v>Panitian National High School</v>
          </cell>
          <cell r="F2103">
            <v>1</v>
          </cell>
          <cell r="G2103">
            <v>0</v>
          </cell>
          <cell r="H2103">
            <v>1</v>
          </cell>
          <cell r="I2103">
            <v>0</v>
          </cell>
          <cell r="J2103">
            <v>1</v>
          </cell>
          <cell r="K2103">
            <v>1</v>
          </cell>
          <cell r="L2103">
            <v>1</v>
          </cell>
          <cell r="M2103">
            <v>1</v>
          </cell>
          <cell r="N2103">
            <v>0</v>
          </cell>
          <cell r="O2103">
            <v>0</v>
          </cell>
          <cell r="P2103">
            <v>1</v>
          </cell>
          <cell r="Q2103">
            <v>1</v>
          </cell>
          <cell r="R2103">
            <v>1</v>
          </cell>
          <cell r="S2103">
            <v>0</v>
          </cell>
          <cell r="T2103">
            <v>1</v>
          </cell>
          <cell r="U2103">
            <v>1</v>
          </cell>
        </row>
        <row r="2104">
          <cell r="D2104">
            <v>309114</v>
          </cell>
          <cell r="E2104" t="str">
            <v>Berong BHS (Quezon-Aramaywan NHS - Berong Brgy. HS)</v>
          </cell>
          <cell r="F2104">
            <v>1</v>
          </cell>
          <cell r="G2104">
            <v>1</v>
          </cell>
          <cell r="H2104">
            <v>0</v>
          </cell>
          <cell r="I2104">
            <v>0</v>
          </cell>
          <cell r="J2104">
            <v>1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1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1</v>
          </cell>
        </row>
        <row r="2105">
          <cell r="D2105">
            <v>301659</v>
          </cell>
          <cell r="E2105" t="str">
            <v>Aborlan National High School</v>
          </cell>
          <cell r="F2105">
            <v>1</v>
          </cell>
          <cell r="G2105">
            <v>1</v>
          </cell>
          <cell r="H2105">
            <v>1</v>
          </cell>
          <cell r="I2105">
            <v>1</v>
          </cell>
          <cell r="J2105">
            <v>1</v>
          </cell>
          <cell r="K2105">
            <v>1</v>
          </cell>
          <cell r="L2105">
            <v>1</v>
          </cell>
          <cell r="M2105">
            <v>1</v>
          </cell>
          <cell r="N2105">
            <v>1</v>
          </cell>
          <cell r="O2105">
            <v>1</v>
          </cell>
          <cell r="P2105">
            <v>1</v>
          </cell>
          <cell r="Q2105">
            <v>1</v>
          </cell>
          <cell r="R2105">
            <v>0</v>
          </cell>
          <cell r="S2105">
            <v>0</v>
          </cell>
          <cell r="T2105">
            <v>0</v>
          </cell>
          <cell r="U2105">
            <v>1</v>
          </cell>
        </row>
        <row r="2106">
          <cell r="D2106">
            <v>301730</v>
          </cell>
          <cell r="E2106" t="str">
            <v>Rio Tuba National High School</v>
          </cell>
          <cell r="F2106">
            <v>1</v>
          </cell>
          <cell r="G2106">
            <v>1</v>
          </cell>
          <cell r="H2106">
            <v>1</v>
          </cell>
          <cell r="I2106">
            <v>1</v>
          </cell>
          <cell r="J2106">
            <v>1</v>
          </cell>
          <cell r="K2106">
            <v>1</v>
          </cell>
          <cell r="L2106">
            <v>1</v>
          </cell>
          <cell r="M2106">
            <v>1</v>
          </cell>
          <cell r="N2106">
            <v>1</v>
          </cell>
          <cell r="O2106">
            <v>1</v>
          </cell>
          <cell r="P2106">
            <v>1</v>
          </cell>
          <cell r="Q2106">
            <v>1</v>
          </cell>
          <cell r="R2106">
            <v>0</v>
          </cell>
          <cell r="S2106">
            <v>0</v>
          </cell>
          <cell r="T2106">
            <v>1</v>
          </cell>
          <cell r="U2106">
            <v>1</v>
          </cell>
        </row>
        <row r="2107">
          <cell r="D2107">
            <v>301678</v>
          </cell>
          <cell r="E2107" t="str">
            <v>Calandagan National High School</v>
          </cell>
          <cell r="F2107">
            <v>0</v>
          </cell>
          <cell r="G2107">
            <v>1</v>
          </cell>
          <cell r="H2107">
            <v>0</v>
          </cell>
          <cell r="I2107">
            <v>0</v>
          </cell>
          <cell r="J2107">
            <v>0</v>
          </cell>
          <cell r="K2107">
            <v>1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</row>
        <row r="2108">
          <cell r="D2108">
            <v>301729</v>
          </cell>
          <cell r="E2108" t="str">
            <v>Quinlogan National High School</v>
          </cell>
          <cell r="F2108">
            <v>1</v>
          </cell>
          <cell r="G2108">
            <v>1</v>
          </cell>
          <cell r="H2108">
            <v>1</v>
          </cell>
          <cell r="I2108">
            <v>0</v>
          </cell>
          <cell r="J2108">
            <v>1</v>
          </cell>
          <cell r="K2108">
            <v>0</v>
          </cell>
          <cell r="L2108">
            <v>1</v>
          </cell>
          <cell r="M2108">
            <v>0</v>
          </cell>
          <cell r="N2108">
            <v>0</v>
          </cell>
          <cell r="O2108">
            <v>0</v>
          </cell>
          <cell r="P2108">
            <v>1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</row>
        <row r="2109">
          <cell r="D2109">
            <v>301720</v>
          </cell>
          <cell r="E2109" t="str">
            <v>Panlaitan National High School</v>
          </cell>
          <cell r="F2109">
            <v>1</v>
          </cell>
          <cell r="G2109">
            <v>1</v>
          </cell>
          <cell r="H2109">
            <v>0</v>
          </cell>
          <cell r="I2109">
            <v>0</v>
          </cell>
          <cell r="J2109">
            <v>0</v>
          </cell>
          <cell r="K2109">
            <v>1</v>
          </cell>
          <cell r="L2109">
            <v>1</v>
          </cell>
          <cell r="M2109">
            <v>0</v>
          </cell>
          <cell r="N2109">
            <v>1</v>
          </cell>
          <cell r="O2109">
            <v>1</v>
          </cell>
          <cell r="P2109">
            <v>1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1</v>
          </cell>
        </row>
        <row r="2110">
          <cell r="D2110">
            <v>301705</v>
          </cell>
          <cell r="E2110" t="str">
            <v>Magara School for Philippine Craftsmen</v>
          </cell>
          <cell r="F2110">
            <v>1</v>
          </cell>
          <cell r="G2110">
            <v>1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1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1</v>
          </cell>
          <cell r="U2110">
            <v>0</v>
          </cell>
        </row>
        <row r="2111">
          <cell r="D2111">
            <v>301727</v>
          </cell>
          <cell r="E2111" t="str">
            <v>Quezon-Aramaywan National High School</v>
          </cell>
          <cell r="F2111">
            <v>1</v>
          </cell>
          <cell r="G2111">
            <v>1</v>
          </cell>
          <cell r="H2111">
            <v>0</v>
          </cell>
          <cell r="I2111">
            <v>1</v>
          </cell>
          <cell r="J2111">
            <v>1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1</v>
          </cell>
        </row>
        <row r="2112">
          <cell r="D2112">
            <v>301728</v>
          </cell>
          <cell r="E2112" t="str">
            <v>Quezon-Panitian National High School</v>
          </cell>
          <cell r="F2112">
            <v>0</v>
          </cell>
          <cell r="G2112">
            <v>0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</row>
        <row r="2113">
          <cell r="D2113">
            <v>309120</v>
          </cell>
          <cell r="E2113" t="str">
            <v>Concepcion National High School</v>
          </cell>
          <cell r="F2113">
            <v>1</v>
          </cell>
          <cell r="G2113">
            <v>1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</row>
        <row r="2114">
          <cell r="D2114">
            <v>309168</v>
          </cell>
          <cell r="E2114" t="str">
            <v>Decalachao National High School</v>
          </cell>
          <cell r="F2114">
            <v>1</v>
          </cell>
          <cell r="G2114">
            <v>1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1</v>
          </cell>
          <cell r="M2114">
            <v>0</v>
          </cell>
          <cell r="N2114">
            <v>0</v>
          </cell>
          <cell r="O2114">
            <v>0</v>
          </cell>
          <cell r="P2114">
            <v>1</v>
          </cell>
          <cell r="Q2114">
            <v>0</v>
          </cell>
          <cell r="R2114">
            <v>0</v>
          </cell>
          <cell r="S2114">
            <v>0</v>
          </cell>
          <cell r="T2114">
            <v>1</v>
          </cell>
          <cell r="U2114">
            <v>1</v>
          </cell>
        </row>
        <row r="2115">
          <cell r="D2115">
            <v>309128</v>
          </cell>
          <cell r="E2115" t="str">
            <v>Bulawit National High School (Gaudencio Abordo NHS R.A.6992)</v>
          </cell>
          <cell r="F2115">
            <v>1</v>
          </cell>
          <cell r="G2115">
            <v>1</v>
          </cell>
          <cell r="H2115">
            <v>0</v>
          </cell>
          <cell r="I2115">
            <v>1</v>
          </cell>
          <cell r="J2115">
            <v>1</v>
          </cell>
          <cell r="K2115">
            <v>1</v>
          </cell>
          <cell r="L2115">
            <v>1</v>
          </cell>
          <cell r="M2115">
            <v>0</v>
          </cell>
          <cell r="N2115">
            <v>0</v>
          </cell>
          <cell r="O2115">
            <v>0</v>
          </cell>
          <cell r="P2115">
            <v>1</v>
          </cell>
          <cell r="Q2115">
            <v>0</v>
          </cell>
          <cell r="R2115">
            <v>0</v>
          </cell>
          <cell r="S2115">
            <v>0</v>
          </cell>
          <cell r="T2115">
            <v>1</v>
          </cell>
          <cell r="U2115">
            <v>0</v>
          </cell>
        </row>
        <row r="2116">
          <cell r="D2116">
            <v>301669</v>
          </cell>
          <cell r="E2116" t="str">
            <v>Bato National High School</v>
          </cell>
          <cell r="F2116">
            <v>0</v>
          </cell>
          <cell r="G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</row>
        <row r="2117">
          <cell r="D2117">
            <v>309140</v>
          </cell>
          <cell r="E2117" t="str">
            <v>Caponayan National High School</v>
          </cell>
          <cell r="F2117">
            <v>1</v>
          </cell>
          <cell r="G2117">
            <v>1</v>
          </cell>
          <cell r="H2117">
            <v>0</v>
          </cell>
          <cell r="I2117">
            <v>0</v>
          </cell>
          <cell r="J2117">
            <v>0</v>
          </cell>
          <cell r="K2117">
            <v>1</v>
          </cell>
          <cell r="L2117">
            <v>1</v>
          </cell>
          <cell r="M2117">
            <v>0</v>
          </cell>
          <cell r="N2117">
            <v>0</v>
          </cell>
          <cell r="O2117">
            <v>0</v>
          </cell>
          <cell r="P2117">
            <v>1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1</v>
          </cell>
        </row>
        <row r="2118">
          <cell r="D2118">
            <v>301660</v>
          </cell>
          <cell r="E2118" t="str">
            <v>Alimanguan National High School</v>
          </cell>
          <cell r="F2118">
            <v>1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1</v>
          </cell>
          <cell r="M2118">
            <v>0</v>
          </cell>
          <cell r="N2118">
            <v>0</v>
          </cell>
          <cell r="O2118">
            <v>0</v>
          </cell>
          <cell r="P2118">
            <v>1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</row>
        <row r="2119">
          <cell r="D2119">
            <v>301702</v>
          </cell>
          <cell r="E2119" t="str">
            <v>Jose P. Rizal National High School</v>
          </cell>
          <cell r="F2119">
            <v>1</v>
          </cell>
          <cell r="G2119">
            <v>1</v>
          </cell>
          <cell r="H2119">
            <v>1</v>
          </cell>
          <cell r="I2119">
            <v>0</v>
          </cell>
          <cell r="J2119">
            <v>0</v>
          </cell>
          <cell r="K2119">
            <v>1</v>
          </cell>
          <cell r="L2119">
            <v>1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1</v>
          </cell>
          <cell r="U2119">
            <v>0</v>
          </cell>
        </row>
        <row r="2120">
          <cell r="D2120">
            <v>301737</v>
          </cell>
          <cell r="E2120" t="str">
            <v>San Miguel National High School (Gaudencio Abordo NHS)</v>
          </cell>
          <cell r="F2120">
            <v>1</v>
          </cell>
          <cell r="G2120">
            <v>0</v>
          </cell>
          <cell r="H2120">
            <v>1</v>
          </cell>
          <cell r="I2120">
            <v>1</v>
          </cell>
          <cell r="J2120">
            <v>1</v>
          </cell>
          <cell r="K2120">
            <v>1</v>
          </cell>
          <cell r="L2120">
            <v>1</v>
          </cell>
          <cell r="M2120">
            <v>0</v>
          </cell>
          <cell r="N2120">
            <v>0</v>
          </cell>
          <cell r="O2120">
            <v>0</v>
          </cell>
          <cell r="P2120">
            <v>1</v>
          </cell>
          <cell r="Q2120">
            <v>0</v>
          </cell>
          <cell r="R2120">
            <v>1</v>
          </cell>
          <cell r="S2120">
            <v>0</v>
          </cell>
          <cell r="T2120">
            <v>1</v>
          </cell>
          <cell r="U2120">
            <v>0</v>
          </cell>
        </row>
        <row r="2121">
          <cell r="D2121">
            <v>301710</v>
          </cell>
          <cell r="E2121" t="str">
            <v>Narra National High School</v>
          </cell>
          <cell r="F2121">
            <v>1</v>
          </cell>
          <cell r="G2121">
            <v>1</v>
          </cell>
          <cell r="H2121">
            <v>1</v>
          </cell>
          <cell r="I2121">
            <v>0</v>
          </cell>
          <cell r="J2121">
            <v>0</v>
          </cell>
          <cell r="K2121">
            <v>1</v>
          </cell>
          <cell r="L2121">
            <v>1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1</v>
          </cell>
          <cell r="R2121">
            <v>1</v>
          </cell>
          <cell r="S2121">
            <v>0</v>
          </cell>
          <cell r="T2121">
            <v>1</v>
          </cell>
          <cell r="U2121">
            <v>1</v>
          </cell>
        </row>
        <row r="2122">
          <cell r="D2122">
            <v>301740</v>
          </cell>
          <cell r="E2122" t="str">
            <v>Sta. Teresita National High School</v>
          </cell>
          <cell r="F2122">
            <v>1</v>
          </cell>
          <cell r="G2122">
            <v>0</v>
          </cell>
          <cell r="H2122">
            <v>0</v>
          </cell>
          <cell r="I2122">
            <v>0</v>
          </cell>
          <cell r="J2122">
            <v>1</v>
          </cell>
          <cell r="K2122">
            <v>1</v>
          </cell>
          <cell r="L2122">
            <v>1</v>
          </cell>
          <cell r="M2122">
            <v>0</v>
          </cell>
          <cell r="N2122">
            <v>1</v>
          </cell>
          <cell r="O2122">
            <v>0</v>
          </cell>
          <cell r="P2122">
            <v>1</v>
          </cell>
          <cell r="Q2122">
            <v>1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</row>
        <row r="2123">
          <cell r="D2123">
            <v>301668</v>
          </cell>
          <cell r="E2123" t="str">
            <v>Bataraza National High School</v>
          </cell>
          <cell r="F2123">
            <v>1</v>
          </cell>
          <cell r="G2123">
            <v>1</v>
          </cell>
          <cell r="H2123">
            <v>1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1</v>
          </cell>
          <cell r="Q2123">
            <v>0</v>
          </cell>
          <cell r="R2123">
            <v>0</v>
          </cell>
          <cell r="S2123">
            <v>0</v>
          </cell>
          <cell r="T2123">
            <v>1</v>
          </cell>
          <cell r="U2123">
            <v>0</v>
          </cell>
        </row>
        <row r="2124">
          <cell r="D2124">
            <v>301699</v>
          </cell>
          <cell r="E2124" t="str">
            <v>Gov. Alfredo Abueg Sr. National Technology &amp; Vocational Memorial High School</v>
          </cell>
          <cell r="F2124">
            <v>1</v>
          </cell>
          <cell r="G2124">
            <v>0</v>
          </cell>
          <cell r="H2124">
            <v>1</v>
          </cell>
          <cell r="I2124">
            <v>0</v>
          </cell>
          <cell r="J2124">
            <v>1</v>
          </cell>
          <cell r="K2124">
            <v>1</v>
          </cell>
          <cell r="L2124">
            <v>1</v>
          </cell>
          <cell r="M2124">
            <v>0</v>
          </cell>
          <cell r="N2124">
            <v>0</v>
          </cell>
          <cell r="O2124">
            <v>0</v>
          </cell>
          <cell r="P2124">
            <v>1</v>
          </cell>
          <cell r="Q2124">
            <v>0</v>
          </cell>
          <cell r="R2124">
            <v>0</v>
          </cell>
          <cell r="S2124">
            <v>0</v>
          </cell>
          <cell r="T2124">
            <v>1</v>
          </cell>
          <cell r="U2124">
            <v>0</v>
          </cell>
        </row>
        <row r="2125">
          <cell r="D2125">
            <v>301674</v>
          </cell>
          <cell r="E2125" t="str">
            <v>Mangsee National High School</v>
          </cell>
          <cell r="F2125">
            <v>1</v>
          </cell>
          <cell r="G2125">
            <v>1</v>
          </cell>
          <cell r="H2125">
            <v>1</v>
          </cell>
          <cell r="I2125">
            <v>1</v>
          </cell>
          <cell r="J2125">
            <v>1</v>
          </cell>
          <cell r="K2125">
            <v>1</v>
          </cell>
          <cell r="L2125">
            <v>1</v>
          </cell>
          <cell r="M2125">
            <v>0</v>
          </cell>
          <cell r="N2125">
            <v>1</v>
          </cell>
          <cell r="O2125">
            <v>1</v>
          </cell>
          <cell r="P2125">
            <v>1</v>
          </cell>
          <cell r="Q2125">
            <v>1</v>
          </cell>
          <cell r="R2125">
            <v>1</v>
          </cell>
          <cell r="S2125">
            <v>1</v>
          </cell>
          <cell r="T2125">
            <v>1</v>
          </cell>
          <cell r="U2125">
            <v>1</v>
          </cell>
        </row>
        <row r="2126">
          <cell r="D2126">
            <v>309127</v>
          </cell>
          <cell r="E2126" t="str">
            <v>Sibaring National High School</v>
          </cell>
          <cell r="F2126">
            <v>1</v>
          </cell>
          <cell r="G2126">
            <v>0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1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</row>
        <row r="2127">
          <cell r="D2127">
            <v>301739</v>
          </cell>
          <cell r="E2127" t="str">
            <v>Sandoval National High School</v>
          </cell>
          <cell r="F2127">
            <v>1</v>
          </cell>
          <cell r="G2127">
            <v>0</v>
          </cell>
          <cell r="H2127">
            <v>1</v>
          </cell>
          <cell r="I2127">
            <v>1</v>
          </cell>
          <cell r="J2127">
            <v>1</v>
          </cell>
          <cell r="K2127">
            <v>1</v>
          </cell>
          <cell r="L2127">
            <v>0</v>
          </cell>
          <cell r="M2127">
            <v>1</v>
          </cell>
          <cell r="N2127">
            <v>0</v>
          </cell>
          <cell r="O2127">
            <v>1</v>
          </cell>
          <cell r="P2127">
            <v>1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1</v>
          </cell>
        </row>
        <row r="2128">
          <cell r="D2128">
            <v>309136</v>
          </cell>
          <cell r="E2128" t="str">
            <v>Inil U. Taha National High School</v>
          </cell>
          <cell r="F2128">
            <v>1</v>
          </cell>
          <cell r="G2128">
            <v>1</v>
          </cell>
          <cell r="H2128">
            <v>1</v>
          </cell>
          <cell r="I2128">
            <v>1</v>
          </cell>
          <cell r="J2128">
            <v>1</v>
          </cell>
          <cell r="K2128">
            <v>1</v>
          </cell>
          <cell r="L2128">
            <v>1</v>
          </cell>
          <cell r="M2128">
            <v>1</v>
          </cell>
          <cell r="N2128">
            <v>1</v>
          </cell>
          <cell r="O2128">
            <v>1</v>
          </cell>
          <cell r="P2128">
            <v>1</v>
          </cell>
          <cell r="Q2128">
            <v>1</v>
          </cell>
          <cell r="R2128">
            <v>1</v>
          </cell>
          <cell r="S2128">
            <v>1</v>
          </cell>
          <cell r="T2128">
            <v>1</v>
          </cell>
          <cell r="U2128">
            <v>1</v>
          </cell>
        </row>
        <row r="2129">
          <cell r="D2129">
            <v>301723</v>
          </cell>
          <cell r="E2129" t="str">
            <v>Port Barton National High School</v>
          </cell>
          <cell r="F2129">
            <v>1</v>
          </cell>
          <cell r="G2129">
            <v>1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1</v>
          </cell>
          <cell r="M2129">
            <v>0</v>
          </cell>
          <cell r="N2129">
            <v>0</v>
          </cell>
          <cell r="O2129">
            <v>0</v>
          </cell>
          <cell r="P2129">
            <v>1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1</v>
          </cell>
        </row>
        <row r="2130">
          <cell r="D2130">
            <v>301700</v>
          </cell>
          <cell r="E2130" t="str">
            <v>Ipilan National High School</v>
          </cell>
          <cell r="F2130">
            <v>1</v>
          </cell>
          <cell r="G2130">
            <v>1</v>
          </cell>
          <cell r="H2130">
            <v>1</v>
          </cell>
          <cell r="I2130">
            <v>1</v>
          </cell>
          <cell r="J2130">
            <v>1</v>
          </cell>
          <cell r="K2130">
            <v>1</v>
          </cell>
          <cell r="L2130">
            <v>1</v>
          </cell>
          <cell r="M2130">
            <v>1</v>
          </cell>
          <cell r="N2130">
            <v>1</v>
          </cell>
          <cell r="O2130">
            <v>1</v>
          </cell>
          <cell r="P2130">
            <v>1</v>
          </cell>
          <cell r="Q2130">
            <v>1</v>
          </cell>
          <cell r="R2130">
            <v>0</v>
          </cell>
          <cell r="S2130">
            <v>0</v>
          </cell>
          <cell r="T2130">
            <v>1</v>
          </cell>
          <cell r="U2130">
            <v>1</v>
          </cell>
        </row>
        <row r="2131">
          <cell r="D2131">
            <v>301657</v>
          </cell>
          <cell r="E2131" t="str">
            <v>Abo-Abo National High School</v>
          </cell>
          <cell r="F2131">
            <v>0</v>
          </cell>
          <cell r="G2131">
            <v>0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</row>
        <row r="2132">
          <cell r="D2132">
            <v>301682</v>
          </cell>
          <cell r="E2132" t="str">
            <v>Casian National High School</v>
          </cell>
          <cell r="F2132">
            <v>0</v>
          </cell>
          <cell r="G2132">
            <v>0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</row>
        <row r="2133">
          <cell r="D2133">
            <v>301671</v>
          </cell>
          <cell r="E2133" t="str">
            <v>Brooke's Point National High School - Pangobilian NHS</v>
          </cell>
          <cell r="F2133">
            <v>1</v>
          </cell>
          <cell r="G2133">
            <v>1</v>
          </cell>
          <cell r="H2133">
            <v>1</v>
          </cell>
          <cell r="I2133">
            <v>0</v>
          </cell>
          <cell r="J2133">
            <v>0</v>
          </cell>
          <cell r="K2133">
            <v>1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1</v>
          </cell>
          <cell r="S2133">
            <v>0</v>
          </cell>
          <cell r="T2133">
            <v>1</v>
          </cell>
          <cell r="U2133">
            <v>1</v>
          </cell>
        </row>
        <row r="2134">
          <cell r="D2134">
            <v>309115</v>
          </cell>
          <cell r="E2134" t="str">
            <v>Sumbiling National High School</v>
          </cell>
          <cell r="F2134">
            <v>1</v>
          </cell>
          <cell r="G2134">
            <v>1</v>
          </cell>
          <cell r="H2134">
            <v>0</v>
          </cell>
          <cell r="I2134">
            <v>1</v>
          </cell>
          <cell r="J2134">
            <v>1</v>
          </cell>
          <cell r="K2134">
            <v>1</v>
          </cell>
          <cell r="L2134">
            <v>1</v>
          </cell>
          <cell r="M2134">
            <v>1</v>
          </cell>
          <cell r="N2134">
            <v>1</v>
          </cell>
          <cell r="O2134">
            <v>1</v>
          </cell>
          <cell r="P2134">
            <v>1</v>
          </cell>
          <cell r="Q2134">
            <v>0</v>
          </cell>
          <cell r="R2134">
            <v>0</v>
          </cell>
          <cell r="S2134">
            <v>0</v>
          </cell>
          <cell r="T2134">
            <v>1</v>
          </cell>
          <cell r="U2134">
            <v>1</v>
          </cell>
        </row>
        <row r="2135">
          <cell r="D2135">
            <v>309160</v>
          </cell>
          <cell r="E2135" t="str">
            <v>Canipaan National High School</v>
          </cell>
          <cell r="F2135">
            <v>1</v>
          </cell>
          <cell r="G2135">
            <v>1</v>
          </cell>
          <cell r="H2135">
            <v>1</v>
          </cell>
          <cell r="I2135">
            <v>0</v>
          </cell>
          <cell r="J2135">
            <v>0</v>
          </cell>
          <cell r="K2135">
            <v>0</v>
          </cell>
          <cell r="L2135">
            <v>1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1</v>
          </cell>
        </row>
        <row r="2136">
          <cell r="D2136">
            <v>309201</v>
          </cell>
          <cell r="E2136" t="str">
            <v>Calatrava National High School</v>
          </cell>
          <cell r="F2136">
            <v>1</v>
          </cell>
          <cell r="G2136">
            <v>0</v>
          </cell>
          <cell r="H2136">
            <v>1</v>
          </cell>
          <cell r="I2136">
            <v>0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1</v>
          </cell>
          <cell r="U2136">
            <v>0</v>
          </cell>
        </row>
        <row r="2137">
          <cell r="D2137">
            <v>301752</v>
          </cell>
          <cell r="E2137" t="str">
            <v>Cajidiocan National High School</v>
          </cell>
          <cell r="F2137">
            <v>1</v>
          </cell>
          <cell r="G2137">
            <v>0</v>
          </cell>
          <cell r="H2137">
            <v>1</v>
          </cell>
          <cell r="I2137">
            <v>0</v>
          </cell>
          <cell r="J2137">
            <v>1</v>
          </cell>
          <cell r="K2137">
            <v>1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</row>
        <row r="2138">
          <cell r="D2138">
            <v>301771</v>
          </cell>
          <cell r="E2138" t="str">
            <v>San Andres NHS</v>
          </cell>
          <cell r="F2138">
            <v>1</v>
          </cell>
          <cell r="G2138">
            <v>1</v>
          </cell>
          <cell r="H2138">
            <v>1</v>
          </cell>
          <cell r="I2138">
            <v>0</v>
          </cell>
          <cell r="J2138">
            <v>1</v>
          </cell>
          <cell r="K2138">
            <v>1</v>
          </cell>
          <cell r="L2138">
            <v>1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1</v>
          </cell>
          <cell r="U2138">
            <v>0</v>
          </cell>
        </row>
        <row r="2139">
          <cell r="D2139">
            <v>301761</v>
          </cell>
          <cell r="E2139" t="str">
            <v>Ferrol National High School</v>
          </cell>
          <cell r="F2139">
            <v>1</v>
          </cell>
          <cell r="G2139">
            <v>1</v>
          </cell>
          <cell r="H2139">
            <v>1</v>
          </cell>
          <cell r="I2139">
            <v>0</v>
          </cell>
          <cell r="J2139">
            <v>1</v>
          </cell>
          <cell r="K2139">
            <v>1</v>
          </cell>
          <cell r="L2139">
            <v>1</v>
          </cell>
          <cell r="M2139">
            <v>0</v>
          </cell>
          <cell r="N2139">
            <v>0</v>
          </cell>
          <cell r="O2139">
            <v>0</v>
          </cell>
          <cell r="P2139">
            <v>1</v>
          </cell>
          <cell r="Q2139">
            <v>0</v>
          </cell>
          <cell r="R2139">
            <v>1</v>
          </cell>
          <cell r="S2139">
            <v>0</v>
          </cell>
          <cell r="T2139">
            <v>1</v>
          </cell>
          <cell r="U2139">
            <v>1</v>
          </cell>
        </row>
        <row r="2140">
          <cell r="D2140">
            <v>301768</v>
          </cell>
          <cell r="E2140" t="str">
            <v>Magdiwang NHS</v>
          </cell>
          <cell r="F2140">
            <v>1</v>
          </cell>
          <cell r="G2140">
            <v>0</v>
          </cell>
          <cell r="H2140">
            <v>1</v>
          </cell>
          <cell r="I2140">
            <v>0</v>
          </cell>
          <cell r="J2140">
            <v>1</v>
          </cell>
          <cell r="K2140">
            <v>0</v>
          </cell>
          <cell r="L2140">
            <v>1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1</v>
          </cell>
          <cell r="R2140">
            <v>0</v>
          </cell>
          <cell r="S2140">
            <v>0</v>
          </cell>
          <cell r="T2140">
            <v>1</v>
          </cell>
          <cell r="U2140">
            <v>0</v>
          </cell>
        </row>
        <row r="2141">
          <cell r="D2141">
            <v>301750</v>
          </cell>
          <cell r="E2141" t="str">
            <v>Banton NHS</v>
          </cell>
          <cell r="F2141">
            <v>1</v>
          </cell>
          <cell r="G2141">
            <v>1</v>
          </cell>
          <cell r="H2141">
            <v>1</v>
          </cell>
          <cell r="I2141">
            <v>0</v>
          </cell>
          <cell r="J2141">
            <v>1</v>
          </cell>
          <cell r="K2141">
            <v>0</v>
          </cell>
          <cell r="L2141">
            <v>1</v>
          </cell>
          <cell r="M2141">
            <v>0</v>
          </cell>
          <cell r="N2141">
            <v>0</v>
          </cell>
          <cell r="O2141">
            <v>1</v>
          </cell>
          <cell r="P2141">
            <v>1</v>
          </cell>
          <cell r="Q2141">
            <v>0</v>
          </cell>
          <cell r="R2141">
            <v>1</v>
          </cell>
          <cell r="S2141">
            <v>1</v>
          </cell>
          <cell r="T2141">
            <v>1</v>
          </cell>
          <cell r="U2141">
            <v>0</v>
          </cell>
        </row>
        <row r="2142">
          <cell r="D2142">
            <v>301774</v>
          </cell>
          <cell r="E2142" t="str">
            <v>Santa Maria NHS</v>
          </cell>
          <cell r="F2142">
            <v>1</v>
          </cell>
          <cell r="G2142">
            <v>1</v>
          </cell>
          <cell r="H2142">
            <v>0</v>
          </cell>
          <cell r="I2142">
            <v>0</v>
          </cell>
          <cell r="J2142">
            <v>0</v>
          </cell>
          <cell r="K2142">
            <v>1</v>
          </cell>
          <cell r="L2142">
            <v>1</v>
          </cell>
          <cell r="M2142">
            <v>0</v>
          </cell>
          <cell r="N2142">
            <v>1</v>
          </cell>
          <cell r="O2142">
            <v>1</v>
          </cell>
          <cell r="P2142">
            <v>1</v>
          </cell>
          <cell r="Q2142">
            <v>0</v>
          </cell>
          <cell r="R2142">
            <v>1</v>
          </cell>
          <cell r="S2142">
            <v>0</v>
          </cell>
          <cell r="T2142">
            <v>1</v>
          </cell>
          <cell r="U2142">
            <v>0</v>
          </cell>
        </row>
        <row r="2143">
          <cell r="D2143">
            <v>301756</v>
          </cell>
          <cell r="E2143" t="str">
            <v>Concepcion NHS (Main)</v>
          </cell>
          <cell r="F2143">
            <v>1</v>
          </cell>
          <cell r="G2143">
            <v>0</v>
          </cell>
          <cell r="H2143">
            <v>0</v>
          </cell>
          <cell r="I2143">
            <v>0</v>
          </cell>
          <cell r="J2143">
            <v>1</v>
          </cell>
          <cell r="K2143">
            <v>0</v>
          </cell>
          <cell r="L2143">
            <v>1</v>
          </cell>
          <cell r="M2143">
            <v>0</v>
          </cell>
          <cell r="N2143">
            <v>0</v>
          </cell>
          <cell r="O2143">
            <v>0</v>
          </cell>
          <cell r="P2143">
            <v>1</v>
          </cell>
          <cell r="Q2143">
            <v>0</v>
          </cell>
          <cell r="R2143">
            <v>0</v>
          </cell>
          <cell r="S2143">
            <v>0</v>
          </cell>
          <cell r="T2143">
            <v>1</v>
          </cell>
          <cell r="U2143">
            <v>0</v>
          </cell>
        </row>
        <row r="2144">
          <cell r="D2144">
            <v>301763</v>
          </cell>
          <cell r="E2144" t="str">
            <v>Sta. Fe NHS</v>
          </cell>
          <cell r="F2144">
            <v>1</v>
          </cell>
          <cell r="G2144">
            <v>1</v>
          </cell>
          <cell r="H2144">
            <v>1</v>
          </cell>
          <cell r="I2144">
            <v>0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1</v>
          </cell>
          <cell r="U2144">
            <v>0</v>
          </cell>
        </row>
        <row r="2145">
          <cell r="D2145">
            <v>301772</v>
          </cell>
          <cell r="E2145" t="str">
            <v>San Jose Agricultural HS</v>
          </cell>
          <cell r="F2145">
            <v>1</v>
          </cell>
          <cell r="G2145">
            <v>1</v>
          </cell>
          <cell r="H2145">
            <v>1</v>
          </cell>
          <cell r="I2145">
            <v>0</v>
          </cell>
          <cell r="J2145">
            <v>0</v>
          </cell>
          <cell r="K2145">
            <v>1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1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</row>
        <row r="2146">
          <cell r="D2146">
            <v>301749</v>
          </cell>
          <cell r="E2146" t="str">
            <v>Esteban Madrona National High School</v>
          </cell>
          <cell r="F2146">
            <v>1</v>
          </cell>
          <cell r="G2146">
            <v>1</v>
          </cell>
          <cell r="H2146">
            <v>1</v>
          </cell>
          <cell r="I2146">
            <v>1</v>
          </cell>
          <cell r="J2146">
            <v>0</v>
          </cell>
          <cell r="K2146">
            <v>1</v>
          </cell>
          <cell r="L2146">
            <v>1</v>
          </cell>
          <cell r="M2146">
            <v>0</v>
          </cell>
          <cell r="N2146">
            <v>0</v>
          </cell>
          <cell r="O2146">
            <v>0</v>
          </cell>
          <cell r="P2146">
            <v>1</v>
          </cell>
          <cell r="Q2146">
            <v>0</v>
          </cell>
          <cell r="R2146">
            <v>1</v>
          </cell>
          <cell r="S2146">
            <v>0</v>
          </cell>
          <cell r="T2146">
            <v>1</v>
          </cell>
          <cell r="U2146">
            <v>1</v>
          </cell>
        </row>
        <row r="2147">
          <cell r="D2147">
            <v>301764</v>
          </cell>
          <cell r="E2147" t="str">
            <v>Libertad National High School</v>
          </cell>
          <cell r="F2147">
            <v>1</v>
          </cell>
          <cell r="G2147">
            <v>1</v>
          </cell>
          <cell r="H2147">
            <v>1</v>
          </cell>
          <cell r="I2147">
            <v>0</v>
          </cell>
          <cell r="J2147">
            <v>1</v>
          </cell>
          <cell r="K2147">
            <v>1</v>
          </cell>
          <cell r="L2147">
            <v>1</v>
          </cell>
          <cell r="M2147">
            <v>0</v>
          </cell>
          <cell r="N2147">
            <v>0</v>
          </cell>
          <cell r="O2147">
            <v>0</v>
          </cell>
          <cell r="P2147">
            <v>1</v>
          </cell>
          <cell r="Q2147">
            <v>1</v>
          </cell>
          <cell r="R2147">
            <v>0</v>
          </cell>
          <cell r="S2147">
            <v>0</v>
          </cell>
          <cell r="T2147">
            <v>1</v>
          </cell>
          <cell r="U2147">
            <v>0</v>
          </cell>
        </row>
        <row r="2148">
          <cell r="D2148">
            <v>301747</v>
          </cell>
          <cell r="E2148" t="str">
            <v>Alcantara National High School</v>
          </cell>
          <cell r="F2148">
            <v>1</v>
          </cell>
          <cell r="G2148">
            <v>1</v>
          </cell>
          <cell r="H2148">
            <v>1</v>
          </cell>
          <cell r="I2148">
            <v>0</v>
          </cell>
          <cell r="J2148">
            <v>0</v>
          </cell>
          <cell r="K2148">
            <v>1</v>
          </cell>
          <cell r="L2148">
            <v>1</v>
          </cell>
          <cell r="M2148">
            <v>0</v>
          </cell>
          <cell r="N2148">
            <v>0</v>
          </cell>
          <cell r="O2148">
            <v>1</v>
          </cell>
          <cell r="P2148">
            <v>1</v>
          </cell>
          <cell r="Q2148">
            <v>0</v>
          </cell>
          <cell r="R2148">
            <v>0</v>
          </cell>
          <cell r="S2148">
            <v>0</v>
          </cell>
          <cell r="T2148">
            <v>1</v>
          </cell>
          <cell r="U2148">
            <v>0</v>
          </cell>
        </row>
        <row r="2149">
          <cell r="D2149">
            <v>301765</v>
          </cell>
          <cell r="E2149" t="str">
            <v>LOOC NATIONAL HIGH SCHOOL</v>
          </cell>
          <cell r="F2149">
            <v>1</v>
          </cell>
          <cell r="G2149">
            <v>0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1</v>
          </cell>
          <cell r="Q2149">
            <v>0</v>
          </cell>
          <cell r="R2149">
            <v>0</v>
          </cell>
          <cell r="S2149">
            <v>0</v>
          </cell>
          <cell r="T2149">
            <v>1</v>
          </cell>
          <cell r="U2149">
            <v>0</v>
          </cell>
        </row>
        <row r="2150">
          <cell r="D2150">
            <v>301755</v>
          </cell>
          <cell r="E2150" t="str">
            <v>Cambalo NHS</v>
          </cell>
          <cell r="F2150">
            <v>1</v>
          </cell>
          <cell r="G2150">
            <v>1</v>
          </cell>
          <cell r="H2150">
            <v>0</v>
          </cell>
          <cell r="I2150">
            <v>1</v>
          </cell>
          <cell r="J2150">
            <v>0</v>
          </cell>
          <cell r="K2150">
            <v>1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1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</row>
        <row r="2151">
          <cell r="D2151">
            <v>301767</v>
          </cell>
          <cell r="E2151" t="str">
            <v>Macario Molina NHS</v>
          </cell>
          <cell r="F2151">
            <v>1</v>
          </cell>
          <cell r="G2151">
            <v>1</v>
          </cell>
          <cell r="H2151">
            <v>1</v>
          </cell>
          <cell r="I2151">
            <v>0</v>
          </cell>
          <cell r="J2151">
            <v>0</v>
          </cell>
          <cell r="K2151">
            <v>1</v>
          </cell>
          <cell r="L2151">
            <v>0</v>
          </cell>
          <cell r="M2151">
            <v>1</v>
          </cell>
          <cell r="N2151">
            <v>0</v>
          </cell>
          <cell r="O2151">
            <v>1</v>
          </cell>
          <cell r="P2151">
            <v>1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</row>
        <row r="2152">
          <cell r="D2152">
            <v>301769</v>
          </cell>
          <cell r="E2152" t="str">
            <v>Odiongan National High School</v>
          </cell>
          <cell r="F2152">
            <v>1</v>
          </cell>
          <cell r="G2152">
            <v>1</v>
          </cell>
          <cell r="H2152">
            <v>1</v>
          </cell>
          <cell r="I2152">
            <v>0</v>
          </cell>
          <cell r="J2152">
            <v>1</v>
          </cell>
          <cell r="K2152">
            <v>0</v>
          </cell>
          <cell r="L2152">
            <v>1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1</v>
          </cell>
          <cell r="R2152">
            <v>1</v>
          </cell>
          <cell r="S2152">
            <v>1</v>
          </cell>
          <cell r="T2152">
            <v>1</v>
          </cell>
          <cell r="U2152">
            <v>1</v>
          </cell>
        </row>
        <row r="2153">
          <cell r="D2153">
            <v>301757</v>
          </cell>
          <cell r="E2153" t="str">
            <v>Corcuera National High School</v>
          </cell>
          <cell r="F2153">
            <v>1</v>
          </cell>
          <cell r="G2153">
            <v>1</v>
          </cell>
          <cell r="H2153">
            <v>1</v>
          </cell>
          <cell r="I2153">
            <v>1</v>
          </cell>
          <cell r="J2153">
            <v>0</v>
          </cell>
          <cell r="K2153">
            <v>0</v>
          </cell>
          <cell r="L2153">
            <v>1</v>
          </cell>
          <cell r="M2153">
            <v>0</v>
          </cell>
          <cell r="N2153">
            <v>0</v>
          </cell>
          <cell r="O2153">
            <v>0</v>
          </cell>
          <cell r="P2153">
            <v>1</v>
          </cell>
          <cell r="Q2153">
            <v>1</v>
          </cell>
          <cell r="R2153">
            <v>1</v>
          </cell>
          <cell r="S2153">
            <v>1</v>
          </cell>
          <cell r="T2153">
            <v>1</v>
          </cell>
          <cell r="U2153">
            <v>1</v>
          </cell>
        </row>
        <row r="2154">
          <cell r="D2154">
            <v>301760</v>
          </cell>
          <cell r="E2154" t="str">
            <v>España National High School</v>
          </cell>
          <cell r="F2154">
            <v>1</v>
          </cell>
          <cell r="G2154">
            <v>1</v>
          </cell>
          <cell r="H2154">
            <v>1</v>
          </cell>
          <cell r="I2154">
            <v>1</v>
          </cell>
          <cell r="J2154">
            <v>1</v>
          </cell>
          <cell r="K2154">
            <v>1</v>
          </cell>
          <cell r="L2154">
            <v>0</v>
          </cell>
          <cell r="M2154">
            <v>1</v>
          </cell>
          <cell r="N2154">
            <v>1</v>
          </cell>
          <cell r="O2154">
            <v>1</v>
          </cell>
          <cell r="P2154">
            <v>1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1</v>
          </cell>
        </row>
        <row r="2155">
          <cell r="D2155">
            <v>309205</v>
          </cell>
          <cell r="E2155" t="str">
            <v>Carmen NHS (Cabolutan NHS Ext.)</v>
          </cell>
          <cell r="F2155">
            <v>1</v>
          </cell>
          <cell r="G2155">
            <v>1</v>
          </cell>
          <cell r="H2155">
            <v>1</v>
          </cell>
          <cell r="I2155">
            <v>1</v>
          </cell>
          <cell r="J2155">
            <v>1</v>
          </cell>
          <cell r="K2155">
            <v>1</v>
          </cell>
          <cell r="L2155">
            <v>1</v>
          </cell>
          <cell r="M2155">
            <v>1</v>
          </cell>
          <cell r="N2155">
            <v>1</v>
          </cell>
          <cell r="O2155">
            <v>1</v>
          </cell>
          <cell r="P2155">
            <v>1</v>
          </cell>
          <cell r="Q2155">
            <v>1</v>
          </cell>
          <cell r="R2155">
            <v>1</v>
          </cell>
          <cell r="S2155">
            <v>1</v>
          </cell>
          <cell r="T2155">
            <v>1</v>
          </cell>
          <cell r="U2155">
            <v>1</v>
          </cell>
        </row>
        <row r="2156">
          <cell r="D2156">
            <v>301766</v>
          </cell>
          <cell r="E2156" t="str">
            <v>Mabini NHS</v>
          </cell>
          <cell r="F2156">
            <v>1</v>
          </cell>
          <cell r="G2156">
            <v>0</v>
          </cell>
          <cell r="H2156">
            <v>1</v>
          </cell>
          <cell r="I2156">
            <v>0</v>
          </cell>
          <cell r="J2156">
            <v>1</v>
          </cell>
          <cell r="K2156">
            <v>0</v>
          </cell>
          <cell r="L2156">
            <v>1</v>
          </cell>
          <cell r="M2156">
            <v>1</v>
          </cell>
          <cell r="N2156">
            <v>0</v>
          </cell>
          <cell r="O2156">
            <v>0</v>
          </cell>
          <cell r="P2156">
            <v>1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</row>
        <row r="2157">
          <cell r="D2157">
            <v>301759</v>
          </cell>
          <cell r="E2157" t="str">
            <v>Don Carlos M. Mejias Memorial NHS</v>
          </cell>
          <cell r="F2157">
            <v>1</v>
          </cell>
          <cell r="G2157">
            <v>1</v>
          </cell>
          <cell r="H2157">
            <v>1</v>
          </cell>
          <cell r="I2157">
            <v>0</v>
          </cell>
          <cell r="J2157">
            <v>1</v>
          </cell>
          <cell r="K2157">
            <v>0</v>
          </cell>
          <cell r="L2157">
            <v>1</v>
          </cell>
          <cell r="M2157">
            <v>1</v>
          </cell>
          <cell r="N2157">
            <v>1</v>
          </cell>
          <cell r="O2157">
            <v>0</v>
          </cell>
          <cell r="P2157">
            <v>1</v>
          </cell>
          <cell r="Q2157">
            <v>1</v>
          </cell>
          <cell r="R2157">
            <v>0</v>
          </cell>
          <cell r="S2157">
            <v>0</v>
          </cell>
          <cell r="T2157">
            <v>1</v>
          </cell>
          <cell r="U2157">
            <v>0</v>
          </cell>
        </row>
        <row r="2158">
          <cell r="D2158">
            <v>301753</v>
          </cell>
          <cell r="E2158" t="str">
            <v>Lumbang East National High School</v>
          </cell>
          <cell r="F2158">
            <v>1</v>
          </cell>
          <cell r="G2158">
            <v>1</v>
          </cell>
          <cell r="H2158">
            <v>1</v>
          </cell>
          <cell r="I2158">
            <v>0</v>
          </cell>
          <cell r="J2158">
            <v>1</v>
          </cell>
          <cell r="K2158">
            <v>0</v>
          </cell>
          <cell r="L2158">
            <v>1</v>
          </cell>
          <cell r="M2158">
            <v>1</v>
          </cell>
          <cell r="N2158">
            <v>0</v>
          </cell>
          <cell r="O2158">
            <v>1</v>
          </cell>
          <cell r="P2158">
            <v>1</v>
          </cell>
          <cell r="Q2158">
            <v>0</v>
          </cell>
          <cell r="R2158">
            <v>1</v>
          </cell>
          <cell r="S2158">
            <v>1</v>
          </cell>
          <cell r="T2158">
            <v>0</v>
          </cell>
          <cell r="U2158">
            <v>1</v>
          </cell>
        </row>
        <row r="2159">
          <cell r="D2159">
            <v>301746</v>
          </cell>
          <cell r="E2159" t="str">
            <v>Agnipa National High School</v>
          </cell>
          <cell r="F2159">
            <v>1</v>
          </cell>
          <cell r="G2159">
            <v>1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1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</row>
        <row r="2160">
          <cell r="D2160">
            <v>301780</v>
          </cell>
          <cell r="E2160" t="str">
            <v>Bahile NHS</v>
          </cell>
          <cell r="F2160">
            <v>0</v>
          </cell>
          <cell r="G2160">
            <v>0</v>
          </cell>
          <cell r="H2160">
            <v>1</v>
          </cell>
          <cell r="I2160">
            <v>1</v>
          </cell>
          <cell r="J2160">
            <v>1</v>
          </cell>
          <cell r="K2160">
            <v>0</v>
          </cell>
          <cell r="L2160">
            <v>1</v>
          </cell>
          <cell r="M2160">
            <v>0</v>
          </cell>
          <cell r="N2160">
            <v>1</v>
          </cell>
          <cell r="O2160">
            <v>0</v>
          </cell>
          <cell r="P2160">
            <v>1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1</v>
          </cell>
        </row>
        <row r="2161">
          <cell r="D2161">
            <v>301787</v>
          </cell>
          <cell r="E2161" t="str">
            <v>Babuyan NHS</v>
          </cell>
          <cell r="F2161">
            <v>1</v>
          </cell>
          <cell r="G2161">
            <v>0</v>
          </cell>
          <cell r="H2161">
            <v>1</v>
          </cell>
          <cell r="I2161">
            <v>0</v>
          </cell>
          <cell r="J2161">
            <v>0</v>
          </cell>
          <cell r="K2161">
            <v>1</v>
          </cell>
          <cell r="L2161">
            <v>1</v>
          </cell>
          <cell r="M2161">
            <v>1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</row>
        <row r="2162">
          <cell r="D2162">
            <v>301793</v>
          </cell>
          <cell r="E2162" t="str">
            <v>San Jose NHS</v>
          </cell>
          <cell r="F2162">
            <v>1</v>
          </cell>
          <cell r="G2162">
            <v>0</v>
          </cell>
          <cell r="H2162">
            <v>1</v>
          </cell>
          <cell r="I2162">
            <v>0</v>
          </cell>
          <cell r="J2162">
            <v>0</v>
          </cell>
          <cell r="K2162">
            <v>0</v>
          </cell>
          <cell r="L2162">
            <v>1</v>
          </cell>
          <cell r="M2162">
            <v>0</v>
          </cell>
          <cell r="N2162">
            <v>0</v>
          </cell>
          <cell r="O2162">
            <v>0</v>
          </cell>
          <cell r="P2162">
            <v>1</v>
          </cell>
          <cell r="Q2162">
            <v>1</v>
          </cell>
          <cell r="R2162">
            <v>1</v>
          </cell>
          <cell r="S2162">
            <v>1</v>
          </cell>
          <cell r="T2162">
            <v>1</v>
          </cell>
          <cell r="U2162">
            <v>1</v>
          </cell>
        </row>
        <row r="2163">
          <cell r="D2163">
            <v>301785</v>
          </cell>
          <cell r="E2163" t="str">
            <v>Macarascas NHS</v>
          </cell>
          <cell r="F2163">
            <v>1</v>
          </cell>
          <cell r="G2163">
            <v>1</v>
          </cell>
          <cell r="H2163">
            <v>1</v>
          </cell>
          <cell r="I2163">
            <v>1</v>
          </cell>
          <cell r="J2163">
            <v>1</v>
          </cell>
          <cell r="K2163">
            <v>1</v>
          </cell>
          <cell r="L2163">
            <v>1</v>
          </cell>
          <cell r="M2163">
            <v>0</v>
          </cell>
          <cell r="N2163">
            <v>0</v>
          </cell>
          <cell r="O2163">
            <v>0</v>
          </cell>
          <cell r="P2163">
            <v>1</v>
          </cell>
          <cell r="Q2163">
            <v>1</v>
          </cell>
          <cell r="R2163">
            <v>1</v>
          </cell>
          <cell r="S2163">
            <v>0</v>
          </cell>
          <cell r="T2163">
            <v>0</v>
          </cell>
          <cell r="U2163">
            <v>0</v>
          </cell>
        </row>
        <row r="2164">
          <cell r="D2164">
            <v>301789</v>
          </cell>
          <cell r="E2164" t="str">
            <v>Mangingisda NHS</v>
          </cell>
          <cell r="F2164">
            <v>1</v>
          </cell>
          <cell r="G2164">
            <v>1</v>
          </cell>
          <cell r="H2164">
            <v>1</v>
          </cell>
          <cell r="I2164">
            <v>1</v>
          </cell>
          <cell r="J2164">
            <v>1</v>
          </cell>
          <cell r="K2164">
            <v>0</v>
          </cell>
          <cell r="L2164">
            <v>1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1</v>
          </cell>
          <cell r="S2164">
            <v>0</v>
          </cell>
          <cell r="T2164">
            <v>1</v>
          </cell>
          <cell r="U2164">
            <v>1</v>
          </cell>
        </row>
        <row r="2165">
          <cell r="D2165">
            <v>330506</v>
          </cell>
          <cell r="E2165" t="str">
            <v>Sta. Monica High School</v>
          </cell>
          <cell r="F2165">
            <v>0</v>
          </cell>
          <cell r="G2165">
            <v>0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</row>
        <row r="2166">
          <cell r="D2166">
            <v>301779</v>
          </cell>
          <cell r="E2166" t="str">
            <v>Bacungan National High School</v>
          </cell>
          <cell r="F2166">
            <v>1</v>
          </cell>
          <cell r="G2166">
            <v>0</v>
          </cell>
          <cell r="H2166">
            <v>0</v>
          </cell>
          <cell r="I2166">
            <v>0</v>
          </cell>
          <cell r="J2166">
            <v>0</v>
          </cell>
          <cell r="K2166">
            <v>1</v>
          </cell>
          <cell r="L2166">
            <v>0</v>
          </cell>
          <cell r="M2166">
            <v>1</v>
          </cell>
          <cell r="N2166">
            <v>1</v>
          </cell>
          <cell r="O2166">
            <v>0</v>
          </cell>
          <cell r="P2166">
            <v>1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1</v>
          </cell>
        </row>
        <row r="2167">
          <cell r="D2167">
            <v>301792</v>
          </cell>
          <cell r="E2167" t="str">
            <v>Marcelino Abadiano Javarez National High School</v>
          </cell>
          <cell r="F2167">
            <v>1</v>
          </cell>
          <cell r="G2167">
            <v>1</v>
          </cell>
          <cell r="H2167">
            <v>1</v>
          </cell>
          <cell r="I2167">
            <v>1</v>
          </cell>
          <cell r="J2167">
            <v>1</v>
          </cell>
          <cell r="K2167">
            <v>1</v>
          </cell>
          <cell r="L2167">
            <v>1</v>
          </cell>
          <cell r="M2167">
            <v>1</v>
          </cell>
          <cell r="N2167">
            <v>1</v>
          </cell>
          <cell r="O2167">
            <v>1</v>
          </cell>
          <cell r="P2167">
            <v>1</v>
          </cell>
          <cell r="Q2167">
            <v>1</v>
          </cell>
          <cell r="R2167">
            <v>1</v>
          </cell>
          <cell r="S2167">
            <v>0</v>
          </cell>
          <cell r="T2167">
            <v>1</v>
          </cell>
          <cell r="U2167">
            <v>1</v>
          </cell>
        </row>
        <row r="2168">
          <cell r="D2168">
            <v>301784</v>
          </cell>
          <cell r="E2168" t="str">
            <v>LANGOGAN NATIONAL HIGH SCHOOL</v>
          </cell>
          <cell r="F2168">
            <v>1</v>
          </cell>
          <cell r="G2168">
            <v>1</v>
          </cell>
          <cell r="H2168">
            <v>1</v>
          </cell>
          <cell r="I2168">
            <v>0</v>
          </cell>
          <cell r="J2168">
            <v>1</v>
          </cell>
          <cell r="K2168">
            <v>1</v>
          </cell>
          <cell r="L2168">
            <v>1</v>
          </cell>
          <cell r="M2168">
            <v>0</v>
          </cell>
          <cell r="N2168">
            <v>1</v>
          </cell>
          <cell r="O2168">
            <v>0</v>
          </cell>
          <cell r="P2168">
            <v>1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1</v>
          </cell>
        </row>
        <row r="2169">
          <cell r="D2169">
            <v>342797</v>
          </cell>
          <cell r="E2169" t="str">
            <v>SHS in Puerto Princesa City</v>
          </cell>
          <cell r="F2169">
            <v>1</v>
          </cell>
          <cell r="G2169">
            <v>0</v>
          </cell>
          <cell r="H2169">
            <v>1</v>
          </cell>
          <cell r="I2169">
            <v>0</v>
          </cell>
          <cell r="J2169">
            <v>0</v>
          </cell>
          <cell r="K2169">
            <v>0</v>
          </cell>
          <cell r="L2169">
            <v>1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1</v>
          </cell>
          <cell r="U2169">
            <v>0</v>
          </cell>
        </row>
        <row r="2170">
          <cell r="D2170">
            <v>301795</v>
          </cell>
          <cell r="E2170" t="str">
            <v>San Rafael National High School</v>
          </cell>
          <cell r="F2170">
            <v>0</v>
          </cell>
          <cell r="G2170">
            <v>1</v>
          </cell>
          <cell r="H2170">
            <v>1</v>
          </cell>
          <cell r="I2170">
            <v>1</v>
          </cell>
          <cell r="J2170">
            <v>1</v>
          </cell>
          <cell r="K2170">
            <v>1</v>
          </cell>
          <cell r="L2170">
            <v>1</v>
          </cell>
          <cell r="M2170">
            <v>0</v>
          </cell>
          <cell r="N2170">
            <v>0</v>
          </cell>
          <cell r="O2170">
            <v>0</v>
          </cell>
          <cell r="P2170">
            <v>1</v>
          </cell>
          <cell r="Q2170">
            <v>0</v>
          </cell>
          <cell r="R2170">
            <v>1</v>
          </cell>
          <cell r="S2170">
            <v>1</v>
          </cell>
          <cell r="T2170">
            <v>1</v>
          </cell>
          <cell r="U2170">
            <v>1</v>
          </cell>
        </row>
        <row r="2171">
          <cell r="D2171">
            <v>309301</v>
          </cell>
          <cell r="E2171" t="str">
            <v>PALAWAN NATIONAL SCHOOL</v>
          </cell>
          <cell r="F2171">
            <v>1</v>
          </cell>
          <cell r="G2171">
            <v>1</v>
          </cell>
          <cell r="H2171">
            <v>1</v>
          </cell>
          <cell r="I2171">
            <v>0</v>
          </cell>
          <cell r="J2171">
            <v>1</v>
          </cell>
          <cell r="K2171">
            <v>1</v>
          </cell>
          <cell r="L2171">
            <v>0</v>
          </cell>
          <cell r="M2171">
            <v>1</v>
          </cell>
          <cell r="N2171">
            <v>0</v>
          </cell>
          <cell r="O2171">
            <v>0</v>
          </cell>
          <cell r="P2171">
            <v>1</v>
          </cell>
          <cell r="Q2171">
            <v>0</v>
          </cell>
          <cell r="R2171">
            <v>0</v>
          </cell>
          <cell r="S2171">
            <v>0</v>
          </cell>
          <cell r="T2171">
            <v>1</v>
          </cell>
          <cell r="U2171">
            <v>0</v>
          </cell>
        </row>
        <row r="2172">
          <cell r="D2172">
            <v>301796</v>
          </cell>
          <cell r="E2172" t="str">
            <v>Sicsican NHS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</row>
        <row r="2173">
          <cell r="D2173">
            <v>301783</v>
          </cell>
          <cell r="E2173" t="str">
            <v>Irawan NHS</v>
          </cell>
          <cell r="F2173">
            <v>1</v>
          </cell>
          <cell r="G2173">
            <v>1</v>
          </cell>
          <cell r="H2173">
            <v>1</v>
          </cell>
          <cell r="I2173">
            <v>0</v>
          </cell>
          <cell r="J2173">
            <v>0</v>
          </cell>
          <cell r="K2173">
            <v>0</v>
          </cell>
          <cell r="L2173">
            <v>1</v>
          </cell>
          <cell r="M2173">
            <v>1</v>
          </cell>
          <cell r="N2173">
            <v>1</v>
          </cell>
          <cell r="O2173">
            <v>1</v>
          </cell>
          <cell r="P2173">
            <v>1</v>
          </cell>
          <cell r="Q2173">
            <v>1</v>
          </cell>
          <cell r="R2173">
            <v>1</v>
          </cell>
          <cell r="S2173">
            <v>1</v>
          </cell>
          <cell r="T2173">
            <v>1</v>
          </cell>
          <cell r="U2173">
            <v>1</v>
          </cell>
        </row>
        <row r="2174">
          <cell r="D2174">
            <v>301790</v>
          </cell>
          <cell r="E2174" t="str">
            <v>Sta. Lourdes NHS</v>
          </cell>
          <cell r="F2174">
            <v>1</v>
          </cell>
          <cell r="G2174">
            <v>1</v>
          </cell>
          <cell r="H2174">
            <v>1</v>
          </cell>
          <cell r="I2174">
            <v>1</v>
          </cell>
          <cell r="J2174">
            <v>1</v>
          </cell>
          <cell r="K2174">
            <v>0</v>
          </cell>
          <cell r="L2174">
            <v>1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</row>
        <row r="2175">
          <cell r="D2175">
            <v>301781</v>
          </cell>
          <cell r="E2175" t="str">
            <v>Cabayugan NHS</v>
          </cell>
          <cell r="F2175">
            <v>0</v>
          </cell>
          <cell r="G2175">
            <v>1</v>
          </cell>
          <cell r="H2175">
            <v>1</v>
          </cell>
          <cell r="I2175">
            <v>1</v>
          </cell>
          <cell r="J2175">
            <v>0</v>
          </cell>
          <cell r="K2175">
            <v>1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1</v>
          </cell>
          <cell r="Q2175">
            <v>0</v>
          </cell>
          <cell r="R2175">
            <v>0</v>
          </cell>
          <cell r="S2175">
            <v>0</v>
          </cell>
          <cell r="T2175">
            <v>1</v>
          </cell>
          <cell r="U2175">
            <v>1</v>
          </cell>
        </row>
        <row r="2176">
          <cell r="D2176">
            <v>301782</v>
          </cell>
          <cell r="E2176" t="str">
            <v>Inagawan NHS</v>
          </cell>
          <cell r="F2176">
            <v>1</v>
          </cell>
          <cell r="G2176">
            <v>1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1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1</v>
          </cell>
          <cell r="U2176">
            <v>0</v>
          </cell>
        </row>
        <row r="2177">
          <cell r="D2177">
            <v>301786</v>
          </cell>
          <cell r="E2177" t="str">
            <v>Napsan National High School</v>
          </cell>
          <cell r="F2177">
            <v>0</v>
          </cell>
          <cell r="G2177">
            <v>1</v>
          </cell>
          <cell r="H2177">
            <v>1</v>
          </cell>
          <cell r="I2177">
            <v>0</v>
          </cell>
          <cell r="J2177">
            <v>0</v>
          </cell>
          <cell r="K2177">
            <v>1</v>
          </cell>
          <cell r="L2177">
            <v>1</v>
          </cell>
          <cell r="M2177">
            <v>1</v>
          </cell>
          <cell r="N2177">
            <v>0</v>
          </cell>
          <cell r="O2177">
            <v>0</v>
          </cell>
          <cell r="P2177">
            <v>1</v>
          </cell>
          <cell r="Q2177">
            <v>0</v>
          </cell>
          <cell r="R2177">
            <v>1</v>
          </cell>
          <cell r="S2177">
            <v>0</v>
          </cell>
          <cell r="T2177">
            <v>1</v>
          </cell>
          <cell r="U2177">
            <v>0</v>
          </cell>
        </row>
        <row r="2178">
          <cell r="D2178">
            <v>301791</v>
          </cell>
          <cell r="E2178" t="str">
            <v>Pto. Princesa City Nat. Sci. HS</v>
          </cell>
          <cell r="F2178">
            <v>1</v>
          </cell>
          <cell r="G2178">
            <v>0</v>
          </cell>
          <cell r="H2178">
            <v>1</v>
          </cell>
          <cell r="I2178">
            <v>0</v>
          </cell>
          <cell r="J2178">
            <v>0</v>
          </cell>
          <cell r="K2178">
            <v>0</v>
          </cell>
          <cell r="L2178">
            <v>1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</row>
        <row r="2179">
          <cell r="D2179">
            <v>309302</v>
          </cell>
          <cell r="E2179" t="str">
            <v>Simpucan NHS (Napsan NHS - Simpucan Annex)</v>
          </cell>
          <cell r="F2179">
            <v>1</v>
          </cell>
          <cell r="G2179">
            <v>1</v>
          </cell>
          <cell r="H2179">
            <v>0</v>
          </cell>
          <cell r="I2179">
            <v>0</v>
          </cell>
          <cell r="J2179">
            <v>1</v>
          </cell>
          <cell r="K2179">
            <v>0</v>
          </cell>
          <cell r="L2179">
            <v>1</v>
          </cell>
          <cell r="M2179">
            <v>0</v>
          </cell>
          <cell r="N2179">
            <v>0</v>
          </cell>
          <cell r="O2179">
            <v>0</v>
          </cell>
          <cell r="P2179">
            <v>1</v>
          </cell>
          <cell r="Q2179">
            <v>1</v>
          </cell>
          <cell r="R2179">
            <v>1</v>
          </cell>
          <cell r="S2179">
            <v>0</v>
          </cell>
          <cell r="T2179">
            <v>0</v>
          </cell>
          <cell r="U2179">
            <v>1</v>
          </cell>
        </row>
        <row r="2180">
          <cell r="D2180">
            <v>301788</v>
          </cell>
          <cell r="E2180" t="str">
            <v>Luzviminda National High School</v>
          </cell>
          <cell r="F2180">
            <v>1</v>
          </cell>
          <cell r="G2180">
            <v>1</v>
          </cell>
          <cell r="H2180">
            <v>1</v>
          </cell>
          <cell r="I2180">
            <v>0</v>
          </cell>
          <cell r="J2180">
            <v>0</v>
          </cell>
          <cell r="K2180">
            <v>1</v>
          </cell>
          <cell r="L2180">
            <v>0</v>
          </cell>
          <cell r="M2180">
            <v>1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</row>
        <row r="2181">
          <cell r="D2181">
            <v>301802</v>
          </cell>
          <cell r="E2181" t="str">
            <v>Nag-iba National High School</v>
          </cell>
          <cell r="F2181">
            <v>1</v>
          </cell>
          <cell r="G2181">
            <v>1</v>
          </cell>
          <cell r="H2181">
            <v>1</v>
          </cell>
          <cell r="I2181">
            <v>1</v>
          </cell>
          <cell r="J2181">
            <v>1</v>
          </cell>
          <cell r="K2181">
            <v>1</v>
          </cell>
          <cell r="L2181">
            <v>1</v>
          </cell>
          <cell r="M2181">
            <v>1</v>
          </cell>
          <cell r="N2181">
            <v>1</v>
          </cell>
          <cell r="O2181">
            <v>1</v>
          </cell>
          <cell r="P2181">
            <v>1</v>
          </cell>
          <cell r="Q2181">
            <v>1</v>
          </cell>
          <cell r="R2181">
            <v>1</v>
          </cell>
          <cell r="S2181">
            <v>0</v>
          </cell>
          <cell r="T2181">
            <v>1</v>
          </cell>
          <cell r="U2181">
            <v>1</v>
          </cell>
        </row>
        <row r="2182">
          <cell r="D2182">
            <v>301803</v>
          </cell>
          <cell r="E2182" t="str">
            <v>Pedro V. Panaligan Memorial National High School</v>
          </cell>
          <cell r="F2182">
            <v>1</v>
          </cell>
          <cell r="G2182">
            <v>1</v>
          </cell>
          <cell r="H2182">
            <v>1</v>
          </cell>
          <cell r="I2182">
            <v>1</v>
          </cell>
          <cell r="J2182">
            <v>1</v>
          </cell>
          <cell r="K2182">
            <v>1</v>
          </cell>
          <cell r="L2182">
            <v>1</v>
          </cell>
          <cell r="M2182">
            <v>1</v>
          </cell>
          <cell r="N2182">
            <v>1</v>
          </cell>
          <cell r="O2182">
            <v>1</v>
          </cell>
          <cell r="P2182">
            <v>1</v>
          </cell>
          <cell r="Q2182">
            <v>0</v>
          </cell>
          <cell r="R2182">
            <v>0</v>
          </cell>
          <cell r="S2182">
            <v>0</v>
          </cell>
          <cell r="T2182">
            <v>1</v>
          </cell>
          <cell r="U2182">
            <v>0</v>
          </cell>
        </row>
        <row r="2183">
          <cell r="D2183">
            <v>301805</v>
          </cell>
          <cell r="E2183" t="str">
            <v>Managpi National High School</v>
          </cell>
          <cell r="F2183">
            <v>1</v>
          </cell>
          <cell r="G2183">
            <v>1</v>
          </cell>
          <cell r="H2183">
            <v>1</v>
          </cell>
          <cell r="I2183">
            <v>0</v>
          </cell>
          <cell r="J2183">
            <v>1</v>
          </cell>
          <cell r="K2183">
            <v>1</v>
          </cell>
          <cell r="L2183">
            <v>1</v>
          </cell>
          <cell r="M2183">
            <v>1</v>
          </cell>
          <cell r="N2183">
            <v>1</v>
          </cell>
          <cell r="O2183">
            <v>1</v>
          </cell>
          <cell r="P2183">
            <v>1</v>
          </cell>
          <cell r="Q2183">
            <v>1</v>
          </cell>
          <cell r="R2183">
            <v>1</v>
          </cell>
          <cell r="S2183">
            <v>1</v>
          </cell>
          <cell r="T2183">
            <v>1</v>
          </cell>
          <cell r="U2183">
            <v>1</v>
          </cell>
        </row>
        <row r="2184">
          <cell r="D2184">
            <v>301798</v>
          </cell>
          <cell r="E2184" t="str">
            <v>Canubing National High School</v>
          </cell>
          <cell r="F2184">
            <v>1</v>
          </cell>
          <cell r="G2184">
            <v>1</v>
          </cell>
          <cell r="H2184">
            <v>1</v>
          </cell>
          <cell r="I2184">
            <v>0</v>
          </cell>
          <cell r="J2184">
            <v>1</v>
          </cell>
          <cell r="K2184">
            <v>1</v>
          </cell>
          <cell r="L2184">
            <v>1</v>
          </cell>
          <cell r="M2184">
            <v>0</v>
          </cell>
          <cell r="N2184">
            <v>1</v>
          </cell>
          <cell r="O2184">
            <v>1</v>
          </cell>
          <cell r="P2184">
            <v>1</v>
          </cell>
          <cell r="Q2184">
            <v>0</v>
          </cell>
          <cell r="R2184">
            <v>0</v>
          </cell>
          <cell r="S2184">
            <v>0</v>
          </cell>
          <cell r="T2184">
            <v>1</v>
          </cell>
          <cell r="U2184">
            <v>1</v>
          </cell>
        </row>
        <row r="2185">
          <cell r="D2185">
            <v>301800</v>
          </cell>
          <cell r="E2185" t="str">
            <v>Oriental Mindoro National High School</v>
          </cell>
          <cell r="F2185">
            <v>1</v>
          </cell>
          <cell r="G2185">
            <v>1</v>
          </cell>
          <cell r="H2185">
            <v>1</v>
          </cell>
          <cell r="I2185">
            <v>1</v>
          </cell>
          <cell r="J2185">
            <v>1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1</v>
          </cell>
          <cell r="U2185">
            <v>0</v>
          </cell>
        </row>
        <row r="2186">
          <cell r="D2186">
            <v>301804</v>
          </cell>
          <cell r="E2186" t="str">
            <v>Parang National High School</v>
          </cell>
          <cell r="F2186">
            <v>1</v>
          </cell>
          <cell r="G2186">
            <v>1</v>
          </cell>
          <cell r="H2186">
            <v>1</v>
          </cell>
          <cell r="I2186">
            <v>1</v>
          </cell>
          <cell r="J2186">
            <v>1</v>
          </cell>
          <cell r="K2186">
            <v>1</v>
          </cell>
          <cell r="L2186">
            <v>1</v>
          </cell>
          <cell r="M2186">
            <v>1</v>
          </cell>
          <cell r="N2186">
            <v>0</v>
          </cell>
          <cell r="O2186">
            <v>0</v>
          </cell>
          <cell r="P2186">
            <v>1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</row>
        <row r="2187">
          <cell r="D2187">
            <v>309402</v>
          </cell>
          <cell r="E2187" t="str">
            <v>Bucayao National High School</v>
          </cell>
          <cell r="F2187">
            <v>1</v>
          </cell>
          <cell r="G2187">
            <v>1</v>
          </cell>
          <cell r="H2187">
            <v>1</v>
          </cell>
          <cell r="I2187">
            <v>0</v>
          </cell>
          <cell r="J2187">
            <v>1</v>
          </cell>
          <cell r="K2187">
            <v>1</v>
          </cell>
          <cell r="L2187">
            <v>0</v>
          </cell>
          <cell r="M2187">
            <v>1</v>
          </cell>
          <cell r="N2187">
            <v>1</v>
          </cell>
          <cell r="O2187">
            <v>1</v>
          </cell>
          <cell r="P2187">
            <v>1</v>
          </cell>
          <cell r="Q2187">
            <v>0</v>
          </cell>
          <cell r="R2187">
            <v>0</v>
          </cell>
          <cell r="S2187">
            <v>0</v>
          </cell>
          <cell r="T2187">
            <v>1</v>
          </cell>
          <cell r="U2187">
            <v>0</v>
          </cell>
        </row>
        <row r="2188">
          <cell r="D2188">
            <v>301801</v>
          </cell>
          <cell r="E2188" t="str">
            <v>Ceriaco A. Abes Memorial National High School</v>
          </cell>
          <cell r="F2188">
            <v>1</v>
          </cell>
          <cell r="G2188">
            <v>1</v>
          </cell>
          <cell r="H2188">
            <v>1</v>
          </cell>
          <cell r="I2188">
            <v>1</v>
          </cell>
          <cell r="J2188">
            <v>1</v>
          </cell>
          <cell r="K2188">
            <v>1</v>
          </cell>
          <cell r="L2188">
            <v>1</v>
          </cell>
          <cell r="M2188">
            <v>0</v>
          </cell>
          <cell r="N2188">
            <v>1</v>
          </cell>
          <cell r="O2188">
            <v>1</v>
          </cell>
          <cell r="P2188">
            <v>1</v>
          </cell>
          <cell r="Q2188">
            <v>1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</row>
        <row r="2189">
          <cell r="D2189">
            <v>301797</v>
          </cell>
          <cell r="E2189" t="str">
            <v>Community Vocational High School</v>
          </cell>
          <cell r="F2189">
            <v>1</v>
          </cell>
          <cell r="G2189">
            <v>1</v>
          </cell>
          <cell r="H2189">
            <v>1</v>
          </cell>
          <cell r="I2189">
            <v>0</v>
          </cell>
          <cell r="J2189">
            <v>1</v>
          </cell>
          <cell r="K2189">
            <v>1</v>
          </cell>
          <cell r="L2189">
            <v>1</v>
          </cell>
          <cell r="M2189">
            <v>1</v>
          </cell>
          <cell r="N2189">
            <v>0</v>
          </cell>
          <cell r="O2189">
            <v>0</v>
          </cell>
          <cell r="P2189">
            <v>1</v>
          </cell>
          <cell r="Q2189">
            <v>1</v>
          </cell>
          <cell r="R2189">
            <v>0</v>
          </cell>
          <cell r="S2189">
            <v>0</v>
          </cell>
          <cell r="T2189">
            <v>1</v>
          </cell>
          <cell r="U2189">
            <v>0</v>
          </cell>
        </row>
        <row r="2190">
          <cell r="D2190">
            <v>309705</v>
          </cell>
          <cell r="E2190" t="str">
            <v>Pinamasagan National High School</v>
          </cell>
          <cell r="F2190">
            <v>1</v>
          </cell>
          <cell r="G2190">
            <v>1</v>
          </cell>
          <cell r="H2190">
            <v>1</v>
          </cell>
          <cell r="I2190">
            <v>1</v>
          </cell>
          <cell r="J2190">
            <v>1</v>
          </cell>
          <cell r="K2190">
            <v>1</v>
          </cell>
          <cell r="L2190">
            <v>1</v>
          </cell>
          <cell r="M2190">
            <v>0</v>
          </cell>
          <cell r="N2190">
            <v>1</v>
          </cell>
          <cell r="O2190">
            <v>1</v>
          </cell>
          <cell r="P2190">
            <v>1</v>
          </cell>
          <cell r="Q2190">
            <v>1</v>
          </cell>
          <cell r="R2190">
            <v>1</v>
          </cell>
          <cell r="S2190">
            <v>1</v>
          </cell>
          <cell r="T2190">
            <v>1</v>
          </cell>
          <cell r="U2190">
            <v>1</v>
          </cell>
        </row>
        <row r="2191">
          <cell r="D2191">
            <v>302192</v>
          </cell>
          <cell r="E2191" t="str">
            <v>Bulusan NHS</v>
          </cell>
          <cell r="F2191">
            <v>1</v>
          </cell>
          <cell r="G2191">
            <v>0</v>
          </cell>
          <cell r="H2191">
            <v>0</v>
          </cell>
          <cell r="I2191">
            <v>1</v>
          </cell>
          <cell r="J2191">
            <v>1</v>
          </cell>
          <cell r="K2191">
            <v>0</v>
          </cell>
          <cell r="L2191">
            <v>1</v>
          </cell>
          <cell r="M2191">
            <v>0</v>
          </cell>
          <cell r="N2191">
            <v>0</v>
          </cell>
          <cell r="O2191">
            <v>0</v>
          </cell>
          <cell r="P2191">
            <v>1</v>
          </cell>
          <cell r="Q2191">
            <v>0</v>
          </cell>
          <cell r="R2191">
            <v>1</v>
          </cell>
          <cell r="S2191">
            <v>0</v>
          </cell>
          <cell r="T2191">
            <v>1</v>
          </cell>
          <cell r="U2191">
            <v>0</v>
          </cell>
        </row>
        <row r="2192">
          <cell r="D2192">
            <v>309514</v>
          </cell>
          <cell r="E2192" t="str">
            <v>Macabugos High School</v>
          </cell>
          <cell r="F2192">
            <v>1</v>
          </cell>
          <cell r="G2192">
            <v>1</v>
          </cell>
          <cell r="H2192">
            <v>0</v>
          </cell>
          <cell r="I2192">
            <v>1</v>
          </cell>
          <cell r="J2192">
            <v>1</v>
          </cell>
          <cell r="K2192">
            <v>1</v>
          </cell>
          <cell r="L2192">
            <v>1</v>
          </cell>
          <cell r="M2192">
            <v>0</v>
          </cell>
          <cell r="N2192">
            <v>1</v>
          </cell>
          <cell r="O2192">
            <v>0</v>
          </cell>
          <cell r="P2192">
            <v>1</v>
          </cell>
          <cell r="Q2192">
            <v>0</v>
          </cell>
          <cell r="R2192">
            <v>0</v>
          </cell>
          <cell r="S2192">
            <v>0</v>
          </cell>
          <cell r="T2192">
            <v>1</v>
          </cell>
          <cell r="U2192">
            <v>0</v>
          </cell>
        </row>
        <row r="2193">
          <cell r="D2193">
            <v>302266</v>
          </cell>
          <cell r="E2193" t="str">
            <v>Carolina National High School</v>
          </cell>
          <cell r="F2193">
            <v>1</v>
          </cell>
          <cell r="G2193">
            <v>1</v>
          </cell>
          <cell r="H2193">
            <v>1</v>
          </cell>
          <cell r="I2193">
            <v>1</v>
          </cell>
          <cell r="J2193">
            <v>1</v>
          </cell>
          <cell r="K2193">
            <v>1</v>
          </cell>
          <cell r="L2193">
            <v>1</v>
          </cell>
          <cell r="M2193">
            <v>0</v>
          </cell>
          <cell r="N2193">
            <v>1</v>
          </cell>
          <cell r="O2193">
            <v>1</v>
          </cell>
          <cell r="P2193">
            <v>1</v>
          </cell>
          <cell r="Q2193">
            <v>1</v>
          </cell>
          <cell r="R2193">
            <v>1</v>
          </cell>
          <cell r="S2193">
            <v>0</v>
          </cell>
          <cell r="T2193">
            <v>1</v>
          </cell>
          <cell r="U2193">
            <v>1</v>
          </cell>
        </row>
        <row r="2194">
          <cell r="D2194">
            <v>301990</v>
          </cell>
          <cell r="E2194" t="str">
            <v>Malansad Nuevo High School</v>
          </cell>
          <cell r="F2194">
            <v>1</v>
          </cell>
          <cell r="G2194">
            <v>1</v>
          </cell>
          <cell r="H2194">
            <v>0</v>
          </cell>
          <cell r="I2194">
            <v>1</v>
          </cell>
          <cell r="J2194">
            <v>1</v>
          </cell>
          <cell r="K2194">
            <v>1</v>
          </cell>
          <cell r="L2194">
            <v>1</v>
          </cell>
          <cell r="M2194">
            <v>0</v>
          </cell>
          <cell r="N2194">
            <v>1</v>
          </cell>
          <cell r="O2194">
            <v>1</v>
          </cell>
          <cell r="P2194">
            <v>1</v>
          </cell>
          <cell r="Q2194">
            <v>0</v>
          </cell>
          <cell r="R2194">
            <v>1</v>
          </cell>
          <cell r="S2194">
            <v>0</v>
          </cell>
          <cell r="T2194">
            <v>1</v>
          </cell>
          <cell r="U2194">
            <v>1</v>
          </cell>
        </row>
        <row r="2195">
          <cell r="D2195">
            <v>301988</v>
          </cell>
          <cell r="E2195" t="str">
            <v>Lupi-Iligan National High School</v>
          </cell>
          <cell r="F2195">
            <v>1</v>
          </cell>
          <cell r="G2195">
            <v>0</v>
          </cell>
          <cell r="H2195">
            <v>1</v>
          </cell>
          <cell r="I2195">
            <v>1</v>
          </cell>
          <cell r="J2195">
            <v>1</v>
          </cell>
          <cell r="K2195">
            <v>1</v>
          </cell>
          <cell r="L2195">
            <v>0</v>
          </cell>
          <cell r="M2195">
            <v>0</v>
          </cell>
          <cell r="N2195">
            <v>1</v>
          </cell>
          <cell r="O2195">
            <v>0</v>
          </cell>
          <cell r="P2195">
            <v>1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1</v>
          </cell>
        </row>
        <row r="2196">
          <cell r="D2196">
            <v>302162</v>
          </cell>
          <cell r="E2196" t="str">
            <v>PURO NATIONAL HIGH SCHOOL</v>
          </cell>
          <cell r="F2196">
            <v>1</v>
          </cell>
          <cell r="G2196">
            <v>1</v>
          </cell>
          <cell r="H2196">
            <v>1</v>
          </cell>
          <cell r="I2196">
            <v>0</v>
          </cell>
          <cell r="J2196">
            <v>1</v>
          </cell>
          <cell r="K2196">
            <v>1</v>
          </cell>
          <cell r="L2196">
            <v>1</v>
          </cell>
          <cell r="M2196">
            <v>1</v>
          </cell>
          <cell r="N2196">
            <v>1</v>
          </cell>
          <cell r="O2196">
            <v>1</v>
          </cell>
          <cell r="P2196">
            <v>1</v>
          </cell>
          <cell r="Q2196">
            <v>1</v>
          </cell>
          <cell r="R2196">
            <v>1</v>
          </cell>
          <cell r="S2196">
            <v>1</v>
          </cell>
          <cell r="T2196">
            <v>1</v>
          </cell>
          <cell r="U2196">
            <v>1</v>
          </cell>
        </row>
        <row r="2197">
          <cell r="D2197">
            <v>500917</v>
          </cell>
          <cell r="E2197" t="str">
            <v>Sumaoy ES</v>
          </cell>
          <cell r="F2197">
            <v>1</v>
          </cell>
          <cell r="G2197">
            <v>1</v>
          </cell>
          <cell r="H2197">
            <v>1</v>
          </cell>
          <cell r="I2197">
            <v>1</v>
          </cell>
          <cell r="J2197">
            <v>1</v>
          </cell>
          <cell r="K2197">
            <v>1</v>
          </cell>
          <cell r="L2197">
            <v>1</v>
          </cell>
          <cell r="M2197">
            <v>1</v>
          </cell>
          <cell r="N2197">
            <v>1</v>
          </cell>
          <cell r="O2197">
            <v>1</v>
          </cell>
          <cell r="P2197">
            <v>1</v>
          </cell>
          <cell r="Q2197">
            <v>1</v>
          </cell>
          <cell r="R2197">
            <v>1</v>
          </cell>
          <cell r="S2197">
            <v>0</v>
          </cell>
          <cell r="T2197">
            <v>1</v>
          </cell>
          <cell r="U2197">
            <v>1</v>
          </cell>
        </row>
        <row r="2198">
          <cell r="D2198">
            <v>301929</v>
          </cell>
          <cell r="E2198" t="str">
            <v>Simeon Tycangco Memorial High School</v>
          </cell>
          <cell r="F2198">
            <v>1</v>
          </cell>
          <cell r="G2198">
            <v>0</v>
          </cell>
          <cell r="H2198">
            <v>1</v>
          </cell>
          <cell r="I2198">
            <v>0</v>
          </cell>
          <cell r="J2198">
            <v>1</v>
          </cell>
          <cell r="K2198">
            <v>0</v>
          </cell>
          <cell r="L2198">
            <v>1</v>
          </cell>
          <cell r="M2198">
            <v>0</v>
          </cell>
          <cell r="N2198">
            <v>0</v>
          </cell>
          <cell r="O2198">
            <v>0</v>
          </cell>
          <cell r="P2198">
            <v>1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1</v>
          </cell>
        </row>
        <row r="2199">
          <cell r="D2199">
            <v>301886</v>
          </cell>
          <cell r="E2199" t="str">
            <v>Bagong Silang I HS</v>
          </cell>
          <cell r="F2199">
            <v>1</v>
          </cell>
          <cell r="G2199">
            <v>1</v>
          </cell>
          <cell r="H2199">
            <v>0</v>
          </cell>
          <cell r="I2199">
            <v>0</v>
          </cell>
          <cell r="J2199">
            <v>1</v>
          </cell>
          <cell r="K2199">
            <v>1</v>
          </cell>
          <cell r="L2199">
            <v>1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1</v>
          </cell>
        </row>
        <row r="2200">
          <cell r="D2200">
            <v>309762</v>
          </cell>
          <cell r="E2200" t="str">
            <v>Binanuaanan NHS - Sagurong  Annex HS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1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</row>
        <row r="2201">
          <cell r="D2201">
            <v>302032</v>
          </cell>
          <cell r="E2201" t="str">
            <v>Maura N. Sibulo National High School</v>
          </cell>
          <cell r="F2201">
            <v>1</v>
          </cell>
          <cell r="G2201">
            <v>1</v>
          </cell>
          <cell r="H2201">
            <v>1</v>
          </cell>
          <cell r="I2201">
            <v>1</v>
          </cell>
          <cell r="J2201">
            <v>1</v>
          </cell>
          <cell r="K2201">
            <v>1</v>
          </cell>
          <cell r="L2201">
            <v>1</v>
          </cell>
          <cell r="M2201">
            <v>1</v>
          </cell>
          <cell r="N2201">
            <v>1</v>
          </cell>
          <cell r="O2201">
            <v>1</v>
          </cell>
          <cell r="P2201">
            <v>1</v>
          </cell>
          <cell r="Q2201">
            <v>1</v>
          </cell>
          <cell r="R2201">
            <v>0</v>
          </cell>
          <cell r="S2201">
            <v>0</v>
          </cell>
          <cell r="T2201">
            <v>1</v>
          </cell>
          <cell r="U2201">
            <v>1</v>
          </cell>
        </row>
        <row r="2202">
          <cell r="D2202">
            <v>301823</v>
          </cell>
          <cell r="E2202" t="str">
            <v>Ilawod National High School</v>
          </cell>
          <cell r="F2202">
            <v>1</v>
          </cell>
          <cell r="G2202">
            <v>1</v>
          </cell>
          <cell r="H2202">
            <v>1</v>
          </cell>
          <cell r="I2202">
            <v>1</v>
          </cell>
          <cell r="J2202">
            <v>0</v>
          </cell>
          <cell r="K2202">
            <v>1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1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</row>
        <row r="2203">
          <cell r="D2203">
            <v>309770</v>
          </cell>
          <cell r="E2203" t="str">
            <v>San  Pablo Integrated School</v>
          </cell>
          <cell r="F2203">
            <v>1</v>
          </cell>
          <cell r="G2203">
            <v>0</v>
          </cell>
          <cell r="H2203">
            <v>1</v>
          </cell>
          <cell r="I2203">
            <v>1</v>
          </cell>
          <cell r="J2203">
            <v>0</v>
          </cell>
          <cell r="K2203">
            <v>1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1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</row>
        <row r="2204">
          <cell r="D2204">
            <v>301851</v>
          </cell>
          <cell r="E2204" t="str">
            <v>Masarawag National High School</v>
          </cell>
          <cell r="F2204">
            <v>1</v>
          </cell>
          <cell r="G2204">
            <v>0</v>
          </cell>
          <cell r="H2204">
            <v>1</v>
          </cell>
          <cell r="I2204">
            <v>1</v>
          </cell>
          <cell r="J2204">
            <v>1</v>
          </cell>
          <cell r="K2204">
            <v>1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1</v>
          </cell>
          <cell r="Q2204">
            <v>0</v>
          </cell>
          <cell r="R2204">
            <v>1</v>
          </cell>
          <cell r="S2204">
            <v>0</v>
          </cell>
          <cell r="T2204">
            <v>0</v>
          </cell>
          <cell r="U2204">
            <v>1</v>
          </cell>
        </row>
        <row r="2205">
          <cell r="D2205">
            <v>302028</v>
          </cell>
          <cell r="E2205" t="str">
            <v>Dr. Rodolfo V. Pamor, Jr. MNHS (frmer: Salvacion NHS, Tigaon)</v>
          </cell>
          <cell r="F2205">
            <v>1</v>
          </cell>
          <cell r="G2205">
            <v>1</v>
          </cell>
          <cell r="H2205">
            <v>1</v>
          </cell>
          <cell r="I2205">
            <v>1</v>
          </cell>
          <cell r="J2205">
            <v>1</v>
          </cell>
          <cell r="K2205">
            <v>1</v>
          </cell>
          <cell r="L2205">
            <v>0</v>
          </cell>
          <cell r="M2205">
            <v>0</v>
          </cell>
          <cell r="N2205">
            <v>1</v>
          </cell>
          <cell r="O2205">
            <v>0</v>
          </cell>
          <cell r="P2205">
            <v>1</v>
          </cell>
          <cell r="Q2205">
            <v>1</v>
          </cell>
          <cell r="R2205">
            <v>0</v>
          </cell>
          <cell r="S2205">
            <v>0</v>
          </cell>
          <cell r="T2205">
            <v>1</v>
          </cell>
          <cell r="U2205">
            <v>1</v>
          </cell>
        </row>
        <row r="2206">
          <cell r="D2206">
            <v>302058</v>
          </cell>
          <cell r="E2206" t="str">
            <v>Tandoc HS</v>
          </cell>
          <cell r="F2206">
            <v>1</v>
          </cell>
          <cell r="G2206">
            <v>1</v>
          </cell>
          <cell r="H2206">
            <v>0</v>
          </cell>
          <cell r="I2206">
            <v>1</v>
          </cell>
          <cell r="J2206">
            <v>0</v>
          </cell>
          <cell r="K2206">
            <v>1</v>
          </cell>
          <cell r="L2206">
            <v>0</v>
          </cell>
          <cell r="M2206">
            <v>0</v>
          </cell>
          <cell r="N2206">
            <v>1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</row>
        <row r="2207">
          <cell r="D2207">
            <v>301998</v>
          </cell>
          <cell r="E2207" t="str">
            <v>Medroso-Mendoza NHS</v>
          </cell>
          <cell r="F2207">
            <v>1</v>
          </cell>
          <cell r="G2207">
            <v>1</v>
          </cell>
          <cell r="H2207">
            <v>1</v>
          </cell>
          <cell r="I2207">
            <v>0</v>
          </cell>
          <cell r="J2207">
            <v>0</v>
          </cell>
          <cell r="K2207">
            <v>1</v>
          </cell>
          <cell r="L2207">
            <v>1</v>
          </cell>
          <cell r="M2207">
            <v>0</v>
          </cell>
          <cell r="N2207">
            <v>0</v>
          </cell>
          <cell r="O2207">
            <v>0</v>
          </cell>
          <cell r="P2207">
            <v>1</v>
          </cell>
          <cell r="Q2207">
            <v>0</v>
          </cell>
          <cell r="R2207">
            <v>1</v>
          </cell>
          <cell r="S2207">
            <v>0</v>
          </cell>
          <cell r="T2207">
            <v>0</v>
          </cell>
          <cell r="U2207">
            <v>1</v>
          </cell>
        </row>
        <row r="2208">
          <cell r="D2208">
            <v>500468</v>
          </cell>
          <cell r="E2208" t="str">
            <v>Harrison Integrated School</v>
          </cell>
          <cell r="F2208">
            <v>1</v>
          </cell>
          <cell r="G2208">
            <v>0</v>
          </cell>
          <cell r="H2208">
            <v>0</v>
          </cell>
          <cell r="I2208">
            <v>0</v>
          </cell>
          <cell r="J2208">
            <v>0</v>
          </cell>
          <cell r="K2208">
            <v>1</v>
          </cell>
          <cell r="L2208">
            <v>1</v>
          </cell>
          <cell r="M2208">
            <v>0</v>
          </cell>
          <cell r="N2208">
            <v>0</v>
          </cell>
          <cell r="O2208">
            <v>1</v>
          </cell>
          <cell r="P2208">
            <v>1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1</v>
          </cell>
        </row>
        <row r="2209">
          <cell r="D2209">
            <v>309748</v>
          </cell>
          <cell r="E2209" t="str">
            <v>Milaor NHS - Dalipay Annex HS</v>
          </cell>
          <cell r="F2209">
            <v>1</v>
          </cell>
          <cell r="G2209">
            <v>0</v>
          </cell>
          <cell r="H2209">
            <v>0</v>
          </cell>
          <cell r="I2209">
            <v>0</v>
          </cell>
          <cell r="J2209">
            <v>0</v>
          </cell>
          <cell r="K2209">
            <v>1</v>
          </cell>
          <cell r="L2209">
            <v>1</v>
          </cell>
          <cell r="M2209">
            <v>1</v>
          </cell>
          <cell r="N2209">
            <v>1</v>
          </cell>
          <cell r="O2209">
            <v>1</v>
          </cell>
          <cell r="P2209">
            <v>1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1</v>
          </cell>
        </row>
        <row r="2210">
          <cell r="D2210">
            <v>302090</v>
          </cell>
          <cell r="E2210" t="str">
            <v>Magnesia National High School</v>
          </cell>
          <cell r="F2210">
            <v>0</v>
          </cell>
          <cell r="G2210">
            <v>0</v>
          </cell>
          <cell r="H2210">
            <v>0</v>
          </cell>
          <cell r="I2210">
            <v>1</v>
          </cell>
          <cell r="J2210">
            <v>0</v>
          </cell>
          <cell r="K2210">
            <v>0</v>
          </cell>
          <cell r="L2210">
            <v>1</v>
          </cell>
          <cell r="M2210">
            <v>0</v>
          </cell>
          <cell r="N2210">
            <v>0</v>
          </cell>
          <cell r="O2210">
            <v>0</v>
          </cell>
          <cell r="P2210">
            <v>1</v>
          </cell>
          <cell r="Q2210">
            <v>0</v>
          </cell>
          <cell r="R2210">
            <v>0</v>
          </cell>
          <cell r="S2210">
            <v>0</v>
          </cell>
          <cell r="T2210">
            <v>0</v>
          </cell>
          <cell r="U2210">
            <v>0</v>
          </cell>
        </row>
        <row r="2211">
          <cell r="D2211">
            <v>330529</v>
          </cell>
          <cell r="E2211" t="str">
            <v>Marangi High School</v>
          </cell>
          <cell r="F2211">
            <v>1</v>
          </cell>
          <cell r="G2211">
            <v>0</v>
          </cell>
          <cell r="H2211">
            <v>1</v>
          </cell>
          <cell r="I2211">
            <v>0</v>
          </cell>
          <cell r="J2211">
            <v>0</v>
          </cell>
          <cell r="K2211">
            <v>1</v>
          </cell>
          <cell r="L2211">
            <v>1</v>
          </cell>
          <cell r="M2211">
            <v>0</v>
          </cell>
          <cell r="N2211">
            <v>1</v>
          </cell>
          <cell r="O2211">
            <v>0</v>
          </cell>
          <cell r="P2211">
            <v>1</v>
          </cell>
          <cell r="Q2211">
            <v>0</v>
          </cell>
          <cell r="R2211">
            <v>1</v>
          </cell>
          <cell r="S2211">
            <v>0</v>
          </cell>
          <cell r="T2211">
            <v>0</v>
          </cell>
          <cell r="U2211">
            <v>1</v>
          </cell>
        </row>
        <row r="2212">
          <cell r="D2212">
            <v>309745</v>
          </cell>
          <cell r="E2212" t="str">
            <v>Northern Plain HS</v>
          </cell>
          <cell r="F2212">
            <v>1</v>
          </cell>
          <cell r="G2212">
            <v>1</v>
          </cell>
          <cell r="H2212">
            <v>0</v>
          </cell>
          <cell r="I2212">
            <v>0</v>
          </cell>
          <cell r="J2212">
            <v>0</v>
          </cell>
          <cell r="K2212">
            <v>1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1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1</v>
          </cell>
        </row>
        <row r="2213">
          <cell r="D2213">
            <v>500158</v>
          </cell>
          <cell r="E2213" t="str">
            <v>Antipolo Heights Integrated School</v>
          </cell>
          <cell r="F2213">
            <v>1</v>
          </cell>
          <cell r="G2213">
            <v>0</v>
          </cell>
          <cell r="H2213">
            <v>0</v>
          </cell>
          <cell r="I2213">
            <v>1</v>
          </cell>
          <cell r="J2213">
            <v>0</v>
          </cell>
          <cell r="K2213">
            <v>1</v>
          </cell>
          <cell r="L2213">
            <v>1</v>
          </cell>
          <cell r="M2213">
            <v>0</v>
          </cell>
          <cell r="N2213">
            <v>1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1</v>
          </cell>
        </row>
        <row r="2214">
          <cell r="D2214">
            <v>301970</v>
          </cell>
          <cell r="E2214" t="str">
            <v>Don Teofilo H. Dilanco MHS</v>
          </cell>
          <cell r="F2214">
            <v>1</v>
          </cell>
          <cell r="G2214">
            <v>0</v>
          </cell>
          <cell r="H2214">
            <v>1</v>
          </cell>
          <cell r="I2214">
            <v>0</v>
          </cell>
          <cell r="J2214">
            <v>0</v>
          </cell>
          <cell r="K2214">
            <v>1</v>
          </cell>
          <cell r="L2214">
            <v>1</v>
          </cell>
          <cell r="M2214">
            <v>0</v>
          </cell>
          <cell r="N2214">
            <v>0</v>
          </cell>
          <cell r="O2214">
            <v>0</v>
          </cell>
          <cell r="P2214">
            <v>1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1</v>
          </cell>
        </row>
        <row r="2215">
          <cell r="D2215">
            <v>301933</v>
          </cell>
          <cell r="E2215" t="str">
            <v>Eusebia Paz Arroyo Mem. NHS</v>
          </cell>
          <cell r="F2215">
            <v>1</v>
          </cell>
          <cell r="G2215">
            <v>1</v>
          </cell>
          <cell r="H2215">
            <v>1</v>
          </cell>
          <cell r="I2215">
            <v>0</v>
          </cell>
          <cell r="J2215">
            <v>0</v>
          </cell>
          <cell r="K2215">
            <v>1</v>
          </cell>
          <cell r="L2215">
            <v>1</v>
          </cell>
          <cell r="M2215">
            <v>0</v>
          </cell>
          <cell r="N2215">
            <v>0</v>
          </cell>
          <cell r="O2215">
            <v>0</v>
          </cell>
          <cell r="P2215">
            <v>1</v>
          </cell>
          <cell r="Q2215">
            <v>0</v>
          </cell>
          <cell r="R2215">
            <v>0</v>
          </cell>
          <cell r="S2215">
            <v>0</v>
          </cell>
          <cell r="T2215">
            <v>1</v>
          </cell>
          <cell r="U2215">
            <v>0</v>
          </cell>
        </row>
        <row r="2216">
          <cell r="D2216">
            <v>302040</v>
          </cell>
          <cell r="E2216" t="str">
            <v>Panagan National High School</v>
          </cell>
          <cell r="F2216">
            <v>1</v>
          </cell>
          <cell r="G2216">
            <v>1</v>
          </cell>
          <cell r="H2216">
            <v>1</v>
          </cell>
          <cell r="I2216">
            <v>1</v>
          </cell>
          <cell r="J2216">
            <v>1</v>
          </cell>
          <cell r="K2216">
            <v>1</v>
          </cell>
          <cell r="L2216">
            <v>1</v>
          </cell>
          <cell r="M2216">
            <v>1</v>
          </cell>
          <cell r="N2216">
            <v>1</v>
          </cell>
          <cell r="O2216">
            <v>1</v>
          </cell>
          <cell r="P2216">
            <v>1</v>
          </cell>
          <cell r="Q2216">
            <v>1</v>
          </cell>
          <cell r="R2216">
            <v>1</v>
          </cell>
          <cell r="S2216">
            <v>1</v>
          </cell>
          <cell r="T2216">
            <v>1</v>
          </cell>
          <cell r="U2216">
            <v>1</v>
          </cell>
        </row>
        <row r="2217">
          <cell r="D2217">
            <v>301937</v>
          </cell>
          <cell r="E2217" t="str">
            <v>Bahi National HS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</row>
        <row r="2218">
          <cell r="D2218">
            <v>302068</v>
          </cell>
          <cell r="E2218" t="str">
            <v>Villazar National High School</v>
          </cell>
          <cell r="F2218">
            <v>1</v>
          </cell>
          <cell r="G2218">
            <v>1</v>
          </cell>
          <cell r="H2218">
            <v>1</v>
          </cell>
          <cell r="I2218">
            <v>1</v>
          </cell>
          <cell r="J2218">
            <v>0</v>
          </cell>
          <cell r="K2218">
            <v>1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1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</row>
        <row r="2219">
          <cell r="D2219">
            <v>301939</v>
          </cell>
          <cell r="E2219" t="str">
            <v>Balaton National High School</v>
          </cell>
          <cell r="F2219">
            <v>1</v>
          </cell>
          <cell r="G2219">
            <v>1</v>
          </cell>
          <cell r="H2219">
            <v>0</v>
          </cell>
          <cell r="I2219">
            <v>0</v>
          </cell>
          <cell r="J2219">
            <v>1</v>
          </cell>
          <cell r="K2219">
            <v>1</v>
          </cell>
          <cell r="L2219">
            <v>1</v>
          </cell>
          <cell r="M2219">
            <v>0</v>
          </cell>
          <cell r="N2219">
            <v>1</v>
          </cell>
          <cell r="O2219">
            <v>1</v>
          </cell>
          <cell r="P2219">
            <v>1</v>
          </cell>
          <cell r="Q2219">
            <v>1</v>
          </cell>
          <cell r="R2219">
            <v>0</v>
          </cell>
          <cell r="S2219">
            <v>0</v>
          </cell>
          <cell r="T2219">
            <v>0</v>
          </cell>
          <cell r="U2219">
            <v>1</v>
          </cell>
        </row>
        <row r="2220">
          <cell r="D2220">
            <v>302056</v>
          </cell>
          <cell r="E2220" t="str">
            <v>Tamban NHS</v>
          </cell>
          <cell r="F2220">
            <v>1</v>
          </cell>
          <cell r="G2220">
            <v>1</v>
          </cell>
          <cell r="H2220">
            <v>1</v>
          </cell>
          <cell r="I2220">
            <v>1</v>
          </cell>
          <cell r="J2220">
            <v>1</v>
          </cell>
          <cell r="K2220">
            <v>1</v>
          </cell>
          <cell r="L2220">
            <v>1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1</v>
          </cell>
        </row>
        <row r="2221">
          <cell r="D2221">
            <v>301831</v>
          </cell>
          <cell r="E2221" t="str">
            <v>Labnig National High School</v>
          </cell>
          <cell r="F2221">
            <v>1</v>
          </cell>
          <cell r="G2221">
            <v>0</v>
          </cell>
          <cell r="H2221">
            <v>1</v>
          </cell>
          <cell r="I2221">
            <v>0</v>
          </cell>
          <cell r="J2221">
            <v>1</v>
          </cell>
          <cell r="K2221">
            <v>1</v>
          </cell>
          <cell r="L2221">
            <v>1</v>
          </cell>
          <cell r="M2221">
            <v>0</v>
          </cell>
          <cell r="N2221">
            <v>0</v>
          </cell>
          <cell r="O2221">
            <v>0</v>
          </cell>
          <cell r="P2221">
            <v>1</v>
          </cell>
          <cell r="Q2221">
            <v>1</v>
          </cell>
          <cell r="R2221">
            <v>1</v>
          </cell>
          <cell r="S2221">
            <v>1</v>
          </cell>
          <cell r="T2221">
            <v>1</v>
          </cell>
          <cell r="U2221">
            <v>1</v>
          </cell>
        </row>
        <row r="2222">
          <cell r="D2222">
            <v>309703</v>
          </cell>
          <cell r="E2222" t="str">
            <v>Bitaogan National High School</v>
          </cell>
          <cell r="F2222">
            <v>1</v>
          </cell>
          <cell r="G2222">
            <v>0</v>
          </cell>
          <cell r="H2222">
            <v>1</v>
          </cell>
          <cell r="I2222">
            <v>0</v>
          </cell>
          <cell r="J2222">
            <v>1</v>
          </cell>
          <cell r="K2222">
            <v>1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</row>
        <row r="2223">
          <cell r="D2223">
            <v>309752</v>
          </cell>
          <cell r="E2223" t="str">
            <v>Tinorongan National High School (Formerly SagÃ±ay Western  HS)</v>
          </cell>
          <cell r="F2223">
            <v>1</v>
          </cell>
          <cell r="G2223">
            <v>1</v>
          </cell>
          <cell r="H2223">
            <v>1</v>
          </cell>
          <cell r="I2223">
            <v>0</v>
          </cell>
          <cell r="J2223">
            <v>0</v>
          </cell>
          <cell r="K2223">
            <v>1</v>
          </cell>
          <cell r="L2223">
            <v>1</v>
          </cell>
          <cell r="M2223">
            <v>0</v>
          </cell>
          <cell r="N2223">
            <v>1</v>
          </cell>
          <cell r="O2223">
            <v>1</v>
          </cell>
          <cell r="P2223">
            <v>1</v>
          </cell>
          <cell r="Q2223">
            <v>1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</row>
        <row r="2224">
          <cell r="D2224">
            <v>301819</v>
          </cell>
          <cell r="E2224" t="str">
            <v>Caguiba National High School</v>
          </cell>
          <cell r="F2224">
            <v>1</v>
          </cell>
          <cell r="G2224">
            <v>0</v>
          </cell>
          <cell r="H2224">
            <v>0</v>
          </cell>
          <cell r="I2224">
            <v>0</v>
          </cell>
          <cell r="J2224">
            <v>1</v>
          </cell>
          <cell r="K2224">
            <v>1</v>
          </cell>
          <cell r="L2224">
            <v>1</v>
          </cell>
          <cell r="M2224">
            <v>0</v>
          </cell>
          <cell r="N2224">
            <v>1</v>
          </cell>
          <cell r="O2224">
            <v>0</v>
          </cell>
          <cell r="P2224">
            <v>1</v>
          </cell>
          <cell r="Q2224">
            <v>1</v>
          </cell>
          <cell r="R2224">
            <v>0</v>
          </cell>
          <cell r="S2224">
            <v>0</v>
          </cell>
          <cell r="T2224">
            <v>0</v>
          </cell>
          <cell r="U2224">
            <v>1</v>
          </cell>
        </row>
        <row r="2225">
          <cell r="D2225">
            <v>302009</v>
          </cell>
          <cell r="E2225" t="str">
            <v>Palangon High School</v>
          </cell>
          <cell r="F2225">
            <v>1</v>
          </cell>
          <cell r="G2225">
            <v>1</v>
          </cell>
          <cell r="H2225">
            <v>1</v>
          </cell>
          <cell r="I2225">
            <v>0</v>
          </cell>
          <cell r="J2225">
            <v>1</v>
          </cell>
          <cell r="K2225">
            <v>1</v>
          </cell>
          <cell r="L2225">
            <v>1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1</v>
          </cell>
          <cell r="S2225">
            <v>0</v>
          </cell>
          <cell r="T2225">
            <v>0</v>
          </cell>
          <cell r="U2225">
            <v>1</v>
          </cell>
        </row>
        <row r="2226">
          <cell r="D2226">
            <v>301857</v>
          </cell>
          <cell r="E2226" t="str">
            <v>Sabino Rebagay Memorial High School</v>
          </cell>
          <cell r="F2226">
            <v>1</v>
          </cell>
          <cell r="G2226">
            <v>1</v>
          </cell>
          <cell r="H2226">
            <v>0</v>
          </cell>
          <cell r="I2226">
            <v>1</v>
          </cell>
          <cell r="J2226">
            <v>1</v>
          </cell>
          <cell r="K2226">
            <v>1</v>
          </cell>
          <cell r="L2226">
            <v>1</v>
          </cell>
          <cell r="M2226">
            <v>0</v>
          </cell>
          <cell r="N2226">
            <v>1</v>
          </cell>
          <cell r="O2226">
            <v>0</v>
          </cell>
          <cell r="P2226">
            <v>1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1</v>
          </cell>
        </row>
        <row r="2227">
          <cell r="D2227">
            <v>301822</v>
          </cell>
          <cell r="E2227" t="str">
            <v>Cotmon National High School</v>
          </cell>
          <cell r="F2227">
            <v>1</v>
          </cell>
          <cell r="G2227">
            <v>1</v>
          </cell>
          <cell r="H2227">
            <v>1</v>
          </cell>
          <cell r="I2227">
            <v>1</v>
          </cell>
          <cell r="J2227">
            <v>1</v>
          </cell>
          <cell r="K2227">
            <v>1</v>
          </cell>
          <cell r="L2227">
            <v>1</v>
          </cell>
          <cell r="M2227">
            <v>1</v>
          </cell>
          <cell r="N2227">
            <v>1</v>
          </cell>
          <cell r="O2227">
            <v>1</v>
          </cell>
          <cell r="P2227">
            <v>1</v>
          </cell>
          <cell r="Q2227">
            <v>1</v>
          </cell>
          <cell r="R2227">
            <v>1</v>
          </cell>
          <cell r="S2227">
            <v>1</v>
          </cell>
          <cell r="T2227">
            <v>1</v>
          </cell>
          <cell r="U2227">
            <v>1</v>
          </cell>
        </row>
        <row r="2228">
          <cell r="D2228">
            <v>301813</v>
          </cell>
          <cell r="E2228" t="str">
            <v>Batan National High School</v>
          </cell>
          <cell r="F2228">
            <v>1</v>
          </cell>
          <cell r="G2228">
            <v>1</v>
          </cell>
          <cell r="H2228">
            <v>1</v>
          </cell>
          <cell r="I2228">
            <v>1</v>
          </cell>
          <cell r="J2228">
            <v>1</v>
          </cell>
          <cell r="K2228">
            <v>1</v>
          </cell>
          <cell r="L2228">
            <v>1</v>
          </cell>
          <cell r="M2228">
            <v>1</v>
          </cell>
          <cell r="N2228">
            <v>1</v>
          </cell>
          <cell r="O2228">
            <v>1</v>
          </cell>
          <cell r="P2228">
            <v>1</v>
          </cell>
          <cell r="Q2228">
            <v>0</v>
          </cell>
          <cell r="R2228">
            <v>1</v>
          </cell>
          <cell r="S2228">
            <v>0</v>
          </cell>
          <cell r="T2228">
            <v>0</v>
          </cell>
          <cell r="U2228">
            <v>0</v>
          </cell>
        </row>
        <row r="2229">
          <cell r="D2229">
            <v>301966</v>
          </cell>
          <cell r="E2229" t="str">
            <v>Del Gallego National High School</v>
          </cell>
          <cell r="F2229">
            <v>1</v>
          </cell>
          <cell r="G2229">
            <v>1</v>
          </cell>
          <cell r="H2229">
            <v>1</v>
          </cell>
          <cell r="I2229">
            <v>0</v>
          </cell>
          <cell r="J2229">
            <v>0</v>
          </cell>
          <cell r="K2229">
            <v>1</v>
          </cell>
          <cell r="L2229">
            <v>1</v>
          </cell>
          <cell r="M2229">
            <v>1</v>
          </cell>
          <cell r="N2229">
            <v>1</v>
          </cell>
          <cell r="O2229">
            <v>1</v>
          </cell>
          <cell r="P2229">
            <v>1</v>
          </cell>
          <cell r="Q2229">
            <v>0</v>
          </cell>
          <cell r="R2229">
            <v>1</v>
          </cell>
          <cell r="S2229">
            <v>0</v>
          </cell>
          <cell r="T2229">
            <v>1</v>
          </cell>
          <cell r="U2229">
            <v>1</v>
          </cell>
        </row>
        <row r="2230">
          <cell r="D2230">
            <v>301959</v>
          </cell>
          <cell r="E2230" t="str">
            <v>Casugad High School</v>
          </cell>
          <cell r="F2230">
            <v>1</v>
          </cell>
          <cell r="G2230">
            <v>1</v>
          </cell>
          <cell r="H2230">
            <v>1</v>
          </cell>
          <cell r="I2230">
            <v>1</v>
          </cell>
          <cell r="J2230">
            <v>1</v>
          </cell>
          <cell r="K2230">
            <v>1</v>
          </cell>
          <cell r="L2230">
            <v>0</v>
          </cell>
          <cell r="M2230">
            <v>0</v>
          </cell>
          <cell r="N2230">
            <v>0</v>
          </cell>
          <cell r="O2230">
            <v>1</v>
          </cell>
          <cell r="P2230">
            <v>1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1</v>
          </cell>
        </row>
        <row r="2231">
          <cell r="D2231">
            <v>301836</v>
          </cell>
          <cell r="E2231" t="str">
            <v>San Pascual National High School</v>
          </cell>
          <cell r="F2231">
            <v>1</v>
          </cell>
          <cell r="G2231">
            <v>0</v>
          </cell>
          <cell r="H2231">
            <v>1</v>
          </cell>
          <cell r="I2231">
            <v>1</v>
          </cell>
          <cell r="J2231">
            <v>1</v>
          </cell>
          <cell r="K2231">
            <v>0</v>
          </cell>
          <cell r="L2231">
            <v>1</v>
          </cell>
          <cell r="M2231">
            <v>0</v>
          </cell>
          <cell r="N2231">
            <v>1</v>
          </cell>
          <cell r="O2231">
            <v>1</v>
          </cell>
          <cell r="P2231">
            <v>1</v>
          </cell>
          <cell r="Q2231">
            <v>0</v>
          </cell>
          <cell r="R2231">
            <v>1</v>
          </cell>
          <cell r="S2231">
            <v>0</v>
          </cell>
          <cell r="T2231">
            <v>0</v>
          </cell>
          <cell r="U2231">
            <v>1</v>
          </cell>
        </row>
        <row r="2232">
          <cell r="D2232">
            <v>301881</v>
          </cell>
          <cell r="E2232" t="str">
            <v>Joroan High School</v>
          </cell>
          <cell r="F2232">
            <v>1</v>
          </cell>
          <cell r="G2232">
            <v>1</v>
          </cell>
          <cell r="H2232">
            <v>1</v>
          </cell>
          <cell r="I2232">
            <v>0</v>
          </cell>
          <cell r="J2232">
            <v>1</v>
          </cell>
          <cell r="K2232">
            <v>1</v>
          </cell>
          <cell r="L2232">
            <v>0</v>
          </cell>
          <cell r="M2232">
            <v>0</v>
          </cell>
          <cell r="N2232">
            <v>1</v>
          </cell>
          <cell r="O2232">
            <v>1</v>
          </cell>
          <cell r="P2232">
            <v>1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</row>
        <row r="2233">
          <cell r="D2233">
            <v>301879</v>
          </cell>
          <cell r="E2233" t="str">
            <v>Sto. Domingo National High School</v>
          </cell>
          <cell r="F2233">
            <v>1</v>
          </cell>
          <cell r="G2233">
            <v>1</v>
          </cell>
          <cell r="H2233">
            <v>1</v>
          </cell>
          <cell r="I2233">
            <v>1</v>
          </cell>
          <cell r="J2233">
            <v>1</v>
          </cell>
          <cell r="K2233">
            <v>1</v>
          </cell>
          <cell r="L2233">
            <v>0</v>
          </cell>
          <cell r="M2233">
            <v>1</v>
          </cell>
          <cell r="N2233">
            <v>1</v>
          </cell>
          <cell r="O2233">
            <v>1</v>
          </cell>
          <cell r="P2233">
            <v>1</v>
          </cell>
          <cell r="Q2233">
            <v>1</v>
          </cell>
          <cell r="R2233">
            <v>0</v>
          </cell>
          <cell r="S2233">
            <v>0</v>
          </cell>
          <cell r="T2233">
            <v>1</v>
          </cell>
          <cell r="U2233">
            <v>0</v>
          </cell>
        </row>
        <row r="2234">
          <cell r="D2234">
            <v>309731</v>
          </cell>
          <cell r="E2234" t="str">
            <v>Antipolo HS, Minalabac</v>
          </cell>
          <cell r="F2234">
            <v>1</v>
          </cell>
          <cell r="G2234">
            <v>1</v>
          </cell>
          <cell r="H2234">
            <v>0</v>
          </cell>
          <cell r="I2234">
            <v>0</v>
          </cell>
          <cell r="J2234">
            <v>0</v>
          </cell>
          <cell r="K2234">
            <v>1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1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1</v>
          </cell>
        </row>
        <row r="2235">
          <cell r="D2235">
            <v>302064</v>
          </cell>
          <cell r="E2235" t="str">
            <v>Tomas A. Andaya, Sr. National High School</v>
          </cell>
          <cell r="F2235">
            <v>1</v>
          </cell>
          <cell r="G2235">
            <v>0</v>
          </cell>
          <cell r="H2235">
            <v>1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1</v>
          </cell>
          <cell r="P2235">
            <v>1</v>
          </cell>
          <cell r="Q2235">
            <v>0</v>
          </cell>
          <cell r="R2235">
            <v>0</v>
          </cell>
          <cell r="S2235">
            <v>1</v>
          </cell>
          <cell r="T2235">
            <v>1</v>
          </cell>
          <cell r="U2235">
            <v>0</v>
          </cell>
        </row>
        <row r="2236">
          <cell r="D2236">
            <v>301861</v>
          </cell>
          <cell r="E2236" t="str">
            <v>Pariaan National High School</v>
          </cell>
          <cell r="F2236">
            <v>1</v>
          </cell>
          <cell r="G2236">
            <v>1</v>
          </cell>
          <cell r="H2236">
            <v>0</v>
          </cell>
          <cell r="I2236">
            <v>1</v>
          </cell>
          <cell r="J2236">
            <v>1</v>
          </cell>
          <cell r="K2236">
            <v>0</v>
          </cell>
          <cell r="L2236">
            <v>1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</row>
        <row r="2237">
          <cell r="D2237">
            <v>301821</v>
          </cell>
          <cell r="E2237" t="str">
            <v>Cawayan National High School</v>
          </cell>
          <cell r="F2237">
            <v>1</v>
          </cell>
          <cell r="G2237">
            <v>1</v>
          </cell>
          <cell r="H2237">
            <v>0</v>
          </cell>
          <cell r="I2237">
            <v>0</v>
          </cell>
          <cell r="J2237">
            <v>1</v>
          </cell>
          <cell r="K2237">
            <v>1</v>
          </cell>
          <cell r="L2237">
            <v>0</v>
          </cell>
          <cell r="M2237">
            <v>0</v>
          </cell>
          <cell r="N2237">
            <v>1</v>
          </cell>
          <cell r="O2237">
            <v>1</v>
          </cell>
          <cell r="P2237">
            <v>1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1</v>
          </cell>
        </row>
        <row r="2238">
          <cell r="D2238">
            <v>301812</v>
          </cell>
          <cell r="E2238" t="str">
            <v>Bariw National High School</v>
          </cell>
          <cell r="F2238">
            <v>1</v>
          </cell>
          <cell r="G2238">
            <v>1</v>
          </cell>
          <cell r="H2238">
            <v>1</v>
          </cell>
          <cell r="I2238">
            <v>0</v>
          </cell>
          <cell r="J2238">
            <v>1</v>
          </cell>
          <cell r="K2238">
            <v>1</v>
          </cell>
          <cell r="L2238">
            <v>1</v>
          </cell>
          <cell r="M2238">
            <v>0</v>
          </cell>
          <cell r="N2238">
            <v>1</v>
          </cell>
          <cell r="O2238">
            <v>1</v>
          </cell>
          <cell r="P2238">
            <v>1</v>
          </cell>
          <cell r="Q2238">
            <v>0</v>
          </cell>
          <cell r="R2238">
            <v>1</v>
          </cell>
          <cell r="S2238">
            <v>1</v>
          </cell>
          <cell r="T2238">
            <v>1</v>
          </cell>
          <cell r="U2238">
            <v>0</v>
          </cell>
        </row>
        <row r="2239">
          <cell r="D2239">
            <v>301871</v>
          </cell>
          <cell r="E2239" t="str">
            <v>San Antonio National High School</v>
          </cell>
          <cell r="F2239">
            <v>1</v>
          </cell>
          <cell r="G2239">
            <v>1</v>
          </cell>
          <cell r="H2239">
            <v>1</v>
          </cell>
          <cell r="I2239">
            <v>1</v>
          </cell>
          <cell r="J2239">
            <v>1</v>
          </cell>
          <cell r="K2239">
            <v>1</v>
          </cell>
          <cell r="L2239">
            <v>1</v>
          </cell>
          <cell r="M2239">
            <v>1</v>
          </cell>
          <cell r="N2239">
            <v>1</v>
          </cell>
          <cell r="O2239">
            <v>1</v>
          </cell>
          <cell r="P2239">
            <v>1</v>
          </cell>
          <cell r="Q2239">
            <v>1</v>
          </cell>
          <cell r="R2239">
            <v>1</v>
          </cell>
          <cell r="S2239">
            <v>1</v>
          </cell>
          <cell r="T2239">
            <v>1</v>
          </cell>
          <cell r="U2239">
            <v>1</v>
          </cell>
        </row>
        <row r="2240">
          <cell r="D2240">
            <v>309520</v>
          </cell>
          <cell r="E2240" t="str">
            <v>Malabiga High School</v>
          </cell>
          <cell r="F2240">
            <v>1</v>
          </cell>
          <cell r="G2240">
            <v>1</v>
          </cell>
          <cell r="H2240">
            <v>1</v>
          </cell>
          <cell r="I2240">
            <v>1</v>
          </cell>
          <cell r="J2240">
            <v>1</v>
          </cell>
          <cell r="K2240">
            <v>1</v>
          </cell>
          <cell r="L2240">
            <v>1</v>
          </cell>
          <cell r="M2240">
            <v>1</v>
          </cell>
          <cell r="N2240">
            <v>1</v>
          </cell>
          <cell r="O2240">
            <v>1</v>
          </cell>
          <cell r="P2240">
            <v>1</v>
          </cell>
          <cell r="Q2240">
            <v>1</v>
          </cell>
          <cell r="R2240">
            <v>1</v>
          </cell>
          <cell r="S2240">
            <v>0</v>
          </cell>
          <cell r="T2240">
            <v>1</v>
          </cell>
          <cell r="U2240">
            <v>1</v>
          </cell>
        </row>
        <row r="2241">
          <cell r="D2241">
            <v>500155</v>
          </cell>
          <cell r="E2241" t="str">
            <v>San Agustin Elementary School</v>
          </cell>
          <cell r="F2241">
            <v>1</v>
          </cell>
          <cell r="G2241">
            <v>1</v>
          </cell>
          <cell r="H2241">
            <v>1</v>
          </cell>
          <cell r="I2241">
            <v>1</v>
          </cell>
          <cell r="J2241">
            <v>1</v>
          </cell>
          <cell r="K2241">
            <v>0</v>
          </cell>
          <cell r="L2241">
            <v>1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1</v>
          </cell>
          <cell r="U2241">
            <v>0</v>
          </cell>
        </row>
        <row r="2242">
          <cell r="D2242">
            <v>343238</v>
          </cell>
          <cell r="E2242" t="str">
            <v>San Agustin (Stand Alone) Senior High School</v>
          </cell>
          <cell r="F2242">
            <v>1</v>
          </cell>
          <cell r="G2242">
            <v>0</v>
          </cell>
          <cell r="H2242">
            <v>1</v>
          </cell>
          <cell r="I2242">
            <v>0</v>
          </cell>
          <cell r="J2242">
            <v>0</v>
          </cell>
          <cell r="K2242">
            <v>0</v>
          </cell>
          <cell r="L2242">
            <v>1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1</v>
          </cell>
          <cell r="S2242">
            <v>1</v>
          </cell>
          <cell r="T2242">
            <v>1</v>
          </cell>
          <cell r="U2242">
            <v>0</v>
          </cell>
        </row>
        <row r="2243">
          <cell r="D2243">
            <v>302277</v>
          </cell>
          <cell r="E2243" t="str">
            <v>San Isidro National High School</v>
          </cell>
          <cell r="F2243">
            <v>1</v>
          </cell>
          <cell r="G2243">
            <v>1</v>
          </cell>
          <cell r="H2243">
            <v>1</v>
          </cell>
          <cell r="I2243">
            <v>1</v>
          </cell>
          <cell r="J2243">
            <v>1</v>
          </cell>
          <cell r="K2243">
            <v>1</v>
          </cell>
          <cell r="L2243">
            <v>1</v>
          </cell>
          <cell r="M2243">
            <v>0</v>
          </cell>
          <cell r="N2243">
            <v>1</v>
          </cell>
          <cell r="O2243">
            <v>1</v>
          </cell>
          <cell r="P2243">
            <v>1</v>
          </cell>
          <cell r="Q2243">
            <v>1</v>
          </cell>
          <cell r="R2243">
            <v>0</v>
          </cell>
          <cell r="S2243">
            <v>0</v>
          </cell>
          <cell r="T2243">
            <v>1</v>
          </cell>
          <cell r="U2243">
            <v>1</v>
          </cell>
        </row>
        <row r="2244">
          <cell r="D2244">
            <v>302046</v>
          </cell>
          <cell r="E2244" t="str">
            <v>Sinuknipan NHS</v>
          </cell>
          <cell r="F2244">
            <v>1</v>
          </cell>
          <cell r="G2244">
            <v>1</v>
          </cell>
          <cell r="H2244">
            <v>1</v>
          </cell>
          <cell r="I2244">
            <v>1</v>
          </cell>
          <cell r="J2244">
            <v>0</v>
          </cell>
          <cell r="K2244">
            <v>0</v>
          </cell>
          <cell r="L2244">
            <v>1</v>
          </cell>
          <cell r="M2244">
            <v>0</v>
          </cell>
          <cell r="N2244">
            <v>0</v>
          </cell>
          <cell r="O2244">
            <v>0</v>
          </cell>
          <cell r="P2244">
            <v>1</v>
          </cell>
          <cell r="Q2244">
            <v>0</v>
          </cell>
          <cell r="R2244">
            <v>0</v>
          </cell>
          <cell r="S2244">
            <v>0</v>
          </cell>
          <cell r="T2244">
            <v>1</v>
          </cell>
          <cell r="U2244">
            <v>0</v>
          </cell>
        </row>
        <row r="2245">
          <cell r="D2245">
            <v>500167</v>
          </cell>
          <cell r="E2245" t="str">
            <v>Cristo Rey IS</v>
          </cell>
          <cell r="F2245">
            <v>1</v>
          </cell>
          <cell r="G2245">
            <v>1</v>
          </cell>
          <cell r="H2245">
            <v>1</v>
          </cell>
          <cell r="I2245">
            <v>0</v>
          </cell>
          <cell r="J2245">
            <v>0</v>
          </cell>
          <cell r="K2245">
            <v>1</v>
          </cell>
          <cell r="L2245">
            <v>1</v>
          </cell>
          <cell r="M2245">
            <v>0</v>
          </cell>
          <cell r="N2245">
            <v>1</v>
          </cell>
          <cell r="O2245">
            <v>1</v>
          </cell>
          <cell r="P2245">
            <v>1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1</v>
          </cell>
        </row>
        <row r="2246">
          <cell r="D2246">
            <v>302250</v>
          </cell>
          <cell r="E2246" t="str">
            <v>Sta. Maria HS</v>
          </cell>
          <cell r="F2246">
            <v>1</v>
          </cell>
          <cell r="G2246">
            <v>0</v>
          </cell>
          <cell r="H2246">
            <v>0</v>
          </cell>
          <cell r="I2246">
            <v>1</v>
          </cell>
          <cell r="J2246">
            <v>1</v>
          </cell>
          <cell r="K2246">
            <v>0</v>
          </cell>
          <cell r="L2246">
            <v>1</v>
          </cell>
          <cell r="M2246">
            <v>0</v>
          </cell>
          <cell r="N2246">
            <v>0</v>
          </cell>
          <cell r="O2246">
            <v>0</v>
          </cell>
          <cell r="P2246">
            <v>1</v>
          </cell>
          <cell r="Q2246">
            <v>0</v>
          </cell>
          <cell r="R2246">
            <v>0</v>
          </cell>
          <cell r="S2246">
            <v>1</v>
          </cell>
          <cell r="T2246">
            <v>1</v>
          </cell>
          <cell r="U2246">
            <v>1</v>
          </cell>
        </row>
        <row r="2247">
          <cell r="D2247">
            <v>301826</v>
          </cell>
          <cell r="E2247" t="str">
            <v>BaÃ±adero High School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1</v>
          </cell>
          <cell r="K2247">
            <v>1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1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</row>
        <row r="2248">
          <cell r="D2248">
            <v>500154</v>
          </cell>
          <cell r="E2248" t="str">
            <v>Alimsog Integrated School</v>
          </cell>
          <cell r="F2248">
            <v>1</v>
          </cell>
          <cell r="G2248">
            <v>1</v>
          </cell>
          <cell r="H2248">
            <v>0</v>
          </cell>
          <cell r="I2248">
            <v>0</v>
          </cell>
          <cell r="J2248">
            <v>0</v>
          </cell>
          <cell r="K2248">
            <v>1</v>
          </cell>
          <cell r="L2248">
            <v>1</v>
          </cell>
          <cell r="M2248">
            <v>0</v>
          </cell>
          <cell r="N2248">
            <v>0</v>
          </cell>
          <cell r="O2248">
            <v>1</v>
          </cell>
          <cell r="P2248">
            <v>1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1</v>
          </cell>
        </row>
        <row r="2249">
          <cell r="D2249">
            <v>301815</v>
          </cell>
          <cell r="E2249" t="str">
            <v>Bical High School</v>
          </cell>
          <cell r="F2249">
            <v>1</v>
          </cell>
          <cell r="G2249">
            <v>1</v>
          </cell>
          <cell r="H2249">
            <v>1</v>
          </cell>
          <cell r="I2249">
            <v>1</v>
          </cell>
          <cell r="J2249">
            <v>1</v>
          </cell>
          <cell r="K2249">
            <v>1</v>
          </cell>
          <cell r="L2249">
            <v>1</v>
          </cell>
          <cell r="M2249">
            <v>0</v>
          </cell>
          <cell r="N2249">
            <v>0</v>
          </cell>
          <cell r="O2249">
            <v>0</v>
          </cell>
          <cell r="P2249">
            <v>1</v>
          </cell>
          <cell r="Q2249">
            <v>0</v>
          </cell>
          <cell r="R2249">
            <v>0</v>
          </cell>
          <cell r="S2249">
            <v>0</v>
          </cell>
          <cell r="T2249">
            <v>1</v>
          </cell>
          <cell r="U2249">
            <v>0</v>
          </cell>
        </row>
        <row r="2250">
          <cell r="D2250">
            <v>302017</v>
          </cell>
          <cell r="E2250" t="str">
            <v>Pili NHS, Pili - Gov.Mariano E. Villafuerte Annex HS</v>
          </cell>
          <cell r="F2250">
            <v>1</v>
          </cell>
          <cell r="G2250">
            <v>1</v>
          </cell>
          <cell r="H2250">
            <v>1</v>
          </cell>
          <cell r="I2250">
            <v>1</v>
          </cell>
          <cell r="J2250">
            <v>1</v>
          </cell>
          <cell r="K2250">
            <v>1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</row>
        <row r="2251">
          <cell r="D2251">
            <v>302044</v>
          </cell>
          <cell r="E2251" t="str">
            <v>Bato National High School</v>
          </cell>
          <cell r="F2251">
            <v>1</v>
          </cell>
          <cell r="G2251">
            <v>0</v>
          </cell>
          <cell r="H2251">
            <v>1</v>
          </cell>
          <cell r="I2251">
            <v>1</v>
          </cell>
          <cell r="J2251">
            <v>1</v>
          </cell>
          <cell r="K2251">
            <v>0</v>
          </cell>
          <cell r="L2251">
            <v>1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1</v>
          </cell>
        </row>
        <row r="2252">
          <cell r="D2252">
            <v>309502</v>
          </cell>
          <cell r="E2252" t="str">
            <v>San Pablo High School</v>
          </cell>
          <cell r="F2252">
            <v>1</v>
          </cell>
          <cell r="G2252">
            <v>1</v>
          </cell>
          <cell r="H2252">
            <v>1</v>
          </cell>
          <cell r="I2252">
            <v>1</v>
          </cell>
          <cell r="J2252">
            <v>0</v>
          </cell>
          <cell r="K2252">
            <v>1</v>
          </cell>
          <cell r="L2252">
            <v>1</v>
          </cell>
          <cell r="M2252">
            <v>0</v>
          </cell>
          <cell r="N2252">
            <v>1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</row>
        <row r="2253">
          <cell r="D2253">
            <v>302020</v>
          </cell>
          <cell r="E2253" t="str">
            <v>Ragay National Agricultural and Fisheries School (RNAFS)</v>
          </cell>
          <cell r="F2253">
            <v>1</v>
          </cell>
          <cell r="G2253">
            <v>1</v>
          </cell>
          <cell r="H2253">
            <v>0</v>
          </cell>
          <cell r="I2253">
            <v>1</v>
          </cell>
          <cell r="J2253">
            <v>1</v>
          </cell>
          <cell r="K2253">
            <v>0</v>
          </cell>
          <cell r="L2253">
            <v>1</v>
          </cell>
          <cell r="M2253">
            <v>0</v>
          </cell>
          <cell r="N2253">
            <v>1</v>
          </cell>
          <cell r="O2253">
            <v>1</v>
          </cell>
          <cell r="P2253">
            <v>1</v>
          </cell>
          <cell r="Q2253">
            <v>0</v>
          </cell>
          <cell r="R2253">
            <v>1</v>
          </cell>
          <cell r="S2253">
            <v>0</v>
          </cell>
          <cell r="T2253">
            <v>1</v>
          </cell>
          <cell r="U2253">
            <v>0</v>
          </cell>
        </row>
        <row r="2254">
          <cell r="D2254">
            <v>309519</v>
          </cell>
          <cell r="E2254" t="str">
            <v>Tinopan High School</v>
          </cell>
          <cell r="F2254">
            <v>1</v>
          </cell>
          <cell r="G2254">
            <v>1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1</v>
          </cell>
        </row>
        <row r="2255">
          <cell r="D2255">
            <v>301961</v>
          </cell>
          <cell r="E2255" t="str">
            <v>Colacling National High School</v>
          </cell>
          <cell r="F2255">
            <v>1</v>
          </cell>
          <cell r="G2255">
            <v>1</v>
          </cell>
          <cell r="H2255">
            <v>1</v>
          </cell>
          <cell r="I2255">
            <v>1</v>
          </cell>
          <cell r="J2255">
            <v>1</v>
          </cell>
          <cell r="K2255">
            <v>1</v>
          </cell>
          <cell r="L2255">
            <v>1</v>
          </cell>
          <cell r="M2255">
            <v>1</v>
          </cell>
          <cell r="N2255">
            <v>1</v>
          </cell>
          <cell r="O2255">
            <v>1</v>
          </cell>
          <cell r="P2255">
            <v>1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</row>
        <row r="2256">
          <cell r="D2256">
            <v>301882</v>
          </cell>
          <cell r="E2256" t="str">
            <v>Villahermosa National High School</v>
          </cell>
          <cell r="F2256">
            <v>1</v>
          </cell>
          <cell r="G2256">
            <v>1</v>
          </cell>
          <cell r="H2256">
            <v>0</v>
          </cell>
          <cell r="I2256">
            <v>0</v>
          </cell>
          <cell r="J2256">
            <v>1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1</v>
          </cell>
        </row>
        <row r="2257">
          <cell r="D2257">
            <v>301872</v>
          </cell>
          <cell r="E2257" t="str">
            <v>San Fernando National High School</v>
          </cell>
          <cell r="F2257">
            <v>1</v>
          </cell>
          <cell r="G2257">
            <v>1</v>
          </cell>
          <cell r="H2257">
            <v>1</v>
          </cell>
          <cell r="I2257">
            <v>0</v>
          </cell>
          <cell r="J2257">
            <v>1</v>
          </cell>
          <cell r="K2257">
            <v>0</v>
          </cell>
          <cell r="L2257">
            <v>1</v>
          </cell>
          <cell r="M2257">
            <v>0</v>
          </cell>
          <cell r="N2257">
            <v>0</v>
          </cell>
          <cell r="O2257">
            <v>0</v>
          </cell>
          <cell r="P2257">
            <v>1</v>
          </cell>
          <cell r="Q2257">
            <v>0</v>
          </cell>
          <cell r="R2257">
            <v>0</v>
          </cell>
          <cell r="S2257">
            <v>0</v>
          </cell>
          <cell r="T2257">
            <v>1</v>
          </cell>
          <cell r="U2257">
            <v>0</v>
          </cell>
        </row>
        <row r="2258">
          <cell r="D2258">
            <v>302031</v>
          </cell>
          <cell r="E2258" t="str">
            <v>San Fernando NHS</v>
          </cell>
          <cell r="F2258">
            <v>1</v>
          </cell>
          <cell r="G2258">
            <v>1</v>
          </cell>
          <cell r="H2258">
            <v>1</v>
          </cell>
          <cell r="I2258">
            <v>0</v>
          </cell>
          <cell r="J2258">
            <v>1</v>
          </cell>
          <cell r="K2258">
            <v>1</v>
          </cell>
          <cell r="L2258">
            <v>1</v>
          </cell>
          <cell r="M2258">
            <v>1</v>
          </cell>
          <cell r="N2258">
            <v>1</v>
          </cell>
          <cell r="O2258">
            <v>1</v>
          </cell>
          <cell r="P2258">
            <v>1</v>
          </cell>
          <cell r="Q2258">
            <v>0</v>
          </cell>
          <cell r="R2258">
            <v>1</v>
          </cell>
          <cell r="S2258">
            <v>0</v>
          </cell>
          <cell r="T2258">
            <v>1</v>
          </cell>
          <cell r="U2258">
            <v>1</v>
          </cell>
        </row>
        <row r="2259">
          <cell r="D2259">
            <v>301839</v>
          </cell>
          <cell r="E2259" t="str">
            <v>Malapay High School</v>
          </cell>
          <cell r="F2259">
            <v>1</v>
          </cell>
          <cell r="G2259">
            <v>1</v>
          </cell>
          <cell r="H2259">
            <v>1</v>
          </cell>
          <cell r="I2259">
            <v>1</v>
          </cell>
          <cell r="J2259">
            <v>1</v>
          </cell>
          <cell r="K2259">
            <v>1</v>
          </cell>
          <cell r="L2259">
            <v>1</v>
          </cell>
          <cell r="M2259">
            <v>1</v>
          </cell>
          <cell r="N2259">
            <v>1</v>
          </cell>
          <cell r="O2259">
            <v>1</v>
          </cell>
          <cell r="P2259">
            <v>1</v>
          </cell>
          <cell r="Q2259">
            <v>1</v>
          </cell>
          <cell r="R2259">
            <v>1</v>
          </cell>
          <cell r="S2259">
            <v>0</v>
          </cell>
          <cell r="T2259">
            <v>1</v>
          </cell>
          <cell r="U2259">
            <v>1</v>
          </cell>
        </row>
        <row r="2260">
          <cell r="D2260">
            <v>309927</v>
          </cell>
          <cell r="E2260" t="str">
            <v>Buenasuerte Integrated School</v>
          </cell>
          <cell r="F2260">
            <v>1</v>
          </cell>
          <cell r="G2260">
            <v>1</v>
          </cell>
          <cell r="H2260">
            <v>0</v>
          </cell>
          <cell r="I2260">
            <v>0</v>
          </cell>
          <cell r="J2260">
            <v>1</v>
          </cell>
          <cell r="K2260">
            <v>0</v>
          </cell>
          <cell r="L2260">
            <v>1</v>
          </cell>
          <cell r="M2260">
            <v>0</v>
          </cell>
          <cell r="N2260">
            <v>0</v>
          </cell>
          <cell r="O2260">
            <v>0</v>
          </cell>
          <cell r="P2260">
            <v>1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1</v>
          </cell>
        </row>
        <row r="2261">
          <cell r="D2261">
            <v>302030</v>
          </cell>
          <cell r="E2261" t="str">
            <v>San Antonio NHS</v>
          </cell>
          <cell r="F2261">
            <v>1</v>
          </cell>
          <cell r="G2261">
            <v>1</v>
          </cell>
          <cell r="H2261">
            <v>0</v>
          </cell>
          <cell r="I2261">
            <v>1</v>
          </cell>
          <cell r="J2261">
            <v>0</v>
          </cell>
          <cell r="K2261">
            <v>1</v>
          </cell>
          <cell r="L2261">
            <v>1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1</v>
          </cell>
          <cell r="U2261">
            <v>0</v>
          </cell>
        </row>
        <row r="2262">
          <cell r="D2262">
            <v>302249</v>
          </cell>
          <cell r="E2262" t="str">
            <v>Perpetual Help NHS</v>
          </cell>
          <cell r="F2262">
            <v>1</v>
          </cell>
          <cell r="G2262">
            <v>0</v>
          </cell>
          <cell r="H2262">
            <v>1</v>
          </cell>
          <cell r="I2262">
            <v>0</v>
          </cell>
          <cell r="J2262">
            <v>0</v>
          </cell>
          <cell r="K2262">
            <v>0</v>
          </cell>
          <cell r="L2262">
            <v>1</v>
          </cell>
          <cell r="M2262">
            <v>0</v>
          </cell>
          <cell r="N2262">
            <v>0</v>
          </cell>
          <cell r="O2262">
            <v>0</v>
          </cell>
          <cell r="P2262">
            <v>1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</row>
        <row r="2263">
          <cell r="D2263">
            <v>301847</v>
          </cell>
          <cell r="E2263" t="str">
            <v>Nagotgot High School</v>
          </cell>
          <cell r="F2263">
            <v>1</v>
          </cell>
          <cell r="G2263">
            <v>1</v>
          </cell>
          <cell r="H2263">
            <v>0</v>
          </cell>
          <cell r="I2263">
            <v>1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1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</row>
        <row r="2264">
          <cell r="D2264">
            <v>301947</v>
          </cell>
          <cell r="E2264" t="str">
            <v>Bula NHS</v>
          </cell>
          <cell r="F2264">
            <v>1</v>
          </cell>
          <cell r="G2264">
            <v>0</v>
          </cell>
          <cell r="H2264">
            <v>1</v>
          </cell>
          <cell r="I2264">
            <v>1</v>
          </cell>
          <cell r="J2264">
            <v>1</v>
          </cell>
          <cell r="K2264">
            <v>1</v>
          </cell>
          <cell r="L2264">
            <v>0</v>
          </cell>
          <cell r="M2264">
            <v>1</v>
          </cell>
          <cell r="N2264">
            <v>1</v>
          </cell>
          <cell r="O2264">
            <v>0</v>
          </cell>
          <cell r="P2264">
            <v>1</v>
          </cell>
          <cell r="Q2264">
            <v>0</v>
          </cell>
          <cell r="R2264">
            <v>0</v>
          </cell>
          <cell r="S2264">
            <v>0</v>
          </cell>
          <cell r="T2264">
            <v>1</v>
          </cell>
          <cell r="U2264">
            <v>0</v>
          </cell>
        </row>
        <row r="2265">
          <cell r="D2265">
            <v>301983</v>
          </cell>
          <cell r="E2265" t="str">
            <v>Jose De Villa NHS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</row>
        <row r="2266">
          <cell r="D2266">
            <v>302029</v>
          </cell>
          <cell r="E2266" t="str">
            <v>Tinawagan NHS</v>
          </cell>
          <cell r="F2266">
            <v>1</v>
          </cell>
          <cell r="G2266">
            <v>1</v>
          </cell>
          <cell r="H2266">
            <v>0</v>
          </cell>
          <cell r="I2266">
            <v>1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1</v>
          </cell>
          <cell r="P2266">
            <v>1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</row>
        <row r="2267">
          <cell r="D2267">
            <v>301816</v>
          </cell>
          <cell r="E2267" t="str">
            <v>Bonga National High School</v>
          </cell>
          <cell r="F2267">
            <v>1</v>
          </cell>
          <cell r="G2267">
            <v>0</v>
          </cell>
          <cell r="H2267">
            <v>0</v>
          </cell>
          <cell r="I2267">
            <v>0</v>
          </cell>
          <cell r="J2267">
            <v>1</v>
          </cell>
          <cell r="K2267">
            <v>1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1</v>
          </cell>
          <cell r="S2267">
            <v>0</v>
          </cell>
          <cell r="T2267">
            <v>0</v>
          </cell>
          <cell r="U2267">
            <v>1</v>
          </cell>
        </row>
        <row r="2268">
          <cell r="D2268">
            <v>301968</v>
          </cell>
          <cell r="E2268" t="str">
            <v>Don Mariano C. Veneracion NHS</v>
          </cell>
          <cell r="F2268">
            <v>1</v>
          </cell>
          <cell r="G2268">
            <v>1</v>
          </cell>
          <cell r="H2268">
            <v>1</v>
          </cell>
          <cell r="I2268">
            <v>1</v>
          </cell>
          <cell r="J2268">
            <v>1</v>
          </cell>
          <cell r="K2268">
            <v>1</v>
          </cell>
          <cell r="L2268">
            <v>1</v>
          </cell>
          <cell r="M2268">
            <v>1</v>
          </cell>
          <cell r="N2268">
            <v>1</v>
          </cell>
          <cell r="O2268">
            <v>1</v>
          </cell>
          <cell r="P2268">
            <v>1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1</v>
          </cell>
        </row>
        <row r="2269">
          <cell r="D2269">
            <v>309521</v>
          </cell>
          <cell r="E2269" t="str">
            <v>San Ramon High School</v>
          </cell>
          <cell r="F2269">
            <v>1</v>
          </cell>
          <cell r="G2269">
            <v>1</v>
          </cell>
          <cell r="H2269">
            <v>1</v>
          </cell>
          <cell r="I2269">
            <v>0</v>
          </cell>
          <cell r="J2269">
            <v>1</v>
          </cell>
          <cell r="K2269">
            <v>1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1</v>
          </cell>
        </row>
        <row r="2270">
          <cell r="D2270">
            <v>301842</v>
          </cell>
          <cell r="E2270" t="str">
            <v>Malipo National High School</v>
          </cell>
          <cell r="F2270">
            <v>1</v>
          </cell>
          <cell r="G2270">
            <v>1</v>
          </cell>
          <cell r="H2270">
            <v>0</v>
          </cell>
          <cell r="I2270">
            <v>1</v>
          </cell>
          <cell r="J2270">
            <v>1</v>
          </cell>
          <cell r="K2270">
            <v>1</v>
          </cell>
          <cell r="L2270">
            <v>1</v>
          </cell>
          <cell r="M2270">
            <v>0</v>
          </cell>
          <cell r="N2270">
            <v>1</v>
          </cell>
          <cell r="O2270">
            <v>1</v>
          </cell>
          <cell r="P2270">
            <v>0</v>
          </cell>
          <cell r="Q2270">
            <v>0</v>
          </cell>
          <cell r="R2270">
            <v>1</v>
          </cell>
          <cell r="S2270">
            <v>0</v>
          </cell>
          <cell r="T2270">
            <v>1</v>
          </cell>
          <cell r="U2270">
            <v>0</v>
          </cell>
        </row>
        <row r="2271">
          <cell r="D2271">
            <v>301938</v>
          </cell>
          <cell r="E2271" t="str">
            <v>Balaogan National  High School</v>
          </cell>
          <cell r="F2271">
            <v>1</v>
          </cell>
          <cell r="G2271">
            <v>1</v>
          </cell>
          <cell r="H2271">
            <v>1</v>
          </cell>
          <cell r="I2271">
            <v>1</v>
          </cell>
          <cell r="J2271">
            <v>1</v>
          </cell>
          <cell r="K2271">
            <v>1</v>
          </cell>
          <cell r="L2271">
            <v>1</v>
          </cell>
          <cell r="M2271">
            <v>1</v>
          </cell>
          <cell r="N2271">
            <v>1</v>
          </cell>
          <cell r="O2271">
            <v>1</v>
          </cell>
          <cell r="P2271">
            <v>1</v>
          </cell>
          <cell r="Q2271">
            <v>0</v>
          </cell>
          <cell r="R2271">
            <v>1</v>
          </cell>
          <cell r="S2271">
            <v>1</v>
          </cell>
          <cell r="T2271">
            <v>1</v>
          </cell>
          <cell r="U2271">
            <v>1</v>
          </cell>
        </row>
        <row r="2272">
          <cell r="D2272">
            <v>302176</v>
          </cell>
          <cell r="E2272" t="str">
            <v>Verdida-Sabrido National High School</v>
          </cell>
          <cell r="F2272">
            <v>1</v>
          </cell>
          <cell r="G2272">
            <v>1</v>
          </cell>
          <cell r="H2272">
            <v>0</v>
          </cell>
          <cell r="I2272">
            <v>1</v>
          </cell>
          <cell r="J2272">
            <v>1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1</v>
          </cell>
          <cell r="P2272">
            <v>1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1</v>
          </cell>
        </row>
        <row r="2273">
          <cell r="D2273">
            <v>309757</v>
          </cell>
          <cell r="E2273" t="str">
            <v>Cagbibi  National  High School</v>
          </cell>
          <cell r="F2273">
            <v>1</v>
          </cell>
          <cell r="G2273">
            <v>0</v>
          </cell>
          <cell r="H2273">
            <v>1</v>
          </cell>
          <cell r="I2273">
            <v>0</v>
          </cell>
          <cell r="J2273">
            <v>0</v>
          </cell>
          <cell r="K2273">
            <v>1</v>
          </cell>
          <cell r="L2273">
            <v>1</v>
          </cell>
          <cell r="M2273">
            <v>0</v>
          </cell>
          <cell r="N2273">
            <v>0</v>
          </cell>
          <cell r="O2273">
            <v>1</v>
          </cell>
          <cell r="P2273">
            <v>1</v>
          </cell>
          <cell r="Q2273">
            <v>0</v>
          </cell>
          <cell r="R2273">
            <v>1</v>
          </cell>
          <cell r="S2273">
            <v>0</v>
          </cell>
          <cell r="T2273">
            <v>1</v>
          </cell>
          <cell r="U2273">
            <v>0</v>
          </cell>
        </row>
        <row r="2274">
          <cell r="D2274">
            <v>301902</v>
          </cell>
          <cell r="E2274" t="str">
            <v>Manguisoc NHS</v>
          </cell>
          <cell r="F2274">
            <v>1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1</v>
          </cell>
          <cell r="Q2274">
            <v>0</v>
          </cell>
          <cell r="R2274">
            <v>0</v>
          </cell>
          <cell r="S2274">
            <v>0</v>
          </cell>
          <cell r="T2274">
            <v>1</v>
          </cell>
          <cell r="U2274">
            <v>0</v>
          </cell>
        </row>
        <row r="2275">
          <cell r="D2275">
            <v>309619</v>
          </cell>
          <cell r="E2275" t="str">
            <v>Gawad Kalinga HS</v>
          </cell>
          <cell r="F2275">
            <v>1</v>
          </cell>
          <cell r="G2275">
            <v>1</v>
          </cell>
          <cell r="H2275">
            <v>0</v>
          </cell>
          <cell r="I2275">
            <v>0</v>
          </cell>
          <cell r="J2275">
            <v>0</v>
          </cell>
          <cell r="K2275">
            <v>1</v>
          </cell>
          <cell r="L2275">
            <v>1</v>
          </cell>
          <cell r="M2275">
            <v>0</v>
          </cell>
          <cell r="N2275">
            <v>1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1</v>
          </cell>
          <cell r="U2275">
            <v>0</v>
          </cell>
        </row>
        <row r="2276">
          <cell r="D2276">
            <v>302055</v>
          </cell>
          <cell r="E2276" t="str">
            <v>Tabgon NHS, Caramoan</v>
          </cell>
          <cell r="F2276">
            <v>1</v>
          </cell>
          <cell r="G2276">
            <v>0</v>
          </cell>
          <cell r="H2276">
            <v>1</v>
          </cell>
          <cell r="I2276">
            <v>1</v>
          </cell>
          <cell r="J2276">
            <v>0</v>
          </cell>
          <cell r="K2276">
            <v>1</v>
          </cell>
          <cell r="L2276">
            <v>1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</row>
        <row r="2277">
          <cell r="D2277">
            <v>301844</v>
          </cell>
          <cell r="E2277" t="str">
            <v>Mauraro High School</v>
          </cell>
          <cell r="F2277">
            <v>1</v>
          </cell>
          <cell r="G2277">
            <v>0</v>
          </cell>
          <cell r="H2277">
            <v>1</v>
          </cell>
          <cell r="I2277">
            <v>1</v>
          </cell>
          <cell r="J2277">
            <v>1</v>
          </cell>
          <cell r="K2277">
            <v>0</v>
          </cell>
          <cell r="L2277">
            <v>1</v>
          </cell>
          <cell r="M2277">
            <v>1</v>
          </cell>
          <cell r="N2277">
            <v>0</v>
          </cell>
          <cell r="O2277">
            <v>1</v>
          </cell>
          <cell r="P2277">
            <v>1</v>
          </cell>
          <cell r="Q2277">
            <v>0</v>
          </cell>
          <cell r="R2277">
            <v>0</v>
          </cell>
          <cell r="S2277">
            <v>0</v>
          </cell>
          <cell r="T2277">
            <v>1</v>
          </cell>
          <cell r="U2277">
            <v>1</v>
          </cell>
        </row>
        <row r="2278">
          <cell r="D2278">
            <v>301932</v>
          </cell>
          <cell r="E2278" t="str">
            <v>Nonito Paz Arroyo Memorial High School</v>
          </cell>
          <cell r="F2278">
            <v>1</v>
          </cell>
          <cell r="G2278">
            <v>1</v>
          </cell>
          <cell r="H2278">
            <v>0</v>
          </cell>
          <cell r="I2278">
            <v>1</v>
          </cell>
          <cell r="J2278">
            <v>1</v>
          </cell>
          <cell r="K2278">
            <v>1</v>
          </cell>
          <cell r="L2278">
            <v>1</v>
          </cell>
          <cell r="M2278">
            <v>0</v>
          </cell>
          <cell r="N2278">
            <v>0</v>
          </cell>
          <cell r="O2278">
            <v>1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1</v>
          </cell>
        </row>
        <row r="2279">
          <cell r="D2279">
            <v>301927</v>
          </cell>
          <cell r="E2279" t="str">
            <v>Anib National High School</v>
          </cell>
          <cell r="F2279">
            <v>1</v>
          </cell>
          <cell r="G2279">
            <v>0</v>
          </cell>
          <cell r="H2279">
            <v>1</v>
          </cell>
          <cell r="I2279">
            <v>1</v>
          </cell>
          <cell r="J2279">
            <v>0</v>
          </cell>
          <cell r="K2279">
            <v>1</v>
          </cell>
          <cell r="L2279">
            <v>0</v>
          </cell>
          <cell r="M2279">
            <v>1</v>
          </cell>
          <cell r="N2279">
            <v>1</v>
          </cell>
          <cell r="O2279">
            <v>0</v>
          </cell>
          <cell r="P2279">
            <v>1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</row>
        <row r="2280">
          <cell r="D2280">
            <v>301874</v>
          </cell>
          <cell r="E2280" t="str">
            <v>San Jose National High School</v>
          </cell>
          <cell r="F2280">
            <v>1</v>
          </cell>
          <cell r="G2280">
            <v>1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1</v>
          </cell>
        </row>
        <row r="2281">
          <cell r="D2281">
            <v>301905</v>
          </cell>
          <cell r="E2281" t="str">
            <v>Mercedes HS</v>
          </cell>
          <cell r="F2281">
            <v>1</v>
          </cell>
          <cell r="G2281">
            <v>0</v>
          </cell>
          <cell r="H2281">
            <v>1</v>
          </cell>
          <cell r="I2281">
            <v>0</v>
          </cell>
          <cell r="J2281">
            <v>0</v>
          </cell>
          <cell r="K2281">
            <v>1</v>
          </cell>
          <cell r="L2281">
            <v>0</v>
          </cell>
          <cell r="M2281">
            <v>1</v>
          </cell>
          <cell r="N2281">
            <v>0</v>
          </cell>
          <cell r="O2281">
            <v>1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1</v>
          </cell>
          <cell r="U2281">
            <v>0</v>
          </cell>
        </row>
        <row r="2282">
          <cell r="D2282">
            <v>301896</v>
          </cell>
          <cell r="E2282" t="str">
            <v>Gonzalo Aler NHS</v>
          </cell>
          <cell r="F2282">
            <v>1</v>
          </cell>
          <cell r="G2282">
            <v>1</v>
          </cell>
          <cell r="H2282">
            <v>1</v>
          </cell>
          <cell r="I2282">
            <v>0</v>
          </cell>
          <cell r="J2282">
            <v>1</v>
          </cell>
          <cell r="K2282">
            <v>1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1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1</v>
          </cell>
        </row>
        <row r="2283">
          <cell r="D2283">
            <v>302254</v>
          </cell>
          <cell r="E2283" t="str">
            <v>San Antonio NHS</v>
          </cell>
          <cell r="F2283">
            <v>1</v>
          </cell>
          <cell r="G2283">
            <v>1</v>
          </cell>
          <cell r="H2283">
            <v>1</v>
          </cell>
          <cell r="I2283">
            <v>1</v>
          </cell>
          <cell r="J2283">
            <v>1</v>
          </cell>
          <cell r="K2283">
            <v>1</v>
          </cell>
          <cell r="L2283">
            <v>1</v>
          </cell>
          <cell r="M2283">
            <v>1</v>
          </cell>
          <cell r="N2283">
            <v>0</v>
          </cell>
          <cell r="O2283">
            <v>1</v>
          </cell>
          <cell r="P2283">
            <v>1</v>
          </cell>
          <cell r="Q2283">
            <v>1</v>
          </cell>
          <cell r="R2283">
            <v>0</v>
          </cell>
          <cell r="S2283">
            <v>1</v>
          </cell>
          <cell r="T2283">
            <v>1</v>
          </cell>
          <cell r="U2283">
            <v>1</v>
          </cell>
        </row>
        <row r="2284">
          <cell r="D2284">
            <v>309508</v>
          </cell>
          <cell r="E2284" t="str">
            <v>Anislag NHS - Bascaran HS Ext.</v>
          </cell>
          <cell r="F2284">
            <v>1</v>
          </cell>
          <cell r="G2284">
            <v>1</v>
          </cell>
          <cell r="H2284">
            <v>1</v>
          </cell>
          <cell r="I2284">
            <v>1</v>
          </cell>
          <cell r="J2284">
            <v>1</v>
          </cell>
          <cell r="K2284">
            <v>1</v>
          </cell>
          <cell r="L2284">
            <v>1</v>
          </cell>
          <cell r="M2284">
            <v>0</v>
          </cell>
          <cell r="N2284">
            <v>0</v>
          </cell>
          <cell r="O2284">
            <v>0</v>
          </cell>
          <cell r="P2284">
            <v>1</v>
          </cell>
          <cell r="Q2284">
            <v>1</v>
          </cell>
          <cell r="R2284">
            <v>1</v>
          </cell>
          <cell r="S2284">
            <v>0</v>
          </cell>
          <cell r="T2284">
            <v>0</v>
          </cell>
          <cell r="U2284">
            <v>0</v>
          </cell>
        </row>
        <row r="2285">
          <cell r="D2285">
            <v>301867</v>
          </cell>
          <cell r="E2285" t="str">
            <v>La Medalla High School</v>
          </cell>
          <cell r="F2285">
            <v>1</v>
          </cell>
          <cell r="G2285">
            <v>1</v>
          </cell>
          <cell r="H2285">
            <v>1</v>
          </cell>
          <cell r="I2285">
            <v>1</v>
          </cell>
          <cell r="J2285">
            <v>1</v>
          </cell>
          <cell r="K2285">
            <v>1</v>
          </cell>
          <cell r="L2285">
            <v>1</v>
          </cell>
          <cell r="M2285">
            <v>0</v>
          </cell>
          <cell r="N2285">
            <v>1</v>
          </cell>
          <cell r="O2285">
            <v>0</v>
          </cell>
          <cell r="P2285">
            <v>1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1</v>
          </cell>
        </row>
        <row r="2286">
          <cell r="D2286">
            <v>309503</v>
          </cell>
          <cell r="E2286" t="str">
            <v>Alabangpuro High School</v>
          </cell>
          <cell r="F2286">
            <v>1</v>
          </cell>
          <cell r="G2286">
            <v>1</v>
          </cell>
          <cell r="H2286">
            <v>0</v>
          </cell>
          <cell r="I2286">
            <v>1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1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1</v>
          </cell>
        </row>
        <row r="2287">
          <cell r="D2287">
            <v>302258</v>
          </cell>
          <cell r="E2287" t="str">
            <v>Oro Site High School</v>
          </cell>
          <cell r="F2287">
            <v>1</v>
          </cell>
          <cell r="G2287">
            <v>0</v>
          </cell>
          <cell r="H2287">
            <v>1</v>
          </cell>
          <cell r="I2287">
            <v>0</v>
          </cell>
          <cell r="J2287">
            <v>1</v>
          </cell>
          <cell r="K2287">
            <v>0</v>
          </cell>
          <cell r="L2287">
            <v>1</v>
          </cell>
          <cell r="M2287">
            <v>1</v>
          </cell>
          <cell r="N2287">
            <v>0</v>
          </cell>
          <cell r="O2287">
            <v>0</v>
          </cell>
          <cell r="P2287">
            <v>1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1</v>
          </cell>
        </row>
        <row r="2288">
          <cell r="D2288">
            <v>301873</v>
          </cell>
          <cell r="E2288" t="str">
            <v>San Isidro National High School</v>
          </cell>
          <cell r="F2288">
            <v>1</v>
          </cell>
          <cell r="G2288">
            <v>1</v>
          </cell>
          <cell r="H2288">
            <v>0</v>
          </cell>
          <cell r="I2288">
            <v>1</v>
          </cell>
          <cell r="J2288">
            <v>0</v>
          </cell>
          <cell r="K2288">
            <v>1</v>
          </cell>
          <cell r="L2288">
            <v>1</v>
          </cell>
          <cell r="M2288">
            <v>0</v>
          </cell>
          <cell r="N2288">
            <v>0</v>
          </cell>
          <cell r="O2288">
            <v>1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</row>
        <row r="2289">
          <cell r="D2289">
            <v>301834</v>
          </cell>
          <cell r="E2289" t="str">
            <v>Bonbon National High School</v>
          </cell>
          <cell r="F2289">
            <v>1</v>
          </cell>
          <cell r="G2289">
            <v>1</v>
          </cell>
          <cell r="H2289">
            <v>0</v>
          </cell>
          <cell r="I2289">
            <v>1</v>
          </cell>
          <cell r="J2289">
            <v>1</v>
          </cell>
          <cell r="K2289">
            <v>1</v>
          </cell>
          <cell r="L2289">
            <v>0</v>
          </cell>
          <cell r="M2289">
            <v>0</v>
          </cell>
          <cell r="N2289">
            <v>1</v>
          </cell>
          <cell r="O2289">
            <v>1</v>
          </cell>
          <cell r="P2289">
            <v>1</v>
          </cell>
          <cell r="Q2289">
            <v>0</v>
          </cell>
          <cell r="R2289">
            <v>1</v>
          </cell>
          <cell r="S2289">
            <v>0</v>
          </cell>
          <cell r="T2289">
            <v>0</v>
          </cell>
          <cell r="U2289">
            <v>1</v>
          </cell>
        </row>
        <row r="2290">
          <cell r="D2290">
            <v>302259</v>
          </cell>
          <cell r="E2290" t="str">
            <v>Homapon High School</v>
          </cell>
          <cell r="F2290">
            <v>1</v>
          </cell>
          <cell r="G2290">
            <v>0</v>
          </cell>
          <cell r="H2290">
            <v>1</v>
          </cell>
          <cell r="I2290">
            <v>0</v>
          </cell>
          <cell r="J2290">
            <v>0</v>
          </cell>
          <cell r="K2290">
            <v>0</v>
          </cell>
          <cell r="L2290">
            <v>1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</row>
        <row r="2291">
          <cell r="D2291">
            <v>301884</v>
          </cell>
          <cell r="E2291" t="str">
            <v>Mancao National High School</v>
          </cell>
          <cell r="F2291">
            <v>1</v>
          </cell>
          <cell r="G2291">
            <v>1</v>
          </cell>
          <cell r="H2291">
            <v>1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1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1</v>
          </cell>
        </row>
        <row r="2292">
          <cell r="D2292">
            <v>302256</v>
          </cell>
          <cell r="E2292" t="str">
            <v>Sto. Niño NHS</v>
          </cell>
          <cell r="F2292">
            <v>1</v>
          </cell>
          <cell r="G2292">
            <v>1</v>
          </cell>
          <cell r="H2292">
            <v>0</v>
          </cell>
          <cell r="I2292">
            <v>0</v>
          </cell>
          <cell r="J2292">
            <v>1</v>
          </cell>
          <cell r="K2292">
            <v>1</v>
          </cell>
          <cell r="L2292">
            <v>1</v>
          </cell>
          <cell r="M2292">
            <v>1</v>
          </cell>
          <cell r="N2292">
            <v>1</v>
          </cell>
          <cell r="O2292">
            <v>1</v>
          </cell>
          <cell r="P2292">
            <v>1</v>
          </cell>
          <cell r="Q2292">
            <v>0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</row>
        <row r="2293">
          <cell r="D2293">
            <v>310206</v>
          </cell>
          <cell r="E2293" t="str">
            <v>Cagbacong High School</v>
          </cell>
          <cell r="F2293">
            <v>0</v>
          </cell>
          <cell r="G2293">
            <v>1</v>
          </cell>
          <cell r="H2293">
            <v>0</v>
          </cell>
          <cell r="I2293">
            <v>0</v>
          </cell>
          <cell r="J2293">
            <v>0</v>
          </cell>
          <cell r="K2293">
            <v>1</v>
          </cell>
          <cell r="L2293">
            <v>1</v>
          </cell>
          <cell r="M2293">
            <v>0</v>
          </cell>
          <cell r="N2293">
            <v>0</v>
          </cell>
          <cell r="O2293">
            <v>0</v>
          </cell>
          <cell r="P2293">
            <v>1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</row>
        <row r="2294">
          <cell r="D2294">
            <v>301841</v>
          </cell>
          <cell r="E2294" t="str">
            <v>Malabog National High School</v>
          </cell>
          <cell r="F2294">
            <v>1</v>
          </cell>
          <cell r="G2294">
            <v>1</v>
          </cell>
          <cell r="H2294">
            <v>1</v>
          </cell>
          <cell r="I2294">
            <v>1</v>
          </cell>
          <cell r="J2294">
            <v>1</v>
          </cell>
          <cell r="K2294">
            <v>1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1</v>
          </cell>
          <cell r="Q2294">
            <v>1</v>
          </cell>
          <cell r="R2294">
            <v>1</v>
          </cell>
          <cell r="S2294">
            <v>0</v>
          </cell>
          <cell r="T2294">
            <v>0</v>
          </cell>
          <cell r="U2294">
            <v>1</v>
          </cell>
        </row>
        <row r="2295">
          <cell r="D2295">
            <v>301880</v>
          </cell>
          <cell r="E2295" t="str">
            <v>Tiwi Agro-Industrial School</v>
          </cell>
          <cell r="F2295">
            <v>1</v>
          </cell>
          <cell r="G2295">
            <v>1</v>
          </cell>
          <cell r="H2295">
            <v>0</v>
          </cell>
          <cell r="I2295">
            <v>1</v>
          </cell>
          <cell r="J2295">
            <v>1</v>
          </cell>
          <cell r="K2295">
            <v>1</v>
          </cell>
          <cell r="L2295">
            <v>0</v>
          </cell>
          <cell r="M2295">
            <v>0</v>
          </cell>
          <cell r="N2295">
            <v>0</v>
          </cell>
          <cell r="O2295">
            <v>1</v>
          </cell>
          <cell r="P2295">
            <v>1</v>
          </cell>
          <cell r="Q2295">
            <v>0</v>
          </cell>
          <cell r="R2295">
            <v>0</v>
          </cell>
          <cell r="S2295">
            <v>1</v>
          </cell>
          <cell r="T2295">
            <v>1</v>
          </cell>
          <cell r="U2295">
            <v>0</v>
          </cell>
        </row>
        <row r="2296">
          <cell r="D2296">
            <v>301971</v>
          </cell>
          <cell r="E2296" t="str">
            <v>Fabrica HS</v>
          </cell>
          <cell r="F2296">
            <v>1</v>
          </cell>
          <cell r="G2296">
            <v>1</v>
          </cell>
          <cell r="H2296">
            <v>1</v>
          </cell>
          <cell r="I2296">
            <v>1</v>
          </cell>
          <cell r="J2296">
            <v>1</v>
          </cell>
          <cell r="K2296">
            <v>1</v>
          </cell>
          <cell r="L2296">
            <v>1</v>
          </cell>
          <cell r="M2296">
            <v>0</v>
          </cell>
          <cell r="N2296">
            <v>1</v>
          </cell>
          <cell r="O2296">
            <v>1</v>
          </cell>
          <cell r="P2296">
            <v>1</v>
          </cell>
          <cell r="Q2296">
            <v>1</v>
          </cell>
          <cell r="R2296">
            <v>1</v>
          </cell>
          <cell r="S2296">
            <v>0</v>
          </cell>
          <cell r="T2296">
            <v>0</v>
          </cell>
          <cell r="U2296">
            <v>0</v>
          </cell>
        </row>
        <row r="2297">
          <cell r="D2297">
            <v>309518</v>
          </cell>
          <cell r="E2297" t="str">
            <v>Kilicao High School</v>
          </cell>
          <cell r="F2297">
            <v>1</v>
          </cell>
          <cell r="G2297">
            <v>1</v>
          </cell>
          <cell r="H2297">
            <v>1</v>
          </cell>
          <cell r="I2297">
            <v>0</v>
          </cell>
          <cell r="J2297">
            <v>0</v>
          </cell>
          <cell r="K2297">
            <v>0</v>
          </cell>
          <cell r="L2297">
            <v>1</v>
          </cell>
          <cell r="M2297">
            <v>0</v>
          </cell>
          <cell r="N2297">
            <v>0</v>
          </cell>
          <cell r="O2297">
            <v>0</v>
          </cell>
          <cell r="P2297">
            <v>1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</row>
        <row r="2298">
          <cell r="D2298">
            <v>309735</v>
          </cell>
          <cell r="E2298" t="str">
            <v>Sta. Cruz HS - Northern Canaman Annex HS</v>
          </cell>
          <cell r="F2298">
            <v>1</v>
          </cell>
          <cell r="G2298">
            <v>1</v>
          </cell>
          <cell r="H2298">
            <v>1</v>
          </cell>
          <cell r="I2298">
            <v>0</v>
          </cell>
          <cell r="J2298">
            <v>1</v>
          </cell>
          <cell r="K2298">
            <v>0</v>
          </cell>
          <cell r="L2298">
            <v>1</v>
          </cell>
          <cell r="M2298">
            <v>0</v>
          </cell>
          <cell r="N2298">
            <v>0</v>
          </cell>
          <cell r="O2298">
            <v>0</v>
          </cell>
          <cell r="P2298">
            <v>1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1</v>
          </cell>
        </row>
        <row r="2299">
          <cell r="D2299">
            <v>301840</v>
          </cell>
          <cell r="E2299" t="str">
            <v>Magpanambo NHS</v>
          </cell>
          <cell r="F2299">
            <v>1</v>
          </cell>
          <cell r="G2299">
            <v>1</v>
          </cell>
          <cell r="H2299">
            <v>1</v>
          </cell>
          <cell r="I2299">
            <v>1</v>
          </cell>
          <cell r="J2299">
            <v>1</v>
          </cell>
          <cell r="K2299">
            <v>1</v>
          </cell>
          <cell r="L2299">
            <v>1</v>
          </cell>
          <cell r="M2299">
            <v>1</v>
          </cell>
          <cell r="N2299">
            <v>1</v>
          </cell>
          <cell r="O2299">
            <v>1</v>
          </cell>
          <cell r="P2299">
            <v>1</v>
          </cell>
          <cell r="Q2299">
            <v>1</v>
          </cell>
          <cell r="R2299">
            <v>0</v>
          </cell>
          <cell r="S2299">
            <v>0</v>
          </cell>
          <cell r="T2299">
            <v>0</v>
          </cell>
          <cell r="U2299">
            <v>1</v>
          </cell>
        </row>
        <row r="2300">
          <cell r="D2300">
            <v>309509</v>
          </cell>
          <cell r="E2300" t="str">
            <v>Bilbao National High School</v>
          </cell>
          <cell r="F2300">
            <v>1</v>
          </cell>
          <cell r="G2300">
            <v>1</v>
          </cell>
          <cell r="H2300">
            <v>1</v>
          </cell>
          <cell r="I2300">
            <v>1</v>
          </cell>
          <cell r="J2300">
            <v>1</v>
          </cell>
          <cell r="K2300">
            <v>1</v>
          </cell>
          <cell r="L2300">
            <v>1</v>
          </cell>
          <cell r="M2300">
            <v>0</v>
          </cell>
          <cell r="N2300">
            <v>1</v>
          </cell>
          <cell r="O2300">
            <v>1</v>
          </cell>
          <cell r="P2300">
            <v>1</v>
          </cell>
          <cell r="Q2300">
            <v>0</v>
          </cell>
          <cell r="R2300">
            <v>1</v>
          </cell>
          <cell r="S2300">
            <v>0</v>
          </cell>
          <cell r="T2300">
            <v>0</v>
          </cell>
          <cell r="U2300">
            <v>1</v>
          </cell>
        </row>
        <row r="2301">
          <cell r="D2301">
            <v>301827</v>
          </cell>
          <cell r="E2301" t="str">
            <v>Estancia National High School</v>
          </cell>
          <cell r="F2301">
            <v>1</v>
          </cell>
          <cell r="G2301">
            <v>1</v>
          </cell>
          <cell r="H2301">
            <v>0</v>
          </cell>
          <cell r="I2301">
            <v>0</v>
          </cell>
          <cell r="J2301">
            <v>0</v>
          </cell>
          <cell r="K2301">
            <v>1</v>
          </cell>
          <cell r="L2301">
            <v>1</v>
          </cell>
          <cell r="M2301">
            <v>0</v>
          </cell>
          <cell r="N2301">
            <v>0</v>
          </cell>
          <cell r="O2301">
            <v>0</v>
          </cell>
          <cell r="P2301">
            <v>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1</v>
          </cell>
        </row>
        <row r="2302">
          <cell r="D2302">
            <v>302118</v>
          </cell>
          <cell r="E2302" t="str">
            <v>G. Bangalisan National High School</v>
          </cell>
          <cell r="F2302">
            <v>1</v>
          </cell>
          <cell r="G2302">
            <v>1</v>
          </cell>
          <cell r="H2302">
            <v>0</v>
          </cell>
          <cell r="I2302">
            <v>1</v>
          </cell>
          <cell r="J2302">
            <v>1</v>
          </cell>
          <cell r="K2302">
            <v>1</v>
          </cell>
          <cell r="L2302">
            <v>0</v>
          </cell>
          <cell r="M2302">
            <v>0</v>
          </cell>
          <cell r="N2302">
            <v>1</v>
          </cell>
          <cell r="O2302">
            <v>0</v>
          </cell>
          <cell r="P2302">
            <v>1</v>
          </cell>
          <cell r="Q2302">
            <v>0</v>
          </cell>
          <cell r="R2302">
            <v>1</v>
          </cell>
          <cell r="S2302">
            <v>0</v>
          </cell>
          <cell r="T2302">
            <v>0</v>
          </cell>
          <cell r="U2302">
            <v>1</v>
          </cell>
        </row>
        <row r="2303">
          <cell r="D2303">
            <v>500168</v>
          </cell>
          <cell r="E2303" t="str">
            <v>Santiago IS</v>
          </cell>
          <cell r="F2303">
            <v>1</v>
          </cell>
          <cell r="G2303">
            <v>1</v>
          </cell>
          <cell r="H2303">
            <v>1</v>
          </cell>
          <cell r="I2303">
            <v>1</v>
          </cell>
          <cell r="J2303">
            <v>1</v>
          </cell>
          <cell r="K2303">
            <v>1</v>
          </cell>
          <cell r="L2303">
            <v>1</v>
          </cell>
          <cell r="M2303">
            <v>1</v>
          </cell>
          <cell r="N2303">
            <v>1</v>
          </cell>
          <cell r="O2303">
            <v>0</v>
          </cell>
          <cell r="P2303">
            <v>1</v>
          </cell>
          <cell r="Q2303">
            <v>1</v>
          </cell>
          <cell r="R2303">
            <v>0</v>
          </cell>
          <cell r="S2303">
            <v>0</v>
          </cell>
          <cell r="T2303">
            <v>0</v>
          </cell>
          <cell r="U2303">
            <v>1</v>
          </cell>
        </row>
        <row r="2304">
          <cell r="D2304">
            <v>302007</v>
          </cell>
          <cell r="E2304" t="str">
            <v>Ombao HS</v>
          </cell>
          <cell r="F2304">
            <v>1</v>
          </cell>
          <cell r="G2304">
            <v>0</v>
          </cell>
          <cell r="H2304">
            <v>1</v>
          </cell>
          <cell r="I2304">
            <v>0</v>
          </cell>
          <cell r="J2304">
            <v>0</v>
          </cell>
          <cell r="K2304">
            <v>1</v>
          </cell>
          <cell r="L2304">
            <v>1</v>
          </cell>
          <cell r="M2304">
            <v>0</v>
          </cell>
          <cell r="N2304">
            <v>0</v>
          </cell>
          <cell r="O2304">
            <v>0</v>
          </cell>
          <cell r="P2304">
            <v>1</v>
          </cell>
          <cell r="Q2304">
            <v>0</v>
          </cell>
          <cell r="R2304">
            <v>1</v>
          </cell>
          <cell r="S2304">
            <v>0</v>
          </cell>
          <cell r="T2304">
            <v>1</v>
          </cell>
          <cell r="U2304">
            <v>1</v>
          </cell>
        </row>
        <row r="2305">
          <cell r="D2305">
            <v>302039</v>
          </cell>
          <cell r="E2305" t="str">
            <v>San Ramon Pilot NHS, Lagonoy (frmerly:Sn.Ramon Pilot HS)</v>
          </cell>
          <cell r="F2305">
            <v>0</v>
          </cell>
          <cell r="G2305">
            <v>1</v>
          </cell>
          <cell r="H2305">
            <v>0</v>
          </cell>
          <cell r="I2305">
            <v>0</v>
          </cell>
          <cell r="J2305">
            <v>0</v>
          </cell>
          <cell r="K2305">
            <v>1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1</v>
          </cell>
          <cell r="S2305">
            <v>0</v>
          </cell>
          <cell r="T2305">
            <v>0</v>
          </cell>
          <cell r="U2305">
            <v>0</v>
          </cell>
        </row>
        <row r="2306">
          <cell r="D2306">
            <v>309772</v>
          </cell>
          <cell r="E2306" t="str">
            <v>Lidong High School</v>
          </cell>
          <cell r="F2306">
            <v>1</v>
          </cell>
          <cell r="G2306">
            <v>1</v>
          </cell>
          <cell r="H2306">
            <v>1</v>
          </cell>
          <cell r="I2306">
            <v>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1</v>
          </cell>
          <cell r="S2306">
            <v>0</v>
          </cell>
          <cell r="T2306">
            <v>0</v>
          </cell>
          <cell r="U2306">
            <v>0</v>
          </cell>
        </row>
        <row r="2307">
          <cell r="D2307">
            <v>302263</v>
          </cell>
          <cell r="E2307" t="str">
            <v>Pawa High School</v>
          </cell>
          <cell r="F2307">
            <v>1</v>
          </cell>
          <cell r="G2307">
            <v>1</v>
          </cell>
          <cell r="H2307">
            <v>1</v>
          </cell>
          <cell r="I2307">
            <v>1</v>
          </cell>
          <cell r="J2307">
            <v>1</v>
          </cell>
          <cell r="K2307">
            <v>1</v>
          </cell>
          <cell r="L2307">
            <v>1</v>
          </cell>
          <cell r="M2307">
            <v>0</v>
          </cell>
          <cell r="N2307">
            <v>1</v>
          </cell>
          <cell r="O2307">
            <v>1</v>
          </cell>
          <cell r="P2307">
            <v>1</v>
          </cell>
          <cell r="Q2307">
            <v>1</v>
          </cell>
          <cell r="R2307">
            <v>1</v>
          </cell>
          <cell r="S2307">
            <v>1</v>
          </cell>
          <cell r="T2307">
            <v>0</v>
          </cell>
          <cell r="U2307">
            <v>1</v>
          </cell>
        </row>
        <row r="2308">
          <cell r="D2308">
            <v>302057</v>
          </cell>
          <cell r="E2308" t="str">
            <v>Tambo National High School</v>
          </cell>
          <cell r="F2308">
            <v>1</v>
          </cell>
          <cell r="G2308">
            <v>0</v>
          </cell>
          <cell r="H2308">
            <v>1</v>
          </cell>
          <cell r="I2308">
            <v>0</v>
          </cell>
          <cell r="J2308">
            <v>0</v>
          </cell>
          <cell r="K2308">
            <v>0</v>
          </cell>
          <cell r="L2308">
            <v>1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1</v>
          </cell>
          <cell r="U2308">
            <v>1</v>
          </cell>
        </row>
        <row r="2309">
          <cell r="D2309">
            <v>301901</v>
          </cell>
          <cell r="E2309" t="str">
            <v>Larap NHS</v>
          </cell>
          <cell r="F2309">
            <v>1</v>
          </cell>
          <cell r="G2309">
            <v>0</v>
          </cell>
          <cell r="H2309">
            <v>1</v>
          </cell>
          <cell r="I2309">
            <v>0</v>
          </cell>
          <cell r="J2309">
            <v>0</v>
          </cell>
          <cell r="K2309">
            <v>1</v>
          </cell>
          <cell r="L2309">
            <v>1</v>
          </cell>
          <cell r="M2309">
            <v>0</v>
          </cell>
          <cell r="N2309">
            <v>1</v>
          </cell>
          <cell r="O2309">
            <v>0</v>
          </cell>
          <cell r="P2309">
            <v>1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</row>
        <row r="2310">
          <cell r="D2310">
            <v>309510</v>
          </cell>
          <cell r="E2310" t="str">
            <v>Mamlad High School</v>
          </cell>
          <cell r="F2310">
            <v>1</v>
          </cell>
          <cell r="G2310">
            <v>1</v>
          </cell>
          <cell r="H2310">
            <v>0</v>
          </cell>
          <cell r="I2310">
            <v>0</v>
          </cell>
          <cell r="J2310">
            <v>1</v>
          </cell>
          <cell r="K2310">
            <v>0</v>
          </cell>
          <cell r="L2310">
            <v>1</v>
          </cell>
          <cell r="M2310">
            <v>0</v>
          </cell>
          <cell r="N2310">
            <v>0</v>
          </cell>
          <cell r="O2310">
            <v>0</v>
          </cell>
          <cell r="P2310">
            <v>1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1</v>
          </cell>
        </row>
        <row r="2311">
          <cell r="D2311">
            <v>301875</v>
          </cell>
          <cell r="E2311" t="str">
            <v>San Jose National High School</v>
          </cell>
          <cell r="F2311">
            <v>1</v>
          </cell>
          <cell r="G2311">
            <v>0</v>
          </cell>
          <cell r="H2311">
            <v>0</v>
          </cell>
          <cell r="I2311">
            <v>1</v>
          </cell>
          <cell r="J2311">
            <v>1</v>
          </cell>
          <cell r="K2311">
            <v>1</v>
          </cell>
          <cell r="L2311">
            <v>1</v>
          </cell>
          <cell r="M2311">
            <v>1</v>
          </cell>
          <cell r="N2311">
            <v>1</v>
          </cell>
          <cell r="O2311">
            <v>1</v>
          </cell>
          <cell r="P2311">
            <v>1</v>
          </cell>
          <cell r="Q2311">
            <v>0</v>
          </cell>
          <cell r="R2311">
            <v>1</v>
          </cell>
          <cell r="S2311">
            <v>0</v>
          </cell>
          <cell r="T2311">
            <v>0</v>
          </cell>
          <cell r="U2311">
            <v>1</v>
          </cell>
        </row>
        <row r="2312">
          <cell r="D2312">
            <v>309516</v>
          </cell>
          <cell r="E2312" t="str">
            <v>Malidong National High School</v>
          </cell>
          <cell r="F2312">
            <v>1</v>
          </cell>
          <cell r="G2312">
            <v>1</v>
          </cell>
          <cell r="H2312">
            <v>0</v>
          </cell>
          <cell r="I2312">
            <v>0</v>
          </cell>
          <cell r="J2312">
            <v>0</v>
          </cell>
          <cell r="K2312">
            <v>1</v>
          </cell>
          <cell r="L2312">
            <v>1</v>
          </cell>
          <cell r="M2312">
            <v>0</v>
          </cell>
          <cell r="N2312">
            <v>1</v>
          </cell>
          <cell r="O2312">
            <v>0</v>
          </cell>
          <cell r="P2312">
            <v>1</v>
          </cell>
          <cell r="Q2312">
            <v>0</v>
          </cell>
          <cell r="R2312">
            <v>1</v>
          </cell>
          <cell r="S2312">
            <v>0</v>
          </cell>
          <cell r="T2312">
            <v>1</v>
          </cell>
          <cell r="U2312">
            <v>1</v>
          </cell>
        </row>
        <row r="2313">
          <cell r="D2313">
            <v>302045</v>
          </cell>
          <cell r="E2313" t="str">
            <v>Sibaguan Agro-Industrial HS</v>
          </cell>
          <cell r="F2313">
            <v>1</v>
          </cell>
          <cell r="G2313">
            <v>0</v>
          </cell>
          <cell r="H2313">
            <v>0</v>
          </cell>
          <cell r="I2313">
            <v>1</v>
          </cell>
          <cell r="J2313">
            <v>1</v>
          </cell>
          <cell r="K2313">
            <v>1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1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1</v>
          </cell>
        </row>
        <row r="2314">
          <cell r="D2314">
            <v>302255</v>
          </cell>
          <cell r="E2314" t="str">
            <v>San Pedro NHS</v>
          </cell>
          <cell r="F2314">
            <v>1</v>
          </cell>
          <cell r="G2314">
            <v>1</v>
          </cell>
          <cell r="H2314">
            <v>1</v>
          </cell>
          <cell r="I2314">
            <v>1</v>
          </cell>
          <cell r="J2314">
            <v>1</v>
          </cell>
          <cell r="K2314">
            <v>1</v>
          </cell>
          <cell r="L2314">
            <v>1</v>
          </cell>
          <cell r="M2314">
            <v>1</v>
          </cell>
          <cell r="N2314">
            <v>1</v>
          </cell>
          <cell r="O2314">
            <v>1</v>
          </cell>
          <cell r="P2314">
            <v>1</v>
          </cell>
          <cell r="Q2314">
            <v>1</v>
          </cell>
          <cell r="R2314">
            <v>1</v>
          </cell>
          <cell r="S2314">
            <v>1</v>
          </cell>
          <cell r="T2314">
            <v>1</v>
          </cell>
          <cell r="U2314">
            <v>1</v>
          </cell>
        </row>
        <row r="2315">
          <cell r="D2315">
            <v>302054</v>
          </cell>
          <cell r="E2315" t="str">
            <v>Tabgon HS, Goa</v>
          </cell>
          <cell r="F2315">
            <v>1</v>
          </cell>
          <cell r="G2315">
            <v>1</v>
          </cell>
          <cell r="H2315">
            <v>1</v>
          </cell>
          <cell r="I2315">
            <v>1</v>
          </cell>
          <cell r="J2315">
            <v>1</v>
          </cell>
          <cell r="K2315">
            <v>1</v>
          </cell>
          <cell r="L2315">
            <v>1</v>
          </cell>
          <cell r="M2315">
            <v>0</v>
          </cell>
          <cell r="N2315">
            <v>1</v>
          </cell>
          <cell r="O2315">
            <v>1</v>
          </cell>
          <cell r="P2315">
            <v>1</v>
          </cell>
          <cell r="Q2315">
            <v>0</v>
          </cell>
          <cell r="R2315">
            <v>1</v>
          </cell>
          <cell r="S2315">
            <v>1</v>
          </cell>
          <cell r="T2315">
            <v>1</v>
          </cell>
          <cell r="U2315">
            <v>1</v>
          </cell>
        </row>
        <row r="2316">
          <cell r="D2316">
            <v>309517</v>
          </cell>
          <cell r="E2316" t="str">
            <v>Matara High School</v>
          </cell>
          <cell r="F2316">
            <v>1</v>
          </cell>
          <cell r="G2316">
            <v>0</v>
          </cell>
          <cell r="H2316">
            <v>1</v>
          </cell>
          <cell r="I2316">
            <v>0</v>
          </cell>
          <cell r="J2316">
            <v>0</v>
          </cell>
          <cell r="K2316">
            <v>0</v>
          </cell>
          <cell r="L2316">
            <v>1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1</v>
          </cell>
          <cell r="S2316">
            <v>0</v>
          </cell>
          <cell r="T2316">
            <v>1</v>
          </cell>
          <cell r="U2316">
            <v>1</v>
          </cell>
        </row>
        <row r="2317">
          <cell r="D2317">
            <v>301824</v>
          </cell>
          <cell r="E2317" t="str">
            <v>Panoypoy High School</v>
          </cell>
          <cell r="F2317">
            <v>1</v>
          </cell>
          <cell r="G2317">
            <v>0</v>
          </cell>
          <cell r="H2317">
            <v>1</v>
          </cell>
          <cell r="I2317">
            <v>1</v>
          </cell>
          <cell r="J2317">
            <v>0</v>
          </cell>
          <cell r="K2317">
            <v>1</v>
          </cell>
          <cell r="L2317">
            <v>1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1</v>
          </cell>
        </row>
        <row r="2318">
          <cell r="D2318">
            <v>309507</v>
          </cell>
          <cell r="E2318" t="str">
            <v>Manuel Andaya Bustamante High School</v>
          </cell>
          <cell r="F2318">
            <v>0</v>
          </cell>
          <cell r="G2318">
            <v>0</v>
          </cell>
          <cell r="H2318">
            <v>1</v>
          </cell>
          <cell r="I2318">
            <v>1</v>
          </cell>
          <cell r="J2318">
            <v>1</v>
          </cell>
          <cell r="K2318">
            <v>0</v>
          </cell>
          <cell r="L2318">
            <v>1</v>
          </cell>
          <cell r="M2318">
            <v>0</v>
          </cell>
          <cell r="N2318">
            <v>0</v>
          </cell>
          <cell r="O2318">
            <v>0</v>
          </cell>
          <cell r="P2318">
            <v>1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1</v>
          </cell>
        </row>
        <row r="2319">
          <cell r="D2319">
            <v>301965</v>
          </cell>
          <cell r="E2319" t="str">
            <v>Rolando R. Andaya Sr. Memorial High School</v>
          </cell>
          <cell r="F2319">
            <v>1</v>
          </cell>
          <cell r="G2319">
            <v>1</v>
          </cell>
          <cell r="H2319">
            <v>1</v>
          </cell>
          <cell r="I2319">
            <v>1</v>
          </cell>
          <cell r="J2319">
            <v>1</v>
          </cell>
          <cell r="K2319">
            <v>1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1</v>
          </cell>
          <cell r="Q2319">
            <v>0</v>
          </cell>
          <cell r="R2319">
            <v>1</v>
          </cell>
          <cell r="S2319">
            <v>1</v>
          </cell>
          <cell r="T2319">
            <v>1</v>
          </cell>
          <cell r="U2319">
            <v>1</v>
          </cell>
        </row>
        <row r="2320">
          <cell r="D2320">
            <v>310205</v>
          </cell>
          <cell r="E2320" t="str">
            <v>Maslog National High School</v>
          </cell>
          <cell r="F2320">
            <v>0</v>
          </cell>
          <cell r="G2320">
            <v>1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1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</row>
        <row r="2321">
          <cell r="D2321">
            <v>302127</v>
          </cell>
          <cell r="E2321" t="str">
            <v>Buyo NHS</v>
          </cell>
          <cell r="F2321">
            <v>1</v>
          </cell>
          <cell r="G2321">
            <v>0</v>
          </cell>
          <cell r="H2321">
            <v>1</v>
          </cell>
          <cell r="I2321">
            <v>1</v>
          </cell>
          <cell r="J2321">
            <v>1</v>
          </cell>
          <cell r="K2321">
            <v>1</v>
          </cell>
          <cell r="L2321">
            <v>1</v>
          </cell>
          <cell r="M2321">
            <v>1</v>
          </cell>
          <cell r="N2321">
            <v>1</v>
          </cell>
          <cell r="O2321">
            <v>1</v>
          </cell>
          <cell r="P2321">
            <v>1</v>
          </cell>
          <cell r="Q2321">
            <v>1</v>
          </cell>
          <cell r="R2321">
            <v>1</v>
          </cell>
          <cell r="S2321">
            <v>0</v>
          </cell>
          <cell r="T2321">
            <v>0</v>
          </cell>
          <cell r="U2321">
            <v>1</v>
          </cell>
        </row>
        <row r="2322">
          <cell r="D2322">
            <v>301863</v>
          </cell>
          <cell r="E2322" t="str">
            <v>Pili National High School</v>
          </cell>
          <cell r="F2322">
            <v>1</v>
          </cell>
          <cell r="G2322">
            <v>0</v>
          </cell>
          <cell r="H2322">
            <v>1</v>
          </cell>
          <cell r="I2322">
            <v>0</v>
          </cell>
          <cell r="J2322">
            <v>1</v>
          </cell>
          <cell r="K2322">
            <v>1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1</v>
          </cell>
          <cell r="Q2322">
            <v>0</v>
          </cell>
          <cell r="R2322">
            <v>0</v>
          </cell>
          <cell r="S2322">
            <v>0</v>
          </cell>
          <cell r="T2322">
            <v>1</v>
          </cell>
          <cell r="U2322">
            <v>0</v>
          </cell>
        </row>
        <row r="2323">
          <cell r="D2323">
            <v>301835</v>
          </cell>
          <cell r="E2323" t="str">
            <v>Buga National High School</v>
          </cell>
          <cell r="F2323">
            <v>1</v>
          </cell>
          <cell r="G2323">
            <v>1</v>
          </cell>
          <cell r="H2323">
            <v>0</v>
          </cell>
          <cell r="I2323">
            <v>1</v>
          </cell>
          <cell r="J2323">
            <v>1</v>
          </cell>
          <cell r="K2323">
            <v>1</v>
          </cell>
          <cell r="L2323">
            <v>1</v>
          </cell>
          <cell r="M2323">
            <v>0</v>
          </cell>
          <cell r="N2323">
            <v>1</v>
          </cell>
          <cell r="O2323">
            <v>0</v>
          </cell>
          <cell r="P2323">
            <v>1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1</v>
          </cell>
        </row>
        <row r="2324">
          <cell r="D2324">
            <v>302243</v>
          </cell>
          <cell r="E2324" t="str">
            <v>Siuton NHS</v>
          </cell>
          <cell r="F2324">
            <v>0</v>
          </cell>
          <cell r="G2324">
            <v>1</v>
          </cell>
          <cell r="H2324">
            <v>0</v>
          </cell>
          <cell r="I2324">
            <v>0</v>
          </cell>
          <cell r="J2324">
            <v>0</v>
          </cell>
          <cell r="K2324">
            <v>1</v>
          </cell>
          <cell r="L2324">
            <v>1</v>
          </cell>
          <cell r="M2324">
            <v>0</v>
          </cell>
          <cell r="N2324">
            <v>1</v>
          </cell>
          <cell r="O2324">
            <v>1</v>
          </cell>
          <cell r="P2324">
            <v>1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1</v>
          </cell>
        </row>
        <row r="2325">
          <cell r="D2325">
            <v>302202</v>
          </cell>
          <cell r="E2325" t="str">
            <v>Dinapa NHS</v>
          </cell>
          <cell r="F2325">
            <v>1</v>
          </cell>
          <cell r="G2325">
            <v>1</v>
          </cell>
          <cell r="H2325">
            <v>1</v>
          </cell>
          <cell r="I2325">
            <v>1</v>
          </cell>
          <cell r="J2325">
            <v>1</v>
          </cell>
          <cell r="K2325">
            <v>1</v>
          </cell>
          <cell r="L2325">
            <v>1</v>
          </cell>
          <cell r="M2325">
            <v>0</v>
          </cell>
          <cell r="N2325">
            <v>0</v>
          </cell>
          <cell r="O2325">
            <v>0</v>
          </cell>
          <cell r="P2325">
            <v>1</v>
          </cell>
          <cell r="Q2325">
            <v>1</v>
          </cell>
          <cell r="R2325">
            <v>1</v>
          </cell>
          <cell r="S2325">
            <v>0</v>
          </cell>
          <cell r="T2325">
            <v>1</v>
          </cell>
          <cell r="U2325">
            <v>0</v>
          </cell>
        </row>
        <row r="2326">
          <cell r="D2326">
            <v>500465</v>
          </cell>
          <cell r="E2326" t="str">
            <v>Pamurayan Integrated School</v>
          </cell>
          <cell r="F2326">
            <v>1</v>
          </cell>
          <cell r="G2326">
            <v>1</v>
          </cell>
          <cell r="H2326">
            <v>1</v>
          </cell>
          <cell r="I2326">
            <v>1</v>
          </cell>
          <cell r="J2326">
            <v>1</v>
          </cell>
          <cell r="K2326">
            <v>1</v>
          </cell>
          <cell r="L2326">
            <v>1</v>
          </cell>
          <cell r="M2326">
            <v>1</v>
          </cell>
          <cell r="N2326">
            <v>1</v>
          </cell>
          <cell r="O2326">
            <v>1</v>
          </cell>
          <cell r="P2326">
            <v>1</v>
          </cell>
          <cell r="Q2326">
            <v>0</v>
          </cell>
          <cell r="R2326">
            <v>0</v>
          </cell>
          <cell r="S2326">
            <v>0</v>
          </cell>
          <cell r="T2326">
            <v>1</v>
          </cell>
          <cell r="U2326">
            <v>1</v>
          </cell>
        </row>
        <row r="2327">
          <cell r="D2327">
            <v>301957</v>
          </cell>
          <cell r="E2327" t="str">
            <v>Doroteo Federis, Sr. NHS (frmerly: Carangcang HS)</v>
          </cell>
          <cell r="F2327">
            <v>1</v>
          </cell>
          <cell r="G2327">
            <v>0</v>
          </cell>
          <cell r="H2327">
            <v>1</v>
          </cell>
          <cell r="I2327">
            <v>1</v>
          </cell>
          <cell r="J2327">
            <v>0</v>
          </cell>
          <cell r="K2327">
            <v>0</v>
          </cell>
          <cell r="L2327">
            <v>1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</row>
        <row r="2328">
          <cell r="D2328">
            <v>302179</v>
          </cell>
          <cell r="E2328" t="str">
            <v>Abucay National High School</v>
          </cell>
          <cell r="F2328">
            <v>1</v>
          </cell>
          <cell r="G2328">
            <v>1</v>
          </cell>
          <cell r="H2328">
            <v>1</v>
          </cell>
          <cell r="I2328">
            <v>1</v>
          </cell>
          <cell r="J2328">
            <v>1</v>
          </cell>
          <cell r="K2328">
            <v>1</v>
          </cell>
          <cell r="L2328">
            <v>1</v>
          </cell>
          <cell r="M2328">
            <v>0</v>
          </cell>
          <cell r="N2328">
            <v>1</v>
          </cell>
          <cell r="O2328">
            <v>1</v>
          </cell>
          <cell r="P2328">
            <v>1</v>
          </cell>
          <cell r="Q2328">
            <v>1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</row>
        <row r="2329">
          <cell r="D2329">
            <v>302183</v>
          </cell>
          <cell r="E2329" t="str">
            <v>Bagatao NHS</v>
          </cell>
          <cell r="F2329">
            <v>1</v>
          </cell>
          <cell r="G2329">
            <v>1</v>
          </cell>
          <cell r="H2329">
            <v>0</v>
          </cell>
          <cell r="I2329">
            <v>0</v>
          </cell>
          <cell r="J2329">
            <v>1</v>
          </cell>
          <cell r="K2329">
            <v>0</v>
          </cell>
          <cell r="L2329">
            <v>0</v>
          </cell>
          <cell r="M2329">
            <v>0</v>
          </cell>
          <cell r="N2329">
            <v>1</v>
          </cell>
          <cell r="O2329">
            <v>0</v>
          </cell>
          <cell r="P2329">
            <v>0</v>
          </cell>
          <cell r="Q2329">
            <v>0</v>
          </cell>
          <cell r="R2329">
            <v>1</v>
          </cell>
          <cell r="S2329">
            <v>0</v>
          </cell>
          <cell r="T2329">
            <v>0</v>
          </cell>
          <cell r="U2329">
            <v>0</v>
          </cell>
        </row>
        <row r="2330">
          <cell r="D2330">
            <v>310007</v>
          </cell>
          <cell r="E2330" t="str">
            <v>Biton High School</v>
          </cell>
          <cell r="F2330">
            <v>1</v>
          </cell>
          <cell r="G2330">
            <v>1</v>
          </cell>
          <cell r="H2330">
            <v>0</v>
          </cell>
          <cell r="I2330">
            <v>1</v>
          </cell>
          <cell r="J2330">
            <v>1</v>
          </cell>
          <cell r="K2330">
            <v>0</v>
          </cell>
          <cell r="L2330">
            <v>1</v>
          </cell>
          <cell r="M2330">
            <v>0</v>
          </cell>
          <cell r="N2330">
            <v>0</v>
          </cell>
          <cell r="O2330">
            <v>0</v>
          </cell>
          <cell r="P2330">
            <v>1</v>
          </cell>
          <cell r="Q2330">
            <v>1</v>
          </cell>
          <cell r="R2330">
            <v>0</v>
          </cell>
          <cell r="S2330">
            <v>0</v>
          </cell>
          <cell r="T2330">
            <v>0</v>
          </cell>
          <cell r="U2330">
            <v>1</v>
          </cell>
        </row>
        <row r="2331">
          <cell r="D2331">
            <v>310008</v>
          </cell>
          <cell r="E2331" t="str">
            <v>San Rafael NHS</v>
          </cell>
          <cell r="F2331">
            <v>1</v>
          </cell>
          <cell r="G2331">
            <v>1</v>
          </cell>
          <cell r="H2331">
            <v>1</v>
          </cell>
          <cell r="I2331">
            <v>1</v>
          </cell>
          <cell r="J2331">
            <v>1</v>
          </cell>
          <cell r="K2331">
            <v>1</v>
          </cell>
          <cell r="L2331">
            <v>1</v>
          </cell>
          <cell r="M2331">
            <v>1</v>
          </cell>
          <cell r="N2331">
            <v>1</v>
          </cell>
          <cell r="O2331">
            <v>1</v>
          </cell>
          <cell r="P2331">
            <v>1</v>
          </cell>
          <cell r="Q2331">
            <v>1</v>
          </cell>
          <cell r="R2331">
            <v>1</v>
          </cell>
          <cell r="S2331">
            <v>1</v>
          </cell>
          <cell r="T2331">
            <v>1</v>
          </cell>
          <cell r="U2331">
            <v>1</v>
          </cell>
        </row>
        <row r="2332">
          <cell r="D2332">
            <v>302207</v>
          </cell>
          <cell r="E2332" t="str">
            <v>Donsol Vocational HS</v>
          </cell>
          <cell r="F2332">
            <v>1</v>
          </cell>
          <cell r="G2332">
            <v>0</v>
          </cell>
          <cell r="H2332">
            <v>1</v>
          </cell>
          <cell r="I2332">
            <v>0</v>
          </cell>
          <cell r="J2332">
            <v>1</v>
          </cell>
          <cell r="K2332">
            <v>0</v>
          </cell>
          <cell r="L2332">
            <v>1</v>
          </cell>
          <cell r="M2332">
            <v>0</v>
          </cell>
          <cell r="N2332">
            <v>0</v>
          </cell>
          <cell r="O2332">
            <v>0</v>
          </cell>
          <cell r="P2332">
            <v>1</v>
          </cell>
          <cell r="Q2332">
            <v>0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</row>
        <row r="2333">
          <cell r="D2333">
            <v>309747</v>
          </cell>
          <cell r="E2333" t="str">
            <v>Carmel National High School</v>
          </cell>
          <cell r="F2333">
            <v>1</v>
          </cell>
          <cell r="G2333">
            <v>0</v>
          </cell>
          <cell r="H2333">
            <v>1</v>
          </cell>
          <cell r="I2333">
            <v>0</v>
          </cell>
          <cell r="J2333">
            <v>0</v>
          </cell>
          <cell r="K2333">
            <v>0</v>
          </cell>
          <cell r="L2333">
            <v>1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</row>
        <row r="2334">
          <cell r="D2334">
            <v>302224</v>
          </cell>
          <cell r="E2334" t="str">
            <v>Manuel T. Sia NHS</v>
          </cell>
          <cell r="F2334">
            <v>1</v>
          </cell>
          <cell r="G2334">
            <v>1</v>
          </cell>
          <cell r="H2334">
            <v>1</v>
          </cell>
          <cell r="I2334">
            <v>1</v>
          </cell>
          <cell r="J2334">
            <v>1</v>
          </cell>
          <cell r="K2334">
            <v>1</v>
          </cell>
          <cell r="L2334">
            <v>1</v>
          </cell>
          <cell r="M2334">
            <v>0</v>
          </cell>
          <cell r="N2334">
            <v>0</v>
          </cell>
          <cell r="O2334">
            <v>0</v>
          </cell>
          <cell r="P2334">
            <v>1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1</v>
          </cell>
        </row>
        <row r="2335">
          <cell r="D2335">
            <v>309505</v>
          </cell>
          <cell r="E2335" t="str">
            <v>San Francisco National High School</v>
          </cell>
          <cell r="F2335">
            <v>1</v>
          </cell>
          <cell r="G2335">
            <v>0</v>
          </cell>
          <cell r="H2335">
            <v>1</v>
          </cell>
          <cell r="I2335">
            <v>0</v>
          </cell>
          <cell r="J2335">
            <v>0</v>
          </cell>
          <cell r="K2335">
            <v>1</v>
          </cell>
          <cell r="L2335">
            <v>1</v>
          </cell>
          <cell r="M2335">
            <v>0</v>
          </cell>
          <cell r="N2335">
            <v>0</v>
          </cell>
          <cell r="O2335">
            <v>0</v>
          </cell>
          <cell r="P2335">
            <v>1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</row>
        <row r="2336">
          <cell r="D2336">
            <v>302222</v>
          </cell>
          <cell r="E2336" t="str">
            <v>Magallanes National High School</v>
          </cell>
          <cell r="F2336">
            <v>1</v>
          </cell>
          <cell r="G2336">
            <v>0</v>
          </cell>
          <cell r="H2336">
            <v>0</v>
          </cell>
          <cell r="I2336">
            <v>0</v>
          </cell>
          <cell r="J2336">
            <v>1</v>
          </cell>
          <cell r="K2336">
            <v>1</v>
          </cell>
          <cell r="L2336">
            <v>1</v>
          </cell>
          <cell r="M2336">
            <v>0</v>
          </cell>
          <cell r="N2336">
            <v>1</v>
          </cell>
          <cell r="O2336">
            <v>0</v>
          </cell>
          <cell r="P2336">
            <v>1</v>
          </cell>
          <cell r="Q2336">
            <v>0</v>
          </cell>
          <cell r="R2336">
            <v>0</v>
          </cell>
          <cell r="S2336">
            <v>0</v>
          </cell>
          <cell r="T2336">
            <v>1</v>
          </cell>
          <cell r="U2336">
            <v>0</v>
          </cell>
        </row>
        <row r="2337">
          <cell r="D2337">
            <v>302221</v>
          </cell>
          <cell r="E2337" t="str">
            <v>Cagbolo National Vocational HS</v>
          </cell>
          <cell r="F2337">
            <v>1</v>
          </cell>
          <cell r="G2337">
            <v>1</v>
          </cell>
          <cell r="H2337">
            <v>0</v>
          </cell>
          <cell r="I2337">
            <v>0</v>
          </cell>
          <cell r="J2337">
            <v>1</v>
          </cell>
          <cell r="K2337">
            <v>1</v>
          </cell>
          <cell r="L2337">
            <v>1</v>
          </cell>
          <cell r="M2337">
            <v>0</v>
          </cell>
          <cell r="N2337">
            <v>1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1</v>
          </cell>
        </row>
        <row r="2338">
          <cell r="D2338">
            <v>302195</v>
          </cell>
          <cell r="E2338" t="str">
            <v>Caditaan NHS</v>
          </cell>
          <cell r="F2338">
            <v>1</v>
          </cell>
          <cell r="G2338">
            <v>1</v>
          </cell>
          <cell r="H2338">
            <v>0</v>
          </cell>
          <cell r="I2338">
            <v>1</v>
          </cell>
          <cell r="J2338">
            <v>1</v>
          </cell>
          <cell r="K2338">
            <v>0</v>
          </cell>
          <cell r="L2338">
            <v>1</v>
          </cell>
          <cell r="M2338">
            <v>0</v>
          </cell>
          <cell r="N2338">
            <v>0</v>
          </cell>
          <cell r="O2338">
            <v>0</v>
          </cell>
          <cell r="P2338">
            <v>1</v>
          </cell>
          <cell r="Q2338">
            <v>0</v>
          </cell>
          <cell r="R2338">
            <v>1</v>
          </cell>
          <cell r="S2338">
            <v>0</v>
          </cell>
          <cell r="T2338">
            <v>1</v>
          </cell>
          <cell r="U2338">
            <v>1</v>
          </cell>
        </row>
        <row r="2339">
          <cell r="D2339">
            <v>301870</v>
          </cell>
          <cell r="E2339" t="str">
            <v>Saban National High School</v>
          </cell>
          <cell r="F2339">
            <v>1</v>
          </cell>
          <cell r="G2339">
            <v>1</v>
          </cell>
          <cell r="H2339">
            <v>1</v>
          </cell>
          <cell r="I2339">
            <v>1</v>
          </cell>
          <cell r="J2339">
            <v>1</v>
          </cell>
          <cell r="K2339">
            <v>1</v>
          </cell>
          <cell r="L2339">
            <v>0</v>
          </cell>
          <cell r="M2339">
            <v>1</v>
          </cell>
          <cell r="N2339">
            <v>1</v>
          </cell>
          <cell r="O2339">
            <v>1</v>
          </cell>
          <cell r="P2339">
            <v>1</v>
          </cell>
          <cell r="Q2339">
            <v>0</v>
          </cell>
          <cell r="R2339">
            <v>1</v>
          </cell>
          <cell r="S2339">
            <v>0</v>
          </cell>
          <cell r="T2339">
            <v>0</v>
          </cell>
          <cell r="U2339">
            <v>1</v>
          </cell>
        </row>
        <row r="2340">
          <cell r="D2340">
            <v>310005</v>
          </cell>
          <cell r="E2340" t="str">
            <v>Bagong Sirang NHS</v>
          </cell>
          <cell r="F2340">
            <v>1</v>
          </cell>
          <cell r="G2340">
            <v>1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1</v>
          </cell>
          <cell r="S2340">
            <v>0</v>
          </cell>
          <cell r="T2340">
            <v>0</v>
          </cell>
          <cell r="U2340">
            <v>0</v>
          </cell>
        </row>
        <row r="2341">
          <cell r="D2341">
            <v>302231</v>
          </cell>
          <cell r="E2341" t="str">
            <v>PILI NATIONAL HIGH SCHOOL</v>
          </cell>
          <cell r="F2341">
            <v>1</v>
          </cell>
          <cell r="G2341">
            <v>1</v>
          </cell>
          <cell r="H2341">
            <v>1</v>
          </cell>
          <cell r="I2341">
            <v>1</v>
          </cell>
          <cell r="J2341">
            <v>1</v>
          </cell>
          <cell r="K2341">
            <v>1</v>
          </cell>
          <cell r="L2341">
            <v>1</v>
          </cell>
          <cell r="M2341">
            <v>0</v>
          </cell>
          <cell r="N2341">
            <v>1</v>
          </cell>
          <cell r="O2341">
            <v>0</v>
          </cell>
          <cell r="P2341">
            <v>1</v>
          </cell>
          <cell r="Q2341">
            <v>1</v>
          </cell>
          <cell r="R2341">
            <v>1</v>
          </cell>
          <cell r="S2341">
            <v>0</v>
          </cell>
          <cell r="T2341">
            <v>0</v>
          </cell>
          <cell r="U2341">
            <v>1</v>
          </cell>
        </row>
        <row r="2342">
          <cell r="D2342">
            <v>301843</v>
          </cell>
          <cell r="E2342" t="str">
            <v>Batbat High School</v>
          </cell>
          <cell r="F2342">
            <v>1</v>
          </cell>
          <cell r="G2342">
            <v>1</v>
          </cell>
          <cell r="H2342">
            <v>0</v>
          </cell>
          <cell r="I2342">
            <v>0</v>
          </cell>
          <cell r="J2342">
            <v>0</v>
          </cell>
          <cell r="K2342">
            <v>1</v>
          </cell>
          <cell r="L2342">
            <v>1</v>
          </cell>
          <cell r="M2342">
            <v>0</v>
          </cell>
          <cell r="N2342">
            <v>1</v>
          </cell>
          <cell r="O2342">
            <v>0</v>
          </cell>
          <cell r="P2342">
            <v>1</v>
          </cell>
          <cell r="Q2342">
            <v>0</v>
          </cell>
          <cell r="R2342">
            <v>1</v>
          </cell>
          <cell r="S2342">
            <v>0</v>
          </cell>
          <cell r="T2342">
            <v>1</v>
          </cell>
          <cell r="U2342">
            <v>1</v>
          </cell>
        </row>
        <row r="2343">
          <cell r="D2343">
            <v>302219</v>
          </cell>
          <cell r="E2343" t="str">
            <v>Macalaya NHS</v>
          </cell>
          <cell r="F2343">
            <v>1</v>
          </cell>
          <cell r="G2343">
            <v>0</v>
          </cell>
          <cell r="H2343">
            <v>1</v>
          </cell>
          <cell r="I2343">
            <v>1</v>
          </cell>
          <cell r="J2343">
            <v>1</v>
          </cell>
          <cell r="K2343">
            <v>1</v>
          </cell>
          <cell r="L2343">
            <v>1</v>
          </cell>
          <cell r="M2343">
            <v>1</v>
          </cell>
          <cell r="N2343">
            <v>1</v>
          </cell>
          <cell r="O2343">
            <v>1</v>
          </cell>
          <cell r="P2343">
            <v>0</v>
          </cell>
          <cell r="Q2343">
            <v>1</v>
          </cell>
          <cell r="R2343">
            <v>1</v>
          </cell>
          <cell r="S2343">
            <v>0</v>
          </cell>
          <cell r="T2343">
            <v>1</v>
          </cell>
          <cell r="U2343">
            <v>1</v>
          </cell>
        </row>
        <row r="2344">
          <cell r="D2344">
            <v>302248</v>
          </cell>
          <cell r="E2344" t="str">
            <v>Tingco NHS</v>
          </cell>
          <cell r="F2344">
            <v>1</v>
          </cell>
          <cell r="G2344">
            <v>1</v>
          </cell>
          <cell r="H2344">
            <v>1</v>
          </cell>
          <cell r="I2344">
            <v>1</v>
          </cell>
          <cell r="J2344">
            <v>0</v>
          </cell>
          <cell r="K2344">
            <v>1</v>
          </cell>
          <cell r="L2344">
            <v>1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1</v>
          </cell>
        </row>
        <row r="2345">
          <cell r="D2345">
            <v>302220</v>
          </cell>
          <cell r="E2345" t="str">
            <v>Magallanes National Vocational HS</v>
          </cell>
          <cell r="F2345">
            <v>1</v>
          </cell>
          <cell r="G2345">
            <v>0</v>
          </cell>
          <cell r="H2345">
            <v>1</v>
          </cell>
          <cell r="I2345">
            <v>1</v>
          </cell>
          <cell r="J2345">
            <v>1</v>
          </cell>
          <cell r="K2345">
            <v>1</v>
          </cell>
          <cell r="L2345">
            <v>1</v>
          </cell>
          <cell r="M2345">
            <v>0</v>
          </cell>
          <cell r="N2345">
            <v>1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1</v>
          </cell>
          <cell r="U2345">
            <v>1</v>
          </cell>
        </row>
        <row r="2346">
          <cell r="D2346">
            <v>302199</v>
          </cell>
          <cell r="E2346" t="str">
            <v>Buenavista NHS</v>
          </cell>
          <cell r="F2346">
            <v>1</v>
          </cell>
          <cell r="G2346">
            <v>1</v>
          </cell>
          <cell r="H2346">
            <v>0</v>
          </cell>
          <cell r="I2346">
            <v>0</v>
          </cell>
          <cell r="J2346">
            <v>0</v>
          </cell>
          <cell r="K2346">
            <v>1</v>
          </cell>
          <cell r="L2346">
            <v>1</v>
          </cell>
          <cell r="M2346">
            <v>0</v>
          </cell>
          <cell r="N2346">
            <v>1</v>
          </cell>
          <cell r="O2346">
            <v>1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1</v>
          </cell>
        </row>
        <row r="2347">
          <cell r="D2347">
            <v>302227</v>
          </cell>
          <cell r="E2347" t="str">
            <v>Milagrosa NHS</v>
          </cell>
          <cell r="F2347">
            <v>1</v>
          </cell>
          <cell r="G2347">
            <v>0</v>
          </cell>
          <cell r="H2347">
            <v>0</v>
          </cell>
          <cell r="I2347">
            <v>1</v>
          </cell>
          <cell r="J2347">
            <v>1</v>
          </cell>
          <cell r="K2347">
            <v>1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1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1</v>
          </cell>
        </row>
        <row r="2348">
          <cell r="D2348">
            <v>302206</v>
          </cell>
          <cell r="E2348" t="str">
            <v>Donsol National Comprehensive HS - Sta. Cruz Extension HS</v>
          </cell>
          <cell r="F2348">
            <v>1</v>
          </cell>
          <cell r="G2348">
            <v>1</v>
          </cell>
          <cell r="H2348">
            <v>0</v>
          </cell>
          <cell r="I2348">
            <v>1</v>
          </cell>
          <cell r="J2348">
            <v>1</v>
          </cell>
          <cell r="K2348">
            <v>1</v>
          </cell>
          <cell r="L2348">
            <v>1</v>
          </cell>
          <cell r="M2348">
            <v>0</v>
          </cell>
          <cell r="N2348">
            <v>1</v>
          </cell>
          <cell r="O2348">
            <v>0</v>
          </cell>
          <cell r="P2348">
            <v>1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1</v>
          </cell>
        </row>
        <row r="2349">
          <cell r="D2349">
            <v>302230</v>
          </cell>
          <cell r="E2349" t="str">
            <v>Pilar National Comprehensive HS</v>
          </cell>
          <cell r="F2349">
            <v>1</v>
          </cell>
          <cell r="G2349">
            <v>0</v>
          </cell>
          <cell r="H2349">
            <v>1</v>
          </cell>
          <cell r="I2349">
            <v>1</v>
          </cell>
          <cell r="J2349">
            <v>1</v>
          </cell>
          <cell r="K2349">
            <v>1</v>
          </cell>
          <cell r="L2349">
            <v>1</v>
          </cell>
          <cell r="M2349">
            <v>0</v>
          </cell>
          <cell r="N2349">
            <v>0</v>
          </cell>
          <cell r="O2349">
            <v>0</v>
          </cell>
          <cell r="P2349">
            <v>1</v>
          </cell>
          <cell r="Q2349">
            <v>0</v>
          </cell>
          <cell r="R2349">
            <v>0</v>
          </cell>
          <cell r="S2349">
            <v>0</v>
          </cell>
          <cell r="T2349">
            <v>1</v>
          </cell>
          <cell r="U2349">
            <v>0</v>
          </cell>
        </row>
        <row r="2350">
          <cell r="D2350">
            <v>301869</v>
          </cell>
          <cell r="E2350" t="str">
            <v>Rapu-Rapu National High School</v>
          </cell>
          <cell r="F2350">
            <v>1</v>
          </cell>
          <cell r="G2350">
            <v>1</v>
          </cell>
          <cell r="H2350">
            <v>0</v>
          </cell>
          <cell r="I2350">
            <v>0</v>
          </cell>
          <cell r="J2350">
            <v>1</v>
          </cell>
          <cell r="K2350">
            <v>1</v>
          </cell>
          <cell r="L2350">
            <v>0</v>
          </cell>
          <cell r="M2350">
            <v>1</v>
          </cell>
          <cell r="N2350">
            <v>0</v>
          </cell>
          <cell r="O2350">
            <v>1</v>
          </cell>
          <cell r="P2350">
            <v>1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1</v>
          </cell>
        </row>
        <row r="2351">
          <cell r="D2351">
            <v>302198</v>
          </cell>
          <cell r="E2351" t="str">
            <v>Castilla NHS</v>
          </cell>
          <cell r="F2351">
            <v>0</v>
          </cell>
          <cell r="G2351">
            <v>0</v>
          </cell>
          <cell r="H2351">
            <v>0</v>
          </cell>
          <cell r="I2351">
            <v>1</v>
          </cell>
          <cell r="J2351">
            <v>1</v>
          </cell>
          <cell r="K2351">
            <v>1</v>
          </cell>
          <cell r="L2351">
            <v>1</v>
          </cell>
          <cell r="M2351">
            <v>0</v>
          </cell>
          <cell r="N2351">
            <v>1</v>
          </cell>
          <cell r="O2351">
            <v>0</v>
          </cell>
          <cell r="P2351">
            <v>0</v>
          </cell>
          <cell r="Q2351">
            <v>1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</row>
        <row r="2352">
          <cell r="D2352">
            <v>302201</v>
          </cell>
          <cell r="E2352" t="str">
            <v>Cumadcad NHS</v>
          </cell>
          <cell r="F2352">
            <v>1</v>
          </cell>
          <cell r="G2352">
            <v>1</v>
          </cell>
          <cell r="H2352">
            <v>1</v>
          </cell>
          <cell r="I2352">
            <v>1</v>
          </cell>
          <cell r="J2352">
            <v>1</v>
          </cell>
          <cell r="K2352">
            <v>1</v>
          </cell>
          <cell r="L2352">
            <v>1</v>
          </cell>
          <cell r="M2352">
            <v>0</v>
          </cell>
          <cell r="N2352">
            <v>1</v>
          </cell>
          <cell r="O2352">
            <v>0</v>
          </cell>
          <cell r="P2352">
            <v>1</v>
          </cell>
          <cell r="Q2352">
            <v>0</v>
          </cell>
          <cell r="R2352">
            <v>0</v>
          </cell>
          <cell r="S2352">
            <v>0</v>
          </cell>
          <cell r="T2352">
            <v>1</v>
          </cell>
          <cell r="U2352">
            <v>0</v>
          </cell>
        </row>
        <row r="2353">
          <cell r="D2353">
            <v>302180</v>
          </cell>
          <cell r="E2353" t="str">
            <v>Bayasong NHS</v>
          </cell>
          <cell r="F2353">
            <v>1</v>
          </cell>
          <cell r="G2353">
            <v>0</v>
          </cell>
          <cell r="H2353">
            <v>1</v>
          </cell>
          <cell r="I2353">
            <v>1</v>
          </cell>
          <cell r="J2353">
            <v>1</v>
          </cell>
          <cell r="K2353">
            <v>1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1</v>
          </cell>
          <cell r="U2353">
            <v>0</v>
          </cell>
        </row>
        <row r="2354">
          <cell r="D2354">
            <v>302197</v>
          </cell>
          <cell r="E2354" t="str">
            <v>Casiguran Technical Vocational School</v>
          </cell>
          <cell r="F2354">
            <v>1</v>
          </cell>
          <cell r="G2354">
            <v>1</v>
          </cell>
          <cell r="H2354">
            <v>1</v>
          </cell>
          <cell r="I2354">
            <v>1</v>
          </cell>
          <cell r="J2354">
            <v>1</v>
          </cell>
          <cell r="K2354">
            <v>1</v>
          </cell>
          <cell r="L2354">
            <v>1</v>
          </cell>
          <cell r="M2354">
            <v>1</v>
          </cell>
          <cell r="N2354">
            <v>1</v>
          </cell>
          <cell r="O2354">
            <v>1</v>
          </cell>
          <cell r="P2354">
            <v>1</v>
          </cell>
          <cell r="Q2354">
            <v>1</v>
          </cell>
          <cell r="R2354">
            <v>1</v>
          </cell>
          <cell r="S2354">
            <v>1</v>
          </cell>
          <cell r="T2354">
            <v>1</v>
          </cell>
          <cell r="U2354">
            <v>1</v>
          </cell>
        </row>
        <row r="2355">
          <cell r="D2355">
            <v>302187</v>
          </cell>
          <cell r="E2355" t="str">
            <v>Juban National High School</v>
          </cell>
          <cell r="F2355">
            <v>1</v>
          </cell>
          <cell r="G2355">
            <v>1</v>
          </cell>
          <cell r="H2355">
            <v>1</v>
          </cell>
          <cell r="I2355">
            <v>1</v>
          </cell>
          <cell r="J2355">
            <v>0</v>
          </cell>
          <cell r="K2355">
            <v>1</v>
          </cell>
          <cell r="L2355">
            <v>1</v>
          </cell>
          <cell r="M2355">
            <v>0</v>
          </cell>
          <cell r="N2355">
            <v>1</v>
          </cell>
          <cell r="O2355">
            <v>1</v>
          </cell>
          <cell r="P2355">
            <v>1</v>
          </cell>
          <cell r="Q2355">
            <v>0</v>
          </cell>
          <cell r="R2355">
            <v>0</v>
          </cell>
          <cell r="S2355">
            <v>0</v>
          </cell>
          <cell r="T2355">
            <v>1</v>
          </cell>
          <cell r="U2355">
            <v>0</v>
          </cell>
        </row>
        <row r="2356">
          <cell r="D2356">
            <v>301989</v>
          </cell>
          <cell r="E2356" t="str">
            <v>Federico P. Condat NHS (frmerly: Maangas HS )</v>
          </cell>
          <cell r="F2356">
            <v>1</v>
          </cell>
          <cell r="G2356">
            <v>1</v>
          </cell>
          <cell r="H2356">
            <v>1</v>
          </cell>
          <cell r="I2356">
            <v>1</v>
          </cell>
          <cell r="J2356">
            <v>1</v>
          </cell>
          <cell r="K2356">
            <v>1</v>
          </cell>
          <cell r="L2356">
            <v>0</v>
          </cell>
          <cell r="M2356">
            <v>0</v>
          </cell>
          <cell r="N2356">
            <v>1</v>
          </cell>
          <cell r="O2356">
            <v>1</v>
          </cell>
          <cell r="P2356">
            <v>1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1</v>
          </cell>
        </row>
        <row r="2357">
          <cell r="D2357">
            <v>302240</v>
          </cell>
          <cell r="E2357" t="str">
            <v>San Juan NHS</v>
          </cell>
          <cell r="F2357">
            <v>1</v>
          </cell>
          <cell r="G2357">
            <v>0</v>
          </cell>
          <cell r="H2357">
            <v>1</v>
          </cell>
          <cell r="I2357">
            <v>0</v>
          </cell>
          <cell r="J2357">
            <v>0</v>
          </cell>
          <cell r="K2357">
            <v>0</v>
          </cell>
          <cell r="L2357">
            <v>1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</row>
        <row r="2358">
          <cell r="D2358">
            <v>310004</v>
          </cell>
          <cell r="E2358" t="str">
            <v>Pandan HS</v>
          </cell>
          <cell r="F2358">
            <v>1</v>
          </cell>
          <cell r="G2358">
            <v>1</v>
          </cell>
          <cell r="H2358">
            <v>1</v>
          </cell>
          <cell r="I2358">
            <v>1</v>
          </cell>
          <cell r="J2358">
            <v>1</v>
          </cell>
          <cell r="K2358">
            <v>1</v>
          </cell>
          <cell r="L2358">
            <v>1</v>
          </cell>
          <cell r="M2358">
            <v>0</v>
          </cell>
          <cell r="N2358">
            <v>1</v>
          </cell>
          <cell r="O2358">
            <v>1</v>
          </cell>
          <cell r="P2358">
            <v>1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1</v>
          </cell>
        </row>
        <row r="2359">
          <cell r="D2359">
            <v>302229</v>
          </cell>
          <cell r="E2359" t="str">
            <v>Palanas NHS</v>
          </cell>
          <cell r="F2359">
            <v>1</v>
          </cell>
          <cell r="G2359">
            <v>1</v>
          </cell>
          <cell r="H2359">
            <v>1</v>
          </cell>
          <cell r="I2359">
            <v>1</v>
          </cell>
          <cell r="J2359">
            <v>1</v>
          </cell>
          <cell r="K2359">
            <v>1</v>
          </cell>
          <cell r="L2359">
            <v>1</v>
          </cell>
          <cell r="M2359">
            <v>1</v>
          </cell>
          <cell r="N2359">
            <v>1</v>
          </cell>
          <cell r="O2359">
            <v>1</v>
          </cell>
          <cell r="P2359">
            <v>1</v>
          </cell>
          <cell r="Q2359">
            <v>0</v>
          </cell>
          <cell r="R2359">
            <v>1</v>
          </cell>
          <cell r="S2359">
            <v>0</v>
          </cell>
          <cell r="T2359">
            <v>0</v>
          </cell>
          <cell r="U2359">
            <v>1</v>
          </cell>
        </row>
        <row r="2360">
          <cell r="D2360">
            <v>302205</v>
          </cell>
          <cell r="E2360" t="str">
            <v>Banuang Gurang NHS</v>
          </cell>
          <cell r="F2360">
            <v>1</v>
          </cell>
          <cell r="G2360">
            <v>0</v>
          </cell>
          <cell r="H2360">
            <v>1</v>
          </cell>
          <cell r="I2360">
            <v>1</v>
          </cell>
          <cell r="J2360">
            <v>1</v>
          </cell>
          <cell r="K2360">
            <v>1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1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</row>
        <row r="2361">
          <cell r="D2361">
            <v>302251</v>
          </cell>
          <cell r="E2361" t="str">
            <v>Rinconada National Technical Vocational School</v>
          </cell>
          <cell r="F2361">
            <v>1</v>
          </cell>
          <cell r="G2361">
            <v>1</v>
          </cell>
          <cell r="H2361">
            <v>1</v>
          </cell>
          <cell r="I2361">
            <v>1</v>
          </cell>
          <cell r="J2361">
            <v>1</v>
          </cell>
          <cell r="K2361">
            <v>1</v>
          </cell>
          <cell r="L2361">
            <v>1</v>
          </cell>
          <cell r="M2361">
            <v>1</v>
          </cell>
          <cell r="N2361">
            <v>0</v>
          </cell>
          <cell r="O2361">
            <v>0</v>
          </cell>
          <cell r="P2361">
            <v>1</v>
          </cell>
          <cell r="Q2361">
            <v>1</v>
          </cell>
          <cell r="R2361">
            <v>1</v>
          </cell>
          <cell r="S2361">
            <v>0</v>
          </cell>
          <cell r="T2361">
            <v>1</v>
          </cell>
          <cell r="U2361">
            <v>0</v>
          </cell>
        </row>
        <row r="2362">
          <cell r="D2362">
            <v>302241</v>
          </cell>
          <cell r="E2362" t="str">
            <v>San Rafael NHS</v>
          </cell>
          <cell r="F2362">
            <v>1</v>
          </cell>
          <cell r="G2362">
            <v>1</v>
          </cell>
          <cell r="H2362">
            <v>1</v>
          </cell>
          <cell r="I2362">
            <v>1</v>
          </cell>
          <cell r="J2362">
            <v>1</v>
          </cell>
          <cell r="K2362">
            <v>1</v>
          </cell>
          <cell r="L2362">
            <v>1</v>
          </cell>
          <cell r="M2362">
            <v>0</v>
          </cell>
          <cell r="N2362">
            <v>1</v>
          </cell>
          <cell r="O2362">
            <v>1</v>
          </cell>
          <cell r="P2362">
            <v>1</v>
          </cell>
          <cell r="Q2362">
            <v>1</v>
          </cell>
          <cell r="R2362">
            <v>0</v>
          </cell>
          <cell r="S2362">
            <v>0</v>
          </cell>
          <cell r="T2362">
            <v>1</v>
          </cell>
          <cell r="U2362">
            <v>1</v>
          </cell>
        </row>
        <row r="2363">
          <cell r="D2363">
            <v>302000</v>
          </cell>
          <cell r="E2363" t="str">
            <v>Minalabac NHS</v>
          </cell>
          <cell r="F2363">
            <v>1</v>
          </cell>
          <cell r="G2363">
            <v>0</v>
          </cell>
          <cell r="H2363">
            <v>0</v>
          </cell>
          <cell r="I2363">
            <v>1</v>
          </cell>
          <cell r="J2363">
            <v>1</v>
          </cell>
          <cell r="K2363">
            <v>1</v>
          </cell>
          <cell r="L2363">
            <v>0</v>
          </cell>
          <cell r="M2363">
            <v>0</v>
          </cell>
          <cell r="N2363">
            <v>1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1</v>
          </cell>
        </row>
        <row r="2364">
          <cell r="D2364">
            <v>301876</v>
          </cell>
          <cell r="E2364" t="str">
            <v>San Isidro National High School</v>
          </cell>
          <cell r="F2364">
            <v>1</v>
          </cell>
          <cell r="G2364">
            <v>1</v>
          </cell>
          <cell r="H2364">
            <v>1</v>
          </cell>
          <cell r="I2364">
            <v>0</v>
          </cell>
          <cell r="J2364">
            <v>0</v>
          </cell>
          <cell r="K2364">
            <v>1</v>
          </cell>
          <cell r="L2364">
            <v>0</v>
          </cell>
          <cell r="M2364">
            <v>1</v>
          </cell>
          <cell r="N2364">
            <v>0</v>
          </cell>
          <cell r="O2364">
            <v>1</v>
          </cell>
          <cell r="P2364">
            <v>1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1</v>
          </cell>
        </row>
        <row r="2365">
          <cell r="D2365">
            <v>301877</v>
          </cell>
          <cell r="E2365" t="str">
            <v>San Vicente National High School</v>
          </cell>
          <cell r="F2365">
            <v>1</v>
          </cell>
          <cell r="G2365">
            <v>1</v>
          </cell>
          <cell r="H2365">
            <v>1</v>
          </cell>
          <cell r="I2365">
            <v>1</v>
          </cell>
          <cell r="J2365">
            <v>1</v>
          </cell>
          <cell r="K2365">
            <v>1</v>
          </cell>
          <cell r="L2365">
            <v>1</v>
          </cell>
          <cell r="M2365">
            <v>0</v>
          </cell>
          <cell r="N2365">
            <v>1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1</v>
          </cell>
          <cell r="U2365">
            <v>0</v>
          </cell>
        </row>
        <row r="2366">
          <cell r="D2366">
            <v>309613</v>
          </cell>
          <cell r="E2366" t="str">
            <v>Alawihao National High School</v>
          </cell>
          <cell r="F2366">
            <v>0</v>
          </cell>
          <cell r="G2366">
            <v>1</v>
          </cell>
          <cell r="H2366">
            <v>0</v>
          </cell>
          <cell r="I2366">
            <v>0</v>
          </cell>
          <cell r="J2366">
            <v>1</v>
          </cell>
          <cell r="K2366">
            <v>1</v>
          </cell>
          <cell r="L2366">
            <v>0</v>
          </cell>
          <cell r="M2366">
            <v>0</v>
          </cell>
          <cell r="N2366">
            <v>0</v>
          </cell>
          <cell r="O2366">
            <v>1</v>
          </cell>
          <cell r="P2366">
            <v>1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</row>
        <row r="2367">
          <cell r="D2367">
            <v>301916</v>
          </cell>
          <cell r="E2367" t="str">
            <v>San Francisco National High School</v>
          </cell>
          <cell r="F2367">
            <v>1</v>
          </cell>
          <cell r="G2367">
            <v>1</v>
          </cell>
          <cell r="H2367">
            <v>0</v>
          </cell>
          <cell r="I2367">
            <v>1</v>
          </cell>
          <cell r="J2367">
            <v>1</v>
          </cell>
          <cell r="K2367">
            <v>1</v>
          </cell>
          <cell r="L2367">
            <v>0</v>
          </cell>
          <cell r="M2367">
            <v>1</v>
          </cell>
          <cell r="N2367">
            <v>1</v>
          </cell>
          <cell r="O2367">
            <v>1</v>
          </cell>
          <cell r="P2367">
            <v>1</v>
          </cell>
          <cell r="Q2367">
            <v>1</v>
          </cell>
          <cell r="R2367">
            <v>0</v>
          </cell>
          <cell r="S2367">
            <v>0</v>
          </cell>
          <cell r="T2367">
            <v>0</v>
          </cell>
          <cell r="U2367">
            <v>1</v>
          </cell>
        </row>
        <row r="2368">
          <cell r="D2368">
            <v>301832</v>
          </cell>
          <cell r="E2368" t="str">
            <v>Lacag National High School</v>
          </cell>
          <cell r="F2368">
            <v>1</v>
          </cell>
          <cell r="G2368">
            <v>1</v>
          </cell>
          <cell r="H2368">
            <v>0</v>
          </cell>
          <cell r="I2368">
            <v>1</v>
          </cell>
          <cell r="J2368">
            <v>1</v>
          </cell>
          <cell r="K2368">
            <v>1</v>
          </cell>
          <cell r="L2368">
            <v>1</v>
          </cell>
          <cell r="M2368">
            <v>0</v>
          </cell>
          <cell r="N2368">
            <v>1</v>
          </cell>
          <cell r="O2368">
            <v>0</v>
          </cell>
          <cell r="P2368">
            <v>1</v>
          </cell>
          <cell r="Q2368">
            <v>0</v>
          </cell>
          <cell r="R2368">
            <v>1</v>
          </cell>
          <cell r="S2368">
            <v>0</v>
          </cell>
          <cell r="T2368">
            <v>0</v>
          </cell>
          <cell r="U2368">
            <v>1</v>
          </cell>
        </row>
        <row r="2369">
          <cell r="D2369">
            <v>302252</v>
          </cell>
          <cell r="E2369" t="str">
            <v>Sagrada NHS</v>
          </cell>
          <cell r="F2369">
            <v>1</v>
          </cell>
          <cell r="G2369">
            <v>1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1</v>
          </cell>
          <cell r="N2369">
            <v>0</v>
          </cell>
          <cell r="O2369">
            <v>1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1</v>
          </cell>
        </row>
        <row r="2370">
          <cell r="D2370">
            <v>301848</v>
          </cell>
          <cell r="E2370" t="str">
            <v>Maramba National High School</v>
          </cell>
          <cell r="F2370">
            <v>1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1</v>
          </cell>
          <cell r="M2370">
            <v>1</v>
          </cell>
          <cell r="N2370">
            <v>0</v>
          </cell>
          <cell r="O2370">
            <v>1</v>
          </cell>
          <cell r="P2370">
            <v>1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1</v>
          </cell>
        </row>
        <row r="2371">
          <cell r="D2371">
            <v>301907</v>
          </cell>
          <cell r="E2371" t="str">
            <v>Pablo S. Villafuerte HS</v>
          </cell>
          <cell r="F2371">
            <v>1</v>
          </cell>
          <cell r="G2371">
            <v>1</v>
          </cell>
          <cell r="H2371">
            <v>1</v>
          </cell>
          <cell r="I2371">
            <v>0</v>
          </cell>
          <cell r="J2371">
            <v>0</v>
          </cell>
          <cell r="K2371">
            <v>0</v>
          </cell>
          <cell r="L2371">
            <v>1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1</v>
          </cell>
        </row>
        <row r="2372">
          <cell r="D2372">
            <v>301845</v>
          </cell>
          <cell r="E2372" t="str">
            <v>Manito National High School</v>
          </cell>
          <cell r="F2372">
            <v>1</v>
          </cell>
          <cell r="G2372">
            <v>1</v>
          </cell>
          <cell r="H2372">
            <v>1</v>
          </cell>
          <cell r="I2372">
            <v>1</v>
          </cell>
          <cell r="J2372">
            <v>1</v>
          </cell>
          <cell r="K2372">
            <v>1</v>
          </cell>
          <cell r="L2372">
            <v>1</v>
          </cell>
          <cell r="M2372">
            <v>1</v>
          </cell>
          <cell r="N2372">
            <v>1</v>
          </cell>
          <cell r="O2372">
            <v>1</v>
          </cell>
          <cell r="P2372">
            <v>1</v>
          </cell>
          <cell r="Q2372">
            <v>1</v>
          </cell>
          <cell r="R2372">
            <v>1</v>
          </cell>
          <cell r="S2372">
            <v>0</v>
          </cell>
          <cell r="T2372">
            <v>1</v>
          </cell>
          <cell r="U2372">
            <v>1</v>
          </cell>
        </row>
        <row r="2373">
          <cell r="D2373">
            <v>302184</v>
          </cell>
          <cell r="E2373" t="str">
            <v>Barcelona National Comprehensive High School</v>
          </cell>
          <cell r="F2373">
            <v>1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1</v>
          </cell>
          <cell r="N2373">
            <v>0</v>
          </cell>
          <cell r="O2373">
            <v>0</v>
          </cell>
          <cell r="P2373">
            <v>1</v>
          </cell>
          <cell r="Q2373">
            <v>0</v>
          </cell>
          <cell r="R2373">
            <v>0</v>
          </cell>
          <cell r="S2373">
            <v>0</v>
          </cell>
          <cell r="T2373">
            <v>1</v>
          </cell>
          <cell r="U2373">
            <v>1</v>
          </cell>
        </row>
        <row r="2374">
          <cell r="D2374">
            <v>302226</v>
          </cell>
          <cell r="E2374" t="str">
            <v>Mayon National High School</v>
          </cell>
          <cell r="F2374">
            <v>1</v>
          </cell>
          <cell r="G2374">
            <v>1</v>
          </cell>
          <cell r="H2374">
            <v>1</v>
          </cell>
          <cell r="I2374">
            <v>0</v>
          </cell>
          <cell r="J2374">
            <v>0</v>
          </cell>
          <cell r="K2374">
            <v>1</v>
          </cell>
          <cell r="L2374">
            <v>1</v>
          </cell>
          <cell r="M2374">
            <v>1</v>
          </cell>
          <cell r="N2374">
            <v>1</v>
          </cell>
          <cell r="O2374">
            <v>1</v>
          </cell>
          <cell r="P2374">
            <v>1</v>
          </cell>
          <cell r="Q2374">
            <v>1</v>
          </cell>
          <cell r="R2374">
            <v>0</v>
          </cell>
          <cell r="S2374">
            <v>0</v>
          </cell>
          <cell r="T2374">
            <v>1</v>
          </cell>
          <cell r="U2374">
            <v>1</v>
          </cell>
        </row>
        <row r="2375">
          <cell r="D2375">
            <v>302214</v>
          </cell>
          <cell r="E2375" t="str">
            <v>Gubat National High School</v>
          </cell>
          <cell r="F2375">
            <v>1</v>
          </cell>
          <cell r="G2375">
            <v>1</v>
          </cell>
          <cell r="H2375">
            <v>1</v>
          </cell>
          <cell r="I2375">
            <v>0</v>
          </cell>
          <cell r="J2375">
            <v>1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1</v>
          </cell>
          <cell r="U2375">
            <v>0</v>
          </cell>
        </row>
        <row r="2376">
          <cell r="D2376">
            <v>301829</v>
          </cell>
          <cell r="E2376" t="str">
            <v>Maysua High School</v>
          </cell>
          <cell r="F2376">
            <v>1</v>
          </cell>
          <cell r="G2376">
            <v>1</v>
          </cell>
          <cell r="H2376">
            <v>1</v>
          </cell>
          <cell r="I2376">
            <v>1</v>
          </cell>
          <cell r="J2376">
            <v>1</v>
          </cell>
          <cell r="K2376">
            <v>1</v>
          </cell>
          <cell r="L2376">
            <v>1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1</v>
          </cell>
          <cell r="S2376">
            <v>0</v>
          </cell>
          <cell r="T2376">
            <v>0</v>
          </cell>
          <cell r="U2376">
            <v>0</v>
          </cell>
        </row>
        <row r="2377">
          <cell r="D2377">
            <v>302188</v>
          </cell>
          <cell r="E2377" t="str">
            <v>Buhang National High School</v>
          </cell>
          <cell r="F2377">
            <v>1</v>
          </cell>
          <cell r="G2377">
            <v>1</v>
          </cell>
          <cell r="H2377">
            <v>1</v>
          </cell>
          <cell r="I2377">
            <v>0</v>
          </cell>
          <cell r="J2377">
            <v>1</v>
          </cell>
          <cell r="K2377">
            <v>0</v>
          </cell>
          <cell r="L2377">
            <v>1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1</v>
          </cell>
          <cell r="S2377">
            <v>0</v>
          </cell>
          <cell r="T2377">
            <v>0</v>
          </cell>
          <cell r="U2377">
            <v>0</v>
          </cell>
        </row>
        <row r="2378">
          <cell r="D2378">
            <v>302234</v>
          </cell>
          <cell r="E2378" t="str">
            <v>Rizal NHS</v>
          </cell>
          <cell r="F2378">
            <v>1</v>
          </cell>
          <cell r="G2378">
            <v>1</v>
          </cell>
          <cell r="H2378">
            <v>1</v>
          </cell>
          <cell r="I2378">
            <v>1</v>
          </cell>
          <cell r="J2378">
            <v>1</v>
          </cell>
          <cell r="K2378">
            <v>0</v>
          </cell>
          <cell r="L2378">
            <v>1</v>
          </cell>
          <cell r="M2378">
            <v>0</v>
          </cell>
          <cell r="N2378">
            <v>0</v>
          </cell>
          <cell r="O2378">
            <v>0</v>
          </cell>
          <cell r="P2378">
            <v>1</v>
          </cell>
          <cell r="Q2378">
            <v>1</v>
          </cell>
          <cell r="R2378">
            <v>0</v>
          </cell>
          <cell r="S2378">
            <v>0</v>
          </cell>
          <cell r="T2378">
            <v>1</v>
          </cell>
          <cell r="U2378">
            <v>1</v>
          </cell>
        </row>
        <row r="2379">
          <cell r="D2379">
            <v>302102</v>
          </cell>
          <cell r="E2379" t="str">
            <v>Supang-Datag National High  School</v>
          </cell>
          <cell r="F2379">
            <v>1</v>
          </cell>
          <cell r="G2379">
            <v>1</v>
          </cell>
          <cell r="H2379">
            <v>1</v>
          </cell>
          <cell r="I2379">
            <v>0</v>
          </cell>
          <cell r="J2379">
            <v>1</v>
          </cell>
          <cell r="K2379">
            <v>0</v>
          </cell>
          <cell r="L2379">
            <v>1</v>
          </cell>
          <cell r="M2379">
            <v>1</v>
          </cell>
          <cell r="N2379">
            <v>0</v>
          </cell>
          <cell r="O2379">
            <v>1</v>
          </cell>
          <cell r="P2379">
            <v>1</v>
          </cell>
          <cell r="Q2379">
            <v>0</v>
          </cell>
          <cell r="R2379">
            <v>1</v>
          </cell>
          <cell r="S2379">
            <v>0</v>
          </cell>
          <cell r="T2379">
            <v>1</v>
          </cell>
          <cell r="U2379">
            <v>0</v>
          </cell>
        </row>
        <row r="2380">
          <cell r="D2380">
            <v>302218</v>
          </cell>
          <cell r="E2380" t="str">
            <v>Celso F. Falcotelo National High School</v>
          </cell>
          <cell r="F2380">
            <v>1</v>
          </cell>
          <cell r="G2380">
            <v>1</v>
          </cell>
          <cell r="H2380">
            <v>1</v>
          </cell>
          <cell r="I2380">
            <v>1</v>
          </cell>
          <cell r="J2380">
            <v>1</v>
          </cell>
          <cell r="K2380">
            <v>1</v>
          </cell>
          <cell r="L2380">
            <v>1</v>
          </cell>
          <cell r="M2380">
            <v>0</v>
          </cell>
          <cell r="N2380">
            <v>0</v>
          </cell>
          <cell r="O2380">
            <v>0</v>
          </cell>
          <cell r="P2380">
            <v>1</v>
          </cell>
          <cell r="Q2380">
            <v>1</v>
          </cell>
          <cell r="R2380">
            <v>0</v>
          </cell>
          <cell r="S2380">
            <v>0</v>
          </cell>
          <cell r="T2380">
            <v>1</v>
          </cell>
          <cell r="U2380">
            <v>0</v>
          </cell>
        </row>
        <row r="2381">
          <cell r="D2381">
            <v>302232</v>
          </cell>
          <cell r="E2381" t="str">
            <v>Prieto Diaz National High School</v>
          </cell>
          <cell r="F2381">
            <v>1</v>
          </cell>
          <cell r="G2381">
            <v>1</v>
          </cell>
          <cell r="H2381">
            <v>1</v>
          </cell>
          <cell r="I2381">
            <v>0</v>
          </cell>
          <cell r="J2381">
            <v>1</v>
          </cell>
          <cell r="K2381">
            <v>1</v>
          </cell>
          <cell r="L2381">
            <v>1</v>
          </cell>
          <cell r="M2381">
            <v>1</v>
          </cell>
          <cell r="N2381">
            <v>0</v>
          </cell>
          <cell r="O2381">
            <v>1</v>
          </cell>
          <cell r="P2381">
            <v>1</v>
          </cell>
          <cell r="Q2381">
            <v>0</v>
          </cell>
          <cell r="R2381">
            <v>0</v>
          </cell>
          <cell r="S2381">
            <v>0</v>
          </cell>
          <cell r="T2381">
            <v>1</v>
          </cell>
          <cell r="U2381">
            <v>0</v>
          </cell>
        </row>
        <row r="2382">
          <cell r="D2382">
            <v>302185</v>
          </cell>
          <cell r="E2382" t="str">
            <v>Bentuco NHS</v>
          </cell>
          <cell r="F2382">
            <v>1</v>
          </cell>
          <cell r="G2382">
            <v>0</v>
          </cell>
          <cell r="H2382">
            <v>0</v>
          </cell>
          <cell r="I2382">
            <v>1</v>
          </cell>
          <cell r="J2382">
            <v>0</v>
          </cell>
          <cell r="K2382">
            <v>0</v>
          </cell>
          <cell r="L2382">
            <v>1</v>
          </cell>
          <cell r="M2382">
            <v>0</v>
          </cell>
          <cell r="N2382">
            <v>0</v>
          </cell>
          <cell r="O2382">
            <v>0</v>
          </cell>
          <cell r="P2382">
            <v>1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1</v>
          </cell>
        </row>
        <row r="2383">
          <cell r="D2383">
            <v>310009</v>
          </cell>
          <cell r="E2383" t="str">
            <v>San Antonio National High School</v>
          </cell>
          <cell r="F2383">
            <v>1</v>
          </cell>
          <cell r="G2383">
            <v>1</v>
          </cell>
          <cell r="H2383">
            <v>1</v>
          </cell>
          <cell r="I2383">
            <v>1</v>
          </cell>
          <cell r="J2383">
            <v>1</v>
          </cell>
          <cell r="K2383">
            <v>1</v>
          </cell>
          <cell r="L2383">
            <v>1</v>
          </cell>
          <cell r="M2383">
            <v>1</v>
          </cell>
          <cell r="N2383">
            <v>1</v>
          </cell>
          <cell r="O2383">
            <v>1</v>
          </cell>
          <cell r="P2383">
            <v>1</v>
          </cell>
          <cell r="Q2383">
            <v>1</v>
          </cell>
          <cell r="R2383">
            <v>1</v>
          </cell>
          <cell r="S2383">
            <v>0</v>
          </cell>
          <cell r="T2383">
            <v>1</v>
          </cell>
          <cell r="U2383">
            <v>1</v>
          </cell>
        </row>
        <row r="2384">
          <cell r="D2384">
            <v>302193</v>
          </cell>
          <cell r="E2384" t="str">
            <v>Butag NHS</v>
          </cell>
          <cell r="F2384">
            <v>1</v>
          </cell>
          <cell r="G2384">
            <v>1</v>
          </cell>
          <cell r="H2384">
            <v>0</v>
          </cell>
          <cell r="I2384">
            <v>1</v>
          </cell>
          <cell r="J2384">
            <v>1</v>
          </cell>
          <cell r="K2384">
            <v>1</v>
          </cell>
          <cell r="L2384">
            <v>0</v>
          </cell>
          <cell r="M2384">
            <v>0</v>
          </cell>
          <cell r="N2384">
            <v>1</v>
          </cell>
          <cell r="O2384">
            <v>1</v>
          </cell>
          <cell r="P2384">
            <v>1</v>
          </cell>
          <cell r="Q2384">
            <v>0</v>
          </cell>
          <cell r="R2384">
            <v>1</v>
          </cell>
          <cell r="S2384">
            <v>0</v>
          </cell>
          <cell r="T2384">
            <v>1</v>
          </cell>
          <cell r="U2384">
            <v>1</v>
          </cell>
        </row>
        <row r="2385">
          <cell r="D2385">
            <v>302223</v>
          </cell>
          <cell r="E2385" t="str">
            <v>Manlabong NHS</v>
          </cell>
          <cell r="F2385">
            <v>1</v>
          </cell>
          <cell r="G2385">
            <v>1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1</v>
          </cell>
          <cell r="S2385">
            <v>0</v>
          </cell>
          <cell r="T2385">
            <v>0</v>
          </cell>
          <cell r="U2385">
            <v>0</v>
          </cell>
        </row>
        <row r="2386">
          <cell r="D2386">
            <v>302213</v>
          </cell>
          <cell r="E2386" t="str">
            <v>Gate NHS</v>
          </cell>
          <cell r="F2386">
            <v>1</v>
          </cell>
          <cell r="G2386">
            <v>1</v>
          </cell>
          <cell r="H2386">
            <v>1</v>
          </cell>
          <cell r="I2386">
            <v>0</v>
          </cell>
          <cell r="J2386">
            <v>1</v>
          </cell>
          <cell r="K2386">
            <v>1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1</v>
          </cell>
          <cell r="U2386">
            <v>1</v>
          </cell>
        </row>
        <row r="2387">
          <cell r="D2387">
            <v>302233</v>
          </cell>
          <cell r="E2387" t="str">
            <v>Quezon NHS</v>
          </cell>
          <cell r="F2387">
            <v>1</v>
          </cell>
          <cell r="G2387">
            <v>0</v>
          </cell>
          <cell r="H2387">
            <v>1</v>
          </cell>
          <cell r="I2387">
            <v>0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</row>
        <row r="2388">
          <cell r="D2388">
            <v>310002</v>
          </cell>
          <cell r="E2388" t="str">
            <v>J. P. Laurel HS</v>
          </cell>
          <cell r="F2388">
            <v>1</v>
          </cell>
          <cell r="G2388">
            <v>1</v>
          </cell>
          <cell r="H2388">
            <v>1</v>
          </cell>
          <cell r="I2388">
            <v>0</v>
          </cell>
          <cell r="J2388">
            <v>1</v>
          </cell>
          <cell r="K2388">
            <v>0</v>
          </cell>
          <cell r="L2388">
            <v>1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1</v>
          </cell>
          <cell r="U2388">
            <v>0</v>
          </cell>
        </row>
        <row r="2389">
          <cell r="D2389">
            <v>302196</v>
          </cell>
          <cell r="E2389" t="str">
            <v>Calao NHS</v>
          </cell>
          <cell r="F2389">
            <v>1</v>
          </cell>
          <cell r="G2389">
            <v>0</v>
          </cell>
          <cell r="H2389">
            <v>1</v>
          </cell>
          <cell r="I2389">
            <v>0</v>
          </cell>
          <cell r="J2389">
            <v>0</v>
          </cell>
          <cell r="K2389">
            <v>0</v>
          </cell>
          <cell r="L2389">
            <v>1</v>
          </cell>
          <cell r="M2389">
            <v>0</v>
          </cell>
          <cell r="N2389">
            <v>1</v>
          </cell>
          <cell r="O2389">
            <v>0</v>
          </cell>
          <cell r="P2389">
            <v>1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1</v>
          </cell>
        </row>
        <row r="2390">
          <cell r="D2390">
            <v>302247</v>
          </cell>
          <cell r="E2390" t="str">
            <v>Talaonga National High School</v>
          </cell>
          <cell r="F2390">
            <v>1</v>
          </cell>
          <cell r="G2390">
            <v>1</v>
          </cell>
          <cell r="H2390">
            <v>1</v>
          </cell>
          <cell r="I2390">
            <v>1</v>
          </cell>
          <cell r="J2390">
            <v>0</v>
          </cell>
          <cell r="K2390">
            <v>0</v>
          </cell>
          <cell r="L2390">
            <v>1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1</v>
          </cell>
          <cell r="S2390">
            <v>0</v>
          </cell>
          <cell r="T2390">
            <v>0</v>
          </cell>
          <cell r="U2390">
            <v>0</v>
          </cell>
        </row>
        <row r="2391">
          <cell r="D2391">
            <v>302216</v>
          </cell>
          <cell r="E2391" t="str">
            <v>Lajong NHS</v>
          </cell>
          <cell r="F2391">
            <v>0</v>
          </cell>
          <cell r="G2391">
            <v>1</v>
          </cell>
          <cell r="H2391">
            <v>0</v>
          </cell>
          <cell r="I2391">
            <v>1</v>
          </cell>
          <cell r="J2391">
            <v>1</v>
          </cell>
          <cell r="K2391">
            <v>0</v>
          </cell>
          <cell r="L2391">
            <v>1</v>
          </cell>
          <cell r="M2391">
            <v>0</v>
          </cell>
          <cell r="N2391">
            <v>0</v>
          </cell>
          <cell r="O2391">
            <v>0</v>
          </cell>
          <cell r="P2391">
            <v>1</v>
          </cell>
          <cell r="Q2391">
            <v>0</v>
          </cell>
          <cell r="R2391">
            <v>1</v>
          </cell>
          <cell r="S2391">
            <v>0</v>
          </cell>
          <cell r="T2391">
            <v>1</v>
          </cell>
          <cell r="U2391">
            <v>1</v>
          </cell>
        </row>
        <row r="2392">
          <cell r="D2392">
            <v>310003</v>
          </cell>
          <cell r="E2392" t="str">
            <v>Guruyan National High School</v>
          </cell>
          <cell r="F2392">
            <v>0</v>
          </cell>
          <cell r="G2392">
            <v>1</v>
          </cell>
          <cell r="H2392">
            <v>1</v>
          </cell>
          <cell r="I2392">
            <v>1</v>
          </cell>
          <cell r="J2392">
            <v>0</v>
          </cell>
          <cell r="K2392">
            <v>1</v>
          </cell>
          <cell r="L2392">
            <v>1</v>
          </cell>
          <cell r="M2392">
            <v>0</v>
          </cell>
          <cell r="N2392">
            <v>0</v>
          </cell>
          <cell r="O2392">
            <v>1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1</v>
          </cell>
        </row>
        <row r="2393">
          <cell r="D2393">
            <v>302238</v>
          </cell>
          <cell r="E2393" t="str">
            <v>Louella Gotladera Alcoba NHS</v>
          </cell>
          <cell r="F2393">
            <v>1</v>
          </cell>
          <cell r="G2393">
            <v>1</v>
          </cell>
          <cell r="H2393">
            <v>1</v>
          </cell>
          <cell r="I2393">
            <v>1</v>
          </cell>
          <cell r="J2393">
            <v>1</v>
          </cell>
          <cell r="K2393">
            <v>1</v>
          </cell>
          <cell r="L2393">
            <v>0</v>
          </cell>
          <cell r="M2393">
            <v>1</v>
          </cell>
          <cell r="N2393">
            <v>1</v>
          </cell>
          <cell r="O2393">
            <v>1</v>
          </cell>
          <cell r="P2393">
            <v>1</v>
          </cell>
          <cell r="Q2393">
            <v>0</v>
          </cell>
          <cell r="R2393">
            <v>0</v>
          </cell>
          <cell r="S2393">
            <v>0</v>
          </cell>
          <cell r="T2393">
            <v>1</v>
          </cell>
          <cell r="U2393">
            <v>0</v>
          </cell>
        </row>
        <row r="2394">
          <cell r="D2394">
            <v>302215</v>
          </cell>
          <cell r="E2394" t="str">
            <v>Irosin North HS</v>
          </cell>
          <cell r="F2394">
            <v>1</v>
          </cell>
          <cell r="G2394">
            <v>0</v>
          </cell>
          <cell r="H2394">
            <v>0</v>
          </cell>
          <cell r="I2394">
            <v>1</v>
          </cell>
          <cell r="J2394">
            <v>1</v>
          </cell>
          <cell r="K2394">
            <v>0</v>
          </cell>
          <cell r="L2394">
            <v>1</v>
          </cell>
          <cell r="M2394">
            <v>0</v>
          </cell>
          <cell r="N2394">
            <v>0</v>
          </cell>
          <cell r="O2394">
            <v>1</v>
          </cell>
          <cell r="P2394">
            <v>1</v>
          </cell>
          <cell r="Q2394">
            <v>0</v>
          </cell>
          <cell r="R2394">
            <v>1</v>
          </cell>
          <cell r="S2394">
            <v>0</v>
          </cell>
          <cell r="T2394">
            <v>0</v>
          </cell>
          <cell r="U2394">
            <v>0</v>
          </cell>
        </row>
        <row r="2395">
          <cell r="D2395">
            <v>302191</v>
          </cell>
          <cell r="E2395" t="str">
            <v>Beguin NHS</v>
          </cell>
          <cell r="F2395">
            <v>1</v>
          </cell>
          <cell r="G2395">
            <v>1</v>
          </cell>
          <cell r="H2395">
            <v>0</v>
          </cell>
          <cell r="I2395">
            <v>0</v>
          </cell>
          <cell r="J2395">
            <v>0</v>
          </cell>
          <cell r="K2395">
            <v>1</v>
          </cell>
          <cell r="L2395">
            <v>1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1</v>
          </cell>
          <cell r="U2395">
            <v>0</v>
          </cell>
        </row>
        <row r="2396">
          <cell r="D2396">
            <v>302186</v>
          </cell>
          <cell r="E2396" t="str">
            <v>Biriran NHS</v>
          </cell>
          <cell r="F2396">
            <v>1</v>
          </cell>
          <cell r="G2396">
            <v>0</v>
          </cell>
          <cell r="H2396">
            <v>1</v>
          </cell>
          <cell r="I2396">
            <v>1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1</v>
          </cell>
          <cell r="Q2396">
            <v>0</v>
          </cell>
          <cell r="R2396">
            <v>0</v>
          </cell>
          <cell r="S2396">
            <v>0</v>
          </cell>
          <cell r="T2396">
            <v>1</v>
          </cell>
          <cell r="U2396">
            <v>0</v>
          </cell>
        </row>
        <row r="2397">
          <cell r="D2397">
            <v>302246</v>
          </cell>
          <cell r="E2397" t="str">
            <v>Sua HS</v>
          </cell>
          <cell r="F2397">
            <v>1</v>
          </cell>
          <cell r="G2397">
            <v>1</v>
          </cell>
          <cell r="H2397">
            <v>1</v>
          </cell>
          <cell r="I2397">
            <v>0</v>
          </cell>
          <cell r="J2397">
            <v>0</v>
          </cell>
          <cell r="K2397">
            <v>0</v>
          </cell>
          <cell r="L2397">
            <v>1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1</v>
          </cell>
          <cell r="S2397">
            <v>0</v>
          </cell>
          <cell r="T2397">
            <v>0</v>
          </cell>
          <cell r="U2397">
            <v>1</v>
          </cell>
        </row>
        <row r="2398">
          <cell r="D2398">
            <v>302189</v>
          </cell>
          <cell r="E2398" t="str">
            <v>Bulacao NHS</v>
          </cell>
          <cell r="F2398">
            <v>1</v>
          </cell>
          <cell r="G2398">
            <v>1</v>
          </cell>
          <cell r="H2398">
            <v>1</v>
          </cell>
          <cell r="I2398">
            <v>0</v>
          </cell>
          <cell r="J2398">
            <v>0</v>
          </cell>
          <cell r="K2398">
            <v>0</v>
          </cell>
          <cell r="L2398">
            <v>1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1</v>
          </cell>
          <cell r="U2398">
            <v>0</v>
          </cell>
        </row>
        <row r="2399">
          <cell r="D2399">
            <v>302237</v>
          </cell>
          <cell r="E2399" t="str">
            <v>San Francisco NHS</v>
          </cell>
          <cell r="F2399">
            <v>1</v>
          </cell>
          <cell r="G2399">
            <v>1</v>
          </cell>
          <cell r="H2399">
            <v>1</v>
          </cell>
          <cell r="I2399">
            <v>0</v>
          </cell>
          <cell r="J2399">
            <v>0</v>
          </cell>
          <cell r="K2399">
            <v>1</v>
          </cell>
          <cell r="L2399">
            <v>1</v>
          </cell>
          <cell r="M2399">
            <v>0</v>
          </cell>
          <cell r="N2399">
            <v>1</v>
          </cell>
          <cell r="O2399">
            <v>1</v>
          </cell>
          <cell r="P2399">
            <v>1</v>
          </cell>
          <cell r="Q2399">
            <v>0</v>
          </cell>
          <cell r="R2399">
            <v>1</v>
          </cell>
          <cell r="S2399">
            <v>0</v>
          </cell>
          <cell r="T2399">
            <v>0</v>
          </cell>
          <cell r="U2399">
            <v>1</v>
          </cell>
        </row>
        <row r="2400">
          <cell r="D2400">
            <v>302211</v>
          </cell>
          <cell r="E2400" t="str">
            <v>Gabao NHS</v>
          </cell>
          <cell r="F2400">
            <v>1</v>
          </cell>
          <cell r="G2400">
            <v>1</v>
          </cell>
          <cell r="H2400">
            <v>0</v>
          </cell>
          <cell r="I2400">
            <v>1</v>
          </cell>
          <cell r="J2400">
            <v>1</v>
          </cell>
          <cell r="K2400">
            <v>0</v>
          </cell>
          <cell r="L2400">
            <v>1</v>
          </cell>
          <cell r="M2400">
            <v>1</v>
          </cell>
          <cell r="N2400">
            <v>1</v>
          </cell>
          <cell r="O2400">
            <v>1</v>
          </cell>
          <cell r="P2400">
            <v>1</v>
          </cell>
          <cell r="Q2400">
            <v>0</v>
          </cell>
          <cell r="R2400">
            <v>1</v>
          </cell>
          <cell r="S2400">
            <v>1</v>
          </cell>
          <cell r="T2400">
            <v>0</v>
          </cell>
          <cell r="U2400">
            <v>1</v>
          </cell>
        </row>
        <row r="2401">
          <cell r="D2401">
            <v>310010</v>
          </cell>
          <cell r="E2401" t="str">
            <v>Tiong Hen So MHS</v>
          </cell>
          <cell r="F2401">
            <v>1</v>
          </cell>
          <cell r="G2401">
            <v>1</v>
          </cell>
          <cell r="H2401">
            <v>1</v>
          </cell>
          <cell r="I2401">
            <v>1</v>
          </cell>
          <cell r="J2401">
            <v>1</v>
          </cell>
          <cell r="K2401">
            <v>1</v>
          </cell>
          <cell r="L2401">
            <v>1</v>
          </cell>
          <cell r="M2401">
            <v>0</v>
          </cell>
          <cell r="N2401">
            <v>0</v>
          </cell>
          <cell r="O2401">
            <v>0</v>
          </cell>
          <cell r="P2401">
            <v>1</v>
          </cell>
          <cell r="Q2401">
            <v>0</v>
          </cell>
          <cell r="R2401">
            <v>1</v>
          </cell>
          <cell r="S2401">
            <v>0</v>
          </cell>
          <cell r="T2401">
            <v>0</v>
          </cell>
          <cell r="U2401">
            <v>0</v>
          </cell>
        </row>
        <row r="2402">
          <cell r="D2402">
            <v>302200</v>
          </cell>
          <cell r="E2402" t="str">
            <v>Culasi NHS</v>
          </cell>
          <cell r="F2402">
            <v>0</v>
          </cell>
          <cell r="G2402">
            <v>0</v>
          </cell>
          <cell r="H2402">
            <v>1</v>
          </cell>
          <cell r="I2402">
            <v>0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1</v>
          </cell>
        </row>
        <row r="2403">
          <cell r="D2403">
            <v>302190</v>
          </cell>
          <cell r="E2403" t="str">
            <v>Bulan NHS</v>
          </cell>
          <cell r="F2403">
            <v>1</v>
          </cell>
          <cell r="G2403">
            <v>1</v>
          </cell>
          <cell r="H2403">
            <v>0</v>
          </cell>
          <cell r="I2403">
            <v>0</v>
          </cell>
          <cell r="J2403">
            <v>0</v>
          </cell>
          <cell r="K2403">
            <v>1</v>
          </cell>
          <cell r="L2403">
            <v>1</v>
          </cell>
          <cell r="M2403">
            <v>0</v>
          </cell>
          <cell r="N2403">
            <v>0</v>
          </cell>
          <cell r="O2403">
            <v>0</v>
          </cell>
          <cell r="P2403">
            <v>1</v>
          </cell>
          <cell r="Q2403">
            <v>0</v>
          </cell>
          <cell r="R2403">
            <v>0</v>
          </cell>
          <cell r="S2403">
            <v>0</v>
          </cell>
          <cell r="T2403">
            <v>1</v>
          </cell>
          <cell r="U2403">
            <v>1</v>
          </cell>
        </row>
        <row r="2404">
          <cell r="D2404">
            <v>302271</v>
          </cell>
          <cell r="E2404" t="str">
            <v>Buenavista National High School</v>
          </cell>
          <cell r="F2404">
            <v>1</v>
          </cell>
          <cell r="G2404">
            <v>1</v>
          </cell>
          <cell r="H2404">
            <v>1</v>
          </cell>
          <cell r="I2404">
            <v>1</v>
          </cell>
          <cell r="J2404">
            <v>1</v>
          </cell>
          <cell r="K2404">
            <v>1</v>
          </cell>
          <cell r="L2404">
            <v>1</v>
          </cell>
          <cell r="M2404">
            <v>0</v>
          </cell>
          <cell r="N2404">
            <v>1</v>
          </cell>
          <cell r="O2404">
            <v>1</v>
          </cell>
          <cell r="P2404">
            <v>1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1</v>
          </cell>
        </row>
        <row r="2405">
          <cell r="D2405">
            <v>302151</v>
          </cell>
          <cell r="E2405" t="str">
            <v>Mobo National High School</v>
          </cell>
          <cell r="F2405">
            <v>1</v>
          </cell>
          <cell r="G2405">
            <v>0</v>
          </cell>
          <cell r="H2405">
            <v>1</v>
          </cell>
          <cell r="I2405">
            <v>1</v>
          </cell>
          <cell r="J2405">
            <v>1</v>
          </cell>
          <cell r="K2405">
            <v>1</v>
          </cell>
          <cell r="L2405">
            <v>1</v>
          </cell>
          <cell r="M2405">
            <v>0</v>
          </cell>
          <cell r="N2405">
            <v>1</v>
          </cell>
          <cell r="O2405">
            <v>1</v>
          </cell>
          <cell r="P2405">
            <v>1</v>
          </cell>
          <cell r="Q2405">
            <v>1</v>
          </cell>
          <cell r="R2405">
            <v>1</v>
          </cell>
          <cell r="S2405">
            <v>0</v>
          </cell>
          <cell r="T2405">
            <v>1</v>
          </cell>
          <cell r="U2405">
            <v>1</v>
          </cell>
        </row>
        <row r="2406">
          <cell r="D2406">
            <v>301807</v>
          </cell>
          <cell r="E2406" t="str">
            <v>Amtic HS</v>
          </cell>
          <cell r="F2406">
            <v>1</v>
          </cell>
          <cell r="G2406">
            <v>1</v>
          </cell>
          <cell r="H2406">
            <v>1</v>
          </cell>
          <cell r="I2406">
            <v>1</v>
          </cell>
          <cell r="J2406">
            <v>1</v>
          </cell>
          <cell r="K2406">
            <v>1</v>
          </cell>
          <cell r="L2406">
            <v>1</v>
          </cell>
          <cell r="M2406">
            <v>1</v>
          </cell>
          <cell r="N2406">
            <v>0</v>
          </cell>
          <cell r="O2406">
            <v>0</v>
          </cell>
          <cell r="P2406">
            <v>1</v>
          </cell>
          <cell r="Q2406">
            <v>1</v>
          </cell>
          <cell r="R2406">
            <v>1</v>
          </cell>
          <cell r="S2406">
            <v>0</v>
          </cell>
          <cell r="T2406">
            <v>1</v>
          </cell>
          <cell r="U2406">
            <v>1</v>
          </cell>
        </row>
        <row r="2407">
          <cell r="D2407">
            <v>301864</v>
          </cell>
          <cell r="E2407" t="str">
            <v>Pio Duran National High School</v>
          </cell>
          <cell r="F2407">
            <v>1</v>
          </cell>
          <cell r="G2407">
            <v>1</v>
          </cell>
          <cell r="H2407">
            <v>1</v>
          </cell>
          <cell r="I2407">
            <v>0</v>
          </cell>
          <cell r="J2407">
            <v>1</v>
          </cell>
          <cell r="K2407">
            <v>1</v>
          </cell>
          <cell r="L2407">
            <v>1</v>
          </cell>
          <cell r="M2407">
            <v>0</v>
          </cell>
          <cell r="N2407">
            <v>1</v>
          </cell>
          <cell r="O2407">
            <v>0</v>
          </cell>
          <cell r="P2407">
            <v>1</v>
          </cell>
          <cell r="Q2407">
            <v>0</v>
          </cell>
          <cell r="R2407">
            <v>0</v>
          </cell>
          <cell r="S2407">
            <v>0</v>
          </cell>
          <cell r="T2407">
            <v>1</v>
          </cell>
          <cell r="U2407">
            <v>1</v>
          </cell>
        </row>
        <row r="2408">
          <cell r="D2408">
            <v>301856</v>
          </cell>
          <cell r="E2408" t="str">
            <v>San Juan High School</v>
          </cell>
          <cell r="F2408">
            <v>1</v>
          </cell>
          <cell r="G2408">
            <v>1</v>
          </cell>
          <cell r="H2408">
            <v>0</v>
          </cell>
          <cell r="I2408">
            <v>0</v>
          </cell>
          <cell r="J2408">
            <v>1</v>
          </cell>
          <cell r="K2408">
            <v>1</v>
          </cell>
          <cell r="L2408">
            <v>0</v>
          </cell>
          <cell r="M2408">
            <v>0</v>
          </cell>
          <cell r="N2408">
            <v>0</v>
          </cell>
          <cell r="O2408">
            <v>1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1</v>
          </cell>
        </row>
        <row r="2409">
          <cell r="D2409">
            <v>302235</v>
          </cell>
          <cell r="E2409" t="str">
            <v>Jupi National High School</v>
          </cell>
          <cell r="F2409">
            <v>1</v>
          </cell>
          <cell r="G2409">
            <v>0</v>
          </cell>
          <cell r="H2409">
            <v>0</v>
          </cell>
          <cell r="I2409">
            <v>0</v>
          </cell>
          <cell r="J2409">
            <v>0</v>
          </cell>
          <cell r="K2409">
            <v>1</v>
          </cell>
          <cell r="L2409">
            <v>1</v>
          </cell>
          <cell r="M2409">
            <v>0</v>
          </cell>
          <cell r="N2409">
            <v>0</v>
          </cell>
          <cell r="O2409">
            <v>0</v>
          </cell>
          <cell r="P2409">
            <v>1</v>
          </cell>
          <cell r="Q2409">
            <v>0</v>
          </cell>
          <cell r="R2409">
            <v>1</v>
          </cell>
          <cell r="S2409">
            <v>0</v>
          </cell>
          <cell r="T2409">
            <v>0</v>
          </cell>
          <cell r="U2409">
            <v>1</v>
          </cell>
        </row>
        <row r="2410">
          <cell r="D2410">
            <v>301894</v>
          </cell>
          <cell r="E2410" t="str">
            <v>Labo Science and Tech. HS</v>
          </cell>
          <cell r="F2410">
            <v>1</v>
          </cell>
          <cell r="G2410">
            <v>1</v>
          </cell>
          <cell r="H2410">
            <v>1</v>
          </cell>
          <cell r="I2410">
            <v>1</v>
          </cell>
          <cell r="J2410">
            <v>1</v>
          </cell>
          <cell r="K2410">
            <v>1</v>
          </cell>
          <cell r="L2410">
            <v>1</v>
          </cell>
          <cell r="M2410">
            <v>1</v>
          </cell>
          <cell r="N2410">
            <v>1</v>
          </cell>
          <cell r="O2410">
            <v>1</v>
          </cell>
          <cell r="P2410">
            <v>1</v>
          </cell>
          <cell r="Q2410">
            <v>1</v>
          </cell>
          <cell r="R2410">
            <v>1</v>
          </cell>
          <cell r="S2410">
            <v>1</v>
          </cell>
          <cell r="T2410">
            <v>1</v>
          </cell>
          <cell r="U2410">
            <v>1</v>
          </cell>
        </row>
        <row r="2411">
          <cell r="D2411">
            <v>301945</v>
          </cell>
          <cell r="E2411" t="str">
            <v>Binagasbasan NHS - Denrica Annex HS</v>
          </cell>
          <cell r="F2411">
            <v>1</v>
          </cell>
          <cell r="G2411">
            <v>1</v>
          </cell>
          <cell r="H2411">
            <v>0</v>
          </cell>
          <cell r="I2411">
            <v>1</v>
          </cell>
          <cell r="J2411">
            <v>0</v>
          </cell>
          <cell r="K2411">
            <v>1</v>
          </cell>
          <cell r="L2411">
            <v>1</v>
          </cell>
          <cell r="M2411">
            <v>0</v>
          </cell>
          <cell r="N2411">
            <v>0</v>
          </cell>
          <cell r="O2411">
            <v>1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1</v>
          </cell>
        </row>
        <row r="2412">
          <cell r="D2412">
            <v>310201</v>
          </cell>
          <cell r="E2412" t="str">
            <v>Arimbay High School</v>
          </cell>
          <cell r="F2412">
            <v>1</v>
          </cell>
          <cell r="G2412">
            <v>0</v>
          </cell>
          <cell r="H2412">
            <v>1</v>
          </cell>
          <cell r="I2412">
            <v>1</v>
          </cell>
          <cell r="J2412">
            <v>1</v>
          </cell>
          <cell r="K2412">
            <v>0</v>
          </cell>
          <cell r="L2412">
            <v>1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1</v>
          </cell>
          <cell r="R2412">
            <v>0</v>
          </cell>
          <cell r="S2412">
            <v>0</v>
          </cell>
          <cell r="T2412">
            <v>0</v>
          </cell>
          <cell r="U2412">
            <v>1</v>
          </cell>
        </row>
        <row r="2413">
          <cell r="D2413">
            <v>302182</v>
          </cell>
          <cell r="E2413" t="str">
            <v>Bagacay NHS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</row>
        <row r="2414">
          <cell r="D2414">
            <v>301910</v>
          </cell>
          <cell r="E2414" t="str">
            <v>PARACALE NATIONAL HIGH SCHOOL</v>
          </cell>
          <cell r="F2414">
            <v>1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1</v>
          </cell>
          <cell r="L2414">
            <v>1</v>
          </cell>
          <cell r="M2414">
            <v>1</v>
          </cell>
          <cell r="N2414">
            <v>0</v>
          </cell>
          <cell r="O2414">
            <v>1</v>
          </cell>
          <cell r="P2414">
            <v>1</v>
          </cell>
          <cell r="Q2414">
            <v>0</v>
          </cell>
          <cell r="R2414">
            <v>0</v>
          </cell>
          <cell r="S2414">
            <v>0</v>
          </cell>
          <cell r="T2414">
            <v>1</v>
          </cell>
          <cell r="U2414">
            <v>0</v>
          </cell>
        </row>
        <row r="2415">
          <cell r="D2415">
            <v>302270</v>
          </cell>
          <cell r="E2415" t="str">
            <v>Abuyog National High School</v>
          </cell>
          <cell r="F2415">
            <v>1</v>
          </cell>
          <cell r="G2415">
            <v>1</v>
          </cell>
          <cell r="H2415">
            <v>1</v>
          </cell>
          <cell r="I2415">
            <v>1</v>
          </cell>
          <cell r="J2415">
            <v>1</v>
          </cell>
          <cell r="K2415">
            <v>1</v>
          </cell>
          <cell r="L2415">
            <v>1</v>
          </cell>
          <cell r="M2415">
            <v>0</v>
          </cell>
          <cell r="N2415">
            <v>1</v>
          </cell>
          <cell r="O2415">
            <v>0</v>
          </cell>
          <cell r="P2415">
            <v>1</v>
          </cell>
          <cell r="Q2415">
            <v>1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</row>
        <row r="2416">
          <cell r="D2416">
            <v>302278</v>
          </cell>
          <cell r="E2416" t="str">
            <v>Sawanga National High School</v>
          </cell>
          <cell r="F2416">
            <v>1</v>
          </cell>
          <cell r="G2416">
            <v>1</v>
          </cell>
          <cell r="H2416">
            <v>1</v>
          </cell>
          <cell r="I2416">
            <v>1</v>
          </cell>
          <cell r="J2416">
            <v>1</v>
          </cell>
          <cell r="K2416">
            <v>1</v>
          </cell>
          <cell r="L2416">
            <v>1</v>
          </cell>
          <cell r="M2416">
            <v>0</v>
          </cell>
          <cell r="N2416">
            <v>1</v>
          </cell>
          <cell r="O2416">
            <v>0</v>
          </cell>
          <cell r="P2416">
            <v>1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</row>
        <row r="2417">
          <cell r="D2417">
            <v>301911</v>
          </cell>
          <cell r="E2417" t="str">
            <v>Gumaus NHS</v>
          </cell>
          <cell r="F2417">
            <v>1</v>
          </cell>
          <cell r="G2417">
            <v>0</v>
          </cell>
          <cell r="H2417">
            <v>1</v>
          </cell>
          <cell r="I2417">
            <v>1</v>
          </cell>
          <cell r="J2417">
            <v>0</v>
          </cell>
          <cell r="K2417">
            <v>1</v>
          </cell>
          <cell r="L2417">
            <v>0</v>
          </cell>
          <cell r="M2417">
            <v>1</v>
          </cell>
          <cell r="N2417">
            <v>1</v>
          </cell>
          <cell r="O2417">
            <v>1</v>
          </cell>
          <cell r="P2417">
            <v>1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</row>
        <row r="2418">
          <cell r="D2418">
            <v>301890</v>
          </cell>
          <cell r="E2418" t="str">
            <v>Batobalani National High School</v>
          </cell>
          <cell r="F2418">
            <v>1</v>
          </cell>
          <cell r="G2418">
            <v>0</v>
          </cell>
          <cell r="H2418">
            <v>1</v>
          </cell>
          <cell r="I2418">
            <v>0</v>
          </cell>
          <cell r="J2418">
            <v>1</v>
          </cell>
          <cell r="K2418">
            <v>1</v>
          </cell>
          <cell r="L2418">
            <v>1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1</v>
          </cell>
          <cell r="S2418">
            <v>0</v>
          </cell>
          <cell r="T2418">
            <v>0</v>
          </cell>
          <cell r="U2418">
            <v>1</v>
          </cell>
        </row>
        <row r="2419">
          <cell r="D2419">
            <v>500462</v>
          </cell>
          <cell r="E2419" t="str">
            <v>Bogña Integrated School</v>
          </cell>
          <cell r="F2419">
            <v>1</v>
          </cell>
          <cell r="G2419">
            <v>0</v>
          </cell>
          <cell r="H2419">
            <v>1</v>
          </cell>
          <cell r="I2419">
            <v>0</v>
          </cell>
          <cell r="J2419">
            <v>1</v>
          </cell>
          <cell r="K2419">
            <v>1</v>
          </cell>
          <cell r="L2419">
            <v>1</v>
          </cell>
          <cell r="M2419">
            <v>0</v>
          </cell>
          <cell r="N2419">
            <v>0</v>
          </cell>
          <cell r="O2419">
            <v>0</v>
          </cell>
          <cell r="P2419">
            <v>1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</row>
        <row r="2420">
          <cell r="D2420">
            <v>302099</v>
          </cell>
          <cell r="E2420" t="str">
            <v>Mabato NHS (SMRDHS Annex)</v>
          </cell>
          <cell r="F2420">
            <v>1</v>
          </cell>
          <cell r="G2420">
            <v>1</v>
          </cell>
          <cell r="H2420">
            <v>1</v>
          </cell>
          <cell r="I2420">
            <v>1</v>
          </cell>
          <cell r="J2420">
            <v>1</v>
          </cell>
          <cell r="K2420">
            <v>1</v>
          </cell>
          <cell r="L2420">
            <v>1</v>
          </cell>
          <cell r="M2420">
            <v>1</v>
          </cell>
          <cell r="N2420">
            <v>1</v>
          </cell>
          <cell r="O2420">
            <v>1</v>
          </cell>
          <cell r="P2420">
            <v>1</v>
          </cell>
          <cell r="Q2420">
            <v>1</v>
          </cell>
          <cell r="R2420">
            <v>1</v>
          </cell>
          <cell r="S2420">
            <v>1</v>
          </cell>
          <cell r="T2420">
            <v>1</v>
          </cell>
          <cell r="U2420">
            <v>1</v>
          </cell>
        </row>
        <row r="2421">
          <cell r="D2421">
            <v>302155</v>
          </cell>
          <cell r="E2421" t="str">
            <v>Palanas NHS</v>
          </cell>
          <cell r="F2421">
            <v>1</v>
          </cell>
          <cell r="G2421">
            <v>1</v>
          </cell>
          <cell r="H2421">
            <v>0</v>
          </cell>
          <cell r="I2421">
            <v>1</v>
          </cell>
          <cell r="J2421">
            <v>0</v>
          </cell>
          <cell r="K2421">
            <v>1</v>
          </cell>
          <cell r="L2421">
            <v>1</v>
          </cell>
          <cell r="M2421">
            <v>0</v>
          </cell>
          <cell r="N2421">
            <v>0</v>
          </cell>
          <cell r="O2421">
            <v>1</v>
          </cell>
          <cell r="P2421">
            <v>1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1</v>
          </cell>
        </row>
        <row r="2422">
          <cell r="D2422">
            <v>500160</v>
          </cell>
          <cell r="E2422" t="str">
            <v>Lictin IS</v>
          </cell>
          <cell r="F2422">
            <v>1</v>
          </cell>
          <cell r="G2422">
            <v>1</v>
          </cell>
          <cell r="H2422">
            <v>0</v>
          </cell>
          <cell r="I2422">
            <v>1</v>
          </cell>
          <cell r="J2422">
            <v>1</v>
          </cell>
          <cell r="K2422">
            <v>1</v>
          </cell>
          <cell r="L2422">
            <v>1</v>
          </cell>
          <cell r="M2422">
            <v>0</v>
          </cell>
          <cell r="N2422">
            <v>1</v>
          </cell>
          <cell r="O2422">
            <v>0</v>
          </cell>
          <cell r="P2422">
            <v>1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</row>
        <row r="2423">
          <cell r="D2423">
            <v>301833</v>
          </cell>
          <cell r="E2423" t="str">
            <v>Libon Agro-Industrial High School</v>
          </cell>
          <cell r="F2423">
            <v>1</v>
          </cell>
          <cell r="G2423">
            <v>1</v>
          </cell>
          <cell r="H2423">
            <v>1</v>
          </cell>
          <cell r="I2423">
            <v>0</v>
          </cell>
          <cell r="J2423">
            <v>1</v>
          </cell>
          <cell r="K2423">
            <v>1</v>
          </cell>
          <cell r="L2423">
            <v>1</v>
          </cell>
          <cell r="M2423">
            <v>1</v>
          </cell>
          <cell r="N2423">
            <v>0</v>
          </cell>
          <cell r="O2423">
            <v>0</v>
          </cell>
          <cell r="P2423">
            <v>1</v>
          </cell>
          <cell r="Q2423">
            <v>0</v>
          </cell>
          <cell r="R2423">
            <v>0</v>
          </cell>
          <cell r="S2423">
            <v>0</v>
          </cell>
          <cell r="T2423">
            <v>1</v>
          </cell>
          <cell r="U2423">
            <v>1</v>
          </cell>
        </row>
        <row r="2424">
          <cell r="D2424">
            <v>302204</v>
          </cell>
          <cell r="E2424" t="str">
            <v>Donsol National Comprehensive HS</v>
          </cell>
          <cell r="F2424">
            <v>1</v>
          </cell>
          <cell r="G2424">
            <v>1</v>
          </cell>
          <cell r="H2424">
            <v>1</v>
          </cell>
          <cell r="I2424">
            <v>1</v>
          </cell>
          <cell r="J2424">
            <v>0</v>
          </cell>
          <cell r="K2424">
            <v>0</v>
          </cell>
          <cell r="L2424">
            <v>1</v>
          </cell>
          <cell r="M2424">
            <v>1</v>
          </cell>
          <cell r="N2424">
            <v>1</v>
          </cell>
          <cell r="O2424">
            <v>1</v>
          </cell>
          <cell r="P2424">
            <v>1</v>
          </cell>
          <cell r="Q2424">
            <v>0</v>
          </cell>
          <cell r="R2424">
            <v>1</v>
          </cell>
          <cell r="S2424">
            <v>1</v>
          </cell>
          <cell r="T2424">
            <v>1</v>
          </cell>
          <cell r="U2424">
            <v>1</v>
          </cell>
        </row>
        <row r="2425">
          <cell r="D2425">
            <v>302282</v>
          </cell>
          <cell r="E2425" t="str">
            <v>San Antonio NHS, Tabaco</v>
          </cell>
          <cell r="F2425">
            <v>0</v>
          </cell>
          <cell r="G2425">
            <v>0</v>
          </cell>
          <cell r="H2425">
            <v>1</v>
          </cell>
          <cell r="I2425">
            <v>0</v>
          </cell>
          <cell r="J2425">
            <v>1</v>
          </cell>
          <cell r="K2425">
            <v>1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1</v>
          </cell>
          <cell r="U2425">
            <v>0</v>
          </cell>
        </row>
        <row r="2426">
          <cell r="D2426">
            <v>301892</v>
          </cell>
          <cell r="E2426" t="str">
            <v>D. Q. Liwag NHS</v>
          </cell>
          <cell r="F2426">
            <v>1</v>
          </cell>
          <cell r="G2426">
            <v>1</v>
          </cell>
          <cell r="H2426">
            <v>1</v>
          </cell>
          <cell r="I2426">
            <v>0</v>
          </cell>
          <cell r="J2426">
            <v>1</v>
          </cell>
          <cell r="K2426">
            <v>1</v>
          </cell>
          <cell r="L2426">
            <v>1</v>
          </cell>
          <cell r="M2426">
            <v>0</v>
          </cell>
          <cell r="N2426">
            <v>0</v>
          </cell>
          <cell r="O2426">
            <v>0</v>
          </cell>
          <cell r="P2426">
            <v>1</v>
          </cell>
          <cell r="Q2426">
            <v>0</v>
          </cell>
          <cell r="R2426">
            <v>0</v>
          </cell>
          <cell r="S2426">
            <v>0</v>
          </cell>
          <cell r="T2426">
            <v>1</v>
          </cell>
          <cell r="U2426">
            <v>1</v>
          </cell>
        </row>
        <row r="2427">
          <cell r="D2427">
            <v>301837</v>
          </cell>
          <cell r="E2427" t="str">
            <v>Ligao NHS</v>
          </cell>
          <cell r="F2427">
            <v>1</v>
          </cell>
          <cell r="G2427">
            <v>0</v>
          </cell>
          <cell r="H2427">
            <v>1</v>
          </cell>
          <cell r="I2427">
            <v>1</v>
          </cell>
          <cell r="J2427">
            <v>1</v>
          </cell>
          <cell r="K2427">
            <v>1</v>
          </cell>
          <cell r="L2427">
            <v>1</v>
          </cell>
          <cell r="M2427">
            <v>0</v>
          </cell>
          <cell r="N2427">
            <v>1</v>
          </cell>
          <cell r="O2427">
            <v>0</v>
          </cell>
          <cell r="P2427">
            <v>1</v>
          </cell>
          <cell r="Q2427">
            <v>0</v>
          </cell>
          <cell r="R2427">
            <v>1</v>
          </cell>
          <cell r="S2427">
            <v>0</v>
          </cell>
          <cell r="T2427">
            <v>1</v>
          </cell>
          <cell r="U2427">
            <v>1</v>
          </cell>
        </row>
        <row r="2428">
          <cell r="D2428">
            <v>302253</v>
          </cell>
          <cell r="E2428" t="str">
            <v>Zeferino Arroyo HS</v>
          </cell>
          <cell r="F2428">
            <v>1</v>
          </cell>
          <cell r="G2428">
            <v>1</v>
          </cell>
          <cell r="H2428">
            <v>1</v>
          </cell>
          <cell r="I2428">
            <v>1</v>
          </cell>
          <cell r="J2428">
            <v>1</v>
          </cell>
          <cell r="K2428">
            <v>1</v>
          </cell>
          <cell r="L2428">
            <v>1</v>
          </cell>
          <cell r="M2428">
            <v>1</v>
          </cell>
          <cell r="N2428">
            <v>1</v>
          </cell>
          <cell r="O2428">
            <v>1</v>
          </cell>
          <cell r="P2428">
            <v>1</v>
          </cell>
          <cell r="Q2428">
            <v>1</v>
          </cell>
          <cell r="R2428">
            <v>1</v>
          </cell>
          <cell r="S2428">
            <v>0</v>
          </cell>
          <cell r="T2428">
            <v>1</v>
          </cell>
          <cell r="U2428">
            <v>1</v>
          </cell>
        </row>
        <row r="2429">
          <cell r="D2429">
            <v>309602</v>
          </cell>
          <cell r="E2429" t="str">
            <v>Maulawin National High School</v>
          </cell>
          <cell r="F2429">
            <v>1</v>
          </cell>
          <cell r="G2429">
            <v>0</v>
          </cell>
          <cell r="H2429">
            <v>1</v>
          </cell>
          <cell r="I2429">
            <v>0</v>
          </cell>
          <cell r="J2429">
            <v>1</v>
          </cell>
          <cell r="K2429">
            <v>0</v>
          </cell>
          <cell r="L2429">
            <v>1</v>
          </cell>
          <cell r="M2429">
            <v>1</v>
          </cell>
          <cell r="N2429">
            <v>0</v>
          </cell>
          <cell r="O2429">
            <v>0</v>
          </cell>
          <cell r="P2429">
            <v>1</v>
          </cell>
          <cell r="Q2429">
            <v>1</v>
          </cell>
          <cell r="R2429">
            <v>0</v>
          </cell>
          <cell r="S2429">
            <v>0</v>
          </cell>
          <cell r="T2429">
            <v>0</v>
          </cell>
          <cell r="U2429">
            <v>1</v>
          </cell>
        </row>
        <row r="2430">
          <cell r="D2430">
            <v>301955</v>
          </cell>
          <cell r="E2430" t="str">
            <v>West Coast High School</v>
          </cell>
          <cell r="F2430">
            <v>1</v>
          </cell>
          <cell r="G2430">
            <v>1</v>
          </cell>
          <cell r="H2430">
            <v>1</v>
          </cell>
          <cell r="I2430">
            <v>1</v>
          </cell>
          <cell r="J2430">
            <v>0</v>
          </cell>
          <cell r="K2430">
            <v>1</v>
          </cell>
          <cell r="L2430">
            <v>1</v>
          </cell>
          <cell r="M2430">
            <v>0</v>
          </cell>
          <cell r="N2430">
            <v>1</v>
          </cell>
          <cell r="O2430">
            <v>1</v>
          </cell>
          <cell r="P2430">
            <v>1</v>
          </cell>
          <cell r="Q2430">
            <v>0</v>
          </cell>
          <cell r="R2430">
            <v>0</v>
          </cell>
          <cell r="S2430">
            <v>0</v>
          </cell>
          <cell r="T2430">
            <v>1</v>
          </cell>
          <cell r="U2430">
            <v>0</v>
          </cell>
        </row>
        <row r="2431">
          <cell r="D2431">
            <v>500466</v>
          </cell>
          <cell r="E2431" t="str">
            <v>Rizal Integrated National School</v>
          </cell>
          <cell r="F2431">
            <v>1</v>
          </cell>
          <cell r="G2431">
            <v>1</v>
          </cell>
          <cell r="H2431">
            <v>1</v>
          </cell>
          <cell r="I2431">
            <v>1</v>
          </cell>
          <cell r="J2431">
            <v>1</v>
          </cell>
          <cell r="K2431">
            <v>1</v>
          </cell>
          <cell r="L2431">
            <v>1</v>
          </cell>
          <cell r="M2431">
            <v>0</v>
          </cell>
          <cell r="N2431">
            <v>1</v>
          </cell>
          <cell r="O2431">
            <v>0</v>
          </cell>
          <cell r="P2431">
            <v>1</v>
          </cell>
          <cell r="Q2431">
            <v>1</v>
          </cell>
          <cell r="R2431">
            <v>0</v>
          </cell>
          <cell r="S2431">
            <v>1</v>
          </cell>
          <cell r="T2431">
            <v>0</v>
          </cell>
          <cell r="U2431">
            <v>1</v>
          </cell>
        </row>
        <row r="2432">
          <cell r="D2432">
            <v>309612</v>
          </cell>
          <cell r="E2432" t="str">
            <v>Porfirio R. Ponayo HS</v>
          </cell>
          <cell r="F2432">
            <v>1</v>
          </cell>
          <cell r="G2432">
            <v>0</v>
          </cell>
          <cell r="H2432">
            <v>0</v>
          </cell>
          <cell r="I2432">
            <v>0</v>
          </cell>
          <cell r="J2432">
            <v>0</v>
          </cell>
          <cell r="K2432">
            <v>1</v>
          </cell>
          <cell r="L2432">
            <v>1</v>
          </cell>
          <cell r="M2432">
            <v>0</v>
          </cell>
          <cell r="N2432">
            <v>0</v>
          </cell>
          <cell r="O2432">
            <v>1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</row>
        <row r="2433">
          <cell r="D2433">
            <v>309621</v>
          </cell>
          <cell r="E2433" t="str">
            <v>MAXIMO MANARANG HIGH SCHOOL</v>
          </cell>
          <cell r="F2433">
            <v>1</v>
          </cell>
          <cell r="G2433">
            <v>0</v>
          </cell>
          <cell r="H2433">
            <v>0</v>
          </cell>
          <cell r="I2433">
            <v>0</v>
          </cell>
          <cell r="J2433">
            <v>1</v>
          </cell>
          <cell r="K2433">
            <v>1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1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</row>
        <row r="2434">
          <cell r="D2434">
            <v>309908</v>
          </cell>
          <cell r="E2434" t="str">
            <v>Mary Perpetua E. Brioso Memorial High School</v>
          </cell>
          <cell r="F2434">
            <v>1</v>
          </cell>
          <cell r="G2434">
            <v>1</v>
          </cell>
          <cell r="H2434">
            <v>1</v>
          </cell>
          <cell r="I2434">
            <v>1</v>
          </cell>
          <cell r="J2434">
            <v>1</v>
          </cell>
          <cell r="K2434">
            <v>1</v>
          </cell>
          <cell r="L2434">
            <v>1</v>
          </cell>
          <cell r="M2434">
            <v>1</v>
          </cell>
          <cell r="N2434">
            <v>0</v>
          </cell>
          <cell r="O2434">
            <v>1</v>
          </cell>
          <cell r="P2434">
            <v>1</v>
          </cell>
          <cell r="Q2434">
            <v>0</v>
          </cell>
          <cell r="R2434">
            <v>0</v>
          </cell>
          <cell r="S2434">
            <v>1</v>
          </cell>
          <cell r="T2434">
            <v>0</v>
          </cell>
          <cell r="U2434">
            <v>1</v>
          </cell>
        </row>
        <row r="2435">
          <cell r="D2435">
            <v>302041</v>
          </cell>
          <cell r="E2435" t="str">
            <v>San Ramon HS</v>
          </cell>
          <cell r="F2435">
            <v>1</v>
          </cell>
          <cell r="G2435">
            <v>1</v>
          </cell>
          <cell r="H2435">
            <v>0</v>
          </cell>
          <cell r="I2435">
            <v>1</v>
          </cell>
          <cell r="J2435">
            <v>1</v>
          </cell>
          <cell r="K2435">
            <v>1</v>
          </cell>
          <cell r="L2435">
            <v>1</v>
          </cell>
          <cell r="M2435">
            <v>0</v>
          </cell>
          <cell r="N2435">
            <v>0</v>
          </cell>
          <cell r="O2435">
            <v>0</v>
          </cell>
          <cell r="P2435">
            <v>1</v>
          </cell>
          <cell r="Q2435">
            <v>0</v>
          </cell>
          <cell r="R2435">
            <v>0</v>
          </cell>
          <cell r="S2435">
            <v>0</v>
          </cell>
          <cell r="T2435">
            <v>1</v>
          </cell>
          <cell r="U2435">
            <v>1</v>
          </cell>
        </row>
        <row r="2436">
          <cell r="D2436">
            <v>301921</v>
          </cell>
          <cell r="E2436" t="str">
            <v>Tigbinan NHS</v>
          </cell>
          <cell r="F2436">
            <v>1</v>
          </cell>
          <cell r="G2436">
            <v>0</v>
          </cell>
          <cell r="H2436">
            <v>1</v>
          </cell>
          <cell r="I2436">
            <v>0</v>
          </cell>
          <cell r="J2436">
            <v>0</v>
          </cell>
          <cell r="K2436">
            <v>1</v>
          </cell>
          <cell r="L2436">
            <v>1</v>
          </cell>
          <cell r="M2436">
            <v>1</v>
          </cell>
          <cell r="N2436">
            <v>1</v>
          </cell>
          <cell r="O2436">
            <v>1</v>
          </cell>
          <cell r="P2436">
            <v>1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</row>
        <row r="2437">
          <cell r="D2437">
            <v>301828</v>
          </cell>
          <cell r="E2437" t="str">
            <v>Itaran National High School</v>
          </cell>
          <cell r="F2437">
            <v>1</v>
          </cell>
          <cell r="G2437">
            <v>0</v>
          </cell>
          <cell r="H2437">
            <v>1</v>
          </cell>
          <cell r="I2437">
            <v>0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1</v>
          </cell>
          <cell r="S2437">
            <v>0</v>
          </cell>
          <cell r="T2437">
            <v>0</v>
          </cell>
          <cell r="U2437">
            <v>0</v>
          </cell>
        </row>
        <row r="2438">
          <cell r="D2438">
            <v>309622</v>
          </cell>
          <cell r="E2438" t="str">
            <v>Camarines Norte NHS-Annex</v>
          </cell>
          <cell r="F2438">
            <v>1</v>
          </cell>
          <cell r="G2438">
            <v>1</v>
          </cell>
          <cell r="H2438">
            <v>1</v>
          </cell>
          <cell r="I2438">
            <v>1</v>
          </cell>
          <cell r="J2438">
            <v>0</v>
          </cell>
          <cell r="K2438">
            <v>1</v>
          </cell>
          <cell r="L2438">
            <v>1</v>
          </cell>
          <cell r="M2438">
            <v>0</v>
          </cell>
          <cell r="N2438">
            <v>1</v>
          </cell>
          <cell r="O2438">
            <v>1</v>
          </cell>
          <cell r="P2438">
            <v>1</v>
          </cell>
          <cell r="Q2438">
            <v>1</v>
          </cell>
          <cell r="R2438">
            <v>1</v>
          </cell>
          <cell r="S2438">
            <v>1</v>
          </cell>
          <cell r="T2438">
            <v>1</v>
          </cell>
          <cell r="U2438">
            <v>1</v>
          </cell>
        </row>
        <row r="2439">
          <cell r="D2439">
            <v>302150</v>
          </cell>
          <cell r="E2439" t="str">
            <v>Milagros National High School</v>
          </cell>
          <cell r="F2439">
            <v>1</v>
          </cell>
          <cell r="G2439">
            <v>1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1</v>
          </cell>
          <cell r="M2439">
            <v>0</v>
          </cell>
          <cell r="N2439">
            <v>0</v>
          </cell>
          <cell r="O2439">
            <v>0</v>
          </cell>
          <cell r="P2439">
            <v>1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1</v>
          </cell>
        </row>
        <row r="2440">
          <cell r="D2440">
            <v>309765</v>
          </cell>
          <cell r="E2440" t="str">
            <v>Pag-Oring Nuevo National HS</v>
          </cell>
          <cell r="F2440">
            <v>1</v>
          </cell>
          <cell r="G2440">
            <v>0</v>
          </cell>
          <cell r="H2440">
            <v>1</v>
          </cell>
          <cell r="I2440">
            <v>0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1</v>
          </cell>
        </row>
        <row r="2441">
          <cell r="D2441">
            <v>302138</v>
          </cell>
          <cell r="E2441" t="str">
            <v>Ipil NHS</v>
          </cell>
          <cell r="F2441">
            <v>1</v>
          </cell>
          <cell r="G2441">
            <v>1</v>
          </cell>
          <cell r="H2441">
            <v>1</v>
          </cell>
          <cell r="I2441">
            <v>1</v>
          </cell>
          <cell r="J2441">
            <v>0</v>
          </cell>
          <cell r="K2441">
            <v>1</v>
          </cell>
          <cell r="L2441">
            <v>1</v>
          </cell>
          <cell r="M2441">
            <v>1</v>
          </cell>
          <cell r="N2441">
            <v>1</v>
          </cell>
          <cell r="O2441">
            <v>0</v>
          </cell>
          <cell r="P2441">
            <v>1</v>
          </cell>
          <cell r="Q2441">
            <v>0</v>
          </cell>
          <cell r="R2441">
            <v>1</v>
          </cell>
          <cell r="S2441">
            <v>0</v>
          </cell>
          <cell r="T2441">
            <v>0</v>
          </cell>
          <cell r="U2441">
            <v>1</v>
          </cell>
        </row>
        <row r="2442">
          <cell r="D2442">
            <v>302228</v>
          </cell>
          <cell r="E2442" t="str">
            <v>Oras National High School</v>
          </cell>
          <cell r="F2442">
            <v>1</v>
          </cell>
          <cell r="G2442">
            <v>1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1</v>
          </cell>
        </row>
        <row r="2443">
          <cell r="D2443">
            <v>301855</v>
          </cell>
          <cell r="E2443" t="str">
            <v>Oas Polytechnic School</v>
          </cell>
          <cell r="F2443">
            <v>1</v>
          </cell>
          <cell r="G2443">
            <v>0</v>
          </cell>
          <cell r="H2443">
            <v>1</v>
          </cell>
          <cell r="I2443">
            <v>1</v>
          </cell>
          <cell r="J2443">
            <v>1</v>
          </cell>
          <cell r="K2443">
            <v>1</v>
          </cell>
          <cell r="L2443">
            <v>1</v>
          </cell>
          <cell r="M2443">
            <v>1</v>
          </cell>
          <cell r="N2443">
            <v>1</v>
          </cell>
          <cell r="O2443">
            <v>1</v>
          </cell>
          <cell r="P2443">
            <v>1</v>
          </cell>
          <cell r="Q2443">
            <v>0</v>
          </cell>
          <cell r="R2443">
            <v>1</v>
          </cell>
          <cell r="S2443">
            <v>1</v>
          </cell>
          <cell r="T2443">
            <v>1</v>
          </cell>
          <cell r="U2443">
            <v>1</v>
          </cell>
        </row>
        <row r="2444">
          <cell r="D2444">
            <v>302038</v>
          </cell>
          <cell r="E2444" t="str">
            <v>San Rafael National High School</v>
          </cell>
          <cell r="F2444">
            <v>1</v>
          </cell>
          <cell r="G2444">
            <v>0</v>
          </cell>
          <cell r="H2444">
            <v>1</v>
          </cell>
          <cell r="I2444">
            <v>1</v>
          </cell>
          <cell r="J2444">
            <v>0</v>
          </cell>
          <cell r="K2444">
            <v>1</v>
          </cell>
          <cell r="L2444">
            <v>0</v>
          </cell>
          <cell r="M2444">
            <v>0</v>
          </cell>
          <cell r="N2444">
            <v>0</v>
          </cell>
          <cell r="O2444">
            <v>1</v>
          </cell>
          <cell r="P2444">
            <v>0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0</v>
          </cell>
        </row>
        <row r="2445">
          <cell r="D2445">
            <v>301846</v>
          </cell>
          <cell r="E2445" t="str">
            <v>Cawayan High School</v>
          </cell>
          <cell r="F2445">
            <v>1</v>
          </cell>
          <cell r="G2445">
            <v>1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</row>
        <row r="2446">
          <cell r="D2446">
            <v>302067</v>
          </cell>
          <cell r="E2446" t="str">
            <v>Villamayor HS - Bagolatao Annex HS</v>
          </cell>
          <cell r="F2446">
            <v>1</v>
          </cell>
          <cell r="G2446">
            <v>1</v>
          </cell>
          <cell r="H2446">
            <v>1</v>
          </cell>
          <cell r="I2446">
            <v>1</v>
          </cell>
          <cell r="J2446">
            <v>0</v>
          </cell>
          <cell r="K2446">
            <v>0</v>
          </cell>
          <cell r="L2446">
            <v>1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1</v>
          </cell>
          <cell r="S2446">
            <v>0</v>
          </cell>
          <cell r="T2446">
            <v>0</v>
          </cell>
          <cell r="U2446">
            <v>0</v>
          </cell>
        </row>
        <row r="2447">
          <cell r="D2447">
            <v>309723</v>
          </cell>
          <cell r="E2447" t="str">
            <v>Del Rosario National HS</v>
          </cell>
          <cell r="F2447">
            <v>1</v>
          </cell>
          <cell r="G2447">
            <v>1</v>
          </cell>
          <cell r="H2447">
            <v>1</v>
          </cell>
          <cell r="I2447">
            <v>1</v>
          </cell>
          <cell r="J2447">
            <v>1</v>
          </cell>
          <cell r="K2447">
            <v>1</v>
          </cell>
          <cell r="L2447">
            <v>1</v>
          </cell>
          <cell r="M2447">
            <v>1</v>
          </cell>
          <cell r="N2447">
            <v>1</v>
          </cell>
          <cell r="O2447">
            <v>1</v>
          </cell>
          <cell r="P2447">
            <v>1</v>
          </cell>
          <cell r="Q2447">
            <v>1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</row>
        <row r="2448">
          <cell r="D2448">
            <v>301878</v>
          </cell>
          <cell r="E2448" t="str">
            <v>Sogod National High school</v>
          </cell>
          <cell r="F2448">
            <v>1</v>
          </cell>
          <cell r="G2448">
            <v>1</v>
          </cell>
          <cell r="H2448">
            <v>1</v>
          </cell>
          <cell r="I2448">
            <v>1</v>
          </cell>
          <cell r="J2448">
            <v>1</v>
          </cell>
          <cell r="K2448">
            <v>1</v>
          </cell>
          <cell r="L2448">
            <v>0</v>
          </cell>
          <cell r="M2448">
            <v>1</v>
          </cell>
          <cell r="N2448">
            <v>1</v>
          </cell>
          <cell r="O2448">
            <v>1</v>
          </cell>
          <cell r="P2448">
            <v>1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</row>
        <row r="2449">
          <cell r="D2449">
            <v>310402</v>
          </cell>
          <cell r="E2449" t="str">
            <v>Panlayaan Technical Vocational High School</v>
          </cell>
          <cell r="F2449">
            <v>1</v>
          </cell>
          <cell r="G2449">
            <v>1</v>
          </cell>
          <cell r="H2449">
            <v>1</v>
          </cell>
          <cell r="I2449">
            <v>1</v>
          </cell>
          <cell r="J2449">
            <v>1</v>
          </cell>
          <cell r="K2449">
            <v>1</v>
          </cell>
          <cell r="L2449">
            <v>1</v>
          </cell>
          <cell r="M2449">
            <v>1</v>
          </cell>
          <cell r="N2449">
            <v>1</v>
          </cell>
          <cell r="O2449">
            <v>1</v>
          </cell>
          <cell r="P2449">
            <v>1</v>
          </cell>
          <cell r="Q2449">
            <v>1</v>
          </cell>
          <cell r="R2449">
            <v>0</v>
          </cell>
          <cell r="S2449">
            <v>0</v>
          </cell>
          <cell r="T2449">
            <v>0</v>
          </cell>
          <cell r="U2449">
            <v>1</v>
          </cell>
        </row>
        <row r="2450">
          <cell r="D2450">
            <v>309755</v>
          </cell>
          <cell r="E2450" t="str">
            <v>Sacred Heart High School</v>
          </cell>
          <cell r="F2450">
            <v>1</v>
          </cell>
          <cell r="G2450">
            <v>1</v>
          </cell>
          <cell r="H2450">
            <v>1</v>
          </cell>
          <cell r="I2450">
            <v>1</v>
          </cell>
          <cell r="J2450">
            <v>1</v>
          </cell>
          <cell r="K2450">
            <v>1</v>
          </cell>
          <cell r="L2450">
            <v>1</v>
          </cell>
          <cell r="M2450">
            <v>1</v>
          </cell>
          <cell r="N2450">
            <v>1</v>
          </cell>
          <cell r="O2450">
            <v>1</v>
          </cell>
          <cell r="P2450">
            <v>1</v>
          </cell>
          <cell r="Q2450">
            <v>0</v>
          </cell>
          <cell r="R2450">
            <v>0</v>
          </cell>
          <cell r="S2450">
            <v>0</v>
          </cell>
          <cell r="T2450">
            <v>1</v>
          </cell>
          <cell r="U2450">
            <v>1</v>
          </cell>
        </row>
        <row r="2451">
          <cell r="D2451">
            <v>309604</v>
          </cell>
          <cell r="E2451" t="str">
            <v>Eugenia M. Quintela Memorial High School</v>
          </cell>
          <cell r="F2451">
            <v>1</v>
          </cell>
          <cell r="G2451">
            <v>1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1</v>
          </cell>
        </row>
        <row r="2452">
          <cell r="D2452">
            <v>301883</v>
          </cell>
          <cell r="E2452" t="str">
            <v>Bogtong National High School</v>
          </cell>
          <cell r="F2452">
            <v>1</v>
          </cell>
          <cell r="G2452">
            <v>1</v>
          </cell>
          <cell r="H2452">
            <v>1</v>
          </cell>
          <cell r="I2452">
            <v>1</v>
          </cell>
          <cell r="J2452">
            <v>1</v>
          </cell>
          <cell r="K2452">
            <v>1</v>
          </cell>
          <cell r="L2452">
            <v>0</v>
          </cell>
          <cell r="M2452">
            <v>0</v>
          </cell>
          <cell r="N2452">
            <v>1</v>
          </cell>
          <cell r="O2452">
            <v>1</v>
          </cell>
          <cell r="P2452">
            <v>1</v>
          </cell>
          <cell r="Q2452">
            <v>0</v>
          </cell>
          <cell r="R2452">
            <v>1</v>
          </cell>
          <cell r="S2452">
            <v>0</v>
          </cell>
          <cell r="T2452">
            <v>0</v>
          </cell>
          <cell r="U2452">
            <v>0</v>
          </cell>
        </row>
        <row r="2453">
          <cell r="D2453">
            <v>301914</v>
          </cell>
          <cell r="E2453" t="str">
            <v>Sabang NHS</v>
          </cell>
          <cell r="F2453">
            <v>1</v>
          </cell>
          <cell r="G2453">
            <v>1</v>
          </cell>
          <cell r="H2453">
            <v>0</v>
          </cell>
          <cell r="I2453">
            <v>0</v>
          </cell>
          <cell r="J2453">
            <v>0</v>
          </cell>
          <cell r="K2453">
            <v>1</v>
          </cell>
          <cell r="L2453">
            <v>1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1</v>
          </cell>
        </row>
        <row r="2454">
          <cell r="D2454">
            <v>309934</v>
          </cell>
          <cell r="E2454" t="str">
            <v>Libertad National  High School</v>
          </cell>
          <cell r="F2454">
            <v>1</v>
          </cell>
          <cell r="G2454">
            <v>0</v>
          </cell>
          <cell r="H2454">
            <v>1</v>
          </cell>
          <cell r="I2454">
            <v>0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1</v>
          </cell>
          <cell r="Q2454">
            <v>0</v>
          </cell>
          <cell r="R2454">
            <v>1</v>
          </cell>
          <cell r="S2454">
            <v>0</v>
          </cell>
          <cell r="T2454">
            <v>0</v>
          </cell>
          <cell r="U2454">
            <v>0</v>
          </cell>
        </row>
        <row r="2455">
          <cell r="D2455">
            <v>302083</v>
          </cell>
          <cell r="E2455" t="str">
            <v>Catanduanes NHS</v>
          </cell>
          <cell r="F2455">
            <v>1</v>
          </cell>
          <cell r="G2455">
            <v>1</v>
          </cell>
          <cell r="H2455">
            <v>1</v>
          </cell>
          <cell r="I2455">
            <v>0</v>
          </cell>
          <cell r="J2455">
            <v>0</v>
          </cell>
          <cell r="K2455">
            <v>1</v>
          </cell>
          <cell r="L2455">
            <v>0</v>
          </cell>
          <cell r="M2455">
            <v>0</v>
          </cell>
          <cell r="N2455">
            <v>0</v>
          </cell>
          <cell r="O2455">
            <v>1</v>
          </cell>
          <cell r="P2455">
            <v>1</v>
          </cell>
          <cell r="Q2455">
            <v>0</v>
          </cell>
          <cell r="R2455">
            <v>0</v>
          </cell>
          <cell r="S2455">
            <v>0</v>
          </cell>
          <cell r="T2455">
            <v>1</v>
          </cell>
          <cell r="U2455">
            <v>0</v>
          </cell>
        </row>
        <row r="2456">
          <cell r="D2456">
            <v>302010</v>
          </cell>
          <cell r="E2456" t="str">
            <v>Palsong NHS</v>
          </cell>
          <cell r="F2456">
            <v>1</v>
          </cell>
          <cell r="G2456">
            <v>1</v>
          </cell>
          <cell r="H2456">
            <v>1</v>
          </cell>
          <cell r="I2456">
            <v>1</v>
          </cell>
          <cell r="J2456">
            <v>1</v>
          </cell>
          <cell r="K2456">
            <v>1</v>
          </cell>
          <cell r="L2456">
            <v>1</v>
          </cell>
          <cell r="M2456">
            <v>1</v>
          </cell>
          <cell r="N2456">
            <v>1</v>
          </cell>
          <cell r="O2456">
            <v>1</v>
          </cell>
          <cell r="P2456">
            <v>1</v>
          </cell>
          <cell r="Q2456">
            <v>1</v>
          </cell>
          <cell r="R2456">
            <v>0</v>
          </cell>
          <cell r="S2456">
            <v>0</v>
          </cell>
          <cell r="T2456">
            <v>1</v>
          </cell>
          <cell r="U2456">
            <v>0</v>
          </cell>
        </row>
        <row r="2457">
          <cell r="D2457">
            <v>301895</v>
          </cell>
          <cell r="E2457" t="str">
            <v>Gonzalez-Ascutia HS</v>
          </cell>
          <cell r="F2457">
            <v>0</v>
          </cell>
          <cell r="G2457">
            <v>0</v>
          </cell>
          <cell r="H2457">
            <v>1</v>
          </cell>
          <cell r="I2457">
            <v>0</v>
          </cell>
          <cell r="J2457">
            <v>0</v>
          </cell>
          <cell r="K2457">
            <v>0</v>
          </cell>
          <cell r="L2457">
            <v>1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</row>
        <row r="2458">
          <cell r="D2458">
            <v>302194</v>
          </cell>
          <cell r="E2458" t="str">
            <v>Cabugao NHS</v>
          </cell>
          <cell r="F2458">
            <v>1</v>
          </cell>
          <cell r="G2458">
            <v>1</v>
          </cell>
          <cell r="H2458">
            <v>1</v>
          </cell>
          <cell r="I2458">
            <v>1</v>
          </cell>
          <cell r="J2458">
            <v>1</v>
          </cell>
          <cell r="K2458">
            <v>1</v>
          </cell>
          <cell r="L2458">
            <v>1</v>
          </cell>
          <cell r="M2458">
            <v>1</v>
          </cell>
          <cell r="N2458">
            <v>1</v>
          </cell>
          <cell r="O2458">
            <v>1</v>
          </cell>
          <cell r="P2458">
            <v>1</v>
          </cell>
          <cell r="Q2458">
            <v>0</v>
          </cell>
          <cell r="R2458">
            <v>1</v>
          </cell>
          <cell r="S2458">
            <v>0</v>
          </cell>
          <cell r="T2458">
            <v>0</v>
          </cell>
          <cell r="U2458">
            <v>1</v>
          </cell>
        </row>
        <row r="2459">
          <cell r="D2459">
            <v>309930</v>
          </cell>
          <cell r="E2459" t="str">
            <v>Gerardo C. CardiÃ±o Sr. HS</v>
          </cell>
          <cell r="F2459">
            <v>1</v>
          </cell>
          <cell r="G2459">
            <v>0</v>
          </cell>
          <cell r="H2459">
            <v>1</v>
          </cell>
          <cell r="I2459">
            <v>1</v>
          </cell>
          <cell r="J2459">
            <v>0</v>
          </cell>
          <cell r="K2459">
            <v>1</v>
          </cell>
          <cell r="L2459">
            <v>1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1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</row>
        <row r="2460">
          <cell r="D2460">
            <v>301810</v>
          </cell>
          <cell r="E2460" t="str">
            <v>Malinao National High School</v>
          </cell>
          <cell r="F2460">
            <v>1</v>
          </cell>
          <cell r="G2460">
            <v>1</v>
          </cell>
          <cell r="H2460">
            <v>1</v>
          </cell>
          <cell r="I2460">
            <v>0</v>
          </cell>
          <cell r="J2460">
            <v>0</v>
          </cell>
          <cell r="K2460">
            <v>1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1</v>
          </cell>
          <cell r="Q2460">
            <v>0</v>
          </cell>
          <cell r="R2460">
            <v>0</v>
          </cell>
          <cell r="S2460">
            <v>0</v>
          </cell>
          <cell r="T2460">
            <v>1</v>
          </cell>
          <cell r="U2460">
            <v>1</v>
          </cell>
        </row>
        <row r="2461">
          <cell r="D2461">
            <v>302262</v>
          </cell>
          <cell r="E2461" t="str">
            <v>Gogon High School</v>
          </cell>
          <cell r="F2461">
            <v>1</v>
          </cell>
          <cell r="G2461">
            <v>0</v>
          </cell>
          <cell r="H2461">
            <v>1</v>
          </cell>
          <cell r="I2461">
            <v>1</v>
          </cell>
          <cell r="J2461">
            <v>0</v>
          </cell>
          <cell r="K2461">
            <v>1</v>
          </cell>
          <cell r="L2461">
            <v>1</v>
          </cell>
          <cell r="M2461">
            <v>0</v>
          </cell>
          <cell r="N2461">
            <v>1</v>
          </cell>
          <cell r="O2461">
            <v>1</v>
          </cell>
          <cell r="P2461">
            <v>1</v>
          </cell>
          <cell r="Q2461">
            <v>1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</row>
        <row r="2462">
          <cell r="D2462">
            <v>302260</v>
          </cell>
          <cell r="E2462" t="str">
            <v>Cabangan High School</v>
          </cell>
          <cell r="F2462">
            <v>1</v>
          </cell>
          <cell r="G2462">
            <v>0</v>
          </cell>
          <cell r="H2462">
            <v>1</v>
          </cell>
          <cell r="I2462">
            <v>1</v>
          </cell>
          <cell r="J2462">
            <v>1</v>
          </cell>
          <cell r="K2462">
            <v>1</v>
          </cell>
          <cell r="L2462">
            <v>1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1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</row>
        <row r="2463">
          <cell r="D2463">
            <v>302217</v>
          </cell>
          <cell r="E2463" t="str">
            <v>Lungib National High School</v>
          </cell>
          <cell r="F2463">
            <v>1</v>
          </cell>
          <cell r="G2463">
            <v>0</v>
          </cell>
          <cell r="H2463">
            <v>1</v>
          </cell>
          <cell r="I2463">
            <v>1</v>
          </cell>
          <cell r="J2463">
            <v>1</v>
          </cell>
          <cell r="K2463">
            <v>1</v>
          </cell>
          <cell r="L2463">
            <v>1</v>
          </cell>
          <cell r="M2463">
            <v>0</v>
          </cell>
          <cell r="N2463">
            <v>0</v>
          </cell>
          <cell r="O2463">
            <v>0</v>
          </cell>
          <cell r="P2463">
            <v>1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</row>
        <row r="2464">
          <cell r="D2464">
            <v>302245</v>
          </cell>
          <cell r="E2464" t="str">
            <v>Sta. Magdalena National High School</v>
          </cell>
          <cell r="F2464">
            <v>1</v>
          </cell>
          <cell r="G2464">
            <v>0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</row>
        <row r="2465">
          <cell r="D2465">
            <v>301814</v>
          </cell>
          <cell r="E2465" t="str">
            <v>Bicol Regional Science HS</v>
          </cell>
          <cell r="F2465">
            <v>1</v>
          </cell>
          <cell r="G2465">
            <v>0</v>
          </cell>
          <cell r="H2465">
            <v>1</v>
          </cell>
          <cell r="I2465">
            <v>0</v>
          </cell>
          <cell r="J2465">
            <v>0</v>
          </cell>
          <cell r="K2465">
            <v>0</v>
          </cell>
          <cell r="L2465">
            <v>1</v>
          </cell>
          <cell r="M2465">
            <v>0</v>
          </cell>
          <cell r="N2465">
            <v>0</v>
          </cell>
          <cell r="O2465">
            <v>0</v>
          </cell>
          <cell r="P2465">
            <v>1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</row>
        <row r="2466">
          <cell r="D2466">
            <v>302015</v>
          </cell>
          <cell r="E2466" t="str">
            <v>Partido Agro-Industrial NHS</v>
          </cell>
          <cell r="F2466">
            <v>1</v>
          </cell>
          <cell r="G2466">
            <v>1</v>
          </cell>
          <cell r="H2466">
            <v>1</v>
          </cell>
          <cell r="I2466">
            <v>1</v>
          </cell>
          <cell r="J2466">
            <v>1</v>
          </cell>
          <cell r="K2466">
            <v>1</v>
          </cell>
          <cell r="L2466">
            <v>1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1</v>
          </cell>
          <cell r="T2466">
            <v>1</v>
          </cell>
          <cell r="U2466">
            <v>1</v>
          </cell>
        </row>
        <row r="2467">
          <cell r="D2467">
            <v>500169</v>
          </cell>
          <cell r="E2467" t="str">
            <v>Taysan Resettlement Integrated School</v>
          </cell>
          <cell r="F2467">
            <v>1</v>
          </cell>
          <cell r="G2467">
            <v>1</v>
          </cell>
          <cell r="H2467">
            <v>1</v>
          </cell>
          <cell r="I2467">
            <v>1</v>
          </cell>
          <cell r="J2467">
            <v>1</v>
          </cell>
          <cell r="K2467">
            <v>1</v>
          </cell>
          <cell r="L2467">
            <v>1</v>
          </cell>
          <cell r="M2467">
            <v>0</v>
          </cell>
          <cell r="N2467">
            <v>1</v>
          </cell>
          <cell r="O2467">
            <v>1</v>
          </cell>
          <cell r="P2467">
            <v>1</v>
          </cell>
          <cell r="Q2467">
            <v>1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</row>
        <row r="2468">
          <cell r="D2468">
            <v>301954</v>
          </cell>
          <cell r="E2468" t="str">
            <v>Sabang National High School</v>
          </cell>
          <cell r="F2468">
            <v>1</v>
          </cell>
          <cell r="G2468">
            <v>1</v>
          </cell>
          <cell r="H2468">
            <v>1</v>
          </cell>
          <cell r="I2468">
            <v>1</v>
          </cell>
          <cell r="J2468">
            <v>1</v>
          </cell>
          <cell r="K2468">
            <v>1</v>
          </cell>
          <cell r="L2468">
            <v>1</v>
          </cell>
          <cell r="M2468">
            <v>0</v>
          </cell>
          <cell r="N2468">
            <v>1</v>
          </cell>
          <cell r="O2468">
            <v>0</v>
          </cell>
          <cell r="P2468">
            <v>1</v>
          </cell>
          <cell r="Q2468">
            <v>1</v>
          </cell>
          <cell r="R2468">
            <v>0</v>
          </cell>
          <cell r="S2468">
            <v>0</v>
          </cell>
          <cell r="T2468">
            <v>0</v>
          </cell>
          <cell r="U2468">
            <v>1</v>
          </cell>
        </row>
        <row r="2469">
          <cell r="D2469">
            <v>301820</v>
          </cell>
          <cell r="E2469" t="str">
            <v>Deogracias P. Princesa Memorial HS</v>
          </cell>
          <cell r="F2469">
            <v>1</v>
          </cell>
          <cell r="G2469">
            <v>0</v>
          </cell>
          <cell r="H2469">
            <v>1</v>
          </cell>
          <cell r="I2469">
            <v>1</v>
          </cell>
          <cell r="J2469">
            <v>1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1</v>
          </cell>
          <cell r="Q2469">
            <v>0</v>
          </cell>
          <cell r="R2469">
            <v>0</v>
          </cell>
          <cell r="S2469">
            <v>0</v>
          </cell>
          <cell r="T2469">
            <v>1</v>
          </cell>
          <cell r="U2469">
            <v>0</v>
          </cell>
        </row>
        <row r="2470">
          <cell r="D2470">
            <v>301960</v>
          </cell>
          <cell r="E2470" t="str">
            <v>Coguit HS</v>
          </cell>
          <cell r="F2470">
            <v>1</v>
          </cell>
          <cell r="G2470">
            <v>1</v>
          </cell>
          <cell r="H2470">
            <v>0</v>
          </cell>
          <cell r="I2470">
            <v>1</v>
          </cell>
          <cell r="J2470">
            <v>1</v>
          </cell>
          <cell r="K2470">
            <v>0</v>
          </cell>
          <cell r="L2470">
            <v>1</v>
          </cell>
          <cell r="M2470">
            <v>0</v>
          </cell>
          <cell r="N2470">
            <v>1</v>
          </cell>
          <cell r="O2470">
            <v>1</v>
          </cell>
          <cell r="P2470">
            <v>1</v>
          </cell>
          <cell r="Q2470">
            <v>0</v>
          </cell>
          <cell r="R2470">
            <v>1</v>
          </cell>
          <cell r="S2470">
            <v>0</v>
          </cell>
          <cell r="T2470">
            <v>0</v>
          </cell>
          <cell r="U2470">
            <v>1</v>
          </cell>
        </row>
        <row r="2471">
          <cell r="D2471">
            <v>302014</v>
          </cell>
          <cell r="E2471" t="str">
            <v>Pararao High School</v>
          </cell>
          <cell r="F2471">
            <v>1</v>
          </cell>
          <cell r="G2471">
            <v>1</v>
          </cell>
          <cell r="H2471">
            <v>0</v>
          </cell>
          <cell r="I2471">
            <v>1</v>
          </cell>
          <cell r="J2471">
            <v>0</v>
          </cell>
          <cell r="K2471">
            <v>1</v>
          </cell>
          <cell r="L2471">
            <v>1</v>
          </cell>
          <cell r="M2471">
            <v>1</v>
          </cell>
          <cell r="N2471">
            <v>1</v>
          </cell>
          <cell r="O2471">
            <v>1</v>
          </cell>
          <cell r="P2471">
            <v>1</v>
          </cell>
          <cell r="Q2471">
            <v>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</row>
        <row r="2472">
          <cell r="D2472">
            <v>309939</v>
          </cell>
          <cell r="E2472" t="str">
            <v>Lantangan High School</v>
          </cell>
          <cell r="F2472">
            <v>1</v>
          </cell>
          <cell r="G2472">
            <v>1</v>
          </cell>
          <cell r="H2472">
            <v>1</v>
          </cell>
          <cell r="I2472">
            <v>1</v>
          </cell>
          <cell r="J2472">
            <v>1</v>
          </cell>
          <cell r="K2472">
            <v>1</v>
          </cell>
          <cell r="L2472">
            <v>1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1</v>
          </cell>
          <cell r="S2472">
            <v>0</v>
          </cell>
          <cell r="T2472">
            <v>0</v>
          </cell>
          <cell r="U2472">
            <v>0</v>
          </cell>
        </row>
        <row r="2473">
          <cell r="D2473">
            <v>309763</v>
          </cell>
          <cell r="E2473" t="str">
            <v>Camarines Sur Sports Academy</v>
          </cell>
          <cell r="F2473">
            <v>1</v>
          </cell>
          <cell r="G2473">
            <v>0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</row>
        <row r="2474">
          <cell r="D2474">
            <v>321701</v>
          </cell>
          <cell r="E2474" t="str">
            <v>Ligao City National Technical -Vocational High School</v>
          </cell>
          <cell r="F2474">
            <v>1</v>
          </cell>
          <cell r="G2474">
            <v>1</v>
          </cell>
          <cell r="H2474">
            <v>1</v>
          </cell>
          <cell r="I2474">
            <v>0</v>
          </cell>
          <cell r="J2474">
            <v>1</v>
          </cell>
          <cell r="K2474">
            <v>1</v>
          </cell>
          <cell r="L2474">
            <v>1</v>
          </cell>
          <cell r="M2474">
            <v>0</v>
          </cell>
          <cell r="N2474">
            <v>1</v>
          </cell>
          <cell r="O2474">
            <v>0</v>
          </cell>
          <cell r="P2474">
            <v>1</v>
          </cell>
          <cell r="Q2474">
            <v>1</v>
          </cell>
          <cell r="R2474">
            <v>1</v>
          </cell>
          <cell r="S2474">
            <v>0</v>
          </cell>
          <cell r="T2474">
            <v>1</v>
          </cell>
          <cell r="U2474">
            <v>0</v>
          </cell>
        </row>
        <row r="2475">
          <cell r="D2475">
            <v>309905</v>
          </cell>
          <cell r="E2475" t="str">
            <v>Osmeña NHS</v>
          </cell>
          <cell r="F2475">
            <v>1</v>
          </cell>
          <cell r="G2475">
            <v>1</v>
          </cell>
          <cell r="H2475">
            <v>0</v>
          </cell>
          <cell r="I2475">
            <v>1</v>
          </cell>
          <cell r="J2475">
            <v>1</v>
          </cell>
          <cell r="K2475">
            <v>1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1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1</v>
          </cell>
        </row>
        <row r="2476">
          <cell r="D2476">
            <v>301987</v>
          </cell>
          <cell r="E2476" t="str">
            <v>Lupi National High School</v>
          </cell>
          <cell r="F2476">
            <v>1</v>
          </cell>
          <cell r="G2476">
            <v>1</v>
          </cell>
          <cell r="H2476">
            <v>1</v>
          </cell>
          <cell r="I2476">
            <v>0</v>
          </cell>
          <cell r="J2476">
            <v>1</v>
          </cell>
          <cell r="K2476">
            <v>1</v>
          </cell>
          <cell r="L2476">
            <v>1</v>
          </cell>
          <cell r="M2476">
            <v>1</v>
          </cell>
          <cell r="N2476">
            <v>1</v>
          </cell>
          <cell r="O2476">
            <v>0</v>
          </cell>
          <cell r="P2476">
            <v>1</v>
          </cell>
          <cell r="Q2476">
            <v>0</v>
          </cell>
          <cell r="R2476">
            <v>1</v>
          </cell>
          <cell r="S2476">
            <v>1</v>
          </cell>
          <cell r="T2476">
            <v>1</v>
          </cell>
          <cell r="U2476">
            <v>1</v>
          </cell>
        </row>
        <row r="2477">
          <cell r="D2477">
            <v>302163</v>
          </cell>
          <cell r="E2477" t="str">
            <v>Quezon National High School</v>
          </cell>
          <cell r="F2477">
            <v>1</v>
          </cell>
          <cell r="G2477">
            <v>1</v>
          </cell>
          <cell r="H2477">
            <v>1</v>
          </cell>
          <cell r="I2477">
            <v>0</v>
          </cell>
          <cell r="J2477">
            <v>0</v>
          </cell>
          <cell r="K2477">
            <v>1</v>
          </cell>
          <cell r="L2477">
            <v>1</v>
          </cell>
          <cell r="M2477">
            <v>0</v>
          </cell>
          <cell r="N2477">
            <v>1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</row>
        <row r="2478">
          <cell r="D2478">
            <v>309605</v>
          </cell>
          <cell r="E2478" t="str">
            <v>Fabrica HS</v>
          </cell>
          <cell r="F2478">
            <v>1</v>
          </cell>
          <cell r="G2478">
            <v>1</v>
          </cell>
          <cell r="H2478">
            <v>0</v>
          </cell>
          <cell r="I2478">
            <v>0</v>
          </cell>
          <cell r="J2478">
            <v>0</v>
          </cell>
          <cell r="K2478">
            <v>1</v>
          </cell>
          <cell r="L2478">
            <v>1</v>
          </cell>
          <cell r="M2478">
            <v>0</v>
          </cell>
          <cell r="N2478">
            <v>1</v>
          </cell>
          <cell r="O2478">
            <v>1</v>
          </cell>
          <cell r="P2478">
            <v>1</v>
          </cell>
          <cell r="Q2478">
            <v>0</v>
          </cell>
          <cell r="R2478">
            <v>1</v>
          </cell>
          <cell r="S2478">
            <v>0</v>
          </cell>
          <cell r="T2478">
            <v>1</v>
          </cell>
          <cell r="U2478">
            <v>1</v>
          </cell>
        </row>
        <row r="2479">
          <cell r="D2479">
            <v>301817</v>
          </cell>
          <cell r="E2479" t="str">
            <v>Cabarian NHS</v>
          </cell>
          <cell r="F2479">
            <v>1</v>
          </cell>
          <cell r="G2479">
            <v>1</v>
          </cell>
          <cell r="H2479">
            <v>1</v>
          </cell>
          <cell r="I2479">
            <v>0</v>
          </cell>
          <cell r="J2479">
            <v>1</v>
          </cell>
          <cell r="K2479">
            <v>0</v>
          </cell>
          <cell r="L2479">
            <v>1</v>
          </cell>
          <cell r="M2479">
            <v>1</v>
          </cell>
          <cell r="N2479">
            <v>1</v>
          </cell>
          <cell r="O2479">
            <v>1</v>
          </cell>
          <cell r="P2479">
            <v>1</v>
          </cell>
          <cell r="Q2479">
            <v>0</v>
          </cell>
          <cell r="R2479">
            <v>1</v>
          </cell>
          <cell r="S2479">
            <v>0</v>
          </cell>
          <cell r="T2479">
            <v>0</v>
          </cell>
          <cell r="U2479">
            <v>1</v>
          </cell>
        </row>
        <row r="2480">
          <cell r="D2480">
            <v>301818</v>
          </cell>
          <cell r="E2480" t="str">
            <v>Cabasan National High School</v>
          </cell>
          <cell r="F2480">
            <v>1</v>
          </cell>
          <cell r="G2480">
            <v>1</v>
          </cell>
          <cell r="H2480">
            <v>1</v>
          </cell>
          <cell r="I2480">
            <v>1</v>
          </cell>
          <cell r="J2480">
            <v>1</v>
          </cell>
          <cell r="K2480">
            <v>1</v>
          </cell>
          <cell r="L2480">
            <v>1</v>
          </cell>
          <cell r="M2480">
            <v>0</v>
          </cell>
          <cell r="N2480">
            <v>1</v>
          </cell>
          <cell r="O2480">
            <v>1</v>
          </cell>
          <cell r="P2480">
            <v>1</v>
          </cell>
          <cell r="Q2480">
            <v>0</v>
          </cell>
          <cell r="R2480">
            <v>1</v>
          </cell>
          <cell r="S2480">
            <v>0</v>
          </cell>
          <cell r="T2480">
            <v>1</v>
          </cell>
          <cell r="U2480">
            <v>1</v>
          </cell>
        </row>
        <row r="2481">
          <cell r="D2481">
            <v>309903</v>
          </cell>
          <cell r="E2481" t="str">
            <v>Arriesgado-Sevilleno National High School</v>
          </cell>
          <cell r="F2481">
            <v>1</v>
          </cell>
          <cell r="G2481">
            <v>0</v>
          </cell>
          <cell r="H2481">
            <v>0</v>
          </cell>
          <cell r="I2481">
            <v>0</v>
          </cell>
          <cell r="J2481">
            <v>0</v>
          </cell>
          <cell r="K2481">
            <v>1</v>
          </cell>
          <cell r="L2481">
            <v>0</v>
          </cell>
          <cell r="M2481">
            <v>1</v>
          </cell>
          <cell r="N2481">
            <v>1</v>
          </cell>
          <cell r="O2481">
            <v>1</v>
          </cell>
          <cell r="P2481">
            <v>1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1</v>
          </cell>
        </row>
        <row r="2482">
          <cell r="D2482">
            <v>301809</v>
          </cell>
          <cell r="E2482" t="str">
            <v>San Vicente Grande High School</v>
          </cell>
          <cell r="F2482">
            <v>0</v>
          </cell>
          <cell r="G2482">
            <v>1</v>
          </cell>
          <cell r="H2482">
            <v>1</v>
          </cell>
          <cell r="I2482">
            <v>0</v>
          </cell>
          <cell r="J2482">
            <v>1</v>
          </cell>
          <cell r="K2482">
            <v>1</v>
          </cell>
          <cell r="L2482">
            <v>1</v>
          </cell>
          <cell r="M2482">
            <v>0</v>
          </cell>
          <cell r="N2482">
            <v>1</v>
          </cell>
          <cell r="O2482">
            <v>1</v>
          </cell>
          <cell r="P2482">
            <v>1</v>
          </cell>
          <cell r="Q2482">
            <v>1</v>
          </cell>
          <cell r="R2482">
            <v>1</v>
          </cell>
          <cell r="S2482">
            <v>0</v>
          </cell>
          <cell r="T2482">
            <v>1</v>
          </cell>
          <cell r="U2482">
            <v>1</v>
          </cell>
        </row>
        <row r="2483">
          <cell r="D2483">
            <v>301859</v>
          </cell>
          <cell r="E2483" t="str">
            <v>Palapas National High School</v>
          </cell>
          <cell r="F2483">
            <v>1</v>
          </cell>
          <cell r="G2483">
            <v>1</v>
          </cell>
          <cell r="H2483">
            <v>1</v>
          </cell>
          <cell r="I2483">
            <v>1</v>
          </cell>
          <cell r="J2483">
            <v>1</v>
          </cell>
          <cell r="K2483">
            <v>0</v>
          </cell>
          <cell r="L2483">
            <v>1</v>
          </cell>
          <cell r="M2483">
            <v>0</v>
          </cell>
          <cell r="N2483">
            <v>0</v>
          </cell>
          <cell r="O2483">
            <v>1</v>
          </cell>
          <cell r="P2483">
            <v>1</v>
          </cell>
          <cell r="Q2483">
            <v>1</v>
          </cell>
          <cell r="R2483">
            <v>1</v>
          </cell>
          <cell r="S2483">
            <v>0</v>
          </cell>
          <cell r="T2483">
            <v>1</v>
          </cell>
          <cell r="U2483">
            <v>1</v>
          </cell>
        </row>
        <row r="2484">
          <cell r="D2484">
            <v>302133</v>
          </cell>
          <cell r="E2484" t="str">
            <v>Capitolina O. Legaspi Memorial High School</v>
          </cell>
          <cell r="F2484">
            <v>1</v>
          </cell>
          <cell r="G2484">
            <v>1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1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</row>
        <row r="2485">
          <cell r="D2485">
            <v>301866</v>
          </cell>
          <cell r="E2485" t="str">
            <v>Balogo National High School</v>
          </cell>
          <cell r="F2485">
            <v>1</v>
          </cell>
          <cell r="G2485">
            <v>1</v>
          </cell>
          <cell r="H2485">
            <v>1</v>
          </cell>
          <cell r="I2485">
            <v>1</v>
          </cell>
          <cell r="J2485">
            <v>1</v>
          </cell>
          <cell r="K2485">
            <v>1</v>
          </cell>
          <cell r="L2485">
            <v>0</v>
          </cell>
          <cell r="M2485">
            <v>1</v>
          </cell>
          <cell r="N2485">
            <v>1</v>
          </cell>
          <cell r="O2485">
            <v>0</v>
          </cell>
          <cell r="P2485">
            <v>1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</row>
        <row r="2486">
          <cell r="D2486">
            <v>302003</v>
          </cell>
          <cell r="E2486" t="str">
            <v>Victor Bernal High School</v>
          </cell>
          <cell r="F2486">
            <v>1</v>
          </cell>
          <cell r="G2486">
            <v>1</v>
          </cell>
          <cell r="H2486">
            <v>1</v>
          </cell>
          <cell r="I2486">
            <v>0</v>
          </cell>
          <cell r="J2486">
            <v>1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1</v>
          </cell>
          <cell r="P2486">
            <v>1</v>
          </cell>
          <cell r="Q2486">
            <v>0</v>
          </cell>
          <cell r="R2486">
            <v>1</v>
          </cell>
          <cell r="S2486">
            <v>0</v>
          </cell>
          <cell r="T2486">
            <v>1</v>
          </cell>
          <cell r="U2486">
            <v>0</v>
          </cell>
        </row>
        <row r="2487">
          <cell r="D2487">
            <v>301889</v>
          </cell>
          <cell r="E2487" t="str">
            <v>Basud National High School</v>
          </cell>
          <cell r="F2487">
            <v>1</v>
          </cell>
          <cell r="G2487">
            <v>1</v>
          </cell>
          <cell r="H2487">
            <v>1</v>
          </cell>
          <cell r="I2487">
            <v>1</v>
          </cell>
          <cell r="J2487">
            <v>1</v>
          </cell>
          <cell r="K2487">
            <v>0</v>
          </cell>
          <cell r="L2487">
            <v>1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1</v>
          </cell>
          <cell r="R2487">
            <v>1</v>
          </cell>
          <cell r="S2487">
            <v>1</v>
          </cell>
          <cell r="T2487">
            <v>1</v>
          </cell>
          <cell r="U2487">
            <v>0</v>
          </cell>
        </row>
        <row r="2488">
          <cell r="D2488">
            <v>500030</v>
          </cell>
          <cell r="E2488" t="str">
            <v>Moreno Integrated School</v>
          </cell>
          <cell r="F2488">
            <v>1</v>
          </cell>
          <cell r="G2488">
            <v>1</v>
          </cell>
          <cell r="H2488">
            <v>1</v>
          </cell>
          <cell r="I2488">
            <v>1</v>
          </cell>
          <cell r="J2488">
            <v>1</v>
          </cell>
          <cell r="K2488">
            <v>1</v>
          </cell>
          <cell r="L2488">
            <v>1</v>
          </cell>
          <cell r="M2488">
            <v>1</v>
          </cell>
          <cell r="N2488">
            <v>1</v>
          </cell>
          <cell r="O2488">
            <v>1</v>
          </cell>
          <cell r="P2488">
            <v>1</v>
          </cell>
          <cell r="Q2488">
            <v>0</v>
          </cell>
          <cell r="R2488">
            <v>0</v>
          </cell>
          <cell r="S2488">
            <v>0</v>
          </cell>
          <cell r="T2488">
            <v>1</v>
          </cell>
          <cell r="U2488">
            <v>1</v>
          </cell>
        </row>
        <row r="2489">
          <cell r="D2489">
            <v>309721</v>
          </cell>
          <cell r="E2489" t="str">
            <v>Huyonhuyon HS</v>
          </cell>
          <cell r="F2489">
            <v>1</v>
          </cell>
          <cell r="G2489">
            <v>1</v>
          </cell>
          <cell r="H2489">
            <v>1</v>
          </cell>
          <cell r="I2489">
            <v>1</v>
          </cell>
          <cell r="J2489">
            <v>1</v>
          </cell>
          <cell r="K2489">
            <v>1</v>
          </cell>
          <cell r="L2489">
            <v>1</v>
          </cell>
          <cell r="M2489">
            <v>0</v>
          </cell>
          <cell r="N2489">
            <v>1</v>
          </cell>
          <cell r="O2489">
            <v>1</v>
          </cell>
          <cell r="P2489">
            <v>1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1</v>
          </cell>
        </row>
        <row r="2490">
          <cell r="D2490">
            <v>301885</v>
          </cell>
          <cell r="E2490" t="str">
            <v>Vinisitahan National High School</v>
          </cell>
          <cell r="F2490">
            <v>1</v>
          </cell>
          <cell r="G2490">
            <v>0</v>
          </cell>
          <cell r="H2490">
            <v>1</v>
          </cell>
          <cell r="I2490">
            <v>0</v>
          </cell>
          <cell r="J2490">
            <v>0</v>
          </cell>
          <cell r="K2490">
            <v>0</v>
          </cell>
          <cell r="L2490">
            <v>1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1</v>
          </cell>
          <cell r="U2490">
            <v>1</v>
          </cell>
        </row>
        <row r="2491">
          <cell r="D2491">
            <v>301887</v>
          </cell>
          <cell r="E2491" t="str">
            <v>Bagong Silang II NHS</v>
          </cell>
          <cell r="F2491">
            <v>1</v>
          </cell>
          <cell r="G2491">
            <v>1</v>
          </cell>
          <cell r="H2491">
            <v>0</v>
          </cell>
          <cell r="I2491">
            <v>1</v>
          </cell>
          <cell r="J2491">
            <v>0</v>
          </cell>
          <cell r="K2491">
            <v>1</v>
          </cell>
          <cell r="L2491">
            <v>0</v>
          </cell>
          <cell r="M2491">
            <v>0</v>
          </cell>
          <cell r="N2491">
            <v>0</v>
          </cell>
          <cell r="O2491">
            <v>1</v>
          </cell>
          <cell r="P2491">
            <v>1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</row>
        <row r="2492">
          <cell r="D2492">
            <v>302212</v>
          </cell>
          <cell r="E2492" t="str">
            <v>Gallanosa National High School</v>
          </cell>
          <cell r="F2492">
            <v>1</v>
          </cell>
          <cell r="G2492">
            <v>1</v>
          </cell>
          <cell r="H2492">
            <v>1</v>
          </cell>
          <cell r="I2492">
            <v>1</v>
          </cell>
          <cell r="J2492">
            <v>1</v>
          </cell>
          <cell r="K2492">
            <v>1</v>
          </cell>
          <cell r="L2492">
            <v>1</v>
          </cell>
          <cell r="M2492">
            <v>1</v>
          </cell>
          <cell r="N2492">
            <v>1</v>
          </cell>
          <cell r="O2492">
            <v>1</v>
          </cell>
          <cell r="P2492">
            <v>1</v>
          </cell>
          <cell r="Q2492">
            <v>1</v>
          </cell>
          <cell r="R2492">
            <v>1</v>
          </cell>
          <cell r="S2492">
            <v>1</v>
          </cell>
          <cell r="T2492">
            <v>1</v>
          </cell>
          <cell r="U2492">
            <v>1</v>
          </cell>
        </row>
        <row r="2493">
          <cell r="D2493">
            <v>302212</v>
          </cell>
          <cell r="E2493" t="str">
            <v>Gallanosa National High School</v>
          </cell>
          <cell r="F2493">
            <v>1</v>
          </cell>
          <cell r="G2493">
            <v>1</v>
          </cell>
          <cell r="H2493">
            <v>1</v>
          </cell>
          <cell r="I2493">
            <v>1</v>
          </cell>
          <cell r="J2493">
            <v>1</v>
          </cell>
          <cell r="K2493">
            <v>1</v>
          </cell>
          <cell r="L2493">
            <v>1</v>
          </cell>
          <cell r="M2493">
            <v>1</v>
          </cell>
          <cell r="N2493">
            <v>1</v>
          </cell>
          <cell r="O2493">
            <v>1</v>
          </cell>
          <cell r="P2493">
            <v>1</v>
          </cell>
          <cell r="Q2493">
            <v>1</v>
          </cell>
          <cell r="R2493">
            <v>1</v>
          </cell>
          <cell r="S2493">
            <v>1</v>
          </cell>
          <cell r="T2493">
            <v>1</v>
          </cell>
          <cell r="U2493">
            <v>1</v>
          </cell>
        </row>
        <row r="2494">
          <cell r="D2494">
            <v>309620</v>
          </cell>
          <cell r="E2494" t="str">
            <v>Sarah Jane Ferrer HS</v>
          </cell>
          <cell r="F2494">
            <v>1</v>
          </cell>
          <cell r="G2494">
            <v>1</v>
          </cell>
          <cell r="H2494">
            <v>1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1</v>
          </cell>
          <cell r="U2494">
            <v>0</v>
          </cell>
        </row>
        <row r="2495">
          <cell r="D2495">
            <v>301852</v>
          </cell>
          <cell r="E2495" t="str">
            <v>Matacon National High School</v>
          </cell>
          <cell r="F2495">
            <v>1</v>
          </cell>
          <cell r="G2495">
            <v>1</v>
          </cell>
          <cell r="H2495">
            <v>0</v>
          </cell>
          <cell r="I2495">
            <v>1</v>
          </cell>
          <cell r="J2495">
            <v>1</v>
          </cell>
          <cell r="K2495">
            <v>1</v>
          </cell>
          <cell r="L2495">
            <v>1</v>
          </cell>
          <cell r="M2495">
            <v>0</v>
          </cell>
          <cell r="N2495">
            <v>1</v>
          </cell>
          <cell r="O2495">
            <v>0</v>
          </cell>
          <cell r="P2495">
            <v>1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1</v>
          </cell>
        </row>
        <row r="2496">
          <cell r="D2496">
            <v>309512</v>
          </cell>
          <cell r="E2496" t="str">
            <v>San Miguel High School</v>
          </cell>
          <cell r="F2496">
            <v>1</v>
          </cell>
          <cell r="G2496">
            <v>1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1</v>
          </cell>
          <cell r="N2496">
            <v>0</v>
          </cell>
          <cell r="O2496">
            <v>1</v>
          </cell>
          <cell r="P2496">
            <v>1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1</v>
          </cell>
        </row>
        <row r="2497">
          <cell r="D2497">
            <v>309614</v>
          </cell>
          <cell r="E2497" t="str">
            <v>Magsaysay National High School</v>
          </cell>
          <cell r="F2497">
            <v>1</v>
          </cell>
          <cell r="G2497">
            <v>1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1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1</v>
          </cell>
        </row>
        <row r="2498">
          <cell r="D2498">
            <v>301893</v>
          </cell>
          <cell r="E2498" t="str">
            <v>Daguit NHS</v>
          </cell>
          <cell r="F2498">
            <v>1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1</v>
          </cell>
          <cell r="P2498">
            <v>1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</row>
        <row r="2499">
          <cell r="D2499">
            <v>500464</v>
          </cell>
          <cell r="E2499" t="str">
            <v>Buhatan Integrated National School</v>
          </cell>
          <cell r="F2499">
            <v>1</v>
          </cell>
          <cell r="G2499">
            <v>1</v>
          </cell>
          <cell r="H2499">
            <v>1</v>
          </cell>
          <cell r="I2499">
            <v>1</v>
          </cell>
          <cell r="J2499">
            <v>1</v>
          </cell>
          <cell r="K2499">
            <v>1</v>
          </cell>
          <cell r="L2499">
            <v>1</v>
          </cell>
          <cell r="M2499">
            <v>1</v>
          </cell>
          <cell r="N2499">
            <v>1</v>
          </cell>
          <cell r="O2499">
            <v>1</v>
          </cell>
          <cell r="P2499">
            <v>1</v>
          </cell>
          <cell r="Q2499">
            <v>1</v>
          </cell>
          <cell r="R2499">
            <v>1</v>
          </cell>
          <cell r="S2499">
            <v>0</v>
          </cell>
          <cell r="T2499">
            <v>1</v>
          </cell>
          <cell r="U2499">
            <v>1</v>
          </cell>
        </row>
        <row r="2500">
          <cell r="D2500">
            <v>301849</v>
          </cell>
          <cell r="E2500" t="str">
            <v>Marcial O. RaÃ±ola Memorial School</v>
          </cell>
          <cell r="F2500">
            <v>1</v>
          </cell>
          <cell r="G2500">
            <v>1</v>
          </cell>
          <cell r="H2500">
            <v>1</v>
          </cell>
          <cell r="I2500">
            <v>1</v>
          </cell>
          <cell r="J2500">
            <v>1</v>
          </cell>
          <cell r="K2500">
            <v>1</v>
          </cell>
          <cell r="L2500">
            <v>1</v>
          </cell>
          <cell r="M2500">
            <v>1</v>
          </cell>
          <cell r="N2500">
            <v>1</v>
          </cell>
          <cell r="O2500">
            <v>1</v>
          </cell>
          <cell r="P2500">
            <v>1</v>
          </cell>
          <cell r="Q2500">
            <v>1</v>
          </cell>
          <cell r="R2500">
            <v>1</v>
          </cell>
          <cell r="S2500">
            <v>1</v>
          </cell>
          <cell r="T2500">
            <v>1</v>
          </cell>
          <cell r="U2500">
            <v>1</v>
          </cell>
        </row>
        <row r="2501">
          <cell r="D2501">
            <v>301808</v>
          </cell>
          <cell r="E2501" t="str">
            <v>Anislag National High School</v>
          </cell>
          <cell r="F2501">
            <v>1</v>
          </cell>
          <cell r="G2501">
            <v>1</v>
          </cell>
          <cell r="H2501">
            <v>1</v>
          </cell>
          <cell r="I2501">
            <v>0</v>
          </cell>
          <cell r="J2501">
            <v>1</v>
          </cell>
          <cell r="K2501">
            <v>1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1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1</v>
          </cell>
        </row>
        <row r="2502">
          <cell r="D2502">
            <v>309732</v>
          </cell>
          <cell r="E2502" t="str">
            <v>Dr. Lorenzo P. Ziga Memorial High School</v>
          </cell>
          <cell r="F2502">
            <v>1</v>
          </cell>
          <cell r="G2502">
            <v>0</v>
          </cell>
          <cell r="H2502">
            <v>0</v>
          </cell>
          <cell r="I2502">
            <v>0</v>
          </cell>
          <cell r="J2502">
            <v>1</v>
          </cell>
          <cell r="K2502">
            <v>0</v>
          </cell>
          <cell r="L2502">
            <v>1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</row>
        <row r="2503">
          <cell r="D2503">
            <v>301899</v>
          </cell>
          <cell r="E2503" t="str">
            <v>Labo National High School</v>
          </cell>
          <cell r="F2503">
            <v>1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1</v>
          </cell>
          <cell r="M2503">
            <v>1</v>
          </cell>
          <cell r="N2503">
            <v>0</v>
          </cell>
          <cell r="O2503">
            <v>0</v>
          </cell>
          <cell r="P2503">
            <v>1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</row>
        <row r="2504">
          <cell r="D2504">
            <v>301825</v>
          </cell>
          <cell r="E2504" t="str">
            <v>Daraga National High School</v>
          </cell>
          <cell r="F2504">
            <v>1</v>
          </cell>
          <cell r="G2504">
            <v>0</v>
          </cell>
          <cell r="H2504">
            <v>1</v>
          </cell>
          <cell r="I2504">
            <v>0</v>
          </cell>
          <cell r="J2504">
            <v>1</v>
          </cell>
          <cell r="K2504">
            <v>1</v>
          </cell>
          <cell r="L2504">
            <v>0</v>
          </cell>
          <cell r="M2504">
            <v>1</v>
          </cell>
          <cell r="N2504">
            <v>1</v>
          </cell>
          <cell r="O2504">
            <v>0</v>
          </cell>
          <cell r="P2504">
            <v>1</v>
          </cell>
          <cell r="Q2504">
            <v>0</v>
          </cell>
          <cell r="R2504">
            <v>0</v>
          </cell>
          <cell r="S2504">
            <v>0</v>
          </cell>
          <cell r="T2504">
            <v>1</v>
          </cell>
          <cell r="U2504">
            <v>1</v>
          </cell>
        </row>
        <row r="2505">
          <cell r="D2505">
            <v>301853</v>
          </cell>
          <cell r="E2505" t="str">
            <v>Naga National High School</v>
          </cell>
          <cell r="F2505">
            <v>1</v>
          </cell>
          <cell r="G2505">
            <v>0</v>
          </cell>
          <cell r="H2505">
            <v>1</v>
          </cell>
          <cell r="I2505">
            <v>0</v>
          </cell>
          <cell r="J2505">
            <v>1</v>
          </cell>
          <cell r="K2505">
            <v>1</v>
          </cell>
          <cell r="L2505">
            <v>1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1</v>
          </cell>
          <cell r="T2505">
            <v>1</v>
          </cell>
          <cell r="U2505">
            <v>0</v>
          </cell>
        </row>
        <row r="2506">
          <cell r="D2506">
            <v>321804</v>
          </cell>
          <cell r="E2506" t="str">
            <v>Bayombon High School</v>
          </cell>
          <cell r="F2506">
            <v>1</v>
          </cell>
          <cell r="G2506">
            <v>1</v>
          </cell>
          <cell r="H2506">
            <v>1</v>
          </cell>
          <cell r="I2506">
            <v>1</v>
          </cell>
          <cell r="J2506">
            <v>1</v>
          </cell>
          <cell r="K2506">
            <v>1</v>
          </cell>
          <cell r="L2506">
            <v>1</v>
          </cell>
          <cell r="M2506">
            <v>1</v>
          </cell>
          <cell r="N2506">
            <v>1</v>
          </cell>
          <cell r="O2506">
            <v>1</v>
          </cell>
          <cell r="P2506">
            <v>1</v>
          </cell>
          <cell r="Q2506">
            <v>1</v>
          </cell>
          <cell r="R2506">
            <v>1</v>
          </cell>
          <cell r="S2506">
            <v>0</v>
          </cell>
          <cell r="T2506">
            <v>1</v>
          </cell>
          <cell r="U2506">
            <v>1</v>
          </cell>
        </row>
        <row r="2507">
          <cell r="D2507">
            <v>309610</v>
          </cell>
          <cell r="E2507" t="str">
            <v>Victoria J. Tuacar National HS</v>
          </cell>
          <cell r="F2507">
            <v>1</v>
          </cell>
          <cell r="G2507">
            <v>0</v>
          </cell>
          <cell r="H2507">
            <v>1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1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</row>
        <row r="2508">
          <cell r="D2508">
            <v>309943</v>
          </cell>
          <cell r="E2508" t="str">
            <v>Buenavista IS</v>
          </cell>
          <cell r="F2508">
            <v>1</v>
          </cell>
          <cell r="G2508">
            <v>1</v>
          </cell>
          <cell r="H2508">
            <v>0</v>
          </cell>
          <cell r="I2508">
            <v>1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1</v>
          </cell>
        </row>
        <row r="2509">
          <cell r="D2509">
            <v>302072</v>
          </cell>
          <cell r="E2509" t="str">
            <v>Bagamanoc Rural DHS</v>
          </cell>
          <cell r="F2509">
            <v>1</v>
          </cell>
          <cell r="G2509">
            <v>1</v>
          </cell>
          <cell r="H2509">
            <v>1</v>
          </cell>
          <cell r="I2509">
            <v>0</v>
          </cell>
          <cell r="J2509">
            <v>1</v>
          </cell>
          <cell r="K2509">
            <v>1</v>
          </cell>
          <cell r="L2509">
            <v>1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1</v>
          </cell>
          <cell r="R2509">
            <v>0</v>
          </cell>
          <cell r="S2509">
            <v>0</v>
          </cell>
          <cell r="T2509">
            <v>1</v>
          </cell>
          <cell r="U2509">
            <v>0</v>
          </cell>
        </row>
        <row r="2510">
          <cell r="D2510">
            <v>301897</v>
          </cell>
          <cell r="E2510" t="str">
            <v>Delia Diezmo National High School</v>
          </cell>
          <cell r="F2510">
            <v>1</v>
          </cell>
          <cell r="G2510">
            <v>1</v>
          </cell>
          <cell r="H2510">
            <v>0</v>
          </cell>
          <cell r="I2510">
            <v>1</v>
          </cell>
          <cell r="J2510">
            <v>1</v>
          </cell>
          <cell r="K2510">
            <v>1</v>
          </cell>
          <cell r="L2510">
            <v>1</v>
          </cell>
          <cell r="M2510">
            <v>1</v>
          </cell>
          <cell r="N2510">
            <v>1</v>
          </cell>
          <cell r="O2510">
            <v>1</v>
          </cell>
          <cell r="P2510">
            <v>1</v>
          </cell>
          <cell r="Q2510">
            <v>0</v>
          </cell>
          <cell r="R2510">
            <v>1</v>
          </cell>
          <cell r="S2510">
            <v>0</v>
          </cell>
          <cell r="T2510">
            <v>0</v>
          </cell>
          <cell r="U2510">
            <v>1</v>
          </cell>
        </row>
        <row r="2511">
          <cell r="D2511">
            <v>321806</v>
          </cell>
          <cell r="E2511" t="str">
            <v>Nursery High School</v>
          </cell>
          <cell r="F2511">
            <v>1</v>
          </cell>
          <cell r="G2511">
            <v>1</v>
          </cell>
          <cell r="H2511">
            <v>1</v>
          </cell>
          <cell r="I2511">
            <v>1</v>
          </cell>
          <cell r="J2511">
            <v>1</v>
          </cell>
          <cell r="K2511">
            <v>1</v>
          </cell>
          <cell r="L2511">
            <v>1</v>
          </cell>
          <cell r="M2511">
            <v>1</v>
          </cell>
          <cell r="N2511">
            <v>1</v>
          </cell>
          <cell r="O2511">
            <v>1</v>
          </cell>
          <cell r="P2511">
            <v>1</v>
          </cell>
          <cell r="Q2511">
            <v>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</row>
        <row r="2512">
          <cell r="D2512">
            <v>309951</v>
          </cell>
          <cell r="E2512" t="str">
            <v>AMOTAG NATIONAL HIGH SCHOOL</v>
          </cell>
          <cell r="F2512">
            <v>1</v>
          </cell>
          <cell r="G2512">
            <v>1</v>
          </cell>
          <cell r="H2512">
            <v>1</v>
          </cell>
          <cell r="I2512">
            <v>0</v>
          </cell>
          <cell r="J2512">
            <v>1</v>
          </cell>
          <cell r="K2512">
            <v>0</v>
          </cell>
          <cell r="L2512">
            <v>1</v>
          </cell>
          <cell r="M2512">
            <v>0</v>
          </cell>
          <cell r="N2512">
            <v>0</v>
          </cell>
          <cell r="O2512">
            <v>0</v>
          </cell>
          <cell r="P2512">
            <v>1</v>
          </cell>
          <cell r="Q2512">
            <v>0</v>
          </cell>
          <cell r="R2512">
            <v>1</v>
          </cell>
          <cell r="S2512">
            <v>0</v>
          </cell>
          <cell r="T2512">
            <v>0</v>
          </cell>
          <cell r="U2512">
            <v>0</v>
          </cell>
        </row>
        <row r="2513">
          <cell r="D2513">
            <v>309603</v>
          </cell>
          <cell r="E2513" t="str">
            <v>Caringo High School</v>
          </cell>
          <cell r="F2513">
            <v>0</v>
          </cell>
          <cell r="G2513">
            <v>1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1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1</v>
          </cell>
          <cell r="S2513">
            <v>0</v>
          </cell>
          <cell r="T2513">
            <v>0</v>
          </cell>
          <cell r="U2513">
            <v>1</v>
          </cell>
        </row>
        <row r="2514">
          <cell r="D2514">
            <v>301925</v>
          </cell>
          <cell r="E2514" t="str">
            <v>Vinzons Pilot High School</v>
          </cell>
          <cell r="F2514">
            <v>1</v>
          </cell>
          <cell r="G2514">
            <v>1</v>
          </cell>
          <cell r="H2514">
            <v>1</v>
          </cell>
          <cell r="I2514">
            <v>0</v>
          </cell>
          <cell r="J2514">
            <v>0</v>
          </cell>
          <cell r="K2514">
            <v>1</v>
          </cell>
          <cell r="L2514">
            <v>1</v>
          </cell>
          <cell r="M2514">
            <v>0</v>
          </cell>
          <cell r="N2514">
            <v>0</v>
          </cell>
          <cell r="O2514">
            <v>0</v>
          </cell>
          <cell r="P2514">
            <v>1</v>
          </cell>
          <cell r="Q2514">
            <v>0</v>
          </cell>
          <cell r="R2514">
            <v>1</v>
          </cell>
          <cell r="S2514">
            <v>0</v>
          </cell>
          <cell r="T2514">
            <v>1</v>
          </cell>
          <cell r="U2514">
            <v>1</v>
          </cell>
        </row>
        <row r="2515">
          <cell r="D2515">
            <v>309616</v>
          </cell>
          <cell r="E2515" t="str">
            <v>Bulala HS</v>
          </cell>
          <cell r="F2515">
            <v>1</v>
          </cell>
          <cell r="G2515">
            <v>0</v>
          </cell>
          <cell r="H2515">
            <v>0</v>
          </cell>
          <cell r="I2515">
            <v>0</v>
          </cell>
          <cell r="J2515">
            <v>0</v>
          </cell>
          <cell r="K2515">
            <v>1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1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1</v>
          </cell>
        </row>
        <row r="2516">
          <cell r="D2516">
            <v>500156</v>
          </cell>
          <cell r="E2516" t="str">
            <v>Dumagmang IS</v>
          </cell>
          <cell r="F2516">
            <v>1</v>
          </cell>
          <cell r="G2516">
            <v>0</v>
          </cell>
          <cell r="H2516">
            <v>1</v>
          </cell>
          <cell r="I2516">
            <v>1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1</v>
          </cell>
        </row>
        <row r="2517">
          <cell r="D2517">
            <v>301854</v>
          </cell>
          <cell r="E2517" t="str">
            <v>Marigondon National High School</v>
          </cell>
          <cell r="F2517">
            <v>1</v>
          </cell>
          <cell r="G2517">
            <v>1</v>
          </cell>
          <cell r="H2517">
            <v>0</v>
          </cell>
          <cell r="I2517">
            <v>0</v>
          </cell>
          <cell r="J2517">
            <v>1</v>
          </cell>
          <cell r="K2517">
            <v>1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1</v>
          </cell>
          <cell r="S2517">
            <v>0</v>
          </cell>
          <cell r="T2517">
            <v>1</v>
          </cell>
          <cell r="U2517">
            <v>0</v>
          </cell>
        </row>
        <row r="2518">
          <cell r="D2518">
            <v>302172</v>
          </cell>
          <cell r="E2518" t="str">
            <v>Tanque National High School</v>
          </cell>
          <cell r="F2518">
            <v>1</v>
          </cell>
          <cell r="G2518">
            <v>1</v>
          </cell>
          <cell r="H2518">
            <v>1</v>
          </cell>
          <cell r="I2518">
            <v>1</v>
          </cell>
          <cell r="J2518">
            <v>1</v>
          </cell>
          <cell r="K2518">
            <v>1</v>
          </cell>
          <cell r="L2518">
            <v>1</v>
          </cell>
          <cell r="M2518">
            <v>0</v>
          </cell>
          <cell r="N2518">
            <v>1</v>
          </cell>
          <cell r="O2518">
            <v>0</v>
          </cell>
          <cell r="P2518">
            <v>1</v>
          </cell>
          <cell r="Q2518">
            <v>1</v>
          </cell>
          <cell r="R2518">
            <v>1</v>
          </cell>
          <cell r="S2518">
            <v>0</v>
          </cell>
          <cell r="T2518">
            <v>0</v>
          </cell>
          <cell r="U2518">
            <v>1</v>
          </cell>
        </row>
        <row r="2519">
          <cell r="D2519">
            <v>302103</v>
          </cell>
          <cell r="E2519" t="str">
            <v>Leandro I.Verceles Sr. NHS</v>
          </cell>
          <cell r="F2519">
            <v>0</v>
          </cell>
          <cell r="G2519">
            <v>1</v>
          </cell>
          <cell r="H2519">
            <v>1</v>
          </cell>
          <cell r="I2519">
            <v>0</v>
          </cell>
          <cell r="J2519">
            <v>1</v>
          </cell>
          <cell r="K2519">
            <v>1</v>
          </cell>
          <cell r="L2519">
            <v>0</v>
          </cell>
          <cell r="M2519">
            <v>0</v>
          </cell>
          <cell r="N2519">
            <v>1</v>
          </cell>
          <cell r="O2519">
            <v>1</v>
          </cell>
          <cell r="P2519">
            <v>0</v>
          </cell>
          <cell r="Q2519">
            <v>1</v>
          </cell>
          <cell r="R2519">
            <v>0</v>
          </cell>
          <cell r="S2519">
            <v>0</v>
          </cell>
          <cell r="T2519">
            <v>0</v>
          </cell>
          <cell r="U2519">
            <v>1</v>
          </cell>
        </row>
        <row r="2520">
          <cell r="D2520">
            <v>301912</v>
          </cell>
          <cell r="E2520" t="str">
            <v>Tabas National High School</v>
          </cell>
          <cell r="F2520">
            <v>1</v>
          </cell>
          <cell r="G2520">
            <v>1</v>
          </cell>
          <cell r="H2520">
            <v>1</v>
          </cell>
          <cell r="I2520">
            <v>1</v>
          </cell>
          <cell r="J2520">
            <v>0</v>
          </cell>
          <cell r="K2520">
            <v>1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1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</row>
        <row r="2521">
          <cell r="D2521">
            <v>500031</v>
          </cell>
          <cell r="E2521" t="str">
            <v>Buyo Integrated School</v>
          </cell>
          <cell r="F2521">
            <v>1</v>
          </cell>
          <cell r="G2521">
            <v>1</v>
          </cell>
          <cell r="H2521">
            <v>1</v>
          </cell>
          <cell r="I2521">
            <v>1</v>
          </cell>
          <cell r="J2521">
            <v>1</v>
          </cell>
          <cell r="K2521">
            <v>1</v>
          </cell>
          <cell r="L2521">
            <v>1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1</v>
          </cell>
          <cell r="S2521">
            <v>0</v>
          </cell>
          <cell r="T2521">
            <v>0</v>
          </cell>
          <cell r="U2521">
            <v>0</v>
          </cell>
        </row>
        <row r="2522">
          <cell r="D2522">
            <v>302225</v>
          </cell>
          <cell r="E2522" t="str">
            <v>Matnog NHS</v>
          </cell>
          <cell r="F2522">
            <v>1</v>
          </cell>
          <cell r="G2522">
            <v>1</v>
          </cell>
          <cell r="H2522">
            <v>1</v>
          </cell>
          <cell r="I2522">
            <v>0</v>
          </cell>
          <cell r="J2522">
            <v>0</v>
          </cell>
          <cell r="K2522">
            <v>1</v>
          </cell>
          <cell r="L2522">
            <v>0</v>
          </cell>
          <cell r="M2522">
            <v>0</v>
          </cell>
          <cell r="N2522">
            <v>0</v>
          </cell>
          <cell r="O2522">
            <v>0</v>
          </cell>
          <cell r="P2522">
            <v>1</v>
          </cell>
          <cell r="Q2522">
            <v>0</v>
          </cell>
          <cell r="R2522">
            <v>0</v>
          </cell>
          <cell r="S2522">
            <v>0</v>
          </cell>
          <cell r="T2522">
            <v>1</v>
          </cell>
          <cell r="U2522">
            <v>0</v>
          </cell>
        </row>
        <row r="2523">
          <cell r="D2523">
            <v>309801</v>
          </cell>
          <cell r="E2523" t="str">
            <v>Panganiban NHS (CAIC Compound)</v>
          </cell>
          <cell r="F2523">
            <v>1</v>
          </cell>
          <cell r="G2523">
            <v>1</v>
          </cell>
          <cell r="H2523">
            <v>1</v>
          </cell>
          <cell r="I2523">
            <v>1</v>
          </cell>
          <cell r="J2523">
            <v>1</v>
          </cell>
          <cell r="K2523">
            <v>1</v>
          </cell>
          <cell r="L2523">
            <v>1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1</v>
          </cell>
          <cell r="U2523">
            <v>0</v>
          </cell>
        </row>
        <row r="2524">
          <cell r="D2524">
            <v>301904</v>
          </cell>
          <cell r="E2524" t="str">
            <v>MATANGO NATIONAL HIGH SCHOOL</v>
          </cell>
          <cell r="F2524">
            <v>1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1</v>
          </cell>
          <cell r="M2524">
            <v>0</v>
          </cell>
          <cell r="N2524">
            <v>0</v>
          </cell>
          <cell r="O2524">
            <v>1</v>
          </cell>
          <cell r="P2524">
            <v>1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</row>
        <row r="2525">
          <cell r="D2525">
            <v>301984</v>
          </cell>
          <cell r="E2525" t="str">
            <v>Vivencio Obias - Kinalansan NHS (formerly: Kinalansan NHS)</v>
          </cell>
          <cell r="F2525">
            <v>1</v>
          </cell>
          <cell r="G2525">
            <v>1</v>
          </cell>
          <cell r="H2525">
            <v>0</v>
          </cell>
          <cell r="I2525">
            <v>0</v>
          </cell>
          <cell r="J2525">
            <v>1</v>
          </cell>
          <cell r="K2525">
            <v>0</v>
          </cell>
          <cell r="L2525">
            <v>1</v>
          </cell>
          <cell r="M2525">
            <v>1</v>
          </cell>
          <cell r="N2525">
            <v>0</v>
          </cell>
          <cell r="O2525">
            <v>1</v>
          </cell>
          <cell r="P2525">
            <v>1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1</v>
          </cell>
        </row>
        <row r="2526">
          <cell r="D2526">
            <v>301865</v>
          </cell>
          <cell r="E2526" t="str">
            <v>Polangui General Comprehensive High School</v>
          </cell>
          <cell r="F2526">
            <v>1</v>
          </cell>
          <cell r="G2526">
            <v>0</v>
          </cell>
          <cell r="H2526">
            <v>1</v>
          </cell>
          <cell r="I2526">
            <v>0</v>
          </cell>
          <cell r="J2526">
            <v>0</v>
          </cell>
          <cell r="K2526">
            <v>1</v>
          </cell>
          <cell r="L2526">
            <v>0</v>
          </cell>
          <cell r="M2526">
            <v>0</v>
          </cell>
          <cell r="N2526">
            <v>0</v>
          </cell>
          <cell r="O2526">
            <v>1</v>
          </cell>
          <cell r="P2526">
            <v>1</v>
          </cell>
          <cell r="Q2526">
            <v>0</v>
          </cell>
          <cell r="R2526">
            <v>1</v>
          </cell>
          <cell r="S2526">
            <v>0</v>
          </cell>
          <cell r="T2526">
            <v>0</v>
          </cell>
          <cell r="U2526">
            <v>0</v>
          </cell>
        </row>
        <row r="2527">
          <cell r="D2527">
            <v>302161</v>
          </cell>
          <cell r="E2527" t="str">
            <v>Liberato P. Tacurda Sr. HS</v>
          </cell>
          <cell r="F2527">
            <v>1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1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1</v>
          </cell>
        </row>
        <row r="2528">
          <cell r="D2528">
            <v>302086</v>
          </cell>
          <cell r="E2528" t="str">
            <v>Dariao NHS</v>
          </cell>
          <cell r="F2528">
            <v>1</v>
          </cell>
          <cell r="G2528">
            <v>0</v>
          </cell>
          <cell r="H2528">
            <v>1</v>
          </cell>
          <cell r="I2528">
            <v>0</v>
          </cell>
          <cell r="J2528">
            <v>1</v>
          </cell>
          <cell r="K2528">
            <v>0</v>
          </cell>
          <cell r="L2528">
            <v>1</v>
          </cell>
          <cell r="M2528">
            <v>0</v>
          </cell>
          <cell r="N2528">
            <v>0</v>
          </cell>
          <cell r="O2528">
            <v>0</v>
          </cell>
          <cell r="P2528">
            <v>1</v>
          </cell>
          <cell r="Q2528">
            <v>0</v>
          </cell>
          <cell r="R2528">
            <v>0</v>
          </cell>
          <cell r="S2528">
            <v>0</v>
          </cell>
          <cell r="T2528">
            <v>1</v>
          </cell>
          <cell r="U2528">
            <v>0</v>
          </cell>
        </row>
        <row r="2529">
          <cell r="D2529">
            <v>309611</v>
          </cell>
          <cell r="E2529" t="str">
            <v>Dominador Narido High School</v>
          </cell>
          <cell r="F2529">
            <v>1</v>
          </cell>
          <cell r="G2529">
            <v>0</v>
          </cell>
          <cell r="H2529">
            <v>1</v>
          </cell>
          <cell r="I2529">
            <v>0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1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1</v>
          </cell>
        </row>
        <row r="2530">
          <cell r="D2530">
            <v>301924</v>
          </cell>
          <cell r="E2530" t="str">
            <v>Vicente L. Basit Memorial High School</v>
          </cell>
          <cell r="F2530">
            <v>1</v>
          </cell>
          <cell r="G2530">
            <v>1</v>
          </cell>
          <cell r="H2530">
            <v>0</v>
          </cell>
          <cell r="I2530">
            <v>0</v>
          </cell>
          <cell r="J2530">
            <v>0</v>
          </cell>
          <cell r="K2530">
            <v>1</v>
          </cell>
          <cell r="L2530">
            <v>1</v>
          </cell>
          <cell r="M2530">
            <v>0</v>
          </cell>
          <cell r="N2530">
            <v>0</v>
          </cell>
          <cell r="O2530">
            <v>1</v>
          </cell>
          <cell r="P2530">
            <v>1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1</v>
          </cell>
        </row>
        <row r="2531">
          <cell r="D2531">
            <v>301952</v>
          </cell>
          <cell r="E2531" t="str">
            <v>Calabanga NHS</v>
          </cell>
          <cell r="F2531">
            <v>1</v>
          </cell>
          <cell r="G2531">
            <v>1</v>
          </cell>
          <cell r="H2531">
            <v>1</v>
          </cell>
          <cell r="I2531">
            <v>1</v>
          </cell>
          <cell r="J2531">
            <v>1</v>
          </cell>
          <cell r="K2531">
            <v>1</v>
          </cell>
          <cell r="L2531">
            <v>0</v>
          </cell>
          <cell r="M2531">
            <v>1</v>
          </cell>
          <cell r="N2531">
            <v>1</v>
          </cell>
          <cell r="O2531">
            <v>1</v>
          </cell>
          <cell r="P2531">
            <v>1</v>
          </cell>
          <cell r="Q2531">
            <v>0</v>
          </cell>
          <cell r="R2531">
            <v>1</v>
          </cell>
          <cell r="S2531">
            <v>1</v>
          </cell>
          <cell r="T2531">
            <v>1</v>
          </cell>
          <cell r="U2531">
            <v>0</v>
          </cell>
        </row>
        <row r="2532">
          <cell r="D2532">
            <v>301909</v>
          </cell>
          <cell r="E2532" t="str">
            <v>Pambuhan National High School</v>
          </cell>
          <cell r="F2532">
            <v>1</v>
          </cell>
          <cell r="G2532">
            <v>0</v>
          </cell>
          <cell r="H2532">
            <v>1</v>
          </cell>
          <cell r="I2532">
            <v>0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1</v>
          </cell>
          <cell r="P2532">
            <v>1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1</v>
          </cell>
        </row>
        <row r="2533">
          <cell r="D2533">
            <v>301903</v>
          </cell>
          <cell r="E2533" t="str">
            <v>San Lorenzo Ruiz National High School</v>
          </cell>
          <cell r="F2533">
            <v>1</v>
          </cell>
          <cell r="G2533">
            <v>1</v>
          </cell>
          <cell r="H2533">
            <v>1</v>
          </cell>
          <cell r="I2533">
            <v>0</v>
          </cell>
          <cell r="J2533">
            <v>0</v>
          </cell>
          <cell r="K2533">
            <v>1</v>
          </cell>
          <cell r="L2533">
            <v>1</v>
          </cell>
          <cell r="M2533">
            <v>0</v>
          </cell>
          <cell r="N2533">
            <v>1</v>
          </cell>
          <cell r="O2533">
            <v>1</v>
          </cell>
          <cell r="P2533">
            <v>1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1</v>
          </cell>
        </row>
        <row r="2534">
          <cell r="D2534">
            <v>301920</v>
          </cell>
          <cell r="E2534" t="str">
            <v>Sta. Cruz NHS</v>
          </cell>
          <cell r="F2534">
            <v>1</v>
          </cell>
          <cell r="G2534">
            <v>0</v>
          </cell>
          <cell r="H2534">
            <v>1</v>
          </cell>
          <cell r="I2534">
            <v>0</v>
          </cell>
          <cell r="J2534">
            <v>0</v>
          </cell>
          <cell r="K2534">
            <v>1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1</v>
          </cell>
        </row>
        <row r="2535">
          <cell r="D2535">
            <v>301888</v>
          </cell>
          <cell r="E2535" t="str">
            <v>E.P. Borja HS (Basiad NHS)</v>
          </cell>
          <cell r="F2535">
            <v>0</v>
          </cell>
          <cell r="G2535">
            <v>0</v>
          </cell>
          <cell r="H2535">
            <v>1</v>
          </cell>
          <cell r="I2535">
            <v>0</v>
          </cell>
          <cell r="J2535">
            <v>0</v>
          </cell>
          <cell r="K2535">
            <v>1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1</v>
          </cell>
        </row>
        <row r="2536">
          <cell r="D2536">
            <v>309607</v>
          </cell>
          <cell r="E2536" t="str">
            <v>Lazaro Cabezudo High School</v>
          </cell>
          <cell r="F2536">
            <v>1</v>
          </cell>
          <cell r="G2536">
            <v>1</v>
          </cell>
          <cell r="H2536">
            <v>1</v>
          </cell>
          <cell r="I2536">
            <v>0</v>
          </cell>
          <cell r="J2536">
            <v>1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1</v>
          </cell>
        </row>
        <row r="2537">
          <cell r="D2537">
            <v>301908</v>
          </cell>
          <cell r="E2537" t="str">
            <v>Pag-Asa High School</v>
          </cell>
          <cell r="F2537">
            <v>1</v>
          </cell>
          <cell r="G2537">
            <v>1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1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1</v>
          </cell>
        </row>
        <row r="2538">
          <cell r="D2538">
            <v>301898</v>
          </cell>
          <cell r="E2538" t="str">
            <v>Jose Panganiban NHS</v>
          </cell>
          <cell r="F2538">
            <v>1</v>
          </cell>
          <cell r="G2538">
            <v>1</v>
          </cell>
          <cell r="H2538">
            <v>0</v>
          </cell>
          <cell r="I2538">
            <v>0</v>
          </cell>
          <cell r="J2538">
            <v>1</v>
          </cell>
          <cell r="K2538">
            <v>1</v>
          </cell>
          <cell r="L2538">
            <v>1</v>
          </cell>
          <cell r="M2538">
            <v>0</v>
          </cell>
          <cell r="N2538">
            <v>1</v>
          </cell>
          <cell r="O2538">
            <v>0</v>
          </cell>
          <cell r="P2538">
            <v>1</v>
          </cell>
          <cell r="Q2538">
            <v>1</v>
          </cell>
          <cell r="R2538">
            <v>0</v>
          </cell>
          <cell r="S2538">
            <v>0</v>
          </cell>
          <cell r="T2538">
            <v>1</v>
          </cell>
          <cell r="U2538">
            <v>0</v>
          </cell>
        </row>
        <row r="2539">
          <cell r="D2539">
            <v>305403</v>
          </cell>
          <cell r="E2539" t="str">
            <v>Mercedes B. Peralta Senior High School</v>
          </cell>
          <cell r="F2539">
            <v>1</v>
          </cell>
          <cell r="G2539">
            <v>1</v>
          </cell>
          <cell r="H2539">
            <v>1</v>
          </cell>
          <cell r="I2539">
            <v>1</v>
          </cell>
          <cell r="J2539">
            <v>1</v>
          </cell>
          <cell r="K2539">
            <v>1</v>
          </cell>
          <cell r="L2539">
            <v>1</v>
          </cell>
          <cell r="M2539">
            <v>1</v>
          </cell>
          <cell r="N2539">
            <v>1</v>
          </cell>
          <cell r="O2539">
            <v>1</v>
          </cell>
          <cell r="P2539">
            <v>1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1</v>
          </cell>
        </row>
        <row r="2540">
          <cell r="D2540">
            <v>309920</v>
          </cell>
          <cell r="E2540" t="str">
            <v>Conrada Tero Kho Memorial High School</v>
          </cell>
          <cell r="F2540">
            <v>1</v>
          </cell>
          <cell r="G2540">
            <v>1</v>
          </cell>
          <cell r="H2540">
            <v>1</v>
          </cell>
          <cell r="I2540">
            <v>1</v>
          </cell>
          <cell r="J2540">
            <v>1</v>
          </cell>
          <cell r="K2540">
            <v>0</v>
          </cell>
          <cell r="L2540">
            <v>1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</row>
        <row r="2541">
          <cell r="D2541">
            <v>309606</v>
          </cell>
          <cell r="E2541" t="str">
            <v>San Isidro HS (Alcantara)</v>
          </cell>
          <cell r="F2541">
            <v>1</v>
          </cell>
          <cell r="G2541">
            <v>1</v>
          </cell>
          <cell r="H2541">
            <v>1</v>
          </cell>
          <cell r="I2541">
            <v>0</v>
          </cell>
          <cell r="J2541">
            <v>1</v>
          </cell>
          <cell r="K2541">
            <v>1</v>
          </cell>
          <cell r="L2541">
            <v>1</v>
          </cell>
          <cell r="M2541">
            <v>0</v>
          </cell>
          <cell r="N2541">
            <v>0</v>
          </cell>
          <cell r="O2541">
            <v>0</v>
          </cell>
          <cell r="P2541">
            <v>1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</row>
        <row r="2542">
          <cell r="D2542">
            <v>302071</v>
          </cell>
          <cell r="E2542" t="str">
            <v>Antipolo NHS</v>
          </cell>
          <cell r="F2542">
            <v>1</v>
          </cell>
          <cell r="G2542">
            <v>1</v>
          </cell>
          <cell r="H2542">
            <v>0</v>
          </cell>
          <cell r="I2542">
            <v>0</v>
          </cell>
          <cell r="J2542">
            <v>1</v>
          </cell>
          <cell r="K2542">
            <v>1</v>
          </cell>
          <cell r="L2542">
            <v>1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</row>
        <row r="2543">
          <cell r="D2543">
            <v>500463</v>
          </cell>
          <cell r="E2543" t="str">
            <v>Sto. Nino Integrated School</v>
          </cell>
          <cell r="F2543">
            <v>1</v>
          </cell>
          <cell r="G2543">
            <v>1</v>
          </cell>
          <cell r="H2543">
            <v>1</v>
          </cell>
          <cell r="I2543">
            <v>1</v>
          </cell>
          <cell r="J2543">
            <v>1</v>
          </cell>
          <cell r="K2543">
            <v>1</v>
          </cell>
          <cell r="L2543">
            <v>1</v>
          </cell>
          <cell r="M2543">
            <v>1</v>
          </cell>
          <cell r="N2543">
            <v>1</v>
          </cell>
          <cell r="O2543">
            <v>1</v>
          </cell>
          <cell r="P2543">
            <v>1</v>
          </cell>
          <cell r="Q2543">
            <v>1</v>
          </cell>
          <cell r="R2543">
            <v>0</v>
          </cell>
          <cell r="S2543">
            <v>0</v>
          </cell>
          <cell r="T2543">
            <v>0</v>
          </cell>
          <cell r="U2543">
            <v>1</v>
          </cell>
        </row>
        <row r="2544">
          <cell r="D2544">
            <v>302257</v>
          </cell>
          <cell r="E2544" t="str">
            <v>Banquerohan NHS</v>
          </cell>
          <cell r="F2544">
            <v>1</v>
          </cell>
          <cell r="G2544">
            <v>0</v>
          </cell>
          <cell r="H2544">
            <v>1</v>
          </cell>
          <cell r="I2544">
            <v>1</v>
          </cell>
          <cell r="J2544">
            <v>0</v>
          </cell>
          <cell r="K2544">
            <v>1</v>
          </cell>
          <cell r="L2544">
            <v>1</v>
          </cell>
          <cell r="M2544">
            <v>0</v>
          </cell>
          <cell r="N2544">
            <v>1</v>
          </cell>
          <cell r="O2544">
            <v>1</v>
          </cell>
          <cell r="P2544">
            <v>1</v>
          </cell>
          <cell r="Q2544">
            <v>1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</row>
        <row r="2545">
          <cell r="D2545">
            <v>309618</v>
          </cell>
          <cell r="E2545" t="str">
            <v>San Pedro-Domingo Llarena HS</v>
          </cell>
          <cell r="F2545">
            <v>1</v>
          </cell>
          <cell r="G2545">
            <v>1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1</v>
          </cell>
        </row>
        <row r="2546">
          <cell r="D2546">
            <v>321802</v>
          </cell>
          <cell r="E2546" t="str">
            <v>Usab High School</v>
          </cell>
          <cell r="F2546">
            <v>1</v>
          </cell>
          <cell r="G2546">
            <v>0</v>
          </cell>
          <cell r="H2546">
            <v>0</v>
          </cell>
          <cell r="I2546">
            <v>0</v>
          </cell>
          <cell r="J2546">
            <v>1</v>
          </cell>
          <cell r="K2546">
            <v>1</v>
          </cell>
          <cell r="L2546">
            <v>0</v>
          </cell>
          <cell r="M2546">
            <v>0</v>
          </cell>
          <cell r="N2546">
            <v>0</v>
          </cell>
          <cell r="O2546">
            <v>1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</row>
        <row r="2547">
          <cell r="D2547">
            <v>309707</v>
          </cell>
          <cell r="E2547" t="str">
            <v>Siembre High School</v>
          </cell>
          <cell r="F2547">
            <v>1</v>
          </cell>
          <cell r="G2547">
            <v>1</v>
          </cell>
          <cell r="H2547">
            <v>1</v>
          </cell>
          <cell r="I2547">
            <v>0</v>
          </cell>
          <cell r="J2547">
            <v>0</v>
          </cell>
          <cell r="K2547">
            <v>1</v>
          </cell>
          <cell r="L2547">
            <v>1</v>
          </cell>
          <cell r="M2547">
            <v>0</v>
          </cell>
          <cell r="N2547">
            <v>0</v>
          </cell>
          <cell r="O2547">
            <v>0</v>
          </cell>
          <cell r="P2547">
            <v>1</v>
          </cell>
          <cell r="Q2547">
            <v>0</v>
          </cell>
          <cell r="R2547">
            <v>0</v>
          </cell>
          <cell r="S2547">
            <v>0</v>
          </cell>
          <cell r="T2547">
            <v>1</v>
          </cell>
          <cell r="U2547">
            <v>0</v>
          </cell>
        </row>
        <row r="2548">
          <cell r="D2548">
            <v>301994</v>
          </cell>
          <cell r="E2548" t="str">
            <v>Mambulo Nuevo High School</v>
          </cell>
          <cell r="F2548">
            <v>1</v>
          </cell>
          <cell r="G2548">
            <v>0</v>
          </cell>
          <cell r="H2548">
            <v>0</v>
          </cell>
          <cell r="I2548">
            <v>1</v>
          </cell>
          <cell r="J2548">
            <v>1</v>
          </cell>
          <cell r="K2548">
            <v>1</v>
          </cell>
          <cell r="L2548">
            <v>1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1</v>
          </cell>
          <cell r="U2548">
            <v>0</v>
          </cell>
        </row>
        <row r="2549">
          <cell r="D2549">
            <v>302242</v>
          </cell>
          <cell r="E2549" t="str">
            <v>San Roque NHS</v>
          </cell>
          <cell r="F2549">
            <v>1</v>
          </cell>
          <cell r="G2549">
            <v>0</v>
          </cell>
          <cell r="H2549">
            <v>1</v>
          </cell>
          <cell r="I2549">
            <v>1</v>
          </cell>
          <cell r="J2549">
            <v>1</v>
          </cell>
          <cell r="K2549">
            <v>1</v>
          </cell>
          <cell r="L2549">
            <v>1</v>
          </cell>
          <cell r="M2549">
            <v>1</v>
          </cell>
          <cell r="N2549">
            <v>0</v>
          </cell>
          <cell r="O2549">
            <v>1</v>
          </cell>
          <cell r="P2549">
            <v>1</v>
          </cell>
          <cell r="Q2549">
            <v>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</row>
        <row r="2550">
          <cell r="D2550">
            <v>301913</v>
          </cell>
          <cell r="E2550" t="str">
            <v>Rizal NATIONAL HIGH SCHOOL</v>
          </cell>
          <cell r="F2550">
            <v>1</v>
          </cell>
          <cell r="G2550">
            <v>1</v>
          </cell>
          <cell r="H2550">
            <v>0</v>
          </cell>
          <cell r="I2550">
            <v>1</v>
          </cell>
          <cell r="J2550">
            <v>1</v>
          </cell>
          <cell r="K2550">
            <v>1</v>
          </cell>
          <cell r="L2550">
            <v>1</v>
          </cell>
          <cell r="M2550">
            <v>0</v>
          </cell>
          <cell r="N2550">
            <v>0</v>
          </cell>
          <cell r="O2550">
            <v>0</v>
          </cell>
          <cell r="P2550">
            <v>1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1</v>
          </cell>
        </row>
        <row r="2551">
          <cell r="D2551">
            <v>500034</v>
          </cell>
          <cell r="E2551" t="str">
            <v>Maximino S. Lazaro IS</v>
          </cell>
          <cell r="F2551">
            <v>0</v>
          </cell>
          <cell r="G2551">
            <v>1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1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</row>
        <row r="2552">
          <cell r="D2552">
            <v>302175</v>
          </cell>
          <cell r="E2552" t="str">
            <v>Uson National High School</v>
          </cell>
          <cell r="F2552">
            <v>1</v>
          </cell>
          <cell r="G2552">
            <v>1</v>
          </cell>
          <cell r="H2552">
            <v>1</v>
          </cell>
          <cell r="I2552">
            <v>0</v>
          </cell>
          <cell r="J2552">
            <v>1</v>
          </cell>
          <cell r="K2552">
            <v>1</v>
          </cell>
          <cell r="L2552">
            <v>1</v>
          </cell>
          <cell r="M2552">
            <v>1</v>
          </cell>
          <cell r="N2552">
            <v>1</v>
          </cell>
          <cell r="O2552">
            <v>1</v>
          </cell>
          <cell r="P2552">
            <v>1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1</v>
          </cell>
        </row>
        <row r="2553">
          <cell r="D2553">
            <v>301985</v>
          </cell>
          <cell r="E2553" t="str">
            <v>La Purisima National High School</v>
          </cell>
          <cell r="F2553">
            <v>1</v>
          </cell>
          <cell r="G2553">
            <v>1</v>
          </cell>
          <cell r="H2553">
            <v>1</v>
          </cell>
          <cell r="I2553">
            <v>0</v>
          </cell>
          <cell r="J2553">
            <v>0</v>
          </cell>
          <cell r="K2553">
            <v>1</v>
          </cell>
          <cell r="L2553">
            <v>0</v>
          </cell>
          <cell r="M2553">
            <v>1</v>
          </cell>
          <cell r="N2553">
            <v>0</v>
          </cell>
          <cell r="O2553">
            <v>0</v>
          </cell>
          <cell r="P2553">
            <v>1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</row>
        <row r="2554">
          <cell r="D2554">
            <v>302006</v>
          </cell>
          <cell r="E2554" t="str">
            <v>Ocampo NHS</v>
          </cell>
          <cell r="F2554">
            <v>0</v>
          </cell>
          <cell r="G2554">
            <v>0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</row>
        <row r="2555">
          <cell r="D2555">
            <v>302137</v>
          </cell>
          <cell r="E2555" t="str">
            <v>Halabangbaybay NHS</v>
          </cell>
          <cell r="F2555">
            <v>1</v>
          </cell>
          <cell r="G2555">
            <v>0</v>
          </cell>
          <cell r="H2555">
            <v>1</v>
          </cell>
          <cell r="I2555">
            <v>0</v>
          </cell>
          <cell r="J2555">
            <v>1</v>
          </cell>
          <cell r="K2555">
            <v>0</v>
          </cell>
          <cell r="L2555">
            <v>1</v>
          </cell>
          <cell r="M2555">
            <v>0</v>
          </cell>
          <cell r="N2555">
            <v>0</v>
          </cell>
          <cell r="O2555">
            <v>0</v>
          </cell>
          <cell r="P2555">
            <v>1</v>
          </cell>
          <cell r="Q2555">
            <v>1</v>
          </cell>
          <cell r="R2555">
            <v>0</v>
          </cell>
          <cell r="S2555">
            <v>0</v>
          </cell>
          <cell r="T2555">
            <v>0</v>
          </cell>
          <cell r="U2555">
            <v>1</v>
          </cell>
        </row>
        <row r="2556">
          <cell r="D2556">
            <v>302261</v>
          </cell>
          <cell r="E2556" t="str">
            <v>Pag-asa National High School</v>
          </cell>
          <cell r="F2556">
            <v>1</v>
          </cell>
          <cell r="G2556">
            <v>0</v>
          </cell>
          <cell r="H2556">
            <v>1</v>
          </cell>
          <cell r="I2556">
            <v>1</v>
          </cell>
          <cell r="J2556">
            <v>1</v>
          </cell>
          <cell r="K2556">
            <v>1</v>
          </cell>
          <cell r="L2556">
            <v>1</v>
          </cell>
          <cell r="M2556">
            <v>1</v>
          </cell>
          <cell r="N2556">
            <v>1</v>
          </cell>
          <cell r="O2556">
            <v>1</v>
          </cell>
          <cell r="P2556">
            <v>1</v>
          </cell>
          <cell r="Q2556">
            <v>0</v>
          </cell>
          <cell r="R2556">
            <v>1</v>
          </cell>
          <cell r="S2556">
            <v>1</v>
          </cell>
          <cell r="T2556">
            <v>1</v>
          </cell>
          <cell r="U2556">
            <v>1</v>
          </cell>
        </row>
        <row r="2557">
          <cell r="D2557">
            <v>301900</v>
          </cell>
          <cell r="E2557" t="str">
            <v>Lalawigan National High School</v>
          </cell>
          <cell r="F2557">
            <v>1</v>
          </cell>
          <cell r="G2557">
            <v>1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1</v>
          </cell>
        </row>
        <row r="2558">
          <cell r="D2558">
            <v>302098</v>
          </cell>
          <cell r="E2558" t="str">
            <v>San Miguel Rural DHS</v>
          </cell>
          <cell r="F2558">
            <v>1</v>
          </cell>
          <cell r="G2558">
            <v>1</v>
          </cell>
          <cell r="H2558">
            <v>1</v>
          </cell>
          <cell r="I2558">
            <v>0</v>
          </cell>
          <cell r="J2558">
            <v>1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1</v>
          </cell>
          <cell r="Q2558">
            <v>1</v>
          </cell>
          <cell r="R2558">
            <v>0</v>
          </cell>
          <cell r="S2558">
            <v>0</v>
          </cell>
          <cell r="T2558">
            <v>1</v>
          </cell>
          <cell r="U2558">
            <v>0</v>
          </cell>
        </row>
        <row r="2559">
          <cell r="D2559">
            <v>301860</v>
          </cell>
          <cell r="E2559" t="str">
            <v>Pantao National High School</v>
          </cell>
          <cell r="F2559">
            <v>1</v>
          </cell>
          <cell r="G2559">
            <v>1</v>
          </cell>
          <cell r="H2559">
            <v>1</v>
          </cell>
          <cell r="I2559">
            <v>1</v>
          </cell>
          <cell r="J2559">
            <v>1</v>
          </cell>
          <cell r="K2559">
            <v>0</v>
          </cell>
          <cell r="L2559">
            <v>1</v>
          </cell>
          <cell r="M2559">
            <v>0</v>
          </cell>
          <cell r="N2559">
            <v>1</v>
          </cell>
          <cell r="O2559">
            <v>0</v>
          </cell>
          <cell r="P2559">
            <v>1</v>
          </cell>
          <cell r="Q2559">
            <v>1</v>
          </cell>
          <cell r="R2559">
            <v>1</v>
          </cell>
          <cell r="S2559">
            <v>0</v>
          </cell>
          <cell r="T2559">
            <v>1</v>
          </cell>
          <cell r="U2559">
            <v>1</v>
          </cell>
        </row>
        <row r="2560">
          <cell r="D2560">
            <v>302160</v>
          </cell>
          <cell r="E2560" t="str">
            <v>Salvador Arollado, Sr. MHS</v>
          </cell>
          <cell r="F2560">
            <v>1</v>
          </cell>
          <cell r="G2560">
            <v>1</v>
          </cell>
          <cell r="H2560">
            <v>1</v>
          </cell>
          <cell r="I2560">
            <v>1</v>
          </cell>
          <cell r="J2560">
            <v>1</v>
          </cell>
          <cell r="K2560">
            <v>1</v>
          </cell>
          <cell r="L2560">
            <v>1</v>
          </cell>
          <cell r="M2560">
            <v>1</v>
          </cell>
          <cell r="N2560">
            <v>1</v>
          </cell>
          <cell r="O2560">
            <v>0</v>
          </cell>
          <cell r="P2560">
            <v>0</v>
          </cell>
          <cell r="Q2560">
            <v>1</v>
          </cell>
          <cell r="R2560">
            <v>1</v>
          </cell>
          <cell r="S2560">
            <v>0</v>
          </cell>
          <cell r="T2560">
            <v>1</v>
          </cell>
          <cell r="U2560">
            <v>0</v>
          </cell>
        </row>
        <row r="2561">
          <cell r="D2561">
            <v>302053</v>
          </cell>
          <cell r="E2561" t="str">
            <v>Sulpicio A. Roco MHS</v>
          </cell>
          <cell r="F2561">
            <v>1</v>
          </cell>
          <cell r="G2561">
            <v>0</v>
          </cell>
          <cell r="H2561">
            <v>1</v>
          </cell>
          <cell r="I2561">
            <v>1</v>
          </cell>
          <cell r="J2561">
            <v>1</v>
          </cell>
          <cell r="K2561">
            <v>0</v>
          </cell>
          <cell r="L2561">
            <v>0</v>
          </cell>
          <cell r="M2561">
            <v>0</v>
          </cell>
          <cell r="N2561">
            <v>1</v>
          </cell>
          <cell r="O2561">
            <v>0</v>
          </cell>
          <cell r="P2561">
            <v>1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</row>
        <row r="2562">
          <cell r="D2562">
            <v>301918</v>
          </cell>
          <cell r="E2562" t="str">
            <v>San Roque National High School</v>
          </cell>
          <cell r="F2562">
            <v>1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  <cell r="K2562">
            <v>1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</row>
        <row r="2563">
          <cell r="D2563">
            <v>302126</v>
          </cell>
          <cell r="E2563" t="str">
            <v>Tito R. Espinosa Memorial National Agricultural School</v>
          </cell>
          <cell r="F2563">
            <v>0</v>
          </cell>
          <cell r="G2563">
            <v>1</v>
          </cell>
          <cell r="H2563">
            <v>0</v>
          </cell>
          <cell r="I2563">
            <v>0</v>
          </cell>
          <cell r="J2563">
            <v>1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1</v>
          </cell>
          <cell r="Q2563">
            <v>0</v>
          </cell>
          <cell r="R2563">
            <v>0</v>
          </cell>
          <cell r="S2563">
            <v>0</v>
          </cell>
          <cell r="T2563">
            <v>1</v>
          </cell>
          <cell r="U2563">
            <v>0</v>
          </cell>
        </row>
        <row r="2564">
          <cell r="D2564">
            <v>500157</v>
          </cell>
          <cell r="E2564" t="str">
            <v>Ponong Integrated School</v>
          </cell>
          <cell r="F2564">
            <v>1</v>
          </cell>
          <cell r="G2564">
            <v>1</v>
          </cell>
          <cell r="H2564">
            <v>1</v>
          </cell>
          <cell r="I2564">
            <v>0</v>
          </cell>
          <cell r="J2564">
            <v>0</v>
          </cell>
          <cell r="K2564">
            <v>0</v>
          </cell>
          <cell r="L2564">
            <v>1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</row>
        <row r="2565">
          <cell r="D2565">
            <v>309711</v>
          </cell>
          <cell r="E2565" t="str">
            <v>Mantalisay HS</v>
          </cell>
          <cell r="F2565">
            <v>0</v>
          </cell>
          <cell r="G2565">
            <v>0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1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1</v>
          </cell>
        </row>
        <row r="2566">
          <cell r="D2566">
            <v>302096</v>
          </cell>
          <cell r="E2566" t="str">
            <v>San Andres Vocational School</v>
          </cell>
          <cell r="F2566">
            <v>1</v>
          </cell>
          <cell r="G2566">
            <v>0</v>
          </cell>
          <cell r="H2566">
            <v>1</v>
          </cell>
          <cell r="I2566">
            <v>0</v>
          </cell>
          <cell r="J2566">
            <v>1</v>
          </cell>
          <cell r="K2566">
            <v>0</v>
          </cell>
          <cell r="L2566">
            <v>1</v>
          </cell>
          <cell r="M2566">
            <v>0</v>
          </cell>
          <cell r="N2566">
            <v>0</v>
          </cell>
          <cell r="O2566">
            <v>0</v>
          </cell>
          <cell r="P2566">
            <v>1</v>
          </cell>
          <cell r="Q2566">
            <v>0</v>
          </cell>
          <cell r="R2566">
            <v>0</v>
          </cell>
          <cell r="S2566">
            <v>0</v>
          </cell>
          <cell r="T2566">
            <v>1</v>
          </cell>
          <cell r="U2566">
            <v>0</v>
          </cell>
        </row>
        <row r="2567">
          <cell r="D2567">
            <v>301923</v>
          </cell>
          <cell r="E2567" t="str">
            <v>Talobatib HS</v>
          </cell>
          <cell r="F2567">
            <v>1</v>
          </cell>
          <cell r="G2567">
            <v>1</v>
          </cell>
          <cell r="H2567">
            <v>0</v>
          </cell>
          <cell r="I2567">
            <v>1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1</v>
          </cell>
          <cell r="U2567">
            <v>0</v>
          </cell>
        </row>
        <row r="2568">
          <cell r="D2568">
            <v>309926</v>
          </cell>
          <cell r="E2568" t="str">
            <v>Maravilla National High School</v>
          </cell>
          <cell r="F2568">
            <v>1</v>
          </cell>
          <cell r="G2568">
            <v>1</v>
          </cell>
          <cell r="H2568">
            <v>1</v>
          </cell>
          <cell r="I2568">
            <v>1</v>
          </cell>
          <cell r="J2568">
            <v>1</v>
          </cell>
          <cell r="K2568">
            <v>1</v>
          </cell>
          <cell r="L2568">
            <v>1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1</v>
          </cell>
          <cell r="R2568">
            <v>1</v>
          </cell>
          <cell r="S2568">
            <v>1</v>
          </cell>
          <cell r="T2568">
            <v>1</v>
          </cell>
          <cell r="U2568">
            <v>1</v>
          </cell>
        </row>
        <row r="2569">
          <cell r="D2569">
            <v>309907</v>
          </cell>
          <cell r="E2569" t="str">
            <v>San Pablo National High School</v>
          </cell>
          <cell r="F2569">
            <v>1</v>
          </cell>
          <cell r="G2569">
            <v>1</v>
          </cell>
          <cell r="H2569">
            <v>1</v>
          </cell>
          <cell r="I2569">
            <v>0</v>
          </cell>
          <cell r="J2569">
            <v>0</v>
          </cell>
          <cell r="K2569">
            <v>0</v>
          </cell>
          <cell r="L2569">
            <v>1</v>
          </cell>
          <cell r="M2569">
            <v>0</v>
          </cell>
          <cell r="N2569">
            <v>0</v>
          </cell>
          <cell r="O2569">
            <v>0</v>
          </cell>
          <cell r="P2569">
            <v>1</v>
          </cell>
          <cell r="Q2569">
            <v>0</v>
          </cell>
          <cell r="R2569">
            <v>0</v>
          </cell>
          <cell r="S2569">
            <v>0</v>
          </cell>
          <cell r="T2569">
            <v>1</v>
          </cell>
          <cell r="U2569">
            <v>0</v>
          </cell>
        </row>
        <row r="2570">
          <cell r="D2570">
            <v>302124</v>
          </cell>
          <cell r="E2570" t="str">
            <v>Burgos National High School</v>
          </cell>
          <cell r="F2570">
            <v>1</v>
          </cell>
          <cell r="G2570">
            <v>1</v>
          </cell>
          <cell r="H2570">
            <v>0</v>
          </cell>
          <cell r="I2570">
            <v>1</v>
          </cell>
          <cell r="J2570">
            <v>0</v>
          </cell>
          <cell r="K2570">
            <v>0</v>
          </cell>
          <cell r="L2570">
            <v>1</v>
          </cell>
          <cell r="M2570">
            <v>0</v>
          </cell>
          <cell r="N2570">
            <v>0</v>
          </cell>
          <cell r="O2570">
            <v>0</v>
          </cell>
          <cell r="P2570">
            <v>1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</row>
        <row r="2571">
          <cell r="D2571">
            <v>301999</v>
          </cell>
          <cell r="E2571" t="str">
            <v>Milaor National High School</v>
          </cell>
          <cell r="F2571">
            <v>1</v>
          </cell>
          <cell r="G2571">
            <v>1</v>
          </cell>
          <cell r="H2571">
            <v>1</v>
          </cell>
          <cell r="I2571">
            <v>1</v>
          </cell>
          <cell r="J2571">
            <v>1</v>
          </cell>
          <cell r="K2571">
            <v>1</v>
          </cell>
          <cell r="L2571">
            <v>0</v>
          </cell>
          <cell r="M2571">
            <v>1</v>
          </cell>
          <cell r="N2571">
            <v>1</v>
          </cell>
          <cell r="O2571">
            <v>1</v>
          </cell>
          <cell r="P2571">
            <v>1</v>
          </cell>
          <cell r="Q2571">
            <v>1</v>
          </cell>
          <cell r="R2571">
            <v>0</v>
          </cell>
          <cell r="S2571">
            <v>0</v>
          </cell>
          <cell r="T2571">
            <v>1</v>
          </cell>
          <cell r="U2571">
            <v>1</v>
          </cell>
        </row>
        <row r="2572">
          <cell r="D2572">
            <v>301838</v>
          </cell>
          <cell r="E2572" t="str">
            <v>Bacong HS</v>
          </cell>
          <cell r="F2572">
            <v>1</v>
          </cell>
          <cell r="G2572">
            <v>1</v>
          </cell>
          <cell r="H2572">
            <v>1</v>
          </cell>
          <cell r="I2572">
            <v>1</v>
          </cell>
          <cell r="J2572">
            <v>1</v>
          </cell>
          <cell r="K2572">
            <v>1</v>
          </cell>
          <cell r="L2572">
            <v>1</v>
          </cell>
          <cell r="M2572">
            <v>1</v>
          </cell>
          <cell r="N2572">
            <v>1</v>
          </cell>
          <cell r="O2572">
            <v>1</v>
          </cell>
          <cell r="P2572">
            <v>1</v>
          </cell>
          <cell r="Q2572">
            <v>1</v>
          </cell>
          <cell r="R2572">
            <v>1</v>
          </cell>
          <cell r="S2572">
            <v>1</v>
          </cell>
          <cell r="T2572">
            <v>1</v>
          </cell>
          <cell r="U2572">
            <v>1</v>
          </cell>
        </row>
        <row r="2573">
          <cell r="D2573">
            <v>301997</v>
          </cell>
          <cell r="E2573" t="str">
            <v>Masoli High School</v>
          </cell>
          <cell r="F2573">
            <v>1</v>
          </cell>
          <cell r="G2573">
            <v>0</v>
          </cell>
          <cell r="H2573">
            <v>1</v>
          </cell>
          <cell r="I2573">
            <v>1</v>
          </cell>
          <cell r="J2573">
            <v>1</v>
          </cell>
          <cell r="K2573">
            <v>1</v>
          </cell>
          <cell r="L2573">
            <v>1</v>
          </cell>
          <cell r="M2573">
            <v>0</v>
          </cell>
          <cell r="N2573">
            <v>1</v>
          </cell>
          <cell r="O2573">
            <v>1</v>
          </cell>
          <cell r="P2573">
            <v>0</v>
          </cell>
          <cell r="Q2573">
            <v>0</v>
          </cell>
          <cell r="R2573">
            <v>1</v>
          </cell>
          <cell r="S2573">
            <v>0</v>
          </cell>
          <cell r="T2573">
            <v>1</v>
          </cell>
          <cell r="U2573">
            <v>1</v>
          </cell>
        </row>
        <row r="2574">
          <cell r="D2574">
            <v>301830</v>
          </cell>
          <cell r="E2574" t="str">
            <v>Jovellar National High School</v>
          </cell>
          <cell r="F2574">
            <v>1</v>
          </cell>
          <cell r="G2574">
            <v>1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1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</row>
        <row r="2575">
          <cell r="D2575">
            <v>301915</v>
          </cell>
          <cell r="E2575" t="str">
            <v>San Felipe NHS</v>
          </cell>
          <cell r="F2575">
            <v>1</v>
          </cell>
          <cell r="G2575">
            <v>1</v>
          </cell>
          <cell r="H2575">
            <v>0</v>
          </cell>
          <cell r="I2575">
            <v>0</v>
          </cell>
          <cell r="J2575">
            <v>1</v>
          </cell>
          <cell r="K2575">
            <v>1</v>
          </cell>
          <cell r="L2575">
            <v>1</v>
          </cell>
          <cell r="M2575">
            <v>1</v>
          </cell>
          <cell r="N2575">
            <v>1</v>
          </cell>
          <cell r="O2575">
            <v>1</v>
          </cell>
          <cell r="P2575">
            <v>1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1</v>
          </cell>
        </row>
        <row r="2576">
          <cell r="D2576">
            <v>302074</v>
          </cell>
          <cell r="E2576" t="str">
            <v>Bato Rural Development High School</v>
          </cell>
          <cell r="F2576">
            <v>1</v>
          </cell>
          <cell r="G2576">
            <v>0</v>
          </cell>
          <cell r="H2576">
            <v>1</v>
          </cell>
          <cell r="I2576">
            <v>1</v>
          </cell>
          <cell r="J2576">
            <v>1</v>
          </cell>
          <cell r="K2576">
            <v>0</v>
          </cell>
          <cell r="L2576">
            <v>1</v>
          </cell>
          <cell r="M2576">
            <v>0</v>
          </cell>
          <cell r="N2576">
            <v>1</v>
          </cell>
          <cell r="O2576">
            <v>0</v>
          </cell>
          <cell r="P2576">
            <v>1</v>
          </cell>
          <cell r="Q2576">
            <v>0</v>
          </cell>
          <cell r="R2576">
            <v>1</v>
          </cell>
          <cell r="S2576">
            <v>0</v>
          </cell>
          <cell r="T2576">
            <v>0</v>
          </cell>
          <cell r="U2576">
            <v>1</v>
          </cell>
        </row>
        <row r="2577">
          <cell r="D2577">
            <v>302274</v>
          </cell>
          <cell r="E2577" t="str">
            <v>Osiao Paglingap National High School</v>
          </cell>
          <cell r="F2577">
            <v>1</v>
          </cell>
          <cell r="G2577">
            <v>1</v>
          </cell>
          <cell r="H2577">
            <v>1</v>
          </cell>
          <cell r="I2577">
            <v>0</v>
          </cell>
          <cell r="J2577">
            <v>1</v>
          </cell>
          <cell r="K2577">
            <v>1</v>
          </cell>
          <cell r="L2577">
            <v>1</v>
          </cell>
          <cell r="M2577">
            <v>1</v>
          </cell>
          <cell r="N2577">
            <v>1</v>
          </cell>
          <cell r="O2577">
            <v>1</v>
          </cell>
          <cell r="P2577">
            <v>1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</row>
        <row r="2578">
          <cell r="D2578">
            <v>301944</v>
          </cell>
          <cell r="E2578" t="str">
            <v>Binagasbasan NHS</v>
          </cell>
          <cell r="F2578">
            <v>1</v>
          </cell>
          <cell r="G2578">
            <v>1</v>
          </cell>
          <cell r="H2578">
            <v>1</v>
          </cell>
          <cell r="I2578">
            <v>0</v>
          </cell>
          <cell r="J2578">
            <v>0</v>
          </cell>
          <cell r="K2578">
            <v>1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1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</row>
        <row r="2579">
          <cell r="D2579">
            <v>500161</v>
          </cell>
          <cell r="E2579" t="str">
            <v>Iniwaran Integrated School</v>
          </cell>
          <cell r="F2579">
            <v>0</v>
          </cell>
          <cell r="G2579">
            <v>0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</row>
        <row r="2580">
          <cell r="D2580">
            <v>309513</v>
          </cell>
          <cell r="E2580" t="str">
            <v>Lanigay High School</v>
          </cell>
          <cell r="F2580">
            <v>1</v>
          </cell>
          <cell r="G2580">
            <v>1</v>
          </cell>
          <cell r="H2580">
            <v>1</v>
          </cell>
          <cell r="I2580">
            <v>0</v>
          </cell>
          <cell r="J2580">
            <v>0</v>
          </cell>
          <cell r="K2580">
            <v>0</v>
          </cell>
          <cell r="L2580">
            <v>1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</row>
        <row r="2581">
          <cell r="D2581">
            <v>500163</v>
          </cell>
          <cell r="E2581" t="str">
            <v>Tigbao Integrated School</v>
          </cell>
          <cell r="F2581">
            <v>1</v>
          </cell>
          <cell r="G2581">
            <v>1</v>
          </cell>
          <cell r="H2581">
            <v>0</v>
          </cell>
          <cell r="I2581">
            <v>0</v>
          </cell>
          <cell r="J2581">
            <v>1</v>
          </cell>
          <cell r="K2581">
            <v>0</v>
          </cell>
          <cell r="L2581">
            <v>1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1</v>
          </cell>
          <cell r="S2581">
            <v>0</v>
          </cell>
          <cell r="T2581">
            <v>0</v>
          </cell>
          <cell r="U2581">
            <v>1</v>
          </cell>
        </row>
        <row r="2582">
          <cell r="D2582">
            <v>302112</v>
          </cell>
          <cell r="E2582" t="str">
            <v>Badiang National High School</v>
          </cell>
          <cell r="F2582">
            <v>0</v>
          </cell>
          <cell r="G2582">
            <v>1</v>
          </cell>
          <cell r="H2582">
            <v>1</v>
          </cell>
          <cell r="I2582">
            <v>1</v>
          </cell>
          <cell r="J2582">
            <v>1</v>
          </cell>
          <cell r="K2582">
            <v>1</v>
          </cell>
          <cell r="L2582">
            <v>0</v>
          </cell>
          <cell r="M2582">
            <v>0</v>
          </cell>
          <cell r="N2582">
            <v>1</v>
          </cell>
          <cell r="O2582">
            <v>1</v>
          </cell>
          <cell r="P2582">
            <v>0</v>
          </cell>
          <cell r="Q2582">
            <v>0</v>
          </cell>
          <cell r="R2582">
            <v>1</v>
          </cell>
          <cell r="S2582">
            <v>0</v>
          </cell>
          <cell r="T2582">
            <v>0</v>
          </cell>
          <cell r="U2582">
            <v>0</v>
          </cell>
        </row>
        <row r="2583">
          <cell r="D2583">
            <v>500393</v>
          </cell>
          <cell r="E2583" t="str">
            <v>Alejandro Delos Reyes Integrated School</v>
          </cell>
          <cell r="F2583">
            <v>1</v>
          </cell>
          <cell r="G2583">
            <v>1</v>
          </cell>
          <cell r="H2583">
            <v>1</v>
          </cell>
          <cell r="I2583">
            <v>1</v>
          </cell>
          <cell r="J2583">
            <v>1</v>
          </cell>
          <cell r="K2583">
            <v>1</v>
          </cell>
          <cell r="L2583">
            <v>1</v>
          </cell>
          <cell r="M2583">
            <v>1</v>
          </cell>
          <cell r="N2583">
            <v>1</v>
          </cell>
          <cell r="O2583">
            <v>1</v>
          </cell>
          <cell r="P2583">
            <v>1</v>
          </cell>
          <cell r="Q2583">
            <v>1</v>
          </cell>
          <cell r="R2583">
            <v>1</v>
          </cell>
          <cell r="S2583">
            <v>1</v>
          </cell>
          <cell r="T2583">
            <v>1</v>
          </cell>
          <cell r="U2583">
            <v>1</v>
          </cell>
        </row>
        <row r="2584">
          <cell r="D2584">
            <v>310202</v>
          </cell>
          <cell r="E2584" t="str">
            <v>Legazpi City Science High School</v>
          </cell>
          <cell r="F2584">
            <v>1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1</v>
          </cell>
          <cell r="M2584">
            <v>0</v>
          </cell>
          <cell r="N2584">
            <v>0</v>
          </cell>
          <cell r="O2584">
            <v>0</v>
          </cell>
          <cell r="P2584">
            <v>1</v>
          </cell>
          <cell r="Q2584">
            <v>0</v>
          </cell>
          <cell r="R2584">
            <v>0</v>
          </cell>
          <cell r="S2584">
            <v>0</v>
          </cell>
          <cell r="T2584">
            <v>1</v>
          </cell>
          <cell r="U2584">
            <v>0</v>
          </cell>
        </row>
        <row r="2585">
          <cell r="D2585">
            <v>302108</v>
          </cell>
          <cell r="E2585" t="str">
            <v>Adelina P. Laurio National HS</v>
          </cell>
          <cell r="F2585">
            <v>1</v>
          </cell>
          <cell r="G2585">
            <v>1</v>
          </cell>
          <cell r="H2585">
            <v>1</v>
          </cell>
          <cell r="I2585">
            <v>1</v>
          </cell>
          <cell r="J2585">
            <v>1</v>
          </cell>
          <cell r="K2585">
            <v>0</v>
          </cell>
          <cell r="L2585">
            <v>1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1</v>
          </cell>
          <cell r="S2585">
            <v>0</v>
          </cell>
          <cell r="T2585">
            <v>0</v>
          </cell>
          <cell r="U2585">
            <v>1</v>
          </cell>
        </row>
        <row r="2586">
          <cell r="D2586">
            <v>309936</v>
          </cell>
          <cell r="E2586" t="str">
            <v>AMADO E. LAZARO HS</v>
          </cell>
          <cell r="F2586">
            <v>1</v>
          </cell>
          <cell r="G2586">
            <v>1</v>
          </cell>
          <cell r="H2586">
            <v>1</v>
          </cell>
          <cell r="I2586">
            <v>1</v>
          </cell>
          <cell r="J2586">
            <v>1</v>
          </cell>
          <cell r="K2586">
            <v>1</v>
          </cell>
          <cell r="L2586">
            <v>1</v>
          </cell>
          <cell r="M2586">
            <v>0</v>
          </cell>
          <cell r="N2586">
            <v>1</v>
          </cell>
          <cell r="O2586">
            <v>0</v>
          </cell>
          <cell r="P2586">
            <v>1</v>
          </cell>
          <cell r="Q2586">
            <v>0</v>
          </cell>
          <cell r="R2586">
            <v>1</v>
          </cell>
          <cell r="S2586">
            <v>0</v>
          </cell>
          <cell r="T2586">
            <v>1</v>
          </cell>
          <cell r="U2586">
            <v>1</v>
          </cell>
        </row>
        <row r="2587">
          <cell r="D2587">
            <v>500164</v>
          </cell>
          <cell r="E2587" t="str">
            <v>Costa Rica Integrated School</v>
          </cell>
          <cell r="F2587">
            <v>1</v>
          </cell>
          <cell r="G2587">
            <v>1</v>
          </cell>
          <cell r="H2587">
            <v>1</v>
          </cell>
          <cell r="I2587">
            <v>0</v>
          </cell>
          <cell r="J2587">
            <v>1</v>
          </cell>
          <cell r="K2587">
            <v>1</v>
          </cell>
          <cell r="L2587">
            <v>1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1</v>
          </cell>
          <cell r="S2587">
            <v>1</v>
          </cell>
          <cell r="T2587">
            <v>0</v>
          </cell>
          <cell r="U2587">
            <v>1</v>
          </cell>
        </row>
        <row r="2588">
          <cell r="D2588">
            <v>301969</v>
          </cell>
          <cell r="E2588" t="str">
            <v>Don Servillano Platon Memorial NHS</v>
          </cell>
          <cell r="F2588">
            <v>1</v>
          </cell>
          <cell r="G2588">
            <v>1</v>
          </cell>
          <cell r="H2588">
            <v>0</v>
          </cell>
          <cell r="I2588">
            <v>0</v>
          </cell>
          <cell r="J2588">
            <v>1</v>
          </cell>
          <cell r="K2588">
            <v>1</v>
          </cell>
          <cell r="L2588">
            <v>0</v>
          </cell>
          <cell r="M2588">
            <v>0</v>
          </cell>
          <cell r="N2588">
            <v>1</v>
          </cell>
          <cell r="O2588">
            <v>0</v>
          </cell>
          <cell r="P2588">
            <v>1</v>
          </cell>
          <cell r="Q2588">
            <v>0</v>
          </cell>
          <cell r="R2588">
            <v>0</v>
          </cell>
          <cell r="S2588">
            <v>1</v>
          </cell>
          <cell r="T2588">
            <v>0</v>
          </cell>
          <cell r="U2588">
            <v>0</v>
          </cell>
        </row>
        <row r="2589">
          <cell r="D2589">
            <v>302129</v>
          </cell>
          <cell r="E2589" t="str">
            <v>Cataingan National High School</v>
          </cell>
          <cell r="F2589">
            <v>1</v>
          </cell>
          <cell r="G2589">
            <v>1</v>
          </cell>
          <cell r="H2589">
            <v>1</v>
          </cell>
          <cell r="I2589">
            <v>1</v>
          </cell>
          <cell r="J2589">
            <v>1</v>
          </cell>
          <cell r="K2589">
            <v>1</v>
          </cell>
          <cell r="L2589">
            <v>1</v>
          </cell>
          <cell r="M2589">
            <v>0</v>
          </cell>
          <cell r="N2589">
            <v>1</v>
          </cell>
          <cell r="O2589">
            <v>1</v>
          </cell>
          <cell r="P2589">
            <v>1</v>
          </cell>
          <cell r="Q2589">
            <v>0</v>
          </cell>
          <cell r="R2589">
            <v>1</v>
          </cell>
          <cell r="S2589">
            <v>0</v>
          </cell>
          <cell r="T2589">
            <v>1</v>
          </cell>
          <cell r="U2589">
            <v>1</v>
          </cell>
        </row>
        <row r="2590">
          <cell r="D2590">
            <v>301868</v>
          </cell>
          <cell r="E2590" t="str">
            <v>Ponso National HS</v>
          </cell>
          <cell r="F2590">
            <v>1</v>
          </cell>
          <cell r="G2590">
            <v>1</v>
          </cell>
          <cell r="H2590">
            <v>1</v>
          </cell>
          <cell r="I2590">
            <v>1</v>
          </cell>
          <cell r="J2590">
            <v>1</v>
          </cell>
          <cell r="K2590">
            <v>1</v>
          </cell>
          <cell r="L2590">
            <v>1</v>
          </cell>
          <cell r="M2590">
            <v>0</v>
          </cell>
          <cell r="N2590">
            <v>0</v>
          </cell>
          <cell r="O2590">
            <v>1</v>
          </cell>
          <cell r="P2590">
            <v>1</v>
          </cell>
          <cell r="Q2590">
            <v>0</v>
          </cell>
          <cell r="R2590">
            <v>1</v>
          </cell>
          <cell r="S2590">
            <v>0</v>
          </cell>
          <cell r="T2590">
            <v>1</v>
          </cell>
          <cell r="U2590">
            <v>1</v>
          </cell>
        </row>
        <row r="2591">
          <cell r="D2591">
            <v>309938</v>
          </cell>
          <cell r="E2591" t="str">
            <v>Labangco National High School</v>
          </cell>
          <cell r="F2591">
            <v>1</v>
          </cell>
          <cell r="G2591">
            <v>1</v>
          </cell>
          <cell r="H2591">
            <v>1</v>
          </cell>
          <cell r="I2591">
            <v>1</v>
          </cell>
          <cell r="J2591">
            <v>1</v>
          </cell>
          <cell r="K2591">
            <v>0</v>
          </cell>
          <cell r="L2591">
            <v>1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1</v>
          </cell>
          <cell r="U2591">
            <v>1</v>
          </cell>
        </row>
        <row r="2592">
          <cell r="D2592">
            <v>309608</v>
          </cell>
          <cell r="E2592" t="str">
            <v>Tuaca HS</v>
          </cell>
          <cell r="F2592">
            <v>1</v>
          </cell>
          <cell r="G2592">
            <v>1</v>
          </cell>
          <cell r="H2592">
            <v>0</v>
          </cell>
          <cell r="I2592">
            <v>0</v>
          </cell>
          <cell r="J2592">
            <v>1</v>
          </cell>
          <cell r="K2592">
            <v>1</v>
          </cell>
          <cell r="L2592">
            <v>1</v>
          </cell>
          <cell r="M2592">
            <v>0</v>
          </cell>
          <cell r="N2592">
            <v>0</v>
          </cell>
          <cell r="O2592">
            <v>0</v>
          </cell>
          <cell r="P2592">
            <v>1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1</v>
          </cell>
        </row>
        <row r="2593">
          <cell r="D2593">
            <v>302047</v>
          </cell>
          <cell r="E2593" t="str">
            <v>Sipocot NHS</v>
          </cell>
          <cell r="F2593">
            <v>1</v>
          </cell>
          <cell r="G2593">
            <v>0</v>
          </cell>
          <cell r="H2593">
            <v>1</v>
          </cell>
          <cell r="I2593">
            <v>0</v>
          </cell>
          <cell r="J2593">
            <v>1</v>
          </cell>
          <cell r="K2593">
            <v>0</v>
          </cell>
          <cell r="L2593">
            <v>1</v>
          </cell>
          <cell r="M2593">
            <v>0</v>
          </cell>
          <cell r="N2593">
            <v>1</v>
          </cell>
          <cell r="O2593">
            <v>1</v>
          </cell>
          <cell r="P2593">
            <v>1</v>
          </cell>
          <cell r="Q2593">
            <v>0</v>
          </cell>
          <cell r="R2593">
            <v>1</v>
          </cell>
          <cell r="S2593">
            <v>0</v>
          </cell>
          <cell r="T2593">
            <v>1</v>
          </cell>
          <cell r="U2593">
            <v>0</v>
          </cell>
        </row>
        <row r="2594">
          <cell r="D2594">
            <v>301963</v>
          </cell>
          <cell r="E2594" t="str">
            <v>Dahat National Vocational HS</v>
          </cell>
          <cell r="F2594">
            <v>1</v>
          </cell>
          <cell r="G2594">
            <v>1</v>
          </cell>
          <cell r="H2594">
            <v>1</v>
          </cell>
          <cell r="I2594">
            <v>0</v>
          </cell>
          <cell r="J2594">
            <v>1</v>
          </cell>
          <cell r="K2594">
            <v>1</v>
          </cell>
          <cell r="L2594">
            <v>0</v>
          </cell>
          <cell r="M2594">
            <v>1</v>
          </cell>
          <cell r="N2594">
            <v>1</v>
          </cell>
          <cell r="O2594">
            <v>1</v>
          </cell>
          <cell r="P2594">
            <v>1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1</v>
          </cell>
        </row>
        <row r="2595">
          <cell r="D2595">
            <v>309911</v>
          </cell>
          <cell r="E2595" t="str">
            <v>Miabas National High School</v>
          </cell>
          <cell r="F2595">
            <v>0</v>
          </cell>
          <cell r="G2595">
            <v>1</v>
          </cell>
          <cell r="H2595">
            <v>0</v>
          </cell>
          <cell r="I2595">
            <v>0</v>
          </cell>
          <cell r="J2595">
            <v>1</v>
          </cell>
          <cell r="K2595">
            <v>0</v>
          </cell>
          <cell r="L2595">
            <v>1</v>
          </cell>
          <cell r="M2595">
            <v>0</v>
          </cell>
          <cell r="N2595">
            <v>0</v>
          </cell>
          <cell r="O2595">
            <v>0</v>
          </cell>
          <cell r="P2595">
            <v>1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</row>
        <row r="2596">
          <cell r="D2596">
            <v>302178</v>
          </cell>
          <cell r="E2596" t="str">
            <v>Vivencio P. Casas Sr. Memorial High School</v>
          </cell>
          <cell r="F2596">
            <v>1</v>
          </cell>
          <cell r="G2596">
            <v>1</v>
          </cell>
          <cell r="H2596">
            <v>1</v>
          </cell>
          <cell r="I2596">
            <v>0</v>
          </cell>
          <cell r="J2596">
            <v>1</v>
          </cell>
          <cell r="K2596">
            <v>0</v>
          </cell>
          <cell r="L2596">
            <v>0</v>
          </cell>
          <cell r="M2596">
            <v>1</v>
          </cell>
          <cell r="N2596">
            <v>1</v>
          </cell>
          <cell r="O2596">
            <v>1</v>
          </cell>
          <cell r="P2596">
            <v>1</v>
          </cell>
          <cell r="Q2596">
            <v>1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</row>
        <row r="2597">
          <cell r="D2597">
            <v>301858</v>
          </cell>
          <cell r="E2597" t="str">
            <v>Oma-Oma NHS</v>
          </cell>
          <cell r="F2597">
            <v>1</v>
          </cell>
          <cell r="G2597">
            <v>1</v>
          </cell>
          <cell r="H2597">
            <v>1</v>
          </cell>
          <cell r="I2597">
            <v>1</v>
          </cell>
          <cell r="J2597">
            <v>1</v>
          </cell>
          <cell r="K2597">
            <v>1</v>
          </cell>
          <cell r="L2597">
            <v>1</v>
          </cell>
          <cell r="M2597">
            <v>0</v>
          </cell>
          <cell r="N2597">
            <v>0</v>
          </cell>
          <cell r="O2597">
            <v>1</v>
          </cell>
          <cell r="P2597">
            <v>1</v>
          </cell>
          <cell r="Q2597">
            <v>0</v>
          </cell>
          <cell r="R2597">
            <v>1</v>
          </cell>
          <cell r="S2597">
            <v>1</v>
          </cell>
          <cell r="T2597">
            <v>1</v>
          </cell>
          <cell r="U2597">
            <v>1</v>
          </cell>
        </row>
        <row r="2598">
          <cell r="D2598">
            <v>321801</v>
          </cell>
          <cell r="E2598" t="str">
            <v>Bolo National High School</v>
          </cell>
          <cell r="F2598">
            <v>1</v>
          </cell>
          <cell r="G2598">
            <v>1</v>
          </cell>
          <cell r="H2598">
            <v>1</v>
          </cell>
          <cell r="I2598">
            <v>0</v>
          </cell>
          <cell r="J2598">
            <v>0</v>
          </cell>
          <cell r="K2598">
            <v>1</v>
          </cell>
          <cell r="L2598">
            <v>1</v>
          </cell>
          <cell r="M2598">
            <v>0</v>
          </cell>
          <cell r="N2598">
            <v>0</v>
          </cell>
          <cell r="O2598">
            <v>0</v>
          </cell>
          <cell r="P2598">
            <v>1</v>
          </cell>
          <cell r="Q2598">
            <v>0</v>
          </cell>
          <cell r="R2598">
            <v>1</v>
          </cell>
          <cell r="S2598">
            <v>1</v>
          </cell>
          <cell r="T2598">
            <v>0</v>
          </cell>
          <cell r="U2598">
            <v>1</v>
          </cell>
        </row>
        <row r="2599">
          <cell r="D2599">
            <v>305544</v>
          </cell>
          <cell r="E2599" t="str">
            <v>Sugod Senior High School</v>
          </cell>
          <cell r="F2599">
            <v>0</v>
          </cell>
          <cell r="G2599">
            <v>1</v>
          </cell>
          <cell r="H2599">
            <v>0</v>
          </cell>
          <cell r="I2599">
            <v>0</v>
          </cell>
          <cell r="J2599">
            <v>1</v>
          </cell>
          <cell r="K2599">
            <v>1</v>
          </cell>
          <cell r="L2599">
            <v>1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1</v>
          </cell>
          <cell r="U2599">
            <v>0</v>
          </cell>
        </row>
        <row r="2600">
          <cell r="D2600">
            <v>309929</v>
          </cell>
          <cell r="E2600" t="str">
            <v>Salvacion National High School</v>
          </cell>
          <cell r="F2600">
            <v>0</v>
          </cell>
          <cell r="G2600">
            <v>0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</row>
        <row r="2601">
          <cell r="D2601">
            <v>302130</v>
          </cell>
          <cell r="E2601" t="str">
            <v>Cawayan National High School</v>
          </cell>
          <cell r="F2601">
            <v>1</v>
          </cell>
          <cell r="G2601">
            <v>1</v>
          </cell>
          <cell r="H2601">
            <v>1</v>
          </cell>
          <cell r="I2601">
            <v>1</v>
          </cell>
          <cell r="J2601">
            <v>1</v>
          </cell>
          <cell r="K2601">
            <v>1</v>
          </cell>
          <cell r="L2601">
            <v>1</v>
          </cell>
          <cell r="M2601">
            <v>0</v>
          </cell>
          <cell r="N2601">
            <v>0</v>
          </cell>
          <cell r="O2601">
            <v>0</v>
          </cell>
          <cell r="P2601">
            <v>1</v>
          </cell>
          <cell r="Q2601">
            <v>1</v>
          </cell>
          <cell r="R2601">
            <v>1</v>
          </cell>
          <cell r="S2601">
            <v>1</v>
          </cell>
          <cell r="T2601">
            <v>1</v>
          </cell>
          <cell r="U2601">
            <v>1</v>
          </cell>
        </row>
        <row r="2602">
          <cell r="D2602">
            <v>302132</v>
          </cell>
          <cell r="E2602" t="str">
            <v>Dimasalang National High School</v>
          </cell>
          <cell r="F2602">
            <v>1</v>
          </cell>
          <cell r="G2602">
            <v>0</v>
          </cell>
          <cell r="H2602">
            <v>1</v>
          </cell>
          <cell r="I2602">
            <v>0</v>
          </cell>
          <cell r="J2602">
            <v>1</v>
          </cell>
          <cell r="K2602">
            <v>0</v>
          </cell>
          <cell r="L2602">
            <v>1</v>
          </cell>
          <cell r="M2602">
            <v>0</v>
          </cell>
          <cell r="N2602">
            <v>0</v>
          </cell>
          <cell r="O2602">
            <v>0</v>
          </cell>
          <cell r="P2602">
            <v>1</v>
          </cell>
          <cell r="Q2602">
            <v>0</v>
          </cell>
          <cell r="R2602">
            <v>1</v>
          </cell>
          <cell r="S2602">
            <v>0</v>
          </cell>
          <cell r="T2602">
            <v>1</v>
          </cell>
          <cell r="U2602">
            <v>0</v>
          </cell>
        </row>
        <row r="2603">
          <cell r="D2603">
            <v>500165</v>
          </cell>
          <cell r="E2603" t="str">
            <v>Antonio Lee Llacer Sr. Integrated School</v>
          </cell>
          <cell r="F2603">
            <v>1</v>
          </cell>
          <cell r="G2603">
            <v>1</v>
          </cell>
          <cell r="H2603">
            <v>1</v>
          </cell>
          <cell r="I2603">
            <v>1</v>
          </cell>
          <cell r="J2603">
            <v>1</v>
          </cell>
          <cell r="K2603">
            <v>1</v>
          </cell>
          <cell r="L2603">
            <v>1</v>
          </cell>
          <cell r="M2603">
            <v>0</v>
          </cell>
          <cell r="N2603">
            <v>1</v>
          </cell>
          <cell r="O2603">
            <v>1</v>
          </cell>
          <cell r="P2603">
            <v>1</v>
          </cell>
          <cell r="Q2603">
            <v>1</v>
          </cell>
          <cell r="R2603">
            <v>1</v>
          </cell>
          <cell r="S2603">
            <v>1</v>
          </cell>
          <cell r="T2603">
            <v>1</v>
          </cell>
          <cell r="U2603">
            <v>1</v>
          </cell>
        </row>
        <row r="2604">
          <cell r="D2604">
            <v>302171</v>
          </cell>
          <cell r="E2604" t="str">
            <v>Santos E. Conag National High School</v>
          </cell>
          <cell r="F2604">
            <v>1</v>
          </cell>
          <cell r="G2604">
            <v>0</v>
          </cell>
          <cell r="H2604">
            <v>1</v>
          </cell>
          <cell r="I2604">
            <v>0</v>
          </cell>
          <cell r="J2604">
            <v>1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1</v>
          </cell>
          <cell r="Q2604">
            <v>0</v>
          </cell>
          <cell r="R2604">
            <v>1</v>
          </cell>
          <cell r="S2604">
            <v>1</v>
          </cell>
          <cell r="T2604">
            <v>1</v>
          </cell>
          <cell r="U2604">
            <v>1</v>
          </cell>
        </row>
        <row r="2605">
          <cell r="D2605">
            <v>302168</v>
          </cell>
          <cell r="E2605" t="str">
            <v>San Pascual NHS</v>
          </cell>
          <cell r="F2605">
            <v>1</v>
          </cell>
          <cell r="G2605">
            <v>1</v>
          </cell>
          <cell r="H2605">
            <v>1</v>
          </cell>
          <cell r="I2605">
            <v>1</v>
          </cell>
          <cell r="J2605">
            <v>1</v>
          </cell>
          <cell r="K2605">
            <v>1</v>
          </cell>
          <cell r="L2605">
            <v>1</v>
          </cell>
          <cell r="M2605">
            <v>1</v>
          </cell>
          <cell r="N2605">
            <v>1</v>
          </cell>
          <cell r="O2605">
            <v>1</v>
          </cell>
          <cell r="P2605">
            <v>1</v>
          </cell>
          <cell r="Q2605">
            <v>1</v>
          </cell>
          <cell r="R2605">
            <v>0</v>
          </cell>
          <cell r="S2605">
            <v>0</v>
          </cell>
          <cell r="T2605">
            <v>1</v>
          </cell>
          <cell r="U2605">
            <v>1</v>
          </cell>
        </row>
        <row r="2606">
          <cell r="D2606">
            <v>302115</v>
          </cell>
          <cell r="E2606" t="str">
            <v>Baleno National High School</v>
          </cell>
          <cell r="F2606">
            <v>1</v>
          </cell>
          <cell r="G2606">
            <v>0</v>
          </cell>
          <cell r="H2606">
            <v>1</v>
          </cell>
          <cell r="I2606">
            <v>0</v>
          </cell>
          <cell r="J2606">
            <v>1</v>
          </cell>
          <cell r="K2606">
            <v>1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1</v>
          </cell>
          <cell r="Q2606">
            <v>0</v>
          </cell>
          <cell r="R2606">
            <v>0</v>
          </cell>
          <cell r="S2606">
            <v>0</v>
          </cell>
          <cell r="T2606">
            <v>1</v>
          </cell>
          <cell r="U2606">
            <v>0</v>
          </cell>
        </row>
        <row r="2607">
          <cell r="D2607">
            <v>302116</v>
          </cell>
          <cell r="E2607" t="str">
            <v>Balud NHS</v>
          </cell>
          <cell r="F2607">
            <v>1</v>
          </cell>
          <cell r="G2607">
            <v>1</v>
          </cell>
          <cell r="H2607">
            <v>0</v>
          </cell>
          <cell r="I2607">
            <v>1</v>
          </cell>
          <cell r="J2607">
            <v>1</v>
          </cell>
          <cell r="K2607">
            <v>1</v>
          </cell>
          <cell r="L2607">
            <v>1</v>
          </cell>
          <cell r="M2607">
            <v>0</v>
          </cell>
          <cell r="N2607">
            <v>1</v>
          </cell>
          <cell r="O2607">
            <v>0</v>
          </cell>
          <cell r="P2607">
            <v>1</v>
          </cell>
          <cell r="Q2607">
            <v>0</v>
          </cell>
          <cell r="R2607">
            <v>0</v>
          </cell>
          <cell r="S2607">
            <v>0</v>
          </cell>
          <cell r="T2607">
            <v>1</v>
          </cell>
          <cell r="U2607">
            <v>0</v>
          </cell>
        </row>
        <row r="2608">
          <cell r="D2608">
            <v>309931</v>
          </cell>
          <cell r="E2608" t="str">
            <v>Amador-Bello HS</v>
          </cell>
          <cell r="F2608">
            <v>1</v>
          </cell>
          <cell r="G2608">
            <v>1</v>
          </cell>
          <cell r="H2608">
            <v>1</v>
          </cell>
          <cell r="I2608">
            <v>1</v>
          </cell>
          <cell r="J2608">
            <v>1</v>
          </cell>
          <cell r="K2608">
            <v>1</v>
          </cell>
          <cell r="L2608">
            <v>1</v>
          </cell>
          <cell r="M2608">
            <v>1</v>
          </cell>
          <cell r="N2608">
            <v>1</v>
          </cell>
          <cell r="O2608">
            <v>1</v>
          </cell>
          <cell r="P2608">
            <v>1</v>
          </cell>
          <cell r="Q2608">
            <v>1</v>
          </cell>
          <cell r="R2608">
            <v>0</v>
          </cell>
          <cell r="S2608">
            <v>0</v>
          </cell>
          <cell r="T2608">
            <v>1</v>
          </cell>
          <cell r="U2608">
            <v>0</v>
          </cell>
        </row>
        <row r="2609">
          <cell r="D2609">
            <v>302140</v>
          </cell>
          <cell r="E2609" t="str">
            <v>Lagta National High School</v>
          </cell>
          <cell r="F2609">
            <v>1</v>
          </cell>
          <cell r="G2609">
            <v>0</v>
          </cell>
          <cell r="H2609">
            <v>1</v>
          </cell>
          <cell r="I2609">
            <v>1</v>
          </cell>
          <cell r="J2609">
            <v>1</v>
          </cell>
          <cell r="K2609">
            <v>0</v>
          </cell>
          <cell r="L2609">
            <v>1</v>
          </cell>
          <cell r="M2609">
            <v>0</v>
          </cell>
          <cell r="N2609">
            <v>0</v>
          </cell>
          <cell r="O2609">
            <v>0</v>
          </cell>
          <cell r="P2609">
            <v>1</v>
          </cell>
          <cell r="Q2609">
            <v>1</v>
          </cell>
          <cell r="R2609">
            <v>1</v>
          </cell>
          <cell r="S2609">
            <v>0</v>
          </cell>
          <cell r="T2609">
            <v>1</v>
          </cell>
          <cell r="U2609">
            <v>1</v>
          </cell>
        </row>
        <row r="2610">
          <cell r="D2610">
            <v>309922</v>
          </cell>
          <cell r="E2610" t="str">
            <v>Floro L. Medina MHS</v>
          </cell>
          <cell r="F2610">
            <v>1</v>
          </cell>
          <cell r="G2610">
            <v>1</v>
          </cell>
          <cell r="H2610">
            <v>0</v>
          </cell>
          <cell r="I2610">
            <v>0</v>
          </cell>
          <cell r="J2610">
            <v>1</v>
          </cell>
          <cell r="K2610">
            <v>0</v>
          </cell>
          <cell r="L2610">
            <v>1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1</v>
          </cell>
          <cell r="S2610">
            <v>0</v>
          </cell>
          <cell r="T2610">
            <v>0</v>
          </cell>
          <cell r="U2610">
            <v>0</v>
          </cell>
        </row>
        <row r="2611">
          <cell r="D2611">
            <v>301850</v>
          </cell>
          <cell r="E2611" t="str">
            <v>Lower Binogsacan National High School</v>
          </cell>
          <cell r="F2611">
            <v>1</v>
          </cell>
          <cell r="G2611">
            <v>1</v>
          </cell>
          <cell r="H2611">
            <v>1</v>
          </cell>
          <cell r="I2611">
            <v>1</v>
          </cell>
          <cell r="J2611">
            <v>1</v>
          </cell>
          <cell r="K2611">
            <v>1</v>
          </cell>
          <cell r="L2611">
            <v>1</v>
          </cell>
          <cell r="M2611">
            <v>1</v>
          </cell>
          <cell r="N2611">
            <v>1</v>
          </cell>
          <cell r="O2611">
            <v>1</v>
          </cell>
          <cell r="P2611">
            <v>1</v>
          </cell>
          <cell r="Q2611">
            <v>1</v>
          </cell>
          <cell r="R2611">
            <v>1</v>
          </cell>
          <cell r="S2611">
            <v>1</v>
          </cell>
          <cell r="T2611">
            <v>1</v>
          </cell>
          <cell r="U2611">
            <v>1</v>
          </cell>
        </row>
        <row r="2612">
          <cell r="D2612">
            <v>302049</v>
          </cell>
          <cell r="E2612" t="str">
            <v>Sta. Cruz National High School</v>
          </cell>
          <cell r="F2612">
            <v>1</v>
          </cell>
          <cell r="G2612">
            <v>1</v>
          </cell>
          <cell r="H2612">
            <v>1</v>
          </cell>
          <cell r="I2612">
            <v>0</v>
          </cell>
          <cell r="J2612">
            <v>1</v>
          </cell>
          <cell r="K2612">
            <v>1</v>
          </cell>
          <cell r="L2612">
            <v>1</v>
          </cell>
          <cell r="M2612">
            <v>1</v>
          </cell>
          <cell r="N2612">
            <v>1</v>
          </cell>
          <cell r="O2612">
            <v>1</v>
          </cell>
          <cell r="P2612">
            <v>1</v>
          </cell>
          <cell r="Q2612">
            <v>1</v>
          </cell>
          <cell r="R2612">
            <v>0</v>
          </cell>
          <cell r="S2612">
            <v>0</v>
          </cell>
          <cell r="T2612">
            <v>1</v>
          </cell>
          <cell r="U2612">
            <v>0</v>
          </cell>
        </row>
        <row r="2613">
          <cell r="D2613">
            <v>321805</v>
          </cell>
          <cell r="E2613" t="str">
            <v>Bantigue High School</v>
          </cell>
          <cell r="F2613">
            <v>1</v>
          </cell>
          <cell r="G2613">
            <v>1</v>
          </cell>
          <cell r="H2613">
            <v>0</v>
          </cell>
          <cell r="I2613">
            <v>0</v>
          </cell>
          <cell r="J2613">
            <v>0</v>
          </cell>
          <cell r="K2613">
            <v>1</v>
          </cell>
          <cell r="L2613">
            <v>0</v>
          </cell>
          <cell r="M2613">
            <v>0</v>
          </cell>
          <cell r="N2613">
            <v>0</v>
          </cell>
          <cell r="O2613">
            <v>1</v>
          </cell>
          <cell r="P2613">
            <v>1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</row>
        <row r="2614">
          <cell r="D2614">
            <v>302125</v>
          </cell>
          <cell r="E2614" t="str">
            <v>Cleofe A. Arce Memorial High School</v>
          </cell>
          <cell r="F2614">
            <v>1</v>
          </cell>
          <cell r="G2614">
            <v>1</v>
          </cell>
          <cell r="H2614">
            <v>0</v>
          </cell>
          <cell r="I2614">
            <v>1</v>
          </cell>
          <cell r="J2614">
            <v>0</v>
          </cell>
          <cell r="K2614">
            <v>1</v>
          </cell>
          <cell r="L2614">
            <v>0</v>
          </cell>
          <cell r="M2614">
            <v>0</v>
          </cell>
          <cell r="N2614">
            <v>0</v>
          </cell>
          <cell r="O2614">
            <v>1</v>
          </cell>
          <cell r="P2614">
            <v>1</v>
          </cell>
          <cell r="Q2614">
            <v>0</v>
          </cell>
          <cell r="R2614">
            <v>0</v>
          </cell>
          <cell r="S2614">
            <v>0</v>
          </cell>
          <cell r="T2614">
            <v>1</v>
          </cell>
          <cell r="U2614">
            <v>1</v>
          </cell>
        </row>
        <row r="2615">
          <cell r="D2615">
            <v>309901</v>
          </cell>
          <cell r="E2615" t="str">
            <v>Delavin-Rubia National High School</v>
          </cell>
          <cell r="F2615">
            <v>0</v>
          </cell>
          <cell r="G2615">
            <v>0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</row>
        <row r="2616">
          <cell r="D2616">
            <v>500162</v>
          </cell>
          <cell r="E2616" t="str">
            <v>Mataba Integrated School</v>
          </cell>
          <cell r="F2616">
            <v>1</v>
          </cell>
          <cell r="G2616">
            <v>1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1</v>
          </cell>
          <cell r="M2616">
            <v>0</v>
          </cell>
          <cell r="N2616">
            <v>0</v>
          </cell>
          <cell r="O2616">
            <v>0</v>
          </cell>
          <cell r="P2616">
            <v>1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1</v>
          </cell>
        </row>
        <row r="2617">
          <cell r="D2617">
            <v>302174</v>
          </cell>
          <cell r="E2617" t="str">
            <v>Tinigban National High School</v>
          </cell>
          <cell r="F2617">
            <v>1</v>
          </cell>
          <cell r="G2617">
            <v>1</v>
          </cell>
          <cell r="H2617">
            <v>0</v>
          </cell>
          <cell r="I2617">
            <v>1</v>
          </cell>
          <cell r="J2617">
            <v>1</v>
          </cell>
          <cell r="K2617">
            <v>1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</row>
        <row r="2618">
          <cell r="D2618">
            <v>302119</v>
          </cell>
          <cell r="E2618" t="str">
            <v>Melchor B. Burlaos Memorial High School</v>
          </cell>
          <cell r="F2618">
            <v>0</v>
          </cell>
          <cell r="G2618">
            <v>1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1</v>
          </cell>
        </row>
        <row r="2619">
          <cell r="D2619">
            <v>301862</v>
          </cell>
          <cell r="E2619" t="str">
            <v>Paulba NHS</v>
          </cell>
          <cell r="F2619">
            <v>1</v>
          </cell>
          <cell r="G2619">
            <v>1</v>
          </cell>
          <cell r="H2619">
            <v>1</v>
          </cell>
          <cell r="I2619">
            <v>0</v>
          </cell>
          <cell r="J2619">
            <v>0</v>
          </cell>
          <cell r="K2619">
            <v>0</v>
          </cell>
          <cell r="L2619">
            <v>1</v>
          </cell>
          <cell r="M2619">
            <v>0</v>
          </cell>
          <cell r="N2619">
            <v>0</v>
          </cell>
          <cell r="O2619">
            <v>0</v>
          </cell>
          <cell r="P2619">
            <v>1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</row>
        <row r="2620">
          <cell r="D2620">
            <v>302158</v>
          </cell>
          <cell r="E2620" t="str">
            <v>Pawican National High School</v>
          </cell>
          <cell r="F2620">
            <v>1</v>
          </cell>
          <cell r="G2620">
            <v>0</v>
          </cell>
          <cell r="H2620">
            <v>1</v>
          </cell>
          <cell r="I2620">
            <v>0</v>
          </cell>
          <cell r="J2620">
            <v>1</v>
          </cell>
          <cell r="K2620">
            <v>1</v>
          </cell>
          <cell r="L2620">
            <v>1</v>
          </cell>
          <cell r="M2620">
            <v>0</v>
          </cell>
          <cell r="N2620">
            <v>1</v>
          </cell>
          <cell r="O2620">
            <v>1</v>
          </cell>
          <cell r="P2620">
            <v>1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1</v>
          </cell>
        </row>
        <row r="2621">
          <cell r="D2621">
            <v>309910</v>
          </cell>
          <cell r="E2621" t="str">
            <v>Cabitan National High School</v>
          </cell>
          <cell r="F2621">
            <v>1</v>
          </cell>
          <cell r="G2621">
            <v>1</v>
          </cell>
          <cell r="H2621">
            <v>1</v>
          </cell>
          <cell r="I2621">
            <v>0</v>
          </cell>
          <cell r="J2621">
            <v>1</v>
          </cell>
          <cell r="K2621">
            <v>0</v>
          </cell>
          <cell r="L2621">
            <v>1</v>
          </cell>
          <cell r="M2621">
            <v>0</v>
          </cell>
          <cell r="N2621">
            <v>1</v>
          </cell>
          <cell r="O2621">
            <v>0</v>
          </cell>
          <cell r="P2621">
            <v>1</v>
          </cell>
          <cell r="Q2621">
            <v>0</v>
          </cell>
          <cell r="R2621">
            <v>1</v>
          </cell>
          <cell r="S2621">
            <v>0</v>
          </cell>
          <cell r="T2621">
            <v>0</v>
          </cell>
          <cell r="U2621">
            <v>0</v>
          </cell>
        </row>
        <row r="2622">
          <cell r="D2622">
            <v>302139</v>
          </cell>
          <cell r="E2622" t="str">
            <v>Jamorawon National High School</v>
          </cell>
          <cell r="F2622">
            <v>0</v>
          </cell>
          <cell r="G2622">
            <v>0</v>
          </cell>
          <cell r="H2622">
            <v>1</v>
          </cell>
          <cell r="I2622">
            <v>0</v>
          </cell>
          <cell r="J2622">
            <v>1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1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1</v>
          </cell>
        </row>
        <row r="2623">
          <cell r="D2623">
            <v>309945</v>
          </cell>
          <cell r="E2623" t="str">
            <v>Rizal Integrated School</v>
          </cell>
          <cell r="F2623">
            <v>1</v>
          </cell>
          <cell r="G2623">
            <v>0</v>
          </cell>
          <cell r="H2623">
            <v>1</v>
          </cell>
          <cell r="I2623">
            <v>1</v>
          </cell>
          <cell r="J2623">
            <v>0</v>
          </cell>
          <cell r="K2623">
            <v>1</v>
          </cell>
          <cell r="L2623">
            <v>1</v>
          </cell>
          <cell r="M2623">
            <v>0</v>
          </cell>
          <cell r="N2623">
            <v>0</v>
          </cell>
          <cell r="O2623">
            <v>1</v>
          </cell>
          <cell r="P2623">
            <v>1</v>
          </cell>
          <cell r="Q2623">
            <v>0</v>
          </cell>
          <cell r="R2623">
            <v>1</v>
          </cell>
          <cell r="S2623">
            <v>0</v>
          </cell>
          <cell r="T2623">
            <v>0</v>
          </cell>
          <cell r="U2623">
            <v>1</v>
          </cell>
        </row>
        <row r="2624">
          <cell r="D2624">
            <v>301941</v>
          </cell>
          <cell r="E2624" t="str">
            <v>Banga HS</v>
          </cell>
          <cell r="F2624">
            <v>1</v>
          </cell>
          <cell r="G2624">
            <v>1</v>
          </cell>
          <cell r="H2624">
            <v>1</v>
          </cell>
          <cell r="I2624">
            <v>1</v>
          </cell>
          <cell r="J2624">
            <v>0</v>
          </cell>
          <cell r="K2624">
            <v>1</v>
          </cell>
          <cell r="L2624">
            <v>0</v>
          </cell>
          <cell r="M2624">
            <v>0</v>
          </cell>
          <cell r="N2624">
            <v>1</v>
          </cell>
          <cell r="O2624">
            <v>1</v>
          </cell>
          <cell r="P2624">
            <v>1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1</v>
          </cell>
        </row>
        <row r="2625">
          <cell r="D2625">
            <v>309504</v>
          </cell>
          <cell r="E2625" t="str">
            <v>Rawis High School</v>
          </cell>
          <cell r="F2625">
            <v>1</v>
          </cell>
          <cell r="G2625">
            <v>1</v>
          </cell>
          <cell r="H2625">
            <v>1</v>
          </cell>
          <cell r="I2625">
            <v>1</v>
          </cell>
          <cell r="J2625">
            <v>1</v>
          </cell>
          <cell r="K2625">
            <v>1</v>
          </cell>
          <cell r="L2625">
            <v>1</v>
          </cell>
          <cell r="M2625">
            <v>1</v>
          </cell>
          <cell r="N2625">
            <v>1</v>
          </cell>
          <cell r="O2625">
            <v>1</v>
          </cell>
          <cell r="P2625">
            <v>1</v>
          </cell>
          <cell r="Q2625">
            <v>0</v>
          </cell>
          <cell r="R2625">
            <v>1</v>
          </cell>
          <cell r="S2625">
            <v>0</v>
          </cell>
          <cell r="T2625">
            <v>1</v>
          </cell>
          <cell r="U2625">
            <v>1</v>
          </cell>
        </row>
        <row r="2626">
          <cell r="D2626">
            <v>302136</v>
          </cell>
          <cell r="E2626" t="str">
            <v>Matagangtang National High School</v>
          </cell>
          <cell r="F2626">
            <v>1</v>
          </cell>
          <cell r="G2626">
            <v>1</v>
          </cell>
          <cell r="H2626">
            <v>1</v>
          </cell>
          <cell r="I2626">
            <v>1</v>
          </cell>
          <cell r="J2626">
            <v>1</v>
          </cell>
          <cell r="K2626">
            <v>1</v>
          </cell>
          <cell r="L2626">
            <v>1</v>
          </cell>
          <cell r="M2626">
            <v>0</v>
          </cell>
          <cell r="N2626">
            <v>1</v>
          </cell>
          <cell r="O2626">
            <v>1</v>
          </cell>
          <cell r="P2626">
            <v>1</v>
          </cell>
          <cell r="Q2626">
            <v>1</v>
          </cell>
          <cell r="R2626">
            <v>1</v>
          </cell>
          <cell r="S2626">
            <v>0</v>
          </cell>
          <cell r="T2626">
            <v>1</v>
          </cell>
          <cell r="U2626">
            <v>1</v>
          </cell>
        </row>
        <row r="2627">
          <cell r="D2627">
            <v>309924</v>
          </cell>
          <cell r="E2627" t="str">
            <v>Malbug National High School</v>
          </cell>
          <cell r="F2627">
            <v>1</v>
          </cell>
          <cell r="G2627">
            <v>0</v>
          </cell>
          <cell r="H2627">
            <v>1</v>
          </cell>
          <cell r="I2627">
            <v>0</v>
          </cell>
          <cell r="J2627">
            <v>1</v>
          </cell>
          <cell r="K2627">
            <v>0</v>
          </cell>
          <cell r="L2627">
            <v>1</v>
          </cell>
          <cell r="M2627">
            <v>0</v>
          </cell>
          <cell r="N2627">
            <v>0</v>
          </cell>
          <cell r="O2627">
            <v>0</v>
          </cell>
          <cell r="P2627">
            <v>1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</row>
        <row r="2628">
          <cell r="D2628">
            <v>302173</v>
          </cell>
          <cell r="E2628" t="str">
            <v>Tiburcio A. Berdida, Sr. NHS</v>
          </cell>
          <cell r="F2628">
            <v>1</v>
          </cell>
          <cell r="G2628">
            <v>1</v>
          </cell>
          <cell r="H2628">
            <v>1</v>
          </cell>
          <cell r="I2628">
            <v>1</v>
          </cell>
          <cell r="J2628">
            <v>1</v>
          </cell>
          <cell r="K2628">
            <v>0</v>
          </cell>
          <cell r="L2628">
            <v>1</v>
          </cell>
          <cell r="M2628">
            <v>0</v>
          </cell>
          <cell r="N2628">
            <v>0</v>
          </cell>
          <cell r="O2628">
            <v>0</v>
          </cell>
          <cell r="P2628">
            <v>1</v>
          </cell>
          <cell r="Q2628">
            <v>0</v>
          </cell>
          <cell r="R2628">
            <v>1</v>
          </cell>
          <cell r="S2628">
            <v>0</v>
          </cell>
          <cell r="T2628">
            <v>0</v>
          </cell>
          <cell r="U2628">
            <v>1</v>
          </cell>
        </row>
        <row r="2629">
          <cell r="D2629">
            <v>309913</v>
          </cell>
          <cell r="E2629" t="str">
            <v>PATROCINIO DELA TORRE NATIONAL HIGH SCHOOL</v>
          </cell>
          <cell r="F2629">
            <v>1</v>
          </cell>
          <cell r="G2629">
            <v>1</v>
          </cell>
          <cell r="H2629">
            <v>0</v>
          </cell>
          <cell r="I2629">
            <v>0</v>
          </cell>
          <cell r="J2629">
            <v>1</v>
          </cell>
          <cell r="K2629">
            <v>0</v>
          </cell>
          <cell r="L2629">
            <v>1</v>
          </cell>
          <cell r="M2629">
            <v>0</v>
          </cell>
          <cell r="N2629">
            <v>0</v>
          </cell>
          <cell r="O2629">
            <v>0</v>
          </cell>
          <cell r="P2629">
            <v>1</v>
          </cell>
          <cell r="Q2629">
            <v>1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</row>
        <row r="2630">
          <cell r="D2630">
            <v>302113</v>
          </cell>
          <cell r="E2630" t="str">
            <v>Bagahanglad NHS</v>
          </cell>
          <cell r="F2630">
            <v>0</v>
          </cell>
          <cell r="G2630">
            <v>1</v>
          </cell>
          <cell r="H2630">
            <v>0</v>
          </cell>
          <cell r="I2630">
            <v>0</v>
          </cell>
          <cell r="J2630">
            <v>1</v>
          </cell>
          <cell r="K2630">
            <v>0</v>
          </cell>
          <cell r="L2630">
            <v>1</v>
          </cell>
          <cell r="M2630">
            <v>0</v>
          </cell>
          <cell r="N2630">
            <v>0</v>
          </cell>
          <cell r="O2630">
            <v>0</v>
          </cell>
          <cell r="P2630">
            <v>1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</row>
        <row r="2631">
          <cell r="D2631">
            <v>302024</v>
          </cell>
          <cell r="E2631" t="str">
            <v>Magsaysay  National High School</v>
          </cell>
          <cell r="F2631">
            <v>0</v>
          </cell>
          <cell r="G2631">
            <v>0</v>
          </cell>
          <cell r="H2631">
            <v>0</v>
          </cell>
          <cell r="I2631">
            <v>1</v>
          </cell>
          <cell r="J2631">
            <v>0</v>
          </cell>
          <cell r="K2631">
            <v>1</v>
          </cell>
          <cell r="L2631">
            <v>1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</row>
        <row r="2632">
          <cell r="D2632">
            <v>302167</v>
          </cell>
          <cell r="E2632" t="str">
            <v>San Jacinto National High School</v>
          </cell>
          <cell r="F2632">
            <v>1</v>
          </cell>
          <cell r="G2632">
            <v>1</v>
          </cell>
          <cell r="H2632">
            <v>1</v>
          </cell>
          <cell r="I2632">
            <v>1</v>
          </cell>
          <cell r="J2632">
            <v>1</v>
          </cell>
          <cell r="K2632">
            <v>1</v>
          </cell>
          <cell r="L2632">
            <v>1</v>
          </cell>
          <cell r="M2632">
            <v>0</v>
          </cell>
          <cell r="N2632">
            <v>0</v>
          </cell>
          <cell r="O2632">
            <v>0</v>
          </cell>
          <cell r="P2632">
            <v>1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1</v>
          </cell>
        </row>
        <row r="2633">
          <cell r="D2633">
            <v>309904</v>
          </cell>
          <cell r="E2633" t="str">
            <v>Palanas National Agriculture High School</v>
          </cell>
          <cell r="F2633">
            <v>1</v>
          </cell>
          <cell r="G2633">
            <v>1</v>
          </cell>
          <cell r="H2633">
            <v>1</v>
          </cell>
          <cell r="I2633">
            <v>1</v>
          </cell>
          <cell r="J2633">
            <v>1</v>
          </cell>
          <cell r="K2633">
            <v>1</v>
          </cell>
          <cell r="L2633">
            <v>0</v>
          </cell>
          <cell r="M2633">
            <v>0</v>
          </cell>
          <cell r="N2633">
            <v>0</v>
          </cell>
          <cell r="O2633">
            <v>1</v>
          </cell>
          <cell r="P2633">
            <v>1</v>
          </cell>
          <cell r="Q2633">
            <v>0</v>
          </cell>
          <cell r="R2633">
            <v>1</v>
          </cell>
          <cell r="S2633">
            <v>0</v>
          </cell>
          <cell r="T2633">
            <v>1</v>
          </cell>
          <cell r="U2633">
            <v>1</v>
          </cell>
        </row>
        <row r="2634">
          <cell r="D2634">
            <v>302110</v>
          </cell>
          <cell r="E2634" t="str">
            <v>Temistocles A. Merioles, Sr. Memorial High School</v>
          </cell>
          <cell r="F2634">
            <v>1</v>
          </cell>
          <cell r="G2634">
            <v>1</v>
          </cell>
          <cell r="H2634">
            <v>0</v>
          </cell>
          <cell r="I2634">
            <v>0</v>
          </cell>
          <cell r="J2634">
            <v>1</v>
          </cell>
          <cell r="K2634">
            <v>1</v>
          </cell>
          <cell r="L2634">
            <v>1</v>
          </cell>
          <cell r="M2634">
            <v>1</v>
          </cell>
          <cell r="N2634">
            <v>1</v>
          </cell>
          <cell r="O2634">
            <v>1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1</v>
          </cell>
        </row>
        <row r="2635">
          <cell r="D2635">
            <v>309906</v>
          </cell>
          <cell r="E2635" t="str">
            <v>Serafin C. Rosero Memorial High School</v>
          </cell>
          <cell r="F2635">
            <v>1</v>
          </cell>
          <cell r="G2635">
            <v>1</v>
          </cell>
          <cell r="H2635">
            <v>1</v>
          </cell>
          <cell r="I2635">
            <v>0</v>
          </cell>
          <cell r="J2635">
            <v>0</v>
          </cell>
          <cell r="K2635">
            <v>0</v>
          </cell>
          <cell r="L2635">
            <v>1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</row>
        <row r="2636">
          <cell r="D2636">
            <v>302177</v>
          </cell>
          <cell r="E2636" t="str">
            <v>Villahermosa National High School</v>
          </cell>
          <cell r="F2636">
            <v>1</v>
          </cell>
          <cell r="G2636">
            <v>1</v>
          </cell>
          <cell r="H2636">
            <v>1</v>
          </cell>
          <cell r="I2636">
            <v>0</v>
          </cell>
          <cell r="J2636">
            <v>0</v>
          </cell>
          <cell r="K2636">
            <v>1</v>
          </cell>
          <cell r="L2636">
            <v>1</v>
          </cell>
          <cell r="M2636">
            <v>0</v>
          </cell>
          <cell r="N2636">
            <v>0</v>
          </cell>
          <cell r="O2636">
            <v>1</v>
          </cell>
          <cell r="P2636">
            <v>1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1</v>
          </cell>
        </row>
        <row r="2637">
          <cell r="D2637">
            <v>309921</v>
          </cell>
          <cell r="E2637" t="str">
            <v>Feliciano S. Samonte Memorial High School</v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</row>
        <row r="2638">
          <cell r="D2638">
            <v>302037</v>
          </cell>
          <cell r="E2638" t="str">
            <v>San Juan National HS</v>
          </cell>
          <cell r="F2638">
            <v>1</v>
          </cell>
          <cell r="G2638">
            <v>0</v>
          </cell>
          <cell r="H2638">
            <v>1</v>
          </cell>
          <cell r="I2638">
            <v>1</v>
          </cell>
          <cell r="J2638">
            <v>0</v>
          </cell>
          <cell r="K2638">
            <v>1</v>
          </cell>
          <cell r="L2638">
            <v>1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1</v>
          </cell>
          <cell r="U2638">
            <v>0</v>
          </cell>
        </row>
        <row r="2639">
          <cell r="D2639">
            <v>309942</v>
          </cell>
          <cell r="E2639" t="str">
            <v>San Carlos NHS</v>
          </cell>
          <cell r="F2639">
            <v>1</v>
          </cell>
          <cell r="G2639">
            <v>1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1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</row>
        <row r="2640">
          <cell r="D2640">
            <v>302134</v>
          </cell>
          <cell r="E2640" t="str">
            <v>F. Alindogan National High School</v>
          </cell>
          <cell r="F2640">
            <v>1</v>
          </cell>
          <cell r="G2640">
            <v>1</v>
          </cell>
          <cell r="H2640">
            <v>0</v>
          </cell>
          <cell r="I2640">
            <v>0</v>
          </cell>
          <cell r="J2640">
            <v>0</v>
          </cell>
          <cell r="K2640">
            <v>1</v>
          </cell>
          <cell r="L2640">
            <v>1</v>
          </cell>
          <cell r="M2640">
            <v>0</v>
          </cell>
          <cell r="N2640">
            <v>1</v>
          </cell>
          <cell r="O2640">
            <v>0</v>
          </cell>
          <cell r="P2640">
            <v>1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</row>
        <row r="2641">
          <cell r="D2641">
            <v>309935</v>
          </cell>
          <cell r="E2641" t="str">
            <v>MABABANGBAYBAY NHS</v>
          </cell>
          <cell r="F2641">
            <v>0</v>
          </cell>
          <cell r="G2641">
            <v>0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1</v>
          </cell>
          <cell r="M2641">
            <v>0</v>
          </cell>
          <cell r="N2641">
            <v>0</v>
          </cell>
          <cell r="O2641">
            <v>0</v>
          </cell>
          <cell r="P2641">
            <v>1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1</v>
          </cell>
        </row>
        <row r="2642">
          <cell r="D2642">
            <v>309928</v>
          </cell>
          <cell r="E2642" t="str">
            <v>Emilio Lee-Llacer Sr. HS</v>
          </cell>
          <cell r="F2642">
            <v>1</v>
          </cell>
          <cell r="G2642">
            <v>1</v>
          </cell>
          <cell r="H2642">
            <v>0</v>
          </cell>
          <cell r="I2642">
            <v>1</v>
          </cell>
          <cell r="J2642">
            <v>1</v>
          </cell>
          <cell r="K2642">
            <v>0</v>
          </cell>
          <cell r="L2642">
            <v>1</v>
          </cell>
          <cell r="M2642">
            <v>0</v>
          </cell>
          <cell r="N2642">
            <v>1</v>
          </cell>
          <cell r="O2642">
            <v>0</v>
          </cell>
          <cell r="P2642">
            <v>0</v>
          </cell>
          <cell r="Q2642">
            <v>0</v>
          </cell>
          <cell r="R2642">
            <v>1</v>
          </cell>
          <cell r="S2642">
            <v>1</v>
          </cell>
          <cell r="T2642">
            <v>0</v>
          </cell>
          <cell r="U2642">
            <v>1</v>
          </cell>
        </row>
        <row r="2643">
          <cell r="D2643">
            <v>309915</v>
          </cell>
          <cell r="E2643" t="str">
            <v>Francisca Conag Lavisto MHS</v>
          </cell>
          <cell r="F2643">
            <v>1</v>
          </cell>
          <cell r="G2643">
            <v>1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1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1</v>
          </cell>
        </row>
        <row r="2644">
          <cell r="D2644">
            <v>309932</v>
          </cell>
          <cell r="E2644" t="str">
            <v>Nabongsoran High School</v>
          </cell>
          <cell r="F2644">
            <v>1</v>
          </cell>
          <cell r="G2644">
            <v>1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1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1</v>
          </cell>
        </row>
        <row r="2645">
          <cell r="D2645">
            <v>300291</v>
          </cell>
          <cell r="E2645" t="str">
            <v>Cabangcalan High School</v>
          </cell>
          <cell r="F2645">
            <v>1</v>
          </cell>
          <cell r="G2645">
            <v>0</v>
          </cell>
          <cell r="H2645">
            <v>1</v>
          </cell>
          <cell r="I2645">
            <v>0</v>
          </cell>
          <cell r="J2645">
            <v>0</v>
          </cell>
          <cell r="K2645">
            <v>0</v>
          </cell>
          <cell r="L2645">
            <v>1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1</v>
          </cell>
        </row>
        <row r="2646">
          <cell r="D2646">
            <v>302170</v>
          </cell>
          <cell r="E2646" t="str">
            <v>San Ramon National High School</v>
          </cell>
          <cell r="F2646">
            <v>1</v>
          </cell>
          <cell r="G2646">
            <v>1</v>
          </cell>
          <cell r="H2646">
            <v>1</v>
          </cell>
          <cell r="I2646">
            <v>1</v>
          </cell>
          <cell r="J2646">
            <v>1</v>
          </cell>
          <cell r="K2646">
            <v>1</v>
          </cell>
          <cell r="L2646">
            <v>1</v>
          </cell>
          <cell r="M2646">
            <v>0</v>
          </cell>
          <cell r="N2646">
            <v>1</v>
          </cell>
          <cell r="O2646">
            <v>0</v>
          </cell>
          <cell r="P2646">
            <v>1</v>
          </cell>
          <cell r="Q2646">
            <v>1</v>
          </cell>
          <cell r="R2646">
            <v>1</v>
          </cell>
          <cell r="S2646">
            <v>0</v>
          </cell>
          <cell r="T2646">
            <v>0</v>
          </cell>
          <cell r="U2646">
            <v>1</v>
          </cell>
        </row>
        <row r="2647">
          <cell r="D2647">
            <v>302144</v>
          </cell>
          <cell r="E2647" t="str">
            <v>Magdalena NHS</v>
          </cell>
          <cell r="F2647">
            <v>1</v>
          </cell>
          <cell r="G2647">
            <v>0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1</v>
          </cell>
          <cell r="M2647">
            <v>0</v>
          </cell>
          <cell r="N2647">
            <v>0</v>
          </cell>
          <cell r="O2647">
            <v>0</v>
          </cell>
          <cell r="P2647">
            <v>1</v>
          </cell>
          <cell r="Q2647">
            <v>0</v>
          </cell>
          <cell r="R2647">
            <v>1</v>
          </cell>
          <cell r="S2647">
            <v>0</v>
          </cell>
          <cell r="T2647">
            <v>0</v>
          </cell>
          <cell r="U2647">
            <v>1</v>
          </cell>
        </row>
        <row r="2648">
          <cell r="D2648">
            <v>302122</v>
          </cell>
          <cell r="E2648" t="str">
            <v>Bugtong National High School</v>
          </cell>
          <cell r="F2648">
            <v>1</v>
          </cell>
          <cell r="G2648">
            <v>1</v>
          </cell>
          <cell r="H2648">
            <v>0</v>
          </cell>
          <cell r="I2648">
            <v>1</v>
          </cell>
          <cell r="J2648">
            <v>1</v>
          </cell>
          <cell r="K2648">
            <v>1</v>
          </cell>
          <cell r="L2648">
            <v>1</v>
          </cell>
          <cell r="M2648">
            <v>1</v>
          </cell>
          <cell r="N2648">
            <v>1</v>
          </cell>
          <cell r="O2648">
            <v>1</v>
          </cell>
          <cell r="P2648">
            <v>1</v>
          </cell>
          <cell r="Q2648">
            <v>1</v>
          </cell>
          <cell r="R2648">
            <v>0</v>
          </cell>
          <cell r="S2648">
            <v>0</v>
          </cell>
          <cell r="T2648">
            <v>1</v>
          </cell>
          <cell r="U2648">
            <v>1</v>
          </cell>
        </row>
        <row r="2649">
          <cell r="D2649">
            <v>309940</v>
          </cell>
          <cell r="E2649" t="str">
            <v>Tumalaytay National High School</v>
          </cell>
          <cell r="F2649">
            <v>1</v>
          </cell>
          <cell r="G2649">
            <v>1</v>
          </cell>
          <cell r="H2649">
            <v>1</v>
          </cell>
          <cell r="I2649">
            <v>1</v>
          </cell>
          <cell r="J2649">
            <v>0</v>
          </cell>
          <cell r="K2649">
            <v>1</v>
          </cell>
          <cell r="L2649">
            <v>1</v>
          </cell>
          <cell r="M2649">
            <v>0</v>
          </cell>
          <cell r="N2649">
            <v>1</v>
          </cell>
          <cell r="O2649">
            <v>0</v>
          </cell>
          <cell r="P2649">
            <v>1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</row>
        <row r="2650">
          <cell r="D2650">
            <v>302128</v>
          </cell>
          <cell r="E2650" t="str">
            <v>Marcelo A. Anonuevo -Cadulawan National High School</v>
          </cell>
          <cell r="F2650">
            <v>1</v>
          </cell>
          <cell r="G2650">
            <v>1</v>
          </cell>
          <cell r="H2650">
            <v>1</v>
          </cell>
          <cell r="I2650">
            <v>1</v>
          </cell>
          <cell r="J2650">
            <v>1</v>
          </cell>
          <cell r="K2650">
            <v>1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</row>
        <row r="2651">
          <cell r="D2651">
            <v>309742</v>
          </cell>
          <cell r="E2651" t="str">
            <v>Canayonan National High School</v>
          </cell>
          <cell r="F2651">
            <v>1</v>
          </cell>
          <cell r="G2651">
            <v>0</v>
          </cell>
          <cell r="H2651">
            <v>1</v>
          </cell>
          <cell r="I2651">
            <v>1</v>
          </cell>
          <cell r="J2651">
            <v>0</v>
          </cell>
          <cell r="K2651">
            <v>1</v>
          </cell>
          <cell r="L2651">
            <v>1</v>
          </cell>
          <cell r="M2651">
            <v>0</v>
          </cell>
          <cell r="N2651">
            <v>1</v>
          </cell>
          <cell r="O2651">
            <v>1</v>
          </cell>
          <cell r="P2651">
            <v>1</v>
          </cell>
          <cell r="Q2651">
            <v>1</v>
          </cell>
          <cell r="R2651">
            <v>0</v>
          </cell>
          <cell r="S2651">
            <v>0</v>
          </cell>
          <cell r="T2651">
            <v>0</v>
          </cell>
          <cell r="U2651">
            <v>1</v>
          </cell>
        </row>
        <row r="2652">
          <cell r="D2652">
            <v>309950</v>
          </cell>
          <cell r="E2652" t="str">
            <v>SIMAWA NATIONAL HIGH SCHOOL</v>
          </cell>
          <cell r="F2652">
            <v>1</v>
          </cell>
          <cell r="G2652">
            <v>1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1</v>
          </cell>
        </row>
        <row r="2653">
          <cell r="D2653">
            <v>302145</v>
          </cell>
          <cell r="E2653" t="str">
            <v>Federico A. Estipona Memorial High School</v>
          </cell>
          <cell r="F2653">
            <v>1</v>
          </cell>
          <cell r="G2653">
            <v>1</v>
          </cell>
          <cell r="H2653">
            <v>1</v>
          </cell>
          <cell r="I2653">
            <v>1</v>
          </cell>
          <cell r="J2653">
            <v>1</v>
          </cell>
          <cell r="K2653">
            <v>1</v>
          </cell>
          <cell r="L2653">
            <v>1</v>
          </cell>
          <cell r="M2653">
            <v>1</v>
          </cell>
          <cell r="N2653">
            <v>1</v>
          </cell>
          <cell r="O2653">
            <v>1</v>
          </cell>
          <cell r="P2653">
            <v>1</v>
          </cell>
          <cell r="Q2653">
            <v>0</v>
          </cell>
          <cell r="R2653">
            <v>1</v>
          </cell>
          <cell r="S2653">
            <v>0</v>
          </cell>
          <cell r="T2653">
            <v>1</v>
          </cell>
          <cell r="U2653">
            <v>1</v>
          </cell>
        </row>
        <row r="2654">
          <cell r="D2654">
            <v>302156</v>
          </cell>
          <cell r="E2654" t="str">
            <v>Briccio A. Aninang Sr. Mem. HS</v>
          </cell>
          <cell r="F2654">
            <v>1</v>
          </cell>
          <cell r="G2654">
            <v>0</v>
          </cell>
          <cell r="H2654">
            <v>1</v>
          </cell>
          <cell r="I2654">
            <v>1</v>
          </cell>
          <cell r="J2654">
            <v>1</v>
          </cell>
          <cell r="K2654">
            <v>1</v>
          </cell>
          <cell r="L2654">
            <v>1</v>
          </cell>
          <cell r="M2654">
            <v>1</v>
          </cell>
          <cell r="N2654">
            <v>1</v>
          </cell>
          <cell r="O2654">
            <v>1</v>
          </cell>
          <cell r="P2654">
            <v>1</v>
          </cell>
          <cell r="Q2654">
            <v>0</v>
          </cell>
          <cell r="R2654">
            <v>1</v>
          </cell>
          <cell r="S2654">
            <v>1</v>
          </cell>
          <cell r="T2654">
            <v>0</v>
          </cell>
          <cell r="U2654">
            <v>1</v>
          </cell>
        </row>
        <row r="2655">
          <cell r="D2655">
            <v>302095</v>
          </cell>
          <cell r="E2655" t="str">
            <v>Panganiban National High School</v>
          </cell>
          <cell r="F2655">
            <v>1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1</v>
          </cell>
          <cell r="L2655">
            <v>0</v>
          </cell>
          <cell r="M2655">
            <v>1</v>
          </cell>
          <cell r="N2655">
            <v>1</v>
          </cell>
          <cell r="O2655">
            <v>1</v>
          </cell>
          <cell r="P2655">
            <v>1</v>
          </cell>
          <cell r="Q2655">
            <v>1</v>
          </cell>
          <cell r="R2655">
            <v>0</v>
          </cell>
          <cell r="S2655">
            <v>0</v>
          </cell>
          <cell r="T2655">
            <v>1</v>
          </cell>
          <cell r="U2655">
            <v>0</v>
          </cell>
        </row>
        <row r="2656">
          <cell r="D2656">
            <v>302142</v>
          </cell>
          <cell r="E2656" t="str">
            <v>Liong National High School</v>
          </cell>
          <cell r="F2656">
            <v>1</v>
          </cell>
          <cell r="G2656">
            <v>1</v>
          </cell>
          <cell r="H2656">
            <v>1</v>
          </cell>
          <cell r="I2656">
            <v>1</v>
          </cell>
          <cell r="J2656">
            <v>1</v>
          </cell>
          <cell r="K2656">
            <v>1</v>
          </cell>
          <cell r="L2656">
            <v>1</v>
          </cell>
          <cell r="M2656">
            <v>1</v>
          </cell>
          <cell r="N2656">
            <v>1</v>
          </cell>
          <cell r="O2656">
            <v>1</v>
          </cell>
          <cell r="P2656">
            <v>1</v>
          </cell>
          <cell r="Q2656">
            <v>1</v>
          </cell>
          <cell r="R2656">
            <v>1</v>
          </cell>
          <cell r="S2656">
            <v>1</v>
          </cell>
          <cell r="T2656">
            <v>1</v>
          </cell>
          <cell r="U2656">
            <v>1</v>
          </cell>
        </row>
        <row r="2657">
          <cell r="D2657">
            <v>302131</v>
          </cell>
          <cell r="E2657" t="str">
            <v>Del Carmen National High School</v>
          </cell>
          <cell r="F2657">
            <v>1</v>
          </cell>
          <cell r="G2657">
            <v>1</v>
          </cell>
          <cell r="H2657">
            <v>1</v>
          </cell>
          <cell r="I2657">
            <v>1</v>
          </cell>
          <cell r="J2657">
            <v>1</v>
          </cell>
          <cell r="K2657">
            <v>1</v>
          </cell>
          <cell r="L2657">
            <v>1</v>
          </cell>
          <cell r="M2657">
            <v>1</v>
          </cell>
          <cell r="N2657">
            <v>1</v>
          </cell>
          <cell r="O2657">
            <v>1</v>
          </cell>
          <cell r="P2657">
            <v>0</v>
          </cell>
          <cell r="Q2657">
            <v>0</v>
          </cell>
          <cell r="R2657">
            <v>1</v>
          </cell>
          <cell r="S2657">
            <v>0</v>
          </cell>
          <cell r="T2657">
            <v>1</v>
          </cell>
          <cell r="U2657">
            <v>1</v>
          </cell>
        </row>
        <row r="2658">
          <cell r="D2658">
            <v>309947</v>
          </cell>
          <cell r="E2658" t="str">
            <v>Eastern Capsay Integrated School</v>
          </cell>
          <cell r="F2658">
            <v>1</v>
          </cell>
          <cell r="G2658">
            <v>1</v>
          </cell>
          <cell r="H2658">
            <v>1</v>
          </cell>
          <cell r="I2658">
            <v>1</v>
          </cell>
          <cell r="J2658">
            <v>1</v>
          </cell>
          <cell r="K2658">
            <v>0</v>
          </cell>
          <cell r="L2658">
            <v>1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1</v>
          </cell>
        </row>
        <row r="2659">
          <cell r="D2659">
            <v>301992</v>
          </cell>
          <cell r="E2659" t="str">
            <v>Tandaay Provincial HS</v>
          </cell>
          <cell r="F2659">
            <v>1</v>
          </cell>
          <cell r="G2659">
            <v>1</v>
          </cell>
          <cell r="H2659">
            <v>0</v>
          </cell>
          <cell r="I2659">
            <v>1</v>
          </cell>
          <cell r="J2659">
            <v>1</v>
          </cell>
          <cell r="K2659">
            <v>1</v>
          </cell>
          <cell r="L2659">
            <v>1</v>
          </cell>
          <cell r="M2659">
            <v>0</v>
          </cell>
          <cell r="N2659">
            <v>0</v>
          </cell>
          <cell r="O2659">
            <v>1</v>
          </cell>
          <cell r="P2659">
            <v>1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1</v>
          </cell>
        </row>
        <row r="2660">
          <cell r="D2660">
            <v>301975</v>
          </cell>
          <cell r="E2660" t="str">
            <v>Goa National High School</v>
          </cell>
          <cell r="F2660">
            <v>1</v>
          </cell>
          <cell r="G2660">
            <v>0</v>
          </cell>
          <cell r="H2660">
            <v>1</v>
          </cell>
          <cell r="I2660">
            <v>0</v>
          </cell>
          <cell r="J2660">
            <v>0</v>
          </cell>
          <cell r="K2660">
            <v>1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1</v>
          </cell>
          <cell r="Q2660">
            <v>0</v>
          </cell>
          <cell r="R2660">
            <v>0</v>
          </cell>
          <cell r="S2660">
            <v>0</v>
          </cell>
          <cell r="T2660">
            <v>1</v>
          </cell>
          <cell r="U2660">
            <v>0</v>
          </cell>
        </row>
        <row r="2661">
          <cell r="D2661">
            <v>301891</v>
          </cell>
          <cell r="E2661" t="str">
            <v>Camarines Norte National HS</v>
          </cell>
          <cell r="F2661">
            <v>1</v>
          </cell>
          <cell r="G2661">
            <v>0</v>
          </cell>
          <cell r="H2661">
            <v>1</v>
          </cell>
          <cell r="I2661">
            <v>0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</row>
        <row r="2662">
          <cell r="D2662">
            <v>301919</v>
          </cell>
          <cell r="E2662" t="str">
            <v>Froilan D. Lopez  HS</v>
          </cell>
          <cell r="F2662">
            <v>1</v>
          </cell>
          <cell r="G2662">
            <v>0</v>
          </cell>
          <cell r="H2662">
            <v>1</v>
          </cell>
          <cell r="I2662">
            <v>0</v>
          </cell>
          <cell r="J2662">
            <v>0</v>
          </cell>
          <cell r="K2662">
            <v>1</v>
          </cell>
          <cell r="L2662">
            <v>1</v>
          </cell>
          <cell r="M2662">
            <v>0</v>
          </cell>
          <cell r="N2662">
            <v>1</v>
          </cell>
          <cell r="O2662">
            <v>0</v>
          </cell>
          <cell r="P2662">
            <v>1</v>
          </cell>
          <cell r="Q2662">
            <v>0</v>
          </cell>
          <cell r="R2662">
            <v>0</v>
          </cell>
          <cell r="S2662">
            <v>0</v>
          </cell>
          <cell r="T2662">
            <v>1</v>
          </cell>
          <cell r="U2662">
            <v>0</v>
          </cell>
        </row>
        <row r="2663">
          <cell r="D2663">
            <v>302147</v>
          </cell>
          <cell r="E2663" t="str">
            <v>Masbate School of Fisheries</v>
          </cell>
          <cell r="F2663">
            <v>1</v>
          </cell>
          <cell r="G2663">
            <v>1</v>
          </cell>
          <cell r="H2663">
            <v>0</v>
          </cell>
          <cell r="I2663">
            <v>1</v>
          </cell>
          <cell r="J2663">
            <v>1</v>
          </cell>
          <cell r="K2663">
            <v>1</v>
          </cell>
          <cell r="L2663">
            <v>1</v>
          </cell>
          <cell r="M2663">
            <v>0</v>
          </cell>
          <cell r="N2663">
            <v>0</v>
          </cell>
          <cell r="O2663">
            <v>0</v>
          </cell>
          <cell r="P2663">
            <v>1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</row>
        <row r="2664">
          <cell r="D2664">
            <v>301928</v>
          </cell>
          <cell r="E2664" t="str">
            <v>Antipolo  National High School, Tinambac</v>
          </cell>
          <cell r="F2664">
            <v>1</v>
          </cell>
          <cell r="G2664">
            <v>0</v>
          </cell>
          <cell r="H2664">
            <v>1</v>
          </cell>
          <cell r="I2664">
            <v>0</v>
          </cell>
          <cell r="J2664">
            <v>0</v>
          </cell>
          <cell r="K2664">
            <v>0</v>
          </cell>
          <cell r="L2664">
            <v>1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1</v>
          </cell>
          <cell r="U2664">
            <v>0</v>
          </cell>
        </row>
        <row r="2665">
          <cell r="D2665">
            <v>301940</v>
          </cell>
          <cell r="E2665" t="str">
            <v>Himanag  National High School</v>
          </cell>
          <cell r="F2665">
            <v>1</v>
          </cell>
          <cell r="G2665">
            <v>1</v>
          </cell>
          <cell r="H2665">
            <v>1</v>
          </cell>
          <cell r="I2665">
            <v>0</v>
          </cell>
          <cell r="J2665">
            <v>0</v>
          </cell>
          <cell r="K2665">
            <v>0</v>
          </cell>
          <cell r="L2665">
            <v>1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1</v>
          </cell>
          <cell r="S2665">
            <v>0</v>
          </cell>
          <cell r="T2665">
            <v>0</v>
          </cell>
          <cell r="U2665">
            <v>1</v>
          </cell>
        </row>
        <row r="2666">
          <cell r="D2666">
            <v>302001</v>
          </cell>
          <cell r="E2666" t="str">
            <v>Nabua National High School</v>
          </cell>
          <cell r="F2666">
            <v>1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1</v>
          </cell>
          <cell r="M2666">
            <v>0</v>
          </cell>
          <cell r="N2666">
            <v>0</v>
          </cell>
          <cell r="O2666">
            <v>0</v>
          </cell>
          <cell r="P2666">
            <v>1</v>
          </cell>
          <cell r="Q2666">
            <v>0</v>
          </cell>
          <cell r="R2666">
            <v>0</v>
          </cell>
          <cell r="S2666">
            <v>0</v>
          </cell>
          <cell r="T2666">
            <v>1</v>
          </cell>
          <cell r="U2666">
            <v>0</v>
          </cell>
        </row>
        <row r="2667">
          <cell r="D2667">
            <v>302087</v>
          </cell>
          <cell r="E2667" t="str">
            <v>Dororian NHS</v>
          </cell>
          <cell r="F2667">
            <v>1</v>
          </cell>
          <cell r="G2667">
            <v>1</v>
          </cell>
          <cell r="H2667">
            <v>1</v>
          </cell>
          <cell r="I2667">
            <v>0</v>
          </cell>
          <cell r="J2667">
            <v>0</v>
          </cell>
          <cell r="K2667">
            <v>1</v>
          </cell>
          <cell r="L2667">
            <v>1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1</v>
          </cell>
          <cell r="S2667">
            <v>0</v>
          </cell>
          <cell r="T2667">
            <v>0</v>
          </cell>
          <cell r="U2667">
            <v>0</v>
          </cell>
        </row>
        <row r="2668">
          <cell r="D2668">
            <v>301943</v>
          </cell>
          <cell r="E2668" t="str">
            <v>Bikal Fisheries School</v>
          </cell>
          <cell r="F2668">
            <v>1</v>
          </cell>
          <cell r="G2668">
            <v>1</v>
          </cell>
          <cell r="H2668">
            <v>1</v>
          </cell>
          <cell r="I2668">
            <v>1</v>
          </cell>
          <cell r="J2668">
            <v>1</v>
          </cell>
          <cell r="K2668">
            <v>1</v>
          </cell>
          <cell r="L2668">
            <v>1</v>
          </cell>
          <cell r="M2668">
            <v>0</v>
          </cell>
          <cell r="N2668">
            <v>0</v>
          </cell>
          <cell r="O2668">
            <v>1</v>
          </cell>
          <cell r="P2668">
            <v>1</v>
          </cell>
          <cell r="Q2668">
            <v>1</v>
          </cell>
          <cell r="R2668">
            <v>1</v>
          </cell>
          <cell r="S2668">
            <v>1</v>
          </cell>
          <cell r="T2668">
            <v>1</v>
          </cell>
          <cell r="U2668">
            <v>1</v>
          </cell>
        </row>
        <row r="2669">
          <cell r="D2669">
            <v>309944</v>
          </cell>
          <cell r="E2669" t="str">
            <v>Taisan HS</v>
          </cell>
          <cell r="F2669">
            <v>1</v>
          </cell>
          <cell r="G2669">
            <v>1</v>
          </cell>
          <cell r="H2669">
            <v>0</v>
          </cell>
          <cell r="I2669">
            <v>1</v>
          </cell>
          <cell r="J2669">
            <v>1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1</v>
          </cell>
          <cell r="R2669">
            <v>0</v>
          </cell>
          <cell r="S2669">
            <v>0</v>
          </cell>
          <cell r="T2669">
            <v>0</v>
          </cell>
          <cell r="U2669">
            <v>1</v>
          </cell>
        </row>
        <row r="2670">
          <cell r="D2670">
            <v>301980</v>
          </cell>
          <cell r="E2670" t="str">
            <v>San Jose (Alanao) HS</v>
          </cell>
          <cell r="F2670">
            <v>1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1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1</v>
          </cell>
          <cell r="Q2670">
            <v>0</v>
          </cell>
          <cell r="R2670">
            <v>0</v>
          </cell>
          <cell r="S2670">
            <v>1</v>
          </cell>
          <cell r="T2670">
            <v>0</v>
          </cell>
          <cell r="U2670">
            <v>0</v>
          </cell>
        </row>
        <row r="2671">
          <cell r="D2671">
            <v>301949</v>
          </cell>
          <cell r="E2671" t="str">
            <v>Burabod NHS</v>
          </cell>
          <cell r="F2671">
            <v>1</v>
          </cell>
          <cell r="G2671">
            <v>0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1</v>
          </cell>
          <cell r="Q2671">
            <v>0</v>
          </cell>
          <cell r="R2671">
            <v>1</v>
          </cell>
          <cell r="S2671">
            <v>0</v>
          </cell>
          <cell r="T2671">
            <v>0</v>
          </cell>
          <cell r="U2671">
            <v>0</v>
          </cell>
        </row>
        <row r="2672">
          <cell r="D2672">
            <v>301922</v>
          </cell>
          <cell r="E2672" t="str">
            <v>Tulay Na Lupa National High School</v>
          </cell>
          <cell r="F2672">
            <v>1</v>
          </cell>
          <cell r="G2672">
            <v>1</v>
          </cell>
          <cell r="H2672">
            <v>0</v>
          </cell>
          <cell r="I2672">
            <v>0</v>
          </cell>
          <cell r="J2672">
            <v>1</v>
          </cell>
          <cell r="K2672">
            <v>1</v>
          </cell>
          <cell r="L2672">
            <v>1</v>
          </cell>
          <cell r="M2672">
            <v>0</v>
          </cell>
          <cell r="N2672">
            <v>1</v>
          </cell>
          <cell r="O2672">
            <v>0</v>
          </cell>
          <cell r="P2672">
            <v>1</v>
          </cell>
          <cell r="Q2672">
            <v>0</v>
          </cell>
          <cell r="R2672">
            <v>0</v>
          </cell>
          <cell r="S2672">
            <v>0</v>
          </cell>
          <cell r="T2672">
            <v>1</v>
          </cell>
          <cell r="U2672">
            <v>0</v>
          </cell>
        </row>
        <row r="2673">
          <cell r="D2673">
            <v>302033</v>
          </cell>
          <cell r="E2673" t="str">
            <v>San Isidro National High School</v>
          </cell>
          <cell r="F2673">
            <v>1</v>
          </cell>
          <cell r="G2673">
            <v>0</v>
          </cell>
          <cell r="H2673">
            <v>1</v>
          </cell>
          <cell r="I2673">
            <v>0</v>
          </cell>
          <cell r="J2673">
            <v>0</v>
          </cell>
          <cell r="K2673">
            <v>0</v>
          </cell>
          <cell r="L2673">
            <v>1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1</v>
          </cell>
          <cell r="U2673">
            <v>0</v>
          </cell>
        </row>
        <row r="2674">
          <cell r="D2674">
            <v>309743</v>
          </cell>
          <cell r="E2674" t="str">
            <v>Bolo Norte HS</v>
          </cell>
          <cell r="F2674">
            <v>1</v>
          </cell>
          <cell r="G2674">
            <v>0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1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1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</row>
        <row r="2675">
          <cell r="D2675">
            <v>302203</v>
          </cell>
          <cell r="E2675" t="str">
            <v>Danao NHS</v>
          </cell>
          <cell r="F2675">
            <v>1</v>
          </cell>
          <cell r="G2675">
            <v>1</v>
          </cell>
          <cell r="H2675">
            <v>1</v>
          </cell>
          <cell r="I2675">
            <v>1</v>
          </cell>
          <cell r="J2675">
            <v>1</v>
          </cell>
          <cell r="K2675">
            <v>1</v>
          </cell>
          <cell r="L2675">
            <v>1</v>
          </cell>
          <cell r="M2675">
            <v>1</v>
          </cell>
          <cell r="N2675">
            <v>1</v>
          </cell>
          <cell r="O2675">
            <v>1</v>
          </cell>
          <cell r="P2675">
            <v>1</v>
          </cell>
          <cell r="Q2675">
            <v>1</v>
          </cell>
          <cell r="R2675">
            <v>1</v>
          </cell>
          <cell r="S2675">
            <v>1</v>
          </cell>
          <cell r="T2675">
            <v>1</v>
          </cell>
          <cell r="U2675">
            <v>1</v>
          </cell>
        </row>
        <row r="2676">
          <cell r="D2676">
            <v>309914</v>
          </cell>
          <cell r="E2676" t="str">
            <v>Mayor Tomas V. Rivera Memorial High School</v>
          </cell>
          <cell r="F2676">
            <v>1</v>
          </cell>
          <cell r="G2676">
            <v>0</v>
          </cell>
          <cell r="H2676">
            <v>1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1</v>
          </cell>
          <cell r="U2676">
            <v>0</v>
          </cell>
        </row>
        <row r="2677">
          <cell r="D2677">
            <v>500412</v>
          </cell>
          <cell r="E2677" t="str">
            <v>Bote IS</v>
          </cell>
          <cell r="F2677">
            <v>1</v>
          </cell>
          <cell r="G2677">
            <v>1</v>
          </cell>
          <cell r="H2677">
            <v>1</v>
          </cell>
          <cell r="I2677">
            <v>1</v>
          </cell>
          <cell r="J2677">
            <v>1</v>
          </cell>
          <cell r="K2677">
            <v>1</v>
          </cell>
          <cell r="L2677">
            <v>1</v>
          </cell>
          <cell r="M2677">
            <v>0</v>
          </cell>
          <cell r="N2677">
            <v>1</v>
          </cell>
          <cell r="O2677">
            <v>1</v>
          </cell>
          <cell r="P2677">
            <v>1</v>
          </cell>
          <cell r="Q2677">
            <v>0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</row>
        <row r="2678">
          <cell r="D2678">
            <v>301986</v>
          </cell>
          <cell r="E2678" t="str">
            <v>La Salvacion NHS</v>
          </cell>
          <cell r="F2678">
            <v>1</v>
          </cell>
          <cell r="G2678">
            <v>1</v>
          </cell>
          <cell r="H2678">
            <v>0</v>
          </cell>
          <cell r="I2678">
            <v>0</v>
          </cell>
          <cell r="J2678">
            <v>1</v>
          </cell>
          <cell r="K2678">
            <v>1</v>
          </cell>
          <cell r="L2678">
            <v>1</v>
          </cell>
          <cell r="M2678">
            <v>1</v>
          </cell>
          <cell r="N2678">
            <v>0</v>
          </cell>
          <cell r="O2678">
            <v>1</v>
          </cell>
          <cell r="P2678">
            <v>1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1</v>
          </cell>
        </row>
        <row r="2679">
          <cell r="D2679">
            <v>302106</v>
          </cell>
          <cell r="E2679" t="str">
            <v>Tubli National High School</v>
          </cell>
          <cell r="F2679">
            <v>1</v>
          </cell>
          <cell r="G2679">
            <v>0</v>
          </cell>
          <cell r="H2679">
            <v>1</v>
          </cell>
          <cell r="I2679">
            <v>0</v>
          </cell>
          <cell r="J2679">
            <v>1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1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1</v>
          </cell>
        </row>
        <row r="2680">
          <cell r="D2680">
            <v>302089</v>
          </cell>
          <cell r="E2680" t="str">
            <v>Hawan National High School</v>
          </cell>
          <cell r="F2680">
            <v>1</v>
          </cell>
          <cell r="G2680">
            <v>1</v>
          </cell>
          <cell r="H2680">
            <v>1</v>
          </cell>
          <cell r="I2680">
            <v>1</v>
          </cell>
          <cell r="J2680">
            <v>1</v>
          </cell>
          <cell r="K2680">
            <v>1</v>
          </cell>
          <cell r="L2680">
            <v>1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1</v>
          </cell>
          <cell r="R2680">
            <v>0</v>
          </cell>
          <cell r="S2680">
            <v>0</v>
          </cell>
          <cell r="T2680">
            <v>1</v>
          </cell>
          <cell r="U2680">
            <v>0</v>
          </cell>
        </row>
        <row r="2681">
          <cell r="D2681">
            <v>302148</v>
          </cell>
          <cell r="E2681" t="str">
            <v>Masbate National Comprehensive High School</v>
          </cell>
          <cell r="F2681">
            <v>1</v>
          </cell>
          <cell r="G2681">
            <v>1</v>
          </cell>
          <cell r="H2681">
            <v>1</v>
          </cell>
          <cell r="I2681">
            <v>0</v>
          </cell>
          <cell r="J2681">
            <v>1</v>
          </cell>
          <cell r="K2681">
            <v>1</v>
          </cell>
          <cell r="L2681">
            <v>0</v>
          </cell>
          <cell r="M2681">
            <v>1</v>
          </cell>
          <cell r="N2681">
            <v>1</v>
          </cell>
          <cell r="O2681">
            <v>1</v>
          </cell>
          <cell r="P2681">
            <v>1</v>
          </cell>
          <cell r="Q2681">
            <v>0</v>
          </cell>
          <cell r="R2681">
            <v>0</v>
          </cell>
          <cell r="S2681">
            <v>1</v>
          </cell>
          <cell r="T2681">
            <v>1</v>
          </cell>
          <cell r="U2681">
            <v>1</v>
          </cell>
        </row>
        <row r="2682">
          <cell r="D2682">
            <v>302264</v>
          </cell>
          <cell r="E2682" t="str">
            <v>Camarines Sur National High School</v>
          </cell>
          <cell r="F2682">
            <v>1</v>
          </cell>
          <cell r="G2682">
            <v>1</v>
          </cell>
          <cell r="H2682">
            <v>1</v>
          </cell>
          <cell r="I2682">
            <v>1</v>
          </cell>
          <cell r="J2682">
            <v>1</v>
          </cell>
          <cell r="K2682">
            <v>0</v>
          </cell>
          <cell r="L2682">
            <v>0</v>
          </cell>
          <cell r="M2682">
            <v>1</v>
          </cell>
          <cell r="N2682">
            <v>1</v>
          </cell>
          <cell r="O2682">
            <v>1</v>
          </cell>
          <cell r="P2682">
            <v>1</v>
          </cell>
          <cell r="Q2682">
            <v>0</v>
          </cell>
          <cell r="R2682">
            <v>0</v>
          </cell>
          <cell r="S2682">
            <v>0</v>
          </cell>
          <cell r="T2682">
            <v>1</v>
          </cell>
          <cell r="U2682">
            <v>1</v>
          </cell>
        </row>
        <row r="2683">
          <cell r="D2683">
            <v>309902</v>
          </cell>
          <cell r="E2683" t="str">
            <v>Allanaraiz-Marfil National High School</v>
          </cell>
          <cell r="F2683">
            <v>1</v>
          </cell>
          <cell r="G2683">
            <v>1</v>
          </cell>
          <cell r="H2683">
            <v>0</v>
          </cell>
          <cell r="I2683">
            <v>1</v>
          </cell>
          <cell r="J2683">
            <v>1</v>
          </cell>
          <cell r="K2683">
            <v>1</v>
          </cell>
          <cell r="L2683">
            <v>0</v>
          </cell>
          <cell r="M2683">
            <v>0</v>
          </cell>
          <cell r="N2683">
            <v>1</v>
          </cell>
          <cell r="O2683">
            <v>0</v>
          </cell>
          <cell r="P2683">
            <v>1</v>
          </cell>
          <cell r="Q2683">
            <v>0</v>
          </cell>
          <cell r="R2683">
            <v>1</v>
          </cell>
          <cell r="S2683">
            <v>0</v>
          </cell>
          <cell r="T2683">
            <v>0</v>
          </cell>
          <cell r="U2683">
            <v>1</v>
          </cell>
        </row>
        <row r="2684">
          <cell r="D2684">
            <v>302117</v>
          </cell>
          <cell r="E2684" t="str">
            <v>Pedro C. Sese, Sr. Mem. HS</v>
          </cell>
          <cell r="F2684">
            <v>0</v>
          </cell>
          <cell r="G2684">
            <v>0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</row>
        <row r="2685">
          <cell r="D2685">
            <v>302097</v>
          </cell>
          <cell r="E2685" t="str">
            <v>San Jose NHS</v>
          </cell>
          <cell r="F2685">
            <v>1</v>
          </cell>
          <cell r="G2685">
            <v>1</v>
          </cell>
          <cell r="H2685">
            <v>1</v>
          </cell>
          <cell r="I2685">
            <v>1</v>
          </cell>
          <cell r="J2685">
            <v>1</v>
          </cell>
          <cell r="K2685">
            <v>1</v>
          </cell>
          <cell r="L2685">
            <v>1</v>
          </cell>
          <cell r="M2685">
            <v>0</v>
          </cell>
          <cell r="N2685">
            <v>1</v>
          </cell>
          <cell r="O2685">
            <v>0</v>
          </cell>
          <cell r="P2685">
            <v>1</v>
          </cell>
          <cell r="Q2685">
            <v>1</v>
          </cell>
          <cell r="R2685">
            <v>0</v>
          </cell>
          <cell r="S2685">
            <v>0</v>
          </cell>
          <cell r="T2685">
            <v>0</v>
          </cell>
          <cell r="U2685">
            <v>1</v>
          </cell>
        </row>
        <row r="2686">
          <cell r="D2686">
            <v>310301</v>
          </cell>
          <cell r="E2686" t="str">
            <v>Tinago National High School</v>
          </cell>
          <cell r="F2686">
            <v>1</v>
          </cell>
          <cell r="G2686">
            <v>0</v>
          </cell>
          <cell r="H2686">
            <v>1</v>
          </cell>
          <cell r="I2686">
            <v>0</v>
          </cell>
          <cell r="J2686">
            <v>0</v>
          </cell>
          <cell r="K2686">
            <v>0</v>
          </cell>
          <cell r="L2686">
            <v>1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1</v>
          </cell>
          <cell r="S2686">
            <v>0</v>
          </cell>
          <cell r="T2686">
            <v>1</v>
          </cell>
          <cell r="U2686">
            <v>1</v>
          </cell>
        </row>
        <row r="2687">
          <cell r="D2687">
            <v>301967</v>
          </cell>
          <cell r="E2687" t="str">
            <v>Don Mariano Gonzalvo MHS</v>
          </cell>
          <cell r="F2687">
            <v>0</v>
          </cell>
          <cell r="G2687">
            <v>1</v>
          </cell>
          <cell r="H2687">
            <v>1</v>
          </cell>
          <cell r="I2687">
            <v>0</v>
          </cell>
          <cell r="J2687">
            <v>0</v>
          </cell>
          <cell r="K2687">
            <v>1</v>
          </cell>
          <cell r="L2687">
            <v>1</v>
          </cell>
          <cell r="M2687">
            <v>0</v>
          </cell>
          <cell r="N2687">
            <v>0</v>
          </cell>
          <cell r="O2687">
            <v>0</v>
          </cell>
          <cell r="P2687">
            <v>1</v>
          </cell>
          <cell r="Q2687">
            <v>0</v>
          </cell>
          <cell r="R2687">
            <v>1</v>
          </cell>
          <cell r="S2687">
            <v>1</v>
          </cell>
          <cell r="T2687">
            <v>1</v>
          </cell>
          <cell r="U2687">
            <v>1</v>
          </cell>
        </row>
        <row r="2688">
          <cell r="D2688">
            <v>302093</v>
          </cell>
          <cell r="E2688" t="str">
            <v>Palta NHS</v>
          </cell>
          <cell r="F2688">
            <v>1</v>
          </cell>
          <cell r="G2688">
            <v>1</v>
          </cell>
          <cell r="H2688">
            <v>1</v>
          </cell>
          <cell r="I2688">
            <v>1</v>
          </cell>
          <cell r="J2688">
            <v>1</v>
          </cell>
          <cell r="K2688">
            <v>1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1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</row>
        <row r="2689">
          <cell r="D2689">
            <v>301917</v>
          </cell>
          <cell r="E2689" t="str">
            <v>Leocadio Alejo Entienza HS</v>
          </cell>
          <cell r="F2689">
            <v>1</v>
          </cell>
          <cell r="G2689">
            <v>1</v>
          </cell>
          <cell r="H2689">
            <v>0</v>
          </cell>
          <cell r="I2689">
            <v>1</v>
          </cell>
          <cell r="J2689">
            <v>1</v>
          </cell>
          <cell r="K2689">
            <v>1</v>
          </cell>
          <cell r="L2689">
            <v>1</v>
          </cell>
          <cell r="M2689">
            <v>0</v>
          </cell>
          <cell r="N2689">
            <v>1</v>
          </cell>
          <cell r="O2689">
            <v>0</v>
          </cell>
          <cell r="P2689">
            <v>1</v>
          </cell>
          <cell r="Q2689">
            <v>0</v>
          </cell>
          <cell r="R2689">
            <v>0</v>
          </cell>
          <cell r="S2689">
            <v>0</v>
          </cell>
          <cell r="T2689">
            <v>1</v>
          </cell>
          <cell r="U2689">
            <v>1</v>
          </cell>
        </row>
        <row r="2690">
          <cell r="D2690">
            <v>302157</v>
          </cell>
          <cell r="E2690" t="str">
            <v>Panique National High School</v>
          </cell>
          <cell r="F2690">
            <v>1</v>
          </cell>
          <cell r="G2690">
            <v>0</v>
          </cell>
          <cell r="H2690">
            <v>1</v>
          </cell>
          <cell r="I2690">
            <v>1</v>
          </cell>
          <cell r="J2690">
            <v>0</v>
          </cell>
          <cell r="K2690">
            <v>0</v>
          </cell>
          <cell r="L2690">
            <v>1</v>
          </cell>
          <cell r="M2690">
            <v>0</v>
          </cell>
          <cell r="N2690">
            <v>1</v>
          </cell>
          <cell r="O2690">
            <v>1</v>
          </cell>
          <cell r="P2690">
            <v>1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</row>
        <row r="2691">
          <cell r="D2691">
            <v>309909</v>
          </cell>
          <cell r="E2691" t="str">
            <v>Teresita C. Young Memorial High School</v>
          </cell>
          <cell r="F2691">
            <v>1</v>
          </cell>
          <cell r="G2691">
            <v>1</v>
          </cell>
          <cell r="H2691">
            <v>1</v>
          </cell>
          <cell r="I2691">
            <v>1</v>
          </cell>
          <cell r="J2691">
            <v>1</v>
          </cell>
          <cell r="K2691">
            <v>1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</row>
        <row r="2692">
          <cell r="D2692">
            <v>302273</v>
          </cell>
          <cell r="E2692" t="str">
            <v>Gatbo National High School</v>
          </cell>
          <cell r="F2692">
            <v>1</v>
          </cell>
          <cell r="G2692">
            <v>1</v>
          </cell>
          <cell r="H2692">
            <v>1</v>
          </cell>
          <cell r="I2692">
            <v>1</v>
          </cell>
          <cell r="J2692">
            <v>1</v>
          </cell>
          <cell r="K2692">
            <v>1</v>
          </cell>
          <cell r="L2692">
            <v>1</v>
          </cell>
          <cell r="M2692">
            <v>0</v>
          </cell>
          <cell r="N2692">
            <v>1</v>
          </cell>
          <cell r="O2692">
            <v>1</v>
          </cell>
          <cell r="P2692">
            <v>1</v>
          </cell>
          <cell r="Q2692">
            <v>1</v>
          </cell>
          <cell r="R2692">
            <v>1</v>
          </cell>
          <cell r="S2692">
            <v>0</v>
          </cell>
          <cell r="T2692">
            <v>1</v>
          </cell>
          <cell r="U2692">
            <v>1</v>
          </cell>
        </row>
        <row r="2693">
          <cell r="D2693">
            <v>302121</v>
          </cell>
          <cell r="E2693" t="str">
            <v>Buenavista National High School</v>
          </cell>
          <cell r="F2693">
            <v>1</v>
          </cell>
          <cell r="G2693">
            <v>0</v>
          </cell>
          <cell r="H2693">
            <v>1</v>
          </cell>
          <cell r="I2693">
            <v>0</v>
          </cell>
          <cell r="J2693">
            <v>0</v>
          </cell>
          <cell r="K2693">
            <v>0</v>
          </cell>
          <cell r="L2693">
            <v>1</v>
          </cell>
          <cell r="M2693">
            <v>0</v>
          </cell>
          <cell r="N2693">
            <v>0</v>
          </cell>
          <cell r="O2693">
            <v>0</v>
          </cell>
          <cell r="P2693">
            <v>1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</row>
        <row r="2694">
          <cell r="D2694">
            <v>302267</v>
          </cell>
          <cell r="E2694" t="str">
            <v>Concepcion PequeÃ±a National High School</v>
          </cell>
          <cell r="F2694">
            <v>1</v>
          </cell>
          <cell r="G2694">
            <v>0</v>
          </cell>
          <cell r="H2694">
            <v>1</v>
          </cell>
          <cell r="I2694">
            <v>0</v>
          </cell>
          <cell r="J2694">
            <v>0</v>
          </cell>
          <cell r="K2694">
            <v>1</v>
          </cell>
          <cell r="L2694">
            <v>1</v>
          </cell>
          <cell r="M2694">
            <v>0</v>
          </cell>
          <cell r="N2694">
            <v>1</v>
          </cell>
          <cell r="O2694">
            <v>1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1</v>
          </cell>
          <cell r="U2694">
            <v>0</v>
          </cell>
        </row>
        <row r="2695">
          <cell r="D2695">
            <v>302143</v>
          </cell>
          <cell r="E2695" t="str">
            <v>Luy-a National High School</v>
          </cell>
          <cell r="F2695">
            <v>0</v>
          </cell>
          <cell r="G2695">
            <v>1</v>
          </cell>
          <cell r="H2695">
            <v>1</v>
          </cell>
          <cell r="I2695">
            <v>0</v>
          </cell>
          <cell r="J2695">
            <v>1</v>
          </cell>
          <cell r="K2695">
            <v>1</v>
          </cell>
          <cell r="L2695">
            <v>0</v>
          </cell>
          <cell r="M2695">
            <v>1</v>
          </cell>
          <cell r="N2695">
            <v>1</v>
          </cell>
          <cell r="O2695">
            <v>1</v>
          </cell>
          <cell r="P2695">
            <v>1</v>
          </cell>
          <cell r="Q2695">
            <v>1</v>
          </cell>
          <cell r="R2695">
            <v>1</v>
          </cell>
          <cell r="S2695">
            <v>0</v>
          </cell>
          <cell r="T2695">
            <v>0</v>
          </cell>
          <cell r="U2695">
            <v>1</v>
          </cell>
        </row>
        <row r="2696">
          <cell r="D2696">
            <v>302085</v>
          </cell>
          <cell r="E2696" t="str">
            <v>Codon National High School</v>
          </cell>
          <cell r="F2696">
            <v>1</v>
          </cell>
          <cell r="G2696">
            <v>1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1</v>
          </cell>
          <cell r="M2696">
            <v>0</v>
          </cell>
          <cell r="N2696">
            <v>0</v>
          </cell>
          <cell r="O2696">
            <v>0</v>
          </cell>
          <cell r="P2696">
            <v>1</v>
          </cell>
          <cell r="Q2696">
            <v>0</v>
          </cell>
          <cell r="R2696">
            <v>1</v>
          </cell>
          <cell r="S2696">
            <v>0</v>
          </cell>
          <cell r="T2696">
            <v>0</v>
          </cell>
          <cell r="U2696">
            <v>1</v>
          </cell>
        </row>
        <row r="2697">
          <cell r="D2697">
            <v>321702</v>
          </cell>
          <cell r="E2697" t="str">
            <v>Maonon High School</v>
          </cell>
          <cell r="F2697">
            <v>1</v>
          </cell>
          <cell r="G2697">
            <v>0</v>
          </cell>
          <cell r="H2697">
            <v>0</v>
          </cell>
          <cell r="I2697">
            <v>0</v>
          </cell>
          <cell r="J2697">
            <v>0</v>
          </cell>
          <cell r="K2697">
            <v>1</v>
          </cell>
          <cell r="L2697">
            <v>0</v>
          </cell>
          <cell r="M2697">
            <v>0</v>
          </cell>
          <cell r="N2697">
            <v>1</v>
          </cell>
          <cell r="O2697">
            <v>0</v>
          </cell>
          <cell r="P2697">
            <v>1</v>
          </cell>
          <cell r="Q2697">
            <v>0</v>
          </cell>
          <cell r="R2697">
            <v>1</v>
          </cell>
          <cell r="S2697">
            <v>0</v>
          </cell>
          <cell r="T2697">
            <v>0</v>
          </cell>
          <cell r="U2697">
            <v>1</v>
          </cell>
        </row>
        <row r="2698">
          <cell r="D2698">
            <v>302146</v>
          </cell>
          <cell r="E2698" t="str">
            <v>Marintoc National High School</v>
          </cell>
          <cell r="F2698">
            <v>1</v>
          </cell>
          <cell r="G2698">
            <v>0</v>
          </cell>
          <cell r="H2698">
            <v>0</v>
          </cell>
          <cell r="I2698">
            <v>0</v>
          </cell>
          <cell r="J2698">
            <v>0</v>
          </cell>
          <cell r="K2698">
            <v>1</v>
          </cell>
          <cell r="L2698">
            <v>1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1</v>
          </cell>
        </row>
        <row r="2699">
          <cell r="D2699">
            <v>302153</v>
          </cell>
          <cell r="E2699" t="str">
            <v>Rondina-Atendido National High School</v>
          </cell>
          <cell r="F2699">
            <v>1</v>
          </cell>
          <cell r="G2699">
            <v>1</v>
          </cell>
          <cell r="H2699">
            <v>1</v>
          </cell>
          <cell r="I2699">
            <v>0</v>
          </cell>
          <cell r="J2699">
            <v>0</v>
          </cell>
          <cell r="K2699">
            <v>1</v>
          </cell>
          <cell r="L2699">
            <v>1</v>
          </cell>
          <cell r="M2699">
            <v>0</v>
          </cell>
          <cell r="N2699">
            <v>0</v>
          </cell>
          <cell r="O2699">
            <v>0</v>
          </cell>
          <cell r="P2699">
            <v>1</v>
          </cell>
          <cell r="Q2699">
            <v>0</v>
          </cell>
          <cell r="R2699">
            <v>0</v>
          </cell>
          <cell r="S2699">
            <v>0</v>
          </cell>
          <cell r="T2699">
            <v>1</v>
          </cell>
          <cell r="U2699">
            <v>0</v>
          </cell>
        </row>
        <row r="2700">
          <cell r="D2700">
            <v>302166</v>
          </cell>
          <cell r="E2700" t="str">
            <v>San Isidro National High School</v>
          </cell>
          <cell r="F2700">
            <v>0</v>
          </cell>
          <cell r="G2700">
            <v>1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1</v>
          </cell>
          <cell r="S2700">
            <v>0</v>
          </cell>
          <cell r="T2700">
            <v>0</v>
          </cell>
          <cell r="U2700">
            <v>0</v>
          </cell>
        </row>
        <row r="2701">
          <cell r="D2701">
            <v>301979</v>
          </cell>
          <cell r="E2701" t="str">
            <v>Haluban NHS</v>
          </cell>
          <cell r="F2701">
            <v>1</v>
          </cell>
          <cell r="G2701">
            <v>0</v>
          </cell>
          <cell r="H2701">
            <v>1</v>
          </cell>
          <cell r="I2701">
            <v>0</v>
          </cell>
          <cell r="J2701">
            <v>1</v>
          </cell>
          <cell r="K2701">
            <v>0</v>
          </cell>
          <cell r="L2701">
            <v>1</v>
          </cell>
          <cell r="M2701">
            <v>0</v>
          </cell>
          <cell r="N2701">
            <v>0</v>
          </cell>
          <cell r="O2701">
            <v>0</v>
          </cell>
          <cell r="P2701">
            <v>1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</row>
        <row r="2702">
          <cell r="D2702">
            <v>309501</v>
          </cell>
          <cell r="E2702" t="str">
            <v>Tobog High School</v>
          </cell>
          <cell r="F2702">
            <v>1</v>
          </cell>
          <cell r="G2702">
            <v>1</v>
          </cell>
          <cell r="H2702">
            <v>1</v>
          </cell>
          <cell r="I2702">
            <v>1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</row>
        <row r="2703">
          <cell r="D2703">
            <v>309515</v>
          </cell>
          <cell r="E2703" t="str">
            <v>Malilipot National High School</v>
          </cell>
          <cell r="F2703">
            <v>1</v>
          </cell>
          <cell r="G2703">
            <v>1</v>
          </cell>
          <cell r="H2703">
            <v>1</v>
          </cell>
          <cell r="I2703">
            <v>0</v>
          </cell>
          <cell r="J2703">
            <v>1</v>
          </cell>
          <cell r="K2703">
            <v>0</v>
          </cell>
          <cell r="L2703">
            <v>1</v>
          </cell>
          <cell r="M2703">
            <v>1</v>
          </cell>
          <cell r="N2703">
            <v>0</v>
          </cell>
          <cell r="O2703">
            <v>0</v>
          </cell>
          <cell r="P2703">
            <v>1</v>
          </cell>
          <cell r="Q2703">
            <v>1</v>
          </cell>
          <cell r="R2703">
            <v>1</v>
          </cell>
          <cell r="S2703">
            <v>0</v>
          </cell>
          <cell r="T2703">
            <v>1</v>
          </cell>
          <cell r="U2703">
            <v>0</v>
          </cell>
        </row>
        <row r="2704">
          <cell r="D2704">
            <v>305726</v>
          </cell>
          <cell r="E2704" t="str">
            <v>Rawis Senior High School</v>
          </cell>
          <cell r="F2704">
            <v>1</v>
          </cell>
          <cell r="G2704">
            <v>0</v>
          </cell>
          <cell r="H2704">
            <v>1</v>
          </cell>
          <cell r="I2704">
            <v>0</v>
          </cell>
          <cell r="J2704">
            <v>1</v>
          </cell>
          <cell r="K2704">
            <v>0</v>
          </cell>
          <cell r="L2704">
            <v>1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1</v>
          </cell>
        </row>
        <row r="2705">
          <cell r="D2705">
            <v>302114</v>
          </cell>
          <cell r="E2705" t="str">
            <v>Don Benito Maristela Mem. HS</v>
          </cell>
          <cell r="F2705">
            <v>1</v>
          </cell>
          <cell r="G2705">
            <v>1</v>
          </cell>
          <cell r="H2705">
            <v>1</v>
          </cell>
          <cell r="I2705">
            <v>0</v>
          </cell>
          <cell r="J2705">
            <v>1</v>
          </cell>
          <cell r="K2705">
            <v>1</v>
          </cell>
          <cell r="L2705">
            <v>1</v>
          </cell>
          <cell r="M2705">
            <v>0</v>
          </cell>
          <cell r="N2705">
            <v>0</v>
          </cell>
          <cell r="O2705">
            <v>1</v>
          </cell>
          <cell r="P2705">
            <v>1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</row>
        <row r="2706">
          <cell r="D2706">
            <v>302285</v>
          </cell>
          <cell r="E2706" t="str">
            <v>Tabaco National High School</v>
          </cell>
          <cell r="F2706">
            <v>1</v>
          </cell>
          <cell r="G2706">
            <v>1</v>
          </cell>
          <cell r="H2706">
            <v>1</v>
          </cell>
          <cell r="I2706">
            <v>1</v>
          </cell>
          <cell r="J2706">
            <v>1</v>
          </cell>
          <cell r="K2706">
            <v>1</v>
          </cell>
          <cell r="L2706">
            <v>1</v>
          </cell>
          <cell r="M2706">
            <v>1</v>
          </cell>
          <cell r="N2706">
            <v>1</v>
          </cell>
          <cell r="O2706">
            <v>1</v>
          </cell>
          <cell r="P2706">
            <v>1</v>
          </cell>
          <cell r="Q2706">
            <v>0</v>
          </cell>
          <cell r="R2706">
            <v>1</v>
          </cell>
          <cell r="S2706">
            <v>1</v>
          </cell>
          <cell r="T2706">
            <v>1</v>
          </cell>
          <cell r="U2706">
            <v>1</v>
          </cell>
        </row>
        <row r="2707">
          <cell r="D2707">
            <v>301950</v>
          </cell>
          <cell r="E2707" t="str">
            <v>Gregorio Ocampo Bercasio MHS (frmerly: Cagliliog HS)</v>
          </cell>
          <cell r="F2707">
            <v>0</v>
          </cell>
          <cell r="G2707">
            <v>0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</row>
        <row r="2708">
          <cell r="D2708">
            <v>302023</v>
          </cell>
          <cell r="E2708" t="str">
            <v>Sagrada NHS, Tinambac</v>
          </cell>
          <cell r="F2708">
            <v>1</v>
          </cell>
          <cell r="G2708">
            <v>1</v>
          </cell>
          <cell r="H2708">
            <v>0</v>
          </cell>
          <cell r="I2708">
            <v>1</v>
          </cell>
          <cell r="J2708">
            <v>1</v>
          </cell>
          <cell r="K2708">
            <v>0</v>
          </cell>
          <cell r="L2708">
            <v>1</v>
          </cell>
          <cell r="M2708">
            <v>0</v>
          </cell>
          <cell r="N2708">
            <v>0</v>
          </cell>
          <cell r="O2708">
            <v>0</v>
          </cell>
          <cell r="P2708">
            <v>1</v>
          </cell>
          <cell r="Q2708">
            <v>0</v>
          </cell>
          <cell r="R2708">
            <v>1</v>
          </cell>
          <cell r="S2708">
            <v>0</v>
          </cell>
          <cell r="T2708">
            <v>0</v>
          </cell>
          <cell r="U2708">
            <v>1</v>
          </cell>
        </row>
        <row r="2709">
          <cell r="D2709">
            <v>302059</v>
          </cell>
          <cell r="E2709" t="str">
            <v>Tapayas High School</v>
          </cell>
          <cell r="F2709">
            <v>1</v>
          </cell>
          <cell r="G2709">
            <v>1</v>
          </cell>
          <cell r="H2709">
            <v>0</v>
          </cell>
          <cell r="I2709">
            <v>1</v>
          </cell>
          <cell r="J2709">
            <v>1</v>
          </cell>
          <cell r="K2709">
            <v>1</v>
          </cell>
          <cell r="L2709">
            <v>1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</row>
        <row r="2710">
          <cell r="D2710">
            <v>301974</v>
          </cell>
          <cell r="E2710" t="str">
            <v>Gibgos National High School</v>
          </cell>
          <cell r="F2710">
            <v>1</v>
          </cell>
          <cell r="G2710">
            <v>0</v>
          </cell>
          <cell r="H2710">
            <v>1</v>
          </cell>
          <cell r="I2710">
            <v>0</v>
          </cell>
          <cell r="J2710">
            <v>1</v>
          </cell>
          <cell r="K2710">
            <v>1</v>
          </cell>
          <cell r="L2710">
            <v>1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</row>
        <row r="2711">
          <cell r="D2711">
            <v>302050</v>
          </cell>
          <cell r="E2711" t="str">
            <v>Sta. Justina High School</v>
          </cell>
          <cell r="F2711">
            <v>1</v>
          </cell>
          <cell r="G2711">
            <v>0</v>
          </cell>
          <cell r="H2711">
            <v>1</v>
          </cell>
          <cell r="I2711">
            <v>0</v>
          </cell>
          <cell r="J2711">
            <v>1</v>
          </cell>
          <cell r="K2711">
            <v>1</v>
          </cell>
          <cell r="L2711">
            <v>0</v>
          </cell>
          <cell r="M2711">
            <v>1</v>
          </cell>
          <cell r="N2711">
            <v>1</v>
          </cell>
          <cell r="O2711">
            <v>1</v>
          </cell>
          <cell r="P2711">
            <v>1</v>
          </cell>
          <cell r="Q2711">
            <v>0</v>
          </cell>
          <cell r="R2711">
            <v>0</v>
          </cell>
          <cell r="S2711">
            <v>0</v>
          </cell>
          <cell r="T2711">
            <v>1</v>
          </cell>
          <cell r="U2711">
            <v>1</v>
          </cell>
        </row>
        <row r="2712">
          <cell r="D2712">
            <v>500469</v>
          </cell>
          <cell r="E2712" t="str">
            <v>Toytoy Integrated School</v>
          </cell>
          <cell r="F2712">
            <v>0</v>
          </cell>
          <cell r="G2712">
            <v>0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</row>
        <row r="2713">
          <cell r="D2713">
            <v>302011</v>
          </cell>
          <cell r="E2713" t="str">
            <v>Pambuhan National High School</v>
          </cell>
          <cell r="F2713">
            <v>1</v>
          </cell>
          <cell r="G2713">
            <v>0</v>
          </cell>
          <cell r="H2713">
            <v>1</v>
          </cell>
          <cell r="I2713">
            <v>1</v>
          </cell>
          <cell r="J2713">
            <v>0</v>
          </cell>
          <cell r="K2713">
            <v>1</v>
          </cell>
          <cell r="L2713">
            <v>1</v>
          </cell>
          <cell r="M2713">
            <v>1</v>
          </cell>
          <cell r="N2713">
            <v>0</v>
          </cell>
          <cell r="O2713">
            <v>1</v>
          </cell>
          <cell r="P2713">
            <v>1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1</v>
          </cell>
        </row>
        <row r="2714">
          <cell r="D2714">
            <v>301964</v>
          </cell>
          <cell r="E2714" t="str">
            <v>Dalupaon National High School</v>
          </cell>
          <cell r="F2714">
            <v>0</v>
          </cell>
          <cell r="G2714">
            <v>1</v>
          </cell>
          <cell r="H2714">
            <v>0</v>
          </cell>
          <cell r="I2714">
            <v>0</v>
          </cell>
          <cell r="J2714">
            <v>0</v>
          </cell>
          <cell r="K2714">
            <v>1</v>
          </cell>
          <cell r="L2714">
            <v>0</v>
          </cell>
          <cell r="M2714">
            <v>0</v>
          </cell>
          <cell r="N2714">
            <v>1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</row>
        <row r="2715">
          <cell r="D2715">
            <v>309708</v>
          </cell>
          <cell r="E2715" t="str">
            <v>Catalotoan HS</v>
          </cell>
          <cell r="F2715">
            <v>0</v>
          </cell>
          <cell r="G2715">
            <v>1</v>
          </cell>
          <cell r="H2715">
            <v>1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1</v>
          </cell>
          <cell r="Q2715">
            <v>0</v>
          </cell>
          <cell r="R2715">
            <v>0</v>
          </cell>
          <cell r="S2715">
            <v>0</v>
          </cell>
          <cell r="T2715">
            <v>1</v>
          </cell>
          <cell r="U2715">
            <v>0</v>
          </cell>
        </row>
        <row r="2716">
          <cell r="D2716">
            <v>302265</v>
          </cell>
          <cell r="E2716" t="str">
            <v>Cararayan National High School</v>
          </cell>
          <cell r="F2716">
            <v>1</v>
          </cell>
          <cell r="G2716">
            <v>0</v>
          </cell>
          <cell r="H2716">
            <v>1</v>
          </cell>
          <cell r="I2716">
            <v>1</v>
          </cell>
          <cell r="J2716">
            <v>1</v>
          </cell>
          <cell r="K2716">
            <v>1</v>
          </cell>
          <cell r="L2716">
            <v>1</v>
          </cell>
          <cell r="M2716">
            <v>1</v>
          </cell>
          <cell r="N2716">
            <v>1</v>
          </cell>
          <cell r="O2716">
            <v>1</v>
          </cell>
          <cell r="P2716">
            <v>1</v>
          </cell>
          <cell r="Q2716">
            <v>1</v>
          </cell>
          <cell r="R2716">
            <v>1</v>
          </cell>
          <cell r="S2716">
            <v>1</v>
          </cell>
          <cell r="T2716">
            <v>1</v>
          </cell>
          <cell r="U2716">
            <v>0</v>
          </cell>
        </row>
        <row r="2717">
          <cell r="D2717">
            <v>309702</v>
          </cell>
          <cell r="E2717" t="str">
            <v>Juan F. Trivino MHS (frmerly: Pasacao Sch. of Fisheries)</v>
          </cell>
          <cell r="F2717">
            <v>0</v>
          </cell>
          <cell r="G2717">
            <v>0</v>
          </cell>
          <cell r="H2717">
            <v>1</v>
          </cell>
          <cell r="I2717">
            <v>0</v>
          </cell>
          <cell r="J2717">
            <v>0</v>
          </cell>
          <cell r="K2717">
            <v>0</v>
          </cell>
          <cell r="L2717">
            <v>1</v>
          </cell>
          <cell r="M2717">
            <v>0</v>
          </cell>
          <cell r="N2717">
            <v>0</v>
          </cell>
          <cell r="O2717">
            <v>0</v>
          </cell>
          <cell r="P2717">
            <v>1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</row>
        <row r="2718">
          <cell r="D2718">
            <v>500159</v>
          </cell>
          <cell r="E2718" t="str">
            <v>Cobo Integrated School</v>
          </cell>
          <cell r="F2718">
            <v>1</v>
          </cell>
          <cell r="G2718">
            <v>1</v>
          </cell>
          <cell r="H2718">
            <v>1</v>
          </cell>
          <cell r="I2718">
            <v>1</v>
          </cell>
          <cell r="J2718">
            <v>1</v>
          </cell>
          <cell r="K2718">
            <v>1</v>
          </cell>
          <cell r="L2718">
            <v>1</v>
          </cell>
          <cell r="M2718">
            <v>0</v>
          </cell>
          <cell r="N2718">
            <v>1</v>
          </cell>
          <cell r="O2718">
            <v>1</v>
          </cell>
          <cell r="P2718">
            <v>1</v>
          </cell>
          <cell r="Q2718">
            <v>1</v>
          </cell>
          <cell r="R2718">
            <v>1</v>
          </cell>
          <cell r="S2718">
            <v>1</v>
          </cell>
          <cell r="T2718">
            <v>1</v>
          </cell>
          <cell r="U2718">
            <v>1</v>
          </cell>
        </row>
        <row r="2719">
          <cell r="D2719">
            <v>309746</v>
          </cell>
          <cell r="E2719" t="str">
            <v>PAYAK HIGH SCHOOL</v>
          </cell>
          <cell r="F2719">
            <v>0</v>
          </cell>
          <cell r="G2719">
            <v>0</v>
          </cell>
          <cell r="H2719">
            <v>1</v>
          </cell>
          <cell r="I2719">
            <v>0</v>
          </cell>
          <cell r="J2719">
            <v>0</v>
          </cell>
          <cell r="K2719">
            <v>1</v>
          </cell>
          <cell r="L2719">
            <v>0</v>
          </cell>
          <cell r="M2719">
            <v>0</v>
          </cell>
          <cell r="N2719">
            <v>1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1</v>
          </cell>
        </row>
        <row r="2720">
          <cell r="D2720">
            <v>302236</v>
          </cell>
          <cell r="E2720" t="str">
            <v>Salvacion National High School</v>
          </cell>
          <cell r="F2720">
            <v>1</v>
          </cell>
          <cell r="G2720">
            <v>0</v>
          </cell>
          <cell r="H2720">
            <v>1</v>
          </cell>
          <cell r="I2720">
            <v>1</v>
          </cell>
          <cell r="J2720">
            <v>1</v>
          </cell>
          <cell r="K2720">
            <v>1</v>
          </cell>
          <cell r="L2720">
            <v>1</v>
          </cell>
          <cell r="M2720">
            <v>1</v>
          </cell>
          <cell r="N2720">
            <v>1</v>
          </cell>
          <cell r="O2720">
            <v>1</v>
          </cell>
          <cell r="P2720">
            <v>1</v>
          </cell>
          <cell r="Q2720">
            <v>0</v>
          </cell>
          <cell r="R2720">
            <v>1</v>
          </cell>
          <cell r="S2720">
            <v>0</v>
          </cell>
          <cell r="T2720">
            <v>1</v>
          </cell>
          <cell r="U2720">
            <v>1</v>
          </cell>
        </row>
        <row r="2721">
          <cell r="D2721">
            <v>302111</v>
          </cell>
          <cell r="E2721" t="str">
            <v>Aroroy NHS</v>
          </cell>
          <cell r="F2721">
            <v>1</v>
          </cell>
          <cell r="G2721">
            <v>0</v>
          </cell>
          <cell r="H2721">
            <v>0</v>
          </cell>
          <cell r="I2721">
            <v>0</v>
          </cell>
          <cell r="J2721">
            <v>0</v>
          </cell>
          <cell r="K2721">
            <v>1</v>
          </cell>
          <cell r="L2721">
            <v>0</v>
          </cell>
          <cell r="M2721">
            <v>0</v>
          </cell>
          <cell r="N2721">
            <v>1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1</v>
          </cell>
          <cell r="T2721">
            <v>0</v>
          </cell>
          <cell r="U2721">
            <v>0</v>
          </cell>
        </row>
        <row r="2722">
          <cell r="D2722">
            <v>302021</v>
          </cell>
          <cell r="E2722" t="str">
            <v>Ramon B. Felipe Sr. NHS (frmerly: San Vicente HS)</v>
          </cell>
          <cell r="F2722">
            <v>0</v>
          </cell>
          <cell r="G2722">
            <v>0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</row>
        <row r="2723">
          <cell r="D2723">
            <v>302279</v>
          </cell>
          <cell r="E2723" t="str">
            <v>Sorsogon National High School</v>
          </cell>
          <cell r="F2723">
            <v>0</v>
          </cell>
          <cell r="G2723">
            <v>0</v>
          </cell>
          <cell r="H2723">
            <v>0</v>
          </cell>
          <cell r="I2723">
            <v>0</v>
          </cell>
          <cell r="J2723">
            <v>1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0</v>
          </cell>
          <cell r="P2723">
            <v>1</v>
          </cell>
          <cell r="Q2723">
            <v>0</v>
          </cell>
          <cell r="R2723">
            <v>0</v>
          </cell>
          <cell r="S2723">
            <v>0</v>
          </cell>
          <cell r="T2723">
            <v>1</v>
          </cell>
          <cell r="U2723">
            <v>1</v>
          </cell>
        </row>
        <row r="2724">
          <cell r="D2724">
            <v>305545</v>
          </cell>
          <cell r="E2724" t="str">
            <v>Goa Science High School</v>
          </cell>
          <cell r="F2724">
            <v>1</v>
          </cell>
          <cell r="G2724">
            <v>0</v>
          </cell>
          <cell r="H2724">
            <v>1</v>
          </cell>
          <cell r="I2724">
            <v>0</v>
          </cell>
          <cell r="J2724">
            <v>1</v>
          </cell>
          <cell r="K2724">
            <v>1</v>
          </cell>
          <cell r="L2724">
            <v>0</v>
          </cell>
          <cell r="M2724">
            <v>1</v>
          </cell>
          <cell r="N2724">
            <v>1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1</v>
          </cell>
          <cell r="U2724">
            <v>1</v>
          </cell>
        </row>
        <row r="2725">
          <cell r="D2725">
            <v>309758</v>
          </cell>
          <cell r="E2725" t="str">
            <v>Eduardo V. Agomaa National High School</v>
          </cell>
          <cell r="F2725">
            <v>1</v>
          </cell>
          <cell r="G2725">
            <v>1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1</v>
          </cell>
          <cell r="Q2725">
            <v>0</v>
          </cell>
          <cell r="R2725">
            <v>0</v>
          </cell>
          <cell r="S2725">
            <v>0</v>
          </cell>
          <cell r="T2725">
            <v>1</v>
          </cell>
          <cell r="U2725">
            <v>1</v>
          </cell>
        </row>
        <row r="2726">
          <cell r="D2726">
            <v>301942</v>
          </cell>
          <cell r="E2726" t="str">
            <v>Barcelonita Fisheries School</v>
          </cell>
          <cell r="F2726">
            <v>1</v>
          </cell>
          <cell r="G2726">
            <v>0</v>
          </cell>
          <cell r="H2726">
            <v>1</v>
          </cell>
          <cell r="I2726">
            <v>0</v>
          </cell>
          <cell r="J2726">
            <v>1</v>
          </cell>
          <cell r="K2726">
            <v>1</v>
          </cell>
          <cell r="L2726">
            <v>1</v>
          </cell>
          <cell r="M2726">
            <v>0</v>
          </cell>
          <cell r="N2726">
            <v>0</v>
          </cell>
          <cell r="O2726">
            <v>0</v>
          </cell>
          <cell r="P2726">
            <v>1</v>
          </cell>
          <cell r="Q2726">
            <v>0</v>
          </cell>
          <cell r="R2726">
            <v>0</v>
          </cell>
          <cell r="S2726">
            <v>1</v>
          </cell>
          <cell r="T2726">
            <v>0</v>
          </cell>
          <cell r="U2726">
            <v>0</v>
          </cell>
        </row>
        <row r="2727">
          <cell r="D2727">
            <v>309734</v>
          </cell>
          <cell r="E2727" t="str">
            <v>Buenavista National HS</v>
          </cell>
          <cell r="F2727">
            <v>1</v>
          </cell>
          <cell r="G2727">
            <v>1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1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</row>
        <row r="2728">
          <cell r="D2728">
            <v>310401</v>
          </cell>
          <cell r="E2728" t="str">
            <v>Buhatan National High School</v>
          </cell>
          <cell r="F2728">
            <v>1</v>
          </cell>
          <cell r="G2728">
            <v>0</v>
          </cell>
          <cell r="H2728">
            <v>1</v>
          </cell>
          <cell r="I2728">
            <v>1</v>
          </cell>
          <cell r="J2728">
            <v>1</v>
          </cell>
          <cell r="K2728">
            <v>1</v>
          </cell>
          <cell r="L2728">
            <v>1</v>
          </cell>
          <cell r="M2728">
            <v>1</v>
          </cell>
          <cell r="N2728">
            <v>1</v>
          </cell>
          <cell r="O2728">
            <v>1</v>
          </cell>
          <cell r="P2728">
            <v>1</v>
          </cell>
          <cell r="Q2728">
            <v>1</v>
          </cell>
          <cell r="R2728">
            <v>1</v>
          </cell>
          <cell r="S2728">
            <v>0</v>
          </cell>
          <cell r="T2728">
            <v>1</v>
          </cell>
          <cell r="U2728">
            <v>1</v>
          </cell>
        </row>
        <row r="2729">
          <cell r="D2729">
            <v>302042</v>
          </cell>
          <cell r="E2729" t="str">
            <v>San Ramon Provincial High School</v>
          </cell>
          <cell r="F2729">
            <v>1</v>
          </cell>
          <cell r="G2729">
            <v>1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1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1</v>
          </cell>
        </row>
        <row r="2730">
          <cell r="D2730">
            <v>301982</v>
          </cell>
          <cell r="E2730" t="str">
            <v>FELIPE P. PANTON HIGH SCHOOL(Formerly:Inoyonan National HS)</v>
          </cell>
          <cell r="F2730">
            <v>1</v>
          </cell>
          <cell r="G2730">
            <v>0</v>
          </cell>
          <cell r="H2730">
            <v>0</v>
          </cell>
          <cell r="I2730">
            <v>0</v>
          </cell>
          <cell r="J2730">
            <v>0</v>
          </cell>
          <cell r="K2730">
            <v>1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1</v>
          </cell>
          <cell r="Q2730">
            <v>0</v>
          </cell>
          <cell r="R2730">
            <v>0</v>
          </cell>
          <cell r="S2730">
            <v>1</v>
          </cell>
          <cell r="T2730">
            <v>0</v>
          </cell>
          <cell r="U2730">
            <v>1</v>
          </cell>
        </row>
        <row r="2731">
          <cell r="D2731">
            <v>301936</v>
          </cell>
          <cell r="E2731" t="str">
            <v>Homobono H. Gonzalez National High School</v>
          </cell>
          <cell r="F2731">
            <v>1</v>
          </cell>
          <cell r="G2731">
            <v>1</v>
          </cell>
          <cell r="H2731">
            <v>1</v>
          </cell>
          <cell r="I2731">
            <v>1</v>
          </cell>
          <cell r="J2731">
            <v>1</v>
          </cell>
          <cell r="K2731">
            <v>1</v>
          </cell>
          <cell r="L2731">
            <v>1</v>
          </cell>
          <cell r="M2731">
            <v>1</v>
          </cell>
          <cell r="N2731">
            <v>1</v>
          </cell>
          <cell r="O2731">
            <v>1</v>
          </cell>
          <cell r="P2731">
            <v>1</v>
          </cell>
          <cell r="Q2731">
            <v>1</v>
          </cell>
          <cell r="R2731">
            <v>1</v>
          </cell>
          <cell r="S2731">
            <v>1</v>
          </cell>
          <cell r="T2731">
            <v>1</v>
          </cell>
          <cell r="U2731">
            <v>1</v>
          </cell>
        </row>
        <row r="2732">
          <cell r="D2732">
            <v>309759</v>
          </cell>
          <cell r="E2732" t="str">
            <v>Pulang Daga High School</v>
          </cell>
          <cell r="F2732">
            <v>1</v>
          </cell>
          <cell r="G2732">
            <v>1</v>
          </cell>
          <cell r="H2732">
            <v>0</v>
          </cell>
          <cell r="I2732">
            <v>0</v>
          </cell>
          <cell r="J2732">
            <v>1</v>
          </cell>
          <cell r="K2732">
            <v>1</v>
          </cell>
          <cell r="L2732">
            <v>1</v>
          </cell>
          <cell r="M2732">
            <v>1</v>
          </cell>
          <cell r="N2732">
            <v>1</v>
          </cell>
          <cell r="O2732">
            <v>1</v>
          </cell>
          <cell r="P2732">
            <v>1</v>
          </cell>
          <cell r="Q2732">
            <v>0</v>
          </cell>
          <cell r="R2732">
            <v>1</v>
          </cell>
          <cell r="S2732">
            <v>0</v>
          </cell>
          <cell r="T2732">
            <v>0</v>
          </cell>
          <cell r="U2732">
            <v>1</v>
          </cell>
        </row>
        <row r="2733">
          <cell r="D2733">
            <v>500414</v>
          </cell>
          <cell r="E2733" t="str">
            <v>Palumbanes Integrated School</v>
          </cell>
          <cell r="F2733">
            <v>1</v>
          </cell>
          <cell r="G2733">
            <v>0</v>
          </cell>
          <cell r="H2733">
            <v>0</v>
          </cell>
          <cell r="I2733">
            <v>1</v>
          </cell>
          <cell r="J2733">
            <v>1</v>
          </cell>
          <cell r="K2733">
            <v>0</v>
          </cell>
          <cell r="L2733">
            <v>0</v>
          </cell>
          <cell r="M2733">
            <v>0</v>
          </cell>
          <cell r="N2733">
            <v>1</v>
          </cell>
          <cell r="O2733">
            <v>0</v>
          </cell>
          <cell r="P2733">
            <v>1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1</v>
          </cell>
        </row>
        <row r="2734">
          <cell r="D2734">
            <v>302088</v>
          </cell>
          <cell r="E2734" t="str">
            <v>Gigmoto Rural DHS</v>
          </cell>
          <cell r="F2734">
            <v>1</v>
          </cell>
          <cell r="G2734">
            <v>0</v>
          </cell>
          <cell r="H2734">
            <v>0</v>
          </cell>
          <cell r="I2734">
            <v>1</v>
          </cell>
          <cell r="J2734">
            <v>1</v>
          </cell>
          <cell r="K2734">
            <v>0</v>
          </cell>
          <cell r="L2734">
            <v>1</v>
          </cell>
          <cell r="M2734">
            <v>0</v>
          </cell>
          <cell r="N2734">
            <v>0</v>
          </cell>
          <cell r="O2734">
            <v>0</v>
          </cell>
          <cell r="P2734">
            <v>1</v>
          </cell>
          <cell r="Q2734">
            <v>1</v>
          </cell>
          <cell r="R2734">
            <v>0</v>
          </cell>
          <cell r="S2734">
            <v>0</v>
          </cell>
          <cell r="T2734">
            <v>1</v>
          </cell>
          <cell r="U2734">
            <v>1</v>
          </cell>
        </row>
        <row r="2735">
          <cell r="D2735">
            <v>302100</v>
          </cell>
          <cell r="E2735" t="str">
            <v>San Vicente National High School</v>
          </cell>
          <cell r="F2735">
            <v>1</v>
          </cell>
          <cell r="G2735">
            <v>1</v>
          </cell>
          <cell r="H2735">
            <v>0</v>
          </cell>
          <cell r="I2735">
            <v>0</v>
          </cell>
          <cell r="J2735">
            <v>1</v>
          </cell>
          <cell r="K2735">
            <v>1</v>
          </cell>
          <cell r="L2735">
            <v>1</v>
          </cell>
          <cell r="M2735">
            <v>0</v>
          </cell>
          <cell r="N2735">
            <v>1</v>
          </cell>
          <cell r="O2735">
            <v>1</v>
          </cell>
          <cell r="P2735">
            <v>1</v>
          </cell>
          <cell r="Q2735">
            <v>0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</row>
        <row r="2736">
          <cell r="D2736">
            <v>309724</v>
          </cell>
          <cell r="E2736" t="str">
            <v>Agay-ayan NHS</v>
          </cell>
          <cell r="F2736">
            <v>1</v>
          </cell>
          <cell r="G2736">
            <v>0</v>
          </cell>
          <cell r="H2736">
            <v>1</v>
          </cell>
          <cell r="I2736">
            <v>1</v>
          </cell>
          <cell r="J2736">
            <v>1</v>
          </cell>
          <cell r="K2736">
            <v>1</v>
          </cell>
          <cell r="L2736">
            <v>0</v>
          </cell>
          <cell r="M2736">
            <v>0</v>
          </cell>
          <cell r="N2736">
            <v>1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</row>
        <row r="2737">
          <cell r="D2737">
            <v>310502</v>
          </cell>
          <cell r="E2737" t="str">
            <v>Comon High School</v>
          </cell>
          <cell r="F2737">
            <v>1</v>
          </cell>
          <cell r="G2737">
            <v>1</v>
          </cell>
          <cell r="H2737">
            <v>1</v>
          </cell>
          <cell r="I2737">
            <v>1</v>
          </cell>
          <cell r="J2737">
            <v>1</v>
          </cell>
          <cell r="K2737">
            <v>1</v>
          </cell>
          <cell r="L2737">
            <v>1</v>
          </cell>
          <cell r="M2737">
            <v>1</v>
          </cell>
          <cell r="N2737">
            <v>1</v>
          </cell>
          <cell r="O2737">
            <v>1</v>
          </cell>
          <cell r="P2737">
            <v>1</v>
          </cell>
          <cell r="Q2737">
            <v>0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</row>
        <row r="2738">
          <cell r="D2738">
            <v>309750</v>
          </cell>
          <cell r="E2738" t="str">
            <v>Cristobal D. Aquino Memorial High School</v>
          </cell>
          <cell r="F2738">
            <v>1</v>
          </cell>
          <cell r="G2738">
            <v>0</v>
          </cell>
          <cell r="H2738">
            <v>0</v>
          </cell>
          <cell r="I2738">
            <v>0</v>
          </cell>
          <cell r="J2738">
            <v>0</v>
          </cell>
          <cell r="K2738">
            <v>1</v>
          </cell>
          <cell r="L2738">
            <v>1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1</v>
          </cell>
          <cell r="R2738">
            <v>1</v>
          </cell>
          <cell r="S2738">
            <v>0</v>
          </cell>
          <cell r="T2738">
            <v>1</v>
          </cell>
          <cell r="U2738">
            <v>0</v>
          </cell>
        </row>
        <row r="2739">
          <cell r="D2739">
            <v>309764</v>
          </cell>
          <cell r="E2739" t="str">
            <v>R.T. Subastil Memorial HS</v>
          </cell>
          <cell r="F2739">
            <v>1</v>
          </cell>
          <cell r="G2739">
            <v>1</v>
          </cell>
          <cell r="H2739">
            <v>0</v>
          </cell>
          <cell r="I2739">
            <v>0</v>
          </cell>
          <cell r="J2739">
            <v>1</v>
          </cell>
          <cell r="K2739">
            <v>1</v>
          </cell>
          <cell r="L2739">
            <v>1</v>
          </cell>
          <cell r="M2739">
            <v>0</v>
          </cell>
          <cell r="N2739">
            <v>1</v>
          </cell>
          <cell r="O2739">
            <v>0</v>
          </cell>
          <cell r="P2739">
            <v>1</v>
          </cell>
          <cell r="Q2739">
            <v>0</v>
          </cell>
          <cell r="R2739">
            <v>0</v>
          </cell>
          <cell r="S2739">
            <v>0</v>
          </cell>
          <cell r="T2739">
            <v>1</v>
          </cell>
          <cell r="U2739">
            <v>1</v>
          </cell>
        </row>
        <row r="2740">
          <cell r="D2740">
            <v>302081</v>
          </cell>
          <cell r="E2740" t="str">
            <v>Caramoran Rural Development High School</v>
          </cell>
          <cell r="F2740">
            <v>1</v>
          </cell>
          <cell r="G2740">
            <v>0</v>
          </cell>
          <cell r="H2740">
            <v>1</v>
          </cell>
          <cell r="I2740">
            <v>1</v>
          </cell>
          <cell r="J2740">
            <v>1</v>
          </cell>
          <cell r="K2740">
            <v>1</v>
          </cell>
          <cell r="L2740">
            <v>1</v>
          </cell>
          <cell r="M2740">
            <v>1</v>
          </cell>
          <cell r="N2740">
            <v>0</v>
          </cell>
          <cell r="O2740">
            <v>1</v>
          </cell>
          <cell r="P2740">
            <v>1</v>
          </cell>
          <cell r="Q2740">
            <v>0</v>
          </cell>
          <cell r="R2740">
            <v>1</v>
          </cell>
          <cell r="S2740">
            <v>1</v>
          </cell>
          <cell r="T2740">
            <v>1</v>
          </cell>
          <cell r="U2740">
            <v>1</v>
          </cell>
        </row>
        <row r="2741">
          <cell r="D2741">
            <v>302084</v>
          </cell>
          <cell r="E2741" t="str">
            <v>Calatagan High School</v>
          </cell>
          <cell r="F2741">
            <v>1</v>
          </cell>
          <cell r="G2741">
            <v>0</v>
          </cell>
          <cell r="H2741">
            <v>0</v>
          </cell>
          <cell r="I2741">
            <v>1</v>
          </cell>
          <cell r="J2741">
            <v>1</v>
          </cell>
          <cell r="K2741">
            <v>1</v>
          </cell>
          <cell r="L2741">
            <v>1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1</v>
          </cell>
          <cell r="U2741">
            <v>0</v>
          </cell>
        </row>
        <row r="2742">
          <cell r="D2742">
            <v>302025</v>
          </cell>
          <cell r="E2742" t="str">
            <v>Sagrada Familia High School</v>
          </cell>
          <cell r="F2742">
            <v>1</v>
          </cell>
          <cell r="G2742">
            <v>0</v>
          </cell>
          <cell r="H2742">
            <v>0</v>
          </cell>
          <cell r="I2742">
            <v>0</v>
          </cell>
          <cell r="J2742">
            <v>0</v>
          </cell>
          <cell r="K2742">
            <v>1</v>
          </cell>
          <cell r="L2742">
            <v>1</v>
          </cell>
          <cell r="M2742">
            <v>0</v>
          </cell>
          <cell r="N2742">
            <v>1</v>
          </cell>
          <cell r="O2742">
            <v>0</v>
          </cell>
          <cell r="P2742">
            <v>1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</row>
        <row r="2743">
          <cell r="D2743">
            <v>302082</v>
          </cell>
          <cell r="E2743" t="str">
            <v>Caramoran School of Fisheries</v>
          </cell>
          <cell r="F2743">
            <v>1</v>
          </cell>
          <cell r="G2743">
            <v>1</v>
          </cell>
          <cell r="H2743">
            <v>1</v>
          </cell>
          <cell r="I2743">
            <v>1</v>
          </cell>
          <cell r="J2743">
            <v>1</v>
          </cell>
          <cell r="K2743">
            <v>1</v>
          </cell>
          <cell r="L2743">
            <v>1</v>
          </cell>
          <cell r="M2743">
            <v>0</v>
          </cell>
          <cell r="N2743">
            <v>0</v>
          </cell>
          <cell r="O2743">
            <v>1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1</v>
          </cell>
          <cell r="U2743">
            <v>1</v>
          </cell>
        </row>
        <row r="2744">
          <cell r="D2744">
            <v>302078</v>
          </cell>
          <cell r="E2744" t="str">
            <v>Cabcab NHS</v>
          </cell>
          <cell r="F2744">
            <v>1</v>
          </cell>
          <cell r="G2744">
            <v>0</v>
          </cell>
          <cell r="H2744">
            <v>1</v>
          </cell>
          <cell r="I2744">
            <v>0</v>
          </cell>
          <cell r="J2744">
            <v>1</v>
          </cell>
          <cell r="K2744">
            <v>0</v>
          </cell>
          <cell r="L2744">
            <v>1</v>
          </cell>
          <cell r="M2744">
            <v>1</v>
          </cell>
          <cell r="N2744">
            <v>0</v>
          </cell>
          <cell r="O2744">
            <v>1</v>
          </cell>
          <cell r="P2744">
            <v>1</v>
          </cell>
          <cell r="Q2744">
            <v>0</v>
          </cell>
          <cell r="R2744">
            <v>0</v>
          </cell>
          <cell r="S2744">
            <v>0</v>
          </cell>
          <cell r="T2744">
            <v>1</v>
          </cell>
          <cell r="U2744">
            <v>0</v>
          </cell>
        </row>
        <row r="2745">
          <cell r="D2745">
            <v>302281</v>
          </cell>
          <cell r="E2745" t="str">
            <v>Bantayan NHS</v>
          </cell>
          <cell r="F2745">
            <v>1</v>
          </cell>
          <cell r="G2745">
            <v>1</v>
          </cell>
          <cell r="H2745">
            <v>1</v>
          </cell>
          <cell r="I2745">
            <v>1</v>
          </cell>
          <cell r="J2745">
            <v>1</v>
          </cell>
          <cell r="K2745">
            <v>1</v>
          </cell>
          <cell r="L2745">
            <v>1</v>
          </cell>
          <cell r="M2745">
            <v>1</v>
          </cell>
          <cell r="N2745">
            <v>0</v>
          </cell>
          <cell r="O2745">
            <v>1</v>
          </cell>
          <cell r="P2745">
            <v>1</v>
          </cell>
          <cell r="Q2745">
            <v>1</v>
          </cell>
          <cell r="R2745">
            <v>1</v>
          </cell>
          <cell r="S2745">
            <v>0</v>
          </cell>
          <cell r="T2745">
            <v>1</v>
          </cell>
          <cell r="U2745">
            <v>0</v>
          </cell>
        </row>
        <row r="2746">
          <cell r="D2746">
            <v>309768</v>
          </cell>
          <cell r="E2746" t="str">
            <v>Cabotonan High School</v>
          </cell>
          <cell r="F2746">
            <v>1</v>
          </cell>
          <cell r="G2746">
            <v>0</v>
          </cell>
          <cell r="H2746">
            <v>0</v>
          </cell>
          <cell r="I2746">
            <v>1</v>
          </cell>
          <cell r="J2746">
            <v>1</v>
          </cell>
          <cell r="K2746">
            <v>1</v>
          </cell>
          <cell r="L2746">
            <v>0</v>
          </cell>
          <cell r="M2746">
            <v>0</v>
          </cell>
          <cell r="N2746">
            <v>1</v>
          </cell>
          <cell r="O2746">
            <v>1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1</v>
          </cell>
        </row>
        <row r="2747">
          <cell r="D2747">
            <v>302002</v>
          </cell>
          <cell r="E2747" t="str">
            <v>Lourdes PHS</v>
          </cell>
          <cell r="F2747">
            <v>1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1</v>
          </cell>
          <cell r="M2747">
            <v>0</v>
          </cell>
          <cell r="N2747">
            <v>0</v>
          </cell>
          <cell r="O2747">
            <v>0</v>
          </cell>
          <cell r="P2747">
            <v>1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1</v>
          </cell>
        </row>
        <row r="2748">
          <cell r="D2748">
            <v>301958</v>
          </cell>
          <cell r="E2748" t="str">
            <v>Casay National High School</v>
          </cell>
          <cell r="F2748">
            <v>1</v>
          </cell>
          <cell r="G2748">
            <v>1</v>
          </cell>
          <cell r="H2748">
            <v>1</v>
          </cell>
          <cell r="I2748">
            <v>1</v>
          </cell>
          <cell r="J2748">
            <v>1</v>
          </cell>
          <cell r="K2748">
            <v>1</v>
          </cell>
          <cell r="L2748">
            <v>1</v>
          </cell>
          <cell r="M2748">
            <v>0</v>
          </cell>
          <cell r="N2748">
            <v>0</v>
          </cell>
          <cell r="O2748">
            <v>0</v>
          </cell>
          <cell r="P2748">
            <v>1</v>
          </cell>
          <cell r="Q2748">
            <v>1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</row>
        <row r="2749">
          <cell r="D2749">
            <v>302070</v>
          </cell>
          <cell r="E2749" t="str">
            <v>Agban NHS</v>
          </cell>
          <cell r="F2749">
            <v>1</v>
          </cell>
          <cell r="G2749">
            <v>0</v>
          </cell>
          <cell r="H2749">
            <v>1</v>
          </cell>
          <cell r="I2749">
            <v>1</v>
          </cell>
          <cell r="J2749">
            <v>1</v>
          </cell>
          <cell r="K2749">
            <v>1</v>
          </cell>
          <cell r="L2749">
            <v>1</v>
          </cell>
          <cell r="M2749">
            <v>0</v>
          </cell>
          <cell r="N2749">
            <v>1</v>
          </cell>
          <cell r="O2749">
            <v>0</v>
          </cell>
          <cell r="P2749">
            <v>1</v>
          </cell>
          <cell r="Q2749">
            <v>1</v>
          </cell>
          <cell r="R2749">
            <v>1</v>
          </cell>
          <cell r="S2749">
            <v>1</v>
          </cell>
          <cell r="T2749">
            <v>1</v>
          </cell>
          <cell r="U2749">
            <v>1</v>
          </cell>
        </row>
        <row r="2750">
          <cell r="D2750">
            <v>302284</v>
          </cell>
          <cell r="E2750" t="str">
            <v>San Miguel NHS</v>
          </cell>
          <cell r="F2750">
            <v>1</v>
          </cell>
          <cell r="G2750">
            <v>1</v>
          </cell>
          <cell r="H2750">
            <v>0</v>
          </cell>
          <cell r="I2750">
            <v>0</v>
          </cell>
          <cell r="J2750">
            <v>0</v>
          </cell>
          <cell r="K2750">
            <v>1</v>
          </cell>
          <cell r="L2750">
            <v>1</v>
          </cell>
          <cell r="M2750">
            <v>0</v>
          </cell>
          <cell r="N2750">
            <v>1</v>
          </cell>
          <cell r="O2750">
            <v>1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1</v>
          </cell>
        </row>
        <row r="2751">
          <cell r="D2751">
            <v>301973</v>
          </cell>
          <cell r="E2751" t="str">
            <v>Gainza National HS</v>
          </cell>
          <cell r="F2751">
            <v>0</v>
          </cell>
          <cell r="G2751">
            <v>1</v>
          </cell>
          <cell r="H2751">
            <v>1</v>
          </cell>
          <cell r="I2751">
            <v>0</v>
          </cell>
          <cell r="J2751">
            <v>0</v>
          </cell>
          <cell r="K2751">
            <v>1</v>
          </cell>
          <cell r="L2751">
            <v>1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1</v>
          </cell>
          <cell r="U2751">
            <v>0</v>
          </cell>
        </row>
        <row r="2752">
          <cell r="D2752">
            <v>302043</v>
          </cell>
          <cell r="E2752" t="str">
            <v>San Vicente NHS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</row>
        <row r="2753">
          <cell r="D2753">
            <v>500415</v>
          </cell>
          <cell r="E2753" t="str">
            <v>Milaviga IS</v>
          </cell>
          <cell r="F2753">
            <v>1</v>
          </cell>
          <cell r="G2753">
            <v>1</v>
          </cell>
          <cell r="H2753">
            <v>1</v>
          </cell>
          <cell r="I2753">
            <v>0</v>
          </cell>
          <cell r="J2753">
            <v>1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1</v>
          </cell>
        </row>
        <row r="2754">
          <cell r="D2754">
            <v>302092</v>
          </cell>
          <cell r="E2754" t="str">
            <v>Mayngaway NHS</v>
          </cell>
          <cell r="F2754">
            <v>1</v>
          </cell>
          <cell r="G2754">
            <v>0</v>
          </cell>
          <cell r="H2754">
            <v>1</v>
          </cell>
          <cell r="I2754">
            <v>1</v>
          </cell>
          <cell r="J2754">
            <v>1</v>
          </cell>
          <cell r="K2754">
            <v>0</v>
          </cell>
          <cell r="L2754">
            <v>1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</row>
        <row r="2755">
          <cell r="D2755">
            <v>302107</v>
          </cell>
          <cell r="E2755" t="str">
            <v>Viga Rural DHS</v>
          </cell>
          <cell r="F2755">
            <v>1</v>
          </cell>
          <cell r="G2755">
            <v>1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1</v>
          </cell>
          <cell r="M2755">
            <v>0</v>
          </cell>
          <cell r="N2755">
            <v>0</v>
          </cell>
          <cell r="O2755">
            <v>0</v>
          </cell>
          <cell r="P2755">
            <v>1</v>
          </cell>
          <cell r="Q2755">
            <v>0</v>
          </cell>
          <cell r="R2755">
            <v>0</v>
          </cell>
          <cell r="S2755">
            <v>0</v>
          </cell>
          <cell r="T2755">
            <v>1</v>
          </cell>
          <cell r="U2755">
            <v>0</v>
          </cell>
        </row>
        <row r="2756">
          <cell r="D2756">
            <v>500033</v>
          </cell>
          <cell r="E2756" t="str">
            <v>Sicmil Integrated School</v>
          </cell>
          <cell r="F2756">
            <v>1</v>
          </cell>
          <cell r="G2756">
            <v>1</v>
          </cell>
          <cell r="H2756">
            <v>1</v>
          </cell>
          <cell r="I2756">
            <v>0</v>
          </cell>
          <cell r="J2756">
            <v>0</v>
          </cell>
          <cell r="K2756">
            <v>1</v>
          </cell>
          <cell r="L2756">
            <v>1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1</v>
          </cell>
          <cell r="U2756">
            <v>1</v>
          </cell>
        </row>
        <row r="2757">
          <cell r="D2757">
            <v>302152</v>
          </cell>
          <cell r="E2757" t="str">
            <v>Monreal National High School</v>
          </cell>
          <cell r="F2757">
            <v>1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1</v>
          </cell>
          <cell r="L2757">
            <v>1</v>
          </cell>
          <cell r="M2757">
            <v>0</v>
          </cell>
          <cell r="N2757">
            <v>0</v>
          </cell>
          <cell r="O2757">
            <v>0</v>
          </cell>
          <cell r="P2757">
            <v>1</v>
          </cell>
          <cell r="Q2757">
            <v>0</v>
          </cell>
          <cell r="R2757">
            <v>1</v>
          </cell>
          <cell r="S2757">
            <v>0</v>
          </cell>
          <cell r="T2757">
            <v>0</v>
          </cell>
          <cell r="U2757">
            <v>0</v>
          </cell>
        </row>
        <row r="2758">
          <cell r="D2758">
            <v>309923</v>
          </cell>
          <cell r="E2758" t="str">
            <v>Cogon High School</v>
          </cell>
          <cell r="F2758">
            <v>1</v>
          </cell>
          <cell r="G2758">
            <v>1</v>
          </cell>
          <cell r="H2758">
            <v>1</v>
          </cell>
          <cell r="I2758">
            <v>1</v>
          </cell>
          <cell r="J2758">
            <v>1</v>
          </cell>
          <cell r="K2758">
            <v>1</v>
          </cell>
          <cell r="L2758">
            <v>1</v>
          </cell>
          <cell r="M2758">
            <v>1</v>
          </cell>
          <cell r="N2758">
            <v>1</v>
          </cell>
          <cell r="O2758">
            <v>1</v>
          </cell>
          <cell r="P2758">
            <v>1</v>
          </cell>
          <cell r="Q2758">
            <v>1</v>
          </cell>
          <cell r="R2758">
            <v>1</v>
          </cell>
          <cell r="S2758">
            <v>1</v>
          </cell>
          <cell r="T2758">
            <v>1</v>
          </cell>
          <cell r="U2758">
            <v>0</v>
          </cell>
        </row>
        <row r="2759">
          <cell r="D2759">
            <v>302105</v>
          </cell>
          <cell r="E2759" t="str">
            <v>Tinago NHS</v>
          </cell>
          <cell r="F2759">
            <v>1</v>
          </cell>
          <cell r="G2759">
            <v>1</v>
          </cell>
          <cell r="H2759">
            <v>1</v>
          </cell>
          <cell r="I2759">
            <v>0</v>
          </cell>
          <cell r="J2759">
            <v>0</v>
          </cell>
          <cell r="K2759">
            <v>1</v>
          </cell>
          <cell r="L2759">
            <v>1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</row>
        <row r="2760">
          <cell r="D2760">
            <v>302069</v>
          </cell>
          <cell r="E2760" t="str">
            <v>Vito HS</v>
          </cell>
          <cell r="F2760">
            <v>1</v>
          </cell>
          <cell r="G2760">
            <v>1</v>
          </cell>
          <cell r="H2760">
            <v>1</v>
          </cell>
          <cell r="I2760">
            <v>1</v>
          </cell>
          <cell r="J2760">
            <v>1</v>
          </cell>
          <cell r="K2760">
            <v>1</v>
          </cell>
          <cell r="L2760">
            <v>1</v>
          </cell>
          <cell r="M2760">
            <v>0</v>
          </cell>
          <cell r="N2760">
            <v>1</v>
          </cell>
          <cell r="O2760">
            <v>0</v>
          </cell>
          <cell r="P2760">
            <v>0</v>
          </cell>
          <cell r="Q2760">
            <v>0</v>
          </cell>
          <cell r="R2760">
            <v>1</v>
          </cell>
          <cell r="S2760">
            <v>0</v>
          </cell>
          <cell r="T2760">
            <v>0</v>
          </cell>
          <cell r="U2760">
            <v>0</v>
          </cell>
        </row>
        <row r="2761">
          <cell r="D2761">
            <v>302165</v>
          </cell>
          <cell r="E2761" t="str">
            <v>Rodolfo Z. Titong National High School</v>
          </cell>
          <cell r="F2761">
            <v>1</v>
          </cell>
          <cell r="G2761">
            <v>1</v>
          </cell>
          <cell r="H2761">
            <v>1</v>
          </cell>
          <cell r="I2761">
            <v>1</v>
          </cell>
          <cell r="J2761">
            <v>1</v>
          </cell>
          <cell r="K2761">
            <v>1</v>
          </cell>
          <cell r="L2761">
            <v>1</v>
          </cell>
          <cell r="M2761">
            <v>0</v>
          </cell>
          <cell r="N2761">
            <v>0</v>
          </cell>
          <cell r="O2761">
            <v>1</v>
          </cell>
          <cell r="P2761">
            <v>1</v>
          </cell>
          <cell r="Q2761">
            <v>0</v>
          </cell>
          <cell r="R2761">
            <v>1</v>
          </cell>
          <cell r="S2761">
            <v>0</v>
          </cell>
          <cell r="T2761">
            <v>0</v>
          </cell>
          <cell r="U2761">
            <v>1</v>
          </cell>
        </row>
        <row r="2762">
          <cell r="D2762">
            <v>302154</v>
          </cell>
          <cell r="E2762" t="str">
            <v>Naro National High School</v>
          </cell>
          <cell r="F2762">
            <v>1</v>
          </cell>
          <cell r="G2762">
            <v>1</v>
          </cell>
          <cell r="H2762">
            <v>1</v>
          </cell>
          <cell r="I2762">
            <v>1</v>
          </cell>
          <cell r="J2762">
            <v>1</v>
          </cell>
          <cell r="K2762">
            <v>0</v>
          </cell>
          <cell r="L2762">
            <v>1</v>
          </cell>
          <cell r="M2762">
            <v>0</v>
          </cell>
          <cell r="N2762">
            <v>0</v>
          </cell>
          <cell r="O2762">
            <v>1</v>
          </cell>
          <cell r="P2762">
            <v>1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</row>
        <row r="2763">
          <cell r="D2763">
            <v>309744</v>
          </cell>
          <cell r="E2763" t="str">
            <v>Don Mariano C. San Juan HS</v>
          </cell>
          <cell r="F2763">
            <v>1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1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1</v>
          </cell>
          <cell r="S2763">
            <v>0</v>
          </cell>
          <cell r="T2763">
            <v>0</v>
          </cell>
          <cell r="U2763">
            <v>1</v>
          </cell>
        </row>
        <row r="2764">
          <cell r="D2764">
            <v>301951</v>
          </cell>
          <cell r="E2764" t="str">
            <v>JAIME MACATANGAY SR. NHS (formerly: Caima NHS)</v>
          </cell>
          <cell r="F2764">
            <v>1</v>
          </cell>
          <cell r="G2764">
            <v>1</v>
          </cell>
          <cell r="H2764">
            <v>1</v>
          </cell>
          <cell r="I2764">
            <v>1</v>
          </cell>
          <cell r="J2764">
            <v>1</v>
          </cell>
          <cell r="K2764">
            <v>1</v>
          </cell>
          <cell r="L2764">
            <v>1</v>
          </cell>
          <cell r="M2764">
            <v>1</v>
          </cell>
          <cell r="N2764">
            <v>1</v>
          </cell>
          <cell r="O2764">
            <v>1</v>
          </cell>
          <cell r="P2764">
            <v>1</v>
          </cell>
          <cell r="Q2764">
            <v>1</v>
          </cell>
          <cell r="R2764">
            <v>1</v>
          </cell>
          <cell r="S2764">
            <v>0</v>
          </cell>
          <cell r="T2764">
            <v>0</v>
          </cell>
          <cell r="U2764">
            <v>1</v>
          </cell>
        </row>
        <row r="2765">
          <cell r="D2765">
            <v>310503</v>
          </cell>
          <cell r="E2765" t="str">
            <v>Hacienda High School</v>
          </cell>
          <cell r="F2765">
            <v>1</v>
          </cell>
          <cell r="G2765">
            <v>1</v>
          </cell>
          <cell r="H2765">
            <v>0</v>
          </cell>
          <cell r="I2765">
            <v>1</v>
          </cell>
          <cell r="J2765">
            <v>1</v>
          </cell>
          <cell r="K2765">
            <v>1</v>
          </cell>
          <cell r="L2765">
            <v>1</v>
          </cell>
          <cell r="M2765">
            <v>0</v>
          </cell>
          <cell r="N2765">
            <v>1</v>
          </cell>
          <cell r="O2765">
            <v>1</v>
          </cell>
          <cell r="P2765">
            <v>1</v>
          </cell>
          <cell r="Q2765">
            <v>0</v>
          </cell>
          <cell r="R2765">
            <v>1</v>
          </cell>
          <cell r="S2765">
            <v>0</v>
          </cell>
          <cell r="T2765">
            <v>1</v>
          </cell>
          <cell r="U2765">
            <v>1</v>
          </cell>
        </row>
        <row r="2766">
          <cell r="D2766">
            <v>310504</v>
          </cell>
          <cell r="E2766" t="str">
            <v>Mariroc High School</v>
          </cell>
          <cell r="F2766">
            <v>1</v>
          </cell>
          <cell r="G2766">
            <v>1</v>
          </cell>
          <cell r="H2766">
            <v>1</v>
          </cell>
          <cell r="I2766">
            <v>1</v>
          </cell>
          <cell r="J2766">
            <v>1</v>
          </cell>
          <cell r="K2766">
            <v>1</v>
          </cell>
          <cell r="L2766">
            <v>1</v>
          </cell>
          <cell r="M2766">
            <v>0</v>
          </cell>
          <cell r="N2766">
            <v>0</v>
          </cell>
          <cell r="O2766">
            <v>0</v>
          </cell>
          <cell r="P2766">
            <v>1</v>
          </cell>
          <cell r="Q2766">
            <v>0</v>
          </cell>
          <cell r="R2766">
            <v>0</v>
          </cell>
          <cell r="S2766">
            <v>0</v>
          </cell>
          <cell r="T2766">
            <v>1</v>
          </cell>
          <cell r="U2766">
            <v>0</v>
          </cell>
        </row>
        <row r="2767">
          <cell r="D2767">
            <v>302026</v>
          </cell>
          <cell r="E2767" t="str">
            <v>Salvacion HS, Bato</v>
          </cell>
          <cell r="F2767">
            <v>1</v>
          </cell>
          <cell r="G2767">
            <v>0</v>
          </cell>
          <cell r="H2767">
            <v>0</v>
          </cell>
          <cell r="I2767">
            <v>1</v>
          </cell>
          <cell r="J2767">
            <v>1</v>
          </cell>
          <cell r="K2767">
            <v>1</v>
          </cell>
          <cell r="L2767">
            <v>1</v>
          </cell>
          <cell r="M2767">
            <v>0</v>
          </cell>
          <cell r="N2767">
            <v>0</v>
          </cell>
          <cell r="O2767">
            <v>0</v>
          </cell>
          <cell r="P2767">
            <v>1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1</v>
          </cell>
        </row>
        <row r="2768">
          <cell r="D2768">
            <v>309933</v>
          </cell>
          <cell r="E2768" t="str">
            <v>Dalipe National High School</v>
          </cell>
          <cell r="F2768">
            <v>0</v>
          </cell>
          <cell r="G2768">
            <v>1</v>
          </cell>
          <cell r="H2768">
            <v>0</v>
          </cell>
          <cell r="I2768">
            <v>0</v>
          </cell>
          <cell r="J2768">
            <v>0</v>
          </cell>
          <cell r="K2768">
            <v>1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</row>
        <row r="2769">
          <cell r="D2769">
            <v>309713</v>
          </cell>
          <cell r="E2769" t="str">
            <v>Buenavista National High School</v>
          </cell>
          <cell r="F2769">
            <v>1</v>
          </cell>
          <cell r="G2769">
            <v>1</v>
          </cell>
          <cell r="H2769">
            <v>0</v>
          </cell>
          <cell r="I2769">
            <v>1</v>
          </cell>
          <cell r="J2769">
            <v>1</v>
          </cell>
          <cell r="K2769">
            <v>1</v>
          </cell>
          <cell r="L2769">
            <v>0</v>
          </cell>
          <cell r="M2769">
            <v>0</v>
          </cell>
          <cell r="N2769">
            <v>1</v>
          </cell>
          <cell r="O2769">
            <v>1</v>
          </cell>
          <cell r="P2769">
            <v>1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1</v>
          </cell>
        </row>
        <row r="2770">
          <cell r="D2770">
            <v>302076</v>
          </cell>
          <cell r="E2770" t="str">
            <v>Bugao NHS</v>
          </cell>
          <cell r="F2770">
            <v>1</v>
          </cell>
          <cell r="G2770">
            <v>1</v>
          </cell>
          <cell r="H2770">
            <v>1</v>
          </cell>
          <cell r="I2770">
            <v>0</v>
          </cell>
          <cell r="J2770">
            <v>1</v>
          </cell>
          <cell r="K2770">
            <v>1</v>
          </cell>
          <cell r="L2770">
            <v>1</v>
          </cell>
          <cell r="M2770">
            <v>1</v>
          </cell>
          <cell r="N2770">
            <v>1</v>
          </cell>
          <cell r="O2770">
            <v>1</v>
          </cell>
          <cell r="P2770">
            <v>1</v>
          </cell>
          <cell r="Q2770">
            <v>0</v>
          </cell>
          <cell r="R2770">
            <v>1</v>
          </cell>
          <cell r="S2770">
            <v>0</v>
          </cell>
          <cell r="T2770">
            <v>0</v>
          </cell>
          <cell r="U2770">
            <v>1</v>
          </cell>
        </row>
        <row r="2771">
          <cell r="D2771">
            <v>302283</v>
          </cell>
          <cell r="E2771" t="str">
            <v>San Lorenzo NHS</v>
          </cell>
          <cell r="F2771">
            <v>1</v>
          </cell>
          <cell r="G2771">
            <v>1</v>
          </cell>
          <cell r="H2771">
            <v>1</v>
          </cell>
          <cell r="I2771">
            <v>1</v>
          </cell>
          <cell r="J2771">
            <v>1</v>
          </cell>
          <cell r="K2771">
            <v>1</v>
          </cell>
          <cell r="L2771">
            <v>1</v>
          </cell>
          <cell r="M2771">
            <v>0</v>
          </cell>
          <cell r="N2771">
            <v>1</v>
          </cell>
          <cell r="O2771">
            <v>0</v>
          </cell>
          <cell r="P2771">
            <v>1</v>
          </cell>
          <cell r="Q2771">
            <v>1</v>
          </cell>
          <cell r="R2771">
            <v>1</v>
          </cell>
          <cell r="S2771">
            <v>0</v>
          </cell>
          <cell r="T2771">
            <v>1</v>
          </cell>
          <cell r="U2771">
            <v>1</v>
          </cell>
        </row>
        <row r="2772">
          <cell r="D2772">
            <v>302091</v>
          </cell>
          <cell r="E2772" t="str">
            <v>Manambrag NHS</v>
          </cell>
          <cell r="F2772">
            <v>1</v>
          </cell>
          <cell r="G2772">
            <v>1</v>
          </cell>
          <cell r="H2772">
            <v>1</v>
          </cell>
          <cell r="I2772">
            <v>0</v>
          </cell>
          <cell r="J2772">
            <v>1</v>
          </cell>
          <cell r="K2772">
            <v>1</v>
          </cell>
          <cell r="L2772">
            <v>0</v>
          </cell>
          <cell r="M2772">
            <v>1</v>
          </cell>
          <cell r="N2772">
            <v>0</v>
          </cell>
          <cell r="O2772">
            <v>0</v>
          </cell>
          <cell r="P2772">
            <v>1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1</v>
          </cell>
        </row>
        <row r="2773">
          <cell r="D2773">
            <v>310501</v>
          </cell>
          <cell r="E2773" t="str">
            <v>BogÃ±abong High School</v>
          </cell>
          <cell r="F2773">
            <v>1</v>
          </cell>
          <cell r="G2773">
            <v>0</v>
          </cell>
          <cell r="H2773">
            <v>0</v>
          </cell>
          <cell r="I2773">
            <v>1</v>
          </cell>
          <cell r="J2773">
            <v>1</v>
          </cell>
          <cell r="K2773">
            <v>0</v>
          </cell>
          <cell r="L2773">
            <v>1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1</v>
          </cell>
          <cell r="S2773">
            <v>0</v>
          </cell>
          <cell r="T2773">
            <v>1</v>
          </cell>
          <cell r="U2773">
            <v>1</v>
          </cell>
        </row>
        <row r="2774">
          <cell r="D2774">
            <v>500032</v>
          </cell>
          <cell r="E2774" t="str">
            <v>Cabugao IS</v>
          </cell>
          <cell r="F2774">
            <v>1</v>
          </cell>
          <cell r="G2774">
            <v>1</v>
          </cell>
          <cell r="H2774">
            <v>1</v>
          </cell>
          <cell r="I2774">
            <v>0</v>
          </cell>
          <cell r="J2774">
            <v>1</v>
          </cell>
          <cell r="K2774">
            <v>1</v>
          </cell>
          <cell r="L2774">
            <v>1</v>
          </cell>
          <cell r="M2774">
            <v>1</v>
          </cell>
          <cell r="N2774">
            <v>0</v>
          </cell>
          <cell r="O2774">
            <v>1</v>
          </cell>
          <cell r="P2774">
            <v>1</v>
          </cell>
          <cell r="Q2774">
            <v>0</v>
          </cell>
          <cell r="R2774">
            <v>1</v>
          </cell>
          <cell r="S2774">
            <v>1</v>
          </cell>
          <cell r="T2774">
            <v>1</v>
          </cell>
          <cell r="U2774">
            <v>1</v>
          </cell>
        </row>
        <row r="2775">
          <cell r="D2775">
            <v>309715</v>
          </cell>
          <cell r="E2775" t="str">
            <v>Nato National High School</v>
          </cell>
          <cell r="F2775">
            <v>1</v>
          </cell>
          <cell r="G2775">
            <v>1</v>
          </cell>
          <cell r="H2775">
            <v>1</v>
          </cell>
          <cell r="I2775">
            <v>1</v>
          </cell>
          <cell r="J2775">
            <v>1</v>
          </cell>
          <cell r="K2775">
            <v>1</v>
          </cell>
          <cell r="L2775">
            <v>0</v>
          </cell>
          <cell r="M2775">
            <v>1</v>
          </cell>
          <cell r="N2775">
            <v>1</v>
          </cell>
          <cell r="O2775">
            <v>1</v>
          </cell>
          <cell r="P2775">
            <v>1</v>
          </cell>
          <cell r="Q2775">
            <v>1</v>
          </cell>
          <cell r="R2775">
            <v>0</v>
          </cell>
          <cell r="S2775">
            <v>0</v>
          </cell>
          <cell r="T2775">
            <v>1</v>
          </cell>
          <cell r="U2775">
            <v>0</v>
          </cell>
        </row>
        <row r="2776">
          <cell r="D2776">
            <v>309704</v>
          </cell>
          <cell r="E2776" t="str">
            <v>Hanawan  National HS</v>
          </cell>
          <cell r="F2776">
            <v>1</v>
          </cell>
          <cell r="G2776">
            <v>0</v>
          </cell>
          <cell r="H2776">
            <v>1</v>
          </cell>
          <cell r="I2776">
            <v>1</v>
          </cell>
          <cell r="J2776">
            <v>0</v>
          </cell>
          <cell r="K2776">
            <v>1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1</v>
          </cell>
          <cell r="Q2776">
            <v>0</v>
          </cell>
          <cell r="R2776">
            <v>0</v>
          </cell>
          <cell r="S2776">
            <v>0</v>
          </cell>
          <cell r="T2776">
            <v>1</v>
          </cell>
          <cell r="U2776">
            <v>0</v>
          </cell>
        </row>
        <row r="2777">
          <cell r="D2777">
            <v>301995</v>
          </cell>
          <cell r="E2777" t="str">
            <v>Mangayawan High School</v>
          </cell>
          <cell r="F2777">
            <v>1</v>
          </cell>
          <cell r="G2777">
            <v>1</v>
          </cell>
          <cell r="H2777">
            <v>1</v>
          </cell>
          <cell r="I2777">
            <v>0</v>
          </cell>
          <cell r="J2777">
            <v>1</v>
          </cell>
          <cell r="K2777">
            <v>1</v>
          </cell>
          <cell r="L2777">
            <v>1</v>
          </cell>
          <cell r="M2777">
            <v>0</v>
          </cell>
          <cell r="N2777">
            <v>0</v>
          </cell>
          <cell r="O2777">
            <v>0</v>
          </cell>
          <cell r="P2777">
            <v>1</v>
          </cell>
          <cell r="Q2777">
            <v>0</v>
          </cell>
          <cell r="R2777">
            <v>1</v>
          </cell>
          <cell r="S2777">
            <v>0</v>
          </cell>
          <cell r="T2777">
            <v>0</v>
          </cell>
          <cell r="U2777">
            <v>1</v>
          </cell>
        </row>
        <row r="2778">
          <cell r="D2778">
            <v>302066</v>
          </cell>
          <cell r="E2778" t="str">
            <v>Villamayor HS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1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</row>
        <row r="2779">
          <cell r="D2779">
            <v>309941</v>
          </cell>
          <cell r="E2779" t="str">
            <v>Cristeta Bagano MHS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1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1</v>
          </cell>
          <cell r="R2779">
            <v>1</v>
          </cell>
          <cell r="S2779">
            <v>0</v>
          </cell>
          <cell r="T2779">
            <v>0</v>
          </cell>
          <cell r="U2779">
            <v>0</v>
          </cell>
        </row>
        <row r="2780">
          <cell r="D2780">
            <v>309946</v>
          </cell>
          <cell r="E2780" t="str">
            <v>SULPICIO T. CONDOR, SR. NATIONAL HIGH SCHOOL</v>
          </cell>
          <cell r="F2780">
            <v>1</v>
          </cell>
          <cell r="G2780">
            <v>0</v>
          </cell>
          <cell r="H2780">
            <v>1</v>
          </cell>
          <cell r="I2780">
            <v>0</v>
          </cell>
          <cell r="J2780">
            <v>0</v>
          </cell>
          <cell r="K2780">
            <v>0</v>
          </cell>
          <cell r="L2780">
            <v>1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1</v>
          </cell>
          <cell r="U2780">
            <v>0</v>
          </cell>
        </row>
        <row r="2781">
          <cell r="D2781">
            <v>302073</v>
          </cell>
          <cell r="E2781" t="str">
            <v>Baras Rural DHS</v>
          </cell>
          <cell r="F2781">
            <v>0</v>
          </cell>
          <cell r="G2781">
            <v>1</v>
          </cell>
          <cell r="H2781">
            <v>1</v>
          </cell>
          <cell r="I2781">
            <v>1</v>
          </cell>
          <cell r="J2781">
            <v>1</v>
          </cell>
          <cell r="K2781">
            <v>1</v>
          </cell>
          <cell r="L2781">
            <v>1</v>
          </cell>
          <cell r="M2781">
            <v>1</v>
          </cell>
          <cell r="N2781">
            <v>0</v>
          </cell>
          <cell r="O2781">
            <v>0</v>
          </cell>
          <cell r="P2781">
            <v>1</v>
          </cell>
          <cell r="Q2781">
            <v>0</v>
          </cell>
          <cell r="R2781">
            <v>1</v>
          </cell>
          <cell r="S2781">
            <v>0</v>
          </cell>
          <cell r="T2781">
            <v>1</v>
          </cell>
          <cell r="U2781">
            <v>0</v>
          </cell>
        </row>
        <row r="2782">
          <cell r="D2782">
            <v>301962</v>
          </cell>
          <cell r="E2782" t="str">
            <v>Altamarino-Clasio High School (formerly Curry High School)</v>
          </cell>
          <cell r="F2782">
            <v>1</v>
          </cell>
          <cell r="G2782">
            <v>1</v>
          </cell>
          <cell r="H2782">
            <v>1</v>
          </cell>
          <cell r="I2782">
            <v>1</v>
          </cell>
          <cell r="J2782">
            <v>0</v>
          </cell>
          <cell r="K2782">
            <v>0</v>
          </cell>
          <cell r="L2782">
            <v>1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1</v>
          </cell>
          <cell r="S2782">
            <v>0</v>
          </cell>
          <cell r="T2782">
            <v>0</v>
          </cell>
          <cell r="U2782">
            <v>0</v>
          </cell>
        </row>
        <row r="2783">
          <cell r="D2783">
            <v>302094</v>
          </cell>
          <cell r="E2783" t="str">
            <v>Pandan SAT</v>
          </cell>
          <cell r="F2783">
            <v>1</v>
          </cell>
          <cell r="G2783">
            <v>0</v>
          </cell>
          <cell r="H2783">
            <v>0</v>
          </cell>
          <cell r="I2783">
            <v>1</v>
          </cell>
          <cell r="J2783">
            <v>1</v>
          </cell>
          <cell r="K2783">
            <v>1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1</v>
          </cell>
          <cell r="Q2783">
            <v>0</v>
          </cell>
          <cell r="R2783">
            <v>0</v>
          </cell>
          <cell r="S2783">
            <v>0</v>
          </cell>
          <cell r="T2783">
            <v>1</v>
          </cell>
          <cell r="U2783">
            <v>1</v>
          </cell>
        </row>
        <row r="2784">
          <cell r="D2784">
            <v>302123</v>
          </cell>
          <cell r="E2784" t="str">
            <v>Buracan National High School</v>
          </cell>
          <cell r="F2784">
            <v>0</v>
          </cell>
          <cell r="G2784">
            <v>0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</row>
        <row r="2785">
          <cell r="D2785">
            <v>301946</v>
          </cell>
          <cell r="E2785" t="str">
            <v>Binanuaanan NHS</v>
          </cell>
          <cell r="F2785">
            <v>1</v>
          </cell>
          <cell r="G2785">
            <v>1</v>
          </cell>
          <cell r="H2785">
            <v>1</v>
          </cell>
          <cell r="I2785">
            <v>1</v>
          </cell>
          <cell r="J2785">
            <v>1</v>
          </cell>
          <cell r="K2785">
            <v>1</v>
          </cell>
          <cell r="L2785">
            <v>0</v>
          </cell>
          <cell r="M2785">
            <v>0</v>
          </cell>
          <cell r="N2785">
            <v>1</v>
          </cell>
          <cell r="O2785">
            <v>0</v>
          </cell>
          <cell r="P2785">
            <v>1</v>
          </cell>
          <cell r="Q2785">
            <v>0</v>
          </cell>
          <cell r="R2785">
            <v>0</v>
          </cell>
          <cell r="S2785">
            <v>0</v>
          </cell>
          <cell r="T2785">
            <v>1</v>
          </cell>
          <cell r="U2785">
            <v>0</v>
          </cell>
        </row>
        <row r="2786">
          <cell r="D2786">
            <v>310302</v>
          </cell>
          <cell r="E2786" t="str">
            <v>Leon Q. Mercado HS (Formerly CSNHS-Pacol Annex)</v>
          </cell>
          <cell r="F2786">
            <v>1</v>
          </cell>
          <cell r="G2786">
            <v>1</v>
          </cell>
          <cell r="H2786">
            <v>1</v>
          </cell>
          <cell r="I2786">
            <v>1</v>
          </cell>
          <cell r="J2786">
            <v>1</v>
          </cell>
          <cell r="K2786">
            <v>1</v>
          </cell>
          <cell r="L2786">
            <v>1</v>
          </cell>
          <cell r="M2786">
            <v>1</v>
          </cell>
          <cell r="N2786">
            <v>1</v>
          </cell>
          <cell r="O2786">
            <v>1</v>
          </cell>
          <cell r="P2786">
            <v>1</v>
          </cell>
          <cell r="Q2786">
            <v>1</v>
          </cell>
          <cell r="R2786">
            <v>1</v>
          </cell>
          <cell r="S2786">
            <v>1</v>
          </cell>
          <cell r="T2786">
            <v>1</v>
          </cell>
          <cell r="U2786">
            <v>1</v>
          </cell>
        </row>
        <row r="2787">
          <cell r="D2787">
            <v>302104</v>
          </cell>
          <cell r="E2787" t="str">
            <v>Tambogñon NHS</v>
          </cell>
          <cell r="F2787">
            <v>1</v>
          </cell>
          <cell r="G2787">
            <v>0</v>
          </cell>
          <cell r="H2787">
            <v>0</v>
          </cell>
          <cell r="I2787">
            <v>1</v>
          </cell>
          <cell r="J2787">
            <v>1</v>
          </cell>
          <cell r="K2787">
            <v>1</v>
          </cell>
          <cell r="L2787">
            <v>1</v>
          </cell>
          <cell r="M2787">
            <v>0</v>
          </cell>
          <cell r="N2787">
            <v>0</v>
          </cell>
          <cell r="O2787">
            <v>0</v>
          </cell>
          <cell r="P2787">
            <v>1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</row>
        <row r="2788">
          <cell r="D2788">
            <v>302034</v>
          </cell>
          <cell r="E2788" t="str">
            <v>Magarao NHS (formerly: San Isidro NHS)</v>
          </cell>
          <cell r="F2788">
            <v>1</v>
          </cell>
          <cell r="G2788">
            <v>0</v>
          </cell>
          <cell r="H2788">
            <v>1</v>
          </cell>
          <cell r="I2788">
            <v>0</v>
          </cell>
          <cell r="J2788">
            <v>0</v>
          </cell>
          <cell r="K2788">
            <v>1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1</v>
          </cell>
          <cell r="Q2788">
            <v>0</v>
          </cell>
          <cell r="R2788">
            <v>0</v>
          </cell>
          <cell r="S2788">
            <v>0</v>
          </cell>
          <cell r="T2788">
            <v>1</v>
          </cell>
          <cell r="U2788">
            <v>0</v>
          </cell>
        </row>
        <row r="2789">
          <cell r="D2789">
            <v>302268</v>
          </cell>
          <cell r="E2789" t="str">
            <v>Naga City Science High School</v>
          </cell>
          <cell r="F2789">
            <v>0</v>
          </cell>
          <cell r="G2789">
            <v>0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</row>
        <row r="2790">
          <cell r="D2790">
            <v>302269</v>
          </cell>
          <cell r="E2790" t="str">
            <v>Naga City School of Arts and Trades</v>
          </cell>
          <cell r="F2790">
            <v>1</v>
          </cell>
          <cell r="G2790">
            <v>0</v>
          </cell>
          <cell r="H2790">
            <v>1</v>
          </cell>
          <cell r="I2790">
            <v>0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1</v>
          </cell>
          <cell r="U2790">
            <v>0</v>
          </cell>
        </row>
        <row r="2791">
          <cell r="D2791">
            <v>301934</v>
          </cell>
          <cell r="E2791" t="str">
            <v>BAGACAY NATIONAL HIGH SCHOOL</v>
          </cell>
          <cell r="F2791">
            <v>1</v>
          </cell>
          <cell r="G2791">
            <v>1</v>
          </cell>
          <cell r="H2791">
            <v>1</v>
          </cell>
          <cell r="I2791">
            <v>1</v>
          </cell>
          <cell r="J2791">
            <v>1</v>
          </cell>
          <cell r="K2791">
            <v>1</v>
          </cell>
          <cell r="L2791">
            <v>0</v>
          </cell>
          <cell r="M2791">
            <v>1</v>
          </cell>
          <cell r="N2791">
            <v>1</v>
          </cell>
          <cell r="O2791">
            <v>0</v>
          </cell>
          <cell r="P2791">
            <v>1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1</v>
          </cell>
        </row>
        <row r="2792">
          <cell r="D2792">
            <v>309714</v>
          </cell>
          <cell r="E2792" t="str">
            <v>SagÃ±ay Southeastern  HS</v>
          </cell>
          <cell r="F2792">
            <v>1</v>
          </cell>
          <cell r="G2792">
            <v>0</v>
          </cell>
          <cell r="H2792">
            <v>1</v>
          </cell>
          <cell r="I2792">
            <v>0</v>
          </cell>
          <cell r="J2792">
            <v>1</v>
          </cell>
          <cell r="K2792">
            <v>1</v>
          </cell>
          <cell r="L2792">
            <v>1</v>
          </cell>
          <cell r="M2792">
            <v>0</v>
          </cell>
          <cell r="N2792">
            <v>0</v>
          </cell>
          <cell r="O2792">
            <v>0</v>
          </cell>
          <cell r="P2792">
            <v>1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</row>
        <row r="2793">
          <cell r="D2793">
            <v>309767</v>
          </cell>
          <cell r="E2793" t="str">
            <v>Manangle High School</v>
          </cell>
          <cell r="F2793">
            <v>1</v>
          </cell>
          <cell r="G2793">
            <v>1</v>
          </cell>
          <cell r="H2793">
            <v>0</v>
          </cell>
          <cell r="I2793">
            <v>1</v>
          </cell>
          <cell r="J2793">
            <v>1</v>
          </cell>
          <cell r="K2793">
            <v>1</v>
          </cell>
          <cell r="L2793">
            <v>1</v>
          </cell>
          <cell r="M2793">
            <v>1</v>
          </cell>
          <cell r="N2793">
            <v>1</v>
          </cell>
          <cell r="O2793">
            <v>1</v>
          </cell>
          <cell r="P2793">
            <v>1</v>
          </cell>
          <cell r="Q2793">
            <v>1</v>
          </cell>
          <cell r="R2793">
            <v>1</v>
          </cell>
          <cell r="S2793">
            <v>0</v>
          </cell>
          <cell r="T2793">
            <v>1</v>
          </cell>
          <cell r="U2793">
            <v>1</v>
          </cell>
        </row>
        <row r="2794">
          <cell r="D2794">
            <v>309716</v>
          </cell>
          <cell r="E2794" t="str">
            <v>San Jose Pili National High School</v>
          </cell>
          <cell r="F2794">
            <v>1</v>
          </cell>
          <cell r="G2794">
            <v>1</v>
          </cell>
          <cell r="H2794">
            <v>1</v>
          </cell>
          <cell r="I2794">
            <v>1</v>
          </cell>
          <cell r="J2794">
            <v>1</v>
          </cell>
          <cell r="K2794">
            <v>1</v>
          </cell>
          <cell r="L2794">
            <v>1</v>
          </cell>
          <cell r="M2794">
            <v>1</v>
          </cell>
          <cell r="N2794">
            <v>1</v>
          </cell>
          <cell r="O2794">
            <v>1</v>
          </cell>
          <cell r="P2794">
            <v>1</v>
          </cell>
          <cell r="Q2794">
            <v>0</v>
          </cell>
          <cell r="R2794">
            <v>1</v>
          </cell>
          <cell r="S2794">
            <v>0</v>
          </cell>
          <cell r="T2794">
            <v>1</v>
          </cell>
          <cell r="U2794">
            <v>0</v>
          </cell>
        </row>
        <row r="2795">
          <cell r="D2795">
            <v>309717</v>
          </cell>
          <cell r="E2795" t="str">
            <v>San Vicente HS, Sipocot</v>
          </cell>
          <cell r="F2795">
            <v>1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</row>
        <row r="2796">
          <cell r="D2796">
            <v>309718</v>
          </cell>
          <cell r="E2796" t="str">
            <v>Dalupaon NHS - Tinalmud  PHS Annex</v>
          </cell>
          <cell r="F2796">
            <v>1</v>
          </cell>
          <cell r="G2796">
            <v>1</v>
          </cell>
          <cell r="H2796">
            <v>0</v>
          </cell>
          <cell r="I2796">
            <v>1</v>
          </cell>
          <cell r="J2796">
            <v>1</v>
          </cell>
          <cell r="K2796">
            <v>1</v>
          </cell>
          <cell r="L2796">
            <v>1</v>
          </cell>
          <cell r="M2796">
            <v>0</v>
          </cell>
          <cell r="N2796">
            <v>1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1</v>
          </cell>
        </row>
        <row r="2797">
          <cell r="D2797">
            <v>302109</v>
          </cell>
          <cell r="E2797" t="str">
            <v>Andres Clemente Jr.National HS</v>
          </cell>
          <cell r="F2797">
            <v>0</v>
          </cell>
          <cell r="G2797">
            <v>0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</row>
        <row r="2798">
          <cell r="D2798">
            <v>301981</v>
          </cell>
          <cell r="E2798" t="str">
            <v>Hobo National High School</v>
          </cell>
          <cell r="F2798">
            <v>0</v>
          </cell>
          <cell r="G2798">
            <v>1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</row>
        <row r="2799">
          <cell r="D2799">
            <v>302164</v>
          </cell>
          <cell r="E2799" t="str">
            <v>Quinayangan National High School</v>
          </cell>
          <cell r="F2799">
            <v>1</v>
          </cell>
          <cell r="G2799">
            <v>1</v>
          </cell>
          <cell r="H2799">
            <v>1</v>
          </cell>
          <cell r="I2799">
            <v>1</v>
          </cell>
          <cell r="J2799">
            <v>1</v>
          </cell>
          <cell r="K2799">
            <v>1</v>
          </cell>
          <cell r="L2799">
            <v>1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1</v>
          </cell>
          <cell r="U2799">
            <v>0</v>
          </cell>
        </row>
        <row r="2800">
          <cell r="D2800">
            <v>309751</v>
          </cell>
          <cell r="E2800" t="str">
            <v>Ragay Science and Math Oriented High School</v>
          </cell>
          <cell r="F2800">
            <v>1</v>
          </cell>
          <cell r="G2800">
            <v>0</v>
          </cell>
          <cell r="H2800">
            <v>1</v>
          </cell>
          <cell r="I2800">
            <v>1</v>
          </cell>
          <cell r="J2800">
            <v>1</v>
          </cell>
          <cell r="K2800">
            <v>1</v>
          </cell>
          <cell r="L2800">
            <v>0</v>
          </cell>
          <cell r="M2800">
            <v>1</v>
          </cell>
          <cell r="N2800">
            <v>1</v>
          </cell>
          <cell r="O2800">
            <v>0</v>
          </cell>
          <cell r="P2800">
            <v>1</v>
          </cell>
          <cell r="Q2800">
            <v>0</v>
          </cell>
          <cell r="R2800">
            <v>0</v>
          </cell>
          <cell r="S2800">
            <v>0</v>
          </cell>
          <cell r="T2800">
            <v>1</v>
          </cell>
          <cell r="U2800">
            <v>0</v>
          </cell>
        </row>
        <row r="2801">
          <cell r="D2801">
            <v>302141</v>
          </cell>
          <cell r="E2801" t="str">
            <v>Lahong National High School</v>
          </cell>
          <cell r="F2801">
            <v>1</v>
          </cell>
          <cell r="G2801">
            <v>1</v>
          </cell>
          <cell r="H2801">
            <v>1</v>
          </cell>
          <cell r="I2801">
            <v>1</v>
          </cell>
          <cell r="J2801">
            <v>0</v>
          </cell>
          <cell r="K2801">
            <v>0</v>
          </cell>
          <cell r="L2801">
            <v>1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1</v>
          </cell>
          <cell r="S2801">
            <v>0</v>
          </cell>
          <cell r="T2801">
            <v>1</v>
          </cell>
          <cell r="U2801">
            <v>0</v>
          </cell>
        </row>
        <row r="2802">
          <cell r="D2802">
            <v>309766</v>
          </cell>
          <cell r="E2802" t="str">
            <v>Cabalinadan High School</v>
          </cell>
          <cell r="F2802">
            <v>1</v>
          </cell>
          <cell r="G2802">
            <v>1</v>
          </cell>
          <cell r="H2802">
            <v>1</v>
          </cell>
          <cell r="I2802">
            <v>1</v>
          </cell>
          <cell r="J2802">
            <v>1</v>
          </cell>
          <cell r="K2802">
            <v>1</v>
          </cell>
          <cell r="L2802">
            <v>1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1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</row>
        <row r="2803">
          <cell r="D2803">
            <v>309736</v>
          </cell>
          <cell r="E2803" t="str">
            <v>Dr. Nelson A. Mejia HS</v>
          </cell>
          <cell r="F2803">
            <v>1</v>
          </cell>
          <cell r="G2803">
            <v>1</v>
          </cell>
          <cell r="H2803">
            <v>0</v>
          </cell>
          <cell r="I2803">
            <v>0</v>
          </cell>
          <cell r="J2803">
            <v>0</v>
          </cell>
          <cell r="K2803">
            <v>1</v>
          </cell>
          <cell r="L2803">
            <v>1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</row>
        <row r="2804">
          <cell r="D2804">
            <v>301977</v>
          </cell>
          <cell r="E2804" t="str">
            <v>Godofredo Reyes Sr. National HS</v>
          </cell>
          <cell r="F2804">
            <v>0</v>
          </cell>
          <cell r="G2804">
            <v>1</v>
          </cell>
          <cell r="H2804">
            <v>1</v>
          </cell>
          <cell r="I2804">
            <v>1</v>
          </cell>
          <cell r="J2804">
            <v>1</v>
          </cell>
          <cell r="K2804">
            <v>1</v>
          </cell>
          <cell r="L2804">
            <v>1</v>
          </cell>
          <cell r="M2804">
            <v>1</v>
          </cell>
          <cell r="N2804">
            <v>1</v>
          </cell>
          <cell r="O2804">
            <v>1</v>
          </cell>
          <cell r="P2804">
            <v>1</v>
          </cell>
          <cell r="Q2804">
            <v>1</v>
          </cell>
          <cell r="R2804">
            <v>0</v>
          </cell>
          <cell r="S2804">
            <v>0</v>
          </cell>
          <cell r="T2804">
            <v>1</v>
          </cell>
          <cell r="U2804">
            <v>1</v>
          </cell>
        </row>
        <row r="2805">
          <cell r="D2805">
            <v>301993</v>
          </cell>
          <cell r="E2805" t="str">
            <v>Mambayawas HS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</row>
        <row r="2806">
          <cell r="D2806">
            <v>301935</v>
          </cell>
          <cell r="E2806" t="str">
            <v>Bahao HS</v>
          </cell>
          <cell r="F2806">
            <v>1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1</v>
          </cell>
          <cell r="L2806">
            <v>1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1</v>
          </cell>
          <cell r="U2806">
            <v>1</v>
          </cell>
        </row>
        <row r="2807">
          <cell r="D2807">
            <v>301956</v>
          </cell>
          <cell r="E2807" t="str">
            <v>Caranday HS</v>
          </cell>
          <cell r="F2807">
            <v>1</v>
          </cell>
          <cell r="G2807">
            <v>1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1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1</v>
          </cell>
        </row>
        <row r="2808">
          <cell r="D2808">
            <v>309925</v>
          </cell>
          <cell r="E2808" t="str">
            <v>Damaso R. Rubia MHS</v>
          </cell>
          <cell r="F2808">
            <v>1</v>
          </cell>
          <cell r="G2808">
            <v>1</v>
          </cell>
          <cell r="H2808">
            <v>1</v>
          </cell>
          <cell r="I2808">
            <v>1</v>
          </cell>
          <cell r="J2808">
            <v>0</v>
          </cell>
          <cell r="K2808">
            <v>0</v>
          </cell>
          <cell r="L2808">
            <v>1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1</v>
          </cell>
          <cell r="S2808">
            <v>0</v>
          </cell>
          <cell r="T2808">
            <v>1</v>
          </cell>
          <cell r="U2808">
            <v>0</v>
          </cell>
        </row>
        <row r="2809">
          <cell r="D2809">
            <v>309753</v>
          </cell>
          <cell r="E2809" t="str">
            <v>Salogon High School</v>
          </cell>
          <cell r="F2809">
            <v>0</v>
          </cell>
          <cell r="G2809">
            <v>0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</row>
        <row r="2810">
          <cell r="D2810">
            <v>302008</v>
          </cell>
          <cell r="E2810" t="str">
            <v>Oring National High School</v>
          </cell>
          <cell r="F2810">
            <v>1</v>
          </cell>
          <cell r="G2810">
            <v>0</v>
          </cell>
          <cell r="H2810">
            <v>1</v>
          </cell>
          <cell r="I2810">
            <v>0</v>
          </cell>
          <cell r="J2810">
            <v>0</v>
          </cell>
          <cell r="K2810">
            <v>1</v>
          </cell>
          <cell r="L2810">
            <v>1</v>
          </cell>
          <cell r="M2810">
            <v>0</v>
          </cell>
          <cell r="N2810">
            <v>1</v>
          </cell>
          <cell r="O2810">
            <v>0</v>
          </cell>
          <cell r="P2810">
            <v>1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1</v>
          </cell>
        </row>
        <row r="2811">
          <cell r="D2811">
            <v>301926</v>
          </cell>
          <cell r="E2811" t="str">
            <v>Agdangan National High School</v>
          </cell>
          <cell r="F2811">
            <v>0</v>
          </cell>
          <cell r="G2811">
            <v>0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</row>
        <row r="2812">
          <cell r="D2812">
            <v>301931</v>
          </cell>
          <cell r="E2812" t="str">
            <v>Baao National High School</v>
          </cell>
          <cell r="F2812">
            <v>1</v>
          </cell>
          <cell r="G2812">
            <v>0</v>
          </cell>
          <cell r="H2812">
            <v>1</v>
          </cell>
          <cell r="I2812">
            <v>0</v>
          </cell>
          <cell r="J2812">
            <v>0</v>
          </cell>
          <cell r="K2812">
            <v>1</v>
          </cell>
          <cell r="L2812">
            <v>1</v>
          </cell>
          <cell r="M2812">
            <v>0</v>
          </cell>
          <cell r="N2812">
            <v>0</v>
          </cell>
          <cell r="O2812">
            <v>0</v>
          </cell>
          <cell r="P2812">
            <v>1</v>
          </cell>
          <cell r="Q2812">
            <v>0</v>
          </cell>
          <cell r="R2812">
            <v>0</v>
          </cell>
          <cell r="S2812">
            <v>0</v>
          </cell>
          <cell r="T2812">
            <v>1</v>
          </cell>
          <cell r="U2812">
            <v>0</v>
          </cell>
        </row>
        <row r="2813">
          <cell r="D2813">
            <v>301948</v>
          </cell>
          <cell r="E2813" t="str">
            <v>Bula NHS - Caorasan Annex HS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</row>
        <row r="2814">
          <cell r="D2814">
            <v>301953</v>
          </cell>
          <cell r="E2814" t="str">
            <v>Quipayo National High School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</row>
        <row r="2815">
          <cell r="D2815">
            <v>301976</v>
          </cell>
          <cell r="E2815" t="str">
            <v>Pinaglabanan High School</v>
          </cell>
          <cell r="F2815">
            <v>0</v>
          </cell>
          <cell r="G2815">
            <v>1</v>
          </cell>
          <cell r="H2815">
            <v>0</v>
          </cell>
          <cell r="I2815">
            <v>0</v>
          </cell>
          <cell r="J2815">
            <v>1</v>
          </cell>
          <cell r="K2815">
            <v>0</v>
          </cell>
          <cell r="L2815">
            <v>1</v>
          </cell>
          <cell r="M2815">
            <v>0</v>
          </cell>
          <cell r="N2815">
            <v>0</v>
          </cell>
          <cell r="O2815">
            <v>0</v>
          </cell>
          <cell r="P2815">
            <v>1</v>
          </cell>
          <cell r="Q2815">
            <v>0</v>
          </cell>
          <cell r="R2815">
            <v>0</v>
          </cell>
          <cell r="S2815">
            <v>0</v>
          </cell>
          <cell r="T2815">
            <v>1</v>
          </cell>
          <cell r="U2815">
            <v>0</v>
          </cell>
        </row>
        <row r="2816">
          <cell r="D2816">
            <v>301978</v>
          </cell>
          <cell r="E2816" t="str">
            <v>Guijalo National High School</v>
          </cell>
          <cell r="F2816">
            <v>1</v>
          </cell>
          <cell r="G2816">
            <v>0</v>
          </cell>
          <cell r="H2816">
            <v>1</v>
          </cell>
          <cell r="I2816">
            <v>0</v>
          </cell>
          <cell r="J2816">
            <v>0</v>
          </cell>
          <cell r="K2816">
            <v>1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1</v>
          </cell>
          <cell r="Q2816">
            <v>0</v>
          </cell>
          <cell r="R2816">
            <v>1</v>
          </cell>
          <cell r="S2816">
            <v>0</v>
          </cell>
          <cell r="T2816">
            <v>0</v>
          </cell>
          <cell r="U2816">
            <v>1</v>
          </cell>
        </row>
        <row r="2817">
          <cell r="D2817">
            <v>301991</v>
          </cell>
          <cell r="E2817" t="str">
            <v>Malawag National High School</v>
          </cell>
          <cell r="F2817">
            <v>0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</row>
        <row r="2818">
          <cell r="D2818">
            <v>301996</v>
          </cell>
          <cell r="E2818" t="str">
            <v>Mansalaya National High School</v>
          </cell>
          <cell r="F2818">
            <v>0</v>
          </cell>
          <cell r="G2818">
            <v>0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</row>
        <row r="2819">
          <cell r="D2819">
            <v>302027</v>
          </cell>
          <cell r="E2819" t="str">
            <v>San Roque High School</v>
          </cell>
          <cell r="F2819">
            <v>0</v>
          </cell>
          <cell r="G2819">
            <v>0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</row>
        <row r="2820">
          <cell r="D2820">
            <v>302036</v>
          </cell>
          <cell r="E2820" t="str">
            <v>San Jose NHS</v>
          </cell>
          <cell r="F2820">
            <v>0</v>
          </cell>
          <cell r="G2820">
            <v>0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</row>
        <row r="2821">
          <cell r="D2821">
            <v>302048</v>
          </cell>
          <cell r="E2821" t="str">
            <v>Siruma NHS</v>
          </cell>
          <cell r="F2821">
            <v>0</v>
          </cell>
          <cell r="G2821">
            <v>0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</row>
        <row r="2822">
          <cell r="D2822">
            <v>302061</v>
          </cell>
          <cell r="E2822" t="str">
            <v>Bonifacio D. Borebor Sr. HS  - Eastern Coast Annex HS</v>
          </cell>
          <cell r="F2822">
            <v>0</v>
          </cell>
          <cell r="G2822">
            <v>0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</row>
        <row r="2823">
          <cell r="D2823">
            <v>302065</v>
          </cell>
          <cell r="E2823" t="str">
            <v>Union National High School</v>
          </cell>
          <cell r="F2823">
            <v>0</v>
          </cell>
          <cell r="G2823">
            <v>0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</row>
        <row r="2824">
          <cell r="D2824">
            <v>309709</v>
          </cell>
          <cell r="E2824" t="str">
            <v>Buhi SPED Integrated School</v>
          </cell>
          <cell r="F2824">
            <v>0</v>
          </cell>
          <cell r="G2824">
            <v>0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</row>
        <row r="2825">
          <cell r="D2825">
            <v>309719</v>
          </cell>
          <cell r="E2825" t="str">
            <v>Doña Basilia S. Quilon Memorial High School (formerly:Bagong Sirang HS)</v>
          </cell>
          <cell r="F2825">
            <v>0</v>
          </cell>
          <cell r="G2825">
            <v>0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</row>
        <row r="2826">
          <cell r="D2826">
            <v>309725</v>
          </cell>
          <cell r="E2826" t="str">
            <v>Laganac  High School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</row>
        <row r="2827">
          <cell r="D2827">
            <v>309738</v>
          </cell>
          <cell r="E2827" t="str">
            <v>Payatan National High School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</row>
        <row r="2828">
          <cell r="D2828">
            <v>309739</v>
          </cell>
          <cell r="E2828" t="str">
            <v>Bantugan National High School</v>
          </cell>
          <cell r="F2828">
            <v>1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1</v>
          </cell>
          <cell r="L2828">
            <v>0</v>
          </cell>
          <cell r="M2828">
            <v>0</v>
          </cell>
          <cell r="N2828">
            <v>0</v>
          </cell>
          <cell r="O2828">
            <v>1</v>
          </cell>
          <cell r="P2828">
            <v>0</v>
          </cell>
          <cell r="Q2828">
            <v>0</v>
          </cell>
          <cell r="R2828">
            <v>1</v>
          </cell>
          <cell r="S2828">
            <v>0</v>
          </cell>
          <cell r="T2828">
            <v>0</v>
          </cell>
          <cell r="U2828">
            <v>0</v>
          </cell>
        </row>
        <row r="2829">
          <cell r="D2829">
            <v>309740</v>
          </cell>
          <cell r="E2829" t="str">
            <v>Visita De Salog HS</v>
          </cell>
          <cell r="F2829">
            <v>1</v>
          </cell>
          <cell r="G2829">
            <v>1</v>
          </cell>
          <cell r="H2829">
            <v>0</v>
          </cell>
          <cell r="I2829">
            <v>0</v>
          </cell>
          <cell r="J2829">
            <v>0</v>
          </cell>
          <cell r="K2829">
            <v>1</v>
          </cell>
          <cell r="L2829">
            <v>1</v>
          </cell>
          <cell r="M2829">
            <v>0</v>
          </cell>
          <cell r="N2829">
            <v>0</v>
          </cell>
          <cell r="O2829">
            <v>0</v>
          </cell>
          <cell r="P2829">
            <v>1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</row>
        <row r="2830">
          <cell r="D2830">
            <v>309749</v>
          </cell>
          <cell r="E2830" t="str">
            <v>BINOBONG HIGH SCHOOL</v>
          </cell>
          <cell r="F2830">
            <v>0</v>
          </cell>
          <cell r="G2830">
            <v>0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</row>
        <row r="2831">
          <cell r="D2831">
            <v>300312</v>
          </cell>
          <cell r="E2831" t="str">
            <v>Calabnigan Green Meadows High School</v>
          </cell>
          <cell r="F2831">
            <v>0</v>
          </cell>
          <cell r="G2831">
            <v>0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</row>
        <row r="2832">
          <cell r="D2832">
            <v>301930</v>
          </cell>
          <cell r="E2832" t="str">
            <v>Sisa Feliciano MHS</v>
          </cell>
          <cell r="F2832">
            <v>1</v>
          </cell>
          <cell r="G2832">
            <v>0</v>
          </cell>
          <cell r="H2832">
            <v>1</v>
          </cell>
          <cell r="I2832">
            <v>0</v>
          </cell>
          <cell r="J2832">
            <v>0</v>
          </cell>
          <cell r="K2832">
            <v>1</v>
          </cell>
          <cell r="L2832">
            <v>1</v>
          </cell>
          <cell r="M2832">
            <v>0</v>
          </cell>
          <cell r="N2832">
            <v>0</v>
          </cell>
          <cell r="O2832">
            <v>0</v>
          </cell>
          <cell r="P2832">
            <v>1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</row>
        <row r="2833">
          <cell r="D2833">
            <v>301972</v>
          </cell>
          <cell r="E2833" t="str">
            <v>Siruma NHS - Fundado Annex High School</v>
          </cell>
          <cell r="F2833">
            <v>0</v>
          </cell>
          <cell r="G2833">
            <v>0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</row>
        <row r="2834">
          <cell r="D2834">
            <v>302063</v>
          </cell>
          <cell r="E2834" t="str">
            <v>Tierra Nevada HS</v>
          </cell>
          <cell r="F2834">
            <v>0</v>
          </cell>
          <cell r="G2834">
            <v>0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</row>
        <row r="2835">
          <cell r="D2835">
            <v>309741</v>
          </cell>
          <cell r="E2835" t="str">
            <v>Juan L. Filipino Memorial High School</v>
          </cell>
          <cell r="F2835">
            <v>0</v>
          </cell>
          <cell r="G2835">
            <v>0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</row>
        <row r="2836">
          <cell r="D2836">
            <v>309769</v>
          </cell>
          <cell r="E2836" t="str">
            <v>Pasacao Municipal High School</v>
          </cell>
          <cell r="F2836">
            <v>0</v>
          </cell>
          <cell r="G2836">
            <v>0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</row>
        <row r="2837">
          <cell r="D2837">
            <v>309760</v>
          </cell>
          <cell r="E2837" t="str">
            <v>Fabrica HS - La Victoria Annex HS</v>
          </cell>
          <cell r="F2837">
            <v>0</v>
          </cell>
          <cell r="G2837">
            <v>0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</row>
        <row r="2838">
          <cell r="D2838">
            <v>302013</v>
          </cell>
          <cell r="E2838" t="str">
            <v>PAMUKID NATIONAL HIGH SCHOOL</v>
          </cell>
          <cell r="F2838">
            <v>0</v>
          </cell>
          <cell r="G2838">
            <v>0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</row>
        <row r="2839">
          <cell r="D2839">
            <v>309771</v>
          </cell>
          <cell r="E2839" t="str">
            <v>Villafuerte-Peña High School</v>
          </cell>
          <cell r="F2839">
            <v>0</v>
          </cell>
          <cell r="G2839">
            <v>0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</row>
        <row r="2840">
          <cell r="D2840">
            <v>302019</v>
          </cell>
          <cell r="E2840" t="str">
            <v>Presentacion NHS (formerly:Pili NHS)</v>
          </cell>
          <cell r="F2840">
            <v>0</v>
          </cell>
          <cell r="G2840">
            <v>0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</row>
        <row r="2841">
          <cell r="D2841">
            <v>302135</v>
          </cell>
          <cell r="E2841" t="str">
            <v>Felixberto Del Rosario, Sr. Mem. HS</v>
          </cell>
          <cell r="F2841">
            <v>1</v>
          </cell>
          <cell r="G2841">
            <v>0</v>
          </cell>
          <cell r="H2841">
            <v>1</v>
          </cell>
          <cell r="I2841">
            <v>1</v>
          </cell>
          <cell r="J2841">
            <v>0</v>
          </cell>
          <cell r="K2841">
            <v>0</v>
          </cell>
          <cell r="L2841">
            <v>1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</row>
        <row r="2842">
          <cell r="D2842">
            <v>302035</v>
          </cell>
          <cell r="E2842" t="str">
            <v>Rangas-Ramos NHS (frmerly:Sn Jose Fish.Sch.)</v>
          </cell>
          <cell r="F2842">
            <v>1</v>
          </cell>
          <cell r="G2842">
            <v>1</v>
          </cell>
          <cell r="H2842">
            <v>1</v>
          </cell>
          <cell r="I2842">
            <v>0</v>
          </cell>
          <cell r="J2842">
            <v>0</v>
          </cell>
          <cell r="K2842">
            <v>0</v>
          </cell>
          <cell r="L2842">
            <v>1</v>
          </cell>
          <cell r="M2842">
            <v>0</v>
          </cell>
          <cell r="N2842">
            <v>0</v>
          </cell>
          <cell r="O2842">
            <v>1</v>
          </cell>
          <cell r="P2842">
            <v>1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</row>
        <row r="2843">
          <cell r="D2843">
            <v>302169</v>
          </cell>
          <cell r="E2843" t="str">
            <v>San Pedro NHS</v>
          </cell>
          <cell r="F2843">
            <v>1</v>
          </cell>
          <cell r="G2843">
            <v>1</v>
          </cell>
          <cell r="H2843">
            <v>0</v>
          </cell>
          <cell r="I2843">
            <v>1</v>
          </cell>
          <cell r="J2843">
            <v>0</v>
          </cell>
          <cell r="K2843">
            <v>1</v>
          </cell>
          <cell r="L2843">
            <v>0</v>
          </cell>
          <cell r="M2843">
            <v>0</v>
          </cell>
          <cell r="N2843">
            <v>1</v>
          </cell>
          <cell r="O2843">
            <v>1</v>
          </cell>
          <cell r="P2843">
            <v>1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1</v>
          </cell>
        </row>
        <row r="2844">
          <cell r="D2844">
            <v>309937</v>
          </cell>
          <cell r="E2844" t="str">
            <v>Vicente D. Alburo High School</v>
          </cell>
          <cell r="F2844">
            <v>1</v>
          </cell>
          <cell r="G2844">
            <v>0</v>
          </cell>
          <cell r="H2844">
            <v>1</v>
          </cell>
          <cell r="I2844">
            <v>0</v>
          </cell>
          <cell r="J2844">
            <v>1</v>
          </cell>
          <cell r="K2844">
            <v>0</v>
          </cell>
          <cell r="L2844">
            <v>1</v>
          </cell>
          <cell r="M2844">
            <v>1</v>
          </cell>
          <cell r="N2844">
            <v>1</v>
          </cell>
          <cell r="O2844">
            <v>1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1</v>
          </cell>
          <cell r="U2844">
            <v>1</v>
          </cell>
        </row>
        <row r="2845">
          <cell r="D2845">
            <v>302016</v>
          </cell>
          <cell r="E2845" t="str">
            <v>Pili NHS, Pili</v>
          </cell>
          <cell r="F2845">
            <v>0</v>
          </cell>
          <cell r="G2845">
            <v>0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</row>
        <row r="2846">
          <cell r="D2846">
            <v>302012</v>
          </cell>
          <cell r="E2846" t="str">
            <v>Pamplona NHS</v>
          </cell>
          <cell r="F2846">
            <v>0</v>
          </cell>
          <cell r="G2846">
            <v>0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</row>
        <row r="2847">
          <cell r="D2847">
            <v>302051</v>
          </cell>
          <cell r="E2847" t="str">
            <v>Sta. Lutgarda National High School</v>
          </cell>
          <cell r="F2847">
            <v>0</v>
          </cell>
          <cell r="G2847">
            <v>0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</row>
        <row r="2848">
          <cell r="D2848">
            <v>302062</v>
          </cell>
          <cell r="E2848" t="str">
            <v>Bonifacio D. Borebor Sr. HS - Northern Peninsula Annex HS</v>
          </cell>
          <cell r="F2848">
            <v>0</v>
          </cell>
          <cell r="G2848">
            <v>0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</row>
        <row r="2849">
          <cell r="D2849">
            <v>302052</v>
          </cell>
          <cell r="E2849" t="str">
            <v>Camaligan National High School (formerly: Santo Tomas NHS)</v>
          </cell>
          <cell r="F2849">
            <v>0</v>
          </cell>
          <cell r="G2849">
            <v>0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</row>
        <row r="2850">
          <cell r="D2850">
            <v>302022</v>
          </cell>
          <cell r="E2850" t="str">
            <v>Rodriguez NHS</v>
          </cell>
          <cell r="F2850">
            <v>0</v>
          </cell>
          <cell r="G2850">
            <v>0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</row>
        <row r="2851">
          <cell r="D2851">
            <v>302060</v>
          </cell>
          <cell r="E2851" t="str">
            <v>Bonifacio D. Borebor Sr. HS (formerly:Tawog NHS)</v>
          </cell>
          <cell r="F2851">
            <v>1</v>
          </cell>
          <cell r="G2851">
            <v>1</v>
          </cell>
          <cell r="H2851">
            <v>0</v>
          </cell>
          <cell r="I2851">
            <v>0</v>
          </cell>
          <cell r="J2851">
            <v>0</v>
          </cell>
          <cell r="K2851">
            <v>1</v>
          </cell>
          <cell r="L2851">
            <v>1</v>
          </cell>
          <cell r="M2851">
            <v>1</v>
          </cell>
          <cell r="N2851">
            <v>0</v>
          </cell>
          <cell r="O2851">
            <v>1</v>
          </cell>
          <cell r="P2851">
            <v>1</v>
          </cell>
          <cell r="Q2851">
            <v>0</v>
          </cell>
          <cell r="R2851">
            <v>0</v>
          </cell>
          <cell r="S2851">
            <v>0</v>
          </cell>
          <cell r="T2851">
            <v>1</v>
          </cell>
          <cell r="U2851">
            <v>1</v>
          </cell>
        </row>
        <row r="2852">
          <cell r="D2852">
            <v>302684</v>
          </cell>
          <cell r="E2852" t="str">
            <v>Andres Gumban MNHS</v>
          </cell>
          <cell r="F2852">
            <v>1</v>
          </cell>
          <cell r="G2852">
            <v>1</v>
          </cell>
          <cell r="H2852">
            <v>1</v>
          </cell>
          <cell r="I2852">
            <v>1</v>
          </cell>
          <cell r="J2852">
            <v>0</v>
          </cell>
          <cell r="K2852">
            <v>1</v>
          </cell>
          <cell r="L2852">
            <v>1</v>
          </cell>
          <cell r="M2852">
            <v>0</v>
          </cell>
          <cell r="N2852">
            <v>1</v>
          </cell>
          <cell r="O2852">
            <v>1</v>
          </cell>
          <cell r="P2852">
            <v>1</v>
          </cell>
          <cell r="Q2852">
            <v>1</v>
          </cell>
          <cell r="R2852">
            <v>0</v>
          </cell>
          <cell r="S2852">
            <v>0</v>
          </cell>
          <cell r="T2852">
            <v>0</v>
          </cell>
          <cell r="U2852">
            <v>1</v>
          </cell>
        </row>
        <row r="2853">
          <cell r="D2853">
            <v>302693</v>
          </cell>
          <cell r="E2853" t="str">
            <v>Toboso NHS</v>
          </cell>
          <cell r="F2853">
            <v>1</v>
          </cell>
          <cell r="G2853">
            <v>0</v>
          </cell>
          <cell r="H2853">
            <v>1</v>
          </cell>
          <cell r="I2853">
            <v>1</v>
          </cell>
          <cell r="J2853">
            <v>1</v>
          </cell>
          <cell r="K2853">
            <v>1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1</v>
          </cell>
          <cell r="Q2853">
            <v>0</v>
          </cell>
          <cell r="R2853">
            <v>0</v>
          </cell>
          <cell r="S2853">
            <v>0</v>
          </cell>
          <cell r="T2853">
            <v>1</v>
          </cell>
          <cell r="U2853">
            <v>1</v>
          </cell>
        </row>
        <row r="2854">
          <cell r="D2854">
            <v>302690</v>
          </cell>
          <cell r="E2854" t="str">
            <v>Tanza NHS</v>
          </cell>
          <cell r="F2854">
            <v>1</v>
          </cell>
          <cell r="G2854">
            <v>1</v>
          </cell>
          <cell r="H2854">
            <v>0</v>
          </cell>
          <cell r="I2854">
            <v>0</v>
          </cell>
          <cell r="J2854">
            <v>1</v>
          </cell>
          <cell r="K2854">
            <v>0</v>
          </cell>
          <cell r="L2854">
            <v>1</v>
          </cell>
          <cell r="M2854">
            <v>1</v>
          </cell>
          <cell r="N2854">
            <v>0</v>
          </cell>
          <cell r="O2854">
            <v>0</v>
          </cell>
          <cell r="P2854">
            <v>1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</row>
        <row r="2855">
          <cell r="D2855">
            <v>302644</v>
          </cell>
          <cell r="E2855" t="str">
            <v>Guiljungan NHS - Talacdan Ext.</v>
          </cell>
          <cell r="F2855">
            <v>1</v>
          </cell>
          <cell r="G2855">
            <v>1</v>
          </cell>
          <cell r="H2855">
            <v>0</v>
          </cell>
          <cell r="I2855">
            <v>1</v>
          </cell>
          <cell r="J2855">
            <v>0</v>
          </cell>
          <cell r="K2855">
            <v>0</v>
          </cell>
          <cell r="L2855">
            <v>1</v>
          </cell>
          <cell r="M2855">
            <v>0</v>
          </cell>
          <cell r="N2855">
            <v>0</v>
          </cell>
          <cell r="O2855">
            <v>0</v>
          </cell>
          <cell r="P2855">
            <v>1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1</v>
          </cell>
        </row>
        <row r="2856">
          <cell r="D2856">
            <v>343897</v>
          </cell>
          <cell r="E2856" t="str">
            <v>SHS in Calatrava</v>
          </cell>
          <cell r="F2856">
            <v>1</v>
          </cell>
          <cell r="G2856">
            <v>1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1</v>
          </cell>
          <cell r="M2856">
            <v>0</v>
          </cell>
          <cell r="N2856">
            <v>0</v>
          </cell>
          <cell r="O2856">
            <v>0</v>
          </cell>
          <cell r="P2856">
            <v>1</v>
          </cell>
          <cell r="Q2856">
            <v>0</v>
          </cell>
          <cell r="R2856">
            <v>0</v>
          </cell>
          <cell r="S2856">
            <v>0</v>
          </cell>
          <cell r="T2856">
            <v>1</v>
          </cell>
          <cell r="U2856">
            <v>1</v>
          </cell>
        </row>
        <row r="2857">
          <cell r="D2857">
            <v>310803</v>
          </cell>
          <cell r="E2857" t="str">
            <v>Tapaz NHS</v>
          </cell>
          <cell r="F2857">
            <v>1</v>
          </cell>
          <cell r="G2857">
            <v>1</v>
          </cell>
          <cell r="H2857">
            <v>1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1</v>
          </cell>
          <cell r="U2857">
            <v>0</v>
          </cell>
        </row>
        <row r="2858">
          <cell r="D2858">
            <v>302600</v>
          </cell>
          <cell r="E2858" t="str">
            <v>Bilbao Uybico NHS</v>
          </cell>
          <cell r="F2858">
            <v>1</v>
          </cell>
          <cell r="G2858">
            <v>1</v>
          </cell>
          <cell r="H2858">
            <v>1</v>
          </cell>
          <cell r="I2858">
            <v>1</v>
          </cell>
          <cell r="J2858">
            <v>1</v>
          </cell>
          <cell r="K2858">
            <v>1</v>
          </cell>
          <cell r="L2858">
            <v>1</v>
          </cell>
          <cell r="M2858">
            <v>0</v>
          </cell>
          <cell r="N2858">
            <v>0</v>
          </cell>
          <cell r="O2858">
            <v>1</v>
          </cell>
          <cell r="P2858">
            <v>1</v>
          </cell>
          <cell r="Q2858">
            <v>0</v>
          </cell>
          <cell r="R2858">
            <v>0</v>
          </cell>
          <cell r="S2858">
            <v>0</v>
          </cell>
          <cell r="T2858">
            <v>1</v>
          </cell>
          <cell r="U2858">
            <v>1</v>
          </cell>
        </row>
        <row r="2859">
          <cell r="D2859">
            <v>302608</v>
          </cell>
          <cell r="E2859" t="str">
            <v>Quirico G. Manzano NHS</v>
          </cell>
          <cell r="F2859">
            <v>1</v>
          </cell>
          <cell r="G2859">
            <v>1</v>
          </cell>
          <cell r="H2859">
            <v>1</v>
          </cell>
          <cell r="I2859">
            <v>1</v>
          </cell>
          <cell r="J2859">
            <v>1</v>
          </cell>
          <cell r="K2859">
            <v>1</v>
          </cell>
          <cell r="L2859">
            <v>1</v>
          </cell>
          <cell r="M2859">
            <v>1</v>
          </cell>
          <cell r="N2859">
            <v>1</v>
          </cell>
          <cell r="O2859">
            <v>1</v>
          </cell>
          <cell r="P2859">
            <v>1</v>
          </cell>
          <cell r="Q2859">
            <v>1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</row>
        <row r="2860">
          <cell r="D2860">
            <v>302688</v>
          </cell>
          <cell r="E2860" t="str">
            <v>Tabu NHS</v>
          </cell>
          <cell r="F2860">
            <v>1</v>
          </cell>
          <cell r="G2860">
            <v>1</v>
          </cell>
          <cell r="H2860">
            <v>0</v>
          </cell>
          <cell r="I2860">
            <v>0</v>
          </cell>
          <cell r="J2860">
            <v>1</v>
          </cell>
          <cell r="K2860">
            <v>1</v>
          </cell>
          <cell r="L2860">
            <v>1</v>
          </cell>
          <cell r="M2860">
            <v>0</v>
          </cell>
          <cell r="N2860">
            <v>0</v>
          </cell>
          <cell r="O2860">
            <v>0</v>
          </cell>
          <cell r="P2860">
            <v>1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1</v>
          </cell>
        </row>
        <row r="2861">
          <cell r="D2861">
            <v>302645</v>
          </cell>
          <cell r="E2861" t="str">
            <v>Tuyom NHS (Guiljungan NHS - Tuyom Ext.)</v>
          </cell>
          <cell r="F2861">
            <v>1</v>
          </cell>
          <cell r="G2861">
            <v>0</v>
          </cell>
          <cell r="H2861">
            <v>1</v>
          </cell>
          <cell r="I2861">
            <v>0</v>
          </cell>
          <cell r="J2861">
            <v>0</v>
          </cell>
          <cell r="K2861">
            <v>0</v>
          </cell>
          <cell r="L2861">
            <v>1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1</v>
          </cell>
          <cell r="U2861">
            <v>0</v>
          </cell>
        </row>
        <row r="2862">
          <cell r="D2862">
            <v>310815</v>
          </cell>
          <cell r="E2862" t="str">
            <v>Mianay NHS</v>
          </cell>
          <cell r="F2862">
            <v>0</v>
          </cell>
          <cell r="G2862">
            <v>1</v>
          </cell>
          <cell r="H2862">
            <v>1</v>
          </cell>
          <cell r="I2862">
            <v>1</v>
          </cell>
          <cell r="J2862">
            <v>1</v>
          </cell>
          <cell r="K2862">
            <v>1</v>
          </cell>
          <cell r="L2862">
            <v>1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</row>
        <row r="2863">
          <cell r="D2863">
            <v>302691</v>
          </cell>
          <cell r="E2863" t="str">
            <v>Tigbao NHS</v>
          </cell>
          <cell r="F2863">
            <v>1</v>
          </cell>
          <cell r="G2863">
            <v>1</v>
          </cell>
          <cell r="H2863">
            <v>0</v>
          </cell>
          <cell r="I2863">
            <v>1</v>
          </cell>
          <cell r="J2863">
            <v>0</v>
          </cell>
          <cell r="K2863">
            <v>0</v>
          </cell>
          <cell r="L2863">
            <v>1</v>
          </cell>
          <cell r="M2863">
            <v>0</v>
          </cell>
          <cell r="N2863">
            <v>0</v>
          </cell>
          <cell r="O2863">
            <v>0</v>
          </cell>
          <cell r="P2863">
            <v>1</v>
          </cell>
          <cell r="Q2863">
            <v>1</v>
          </cell>
          <cell r="R2863">
            <v>0</v>
          </cell>
          <cell r="S2863">
            <v>0</v>
          </cell>
          <cell r="T2863">
            <v>1</v>
          </cell>
          <cell r="U2863">
            <v>1</v>
          </cell>
        </row>
        <row r="2864">
          <cell r="D2864">
            <v>310804</v>
          </cell>
          <cell r="E2864" t="str">
            <v>Maindang National High School</v>
          </cell>
          <cell r="F2864">
            <v>1</v>
          </cell>
          <cell r="G2864">
            <v>0</v>
          </cell>
          <cell r="H2864">
            <v>0</v>
          </cell>
          <cell r="I2864">
            <v>0</v>
          </cell>
          <cell r="J2864">
            <v>1</v>
          </cell>
          <cell r="K2864">
            <v>1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1</v>
          </cell>
          <cell r="Q2864">
            <v>1</v>
          </cell>
          <cell r="R2864">
            <v>0</v>
          </cell>
          <cell r="S2864">
            <v>0</v>
          </cell>
          <cell r="T2864">
            <v>0</v>
          </cell>
          <cell r="U2864">
            <v>1</v>
          </cell>
        </row>
        <row r="2865">
          <cell r="D2865">
            <v>302424</v>
          </cell>
          <cell r="E2865" t="str">
            <v>Sapian National High School</v>
          </cell>
          <cell r="F2865">
            <v>1</v>
          </cell>
          <cell r="G2865">
            <v>1</v>
          </cell>
          <cell r="H2865">
            <v>1</v>
          </cell>
          <cell r="I2865">
            <v>1</v>
          </cell>
          <cell r="J2865">
            <v>1</v>
          </cell>
          <cell r="K2865">
            <v>1</v>
          </cell>
          <cell r="L2865">
            <v>1</v>
          </cell>
          <cell r="M2865">
            <v>1</v>
          </cell>
          <cell r="N2865">
            <v>1</v>
          </cell>
          <cell r="O2865">
            <v>1</v>
          </cell>
          <cell r="P2865">
            <v>1</v>
          </cell>
          <cell r="Q2865">
            <v>1</v>
          </cell>
          <cell r="R2865">
            <v>1</v>
          </cell>
          <cell r="S2865">
            <v>1</v>
          </cell>
          <cell r="T2865">
            <v>1</v>
          </cell>
          <cell r="U2865">
            <v>1</v>
          </cell>
        </row>
        <row r="2866">
          <cell r="D2866">
            <v>302454</v>
          </cell>
          <cell r="E2866" t="str">
            <v>Balasan NHS</v>
          </cell>
          <cell r="F2866">
            <v>0</v>
          </cell>
          <cell r="G2866">
            <v>1</v>
          </cell>
          <cell r="H2866">
            <v>1</v>
          </cell>
          <cell r="I2866">
            <v>1</v>
          </cell>
          <cell r="J2866">
            <v>1</v>
          </cell>
          <cell r="K2866">
            <v>1</v>
          </cell>
          <cell r="L2866">
            <v>1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</row>
        <row r="2867">
          <cell r="D2867">
            <v>302467</v>
          </cell>
          <cell r="E2867" t="str">
            <v>Botong-Cabanbanan NHS</v>
          </cell>
          <cell r="F2867">
            <v>1</v>
          </cell>
          <cell r="G2867">
            <v>1</v>
          </cell>
          <cell r="H2867">
            <v>1</v>
          </cell>
          <cell r="I2867">
            <v>1</v>
          </cell>
          <cell r="J2867">
            <v>1</v>
          </cell>
          <cell r="K2867">
            <v>1</v>
          </cell>
          <cell r="L2867">
            <v>0</v>
          </cell>
          <cell r="M2867">
            <v>1</v>
          </cell>
          <cell r="N2867">
            <v>1</v>
          </cell>
          <cell r="O2867">
            <v>1</v>
          </cell>
          <cell r="P2867">
            <v>1</v>
          </cell>
          <cell r="Q2867">
            <v>1</v>
          </cell>
          <cell r="R2867">
            <v>0</v>
          </cell>
          <cell r="S2867">
            <v>0</v>
          </cell>
          <cell r="T2867">
            <v>1</v>
          </cell>
          <cell r="U2867">
            <v>1</v>
          </cell>
        </row>
        <row r="2868">
          <cell r="D2868">
            <v>302569</v>
          </cell>
          <cell r="E2868" t="str">
            <v>San Rafael NHS (San Rafael)</v>
          </cell>
          <cell r="F2868">
            <v>1</v>
          </cell>
          <cell r="G2868">
            <v>1</v>
          </cell>
          <cell r="H2868">
            <v>1</v>
          </cell>
          <cell r="I2868">
            <v>1</v>
          </cell>
          <cell r="J2868">
            <v>1</v>
          </cell>
          <cell r="K2868">
            <v>1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1</v>
          </cell>
          <cell r="Q2868">
            <v>0</v>
          </cell>
          <cell r="R2868">
            <v>1</v>
          </cell>
          <cell r="S2868">
            <v>0</v>
          </cell>
          <cell r="T2868">
            <v>1</v>
          </cell>
          <cell r="U2868">
            <v>0</v>
          </cell>
        </row>
        <row r="2869">
          <cell r="D2869">
            <v>302585</v>
          </cell>
          <cell r="E2869" t="str">
            <v>Zarraga National High School</v>
          </cell>
          <cell r="F2869">
            <v>1</v>
          </cell>
          <cell r="G2869">
            <v>1</v>
          </cell>
          <cell r="H2869">
            <v>1</v>
          </cell>
          <cell r="I2869">
            <v>1</v>
          </cell>
          <cell r="J2869">
            <v>1</v>
          </cell>
          <cell r="K2869">
            <v>1</v>
          </cell>
          <cell r="L2869">
            <v>1</v>
          </cell>
          <cell r="M2869">
            <v>1</v>
          </cell>
          <cell r="N2869">
            <v>1</v>
          </cell>
          <cell r="O2869">
            <v>1</v>
          </cell>
          <cell r="P2869">
            <v>1</v>
          </cell>
          <cell r="Q2869">
            <v>1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</row>
        <row r="2870">
          <cell r="D2870">
            <v>302457</v>
          </cell>
          <cell r="E2870" t="str">
            <v>Barotac Nuevo National Comprehensive High School</v>
          </cell>
          <cell r="F2870">
            <v>1</v>
          </cell>
          <cell r="G2870">
            <v>1</v>
          </cell>
          <cell r="H2870">
            <v>1</v>
          </cell>
          <cell r="I2870">
            <v>1</v>
          </cell>
          <cell r="J2870">
            <v>1</v>
          </cell>
          <cell r="K2870">
            <v>1</v>
          </cell>
          <cell r="L2870">
            <v>1</v>
          </cell>
          <cell r="M2870">
            <v>1</v>
          </cell>
          <cell r="N2870">
            <v>1</v>
          </cell>
          <cell r="O2870">
            <v>1</v>
          </cell>
          <cell r="P2870">
            <v>1</v>
          </cell>
          <cell r="Q2870">
            <v>1</v>
          </cell>
          <cell r="R2870">
            <v>1</v>
          </cell>
          <cell r="S2870">
            <v>1</v>
          </cell>
          <cell r="T2870">
            <v>1</v>
          </cell>
          <cell r="U2870">
            <v>1</v>
          </cell>
        </row>
        <row r="2871">
          <cell r="D2871">
            <v>302507</v>
          </cell>
          <cell r="E2871" t="str">
            <v>Igbaras NHS</v>
          </cell>
          <cell r="F2871">
            <v>1</v>
          </cell>
          <cell r="G2871">
            <v>1</v>
          </cell>
          <cell r="H2871">
            <v>1</v>
          </cell>
          <cell r="I2871">
            <v>1</v>
          </cell>
          <cell r="J2871">
            <v>1</v>
          </cell>
          <cell r="K2871">
            <v>1</v>
          </cell>
          <cell r="L2871">
            <v>0</v>
          </cell>
          <cell r="M2871">
            <v>1</v>
          </cell>
          <cell r="N2871">
            <v>1</v>
          </cell>
          <cell r="O2871">
            <v>1</v>
          </cell>
          <cell r="P2871">
            <v>1</v>
          </cell>
          <cell r="Q2871">
            <v>0</v>
          </cell>
          <cell r="R2871">
            <v>0</v>
          </cell>
          <cell r="S2871">
            <v>0</v>
          </cell>
          <cell r="T2871">
            <v>1</v>
          </cell>
          <cell r="U2871">
            <v>0</v>
          </cell>
        </row>
        <row r="2872">
          <cell r="D2872">
            <v>302443</v>
          </cell>
          <cell r="E2872" t="str">
            <v>Ajuy NHS</v>
          </cell>
          <cell r="F2872">
            <v>1</v>
          </cell>
          <cell r="G2872">
            <v>1</v>
          </cell>
          <cell r="H2872">
            <v>1</v>
          </cell>
          <cell r="I2872">
            <v>0</v>
          </cell>
          <cell r="J2872">
            <v>1</v>
          </cell>
          <cell r="K2872">
            <v>1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1</v>
          </cell>
          <cell r="Q2872">
            <v>0</v>
          </cell>
          <cell r="R2872">
            <v>1</v>
          </cell>
          <cell r="S2872">
            <v>0</v>
          </cell>
          <cell r="T2872">
            <v>1</v>
          </cell>
          <cell r="U2872">
            <v>0</v>
          </cell>
        </row>
        <row r="2873">
          <cell r="D2873">
            <v>302542</v>
          </cell>
          <cell r="E2873" t="str">
            <v>Oton National High School</v>
          </cell>
          <cell r="F2873">
            <v>1</v>
          </cell>
          <cell r="G2873">
            <v>1</v>
          </cell>
          <cell r="H2873">
            <v>1</v>
          </cell>
          <cell r="I2873">
            <v>1</v>
          </cell>
          <cell r="J2873">
            <v>1</v>
          </cell>
          <cell r="K2873">
            <v>1</v>
          </cell>
          <cell r="L2873">
            <v>1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1</v>
          </cell>
          <cell r="R2873">
            <v>1</v>
          </cell>
          <cell r="S2873">
            <v>0</v>
          </cell>
          <cell r="T2873">
            <v>0</v>
          </cell>
          <cell r="U2873">
            <v>0</v>
          </cell>
        </row>
        <row r="2874">
          <cell r="D2874">
            <v>302583</v>
          </cell>
          <cell r="E2874" t="str">
            <v>Tubungan NHS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</row>
        <row r="2875">
          <cell r="D2875">
            <v>302495</v>
          </cell>
          <cell r="E2875" t="str">
            <v>Don Felix Serra NHS</v>
          </cell>
          <cell r="F2875">
            <v>1</v>
          </cell>
          <cell r="G2875">
            <v>1</v>
          </cell>
          <cell r="H2875">
            <v>1</v>
          </cell>
          <cell r="I2875">
            <v>1</v>
          </cell>
          <cell r="J2875">
            <v>1</v>
          </cell>
          <cell r="K2875">
            <v>1</v>
          </cell>
          <cell r="L2875">
            <v>1</v>
          </cell>
          <cell r="M2875">
            <v>1</v>
          </cell>
          <cell r="N2875">
            <v>1</v>
          </cell>
          <cell r="O2875">
            <v>1</v>
          </cell>
          <cell r="P2875">
            <v>1</v>
          </cell>
          <cell r="Q2875">
            <v>1</v>
          </cell>
          <cell r="R2875">
            <v>1</v>
          </cell>
          <cell r="S2875">
            <v>1</v>
          </cell>
          <cell r="T2875">
            <v>1</v>
          </cell>
          <cell r="U2875">
            <v>1</v>
          </cell>
        </row>
        <row r="2876">
          <cell r="D2876">
            <v>302550</v>
          </cell>
          <cell r="E2876" t="str">
            <v>Pavia National High School</v>
          </cell>
          <cell r="F2876">
            <v>1</v>
          </cell>
          <cell r="G2876">
            <v>1</v>
          </cell>
          <cell r="H2876">
            <v>1</v>
          </cell>
          <cell r="I2876">
            <v>1</v>
          </cell>
          <cell r="J2876">
            <v>1</v>
          </cell>
          <cell r="K2876">
            <v>1</v>
          </cell>
          <cell r="L2876">
            <v>1</v>
          </cell>
          <cell r="M2876">
            <v>0</v>
          </cell>
          <cell r="N2876">
            <v>0</v>
          </cell>
          <cell r="O2876">
            <v>0</v>
          </cell>
          <cell r="P2876">
            <v>1</v>
          </cell>
          <cell r="Q2876">
            <v>1</v>
          </cell>
          <cell r="R2876">
            <v>1</v>
          </cell>
          <cell r="S2876">
            <v>1</v>
          </cell>
          <cell r="T2876">
            <v>1</v>
          </cell>
          <cell r="U2876">
            <v>0</v>
          </cell>
        </row>
        <row r="2877">
          <cell r="D2877">
            <v>302578</v>
          </cell>
          <cell r="E2877" t="str">
            <v>Tigbauan NHS</v>
          </cell>
          <cell r="F2877">
            <v>1</v>
          </cell>
          <cell r="G2877">
            <v>0</v>
          </cell>
          <cell r="H2877">
            <v>1</v>
          </cell>
          <cell r="I2877">
            <v>1</v>
          </cell>
          <cell r="J2877">
            <v>1</v>
          </cell>
          <cell r="K2877">
            <v>1</v>
          </cell>
          <cell r="L2877">
            <v>1</v>
          </cell>
          <cell r="M2877">
            <v>0</v>
          </cell>
          <cell r="N2877">
            <v>0</v>
          </cell>
          <cell r="O2877">
            <v>1</v>
          </cell>
          <cell r="P2877">
            <v>1</v>
          </cell>
          <cell r="Q2877">
            <v>1</v>
          </cell>
          <cell r="R2877">
            <v>1</v>
          </cell>
          <cell r="S2877">
            <v>0</v>
          </cell>
          <cell r="T2877">
            <v>1</v>
          </cell>
          <cell r="U2877">
            <v>1</v>
          </cell>
        </row>
        <row r="2878">
          <cell r="D2878">
            <v>302576</v>
          </cell>
          <cell r="E2878" t="str">
            <v>Tagsing-Buyo NHS</v>
          </cell>
          <cell r="F2878">
            <v>1</v>
          </cell>
          <cell r="G2878">
            <v>1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1</v>
          </cell>
          <cell r="M2878">
            <v>0</v>
          </cell>
          <cell r="N2878">
            <v>0</v>
          </cell>
          <cell r="O2878">
            <v>0</v>
          </cell>
          <cell r="P2878">
            <v>1</v>
          </cell>
          <cell r="Q2878">
            <v>0</v>
          </cell>
          <cell r="R2878">
            <v>1</v>
          </cell>
          <cell r="S2878">
            <v>0</v>
          </cell>
          <cell r="T2878">
            <v>0</v>
          </cell>
          <cell r="U2878">
            <v>1</v>
          </cell>
        </row>
        <row r="2879">
          <cell r="D2879">
            <v>302516</v>
          </cell>
          <cell r="E2879" t="str">
            <v>Leonora S. Salapantan NHS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</row>
        <row r="2880">
          <cell r="D2880">
            <v>302484</v>
          </cell>
          <cell r="E2880" t="str">
            <v>Roberto H. Tirol High School</v>
          </cell>
          <cell r="F2880">
            <v>1</v>
          </cell>
          <cell r="G2880">
            <v>1</v>
          </cell>
          <cell r="H2880">
            <v>1</v>
          </cell>
          <cell r="I2880">
            <v>0</v>
          </cell>
          <cell r="J2880">
            <v>0</v>
          </cell>
          <cell r="K2880">
            <v>1</v>
          </cell>
          <cell r="L2880">
            <v>1</v>
          </cell>
          <cell r="M2880">
            <v>0</v>
          </cell>
          <cell r="N2880">
            <v>0</v>
          </cell>
          <cell r="O2880">
            <v>0</v>
          </cell>
          <cell r="P2880">
            <v>1</v>
          </cell>
          <cell r="Q2880">
            <v>0</v>
          </cell>
          <cell r="R2880">
            <v>0</v>
          </cell>
          <cell r="S2880">
            <v>0</v>
          </cell>
          <cell r="T2880">
            <v>1</v>
          </cell>
          <cell r="U2880">
            <v>0</v>
          </cell>
        </row>
        <row r="2881">
          <cell r="D2881">
            <v>311022</v>
          </cell>
          <cell r="E2881" t="str">
            <v>CAMBITU NHS</v>
          </cell>
          <cell r="F2881">
            <v>1</v>
          </cell>
          <cell r="G2881">
            <v>1</v>
          </cell>
          <cell r="H2881">
            <v>1</v>
          </cell>
          <cell r="I2881">
            <v>1</v>
          </cell>
          <cell r="J2881">
            <v>1</v>
          </cell>
          <cell r="K2881">
            <v>1</v>
          </cell>
          <cell r="L2881">
            <v>1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</row>
        <row r="2882">
          <cell r="D2882">
            <v>302476</v>
          </cell>
          <cell r="E2882" t="str">
            <v>Batuan-Cadinglian NHS</v>
          </cell>
          <cell r="F2882">
            <v>1</v>
          </cell>
          <cell r="G2882">
            <v>1</v>
          </cell>
          <cell r="H2882">
            <v>0</v>
          </cell>
          <cell r="I2882">
            <v>1</v>
          </cell>
          <cell r="J2882">
            <v>1</v>
          </cell>
          <cell r="K2882">
            <v>1</v>
          </cell>
          <cell r="L2882">
            <v>1</v>
          </cell>
          <cell r="M2882">
            <v>1</v>
          </cell>
          <cell r="N2882">
            <v>1</v>
          </cell>
          <cell r="O2882">
            <v>1</v>
          </cell>
          <cell r="P2882">
            <v>1</v>
          </cell>
          <cell r="Q2882">
            <v>0</v>
          </cell>
          <cell r="R2882">
            <v>1</v>
          </cell>
          <cell r="S2882">
            <v>1</v>
          </cell>
          <cell r="T2882">
            <v>1</v>
          </cell>
          <cell r="U2882">
            <v>1</v>
          </cell>
        </row>
        <row r="2883">
          <cell r="D2883">
            <v>302564</v>
          </cell>
          <cell r="E2883" t="str">
            <v>San Enrique NCHS</v>
          </cell>
          <cell r="F2883">
            <v>1</v>
          </cell>
          <cell r="G2883">
            <v>1</v>
          </cell>
          <cell r="H2883">
            <v>1</v>
          </cell>
          <cell r="I2883">
            <v>1</v>
          </cell>
          <cell r="J2883">
            <v>1</v>
          </cell>
          <cell r="K2883">
            <v>1</v>
          </cell>
          <cell r="L2883">
            <v>1</v>
          </cell>
          <cell r="M2883">
            <v>1</v>
          </cell>
          <cell r="N2883">
            <v>1</v>
          </cell>
          <cell r="O2883">
            <v>1</v>
          </cell>
          <cell r="P2883">
            <v>1</v>
          </cell>
          <cell r="Q2883">
            <v>1</v>
          </cell>
          <cell r="R2883">
            <v>0</v>
          </cell>
          <cell r="S2883">
            <v>0</v>
          </cell>
          <cell r="T2883">
            <v>1</v>
          </cell>
          <cell r="U2883">
            <v>0</v>
          </cell>
        </row>
        <row r="2884">
          <cell r="D2884">
            <v>302574</v>
          </cell>
          <cell r="E2884" t="str">
            <v>Sta. Rita National High School</v>
          </cell>
          <cell r="F2884">
            <v>1</v>
          </cell>
          <cell r="G2884">
            <v>1</v>
          </cell>
          <cell r="H2884">
            <v>1</v>
          </cell>
          <cell r="I2884">
            <v>1</v>
          </cell>
          <cell r="J2884">
            <v>0</v>
          </cell>
          <cell r="K2884">
            <v>1</v>
          </cell>
          <cell r="L2884">
            <v>1</v>
          </cell>
          <cell r="M2884">
            <v>1</v>
          </cell>
          <cell r="N2884">
            <v>1</v>
          </cell>
          <cell r="O2884">
            <v>0</v>
          </cell>
          <cell r="P2884">
            <v>0</v>
          </cell>
          <cell r="Q2884">
            <v>1</v>
          </cell>
          <cell r="R2884">
            <v>1</v>
          </cell>
          <cell r="S2884">
            <v>0</v>
          </cell>
          <cell r="T2884">
            <v>1</v>
          </cell>
          <cell r="U2884">
            <v>1</v>
          </cell>
        </row>
        <row r="2885">
          <cell r="D2885">
            <v>302498</v>
          </cell>
          <cell r="E2885" t="str">
            <v>Dumangas NHS</v>
          </cell>
          <cell r="F2885">
            <v>1</v>
          </cell>
          <cell r="G2885">
            <v>1</v>
          </cell>
          <cell r="H2885">
            <v>1</v>
          </cell>
          <cell r="I2885">
            <v>0</v>
          </cell>
          <cell r="J2885">
            <v>1</v>
          </cell>
          <cell r="K2885">
            <v>1</v>
          </cell>
          <cell r="L2885">
            <v>1</v>
          </cell>
          <cell r="M2885">
            <v>0</v>
          </cell>
          <cell r="N2885">
            <v>0</v>
          </cell>
          <cell r="O2885">
            <v>1</v>
          </cell>
          <cell r="P2885">
            <v>1</v>
          </cell>
          <cell r="Q2885">
            <v>0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</row>
        <row r="2886">
          <cell r="D2886">
            <v>302573</v>
          </cell>
          <cell r="E2886" t="str">
            <v>Santa Barbara National Comprehensive High School</v>
          </cell>
          <cell r="F2886">
            <v>1</v>
          </cell>
          <cell r="G2886">
            <v>1</v>
          </cell>
          <cell r="H2886">
            <v>1</v>
          </cell>
          <cell r="I2886">
            <v>0</v>
          </cell>
          <cell r="J2886">
            <v>1</v>
          </cell>
          <cell r="K2886">
            <v>1</v>
          </cell>
          <cell r="L2886">
            <v>1</v>
          </cell>
          <cell r="M2886">
            <v>1</v>
          </cell>
          <cell r="N2886">
            <v>1</v>
          </cell>
          <cell r="O2886">
            <v>1</v>
          </cell>
          <cell r="P2886">
            <v>1</v>
          </cell>
          <cell r="Q2886">
            <v>1</v>
          </cell>
          <cell r="R2886">
            <v>1</v>
          </cell>
          <cell r="S2886">
            <v>1</v>
          </cell>
          <cell r="T2886">
            <v>1</v>
          </cell>
          <cell r="U2886">
            <v>1</v>
          </cell>
        </row>
        <row r="2887">
          <cell r="D2887">
            <v>302452</v>
          </cell>
          <cell r="E2887" t="str">
            <v>Badiangan NHS</v>
          </cell>
          <cell r="F2887">
            <v>1</v>
          </cell>
          <cell r="G2887">
            <v>1</v>
          </cell>
          <cell r="H2887">
            <v>1</v>
          </cell>
          <cell r="I2887">
            <v>1</v>
          </cell>
          <cell r="J2887">
            <v>1</v>
          </cell>
          <cell r="K2887">
            <v>1</v>
          </cell>
          <cell r="L2887">
            <v>0</v>
          </cell>
          <cell r="M2887">
            <v>1</v>
          </cell>
          <cell r="N2887">
            <v>1</v>
          </cell>
          <cell r="O2887">
            <v>1</v>
          </cell>
          <cell r="P2887">
            <v>1</v>
          </cell>
          <cell r="Q2887">
            <v>0</v>
          </cell>
          <cell r="R2887">
            <v>0</v>
          </cell>
          <cell r="S2887">
            <v>0</v>
          </cell>
          <cell r="T2887">
            <v>1</v>
          </cell>
          <cell r="U2887">
            <v>0</v>
          </cell>
        </row>
        <row r="2888">
          <cell r="D2888">
            <v>302473</v>
          </cell>
          <cell r="E2888" t="str">
            <v>Cabatuan NCHS</v>
          </cell>
          <cell r="F2888">
            <v>1</v>
          </cell>
          <cell r="G2888">
            <v>1</v>
          </cell>
          <cell r="H2888">
            <v>1</v>
          </cell>
          <cell r="I2888">
            <v>1</v>
          </cell>
          <cell r="J2888">
            <v>1</v>
          </cell>
          <cell r="K2888">
            <v>1</v>
          </cell>
          <cell r="L2888">
            <v>0</v>
          </cell>
          <cell r="M2888">
            <v>0</v>
          </cell>
          <cell r="N2888">
            <v>1</v>
          </cell>
          <cell r="O2888">
            <v>1</v>
          </cell>
          <cell r="P2888">
            <v>1</v>
          </cell>
          <cell r="Q2888">
            <v>1</v>
          </cell>
          <cell r="R2888">
            <v>1</v>
          </cell>
          <cell r="S2888">
            <v>0</v>
          </cell>
          <cell r="T2888">
            <v>1</v>
          </cell>
          <cell r="U2888">
            <v>1</v>
          </cell>
        </row>
        <row r="2889">
          <cell r="D2889">
            <v>302506</v>
          </cell>
          <cell r="E2889" t="str">
            <v>Guimbal NHS</v>
          </cell>
          <cell r="F2889">
            <v>1</v>
          </cell>
          <cell r="G2889">
            <v>0</v>
          </cell>
          <cell r="H2889">
            <v>1</v>
          </cell>
          <cell r="I2889">
            <v>1</v>
          </cell>
          <cell r="J2889">
            <v>1</v>
          </cell>
          <cell r="K2889">
            <v>1</v>
          </cell>
          <cell r="L2889">
            <v>0</v>
          </cell>
          <cell r="M2889">
            <v>1</v>
          </cell>
          <cell r="N2889">
            <v>1</v>
          </cell>
          <cell r="O2889">
            <v>1</v>
          </cell>
          <cell r="P2889">
            <v>1</v>
          </cell>
          <cell r="Q2889">
            <v>0</v>
          </cell>
          <cell r="R2889">
            <v>0</v>
          </cell>
          <cell r="S2889">
            <v>0</v>
          </cell>
          <cell r="T2889">
            <v>1</v>
          </cell>
          <cell r="U2889">
            <v>0</v>
          </cell>
        </row>
        <row r="2890">
          <cell r="D2890">
            <v>311026</v>
          </cell>
          <cell r="E2890" t="str">
            <v>Vicente Aguilar NHS</v>
          </cell>
          <cell r="F2890">
            <v>1</v>
          </cell>
          <cell r="G2890">
            <v>1</v>
          </cell>
          <cell r="H2890">
            <v>0</v>
          </cell>
          <cell r="I2890">
            <v>1</v>
          </cell>
          <cell r="J2890">
            <v>1</v>
          </cell>
          <cell r="K2890">
            <v>1</v>
          </cell>
          <cell r="L2890">
            <v>1</v>
          </cell>
          <cell r="M2890">
            <v>0</v>
          </cell>
          <cell r="N2890">
            <v>0</v>
          </cell>
          <cell r="O2890">
            <v>0</v>
          </cell>
          <cell r="P2890">
            <v>1</v>
          </cell>
          <cell r="Q2890">
            <v>1</v>
          </cell>
          <cell r="R2890">
            <v>1</v>
          </cell>
          <cell r="S2890">
            <v>0</v>
          </cell>
          <cell r="T2890">
            <v>1</v>
          </cell>
          <cell r="U2890">
            <v>1</v>
          </cell>
        </row>
        <row r="2891">
          <cell r="D2891">
            <v>302482</v>
          </cell>
          <cell r="E2891" t="str">
            <v>Cawayan NHS</v>
          </cell>
          <cell r="F2891">
            <v>1</v>
          </cell>
          <cell r="G2891">
            <v>1</v>
          </cell>
          <cell r="H2891">
            <v>1</v>
          </cell>
          <cell r="I2891">
            <v>1</v>
          </cell>
          <cell r="J2891">
            <v>1</v>
          </cell>
          <cell r="K2891">
            <v>1</v>
          </cell>
          <cell r="L2891">
            <v>1</v>
          </cell>
          <cell r="M2891">
            <v>0</v>
          </cell>
          <cell r="N2891">
            <v>1</v>
          </cell>
          <cell r="O2891">
            <v>1</v>
          </cell>
          <cell r="P2891">
            <v>1</v>
          </cell>
          <cell r="Q2891">
            <v>1</v>
          </cell>
          <cell r="R2891">
            <v>1</v>
          </cell>
          <cell r="S2891">
            <v>0</v>
          </cell>
          <cell r="T2891">
            <v>1</v>
          </cell>
          <cell r="U2891">
            <v>0</v>
          </cell>
        </row>
        <row r="2892">
          <cell r="D2892">
            <v>302580</v>
          </cell>
          <cell r="E2892" t="str">
            <v>Tina National High School</v>
          </cell>
          <cell r="F2892">
            <v>1</v>
          </cell>
          <cell r="G2892">
            <v>0</v>
          </cell>
          <cell r="H2892">
            <v>1</v>
          </cell>
          <cell r="I2892">
            <v>0</v>
          </cell>
          <cell r="J2892">
            <v>1</v>
          </cell>
          <cell r="K2892">
            <v>1</v>
          </cell>
          <cell r="L2892">
            <v>1</v>
          </cell>
          <cell r="M2892">
            <v>0</v>
          </cell>
          <cell r="N2892">
            <v>0</v>
          </cell>
          <cell r="O2892">
            <v>1</v>
          </cell>
          <cell r="P2892">
            <v>1</v>
          </cell>
          <cell r="Q2892">
            <v>0</v>
          </cell>
          <cell r="R2892">
            <v>1</v>
          </cell>
          <cell r="S2892">
            <v>1</v>
          </cell>
          <cell r="T2892">
            <v>1</v>
          </cell>
          <cell r="U2892">
            <v>1</v>
          </cell>
        </row>
        <row r="2893">
          <cell r="D2893">
            <v>302490</v>
          </cell>
          <cell r="E2893" t="str">
            <v>Dingle NHS</v>
          </cell>
          <cell r="F2893">
            <v>1</v>
          </cell>
          <cell r="G2893">
            <v>1</v>
          </cell>
          <cell r="H2893">
            <v>1</v>
          </cell>
          <cell r="I2893">
            <v>0</v>
          </cell>
          <cell r="J2893">
            <v>1</v>
          </cell>
          <cell r="K2893">
            <v>1</v>
          </cell>
          <cell r="L2893">
            <v>0</v>
          </cell>
          <cell r="M2893">
            <v>1</v>
          </cell>
          <cell r="N2893">
            <v>1</v>
          </cell>
          <cell r="O2893">
            <v>1</v>
          </cell>
          <cell r="P2893">
            <v>1</v>
          </cell>
          <cell r="Q2893">
            <v>0</v>
          </cell>
          <cell r="R2893">
            <v>0</v>
          </cell>
          <cell r="S2893">
            <v>0</v>
          </cell>
          <cell r="T2893">
            <v>1</v>
          </cell>
          <cell r="U2893">
            <v>1</v>
          </cell>
        </row>
        <row r="2894">
          <cell r="D2894">
            <v>302520</v>
          </cell>
          <cell r="E2894" t="str">
            <v>Leganes National High School</v>
          </cell>
          <cell r="F2894">
            <v>1</v>
          </cell>
          <cell r="G2894">
            <v>1</v>
          </cell>
          <cell r="H2894">
            <v>1</v>
          </cell>
          <cell r="I2894">
            <v>1</v>
          </cell>
          <cell r="J2894">
            <v>1</v>
          </cell>
          <cell r="K2894">
            <v>1</v>
          </cell>
          <cell r="L2894">
            <v>0</v>
          </cell>
          <cell r="M2894">
            <v>0</v>
          </cell>
          <cell r="N2894">
            <v>1</v>
          </cell>
          <cell r="O2894">
            <v>0</v>
          </cell>
          <cell r="P2894">
            <v>1</v>
          </cell>
          <cell r="Q2894">
            <v>1</v>
          </cell>
          <cell r="R2894">
            <v>0</v>
          </cell>
          <cell r="S2894">
            <v>0</v>
          </cell>
          <cell r="T2894">
            <v>1</v>
          </cell>
          <cell r="U2894">
            <v>1</v>
          </cell>
        </row>
        <row r="2895">
          <cell r="D2895">
            <v>311019</v>
          </cell>
          <cell r="E2895" t="str">
            <v>Binolusan Pequeño National High School</v>
          </cell>
          <cell r="F2895">
            <v>1</v>
          </cell>
          <cell r="G2895">
            <v>1</v>
          </cell>
          <cell r="H2895">
            <v>1</v>
          </cell>
          <cell r="I2895">
            <v>1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1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1</v>
          </cell>
        </row>
        <row r="2896">
          <cell r="D2896">
            <v>302548</v>
          </cell>
          <cell r="E2896" t="str">
            <v>Parara NHS</v>
          </cell>
          <cell r="F2896">
            <v>1</v>
          </cell>
          <cell r="G2896">
            <v>1</v>
          </cell>
          <cell r="H2896">
            <v>1</v>
          </cell>
          <cell r="I2896">
            <v>0</v>
          </cell>
          <cell r="J2896">
            <v>1</v>
          </cell>
          <cell r="K2896">
            <v>1</v>
          </cell>
          <cell r="L2896">
            <v>1</v>
          </cell>
          <cell r="M2896">
            <v>0</v>
          </cell>
          <cell r="N2896">
            <v>0</v>
          </cell>
          <cell r="O2896">
            <v>0</v>
          </cell>
          <cell r="P2896">
            <v>1</v>
          </cell>
          <cell r="Q2896">
            <v>0</v>
          </cell>
          <cell r="R2896">
            <v>1</v>
          </cell>
          <cell r="S2896">
            <v>0</v>
          </cell>
          <cell r="T2896">
            <v>1</v>
          </cell>
          <cell r="U2896">
            <v>1</v>
          </cell>
        </row>
        <row r="2897">
          <cell r="D2897">
            <v>311018</v>
          </cell>
          <cell r="E2897" t="str">
            <v>Fernandez Perez MNHS</v>
          </cell>
          <cell r="F2897">
            <v>0</v>
          </cell>
          <cell r="G2897">
            <v>1</v>
          </cell>
          <cell r="H2897">
            <v>0</v>
          </cell>
          <cell r="I2897">
            <v>0</v>
          </cell>
          <cell r="J2897">
            <v>0</v>
          </cell>
          <cell r="K2897">
            <v>1</v>
          </cell>
          <cell r="L2897">
            <v>1</v>
          </cell>
          <cell r="M2897">
            <v>0</v>
          </cell>
          <cell r="N2897">
            <v>0</v>
          </cell>
          <cell r="O2897">
            <v>0</v>
          </cell>
          <cell r="P2897">
            <v>1</v>
          </cell>
          <cell r="Q2897">
            <v>0</v>
          </cell>
          <cell r="R2897">
            <v>1</v>
          </cell>
          <cell r="S2897">
            <v>1</v>
          </cell>
          <cell r="T2897">
            <v>1</v>
          </cell>
          <cell r="U2897">
            <v>1</v>
          </cell>
        </row>
        <row r="2898">
          <cell r="D2898">
            <v>302604</v>
          </cell>
          <cell r="E2898" t="str">
            <v>Laga-an National High School</v>
          </cell>
          <cell r="F2898">
            <v>1</v>
          </cell>
          <cell r="G2898">
            <v>1</v>
          </cell>
          <cell r="H2898">
            <v>1</v>
          </cell>
          <cell r="I2898">
            <v>0</v>
          </cell>
          <cell r="J2898">
            <v>0</v>
          </cell>
          <cell r="K2898">
            <v>0</v>
          </cell>
          <cell r="L2898">
            <v>1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1</v>
          </cell>
        </row>
        <row r="2899">
          <cell r="D2899">
            <v>302533</v>
          </cell>
          <cell r="E2899" t="str">
            <v>Mina NHS</v>
          </cell>
          <cell r="F2899">
            <v>1</v>
          </cell>
          <cell r="G2899">
            <v>0</v>
          </cell>
          <cell r="H2899">
            <v>0</v>
          </cell>
          <cell r="I2899">
            <v>0</v>
          </cell>
          <cell r="J2899">
            <v>0</v>
          </cell>
          <cell r="K2899">
            <v>1</v>
          </cell>
          <cell r="L2899">
            <v>1</v>
          </cell>
          <cell r="M2899">
            <v>0</v>
          </cell>
          <cell r="N2899">
            <v>1</v>
          </cell>
          <cell r="O2899">
            <v>0</v>
          </cell>
          <cell r="P2899">
            <v>1</v>
          </cell>
          <cell r="Q2899">
            <v>0</v>
          </cell>
          <cell r="R2899">
            <v>1</v>
          </cell>
          <cell r="S2899">
            <v>0</v>
          </cell>
          <cell r="T2899">
            <v>1</v>
          </cell>
          <cell r="U2899">
            <v>1</v>
          </cell>
        </row>
        <row r="2900">
          <cell r="D2900">
            <v>302539</v>
          </cell>
          <cell r="E2900" t="str">
            <v>New Lucena National Comprehensive High School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</row>
        <row r="2901">
          <cell r="D2901">
            <v>302477</v>
          </cell>
          <cell r="E2901" t="str">
            <v>Calinog NCHS</v>
          </cell>
          <cell r="F2901">
            <v>1</v>
          </cell>
          <cell r="G2901">
            <v>1</v>
          </cell>
          <cell r="H2901">
            <v>1</v>
          </cell>
          <cell r="I2901">
            <v>1</v>
          </cell>
          <cell r="J2901">
            <v>0</v>
          </cell>
          <cell r="K2901">
            <v>1</v>
          </cell>
          <cell r="L2901">
            <v>1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1</v>
          </cell>
          <cell r="U2901">
            <v>1</v>
          </cell>
        </row>
        <row r="2902">
          <cell r="D2902">
            <v>311015</v>
          </cell>
          <cell r="E2902" t="str">
            <v>Calicuang NHS</v>
          </cell>
          <cell r="F2902">
            <v>1</v>
          </cell>
          <cell r="G2902">
            <v>1</v>
          </cell>
          <cell r="H2902">
            <v>0</v>
          </cell>
          <cell r="I2902">
            <v>0</v>
          </cell>
          <cell r="J2902">
            <v>1</v>
          </cell>
          <cell r="K2902">
            <v>1</v>
          </cell>
          <cell r="L2902">
            <v>1</v>
          </cell>
          <cell r="M2902">
            <v>0</v>
          </cell>
          <cell r="N2902">
            <v>0</v>
          </cell>
          <cell r="O2902">
            <v>1</v>
          </cell>
          <cell r="P2902">
            <v>1</v>
          </cell>
          <cell r="Q2902">
            <v>0</v>
          </cell>
          <cell r="R2902">
            <v>0</v>
          </cell>
          <cell r="S2902">
            <v>0</v>
          </cell>
          <cell r="T2902">
            <v>1</v>
          </cell>
          <cell r="U2902">
            <v>1</v>
          </cell>
        </row>
        <row r="2903">
          <cell r="D2903">
            <v>302460</v>
          </cell>
          <cell r="E2903" t="str">
            <v>Batad National High School</v>
          </cell>
          <cell r="F2903">
            <v>1</v>
          </cell>
          <cell r="G2903">
            <v>1</v>
          </cell>
          <cell r="H2903">
            <v>1</v>
          </cell>
          <cell r="I2903">
            <v>0</v>
          </cell>
          <cell r="J2903">
            <v>1</v>
          </cell>
          <cell r="K2903">
            <v>1</v>
          </cell>
          <cell r="L2903">
            <v>1</v>
          </cell>
          <cell r="M2903">
            <v>0</v>
          </cell>
          <cell r="N2903">
            <v>1</v>
          </cell>
          <cell r="O2903">
            <v>0</v>
          </cell>
          <cell r="P2903">
            <v>1</v>
          </cell>
          <cell r="Q2903">
            <v>0</v>
          </cell>
          <cell r="R2903">
            <v>1</v>
          </cell>
          <cell r="S2903">
            <v>0</v>
          </cell>
          <cell r="T2903">
            <v>1</v>
          </cell>
          <cell r="U2903">
            <v>1</v>
          </cell>
        </row>
        <row r="2904">
          <cell r="D2904">
            <v>302521</v>
          </cell>
          <cell r="E2904" t="str">
            <v>Lemery National High School</v>
          </cell>
          <cell r="F2904">
            <v>1</v>
          </cell>
          <cell r="G2904">
            <v>1</v>
          </cell>
          <cell r="H2904">
            <v>1</v>
          </cell>
          <cell r="I2904">
            <v>0</v>
          </cell>
          <cell r="J2904">
            <v>1</v>
          </cell>
          <cell r="K2904">
            <v>0</v>
          </cell>
          <cell r="L2904">
            <v>1</v>
          </cell>
          <cell r="M2904">
            <v>0</v>
          </cell>
          <cell r="N2904">
            <v>0</v>
          </cell>
          <cell r="O2904">
            <v>0</v>
          </cell>
          <cell r="P2904">
            <v>1</v>
          </cell>
          <cell r="Q2904">
            <v>0</v>
          </cell>
          <cell r="R2904">
            <v>0</v>
          </cell>
          <cell r="S2904">
            <v>0</v>
          </cell>
          <cell r="T2904">
            <v>1</v>
          </cell>
          <cell r="U2904">
            <v>0</v>
          </cell>
        </row>
        <row r="2905">
          <cell r="D2905">
            <v>302561</v>
          </cell>
          <cell r="E2905" t="str">
            <v>Salihid NHS</v>
          </cell>
          <cell r="F2905">
            <v>1</v>
          </cell>
          <cell r="G2905">
            <v>1</v>
          </cell>
          <cell r="H2905">
            <v>1</v>
          </cell>
          <cell r="I2905">
            <v>1</v>
          </cell>
          <cell r="J2905">
            <v>1</v>
          </cell>
          <cell r="K2905">
            <v>1</v>
          </cell>
          <cell r="L2905">
            <v>1</v>
          </cell>
          <cell r="M2905">
            <v>1</v>
          </cell>
          <cell r="N2905">
            <v>1</v>
          </cell>
          <cell r="O2905">
            <v>1</v>
          </cell>
          <cell r="P2905">
            <v>1</v>
          </cell>
          <cell r="Q2905">
            <v>1</v>
          </cell>
          <cell r="R2905">
            <v>1</v>
          </cell>
          <cell r="S2905">
            <v>1</v>
          </cell>
          <cell r="T2905">
            <v>1</v>
          </cell>
          <cell r="U2905">
            <v>1</v>
          </cell>
        </row>
        <row r="2906">
          <cell r="D2906">
            <v>302630</v>
          </cell>
          <cell r="E2906" t="str">
            <v>Florentina F. CaÃ±a Recto NHS</v>
          </cell>
          <cell r="F2906">
            <v>1</v>
          </cell>
          <cell r="G2906">
            <v>1</v>
          </cell>
          <cell r="H2906">
            <v>0</v>
          </cell>
          <cell r="I2906">
            <v>0</v>
          </cell>
          <cell r="J2906">
            <v>0</v>
          </cell>
          <cell r="K2906">
            <v>1</v>
          </cell>
          <cell r="L2906">
            <v>1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</row>
        <row r="2907">
          <cell r="D2907">
            <v>302491</v>
          </cell>
          <cell r="E2907" t="str">
            <v>Dominador Abang MNHS</v>
          </cell>
          <cell r="F2907">
            <v>1</v>
          </cell>
          <cell r="G2907">
            <v>1</v>
          </cell>
          <cell r="H2907">
            <v>1</v>
          </cell>
          <cell r="I2907">
            <v>0</v>
          </cell>
          <cell r="J2907">
            <v>1</v>
          </cell>
          <cell r="K2907">
            <v>1</v>
          </cell>
          <cell r="L2907">
            <v>1</v>
          </cell>
          <cell r="M2907">
            <v>0</v>
          </cell>
          <cell r="N2907">
            <v>1</v>
          </cell>
          <cell r="O2907">
            <v>0</v>
          </cell>
          <cell r="P2907">
            <v>1</v>
          </cell>
          <cell r="Q2907">
            <v>1</v>
          </cell>
          <cell r="R2907">
            <v>1</v>
          </cell>
          <cell r="S2907">
            <v>0</v>
          </cell>
          <cell r="T2907">
            <v>1</v>
          </cell>
          <cell r="U2907">
            <v>1</v>
          </cell>
        </row>
        <row r="2908">
          <cell r="D2908">
            <v>302526</v>
          </cell>
          <cell r="E2908" t="str">
            <v>Malitbog National High School</v>
          </cell>
          <cell r="F2908">
            <v>1</v>
          </cell>
          <cell r="G2908">
            <v>1</v>
          </cell>
          <cell r="H2908">
            <v>0</v>
          </cell>
          <cell r="I2908">
            <v>1</v>
          </cell>
          <cell r="J2908">
            <v>1</v>
          </cell>
          <cell r="K2908">
            <v>1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1</v>
          </cell>
        </row>
        <row r="2909">
          <cell r="D2909">
            <v>311008</v>
          </cell>
          <cell r="E2909" t="str">
            <v>Rufino G. Palabrica, Sr. NHS</v>
          </cell>
          <cell r="F2909">
            <v>1</v>
          </cell>
          <cell r="G2909">
            <v>1</v>
          </cell>
          <cell r="H2909">
            <v>1</v>
          </cell>
          <cell r="I2909">
            <v>1</v>
          </cell>
          <cell r="J2909">
            <v>1</v>
          </cell>
          <cell r="K2909">
            <v>1</v>
          </cell>
          <cell r="L2909">
            <v>1</v>
          </cell>
          <cell r="M2909">
            <v>0</v>
          </cell>
          <cell r="N2909">
            <v>0</v>
          </cell>
          <cell r="O2909">
            <v>1</v>
          </cell>
          <cell r="P2909">
            <v>1</v>
          </cell>
          <cell r="Q2909">
            <v>0</v>
          </cell>
          <cell r="R2909">
            <v>1</v>
          </cell>
          <cell r="S2909">
            <v>1</v>
          </cell>
          <cell r="T2909">
            <v>1</v>
          </cell>
          <cell r="U2909">
            <v>1</v>
          </cell>
        </row>
        <row r="2910">
          <cell r="D2910">
            <v>302487</v>
          </cell>
          <cell r="E2910" t="str">
            <v>Daga-Barasan NHS</v>
          </cell>
          <cell r="F2910">
            <v>1</v>
          </cell>
          <cell r="G2910">
            <v>1</v>
          </cell>
          <cell r="H2910">
            <v>0</v>
          </cell>
          <cell r="I2910">
            <v>1</v>
          </cell>
          <cell r="J2910">
            <v>1</v>
          </cell>
          <cell r="K2910">
            <v>1</v>
          </cell>
          <cell r="L2910">
            <v>1</v>
          </cell>
          <cell r="M2910">
            <v>0</v>
          </cell>
          <cell r="N2910">
            <v>0</v>
          </cell>
          <cell r="O2910">
            <v>0</v>
          </cell>
          <cell r="P2910">
            <v>1</v>
          </cell>
          <cell r="Q2910">
            <v>0</v>
          </cell>
          <cell r="R2910">
            <v>0</v>
          </cell>
          <cell r="S2910">
            <v>0</v>
          </cell>
          <cell r="T2910">
            <v>1</v>
          </cell>
          <cell r="U2910">
            <v>1</v>
          </cell>
        </row>
        <row r="2911">
          <cell r="D2911">
            <v>302551</v>
          </cell>
          <cell r="E2911" t="str">
            <v>PAYAO NHS</v>
          </cell>
          <cell r="F2911">
            <v>1</v>
          </cell>
          <cell r="G2911">
            <v>1</v>
          </cell>
          <cell r="H2911">
            <v>0</v>
          </cell>
          <cell r="I2911">
            <v>1</v>
          </cell>
          <cell r="J2911">
            <v>1</v>
          </cell>
          <cell r="K2911">
            <v>1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1</v>
          </cell>
          <cell r="Q2911">
            <v>0</v>
          </cell>
          <cell r="R2911">
            <v>0</v>
          </cell>
          <cell r="S2911">
            <v>0</v>
          </cell>
          <cell r="T2911">
            <v>1</v>
          </cell>
          <cell r="U2911">
            <v>0</v>
          </cell>
        </row>
        <row r="2912">
          <cell r="D2912">
            <v>302565</v>
          </cell>
          <cell r="E2912" t="str">
            <v>SAN FERNANDO NATIONAL HIGH SCHOOL</v>
          </cell>
          <cell r="F2912">
            <v>1</v>
          </cell>
          <cell r="G2912">
            <v>0</v>
          </cell>
          <cell r="H2912">
            <v>0</v>
          </cell>
          <cell r="I2912">
            <v>0</v>
          </cell>
          <cell r="J2912">
            <v>1</v>
          </cell>
          <cell r="K2912">
            <v>1</v>
          </cell>
          <cell r="L2912">
            <v>1</v>
          </cell>
          <cell r="M2912">
            <v>0</v>
          </cell>
          <cell r="N2912">
            <v>0</v>
          </cell>
          <cell r="O2912">
            <v>0</v>
          </cell>
          <cell r="P2912">
            <v>1</v>
          </cell>
          <cell r="Q2912">
            <v>0</v>
          </cell>
          <cell r="R2912">
            <v>1</v>
          </cell>
          <cell r="S2912">
            <v>0</v>
          </cell>
          <cell r="T2912">
            <v>0</v>
          </cell>
          <cell r="U2912">
            <v>1</v>
          </cell>
        </row>
        <row r="2913">
          <cell r="D2913">
            <v>302468</v>
          </cell>
          <cell r="E2913" t="str">
            <v>Buayahon-Bantay NHS</v>
          </cell>
          <cell r="F2913">
            <v>1</v>
          </cell>
          <cell r="G2913">
            <v>1</v>
          </cell>
          <cell r="H2913">
            <v>1</v>
          </cell>
          <cell r="I2913">
            <v>1</v>
          </cell>
          <cell r="J2913">
            <v>1</v>
          </cell>
          <cell r="K2913">
            <v>1</v>
          </cell>
          <cell r="L2913">
            <v>1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1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</row>
        <row r="2914">
          <cell r="D2914">
            <v>302494</v>
          </cell>
          <cell r="E2914" t="str">
            <v>Don Casimero Andrada NHS</v>
          </cell>
          <cell r="F2914">
            <v>0</v>
          </cell>
          <cell r="G2914">
            <v>1</v>
          </cell>
          <cell r="H2914">
            <v>1</v>
          </cell>
          <cell r="I2914">
            <v>0</v>
          </cell>
          <cell r="J2914">
            <v>1</v>
          </cell>
          <cell r="K2914">
            <v>1</v>
          </cell>
          <cell r="L2914">
            <v>1</v>
          </cell>
          <cell r="M2914">
            <v>0</v>
          </cell>
          <cell r="N2914">
            <v>1</v>
          </cell>
          <cell r="O2914">
            <v>1</v>
          </cell>
          <cell r="P2914">
            <v>1</v>
          </cell>
          <cell r="Q2914">
            <v>1</v>
          </cell>
          <cell r="R2914">
            <v>0</v>
          </cell>
          <cell r="S2914">
            <v>0</v>
          </cell>
          <cell r="T2914">
            <v>1</v>
          </cell>
          <cell r="U2914">
            <v>1</v>
          </cell>
        </row>
        <row r="2915">
          <cell r="D2915">
            <v>302475</v>
          </cell>
          <cell r="E2915" t="str">
            <v>Cadagmayan NHS</v>
          </cell>
          <cell r="F2915">
            <v>1</v>
          </cell>
          <cell r="G2915">
            <v>1</v>
          </cell>
          <cell r="H2915">
            <v>1</v>
          </cell>
          <cell r="I2915">
            <v>0</v>
          </cell>
          <cell r="J2915">
            <v>1</v>
          </cell>
          <cell r="K2915">
            <v>1</v>
          </cell>
          <cell r="L2915">
            <v>1</v>
          </cell>
          <cell r="M2915">
            <v>1</v>
          </cell>
          <cell r="N2915">
            <v>0</v>
          </cell>
          <cell r="O2915">
            <v>1</v>
          </cell>
          <cell r="P2915">
            <v>1</v>
          </cell>
          <cell r="Q2915">
            <v>1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</row>
        <row r="2916">
          <cell r="D2916">
            <v>311001</v>
          </cell>
          <cell r="E2916" t="str">
            <v>Valerio P. Palmares NHS</v>
          </cell>
          <cell r="F2916">
            <v>1</v>
          </cell>
          <cell r="G2916">
            <v>1</v>
          </cell>
          <cell r="H2916">
            <v>1</v>
          </cell>
          <cell r="I2916">
            <v>1</v>
          </cell>
          <cell r="J2916">
            <v>1</v>
          </cell>
          <cell r="K2916">
            <v>0</v>
          </cell>
          <cell r="L2916">
            <v>1</v>
          </cell>
          <cell r="M2916">
            <v>0</v>
          </cell>
          <cell r="N2916">
            <v>0</v>
          </cell>
          <cell r="O2916">
            <v>0</v>
          </cell>
          <cell r="P2916">
            <v>1</v>
          </cell>
          <cell r="Q2916">
            <v>1</v>
          </cell>
          <cell r="R2916">
            <v>1</v>
          </cell>
          <cell r="S2916">
            <v>0</v>
          </cell>
          <cell r="T2916">
            <v>1</v>
          </cell>
          <cell r="U2916">
            <v>1</v>
          </cell>
        </row>
        <row r="2917">
          <cell r="D2917">
            <v>302568</v>
          </cell>
          <cell r="E2917" t="str">
            <v>San Rafael NHS (Miagao)</v>
          </cell>
          <cell r="F2917">
            <v>1</v>
          </cell>
          <cell r="G2917">
            <v>1</v>
          </cell>
          <cell r="H2917">
            <v>1</v>
          </cell>
          <cell r="I2917">
            <v>1</v>
          </cell>
          <cell r="J2917">
            <v>1</v>
          </cell>
          <cell r="K2917">
            <v>1</v>
          </cell>
          <cell r="L2917">
            <v>1</v>
          </cell>
          <cell r="M2917">
            <v>0</v>
          </cell>
          <cell r="N2917">
            <v>0</v>
          </cell>
          <cell r="O2917">
            <v>0</v>
          </cell>
          <cell r="P2917">
            <v>1</v>
          </cell>
          <cell r="Q2917">
            <v>1</v>
          </cell>
          <cell r="R2917">
            <v>0</v>
          </cell>
          <cell r="S2917">
            <v>1</v>
          </cell>
          <cell r="T2917">
            <v>1</v>
          </cell>
          <cell r="U2917">
            <v>1</v>
          </cell>
        </row>
        <row r="2918">
          <cell r="D2918">
            <v>302652</v>
          </cell>
          <cell r="E2918" t="str">
            <v>Inocencio V. Ferrer SOF (TASOF)</v>
          </cell>
          <cell r="F2918">
            <v>1</v>
          </cell>
          <cell r="G2918">
            <v>1</v>
          </cell>
          <cell r="H2918">
            <v>1</v>
          </cell>
          <cell r="I2918">
            <v>1</v>
          </cell>
          <cell r="J2918">
            <v>1</v>
          </cell>
          <cell r="K2918">
            <v>1</v>
          </cell>
          <cell r="L2918">
            <v>1</v>
          </cell>
          <cell r="M2918">
            <v>1</v>
          </cell>
          <cell r="N2918">
            <v>1</v>
          </cell>
          <cell r="O2918">
            <v>1</v>
          </cell>
          <cell r="P2918">
            <v>1</v>
          </cell>
          <cell r="Q2918">
            <v>0</v>
          </cell>
          <cell r="R2918">
            <v>0</v>
          </cell>
          <cell r="S2918">
            <v>0</v>
          </cell>
          <cell r="T2918">
            <v>1</v>
          </cell>
          <cell r="U2918">
            <v>1</v>
          </cell>
        </row>
        <row r="2919">
          <cell r="D2919">
            <v>302465</v>
          </cell>
          <cell r="E2919" t="str">
            <v>Bingawan NHS</v>
          </cell>
          <cell r="F2919">
            <v>1</v>
          </cell>
          <cell r="G2919">
            <v>1</v>
          </cell>
          <cell r="H2919">
            <v>1</v>
          </cell>
          <cell r="I2919">
            <v>0</v>
          </cell>
          <cell r="J2919">
            <v>1</v>
          </cell>
          <cell r="K2919">
            <v>1</v>
          </cell>
          <cell r="L2919">
            <v>1</v>
          </cell>
          <cell r="M2919">
            <v>0</v>
          </cell>
          <cell r="N2919">
            <v>0</v>
          </cell>
          <cell r="O2919">
            <v>0</v>
          </cell>
          <cell r="P2919">
            <v>1</v>
          </cell>
          <cell r="Q2919">
            <v>1</v>
          </cell>
          <cell r="R2919">
            <v>1</v>
          </cell>
          <cell r="S2919">
            <v>1</v>
          </cell>
          <cell r="T2919">
            <v>1</v>
          </cell>
          <cell r="U2919">
            <v>1</v>
          </cell>
        </row>
        <row r="2920">
          <cell r="D2920">
            <v>311025</v>
          </cell>
          <cell r="E2920" t="str">
            <v>Jovita Alfaras Rivera National High School</v>
          </cell>
          <cell r="F2920">
            <v>1</v>
          </cell>
          <cell r="G2920">
            <v>1</v>
          </cell>
          <cell r="H2920">
            <v>0</v>
          </cell>
          <cell r="I2920">
            <v>1</v>
          </cell>
          <cell r="J2920">
            <v>1</v>
          </cell>
          <cell r="K2920">
            <v>1</v>
          </cell>
          <cell r="L2920">
            <v>0</v>
          </cell>
          <cell r="M2920">
            <v>1</v>
          </cell>
          <cell r="N2920">
            <v>1</v>
          </cell>
          <cell r="O2920">
            <v>1</v>
          </cell>
          <cell r="P2920">
            <v>1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1</v>
          </cell>
        </row>
        <row r="2921">
          <cell r="D2921">
            <v>302545</v>
          </cell>
          <cell r="E2921" t="str">
            <v>Bacolod NHS</v>
          </cell>
          <cell r="F2921">
            <v>1</v>
          </cell>
          <cell r="G2921">
            <v>1</v>
          </cell>
          <cell r="H2921">
            <v>0</v>
          </cell>
          <cell r="I2921">
            <v>1</v>
          </cell>
          <cell r="J2921">
            <v>1</v>
          </cell>
          <cell r="K2921">
            <v>1</v>
          </cell>
          <cell r="L2921">
            <v>1</v>
          </cell>
          <cell r="M2921">
            <v>0</v>
          </cell>
          <cell r="N2921">
            <v>0</v>
          </cell>
          <cell r="O2921">
            <v>0</v>
          </cell>
          <cell r="P2921">
            <v>1</v>
          </cell>
          <cell r="Q2921">
            <v>0</v>
          </cell>
          <cell r="R2921">
            <v>1</v>
          </cell>
          <cell r="S2921">
            <v>1</v>
          </cell>
          <cell r="T2921">
            <v>1</v>
          </cell>
          <cell r="U2921">
            <v>1</v>
          </cell>
        </row>
        <row r="2922">
          <cell r="D2922">
            <v>302731</v>
          </cell>
          <cell r="E2922" t="str">
            <v>Mabini National High School</v>
          </cell>
          <cell r="F2922">
            <v>1</v>
          </cell>
          <cell r="G2922">
            <v>1</v>
          </cell>
          <cell r="H2922">
            <v>1</v>
          </cell>
          <cell r="I2922">
            <v>1</v>
          </cell>
          <cell r="J2922">
            <v>1</v>
          </cell>
          <cell r="K2922">
            <v>0</v>
          </cell>
          <cell r="L2922">
            <v>1</v>
          </cell>
          <cell r="M2922">
            <v>0</v>
          </cell>
          <cell r="N2922">
            <v>0</v>
          </cell>
          <cell r="O2922">
            <v>1</v>
          </cell>
          <cell r="P2922">
            <v>1</v>
          </cell>
          <cell r="Q2922">
            <v>0</v>
          </cell>
          <cell r="R2922">
            <v>1</v>
          </cell>
          <cell r="S2922">
            <v>0</v>
          </cell>
          <cell r="T2922">
            <v>0</v>
          </cell>
          <cell r="U2922">
            <v>1</v>
          </cell>
        </row>
        <row r="2923">
          <cell r="D2923">
            <v>302449</v>
          </cell>
          <cell r="E2923" t="str">
            <v>Anilao NHS</v>
          </cell>
          <cell r="F2923">
            <v>1</v>
          </cell>
          <cell r="G2923">
            <v>1</v>
          </cell>
          <cell r="H2923">
            <v>1</v>
          </cell>
          <cell r="I2923">
            <v>1</v>
          </cell>
          <cell r="J2923">
            <v>1</v>
          </cell>
          <cell r="K2923">
            <v>1</v>
          </cell>
          <cell r="L2923">
            <v>1</v>
          </cell>
          <cell r="M2923">
            <v>1</v>
          </cell>
          <cell r="N2923">
            <v>1</v>
          </cell>
          <cell r="O2923">
            <v>1</v>
          </cell>
          <cell r="P2923">
            <v>1</v>
          </cell>
          <cell r="Q2923">
            <v>1</v>
          </cell>
          <cell r="R2923">
            <v>1</v>
          </cell>
          <cell r="S2923">
            <v>1</v>
          </cell>
          <cell r="T2923">
            <v>1</v>
          </cell>
          <cell r="U2923">
            <v>1</v>
          </cell>
        </row>
        <row r="2924">
          <cell r="D2924">
            <v>302442</v>
          </cell>
          <cell r="E2924" t="str">
            <v>Acao NHS</v>
          </cell>
          <cell r="F2924">
            <v>1</v>
          </cell>
          <cell r="G2924">
            <v>1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1</v>
          </cell>
        </row>
        <row r="2925">
          <cell r="D2925">
            <v>302686</v>
          </cell>
          <cell r="E2925" t="str">
            <v>Tabao NHS</v>
          </cell>
          <cell r="F2925">
            <v>1</v>
          </cell>
          <cell r="G2925">
            <v>1</v>
          </cell>
          <cell r="H2925">
            <v>1</v>
          </cell>
          <cell r="I2925">
            <v>1</v>
          </cell>
          <cell r="J2925">
            <v>1</v>
          </cell>
          <cell r="K2925">
            <v>1</v>
          </cell>
          <cell r="L2925">
            <v>1</v>
          </cell>
          <cell r="M2925">
            <v>1</v>
          </cell>
          <cell r="N2925">
            <v>1</v>
          </cell>
          <cell r="O2925">
            <v>1</v>
          </cell>
          <cell r="P2925">
            <v>1</v>
          </cell>
          <cell r="Q2925">
            <v>0</v>
          </cell>
          <cell r="R2925">
            <v>0</v>
          </cell>
          <cell r="S2925">
            <v>0</v>
          </cell>
          <cell r="T2925">
            <v>1</v>
          </cell>
          <cell r="U2925">
            <v>0</v>
          </cell>
        </row>
        <row r="2926">
          <cell r="D2926">
            <v>302655</v>
          </cell>
          <cell r="E2926" t="str">
            <v>Isabela National High School-Sikatuna Extension</v>
          </cell>
          <cell r="F2926">
            <v>1</v>
          </cell>
          <cell r="G2926">
            <v>1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1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</row>
        <row r="2927">
          <cell r="D2927">
            <v>302397</v>
          </cell>
          <cell r="E2927" t="str">
            <v>DAVID MOISES MEMORIAL HIGH SCHOOL</v>
          </cell>
          <cell r="F2927">
            <v>1</v>
          </cell>
          <cell r="G2927">
            <v>1</v>
          </cell>
          <cell r="H2927">
            <v>1</v>
          </cell>
          <cell r="I2927">
            <v>1</v>
          </cell>
          <cell r="J2927">
            <v>1</v>
          </cell>
          <cell r="K2927">
            <v>1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1</v>
          </cell>
          <cell r="Q2927">
            <v>0</v>
          </cell>
          <cell r="R2927">
            <v>0</v>
          </cell>
          <cell r="S2927">
            <v>0</v>
          </cell>
          <cell r="T2927">
            <v>1</v>
          </cell>
          <cell r="U2927">
            <v>1</v>
          </cell>
        </row>
        <row r="2928">
          <cell r="D2928">
            <v>302591</v>
          </cell>
          <cell r="E2928" t="str">
            <v>ANTIPOLO NATIONAL HIGH SCHOOL</v>
          </cell>
          <cell r="F2928">
            <v>1</v>
          </cell>
          <cell r="G2928">
            <v>0</v>
          </cell>
          <cell r="H2928">
            <v>0</v>
          </cell>
          <cell r="I2928">
            <v>1</v>
          </cell>
          <cell r="J2928">
            <v>1</v>
          </cell>
          <cell r="K2928">
            <v>1</v>
          </cell>
          <cell r="L2928">
            <v>1</v>
          </cell>
          <cell r="M2928">
            <v>1</v>
          </cell>
          <cell r="N2928">
            <v>1</v>
          </cell>
          <cell r="O2928">
            <v>1</v>
          </cell>
          <cell r="P2928">
            <v>0</v>
          </cell>
          <cell r="Q2928">
            <v>0</v>
          </cell>
          <cell r="R2928">
            <v>1</v>
          </cell>
          <cell r="S2928">
            <v>0</v>
          </cell>
          <cell r="T2928">
            <v>0</v>
          </cell>
          <cell r="U2928">
            <v>0</v>
          </cell>
        </row>
        <row r="2929">
          <cell r="D2929">
            <v>302480</v>
          </cell>
          <cell r="E2929" t="str">
            <v>Camiros NHS</v>
          </cell>
          <cell r="F2929">
            <v>1</v>
          </cell>
          <cell r="G2929">
            <v>1</v>
          </cell>
          <cell r="H2929">
            <v>0</v>
          </cell>
          <cell r="I2929">
            <v>0</v>
          </cell>
          <cell r="J2929">
            <v>1</v>
          </cell>
          <cell r="K2929">
            <v>1</v>
          </cell>
          <cell r="L2929">
            <v>1</v>
          </cell>
          <cell r="M2929">
            <v>0</v>
          </cell>
          <cell r="N2929">
            <v>0</v>
          </cell>
          <cell r="O2929">
            <v>0</v>
          </cell>
          <cell r="P2929">
            <v>1</v>
          </cell>
          <cell r="Q2929">
            <v>0</v>
          </cell>
          <cell r="R2929">
            <v>1</v>
          </cell>
          <cell r="S2929">
            <v>0</v>
          </cell>
          <cell r="T2929">
            <v>0</v>
          </cell>
          <cell r="U2929">
            <v>1</v>
          </cell>
        </row>
        <row r="2930">
          <cell r="D2930">
            <v>302409</v>
          </cell>
          <cell r="E2930" t="str">
            <v>Jamindan National High School</v>
          </cell>
          <cell r="F2930">
            <v>1</v>
          </cell>
          <cell r="G2930">
            <v>1</v>
          </cell>
          <cell r="H2930">
            <v>1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1</v>
          </cell>
          <cell r="N2930">
            <v>0</v>
          </cell>
          <cell r="O2930">
            <v>0</v>
          </cell>
          <cell r="P2930">
            <v>1</v>
          </cell>
          <cell r="Q2930">
            <v>0</v>
          </cell>
          <cell r="R2930">
            <v>0</v>
          </cell>
          <cell r="S2930">
            <v>0</v>
          </cell>
          <cell r="T2930">
            <v>1</v>
          </cell>
          <cell r="U2930">
            <v>0</v>
          </cell>
        </row>
        <row r="2931">
          <cell r="D2931">
            <v>311024</v>
          </cell>
          <cell r="E2931" t="str">
            <v>Bagacay National High School</v>
          </cell>
          <cell r="F2931">
            <v>1</v>
          </cell>
          <cell r="G2931">
            <v>1</v>
          </cell>
          <cell r="H2931">
            <v>0</v>
          </cell>
          <cell r="I2931">
            <v>1</v>
          </cell>
          <cell r="J2931">
            <v>1</v>
          </cell>
          <cell r="K2931">
            <v>1</v>
          </cell>
          <cell r="L2931">
            <v>1</v>
          </cell>
          <cell r="M2931">
            <v>0</v>
          </cell>
          <cell r="N2931">
            <v>0</v>
          </cell>
          <cell r="O2931">
            <v>1</v>
          </cell>
          <cell r="P2931">
            <v>1</v>
          </cell>
          <cell r="Q2931">
            <v>0</v>
          </cell>
          <cell r="R2931">
            <v>0</v>
          </cell>
          <cell r="S2931">
            <v>0</v>
          </cell>
          <cell r="T2931">
            <v>1</v>
          </cell>
          <cell r="U2931">
            <v>0</v>
          </cell>
        </row>
        <row r="2932">
          <cell r="D2932">
            <v>302538</v>
          </cell>
          <cell r="E2932" t="str">
            <v>Nazuni Summit CNHS</v>
          </cell>
          <cell r="F2932">
            <v>0</v>
          </cell>
          <cell r="G2932">
            <v>1</v>
          </cell>
          <cell r="H2932">
            <v>1</v>
          </cell>
          <cell r="I2932">
            <v>1</v>
          </cell>
          <cell r="J2932">
            <v>1</v>
          </cell>
          <cell r="K2932">
            <v>1</v>
          </cell>
          <cell r="L2932">
            <v>1</v>
          </cell>
          <cell r="M2932">
            <v>0</v>
          </cell>
          <cell r="N2932">
            <v>0</v>
          </cell>
          <cell r="O2932">
            <v>0</v>
          </cell>
          <cell r="P2932">
            <v>1</v>
          </cell>
          <cell r="Q2932">
            <v>0</v>
          </cell>
          <cell r="R2932">
            <v>1</v>
          </cell>
          <cell r="S2932">
            <v>0</v>
          </cell>
          <cell r="T2932">
            <v>1</v>
          </cell>
          <cell r="U2932">
            <v>1</v>
          </cell>
        </row>
        <row r="2933">
          <cell r="D2933">
            <v>302695</v>
          </cell>
          <cell r="E2933" t="str">
            <v>Victorias NHS</v>
          </cell>
          <cell r="F2933">
            <v>1</v>
          </cell>
          <cell r="G2933">
            <v>0</v>
          </cell>
          <cell r="H2933">
            <v>1</v>
          </cell>
          <cell r="I2933">
            <v>0</v>
          </cell>
          <cell r="J2933">
            <v>1</v>
          </cell>
          <cell r="K2933">
            <v>1</v>
          </cell>
          <cell r="L2933">
            <v>1</v>
          </cell>
          <cell r="M2933">
            <v>1</v>
          </cell>
          <cell r="N2933">
            <v>1</v>
          </cell>
          <cell r="O2933">
            <v>0</v>
          </cell>
          <cell r="P2933">
            <v>1</v>
          </cell>
          <cell r="Q2933">
            <v>1</v>
          </cell>
          <cell r="R2933">
            <v>1</v>
          </cell>
          <cell r="S2933">
            <v>0</v>
          </cell>
          <cell r="T2933">
            <v>1</v>
          </cell>
          <cell r="U2933">
            <v>1</v>
          </cell>
        </row>
        <row r="2934">
          <cell r="D2934">
            <v>311012</v>
          </cell>
          <cell r="E2934" t="str">
            <v>Tambaliza NHS</v>
          </cell>
          <cell r="F2934">
            <v>1</v>
          </cell>
          <cell r="G2934">
            <v>1</v>
          </cell>
          <cell r="H2934">
            <v>1</v>
          </cell>
          <cell r="I2934">
            <v>0</v>
          </cell>
          <cell r="J2934">
            <v>1</v>
          </cell>
          <cell r="K2934">
            <v>0</v>
          </cell>
          <cell r="L2934">
            <v>1</v>
          </cell>
          <cell r="M2934">
            <v>0</v>
          </cell>
          <cell r="N2934">
            <v>0</v>
          </cell>
          <cell r="O2934">
            <v>0</v>
          </cell>
          <cell r="P2934">
            <v>1</v>
          </cell>
          <cell r="Q2934">
            <v>1</v>
          </cell>
          <cell r="R2934">
            <v>1</v>
          </cell>
          <cell r="S2934">
            <v>1</v>
          </cell>
          <cell r="T2934">
            <v>1</v>
          </cell>
          <cell r="U2934">
            <v>1</v>
          </cell>
        </row>
        <row r="2935">
          <cell r="D2935">
            <v>302386</v>
          </cell>
          <cell r="E2935" t="str">
            <v>Bungsuan NHS</v>
          </cell>
          <cell r="F2935">
            <v>1</v>
          </cell>
          <cell r="G2935">
            <v>1</v>
          </cell>
          <cell r="H2935">
            <v>0</v>
          </cell>
          <cell r="I2935">
            <v>0</v>
          </cell>
          <cell r="J2935">
            <v>1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1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1</v>
          </cell>
        </row>
        <row r="2936">
          <cell r="D2936">
            <v>302391</v>
          </cell>
          <cell r="E2936" t="str">
            <v>Capiz National High School</v>
          </cell>
          <cell r="F2936">
            <v>1</v>
          </cell>
          <cell r="G2936">
            <v>0</v>
          </cell>
          <cell r="H2936">
            <v>1</v>
          </cell>
          <cell r="I2936">
            <v>0</v>
          </cell>
          <cell r="J2936">
            <v>1</v>
          </cell>
          <cell r="K2936">
            <v>0</v>
          </cell>
          <cell r="L2936">
            <v>1</v>
          </cell>
          <cell r="M2936">
            <v>0</v>
          </cell>
          <cell r="N2936">
            <v>0</v>
          </cell>
          <cell r="O2936">
            <v>0</v>
          </cell>
          <cell r="P2936">
            <v>1</v>
          </cell>
          <cell r="Q2936">
            <v>0</v>
          </cell>
          <cell r="R2936">
            <v>0</v>
          </cell>
          <cell r="S2936">
            <v>0</v>
          </cell>
          <cell r="T2936">
            <v>1</v>
          </cell>
          <cell r="U2936">
            <v>0</v>
          </cell>
        </row>
        <row r="2937">
          <cell r="D2937">
            <v>302607</v>
          </cell>
          <cell r="E2937" t="str">
            <v>Caningay NHS - Banga Ext.</v>
          </cell>
          <cell r="F2937">
            <v>1</v>
          </cell>
          <cell r="G2937">
            <v>1</v>
          </cell>
          <cell r="H2937">
            <v>0</v>
          </cell>
          <cell r="I2937">
            <v>1</v>
          </cell>
          <cell r="J2937">
            <v>1</v>
          </cell>
          <cell r="K2937">
            <v>1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1</v>
          </cell>
        </row>
        <row r="2938">
          <cell r="D2938">
            <v>302400</v>
          </cell>
          <cell r="E2938" t="str">
            <v>Dulangan NHS</v>
          </cell>
          <cell r="F2938">
            <v>1</v>
          </cell>
          <cell r="G2938">
            <v>1</v>
          </cell>
          <cell r="H2938">
            <v>1</v>
          </cell>
          <cell r="I2938">
            <v>0</v>
          </cell>
          <cell r="J2938">
            <v>1</v>
          </cell>
          <cell r="K2938">
            <v>0</v>
          </cell>
          <cell r="L2938">
            <v>1</v>
          </cell>
          <cell r="M2938">
            <v>1</v>
          </cell>
          <cell r="N2938">
            <v>0</v>
          </cell>
          <cell r="O2938">
            <v>1</v>
          </cell>
          <cell r="P2938">
            <v>1</v>
          </cell>
          <cell r="Q2938">
            <v>0</v>
          </cell>
          <cell r="R2938">
            <v>0</v>
          </cell>
          <cell r="S2938">
            <v>0</v>
          </cell>
          <cell r="T2938">
            <v>1</v>
          </cell>
          <cell r="U2938">
            <v>1</v>
          </cell>
        </row>
        <row r="2939">
          <cell r="D2939">
            <v>302508</v>
          </cell>
          <cell r="E2939" t="str">
            <v>Igtalongon NHS</v>
          </cell>
          <cell r="F2939">
            <v>1</v>
          </cell>
          <cell r="G2939">
            <v>1</v>
          </cell>
          <cell r="H2939">
            <v>1</v>
          </cell>
          <cell r="I2939">
            <v>0</v>
          </cell>
          <cell r="J2939">
            <v>1</v>
          </cell>
          <cell r="K2939">
            <v>1</v>
          </cell>
          <cell r="L2939">
            <v>0</v>
          </cell>
          <cell r="M2939">
            <v>0</v>
          </cell>
          <cell r="N2939">
            <v>1</v>
          </cell>
          <cell r="O2939">
            <v>1</v>
          </cell>
          <cell r="P2939">
            <v>1</v>
          </cell>
          <cell r="Q2939">
            <v>0</v>
          </cell>
          <cell r="R2939">
            <v>0</v>
          </cell>
          <cell r="S2939">
            <v>0</v>
          </cell>
          <cell r="T2939">
            <v>1</v>
          </cell>
          <cell r="U2939">
            <v>1</v>
          </cell>
        </row>
        <row r="2940">
          <cell r="D2940">
            <v>311503</v>
          </cell>
          <cell r="E2940" t="str">
            <v>Barotac Nuevo NCHS-Tiwi Annex</v>
          </cell>
          <cell r="F2940">
            <v>1</v>
          </cell>
          <cell r="G2940">
            <v>0</v>
          </cell>
          <cell r="H2940">
            <v>0</v>
          </cell>
          <cell r="I2940">
            <v>1</v>
          </cell>
          <cell r="J2940">
            <v>1</v>
          </cell>
          <cell r="K2940">
            <v>1</v>
          </cell>
          <cell r="L2940">
            <v>1</v>
          </cell>
          <cell r="M2940">
            <v>0</v>
          </cell>
          <cell r="N2940">
            <v>0</v>
          </cell>
          <cell r="O2940">
            <v>0</v>
          </cell>
          <cell r="P2940">
            <v>1</v>
          </cell>
          <cell r="Q2940">
            <v>0</v>
          </cell>
          <cell r="R2940">
            <v>0</v>
          </cell>
          <cell r="S2940">
            <v>0</v>
          </cell>
          <cell r="T2940">
            <v>1</v>
          </cell>
          <cell r="U2940">
            <v>0</v>
          </cell>
        </row>
        <row r="2941">
          <cell r="D2941">
            <v>302534</v>
          </cell>
          <cell r="E2941" t="str">
            <v>Mostro NHS</v>
          </cell>
          <cell r="F2941">
            <v>1</v>
          </cell>
          <cell r="G2941">
            <v>1</v>
          </cell>
          <cell r="H2941">
            <v>0</v>
          </cell>
          <cell r="I2941">
            <v>0</v>
          </cell>
          <cell r="J2941">
            <v>1</v>
          </cell>
          <cell r="K2941">
            <v>1</v>
          </cell>
          <cell r="L2941">
            <v>1</v>
          </cell>
          <cell r="M2941">
            <v>0</v>
          </cell>
          <cell r="N2941">
            <v>0</v>
          </cell>
          <cell r="O2941">
            <v>0</v>
          </cell>
          <cell r="P2941">
            <v>1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1</v>
          </cell>
        </row>
        <row r="2942">
          <cell r="D2942">
            <v>302623</v>
          </cell>
          <cell r="E2942" t="str">
            <v>Enrique B. Magalona NHS - San Isidro Ext.</v>
          </cell>
          <cell r="F2942">
            <v>1</v>
          </cell>
          <cell r="G2942">
            <v>1</v>
          </cell>
          <cell r="H2942">
            <v>1</v>
          </cell>
          <cell r="I2942">
            <v>1</v>
          </cell>
          <cell r="J2942">
            <v>1</v>
          </cell>
          <cell r="K2942">
            <v>1</v>
          </cell>
          <cell r="L2942">
            <v>1</v>
          </cell>
          <cell r="M2942">
            <v>0</v>
          </cell>
          <cell r="N2942">
            <v>1</v>
          </cell>
          <cell r="O2942">
            <v>0</v>
          </cell>
          <cell r="P2942">
            <v>1</v>
          </cell>
          <cell r="Q2942">
            <v>0</v>
          </cell>
          <cell r="R2942">
            <v>1</v>
          </cell>
          <cell r="S2942">
            <v>1</v>
          </cell>
          <cell r="T2942">
            <v>1</v>
          </cell>
          <cell r="U2942">
            <v>1</v>
          </cell>
        </row>
        <row r="2943">
          <cell r="D2943">
            <v>311108</v>
          </cell>
          <cell r="E2943" t="str">
            <v>Mambagaton National High School</v>
          </cell>
          <cell r="F2943">
            <v>1</v>
          </cell>
          <cell r="G2943">
            <v>1</v>
          </cell>
          <cell r="H2943">
            <v>1</v>
          </cell>
          <cell r="I2943">
            <v>0</v>
          </cell>
          <cell r="J2943">
            <v>1</v>
          </cell>
          <cell r="K2943">
            <v>1</v>
          </cell>
          <cell r="L2943">
            <v>1</v>
          </cell>
          <cell r="M2943">
            <v>0</v>
          </cell>
          <cell r="N2943">
            <v>1</v>
          </cell>
          <cell r="O2943">
            <v>0</v>
          </cell>
          <cell r="P2943">
            <v>1</v>
          </cell>
          <cell r="Q2943">
            <v>0</v>
          </cell>
          <cell r="R2943">
            <v>0</v>
          </cell>
          <cell r="S2943">
            <v>0</v>
          </cell>
          <cell r="T2943">
            <v>1</v>
          </cell>
          <cell r="U2943">
            <v>1</v>
          </cell>
        </row>
        <row r="2944">
          <cell r="D2944">
            <v>302757</v>
          </cell>
          <cell r="E2944" t="str">
            <v>Cong. Ramon A. Arnaldo HS</v>
          </cell>
          <cell r="F2944">
            <v>1</v>
          </cell>
          <cell r="G2944">
            <v>0</v>
          </cell>
          <cell r="H2944">
            <v>1</v>
          </cell>
          <cell r="I2944">
            <v>0</v>
          </cell>
          <cell r="J2944">
            <v>1</v>
          </cell>
          <cell r="K2944">
            <v>1</v>
          </cell>
          <cell r="L2944">
            <v>0</v>
          </cell>
          <cell r="M2944">
            <v>0</v>
          </cell>
          <cell r="N2944">
            <v>1</v>
          </cell>
          <cell r="O2944">
            <v>0</v>
          </cell>
          <cell r="P2944">
            <v>1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1</v>
          </cell>
        </row>
        <row r="2945">
          <cell r="D2945">
            <v>302792</v>
          </cell>
          <cell r="E2945" t="str">
            <v>Camansi National High School</v>
          </cell>
          <cell r="F2945">
            <v>1</v>
          </cell>
          <cell r="G2945">
            <v>0</v>
          </cell>
          <cell r="H2945">
            <v>0</v>
          </cell>
          <cell r="I2945">
            <v>0</v>
          </cell>
          <cell r="J2945">
            <v>0</v>
          </cell>
          <cell r="K2945">
            <v>1</v>
          </cell>
          <cell r="L2945">
            <v>1</v>
          </cell>
          <cell r="M2945">
            <v>0</v>
          </cell>
          <cell r="N2945">
            <v>0</v>
          </cell>
          <cell r="O2945">
            <v>0</v>
          </cell>
          <cell r="P2945">
            <v>1</v>
          </cell>
          <cell r="Q2945">
            <v>1</v>
          </cell>
          <cell r="R2945">
            <v>0</v>
          </cell>
          <cell r="S2945">
            <v>0</v>
          </cell>
          <cell r="T2945">
            <v>0</v>
          </cell>
          <cell r="U2945">
            <v>1</v>
          </cell>
        </row>
        <row r="2946">
          <cell r="D2946">
            <v>302606</v>
          </cell>
          <cell r="E2946" t="str">
            <v>Caningay NHS</v>
          </cell>
          <cell r="F2946">
            <v>1</v>
          </cell>
          <cell r="G2946">
            <v>1</v>
          </cell>
          <cell r="H2946">
            <v>0</v>
          </cell>
          <cell r="I2946">
            <v>0</v>
          </cell>
          <cell r="J2946">
            <v>1</v>
          </cell>
          <cell r="K2946">
            <v>1</v>
          </cell>
          <cell r="L2946">
            <v>1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1</v>
          </cell>
          <cell r="U2946">
            <v>0</v>
          </cell>
        </row>
        <row r="2947">
          <cell r="D2947">
            <v>302295</v>
          </cell>
          <cell r="E2947" t="str">
            <v>Boracay NHS-Main</v>
          </cell>
          <cell r="F2947">
            <v>1</v>
          </cell>
          <cell r="G2947">
            <v>0</v>
          </cell>
          <cell r="H2947">
            <v>1</v>
          </cell>
          <cell r="I2947">
            <v>1</v>
          </cell>
          <cell r="J2947">
            <v>1</v>
          </cell>
          <cell r="K2947">
            <v>1</v>
          </cell>
          <cell r="L2947">
            <v>1</v>
          </cell>
          <cell r="M2947">
            <v>1</v>
          </cell>
          <cell r="N2947">
            <v>1</v>
          </cell>
          <cell r="O2947">
            <v>1</v>
          </cell>
          <cell r="P2947">
            <v>1</v>
          </cell>
          <cell r="Q2947">
            <v>1</v>
          </cell>
          <cell r="R2947">
            <v>1</v>
          </cell>
          <cell r="S2947">
            <v>1</v>
          </cell>
          <cell r="T2947">
            <v>1</v>
          </cell>
          <cell r="U2947">
            <v>1</v>
          </cell>
        </row>
        <row r="2948">
          <cell r="D2948">
            <v>302605</v>
          </cell>
          <cell r="E2948" t="str">
            <v>Camalanda-an NHS</v>
          </cell>
          <cell r="F2948">
            <v>1</v>
          </cell>
          <cell r="G2948">
            <v>1</v>
          </cell>
          <cell r="H2948">
            <v>1</v>
          </cell>
          <cell r="I2948">
            <v>1</v>
          </cell>
          <cell r="J2948">
            <v>1</v>
          </cell>
          <cell r="K2948">
            <v>1</v>
          </cell>
          <cell r="L2948">
            <v>1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1</v>
          </cell>
          <cell r="R2948">
            <v>1</v>
          </cell>
          <cell r="S2948">
            <v>0</v>
          </cell>
          <cell r="T2948">
            <v>1</v>
          </cell>
          <cell r="U2948">
            <v>1</v>
          </cell>
        </row>
        <row r="2949">
          <cell r="D2949">
            <v>302389</v>
          </cell>
          <cell r="E2949" t="str">
            <v>Camburanan NHS</v>
          </cell>
          <cell r="F2949">
            <v>0</v>
          </cell>
          <cell r="G2949">
            <v>0</v>
          </cell>
          <cell r="H2949">
            <v>0</v>
          </cell>
          <cell r="I2949">
            <v>1</v>
          </cell>
          <cell r="J2949">
            <v>1</v>
          </cell>
          <cell r="K2949">
            <v>1</v>
          </cell>
          <cell r="L2949">
            <v>1</v>
          </cell>
          <cell r="M2949">
            <v>0</v>
          </cell>
          <cell r="N2949">
            <v>1</v>
          </cell>
          <cell r="O2949">
            <v>1</v>
          </cell>
          <cell r="P2949">
            <v>1</v>
          </cell>
          <cell r="Q2949">
            <v>0</v>
          </cell>
          <cell r="R2949">
            <v>0</v>
          </cell>
          <cell r="S2949">
            <v>0</v>
          </cell>
          <cell r="T2949">
            <v>1</v>
          </cell>
          <cell r="U2949">
            <v>1</v>
          </cell>
        </row>
        <row r="2950">
          <cell r="D2950">
            <v>302689</v>
          </cell>
          <cell r="E2950" t="str">
            <v>Tabu NHS - Canlamay Ext.</v>
          </cell>
          <cell r="F2950">
            <v>1</v>
          </cell>
          <cell r="G2950">
            <v>1</v>
          </cell>
          <cell r="H2950">
            <v>0</v>
          </cell>
          <cell r="I2950">
            <v>1</v>
          </cell>
          <cell r="J2950">
            <v>1</v>
          </cell>
          <cell r="K2950">
            <v>1</v>
          </cell>
          <cell r="L2950">
            <v>1</v>
          </cell>
          <cell r="M2950">
            <v>0</v>
          </cell>
          <cell r="N2950">
            <v>0</v>
          </cell>
          <cell r="O2950">
            <v>0</v>
          </cell>
          <cell r="P2950">
            <v>1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1</v>
          </cell>
        </row>
        <row r="2951">
          <cell r="D2951">
            <v>302555</v>
          </cell>
          <cell r="E2951" t="str">
            <v>Polopiña NHS</v>
          </cell>
          <cell r="F2951">
            <v>1</v>
          </cell>
          <cell r="G2951">
            <v>1</v>
          </cell>
          <cell r="H2951">
            <v>1</v>
          </cell>
          <cell r="I2951">
            <v>1</v>
          </cell>
          <cell r="J2951">
            <v>1</v>
          </cell>
          <cell r="K2951">
            <v>1</v>
          </cell>
          <cell r="L2951">
            <v>1</v>
          </cell>
          <cell r="M2951">
            <v>0</v>
          </cell>
          <cell r="N2951">
            <v>0</v>
          </cell>
          <cell r="O2951">
            <v>1</v>
          </cell>
          <cell r="P2951">
            <v>1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1</v>
          </cell>
        </row>
        <row r="2952">
          <cell r="D2952">
            <v>302418</v>
          </cell>
          <cell r="E2952" t="str">
            <v>Panitan National High School</v>
          </cell>
          <cell r="F2952">
            <v>1</v>
          </cell>
          <cell r="G2952">
            <v>1</v>
          </cell>
          <cell r="H2952">
            <v>1</v>
          </cell>
          <cell r="I2952">
            <v>0</v>
          </cell>
          <cell r="J2952">
            <v>1</v>
          </cell>
          <cell r="K2952">
            <v>1</v>
          </cell>
          <cell r="L2952">
            <v>0</v>
          </cell>
          <cell r="M2952">
            <v>1</v>
          </cell>
          <cell r="N2952">
            <v>1</v>
          </cell>
          <cell r="O2952">
            <v>1</v>
          </cell>
          <cell r="P2952">
            <v>1</v>
          </cell>
          <cell r="Q2952">
            <v>0</v>
          </cell>
          <cell r="R2952">
            <v>0</v>
          </cell>
          <cell r="S2952">
            <v>0</v>
          </cell>
          <cell r="T2952">
            <v>1</v>
          </cell>
          <cell r="U2952">
            <v>0</v>
          </cell>
        </row>
        <row r="2953">
          <cell r="D2953">
            <v>302646</v>
          </cell>
          <cell r="E2953" t="str">
            <v>Guinpana-an NHS</v>
          </cell>
          <cell r="F2953">
            <v>1</v>
          </cell>
          <cell r="G2953">
            <v>1</v>
          </cell>
          <cell r="H2953">
            <v>1</v>
          </cell>
          <cell r="I2953">
            <v>0</v>
          </cell>
          <cell r="J2953">
            <v>1</v>
          </cell>
          <cell r="K2953">
            <v>0</v>
          </cell>
          <cell r="L2953">
            <v>1</v>
          </cell>
          <cell r="M2953">
            <v>0</v>
          </cell>
          <cell r="N2953">
            <v>0</v>
          </cell>
          <cell r="O2953">
            <v>0</v>
          </cell>
          <cell r="P2953">
            <v>1</v>
          </cell>
          <cell r="Q2953">
            <v>0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</row>
        <row r="2954">
          <cell r="D2954">
            <v>302543</v>
          </cell>
          <cell r="E2954" t="str">
            <v>Pagdugue National High School</v>
          </cell>
          <cell r="F2954">
            <v>1</v>
          </cell>
          <cell r="G2954">
            <v>1</v>
          </cell>
          <cell r="H2954">
            <v>0</v>
          </cell>
          <cell r="I2954">
            <v>1</v>
          </cell>
          <cell r="J2954">
            <v>1</v>
          </cell>
          <cell r="K2954">
            <v>0</v>
          </cell>
          <cell r="L2954">
            <v>1</v>
          </cell>
          <cell r="M2954">
            <v>0</v>
          </cell>
          <cell r="N2954">
            <v>0</v>
          </cell>
          <cell r="O2954">
            <v>1</v>
          </cell>
          <cell r="P2954">
            <v>0</v>
          </cell>
          <cell r="Q2954">
            <v>0</v>
          </cell>
          <cell r="R2954">
            <v>1</v>
          </cell>
          <cell r="S2954">
            <v>0</v>
          </cell>
          <cell r="T2954">
            <v>1</v>
          </cell>
          <cell r="U2954">
            <v>1</v>
          </cell>
        </row>
        <row r="2955">
          <cell r="D2955">
            <v>302648</v>
          </cell>
          <cell r="E2955" t="str">
            <v>Guinpana-an NHS - Odiong Ext.</v>
          </cell>
          <cell r="F2955">
            <v>1</v>
          </cell>
          <cell r="G2955">
            <v>0</v>
          </cell>
          <cell r="H2955">
            <v>0</v>
          </cell>
          <cell r="I2955">
            <v>0</v>
          </cell>
          <cell r="J2955">
            <v>1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1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1</v>
          </cell>
        </row>
        <row r="2956">
          <cell r="D2956">
            <v>311007</v>
          </cell>
          <cell r="E2956" t="str">
            <v>Loong NHS</v>
          </cell>
          <cell r="F2956">
            <v>1</v>
          </cell>
          <cell r="G2956">
            <v>1</v>
          </cell>
          <cell r="H2956">
            <v>1</v>
          </cell>
          <cell r="I2956">
            <v>1</v>
          </cell>
          <cell r="J2956">
            <v>1</v>
          </cell>
          <cell r="K2956">
            <v>1</v>
          </cell>
          <cell r="L2956">
            <v>1</v>
          </cell>
          <cell r="M2956">
            <v>1</v>
          </cell>
          <cell r="N2956">
            <v>1</v>
          </cell>
          <cell r="O2956">
            <v>1</v>
          </cell>
          <cell r="P2956">
            <v>1</v>
          </cell>
          <cell r="Q2956">
            <v>1</v>
          </cell>
          <cell r="R2956">
            <v>1</v>
          </cell>
          <cell r="S2956">
            <v>0</v>
          </cell>
          <cell r="T2956">
            <v>1</v>
          </cell>
          <cell r="U2956">
            <v>1</v>
          </cell>
        </row>
        <row r="2957">
          <cell r="D2957">
            <v>302663</v>
          </cell>
          <cell r="E2957" t="str">
            <v>Manapla NHS - Purisima Extension</v>
          </cell>
          <cell r="F2957">
            <v>1</v>
          </cell>
          <cell r="G2957">
            <v>0</v>
          </cell>
          <cell r="H2957">
            <v>1</v>
          </cell>
          <cell r="I2957">
            <v>0</v>
          </cell>
          <cell r="J2957">
            <v>0</v>
          </cell>
          <cell r="K2957">
            <v>0</v>
          </cell>
          <cell r="L2957">
            <v>1</v>
          </cell>
          <cell r="M2957">
            <v>1</v>
          </cell>
          <cell r="N2957">
            <v>0</v>
          </cell>
          <cell r="O2957">
            <v>0</v>
          </cell>
          <cell r="P2957">
            <v>1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</row>
        <row r="2958">
          <cell r="D2958">
            <v>302778</v>
          </cell>
          <cell r="E2958" t="str">
            <v>Brgy. Guimbala-on NHS</v>
          </cell>
          <cell r="F2958">
            <v>1</v>
          </cell>
          <cell r="G2958">
            <v>1</v>
          </cell>
          <cell r="H2958">
            <v>1</v>
          </cell>
          <cell r="I2958">
            <v>1</v>
          </cell>
          <cell r="J2958">
            <v>0</v>
          </cell>
          <cell r="K2958">
            <v>0</v>
          </cell>
          <cell r="L2958">
            <v>1</v>
          </cell>
          <cell r="M2958">
            <v>1</v>
          </cell>
          <cell r="N2958">
            <v>1</v>
          </cell>
          <cell r="O2958">
            <v>0</v>
          </cell>
          <cell r="P2958">
            <v>0</v>
          </cell>
          <cell r="Q2958">
            <v>0</v>
          </cell>
          <cell r="R2958">
            <v>1</v>
          </cell>
          <cell r="S2958">
            <v>0</v>
          </cell>
          <cell r="T2958">
            <v>0</v>
          </cell>
          <cell r="U2958">
            <v>1</v>
          </cell>
        </row>
        <row r="2959">
          <cell r="D2959">
            <v>302746</v>
          </cell>
          <cell r="E2959" t="str">
            <v>R. G. Hechanova Memorial NHS</v>
          </cell>
          <cell r="F2959">
            <v>1</v>
          </cell>
          <cell r="G2959">
            <v>1</v>
          </cell>
          <cell r="H2959">
            <v>1</v>
          </cell>
          <cell r="I2959">
            <v>1</v>
          </cell>
          <cell r="J2959">
            <v>1</v>
          </cell>
          <cell r="K2959">
            <v>1</v>
          </cell>
          <cell r="L2959">
            <v>1</v>
          </cell>
          <cell r="M2959">
            <v>1</v>
          </cell>
          <cell r="N2959">
            <v>1</v>
          </cell>
          <cell r="O2959">
            <v>1</v>
          </cell>
          <cell r="P2959">
            <v>1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</row>
        <row r="2960">
          <cell r="D2960">
            <v>302455</v>
          </cell>
          <cell r="E2960" t="str">
            <v>Banate NHS</v>
          </cell>
          <cell r="F2960">
            <v>0</v>
          </cell>
          <cell r="G2960">
            <v>0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</row>
        <row r="2961">
          <cell r="D2961">
            <v>311704</v>
          </cell>
          <cell r="E2961" t="str">
            <v>Don Ynocencio A. Del Rosario National High School formerly Tanque NHS-Dayao Extension</v>
          </cell>
          <cell r="F2961">
            <v>0</v>
          </cell>
          <cell r="G2961">
            <v>1</v>
          </cell>
          <cell r="H2961">
            <v>1</v>
          </cell>
          <cell r="I2961">
            <v>1</v>
          </cell>
          <cell r="J2961">
            <v>1</v>
          </cell>
          <cell r="K2961">
            <v>1</v>
          </cell>
          <cell r="L2961">
            <v>1</v>
          </cell>
          <cell r="M2961">
            <v>0</v>
          </cell>
          <cell r="N2961">
            <v>1</v>
          </cell>
          <cell r="O2961">
            <v>0</v>
          </cell>
          <cell r="P2961">
            <v>1</v>
          </cell>
          <cell r="Q2961">
            <v>1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</row>
        <row r="2962">
          <cell r="D2962">
            <v>302456</v>
          </cell>
          <cell r="E2962" t="str">
            <v>Barosong National High School</v>
          </cell>
          <cell r="F2962">
            <v>1</v>
          </cell>
          <cell r="G2962">
            <v>0</v>
          </cell>
          <cell r="H2962">
            <v>0</v>
          </cell>
          <cell r="I2962">
            <v>1</v>
          </cell>
          <cell r="J2962">
            <v>1</v>
          </cell>
          <cell r="K2962">
            <v>1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1</v>
          </cell>
          <cell r="Q2962">
            <v>1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</row>
        <row r="2963">
          <cell r="D2963">
            <v>302806</v>
          </cell>
          <cell r="E2963" t="str">
            <v>Efraim M. Santibañez National High School</v>
          </cell>
          <cell r="F2963">
            <v>1</v>
          </cell>
          <cell r="G2963">
            <v>1</v>
          </cell>
          <cell r="H2963">
            <v>1</v>
          </cell>
          <cell r="I2963">
            <v>1</v>
          </cell>
          <cell r="J2963">
            <v>1</v>
          </cell>
          <cell r="K2963">
            <v>1</v>
          </cell>
          <cell r="L2963">
            <v>1</v>
          </cell>
          <cell r="M2963">
            <v>0</v>
          </cell>
          <cell r="N2963">
            <v>1</v>
          </cell>
          <cell r="O2963">
            <v>1</v>
          </cell>
          <cell r="P2963">
            <v>1</v>
          </cell>
          <cell r="Q2963">
            <v>1</v>
          </cell>
          <cell r="R2963">
            <v>1</v>
          </cell>
          <cell r="S2963">
            <v>1</v>
          </cell>
          <cell r="T2963">
            <v>1</v>
          </cell>
          <cell r="U2963">
            <v>1</v>
          </cell>
        </row>
        <row r="2964">
          <cell r="D2964">
            <v>302783</v>
          </cell>
          <cell r="E2964" t="str">
            <v>Doña Montserrat Lopez MHS - Patag Ext.</v>
          </cell>
          <cell r="F2964">
            <v>1</v>
          </cell>
          <cell r="G2964">
            <v>1</v>
          </cell>
          <cell r="H2964">
            <v>1</v>
          </cell>
          <cell r="I2964">
            <v>1</v>
          </cell>
          <cell r="J2964">
            <v>1</v>
          </cell>
          <cell r="K2964">
            <v>1</v>
          </cell>
          <cell r="L2964">
            <v>1</v>
          </cell>
          <cell r="M2964">
            <v>0</v>
          </cell>
          <cell r="N2964">
            <v>0</v>
          </cell>
          <cell r="O2964">
            <v>0</v>
          </cell>
          <cell r="P2964">
            <v>1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1</v>
          </cell>
        </row>
        <row r="2965">
          <cell r="D2965">
            <v>302694</v>
          </cell>
          <cell r="E2965" t="str">
            <v>Valladolid NHS</v>
          </cell>
          <cell r="F2965">
            <v>1</v>
          </cell>
          <cell r="G2965">
            <v>1</v>
          </cell>
          <cell r="H2965">
            <v>1</v>
          </cell>
          <cell r="I2965">
            <v>1</v>
          </cell>
          <cell r="J2965">
            <v>1</v>
          </cell>
          <cell r="K2965">
            <v>1</v>
          </cell>
          <cell r="L2965">
            <v>0</v>
          </cell>
          <cell r="M2965">
            <v>1</v>
          </cell>
          <cell r="N2965">
            <v>0</v>
          </cell>
          <cell r="O2965">
            <v>0</v>
          </cell>
          <cell r="P2965">
            <v>1</v>
          </cell>
          <cell r="Q2965">
            <v>0</v>
          </cell>
          <cell r="R2965">
            <v>0</v>
          </cell>
          <cell r="S2965">
            <v>0</v>
          </cell>
          <cell r="T2965">
            <v>1</v>
          </cell>
          <cell r="U2965">
            <v>0</v>
          </cell>
        </row>
        <row r="2966">
          <cell r="D2966">
            <v>302530</v>
          </cell>
          <cell r="E2966" t="str">
            <v>Mateo NHS</v>
          </cell>
          <cell r="F2966">
            <v>1</v>
          </cell>
          <cell r="G2966">
            <v>1</v>
          </cell>
          <cell r="H2966">
            <v>0</v>
          </cell>
          <cell r="I2966">
            <v>1</v>
          </cell>
          <cell r="J2966">
            <v>1</v>
          </cell>
          <cell r="K2966">
            <v>1</v>
          </cell>
          <cell r="L2966">
            <v>1</v>
          </cell>
          <cell r="M2966">
            <v>1</v>
          </cell>
          <cell r="N2966">
            <v>0</v>
          </cell>
          <cell r="O2966">
            <v>1</v>
          </cell>
          <cell r="P2966">
            <v>0</v>
          </cell>
          <cell r="Q2966">
            <v>0</v>
          </cell>
          <cell r="R2966">
            <v>0</v>
          </cell>
          <cell r="S2966">
            <v>1</v>
          </cell>
          <cell r="T2966">
            <v>1</v>
          </cell>
          <cell r="U2966">
            <v>1</v>
          </cell>
        </row>
        <row r="2967">
          <cell r="D2967">
            <v>302756</v>
          </cell>
          <cell r="E2967" t="str">
            <v>Balijuagan NHS</v>
          </cell>
          <cell r="F2967">
            <v>1</v>
          </cell>
          <cell r="G2967">
            <v>1</v>
          </cell>
          <cell r="H2967">
            <v>1</v>
          </cell>
          <cell r="I2967">
            <v>1</v>
          </cell>
          <cell r="J2967">
            <v>1</v>
          </cell>
          <cell r="K2967">
            <v>1</v>
          </cell>
          <cell r="L2967">
            <v>1</v>
          </cell>
          <cell r="M2967">
            <v>0</v>
          </cell>
          <cell r="N2967">
            <v>1</v>
          </cell>
          <cell r="O2967">
            <v>1</v>
          </cell>
          <cell r="P2967">
            <v>1</v>
          </cell>
          <cell r="Q2967">
            <v>1</v>
          </cell>
          <cell r="R2967">
            <v>0</v>
          </cell>
          <cell r="S2967">
            <v>0</v>
          </cell>
          <cell r="T2967">
            <v>0</v>
          </cell>
          <cell r="U2967">
            <v>1</v>
          </cell>
        </row>
        <row r="2968">
          <cell r="D2968">
            <v>302677</v>
          </cell>
          <cell r="E2968" t="str">
            <v>Pontevedra NHS</v>
          </cell>
          <cell r="F2968">
            <v>1</v>
          </cell>
          <cell r="G2968">
            <v>1</v>
          </cell>
          <cell r="H2968">
            <v>0</v>
          </cell>
          <cell r="I2968">
            <v>1</v>
          </cell>
          <cell r="J2968">
            <v>1</v>
          </cell>
          <cell r="K2968">
            <v>1</v>
          </cell>
          <cell r="L2968">
            <v>1</v>
          </cell>
          <cell r="M2968">
            <v>0</v>
          </cell>
          <cell r="N2968">
            <v>1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1</v>
          </cell>
          <cell r="U2968">
            <v>1</v>
          </cell>
        </row>
        <row r="2969">
          <cell r="D2969">
            <v>302781</v>
          </cell>
          <cell r="E2969" t="str">
            <v>Brgy. E. Lopez National High School</v>
          </cell>
          <cell r="F2969">
            <v>1</v>
          </cell>
          <cell r="G2969">
            <v>0</v>
          </cell>
          <cell r="H2969">
            <v>1</v>
          </cell>
          <cell r="I2969">
            <v>1</v>
          </cell>
          <cell r="J2969">
            <v>1</v>
          </cell>
          <cell r="K2969">
            <v>1</v>
          </cell>
          <cell r="L2969">
            <v>1</v>
          </cell>
          <cell r="M2969">
            <v>0</v>
          </cell>
          <cell r="N2969">
            <v>0</v>
          </cell>
          <cell r="O2969">
            <v>0</v>
          </cell>
          <cell r="P2969">
            <v>1</v>
          </cell>
          <cell r="Q2969">
            <v>0</v>
          </cell>
          <cell r="R2969">
            <v>1</v>
          </cell>
          <cell r="S2969">
            <v>0</v>
          </cell>
          <cell r="T2969">
            <v>1</v>
          </cell>
          <cell r="U2969">
            <v>1</v>
          </cell>
        </row>
        <row r="2970">
          <cell r="D2970">
            <v>302448</v>
          </cell>
          <cell r="E2970" t="str">
            <v>Anabo NHS</v>
          </cell>
          <cell r="F2970">
            <v>1</v>
          </cell>
          <cell r="G2970">
            <v>1</v>
          </cell>
          <cell r="H2970">
            <v>0</v>
          </cell>
          <cell r="I2970">
            <v>1</v>
          </cell>
          <cell r="J2970">
            <v>1</v>
          </cell>
          <cell r="K2970">
            <v>1</v>
          </cell>
          <cell r="L2970">
            <v>1</v>
          </cell>
          <cell r="M2970">
            <v>0</v>
          </cell>
          <cell r="N2970">
            <v>1</v>
          </cell>
          <cell r="O2970">
            <v>1</v>
          </cell>
          <cell r="P2970">
            <v>1</v>
          </cell>
          <cell r="Q2970">
            <v>1</v>
          </cell>
          <cell r="R2970">
            <v>0</v>
          </cell>
          <cell r="S2970">
            <v>0</v>
          </cell>
          <cell r="T2970">
            <v>1</v>
          </cell>
          <cell r="U2970">
            <v>1</v>
          </cell>
        </row>
        <row r="2971">
          <cell r="D2971">
            <v>302784</v>
          </cell>
          <cell r="E2971" t="str">
            <v>DONA ANGELES J. MONTINOLA MEMORIAL NATIONAL HIGH SCHOOL</v>
          </cell>
          <cell r="F2971">
            <v>1</v>
          </cell>
          <cell r="G2971">
            <v>1</v>
          </cell>
          <cell r="H2971">
            <v>0</v>
          </cell>
          <cell r="I2971">
            <v>0</v>
          </cell>
          <cell r="J2971">
            <v>0</v>
          </cell>
          <cell r="K2971">
            <v>1</v>
          </cell>
          <cell r="L2971">
            <v>1</v>
          </cell>
          <cell r="M2971">
            <v>0</v>
          </cell>
          <cell r="N2971">
            <v>1</v>
          </cell>
          <cell r="O2971">
            <v>0</v>
          </cell>
          <cell r="P2971">
            <v>1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1</v>
          </cell>
        </row>
        <row r="2972">
          <cell r="D2972">
            <v>302399</v>
          </cell>
          <cell r="E2972" t="str">
            <v>Vicente Andaya Sr. NHS</v>
          </cell>
          <cell r="F2972">
            <v>1</v>
          </cell>
          <cell r="G2972">
            <v>1</v>
          </cell>
          <cell r="H2972">
            <v>1</v>
          </cell>
          <cell r="I2972">
            <v>1</v>
          </cell>
          <cell r="J2972">
            <v>1</v>
          </cell>
          <cell r="K2972">
            <v>1</v>
          </cell>
          <cell r="L2972">
            <v>1</v>
          </cell>
          <cell r="M2972">
            <v>1</v>
          </cell>
          <cell r="N2972">
            <v>1</v>
          </cell>
          <cell r="O2972">
            <v>1</v>
          </cell>
          <cell r="P2972">
            <v>1</v>
          </cell>
          <cell r="Q2972">
            <v>1</v>
          </cell>
          <cell r="R2972">
            <v>0</v>
          </cell>
          <cell r="S2972">
            <v>0</v>
          </cell>
          <cell r="T2972">
            <v>1</v>
          </cell>
          <cell r="U2972">
            <v>0</v>
          </cell>
        </row>
        <row r="2973">
          <cell r="D2973">
            <v>311023</v>
          </cell>
          <cell r="E2973" t="str">
            <v>Bad-as NHS</v>
          </cell>
          <cell r="F2973">
            <v>1</v>
          </cell>
          <cell r="G2973">
            <v>1</v>
          </cell>
          <cell r="H2973">
            <v>1</v>
          </cell>
          <cell r="I2973">
            <v>1</v>
          </cell>
          <cell r="J2973">
            <v>0</v>
          </cell>
          <cell r="K2973">
            <v>0</v>
          </cell>
          <cell r="L2973">
            <v>1</v>
          </cell>
          <cell r="M2973">
            <v>0</v>
          </cell>
          <cell r="N2973">
            <v>1</v>
          </cell>
          <cell r="O2973">
            <v>0</v>
          </cell>
          <cell r="P2973">
            <v>0</v>
          </cell>
          <cell r="Q2973">
            <v>0</v>
          </cell>
          <cell r="R2973">
            <v>1</v>
          </cell>
          <cell r="S2973">
            <v>0</v>
          </cell>
          <cell r="T2973">
            <v>1</v>
          </cell>
          <cell r="U2973">
            <v>1</v>
          </cell>
        </row>
        <row r="2974">
          <cell r="D2974">
            <v>302649</v>
          </cell>
          <cell r="E2974" t="str">
            <v>Himamaylan NHS</v>
          </cell>
          <cell r="F2974">
            <v>1</v>
          </cell>
          <cell r="G2974">
            <v>1</v>
          </cell>
          <cell r="H2974">
            <v>1</v>
          </cell>
          <cell r="I2974">
            <v>0</v>
          </cell>
          <cell r="J2974">
            <v>1</v>
          </cell>
          <cell r="K2974">
            <v>1</v>
          </cell>
          <cell r="L2974">
            <v>0</v>
          </cell>
          <cell r="M2974">
            <v>1</v>
          </cell>
          <cell r="N2974">
            <v>1</v>
          </cell>
          <cell r="O2974">
            <v>1</v>
          </cell>
          <cell r="P2974">
            <v>1</v>
          </cell>
          <cell r="Q2974">
            <v>1</v>
          </cell>
          <cell r="R2974">
            <v>1</v>
          </cell>
          <cell r="S2974">
            <v>0</v>
          </cell>
          <cell r="T2974">
            <v>1</v>
          </cell>
          <cell r="U2974">
            <v>0</v>
          </cell>
        </row>
        <row r="2975">
          <cell r="D2975">
            <v>302444</v>
          </cell>
          <cell r="E2975" t="str">
            <v>Alcarde Gustilo Mem. National High School</v>
          </cell>
          <cell r="F2975">
            <v>0</v>
          </cell>
          <cell r="G2975">
            <v>0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</row>
        <row r="2976">
          <cell r="D2976">
            <v>302453</v>
          </cell>
          <cell r="E2976" t="str">
            <v>Badlan National High School</v>
          </cell>
          <cell r="F2976">
            <v>1</v>
          </cell>
          <cell r="G2976">
            <v>1</v>
          </cell>
          <cell r="H2976">
            <v>1</v>
          </cell>
          <cell r="I2976">
            <v>0</v>
          </cell>
          <cell r="J2976">
            <v>1</v>
          </cell>
          <cell r="K2976">
            <v>0</v>
          </cell>
          <cell r="L2976">
            <v>1</v>
          </cell>
          <cell r="M2976">
            <v>0</v>
          </cell>
          <cell r="N2976">
            <v>0</v>
          </cell>
          <cell r="O2976">
            <v>0</v>
          </cell>
          <cell r="P2976">
            <v>1</v>
          </cell>
          <cell r="Q2976">
            <v>0</v>
          </cell>
          <cell r="R2976">
            <v>0</v>
          </cell>
          <cell r="S2976">
            <v>0</v>
          </cell>
          <cell r="T2976">
            <v>1</v>
          </cell>
          <cell r="U2976">
            <v>1</v>
          </cell>
        </row>
        <row r="2977">
          <cell r="D2977">
            <v>302798</v>
          </cell>
          <cell r="E2977" t="str">
            <v>PINAGUINPINAN NHS</v>
          </cell>
          <cell r="F2977">
            <v>1</v>
          </cell>
          <cell r="G2977">
            <v>1</v>
          </cell>
          <cell r="H2977">
            <v>1</v>
          </cell>
          <cell r="I2977">
            <v>0</v>
          </cell>
          <cell r="J2977">
            <v>0</v>
          </cell>
          <cell r="K2977">
            <v>0</v>
          </cell>
          <cell r="L2977">
            <v>1</v>
          </cell>
          <cell r="M2977">
            <v>0</v>
          </cell>
          <cell r="N2977">
            <v>0</v>
          </cell>
          <cell r="O2977">
            <v>0</v>
          </cell>
          <cell r="P2977">
            <v>1</v>
          </cell>
          <cell r="Q2977">
            <v>1</v>
          </cell>
          <cell r="R2977">
            <v>0</v>
          </cell>
          <cell r="S2977">
            <v>0</v>
          </cell>
          <cell r="T2977">
            <v>0</v>
          </cell>
          <cell r="U2977">
            <v>1</v>
          </cell>
        </row>
        <row r="2978">
          <cell r="D2978">
            <v>302656</v>
          </cell>
          <cell r="E2978" t="str">
            <v>La Castellana NHS</v>
          </cell>
          <cell r="F2978">
            <v>1</v>
          </cell>
          <cell r="G2978">
            <v>1</v>
          </cell>
          <cell r="H2978">
            <v>1</v>
          </cell>
          <cell r="I2978">
            <v>0</v>
          </cell>
          <cell r="J2978">
            <v>1</v>
          </cell>
          <cell r="K2978">
            <v>1</v>
          </cell>
          <cell r="L2978">
            <v>0</v>
          </cell>
          <cell r="M2978">
            <v>1</v>
          </cell>
          <cell r="N2978">
            <v>1</v>
          </cell>
          <cell r="O2978">
            <v>1</v>
          </cell>
          <cell r="P2978">
            <v>1</v>
          </cell>
          <cell r="Q2978">
            <v>1</v>
          </cell>
          <cell r="R2978">
            <v>0</v>
          </cell>
          <cell r="S2978">
            <v>1</v>
          </cell>
          <cell r="T2978">
            <v>1</v>
          </cell>
          <cell r="U2978">
            <v>1</v>
          </cell>
        </row>
        <row r="2979">
          <cell r="D2979">
            <v>302610</v>
          </cell>
          <cell r="E2979" t="str">
            <v>Carabalan NHS</v>
          </cell>
          <cell r="F2979">
            <v>1</v>
          </cell>
          <cell r="G2979">
            <v>1</v>
          </cell>
          <cell r="H2979">
            <v>0</v>
          </cell>
          <cell r="I2979">
            <v>0</v>
          </cell>
          <cell r="J2979">
            <v>0</v>
          </cell>
          <cell r="K2979">
            <v>1</v>
          </cell>
          <cell r="L2979">
            <v>1</v>
          </cell>
          <cell r="M2979">
            <v>0</v>
          </cell>
          <cell r="N2979">
            <v>0</v>
          </cell>
          <cell r="O2979">
            <v>1</v>
          </cell>
          <cell r="P2979">
            <v>1</v>
          </cell>
          <cell r="Q2979">
            <v>0</v>
          </cell>
          <cell r="R2979">
            <v>0</v>
          </cell>
          <cell r="S2979">
            <v>0</v>
          </cell>
          <cell r="T2979">
            <v>1</v>
          </cell>
          <cell r="U2979">
            <v>1</v>
          </cell>
        </row>
        <row r="2980">
          <cell r="D2980">
            <v>302637</v>
          </cell>
          <cell r="E2980" t="str">
            <v>Jacinto Montilla Memorial National High School</v>
          </cell>
          <cell r="F2980">
            <v>1</v>
          </cell>
          <cell r="G2980">
            <v>0</v>
          </cell>
          <cell r="H2980">
            <v>1</v>
          </cell>
          <cell r="I2980">
            <v>0</v>
          </cell>
          <cell r="J2980">
            <v>1</v>
          </cell>
          <cell r="K2980">
            <v>1</v>
          </cell>
          <cell r="L2980">
            <v>1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1</v>
          </cell>
          <cell r="S2980">
            <v>0</v>
          </cell>
          <cell r="T2980">
            <v>1</v>
          </cell>
          <cell r="U2980">
            <v>1</v>
          </cell>
        </row>
        <row r="2981">
          <cell r="D2981">
            <v>302417</v>
          </cell>
          <cell r="E2981" t="str">
            <v>Ramon A. Benjamin Sr. National High School</v>
          </cell>
          <cell r="F2981">
            <v>1</v>
          </cell>
          <cell r="G2981">
            <v>1</v>
          </cell>
          <cell r="H2981">
            <v>0</v>
          </cell>
          <cell r="I2981">
            <v>0</v>
          </cell>
          <cell r="J2981">
            <v>1</v>
          </cell>
          <cell r="K2981">
            <v>1</v>
          </cell>
          <cell r="L2981">
            <v>1</v>
          </cell>
          <cell r="M2981">
            <v>0</v>
          </cell>
          <cell r="N2981">
            <v>0</v>
          </cell>
          <cell r="O2981">
            <v>0</v>
          </cell>
          <cell r="P2981">
            <v>1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1</v>
          </cell>
        </row>
        <row r="2982">
          <cell r="D2982">
            <v>302670</v>
          </cell>
          <cell r="E2982" t="str">
            <v>Murcia National High School</v>
          </cell>
          <cell r="F2982">
            <v>1</v>
          </cell>
          <cell r="G2982">
            <v>1</v>
          </cell>
          <cell r="H2982">
            <v>1</v>
          </cell>
          <cell r="I2982">
            <v>1</v>
          </cell>
          <cell r="J2982">
            <v>0</v>
          </cell>
          <cell r="K2982">
            <v>1</v>
          </cell>
          <cell r="L2982">
            <v>1</v>
          </cell>
          <cell r="M2982">
            <v>1</v>
          </cell>
          <cell r="N2982">
            <v>0</v>
          </cell>
          <cell r="O2982">
            <v>0</v>
          </cell>
          <cell r="P2982">
            <v>1</v>
          </cell>
          <cell r="Q2982">
            <v>0</v>
          </cell>
          <cell r="R2982">
            <v>0</v>
          </cell>
          <cell r="S2982">
            <v>0</v>
          </cell>
          <cell r="T2982">
            <v>1</v>
          </cell>
          <cell r="U2982">
            <v>1</v>
          </cell>
        </row>
        <row r="2983">
          <cell r="D2983">
            <v>302432</v>
          </cell>
          <cell r="E2983" t="str">
            <v>Jordan NHS</v>
          </cell>
          <cell r="F2983">
            <v>1</v>
          </cell>
          <cell r="G2983">
            <v>1</v>
          </cell>
          <cell r="H2983">
            <v>1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1</v>
          </cell>
          <cell r="U2983">
            <v>0</v>
          </cell>
        </row>
        <row r="2984">
          <cell r="D2984">
            <v>302617</v>
          </cell>
          <cell r="E2984" t="str">
            <v>Don Hilarion G. Gonzaga MHS</v>
          </cell>
          <cell r="F2984">
            <v>1</v>
          </cell>
          <cell r="G2984">
            <v>0</v>
          </cell>
          <cell r="H2984">
            <v>1</v>
          </cell>
          <cell r="I2984">
            <v>0</v>
          </cell>
          <cell r="J2984">
            <v>0</v>
          </cell>
          <cell r="K2984">
            <v>1</v>
          </cell>
          <cell r="L2984">
            <v>1</v>
          </cell>
          <cell r="M2984">
            <v>0</v>
          </cell>
          <cell r="N2984">
            <v>0</v>
          </cell>
          <cell r="O2984">
            <v>0</v>
          </cell>
          <cell r="P2984">
            <v>1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</row>
        <row r="2985">
          <cell r="D2985">
            <v>302671</v>
          </cell>
          <cell r="E2985" t="str">
            <v>Binalbagan National High School</v>
          </cell>
          <cell r="F2985">
            <v>1</v>
          </cell>
          <cell r="G2985">
            <v>0</v>
          </cell>
          <cell r="H2985">
            <v>0</v>
          </cell>
          <cell r="I2985">
            <v>1</v>
          </cell>
          <cell r="J2985">
            <v>0</v>
          </cell>
          <cell r="K2985">
            <v>1</v>
          </cell>
          <cell r="L2985">
            <v>1</v>
          </cell>
          <cell r="M2985">
            <v>1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1</v>
          </cell>
          <cell r="U2985">
            <v>0</v>
          </cell>
        </row>
        <row r="2986">
          <cell r="D2986">
            <v>302621</v>
          </cell>
          <cell r="E2986" t="str">
            <v>Enrique B. Magalona NHS</v>
          </cell>
          <cell r="F2986">
            <v>1</v>
          </cell>
          <cell r="G2986">
            <v>1</v>
          </cell>
          <cell r="H2986">
            <v>1</v>
          </cell>
          <cell r="I2986">
            <v>1</v>
          </cell>
          <cell r="J2986">
            <v>1</v>
          </cell>
          <cell r="K2986">
            <v>1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1</v>
          </cell>
          <cell r="Q2986">
            <v>0</v>
          </cell>
          <cell r="R2986">
            <v>0</v>
          </cell>
          <cell r="S2986">
            <v>0</v>
          </cell>
          <cell r="T2986">
            <v>1</v>
          </cell>
          <cell r="U2986">
            <v>0</v>
          </cell>
        </row>
        <row r="2987">
          <cell r="D2987">
            <v>302797</v>
          </cell>
          <cell r="E2987" t="str">
            <v>Tabugon NHS</v>
          </cell>
          <cell r="F2987">
            <v>1</v>
          </cell>
          <cell r="G2987">
            <v>0</v>
          </cell>
          <cell r="H2987">
            <v>1</v>
          </cell>
          <cell r="I2987">
            <v>0</v>
          </cell>
          <cell r="J2987">
            <v>1</v>
          </cell>
          <cell r="K2987">
            <v>0</v>
          </cell>
          <cell r="L2987">
            <v>1</v>
          </cell>
          <cell r="M2987">
            <v>0</v>
          </cell>
          <cell r="N2987">
            <v>0</v>
          </cell>
          <cell r="O2987">
            <v>0</v>
          </cell>
          <cell r="P2987">
            <v>1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1</v>
          </cell>
        </row>
        <row r="2988">
          <cell r="D2988">
            <v>302544</v>
          </cell>
          <cell r="E2988" t="str">
            <v>Palaca-Damilisan NHS</v>
          </cell>
          <cell r="F2988">
            <v>1</v>
          </cell>
          <cell r="G2988">
            <v>0</v>
          </cell>
          <cell r="H2988">
            <v>1</v>
          </cell>
          <cell r="I2988">
            <v>0</v>
          </cell>
          <cell r="J2988">
            <v>1</v>
          </cell>
          <cell r="K2988">
            <v>0</v>
          </cell>
          <cell r="L2988">
            <v>1</v>
          </cell>
          <cell r="M2988">
            <v>0</v>
          </cell>
          <cell r="N2988">
            <v>1</v>
          </cell>
          <cell r="O2988">
            <v>0</v>
          </cell>
          <cell r="P2988">
            <v>1</v>
          </cell>
          <cell r="Q2988">
            <v>0</v>
          </cell>
          <cell r="R2988">
            <v>1</v>
          </cell>
          <cell r="S2988">
            <v>0</v>
          </cell>
          <cell r="T2988">
            <v>1</v>
          </cell>
          <cell r="U2988">
            <v>1</v>
          </cell>
        </row>
        <row r="2989">
          <cell r="D2989">
            <v>302403</v>
          </cell>
          <cell r="E2989" t="str">
            <v>Tuburan NHS</v>
          </cell>
          <cell r="F2989">
            <v>1</v>
          </cell>
          <cell r="G2989">
            <v>1</v>
          </cell>
          <cell r="H2989">
            <v>1</v>
          </cell>
          <cell r="I2989">
            <v>1</v>
          </cell>
          <cell r="J2989">
            <v>1</v>
          </cell>
          <cell r="K2989">
            <v>1</v>
          </cell>
          <cell r="L2989">
            <v>1</v>
          </cell>
          <cell r="M2989">
            <v>1</v>
          </cell>
          <cell r="N2989">
            <v>1</v>
          </cell>
          <cell r="O2989">
            <v>1</v>
          </cell>
          <cell r="P2989">
            <v>1</v>
          </cell>
          <cell r="Q2989">
            <v>0</v>
          </cell>
          <cell r="R2989">
            <v>1</v>
          </cell>
          <cell r="S2989">
            <v>0</v>
          </cell>
          <cell r="T2989">
            <v>0</v>
          </cell>
          <cell r="U2989">
            <v>1</v>
          </cell>
        </row>
        <row r="2990">
          <cell r="D2990">
            <v>302532</v>
          </cell>
          <cell r="E2990" t="str">
            <v>Milan NHS</v>
          </cell>
          <cell r="F2990">
            <v>1</v>
          </cell>
          <cell r="G2990">
            <v>1</v>
          </cell>
          <cell r="H2990">
            <v>1</v>
          </cell>
          <cell r="I2990">
            <v>1</v>
          </cell>
          <cell r="J2990">
            <v>1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1</v>
          </cell>
          <cell r="Q2990">
            <v>0</v>
          </cell>
          <cell r="R2990">
            <v>0</v>
          </cell>
          <cell r="S2990">
            <v>0</v>
          </cell>
          <cell r="T2990">
            <v>1</v>
          </cell>
          <cell r="U2990">
            <v>0</v>
          </cell>
        </row>
        <row r="2991">
          <cell r="D2991">
            <v>302780</v>
          </cell>
          <cell r="E2991" t="str">
            <v>Doña Montserrat Lopez MHS</v>
          </cell>
          <cell r="F2991">
            <v>1</v>
          </cell>
          <cell r="G2991">
            <v>0</v>
          </cell>
          <cell r="H2991">
            <v>1</v>
          </cell>
          <cell r="I2991">
            <v>1</v>
          </cell>
          <cell r="J2991">
            <v>1</v>
          </cell>
          <cell r="K2991">
            <v>1</v>
          </cell>
          <cell r="L2991">
            <v>1</v>
          </cell>
          <cell r="M2991">
            <v>1</v>
          </cell>
          <cell r="N2991">
            <v>0</v>
          </cell>
          <cell r="O2991">
            <v>1</v>
          </cell>
          <cell r="P2991">
            <v>1</v>
          </cell>
          <cell r="Q2991">
            <v>0</v>
          </cell>
          <cell r="R2991">
            <v>1</v>
          </cell>
          <cell r="S2991">
            <v>0</v>
          </cell>
          <cell r="T2991">
            <v>0</v>
          </cell>
          <cell r="U2991">
            <v>1</v>
          </cell>
        </row>
        <row r="2992">
          <cell r="D2992">
            <v>302388</v>
          </cell>
          <cell r="E2992" t="str">
            <v>Feliciano Yusay Consing NHS</v>
          </cell>
          <cell r="F2992">
            <v>1</v>
          </cell>
          <cell r="G2992">
            <v>0</v>
          </cell>
          <cell r="H2992">
            <v>1</v>
          </cell>
          <cell r="I2992">
            <v>0</v>
          </cell>
          <cell r="J2992">
            <v>1</v>
          </cell>
          <cell r="K2992">
            <v>0</v>
          </cell>
          <cell r="L2992">
            <v>1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1</v>
          </cell>
          <cell r="U2992">
            <v>1</v>
          </cell>
        </row>
        <row r="2993">
          <cell r="D2993">
            <v>302501</v>
          </cell>
          <cell r="E2993" t="str">
            <v>Esteban S. Javellana MHS</v>
          </cell>
          <cell r="F2993">
            <v>1</v>
          </cell>
          <cell r="G2993">
            <v>0</v>
          </cell>
          <cell r="H2993">
            <v>1</v>
          </cell>
          <cell r="I2993">
            <v>0</v>
          </cell>
          <cell r="J2993">
            <v>1</v>
          </cell>
          <cell r="K2993">
            <v>0</v>
          </cell>
          <cell r="L2993">
            <v>1</v>
          </cell>
          <cell r="M2993">
            <v>0</v>
          </cell>
          <cell r="N2993">
            <v>0</v>
          </cell>
          <cell r="O2993">
            <v>0</v>
          </cell>
          <cell r="P2993">
            <v>1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</row>
        <row r="2994">
          <cell r="D2994">
            <v>302759</v>
          </cell>
          <cell r="E2994" t="str">
            <v>Dumolog NHS</v>
          </cell>
          <cell r="F2994">
            <v>1</v>
          </cell>
          <cell r="G2994">
            <v>1</v>
          </cell>
          <cell r="H2994">
            <v>0</v>
          </cell>
          <cell r="I2994">
            <v>0</v>
          </cell>
          <cell r="J2994">
            <v>0</v>
          </cell>
          <cell r="K2994">
            <v>1</v>
          </cell>
          <cell r="L2994">
            <v>1</v>
          </cell>
          <cell r="M2994">
            <v>0</v>
          </cell>
          <cell r="N2994">
            <v>1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1</v>
          </cell>
        </row>
        <row r="2995">
          <cell r="D2995">
            <v>302581</v>
          </cell>
          <cell r="E2995" t="str">
            <v>Tiolas NHS</v>
          </cell>
          <cell r="F2995">
            <v>1</v>
          </cell>
          <cell r="G2995">
            <v>1</v>
          </cell>
          <cell r="H2995">
            <v>1</v>
          </cell>
          <cell r="I2995">
            <v>1</v>
          </cell>
          <cell r="J2995">
            <v>1</v>
          </cell>
          <cell r="K2995">
            <v>1</v>
          </cell>
          <cell r="L2995">
            <v>1</v>
          </cell>
          <cell r="M2995">
            <v>1</v>
          </cell>
          <cell r="N2995">
            <v>1</v>
          </cell>
          <cell r="O2995">
            <v>1</v>
          </cell>
          <cell r="P2995">
            <v>1</v>
          </cell>
          <cell r="Q2995">
            <v>0</v>
          </cell>
          <cell r="R2995">
            <v>1</v>
          </cell>
          <cell r="S2995">
            <v>1</v>
          </cell>
          <cell r="T2995">
            <v>1</v>
          </cell>
          <cell r="U2995">
            <v>1</v>
          </cell>
        </row>
        <row r="2996">
          <cell r="D2996">
            <v>302481</v>
          </cell>
          <cell r="E2996" t="str">
            <v>CARVASANA  NHS</v>
          </cell>
          <cell r="F2996">
            <v>1</v>
          </cell>
          <cell r="G2996">
            <v>1</v>
          </cell>
          <cell r="H2996">
            <v>1</v>
          </cell>
          <cell r="I2996">
            <v>1</v>
          </cell>
          <cell r="J2996">
            <v>1</v>
          </cell>
          <cell r="K2996">
            <v>1</v>
          </cell>
          <cell r="L2996">
            <v>1</v>
          </cell>
          <cell r="M2996">
            <v>0</v>
          </cell>
          <cell r="N2996">
            <v>1</v>
          </cell>
          <cell r="O2996">
            <v>1</v>
          </cell>
          <cell r="P2996">
            <v>1</v>
          </cell>
          <cell r="Q2996">
            <v>1</v>
          </cell>
          <cell r="R2996">
            <v>0</v>
          </cell>
          <cell r="S2996">
            <v>0</v>
          </cell>
          <cell r="T2996">
            <v>1</v>
          </cell>
          <cell r="U2996">
            <v>1</v>
          </cell>
        </row>
        <row r="2997">
          <cell r="D2997">
            <v>302556</v>
          </cell>
          <cell r="E2997" t="str">
            <v>Pototan National Comprehensive High School</v>
          </cell>
          <cell r="F2997">
            <v>1</v>
          </cell>
          <cell r="G2997">
            <v>1</v>
          </cell>
          <cell r="H2997">
            <v>1</v>
          </cell>
          <cell r="I2997">
            <v>1</v>
          </cell>
          <cell r="J2997">
            <v>1</v>
          </cell>
          <cell r="K2997">
            <v>1</v>
          </cell>
          <cell r="L2997">
            <v>1</v>
          </cell>
          <cell r="M2997">
            <v>1</v>
          </cell>
          <cell r="N2997">
            <v>1</v>
          </cell>
          <cell r="O2997">
            <v>1</v>
          </cell>
          <cell r="P2997">
            <v>1</v>
          </cell>
          <cell r="Q2997">
            <v>1</v>
          </cell>
          <cell r="R2997">
            <v>1</v>
          </cell>
          <cell r="S2997">
            <v>1</v>
          </cell>
          <cell r="T2997">
            <v>1</v>
          </cell>
          <cell r="U2997">
            <v>1</v>
          </cell>
        </row>
        <row r="2998">
          <cell r="D2998">
            <v>500197</v>
          </cell>
          <cell r="E2998" t="str">
            <v>Lantawan Integrated School</v>
          </cell>
          <cell r="F2998">
            <v>1</v>
          </cell>
          <cell r="G2998">
            <v>1</v>
          </cell>
          <cell r="H2998">
            <v>0</v>
          </cell>
          <cell r="I2998">
            <v>1</v>
          </cell>
          <cell r="J2998">
            <v>0</v>
          </cell>
          <cell r="K2998">
            <v>1</v>
          </cell>
          <cell r="L2998">
            <v>1</v>
          </cell>
          <cell r="M2998">
            <v>0</v>
          </cell>
          <cell r="N2998">
            <v>1</v>
          </cell>
          <cell r="O2998">
            <v>0</v>
          </cell>
          <cell r="P2998">
            <v>1</v>
          </cell>
          <cell r="Q2998">
            <v>0</v>
          </cell>
          <cell r="R2998">
            <v>1</v>
          </cell>
          <cell r="S2998">
            <v>0</v>
          </cell>
          <cell r="T2998">
            <v>0</v>
          </cell>
          <cell r="U2998">
            <v>1</v>
          </cell>
        </row>
        <row r="2999">
          <cell r="D2999">
            <v>312101</v>
          </cell>
          <cell r="E2999" t="str">
            <v>TAN-AWAN NATIONAL HIGH SCHOOL</v>
          </cell>
          <cell r="F2999">
            <v>1</v>
          </cell>
          <cell r="G2999">
            <v>1</v>
          </cell>
          <cell r="H2999">
            <v>0</v>
          </cell>
          <cell r="I2999">
            <v>1</v>
          </cell>
          <cell r="J2999">
            <v>1</v>
          </cell>
          <cell r="K2999">
            <v>0</v>
          </cell>
          <cell r="L2999">
            <v>1</v>
          </cell>
          <cell r="M2999">
            <v>1</v>
          </cell>
          <cell r="N2999">
            <v>0</v>
          </cell>
          <cell r="O2999">
            <v>1</v>
          </cell>
          <cell r="P2999">
            <v>0</v>
          </cell>
          <cell r="Q2999">
            <v>1</v>
          </cell>
          <cell r="R2999">
            <v>0</v>
          </cell>
          <cell r="S2999">
            <v>0</v>
          </cell>
          <cell r="T2999">
            <v>0</v>
          </cell>
          <cell r="U2999">
            <v>1</v>
          </cell>
        </row>
        <row r="3000">
          <cell r="D3000">
            <v>302392</v>
          </cell>
          <cell r="E3000" t="str">
            <v>Casanayan National High School</v>
          </cell>
          <cell r="F3000">
            <v>1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1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1</v>
          </cell>
          <cell r="Q3000">
            <v>0</v>
          </cell>
          <cell r="R3000">
            <v>0</v>
          </cell>
          <cell r="S3000">
            <v>0</v>
          </cell>
          <cell r="T3000">
            <v>1</v>
          </cell>
          <cell r="U3000">
            <v>0</v>
          </cell>
        </row>
        <row r="3001">
          <cell r="D3001">
            <v>302410</v>
          </cell>
          <cell r="E3001" t="str">
            <v>Leodegario D. Deocampo Sr. NHS</v>
          </cell>
          <cell r="F3001">
            <v>1</v>
          </cell>
          <cell r="G3001">
            <v>0</v>
          </cell>
          <cell r="H3001">
            <v>0</v>
          </cell>
          <cell r="I3001">
            <v>0</v>
          </cell>
          <cell r="J3001">
            <v>1</v>
          </cell>
          <cell r="K3001">
            <v>1</v>
          </cell>
          <cell r="L3001">
            <v>0</v>
          </cell>
          <cell r="M3001">
            <v>0</v>
          </cell>
          <cell r="N3001">
            <v>1</v>
          </cell>
          <cell r="O3001">
            <v>0</v>
          </cell>
          <cell r="P3001">
            <v>1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</row>
        <row r="3002">
          <cell r="D3002">
            <v>302629</v>
          </cell>
          <cell r="E3002" t="str">
            <v>Eva J. Montilla NHS</v>
          </cell>
          <cell r="F3002">
            <v>1</v>
          </cell>
          <cell r="G3002">
            <v>1</v>
          </cell>
          <cell r="H3002">
            <v>0</v>
          </cell>
          <cell r="I3002">
            <v>1</v>
          </cell>
          <cell r="J3002">
            <v>0</v>
          </cell>
          <cell r="K3002">
            <v>1</v>
          </cell>
          <cell r="L3002">
            <v>1</v>
          </cell>
          <cell r="M3002">
            <v>0</v>
          </cell>
          <cell r="N3002">
            <v>0</v>
          </cell>
          <cell r="O3002">
            <v>0</v>
          </cell>
          <cell r="P3002">
            <v>1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1</v>
          </cell>
        </row>
        <row r="3003">
          <cell r="D3003">
            <v>302803</v>
          </cell>
          <cell r="E3003" t="str">
            <v>Gemumua-Agahon National High School</v>
          </cell>
          <cell r="F3003">
            <v>1</v>
          </cell>
          <cell r="G3003">
            <v>1</v>
          </cell>
          <cell r="H3003">
            <v>1</v>
          </cell>
          <cell r="I3003">
            <v>1</v>
          </cell>
          <cell r="J3003">
            <v>1</v>
          </cell>
          <cell r="K3003">
            <v>1</v>
          </cell>
          <cell r="L3003">
            <v>1</v>
          </cell>
          <cell r="M3003">
            <v>0</v>
          </cell>
          <cell r="N3003">
            <v>1</v>
          </cell>
          <cell r="O3003">
            <v>1</v>
          </cell>
          <cell r="P3003">
            <v>1</v>
          </cell>
          <cell r="Q3003">
            <v>1</v>
          </cell>
          <cell r="R3003">
            <v>1</v>
          </cell>
          <cell r="S3003">
            <v>0</v>
          </cell>
          <cell r="T3003">
            <v>1</v>
          </cell>
          <cell r="U3003">
            <v>1</v>
          </cell>
        </row>
        <row r="3004">
          <cell r="D3004">
            <v>302755</v>
          </cell>
          <cell r="E3004" t="str">
            <v>Bago National HIgh School</v>
          </cell>
          <cell r="F3004">
            <v>1</v>
          </cell>
          <cell r="G3004">
            <v>1</v>
          </cell>
          <cell r="H3004">
            <v>0</v>
          </cell>
          <cell r="I3004">
            <v>0</v>
          </cell>
          <cell r="J3004">
            <v>1</v>
          </cell>
          <cell r="K3004">
            <v>1</v>
          </cell>
          <cell r="L3004">
            <v>1</v>
          </cell>
          <cell r="M3004">
            <v>0</v>
          </cell>
          <cell r="N3004">
            <v>0</v>
          </cell>
          <cell r="O3004">
            <v>0</v>
          </cell>
          <cell r="P3004">
            <v>1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1</v>
          </cell>
        </row>
        <row r="3005">
          <cell r="D3005">
            <v>302658</v>
          </cell>
          <cell r="E3005" t="str">
            <v>Labilabi NHS</v>
          </cell>
          <cell r="F3005">
            <v>1</v>
          </cell>
          <cell r="G3005">
            <v>0</v>
          </cell>
          <cell r="H3005">
            <v>0</v>
          </cell>
          <cell r="I3005">
            <v>1</v>
          </cell>
          <cell r="J3005">
            <v>1</v>
          </cell>
          <cell r="K3005">
            <v>1</v>
          </cell>
          <cell r="L3005">
            <v>1</v>
          </cell>
          <cell r="M3005">
            <v>1</v>
          </cell>
          <cell r="N3005">
            <v>1</v>
          </cell>
          <cell r="O3005">
            <v>1</v>
          </cell>
          <cell r="P3005">
            <v>1</v>
          </cell>
          <cell r="Q3005">
            <v>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</row>
        <row r="3006">
          <cell r="D3006">
            <v>302563</v>
          </cell>
          <cell r="E3006" t="str">
            <v>San Enrique Manuel Paluay, Sr. MHS</v>
          </cell>
          <cell r="F3006">
            <v>1</v>
          </cell>
          <cell r="G3006">
            <v>1</v>
          </cell>
          <cell r="H3006">
            <v>1</v>
          </cell>
          <cell r="I3006">
            <v>1</v>
          </cell>
          <cell r="J3006">
            <v>1</v>
          </cell>
          <cell r="K3006">
            <v>1</v>
          </cell>
          <cell r="L3006">
            <v>1</v>
          </cell>
          <cell r="M3006">
            <v>0</v>
          </cell>
          <cell r="N3006">
            <v>0</v>
          </cell>
          <cell r="O3006">
            <v>1</v>
          </cell>
          <cell r="P3006">
            <v>1</v>
          </cell>
          <cell r="Q3006">
            <v>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</row>
        <row r="3007">
          <cell r="D3007">
            <v>302666</v>
          </cell>
          <cell r="E3007" t="str">
            <v>Nabulao NHS - Maricalum Ext.</v>
          </cell>
          <cell r="F3007">
            <v>1</v>
          </cell>
          <cell r="G3007">
            <v>1</v>
          </cell>
          <cell r="H3007">
            <v>0</v>
          </cell>
          <cell r="I3007">
            <v>1</v>
          </cell>
          <cell r="J3007">
            <v>1</v>
          </cell>
          <cell r="K3007">
            <v>1</v>
          </cell>
          <cell r="L3007">
            <v>1</v>
          </cell>
          <cell r="M3007">
            <v>0</v>
          </cell>
          <cell r="N3007">
            <v>1</v>
          </cell>
          <cell r="O3007">
            <v>1</v>
          </cell>
          <cell r="P3007">
            <v>1</v>
          </cell>
          <cell r="Q3007">
            <v>0</v>
          </cell>
          <cell r="R3007">
            <v>0</v>
          </cell>
          <cell r="S3007">
            <v>0</v>
          </cell>
          <cell r="T3007">
            <v>1</v>
          </cell>
          <cell r="U3007">
            <v>1</v>
          </cell>
        </row>
        <row r="3008">
          <cell r="D3008">
            <v>302665</v>
          </cell>
          <cell r="E3008" t="str">
            <v>Nabulao NHS - Cayhagan Extension</v>
          </cell>
          <cell r="F3008">
            <v>1</v>
          </cell>
          <cell r="G3008">
            <v>1</v>
          </cell>
          <cell r="H3008">
            <v>1</v>
          </cell>
          <cell r="I3008">
            <v>1</v>
          </cell>
          <cell r="J3008">
            <v>1</v>
          </cell>
          <cell r="K3008">
            <v>1</v>
          </cell>
          <cell r="L3008">
            <v>1</v>
          </cell>
          <cell r="M3008">
            <v>0</v>
          </cell>
          <cell r="N3008">
            <v>0</v>
          </cell>
          <cell r="O3008">
            <v>0</v>
          </cell>
          <cell r="P3008">
            <v>1</v>
          </cell>
          <cell r="Q3008">
            <v>1</v>
          </cell>
          <cell r="R3008">
            <v>0</v>
          </cell>
          <cell r="S3008">
            <v>0</v>
          </cell>
          <cell r="T3008">
            <v>0</v>
          </cell>
          <cell r="U3008">
            <v>1</v>
          </cell>
        </row>
        <row r="3009">
          <cell r="D3009">
            <v>302594</v>
          </cell>
          <cell r="E3009" t="str">
            <v>Bocana NHS - Galicia Ext.</v>
          </cell>
          <cell r="F3009">
            <v>1</v>
          </cell>
          <cell r="G3009">
            <v>0</v>
          </cell>
          <cell r="H3009">
            <v>1</v>
          </cell>
          <cell r="I3009">
            <v>1</v>
          </cell>
          <cell r="J3009">
            <v>1</v>
          </cell>
          <cell r="K3009">
            <v>0</v>
          </cell>
          <cell r="L3009">
            <v>0</v>
          </cell>
          <cell r="M3009">
            <v>0</v>
          </cell>
          <cell r="N3009">
            <v>1</v>
          </cell>
          <cell r="O3009">
            <v>1</v>
          </cell>
          <cell r="P3009">
            <v>1</v>
          </cell>
          <cell r="Q3009">
            <v>0</v>
          </cell>
          <cell r="R3009">
            <v>0</v>
          </cell>
          <cell r="S3009">
            <v>0</v>
          </cell>
          <cell r="T3009">
            <v>1</v>
          </cell>
          <cell r="U3009">
            <v>0</v>
          </cell>
        </row>
        <row r="3010">
          <cell r="D3010">
            <v>302632</v>
          </cell>
          <cell r="E3010" t="str">
            <v>GIL MONTILLA NATIONAL HIGH SCHOOL</v>
          </cell>
          <cell r="F3010">
            <v>1</v>
          </cell>
          <cell r="G3010">
            <v>1</v>
          </cell>
          <cell r="H3010">
            <v>1</v>
          </cell>
          <cell r="I3010">
            <v>0</v>
          </cell>
          <cell r="J3010">
            <v>0</v>
          </cell>
          <cell r="K3010">
            <v>1</v>
          </cell>
          <cell r="L3010">
            <v>0</v>
          </cell>
          <cell r="M3010">
            <v>0</v>
          </cell>
          <cell r="N3010">
            <v>0</v>
          </cell>
          <cell r="O3010">
            <v>1</v>
          </cell>
          <cell r="P3010">
            <v>1</v>
          </cell>
          <cell r="Q3010">
            <v>0</v>
          </cell>
          <cell r="R3010">
            <v>0</v>
          </cell>
          <cell r="S3010">
            <v>0</v>
          </cell>
          <cell r="T3010">
            <v>1</v>
          </cell>
          <cell r="U3010">
            <v>0</v>
          </cell>
        </row>
        <row r="3011">
          <cell r="D3011">
            <v>302760</v>
          </cell>
          <cell r="E3011" t="str">
            <v>Milibili NHS</v>
          </cell>
          <cell r="F3011">
            <v>1</v>
          </cell>
          <cell r="G3011">
            <v>1</v>
          </cell>
          <cell r="H3011">
            <v>1</v>
          </cell>
          <cell r="I3011">
            <v>1</v>
          </cell>
          <cell r="J3011">
            <v>1</v>
          </cell>
          <cell r="K3011">
            <v>1</v>
          </cell>
          <cell r="L3011">
            <v>1</v>
          </cell>
          <cell r="M3011">
            <v>1</v>
          </cell>
          <cell r="N3011">
            <v>1</v>
          </cell>
          <cell r="O3011">
            <v>1</v>
          </cell>
          <cell r="P3011">
            <v>1</v>
          </cell>
          <cell r="Q3011">
            <v>1</v>
          </cell>
          <cell r="R3011">
            <v>1</v>
          </cell>
          <cell r="S3011">
            <v>0</v>
          </cell>
          <cell r="T3011">
            <v>0</v>
          </cell>
          <cell r="U3011">
            <v>1</v>
          </cell>
        </row>
        <row r="3012">
          <cell r="D3012">
            <v>302419</v>
          </cell>
          <cell r="E3012" t="str">
            <v>Marciano M. Patricio (Pilar)</v>
          </cell>
          <cell r="F3012">
            <v>1</v>
          </cell>
          <cell r="G3012">
            <v>0</v>
          </cell>
          <cell r="H3012">
            <v>1</v>
          </cell>
          <cell r="I3012">
            <v>0</v>
          </cell>
          <cell r="J3012">
            <v>1</v>
          </cell>
          <cell r="K3012">
            <v>1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1</v>
          </cell>
          <cell r="U3012">
            <v>0</v>
          </cell>
        </row>
        <row r="3013">
          <cell r="D3013">
            <v>302758</v>
          </cell>
          <cell r="E3013" t="str">
            <v>Culasi NHS</v>
          </cell>
          <cell r="F3013">
            <v>1</v>
          </cell>
          <cell r="G3013">
            <v>1</v>
          </cell>
          <cell r="H3013">
            <v>1</v>
          </cell>
          <cell r="I3013">
            <v>0</v>
          </cell>
          <cell r="J3013">
            <v>1</v>
          </cell>
          <cell r="K3013">
            <v>1</v>
          </cell>
          <cell r="L3013">
            <v>1</v>
          </cell>
          <cell r="M3013">
            <v>0</v>
          </cell>
          <cell r="N3013">
            <v>0</v>
          </cell>
          <cell r="O3013">
            <v>0</v>
          </cell>
          <cell r="P3013">
            <v>1</v>
          </cell>
          <cell r="Q3013">
            <v>0</v>
          </cell>
          <cell r="R3013">
            <v>1</v>
          </cell>
          <cell r="S3013">
            <v>0</v>
          </cell>
          <cell r="T3013">
            <v>0</v>
          </cell>
          <cell r="U3013">
            <v>0</v>
          </cell>
        </row>
        <row r="3014">
          <cell r="D3014">
            <v>302732</v>
          </cell>
          <cell r="E3014" t="str">
            <v>SPED High School</v>
          </cell>
          <cell r="F3014">
            <v>1</v>
          </cell>
          <cell r="G3014">
            <v>1</v>
          </cell>
          <cell r="H3014">
            <v>1</v>
          </cell>
          <cell r="I3014">
            <v>0</v>
          </cell>
          <cell r="J3014">
            <v>1</v>
          </cell>
          <cell r="K3014">
            <v>1</v>
          </cell>
          <cell r="L3014">
            <v>1</v>
          </cell>
          <cell r="M3014">
            <v>0</v>
          </cell>
          <cell r="N3014">
            <v>0</v>
          </cell>
          <cell r="O3014">
            <v>1</v>
          </cell>
          <cell r="P3014">
            <v>1</v>
          </cell>
          <cell r="Q3014">
            <v>0</v>
          </cell>
          <cell r="R3014">
            <v>1</v>
          </cell>
          <cell r="S3014">
            <v>1</v>
          </cell>
          <cell r="T3014">
            <v>1</v>
          </cell>
          <cell r="U3014">
            <v>1</v>
          </cell>
        </row>
        <row r="3015">
          <cell r="D3015">
            <v>302636</v>
          </cell>
          <cell r="E3015" t="str">
            <v>Gil Montilla NHS - Camindangan Ext.</v>
          </cell>
          <cell r="F3015">
            <v>1</v>
          </cell>
          <cell r="G3015">
            <v>1</v>
          </cell>
          <cell r="H3015">
            <v>1</v>
          </cell>
          <cell r="I3015">
            <v>1</v>
          </cell>
          <cell r="J3015">
            <v>1</v>
          </cell>
          <cell r="K3015">
            <v>1</v>
          </cell>
          <cell r="L3015">
            <v>1</v>
          </cell>
          <cell r="M3015">
            <v>0</v>
          </cell>
          <cell r="N3015">
            <v>1</v>
          </cell>
          <cell r="O3015">
            <v>1</v>
          </cell>
          <cell r="P3015">
            <v>1</v>
          </cell>
          <cell r="Q3015">
            <v>0</v>
          </cell>
          <cell r="R3015">
            <v>1</v>
          </cell>
          <cell r="S3015">
            <v>0</v>
          </cell>
          <cell r="T3015">
            <v>1</v>
          </cell>
          <cell r="U3015">
            <v>1</v>
          </cell>
        </row>
        <row r="3016">
          <cell r="D3016">
            <v>311109</v>
          </cell>
          <cell r="E3016" t="str">
            <v>Molobolo National High School</v>
          </cell>
          <cell r="F3016">
            <v>0</v>
          </cell>
          <cell r="G3016">
            <v>1</v>
          </cell>
          <cell r="H3016">
            <v>1</v>
          </cell>
          <cell r="I3016">
            <v>0</v>
          </cell>
          <cell r="J3016">
            <v>1</v>
          </cell>
          <cell r="K3016">
            <v>1</v>
          </cell>
          <cell r="L3016">
            <v>1</v>
          </cell>
          <cell r="M3016">
            <v>0</v>
          </cell>
          <cell r="N3016">
            <v>0</v>
          </cell>
          <cell r="O3016">
            <v>0</v>
          </cell>
          <cell r="P3016">
            <v>1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1</v>
          </cell>
        </row>
        <row r="3017">
          <cell r="D3017">
            <v>302777</v>
          </cell>
          <cell r="E3017" t="str">
            <v>Sipaway National High School</v>
          </cell>
          <cell r="F3017">
            <v>1</v>
          </cell>
          <cell r="G3017">
            <v>1</v>
          </cell>
          <cell r="H3017">
            <v>1</v>
          </cell>
          <cell r="I3017">
            <v>1</v>
          </cell>
          <cell r="J3017">
            <v>1</v>
          </cell>
          <cell r="K3017">
            <v>1</v>
          </cell>
          <cell r="L3017">
            <v>1</v>
          </cell>
          <cell r="M3017">
            <v>1</v>
          </cell>
          <cell r="N3017">
            <v>1</v>
          </cell>
          <cell r="O3017">
            <v>1</v>
          </cell>
          <cell r="P3017">
            <v>1</v>
          </cell>
          <cell r="Q3017">
            <v>1</v>
          </cell>
          <cell r="R3017">
            <v>1</v>
          </cell>
          <cell r="S3017">
            <v>0</v>
          </cell>
          <cell r="T3017">
            <v>1</v>
          </cell>
          <cell r="U3017">
            <v>1</v>
          </cell>
        </row>
        <row r="3018">
          <cell r="D3018">
            <v>302499</v>
          </cell>
          <cell r="E3018" t="str">
            <v>Escalantera NHS</v>
          </cell>
          <cell r="F3018">
            <v>1</v>
          </cell>
          <cell r="G3018">
            <v>1</v>
          </cell>
          <cell r="H3018">
            <v>0</v>
          </cell>
          <cell r="I3018">
            <v>0</v>
          </cell>
          <cell r="J3018">
            <v>1</v>
          </cell>
          <cell r="K3018">
            <v>1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1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1</v>
          </cell>
        </row>
        <row r="3019">
          <cell r="D3019">
            <v>311103</v>
          </cell>
          <cell r="E3019" t="str">
            <v>Cabacungan NHS - Masulog Ext.</v>
          </cell>
          <cell r="F3019">
            <v>1</v>
          </cell>
          <cell r="G3019">
            <v>1</v>
          </cell>
          <cell r="H3019">
            <v>1</v>
          </cell>
          <cell r="I3019">
            <v>0</v>
          </cell>
          <cell r="J3019">
            <v>1</v>
          </cell>
          <cell r="K3019">
            <v>1</v>
          </cell>
          <cell r="L3019">
            <v>1</v>
          </cell>
          <cell r="M3019">
            <v>0</v>
          </cell>
          <cell r="N3019">
            <v>0</v>
          </cell>
          <cell r="O3019">
            <v>0</v>
          </cell>
          <cell r="P3019">
            <v>1</v>
          </cell>
          <cell r="Q3019">
            <v>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</row>
        <row r="3020">
          <cell r="D3020">
            <v>302602</v>
          </cell>
          <cell r="E3020" t="str">
            <v>Cabacungan NHS</v>
          </cell>
          <cell r="F3020">
            <v>1</v>
          </cell>
          <cell r="G3020">
            <v>1</v>
          </cell>
          <cell r="H3020">
            <v>0</v>
          </cell>
          <cell r="I3020">
            <v>0</v>
          </cell>
          <cell r="J3020">
            <v>0</v>
          </cell>
          <cell r="K3020">
            <v>1</v>
          </cell>
          <cell r="L3020">
            <v>1</v>
          </cell>
          <cell r="M3020">
            <v>0</v>
          </cell>
          <cell r="N3020">
            <v>0</v>
          </cell>
          <cell r="O3020">
            <v>0</v>
          </cell>
          <cell r="P3020">
            <v>1</v>
          </cell>
          <cell r="Q3020">
            <v>0</v>
          </cell>
          <cell r="R3020">
            <v>0</v>
          </cell>
          <cell r="S3020">
            <v>0</v>
          </cell>
          <cell r="T3020">
            <v>1</v>
          </cell>
          <cell r="U3020">
            <v>0</v>
          </cell>
        </row>
        <row r="3021">
          <cell r="D3021">
            <v>302437</v>
          </cell>
          <cell r="E3021" t="str">
            <v>Dr. Catalino Gallego Nava Memorial High School</v>
          </cell>
          <cell r="F3021">
            <v>1</v>
          </cell>
          <cell r="G3021">
            <v>1</v>
          </cell>
          <cell r="H3021">
            <v>1</v>
          </cell>
          <cell r="I3021">
            <v>1</v>
          </cell>
          <cell r="J3021">
            <v>1</v>
          </cell>
          <cell r="K3021">
            <v>1</v>
          </cell>
          <cell r="L3021">
            <v>1</v>
          </cell>
          <cell r="M3021">
            <v>0</v>
          </cell>
          <cell r="N3021">
            <v>1</v>
          </cell>
          <cell r="O3021">
            <v>1</v>
          </cell>
          <cell r="P3021">
            <v>1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1</v>
          </cell>
        </row>
        <row r="3022">
          <cell r="D3022">
            <v>302631</v>
          </cell>
          <cell r="E3022" t="str">
            <v>Florentina F. Caña Recto NHS - Caliling Ext.</v>
          </cell>
          <cell r="F3022">
            <v>1</v>
          </cell>
          <cell r="G3022">
            <v>1</v>
          </cell>
          <cell r="H3022">
            <v>1</v>
          </cell>
          <cell r="I3022">
            <v>1</v>
          </cell>
          <cell r="J3022">
            <v>1</v>
          </cell>
          <cell r="K3022">
            <v>1</v>
          </cell>
          <cell r="L3022">
            <v>1</v>
          </cell>
          <cell r="M3022">
            <v>1</v>
          </cell>
          <cell r="N3022">
            <v>1</v>
          </cell>
          <cell r="O3022">
            <v>1</v>
          </cell>
          <cell r="P3022">
            <v>1</v>
          </cell>
          <cell r="Q3022">
            <v>1</v>
          </cell>
          <cell r="R3022">
            <v>1</v>
          </cell>
          <cell r="S3022">
            <v>1</v>
          </cell>
          <cell r="T3022">
            <v>1</v>
          </cell>
          <cell r="U3022">
            <v>1</v>
          </cell>
        </row>
        <row r="3023">
          <cell r="D3023">
            <v>302685</v>
          </cell>
          <cell r="E3023" t="str">
            <v>San Isidro NHS</v>
          </cell>
          <cell r="F3023">
            <v>1</v>
          </cell>
          <cell r="G3023">
            <v>1</v>
          </cell>
          <cell r="H3023">
            <v>0</v>
          </cell>
          <cell r="I3023">
            <v>0</v>
          </cell>
          <cell r="J3023">
            <v>0</v>
          </cell>
          <cell r="K3023">
            <v>1</v>
          </cell>
          <cell r="L3023">
            <v>1</v>
          </cell>
          <cell r="M3023">
            <v>1</v>
          </cell>
          <cell r="N3023">
            <v>0</v>
          </cell>
          <cell r="O3023">
            <v>1</v>
          </cell>
          <cell r="P3023">
            <v>1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</row>
        <row r="3024">
          <cell r="D3024">
            <v>302657</v>
          </cell>
          <cell r="E3024" t="str">
            <v>Manghanoy National High School</v>
          </cell>
          <cell r="F3024">
            <v>1</v>
          </cell>
          <cell r="G3024">
            <v>1</v>
          </cell>
          <cell r="H3024">
            <v>1</v>
          </cell>
          <cell r="I3024">
            <v>0</v>
          </cell>
          <cell r="J3024">
            <v>0</v>
          </cell>
          <cell r="K3024">
            <v>1</v>
          </cell>
          <cell r="L3024">
            <v>1</v>
          </cell>
          <cell r="M3024">
            <v>0</v>
          </cell>
          <cell r="N3024">
            <v>0</v>
          </cell>
          <cell r="O3024">
            <v>0</v>
          </cell>
          <cell r="P3024">
            <v>1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</row>
        <row r="3025">
          <cell r="D3025">
            <v>310801</v>
          </cell>
          <cell r="E3025" t="str">
            <v>Bag - ong Barrio NHS</v>
          </cell>
          <cell r="F3025">
            <v>1</v>
          </cell>
          <cell r="G3025">
            <v>1</v>
          </cell>
          <cell r="H3025">
            <v>0</v>
          </cell>
          <cell r="I3025">
            <v>1</v>
          </cell>
          <cell r="J3025">
            <v>1</v>
          </cell>
          <cell r="K3025">
            <v>1</v>
          </cell>
          <cell r="L3025">
            <v>1</v>
          </cell>
          <cell r="M3025">
            <v>0</v>
          </cell>
          <cell r="N3025">
            <v>1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</row>
        <row r="3026">
          <cell r="D3026">
            <v>302360</v>
          </cell>
          <cell r="E3026" t="str">
            <v>Igcado NHS</v>
          </cell>
          <cell r="F3026">
            <v>1</v>
          </cell>
          <cell r="G3026">
            <v>1</v>
          </cell>
          <cell r="H3026">
            <v>1</v>
          </cell>
          <cell r="I3026">
            <v>0</v>
          </cell>
          <cell r="J3026">
            <v>0</v>
          </cell>
          <cell r="K3026">
            <v>1</v>
          </cell>
          <cell r="L3026">
            <v>1</v>
          </cell>
          <cell r="M3026">
            <v>0</v>
          </cell>
          <cell r="N3026">
            <v>0</v>
          </cell>
          <cell r="O3026">
            <v>1</v>
          </cell>
          <cell r="P3026">
            <v>1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1</v>
          </cell>
        </row>
        <row r="3027">
          <cell r="D3027">
            <v>302794</v>
          </cell>
          <cell r="E3027" t="str">
            <v>Inapoy NHS</v>
          </cell>
          <cell r="F3027">
            <v>1</v>
          </cell>
          <cell r="G3027">
            <v>1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1</v>
          </cell>
          <cell r="M3027">
            <v>0</v>
          </cell>
          <cell r="N3027">
            <v>0</v>
          </cell>
          <cell r="O3027">
            <v>0</v>
          </cell>
          <cell r="P3027">
            <v>1</v>
          </cell>
          <cell r="Q3027">
            <v>0</v>
          </cell>
          <cell r="R3027">
            <v>0</v>
          </cell>
          <cell r="S3027">
            <v>0</v>
          </cell>
          <cell r="T3027">
            <v>1</v>
          </cell>
          <cell r="U3027">
            <v>0</v>
          </cell>
        </row>
        <row r="3028">
          <cell r="D3028">
            <v>312102</v>
          </cell>
          <cell r="E3028" t="str">
            <v>Bantayan NHS - Baras Diutay Ext.</v>
          </cell>
          <cell r="F3028">
            <v>1</v>
          </cell>
          <cell r="G3028">
            <v>0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1</v>
          </cell>
          <cell r="M3028">
            <v>0</v>
          </cell>
          <cell r="N3028">
            <v>0</v>
          </cell>
          <cell r="O3028">
            <v>0</v>
          </cell>
          <cell r="P3028">
            <v>1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1</v>
          </cell>
        </row>
        <row r="3029">
          <cell r="D3029">
            <v>302713</v>
          </cell>
          <cell r="E3029" t="str">
            <v>Jovito H. Sayson NHS</v>
          </cell>
          <cell r="F3029">
            <v>1</v>
          </cell>
          <cell r="G3029">
            <v>1</v>
          </cell>
          <cell r="H3029">
            <v>1</v>
          </cell>
          <cell r="I3029">
            <v>0</v>
          </cell>
          <cell r="J3029">
            <v>1</v>
          </cell>
          <cell r="K3029">
            <v>0</v>
          </cell>
          <cell r="L3029">
            <v>1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1</v>
          </cell>
          <cell r="S3029">
            <v>0</v>
          </cell>
          <cell r="T3029">
            <v>0</v>
          </cell>
          <cell r="U3029">
            <v>0</v>
          </cell>
        </row>
        <row r="3030">
          <cell r="D3030">
            <v>311803</v>
          </cell>
          <cell r="E3030" t="str">
            <v>Gloria Poblador dela Paz National High School</v>
          </cell>
          <cell r="F3030">
            <v>1</v>
          </cell>
          <cell r="G3030">
            <v>0</v>
          </cell>
          <cell r="H3030">
            <v>1</v>
          </cell>
          <cell r="I3030">
            <v>0</v>
          </cell>
          <cell r="J3030">
            <v>0</v>
          </cell>
          <cell r="K3030">
            <v>0</v>
          </cell>
          <cell r="L3030">
            <v>1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1</v>
          </cell>
          <cell r="S3030">
            <v>1</v>
          </cell>
          <cell r="T3030">
            <v>1</v>
          </cell>
          <cell r="U3030">
            <v>1</v>
          </cell>
        </row>
        <row r="3031">
          <cell r="D3031">
            <v>302554</v>
          </cell>
          <cell r="E3031" t="str">
            <v>Pitogo National High School</v>
          </cell>
          <cell r="F3031">
            <v>1</v>
          </cell>
          <cell r="G3031">
            <v>1</v>
          </cell>
          <cell r="H3031">
            <v>1</v>
          </cell>
          <cell r="I3031">
            <v>1</v>
          </cell>
          <cell r="J3031">
            <v>1</v>
          </cell>
          <cell r="K3031">
            <v>1</v>
          </cell>
          <cell r="L3031">
            <v>1</v>
          </cell>
          <cell r="M3031">
            <v>1</v>
          </cell>
          <cell r="N3031">
            <v>0</v>
          </cell>
          <cell r="O3031">
            <v>0</v>
          </cell>
          <cell r="P3031">
            <v>1</v>
          </cell>
          <cell r="Q3031">
            <v>0</v>
          </cell>
          <cell r="R3031">
            <v>1</v>
          </cell>
          <cell r="S3031">
            <v>0</v>
          </cell>
          <cell r="T3031">
            <v>1</v>
          </cell>
          <cell r="U3031">
            <v>1</v>
          </cell>
        </row>
        <row r="3032">
          <cell r="D3032">
            <v>302668</v>
          </cell>
          <cell r="E3032" t="str">
            <v>Negros Occ. NAISHI</v>
          </cell>
          <cell r="F3032">
            <v>1</v>
          </cell>
          <cell r="G3032">
            <v>1</v>
          </cell>
          <cell r="H3032">
            <v>1</v>
          </cell>
          <cell r="I3032">
            <v>1</v>
          </cell>
          <cell r="J3032">
            <v>1</v>
          </cell>
          <cell r="K3032">
            <v>0</v>
          </cell>
          <cell r="L3032">
            <v>1</v>
          </cell>
          <cell r="M3032">
            <v>1</v>
          </cell>
          <cell r="N3032">
            <v>0</v>
          </cell>
          <cell r="O3032">
            <v>0</v>
          </cell>
          <cell r="P3032">
            <v>1</v>
          </cell>
          <cell r="Q3032">
            <v>0</v>
          </cell>
          <cell r="R3032">
            <v>1</v>
          </cell>
          <cell r="S3032">
            <v>0</v>
          </cell>
          <cell r="T3032">
            <v>1</v>
          </cell>
          <cell r="U3032">
            <v>0</v>
          </cell>
        </row>
        <row r="3033">
          <cell r="D3033">
            <v>302638</v>
          </cell>
          <cell r="E3033" t="str">
            <v>Gil Montilla NHS - Cartagena Ext.</v>
          </cell>
          <cell r="F3033">
            <v>1</v>
          </cell>
          <cell r="G3033">
            <v>1</v>
          </cell>
          <cell r="H3033">
            <v>1</v>
          </cell>
          <cell r="I3033">
            <v>0</v>
          </cell>
          <cell r="J3033">
            <v>1</v>
          </cell>
          <cell r="K3033">
            <v>1</v>
          </cell>
          <cell r="L3033">
            <v>1</v>
          </cell>
          <cell r="M3033">
            <v>1</v>
          </cell>
          <cell r="N3033">
            <v>1</v>
          </cell>
          <cell r="O3033">
            <v>1</v>
          </cell>
          <cell r="P3033">
            <v>1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</row>
        <row r="3034">
          <cell r="D3034">
            <v>302672</v>
          </cell>
          <cell r="E3034" t="str">
            <v>Binalbagan NHS - Santol Ext.</v>
          </cell>
          <cell r="F3034">
            <v>1</v>
          </cell>
          <cell r="G3034">
            <v>1</v>
          </cell>
          <cell r="H3034">
            <v>0</v>
          </cell>
          <cell r="I3034">
            <v>0</v>
          </cell>
          <cell r="J3034">
            <v>1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1</v>
          </cell>
          <cell r="Q3034">
            <v>1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</row>
        <row r="3035">
          <cell r="D3035">
            <v>302704</v>
          </cell>
          <cell r="E3035" t="str">
            <v>Romanito Maravilla NHS</v>
          </cell>
          <cell r="F3035">
            <v>1</v>
          </cell>
          <cell r="G3035">
            <v>1</v>
          </cell>
          <cell r="H3035">
            <v>1</v>
          </cell>
          <cell r="I3035">
            <v>0</v>
          </cell>
          <cell r="J3035">
            <v>0</v>
          </cell>
          <cell r="K3035">
            <v>1</v>
          </cell>
          <cell r="L3035">
            <v>1</v>
          </cell>
          <cell r="M3035">
            <v>1</v>
          </cell>
          <cell r="N3035">
            <v>1</v>
          </cell>
          <cell r="O3035">
            <v>1</v>
          </cell>
          <cell r="P3035">
            <v>1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</row>
        <row r="3036">
          <cell r="D3036">
            <v>302647</v>
          </cell>
          <cell r="E3036" t="str">
            <v>Guinpana-an National High School - Mamballo Extension</v>
          </cell>
          <cell r="F3036">
            <v>0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</row>
        <row r="3037">
          <cell r="D3037">
            <v>311101</v>
          </cell>
          <cell r="E3037" t="str">
            <v>Binalbagan NHS - NOSOF Ext.</v>
          </cell>
          <cell r="F3037">
            <v>1</v>
          </cell>
          <cell r="G3037">
            <v>1</v>
          </cell>
          <cell r="H3037">
            <v>1</v>
          </cell>
          <cell r="I3037">
            <v>1</v>
          </cell>
          <cell r="J3037">
            <v>1</v>
          </cell>
          <cell r="K3037">
            <v>1</v>
          </cell>
          <cell r="L3037">
            <v>1</v>
          </cell>
          <cell r="M3037">
            <v>1</v>
          </cell>
          <cell r="N3037">
            <v>0</v>
          </cell>
          <cell r="O3037">
            <v>0</v>
          </cell>
          <cell r="P3037">
            <v>1</v>
          </cell>
          <cell r="Q3037">
            <v>0</v>
          </cell>
          <cell r="R3037">
            <v>0</v>
          </cell>
          <cell r="S3037">
            <v>0</v>
          </cell>
          <cell r="T3037">
            <v>1</v>
          </cell>
          <cell r="U3037">
            <v>0</v>
          </cell>
        </row>
        <row r="3038">
          <cell r="D3038">
            <v>302408</v>
          </cell>
          <cell r="E3038" t="str">
            <v>Jagnaya NHS</v>
          </cell>
          <cell r="F3038">
            <v>1</v>
          </cell>
          <cell r="G3038">
            <v>1</v>
          </cell>
          <cell r="H3038">
            <v>0</v>
          </cell>
          <cell r="I3038">
            <v>0</v>
          </cell>
          <cell r="J3038">
            <v>1</v>
          </cell>
          <cell r="K3038">
            <v>0</v>
          </cell>
          <cell r="L3038">
            <v>1</v>
          </cell>
          <cell r="M3038">
            <v>1</v>
          </cell>
          <cell r="N3038">
            <v>0</v>
          </cell>
          <cell r="O3038">
            <v>0</v>
          </cell>
          <cell r="P3038">
            <v>1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</row>
        <row r="3039">
          <cell r="D3039">
            <v>302619</v>
          </cell>
          <cell r="E3039" t="str">
            <v>Dr. Antonio A. Lizares NHS</v>
          </cell>
          <cell r="F3039">
            <v>1</v>
          </cell>
          <cell r="G3039">
            <v>0</v>
          </cell>
          <cell r="H3039">
            <v>1</v>
          </cell>
          <cell r="I3039">
            <v>0</v>
          </cell>
          <cell r="J3039">
            <v>0</v>
          </cell>
          <cell r="K3039">
            <v>0</v>
          </cell>
          <cell r="L3039">
            <v>1</v>
          </cell>
          <cell r="M3039">
            <v>0</v>
          </cell>
          <cell r="N3039">
            <v>0</v>
          </cell>
          <cell r="O3039">
            <v>0</v>
          </cell>
          <cell r="P3039">
            <v>1</v>
          </cell>
          <cell r="Q3039">
            <v>1</v>
          </cell>
          <cell r="R3039">
            <v>0</v>
          </cell>
          <cell r="S3039">
            <v>0</v>
          </cell>
          <cell r="T3039">
            <v>1</v>
          </cell>
          <cell r="U3039">
            <v>1</v>
          </cell>
        </row>
        <row r="3040">
          <cell r="D3040">
            <v>500190</v>
          </cell>
          <cell r="E3040" t="str">
            <v>Fr. Gratian Murray, AFSC IS</v>
          </cell>
          <cell r="F3040">
            <v>1</v>
          </cell>
          <cell r="G3040">
            <v>1</v>
          </cell>
          <cell r="H3040">
            <v>1</v>
          </cell>
          <cell r="I3040">
            <v>1</v>
          </cell>
          <cell r="J3040">
            <v>1</v>
          </cell>
          <cell r="K3040">
            <v>1</v>
          </cell>
          <cell r="L3040">
            <v>0</v>
          </cell>
          <cell r="M3040">
            <v>0</v>
          </cell>
          <cell r="N3040">
            <v>1</v>
          </cell>
          <cell r="O3040">
            <v>1</v>
          </cell>
          <cell r="P3040">
            <v>1</v>
          </cell>
          <cell r="Q3040">
            <v>1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</row>
        <row r="3041">
          <cell r="D3041">
            <v>302714</v>
          </cell>
          <cell r="E3041" t="str">
            <v>Mansilingan Agro-Ind. HS</v>
          </cell>
          <cell r="F3041">
            <v>1</v>
          </cell>
          <cell r="G3041">
            <v>1</v>
          </cell>
          <cell r="H3041">
            <v>1</v>
          </cell>
          <cell r="I3041">
            <v>1</v>
          </cell>
          <cell r="J3041">
            <v>0</v>
          </cell>
          <cell r="K3041">
            <v>0</v>
          </cell>
          <cell r="L3041">
            <v>1</v>
          </cell>
          <cell r="M3041">
            <v>0</v>
          </cell>
          <cell r="N3041">
            <v>0</v>
          </cell>
          <cell r="O3041">
            <v>0</v>
          </cell>
          <cell r="P3041">
            <v>1</v>
          </cell>
          <cell r="Q3041">
            <v>1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</row>
        <row r="3042">
          <cell r="D3042">
            <v>311020</v>
          </cell>
          <cell r="E3042" t="str">
            <v>Caninguan NHS</v>
          </cell>
          <cell r="F3042">
            <v>1</v>
          </cell>
          <cell r="G3042">
            <v>1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1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1</v>
          </cell>
          <cell r="S3042">
            <v>0</v>
          </cell>
          <cell r="T3042">
            <v>1</v>
          </cell>
          <cell r="U3042">
            <v>1</v>
          </cell>
        </row>
        <row r="3043">
          <cell r="D3043">
            <v>311003</v>
          </cell>
          <cell r="E3043" t="str">
            <v>Jayobo National High School</v>
          </cell>
          <cell r="F3043">
            <v>1</v>
          </cell>
          <cell r="G3043">
            <v>1</v>
          </cell>
          <cell r="H3043">
            <v>1</v>
          </cell>
          <cell r="I3043">
            <v>1</v>
          </cell>
          <cell r="J3043">
            <v>1</v>
          </cell>
          <cell r="K3043">
            <v>1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1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</row>
        <row r="3044">
          <cell r="D3044">
            <v>302774</v>
          </cell>
          <cell r="E3044" t="str">
            <v>Don Carlos Ledesma NHS</v>
          </cell>
          <cell r="F3044">
            <v>1</v>
          </cell>
          <cell r="G3044">
            <v>1</v>
          </cell>
          <cell r="H3044">
            <v>1</v>
          </cell>
          <cell r="I3044">
            <v>1</v>
          </cell>
          <cell r="J3044">
            <v>1</v>
          </cell>
          <cell r="K3044">
            <v>1</v>
          </cell>
          <cell r="L3044">
            <v>1</v>
          </cell>
          <cell r="M3044">
            <v>1</v>
          </cell>
          <cell r="N3044">
            <v>1</v>
          </cell>
          <cell r="O3044">
            <v>1</v>
          </cell>
          <cell r="P3044">
            <v>1</v>
          </cell>
          <cell r="Q3044">
            <v>1</v>
          </cell>
          <cell r="R3044">
            <v>1</v>
          </cell>
          <cell r="S3044">
            <v>1</v>
          </cell>
          <cell r="T3044">
            <v>1</v>
          </cell>
          <cell r="U3044">
            <v>1</v>
          </cell>
        </row>
        <row r="3045">
          <cell r="D3045">
            <v>302712</v>
          </cell>
          <cell r="E3045" t="str">
            <v>Handumanan NHS</v>
          </cell>
          <cell r="F3045">
            <v>1</v>
          </cell>
          <cell r="G3045">
            <v>0</v>
          </cell>
          <cell r="H3045">
            <v>1</v>
          </cell>
          <cell r="I3045">
            <v>0</v>
          </cell>
          <cell r="J3045">
            <v>1</v>
          </cell>
          <cell r="K3045">
            <v>1</v>
          </cell>
          <cell r="L3045">
            <v>1</v>
          </cell>
          <cell r="M3045">
            <v>1</v>
          </cell>
          <cell r="N3045">
            <v>0</v>
          </cell>
          <cell r="O3045">
            <v>0</v>
          </cell>
          <cell r="P3045">
            <v>1</v>
          </cell>
          <cell r="Q3045">
            <v>1</v>
          </cell>
          <cell r="R3045">
            <v>1</v>
          </cell>
          <cell r="S3045">
            <v>1</v>
          </cell>
          <cell r="T3045">
            <v>1</v>
          </cell>
          <cell r="U3045">
            <v>1</v>
          </cell>
        </row>
        <row r="3046">
          <cell r="D3046">
            <v>500195</v>
          </cell>
          <cell r="E3046" t="str">
            <v>Sofronio A. Cordovero Integrated School</v>
          </cell>
          <cell r="F3046">
            <v>1</v>
          </cell>
          <cell r="G3046">
            <v>1</v>
          </cell>
          <cell r="H3046">
            <v>1</v>
          </cell>
          <cell r="I3046">
            <v>1</v>
          </cell>
          <cell r="J3046">
            <v>1</v>
          </cell>
          <cell r="K3046">
            <v>1</v>
          </cell>
          <cell r="L3046">
            <v>1</v>
          </cell>
          <cell r="M3046">
            <v>1</v>
          </cell>
          <cell r="N3046">
            <v>1</v>
          </cell>
          <cell r="O3046">
            <v>1</v>
          </cell>
          <cell r="P3046">
            <v>1</v>
          </cell>
          <cell r="Q3046">
            <v>1</v>
          </cell>
          <cell r="R3046">
            <v>0</v>
          </cell>
          <cell r="S3046">
            <v>0</v>
          </cell>
          <cell r="T3046">
            <v>0</v>
          </cell>
          <cell r="U3046">
            <v>1</v>
          </cell>
        </row>
        <row r="3047">
          <cell r="D3047">
            <v>302715</v>
          </cell>
          <cell r="E3047" t="str">
            <v>Paglaum Village NHS</v>
          </cell>
          <cell r="F3047">
            <v>1</v>
          </cell>
          <cell r="G3047">
            <v>1</v>
          </cell>
          <cell r="H3047">
            <v>1</v>
          </cell>
          <cell r="I3047">
            <v>1</v>
          </cell>
          <cell r="J3047">
            <v>1</v>
          </cell>
          <cell r="K3047">
            <v>1</v>
          </cell>
          <cell r="L3047">
            <v>1</v>
          </cell>
          <cell r="M3047">
            <v>1</v>
          </cell>
          <cell r="N3047">
            <v>1</v>
          </cell>
          <cell r="O3047">
            <v>1</v>
          </cell>
          <cell r="P3047">
            <v>1</v>
          </cell>
          <cell r="Q3047">
            <v>1</v>
          </cell>
          <cell r="R3047">
            <v>1</v>
          </cell>
          <cell r="S3047">
            <v>0</v>
          </cell>
          <cell r="T3047">
            <v>1</v>
          </cell>
          <cell r="U3047">
            <v>1</v>
          </cell>
        </row>
        <row r="3048">
          <cell r="D3048">
            <v>302776</v>
          </cell>
          <cell r="E3048" t="str">
            <v>Quezon NHS</v>
          </cell>
          <cell r="F3048">
            <v>1</v>
          </cell>
          <cell r="G3048">
            <v>1</v>
          </cell>
          <cell r="H3048">
            <v>0</v>
          </cell>
          <cell r="I3048">
            <v>1</v>
          </cell>
          <cell r="J3048">
            <v>1</v>
          </cell>
          <cell r="K3048">
            <v>1</v>
          </cell>
          <cell r="L3048">
            <v>1</v>
          </cell>
          <cell r="M3048">
            <v>0</v>
          </cell>
          <cell r="N3048">
            <v>0</v>
          </cell>
          <cell r="O3048">
            <v>0</v>
          </cell>
          <cell r="P3048">
            <v>1</v>
          </cell>
          <cell r="Q3048">
            <v>1</v>
          </cell>
          <cell r="R3048">
            <v>1</v>
          </cell>
          <cell r="S3048">
            <v>0</v>
          </cell>
          <cell r="T3048">
            <v>0</v>
          </cell>
          <cell r="U3048">
            <v>1</v>
          </cell>
        </row>
        <row r="3049">
          <cell r="D3049">
            <v>302398</v>
          </cell>
          <cell r="E3049" t="str">
            <v>Felix Balgos NHS</v>
          </cell>
          <cell r="F3049">
            <v>1</v>
          </cell>
          <cell r="G3049">
            <v>1</v>
          </cell>
          <cell r="H3049">
            <v>1</v>
          </cell>
          <cell r="I3049">
            <v>0</v>
          </cell>
          <cell r="J3049">
            <v>1</v>
          </cell>
          <cell r="K3049">
            <v>1</v>
          </cell>
          <cell r="L3049">
            <v>0</v>
          </cell>
          <cell r="M3049">
            <v>0</v>
          </cell>
          <cell r="N3049">
            <v>1</v>
          </cell>
          <cell r="O3049">
            <v>1</v>
          </cell>
          <cell r="P3049">
            <v>1</v>
          </cell>
          <cell r="Q3049">
            <v>0</v>
          </cell>
          <cell r="R3049">
            <v>1</v>
          </cell>
          <cell r="S3049">
            <v>0</v>
          </cell>
          <cell r="T3049">
            <v>1</v>
          </cell>
          <cell r="U3049">
            <v>1</v>
          </cell>
        </row>
        <row r="3050">
          <cell r="D3050">
            <v>302706</v>
          </cell>
          <cell r="E3050" t="str">
            <v>Emiliano Lizares NHS</v>
          </cell>
          <cell r="F3050">
            <v>0</v>
          </cell>
          <cell r="G3050">
            <v>0</v>
          </cell>
          <cell r="H3050">
            <v>1</v>
          </cell>
          <cell r="I3050">
            <v>0</v>
          </cell>
          <cell r="J3050">
            <v>1</v>
          </cell>
          <cell r="K3050">
            <v>0</v>
          </cell>
          <cell r="L3050">
            <v>1</v>
          </cell>
          <cell r="M3050">
            <v>1</v>
          </cell>
          <cell r="N3050">
            <v>0</v>
          </cell>
          <cell r="O3050">
            <v>0</v>
          </cell>
          <cell r="P3050">
            <v>1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1</v>
          </cell>
        </row>
        <row r="3051">
          <cell r="D3051">
            <v>302709</v>
          </cell>
          <cell r="E3051" t="str">
            <v>Luis Hervias NHS</v>
          </cell>
          <cell r="F3051">
            <v>1</v>
          </cell>
          <cell r="G3051">
            <v>0</v>
          </cell>
          <cell r="H3051">
            <v>1</v>
          </cell>
          <cell r="I3051">
            <v>0</v>
          </cell>
          <cell r="J3051">
            <v>1</v>
          </cell>
          <cell r="K3051">
            <v>0</v>
          </cell>
          <cell r="L3051">
            <v>1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1</v>
          </cell>
        </row>
        <row r="3052">
          <cell r="D3052">
            <v>302327</v>
          </cell>
          <cell r="E3052" t="str">
            <v>Numancia National Sch. Of Fisheries</v>
          </cell>
          <cell r="F3052">
            <v>1</v>
          </cell>
          <cell r="G3052">
            <v>1</v>
          </cell>
          <cell r="H3052">
            <v>1</v>
          </cell>
          <cell r="I3052">
            <v>1</v>
          </cell>
          <cell r="J3052">
            <v>1</v>
          </cell>
          <cell r="K3052">
            <v>1</v>
          </cell>
          <cell r="L3052">
            <v>1</v>
          </cell>
          <cell r="M3052">
            <v>0</v>
          </cell>
          <cell r="N3052">
            <v>0</v>
          </cell>
          <cell r="O3052">
            <v>1</v>
          </cell>
          <cell r="P3052">
            <v>1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1</v>
          </cell>
        </row>
        <row r="3053">
          <cell r="D3053">
            <v>302592</v>
          </cell>
          <cell r="E3053" t="str">
            <v>Biao National High School</v>
          </cell>
          <cell r="F3053">
            <v>1</v>
          </cell>
          <cell r="G3053">
            <v>1</v>
          </cell>
          <cell r="H3053">
            <v>0</v>
          </cell>
          <cell r="I3053">
            <v>1</v>
          </cell>
          <cell r="J3053">
            <v>1</v>
          </cell>
          <cell r="K3053">
            <v>1</v>
          </cell>
          <cell r="L3053">
            <v>1</v>
          </cell>
          <cell r="M3053">
            <v>1</v>
          </cell>
          <cell r="N3053">
            <v>0</v>
          </cell>
          <cell r="O3053">
            <v>1</v>
          </cell>
          <cell r="P3053">
            <v>1</v>
          </cell>
          <cell r="Q3053">
            <v>1</v>
          </cell>
          <cell r="R3053">
            <v>1</v>
          </cell>
          <cell r="S3053">
            <v>0</v>
          </cell>
          <cell r="T3053">
            <v>1</v>
          </cell>
          <cell r="U3053">
            <v>1</v>
          </cell>
        </row>
        <row r="3054">
          <cell r="D3054">
            <v>302716</v>
          </cell>
          <cell r="E3054" t="str">
            <v>Sum-ag National High School</v>
          </cell>
          <cell r="F3054">
            <v>1</v>
          </cell>
          <cell r="G3054">
            <v>0</v>
          </cell>
          <cell r="H3054">
            <v>1</v>
          </cell>
          <cell r="I3054">
            <v>0</v>
          </cell>
          <cell r="J3054">
            <v>0</v>
          </cell>
          <cell r="K3054">
            <v>1</v>
          </cell>
          <cell r="L3054">
            <v>1</v>
          </cell>
          <cell r="M3054">
            <v>0</v>
          </cell>
          <cell r="N3054">
            <v>0</v>
          </cell>
          <cell r="O3054">
            <v>0</v>
          </cell>
          <cell r="P3054">
            <v>1</v>
          </cell>
          <cell r="Q3054">
            <v>0</v>
          </cell>
          <cell r="R3054">
            <v>0</v>
          </cell>
          <cell r="S3054">
            <v>0</v>
          </cell>
          <cell r="T3054">
            <v>1</v>
          </cell>
          <cell r="U3054">
            <v>0</v>
          </cell>
        </row>
        <row r="3055">
          <cell r="D3055">
            <v>302700</v>
          </cell>
          <cell r="E3055" t="str">
            <v>Alangilan NHS</v>
          </cell>
          <cell r="F3055">
            <v>1</v>
          </cell>
          <cell r="G3055">
            <v>1</v>
          </cell>
          <cell r="H3055">
            <v>1</v>
          </cell>
          <cell r="I3055">
            <v>1</v>
          </cell>
          <cell r="J3055">
            <v>1</v>
          </cell>
          <cell r="K3055">
            <v>1</v>
          </cell>
          <cell r="L3055">
            <v>1</v>
          </cell>
          <cell r="M3055">
            <v>1</v>
          </cell>
          <cell r="N3055">
            <v>1</v>
          </cell>
          <cell r="O3055">
            <v>1</v>
          </cell>
          <cell r="P3055">
            <v>1</v>
          </cell>
          <cell r="Q3055">
            <v>1</v>
          </cell>
          <cell r="R3055">
            <v>1</v>
          </cell>
          <cell r="S3055">
            <v>1</v>
          </cell>
          <cell r="T3055">
            <v>1</v>
          </cell>
          <cell r="U3055">
            <v>1</v>
          </cell>
        </row>
        <row r="3056">
          <cell r="D3056">
            <v>302313</v>
          </cell>
          <cell r="E3056" t="str">
            <v>Linabuan NHS</v>
          </cell>
          <cell r="F3056">
            <v>1</v>
          </cell>
          <cell r="G3056">
            <v>0</v>
          </cell>
          <cell r="H3056">
            <v>1</v>
          </cell>
          <cell r="I3056">
            <v>1</v>
          </cell>
          <cell r="J3056">
            <v>0</v>
          </cell>
          <cell r="K3056">
            <v>0</v>
          </cell>
          <cell r="L3056">
            <v>1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1</v>
          </cell>
          <cell r="S3056">
            <v>1</v>
          </cell>
          <cell r="T3056">
            <v>1</v>
          </cell>
          <cell r="U3056">
            <v>1</v>
          </cell>
        </row>
        <row r="3057">
          <cell r="D3057">
            <v>302682</v>
          </cell>
          <cell r="E3057" t="str">
            <v>Sofronio Carmona Mem. NHS</v>
          </cell>
          <cell r="F3057">
            <v>1</v>
          </cell>
          <cell r="G3057">
            <v>1</v>
          </cell>
          <cell r="H3057">
            <v>1</v>
          </cell>
          <cell r="I3057">
            <v>0</v>
          </cell>
          <cell r="J3057">
            <v>1</v>
          </cell>
          <cell r="K3057">
            <v>1</v>
          </cell>
          <cell r="L3057">
            <v>0</v>
          </cell>
          <cell r="M3057">
            <v>1</v>
          </cell>
          <cell r="N3057">
            <v>1</v>
          </cell>
          <cell r="O3057">
            <v>0</v>
          </cell>
          <cell r="P3057">
            <v>1</v>
          </cell>
          <cell r="Q3057">
            <v>0</v>
          </cell>
          <cell r="R3057">
            <v>0</v>
          </cell>
          <cell r="S3057">
            <v>0</v>
          </cell>
          <cell r="T3057">
            <v>1</v>
          </cell>
          <cell r="U3057">
            <v>0</v>
          </cell>
        </row>
        <row r="3058">
          <cell r="D3058">
            <v>302705</v>
          </cell>
          <cell r="E3058" t="str">
            <v>Domingo Lacson NHS</v>
          </cell>
          <cell r="F3058">
            <v>1</v>
          </cell>
          <cell r="G3058">
            <v>1</v>
          </cell>
          <cell r="H3058">
            <v>1</v>
          </cell>
          <cell r="I3058">
            <v>0</v>
          </cell>
          <cell r="J3058">
            <v>1</v>
          </cell>
          <cell r="K3058">
            <v>1</v>
          </cell>
          <cell r="L3058">
            <v>1</v>
          </cell>
          <cell r="M3058">
            <v>1</v>
          </cell>
          <cell r="N3058">
            <v>1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1</v>
          </cell>
          <cell r="U3058">
            <v>1</v>
          </cell>
        </row>
        <row r="3059">
          <cell r="D3059">
            <v>302320</v>
          </cell>
          <cell r="E3059" t="str">
            <v>Maloco NHS</v>
          </cell>
          <cell r="F3059">
            <v>1</v>
          </cell>
          <cell r="G3059">
            <v>0</v>
          </cell>
          <cell r="H3059">
            <v>0</v>
          </cell>
          <cell r="I3059">
            <v>1</v>
          </cell>
          <cell r="J3059">
            <v>1</v>
          </cell>
          <cell r="K3059">
            <v>1</v>
          </cell>
          <cell r="L3059">
            <v>0</v>
          </cell>
          <cell r="M3059">
            <v>0</v>
          </cell>
          <cell r="N3059">
            <v>1</v>
          </cell>
          <cell r="O3059">
            <v>1</v>
          </cell>
          <cell r="P3059">
            <v>1</v>
          </cell>
          <cell r="Q3059">
            <v>0</v>
          </cell>
          <cell r="R3059">
            <v>0</v>
          </cell>
          <cell r="S3059">
            <v>0</v>
          </cell>
          <cell r="T3059">
            <v>1</v>
          </cell>
          <cell r="U3059">
            <v>0</v>
          </cell>
        </row>
        <row r="3060">
          <cell r="D3060">
            <v>500189</v>
          </cell>
          <cell r="E3060" t="str">
            <v>M. G. Medalla Integrated School</v>
          </cell>
          <cell r="F3060">
            <v>1</v>
          </cell>
          <cell r="G3060">
            <v>1</v>
          </cell>
          <cell r="H3060">
            <v>1</v>
          </cell>
          <cell r="I3060">
            <v>0</v>
          </cell>
          <cell r="J3060">
            <v>0</v>
          </cell>
          <cell r="K3060">
            <v>0</v>
          </cell>
          <cell r="L3060">
            <v>1</v>
          </cell>
          <cell r="M3060">
            <v>1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1</v>
          </cell>
          <cell r="U3060">
            <v>0</v>
          </cell>
        </row>
        <row r="3061">
          <cell r="D3061">
            <v>302588</v>
          </cell>
          <cell r="E3061" t="str">
            <v>Barangay  Alegria NHS</v>
          </cell>
          <cell r="F3061">
            <v>1</v>
          </cell>
          <cell r="G3061">
            <v>1</v>
          </cell>
          <cell r="H3061">
            <v>1</v>
          </cell>
          <cell r="I3061">
            <v>1</v>
          </cell>
          <cell r="J3061">
            <v>1</v>
          </cell>
          <cell r="K3061">
            <v>1</v>
          </cell>
          <cell r="L3061">
            <v>1</v>
          </cell>
          <cell r="M3061">
            <v>1</v>
          </cell>
          <cell r="N3061">
            <v>1</v>
          </cell>
          <cell r="O3061">
            <v>1</v>
          </cell>
          <cell r="P3061">
            <v>1</v>
          </cell>
          <cell r="Q3061">
            <v>1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</row>
        <row r="3062">
          <cell r="D3062">
            <v>302710</v>
          </cell>
          <cell r="E3062" t="str">
            <v>Mandalagan National High School</v>
          </cell>
          <cell r="F3062">
            <v>1</v>
          </cell>
          <cell r="G3062">
            <v>1</v>
          </cell>
          <cell r="H3062">
            <v>1</v>
          </cell>
          <cell r="I3062">
            <v>1</v>
          </cell>
          <cell r="J3062">
            <v>1</v>
          </cell>
          <cell r="K3062">
            <v>1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1</v>
          </cell>
          <cell r="Q3062">
            <v>0</v>
          </cell>
          <cell r="R3062">
            <v>0</v>
          </cell>
          <cell r="S3062">
            <v>0</v>
          </cell>
          <cell r="T3062">
            <v>1</v>
          </cell>
          <cell r="U3062">
            <v>0</v>
          </cell>
        </row>
        <row r="3063">
          <cell r="D3063">
            <v>500203</v>
          </cell>
          <cell r="E3063" t="str">
            <v>Don Serafin L. Golez Memorial IS</v>
          </cell>
          <cell r="F3063">
            <v>1</v>
          </cell>
          <cell r="G3063">
            <v>1</v>
          </cell>
          <cell r="H3063">
            <v>0</v>
          </cell>
          <cell r="I3063">
            <v>0</v>
          </cell>
          <cell r="J3063">
            <v>0</v>
          </cell>
          <cell r="K3063">
            <v>1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1</v>
          </cell>
        </row>
        <row r="3064">
          <cell r="D3064">
            <v>302406</v>
          </cell>
          <cell r="E3064" t="str">
            <v>Ivisan NHS</v>
          </cell>
          <cell r="F3064">
            <v>1</v>
          </cell>
          <cell r="G3064">
            <v>0</v>
          </cell>
          <cell r="H3064">
            <v>1</v>
          </cell>
          <cell r="I3064">
            <v>0</v>
          </cell>
          <cell r="J3064">
            <v>0</v>
          </cell>
          <cell r="K3064">
            <v>1</v>
          </cell>
          <cell r="L3064">
            <v>0</v>
          </cell>
          <cell r="M3064">
            <v>1</v>
          </cell>
          <cell r="N3064">
            <v>0</v>
          </cell>
          <cell r="O3064">
            <v>0</v>
          </cell>
          <cell r="P3064">
            <v>1</v>
          </cell>
          <cell r="Q3064">
            <v>0</v>
          </cell>
          <cell r="R3064">
            <v>0</v>
          </cell>
          <cell r="S3064">
            <v>0</v>
          </cell>
          <cell r="T3064">
            <v>1</v>
          </cell>
          <cell r="U3064">
            <v>0</v>
          </cell>
        </row>
        <row r="3065">
          <cell r="D3065">
            <v>302702</v>
          </cell>
          <cell r="E3065" t="str">
            <v>Barangay Singcang-Airport NHS</v>
          </cell>
          <cell r="F3065">
            <v>1</v>
          </cell>
          <cell r="G3065">
            <v>0</v>
          </cell>
          <cell r="H3065">
            <v>1</v>
          </cell>
          <cell r="I3065">
            <v>0</v>
          </cell>
          <cell r="J3065">
            <v>0</v>
          </cell>
          <cell r="K3065">
            <v>0</v>
          </cell>
          <cell r="L3065">
            <v>1</v>
          </cell>
          <cell r="M3065">
            <v>1</v>
          </cell>
          <cell r="N3065">
            <v>1</v>
          </cell>
          <cell r="O3065">
            <v>1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</row>
        <row r="3066">
          <cell r="D3066">
            <v>302711</v>
          </cell>
          <cell r="E3066" t="str">
            <v>Luisa Medel NHS</v>
          </cell>
          <cell r="F3066">
            <v>1</v>
          </cell>
          <cell r="G3066">
            <v>0</v>
          </cell>
          <cell r="H3066">
            <v>1</v>
          </cell>
          <cell r="I3066">
            <v>0</v>
          </cell>
          <cell r="J3066">
            <v>1</v>
          </cell>
          <cell r="K3066">
            <v>0</v>
          </cell>
          <cell r="L3066">
            <v>1</v>
          </cell>
          <cell r="M3066">
            <v>1</v>
          </cell>
          <cell r="N3066">
            <v>1</v>
          </cell>
          <cell r="O3066">
            <v>1</v>
          </cell>
          <cell r="P3066">
            <v>1</v>
          </cell>
          <cell r="Q3066">
            <v>1</v>
          </cell>
          <cell r="R3066">
            <v>1</v>
          </cell>
          <cell r="S3066">
            <v>0</v>
          </cell>
          <cell r="T3066">
            <v>1</v>
          </cell>
          <cell r="U3066">
            <v>1</v>
          </cell>
        </row>
        <row r="3067">
          <cell r="D3067">
            <v>305704</v>
          </cell>
          <cell r="E3067" t="str">
            <v>Sta. Ana National High School</v>
          </cell>
          <cell r="F3067">
            <v>1</v>
          </cell>
          <cell r="G3067">
            <v>1</v>
          </cell>
          <cell r="H3067">
            <v>0</v>
          </cell>
          <cell r="I3067">
            <v>1</v>
          </cell>
          <cell r="J3067">
            <v>0</v>
          </cell>
          <cell r="K3067">
            <v>1</v>
          </cell>
          <cell r="L3067">
            <v>1</v>
          </cell>
          <cell r="M3067">
            <v>0</v>
          </cell>
          <cell r="N3067">
            <v>0</v>
          </cell>
          <cell r="O3067">
            <v>0</v>
          </cell>
          <cell r="P3067">
            <v>1</v>
          </cell>
          <cell r="Q3067">
            <v>0</v>
          </cell>
          <cell r="R3067">
            <v>1</v>
          </cell>
          <cell r="S3067">
            <v>0</v>
          </cell>
          <cell r="T3067">
            <v>1</v>
          </cell>
          <cell r="U3067">
            <v>0</v>
          </cell>
        </row>
        <row r="3068">
          <cell r="D3068">
            <v>343604</v>
          </cell>
          <cell r="E3068" t="str">
            <v>ANDRES BONIFACIO SENIOR HIGH SCHOOL</v>
          </cell>
          <cell r="F3068">
            <v>1</v>
          </cell>
          <cell r="G3068">
            <v>0</v>
          </cell>
          <cell r="H3068">
            <v>1</v>
          </cell>
          <cell r="I3068">
            <v>0</v>
          </cell>
          <cell r="J3068">
            <v>0</v>
          </cell>
          <cell r="K3068">
            <v>0</v>
          </cell>
          <cell r="L3068">
            <v>1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</row>
        <row r="3069">
          <cell r="D3069">
            <v>302703</v>
          </cell>
          <cell r="E3069" t="str">
            <v>Bata National High School</v>
          </cell>
          <cell r="F3069">
            <v>1</v>
          </cell>
          <cell r="G3069">
            <v>0</v>
          </cell>
          <cell r="H3069">
            <v>1</v>
          </cell>
          <cell r="I3069">
            <v>0</v>
          </cell>
          <cell r="J3069">
            <v>1</v>
          </cell>
          <cell r="K3069">
            <v>0</v>
          </cell>
          <cell r="L3069">
            <v>1</v>
          </cell>
          <cell r="M3069">
            <v>1</v>
          </cell>
          <cell r="N3069">
            <v>0</v>
          </cell>
          <cell r="O3069">
            <v>1</v>
          </cell>
          <cell r="P3069">
            <v>1</v>
          </cell>
          <cell r="Q3069">
            <v>0</v>
          </cell>
          <cell r="R3069">
            <v>0</v>
          </cell>
          <cell r="S3069">
            <v>0</v>
          </cell>
          <cell r="T3069">
            <v>1</v>
          </cell>
          <cell r="U3069">
            <v>0</v>
          </cell>
        </row>
        <row r="3070">
          <cell r="D3070">
            <v>302773</v>
          </cell>
          <cell r="E3070" t="str">
            <v>Bagonbon NHS</v>
          </cell>
          <cell r="F3070">
            <v>1</v>
          </cell>
          <cell r="G3070">
            <v>1</v>
          </cell>
          <cell r="H3070">
            <v>0</v>
          </cell>
          <cell r="I3070">
            <v>1</v>
          </cell>
          <cell r="J3070">
            <v>1</v>
          </cell>
          <cell r="K3070">
            <v>1</v>
          </cell>
          <cell r="L3070">
            <v>0</v>
          </cell>
          <cell r="M3070">
            <v>1</v>
          </cell>
          <cell r="N3070">
            <v>1</v>
          </cell>
          <cell r="O3070">
            <v>1</v>
          </cell>
          <cell r="P3070">
            <v>1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1</v>
          </cell>
        </row>
        <row r="3071">
          <cell r="D3071">
            <v>302485</v>
          </cell>
          <cell r="E3071" t="str">
            <v>Cordova NHS</v>
          </cell>
          <cell r="F3071">
            <v>1</v>
          </cell>
          <cell r="G3071">
            <v>0</v>
          </cell>
          <cell r="H3071">
            <v>1</v>
          </cell>
          <cell r="I3071">
            <v>0</v>
          </cell>
          <cell r="J3071">
            <v>0</v>
          </cell>
          <cell r="K3071">
            <v>0</v>
          </cell>
          <cell r="L3071">
            <v>1</v>
          </cell>
          <cell r="M3071">
            <v>0</v>
          </cell>
          <cell r="N3071">
            <v>0</v>
          </cell>
          <cell r="O3071">
            <v>0</v>
          </cell>
          <cell r="P3071">
            <v>1</v>
          </cell>
          <cell r="Q3071">
            <v>0</v>
          </cell>
          <cell r="R3071">
            <v>0</v>
          </cell>
          <cell r="S3071">
            <v>0</v>
          </cell>
          <cell r="T3071">
            <v>1</v>
          </cell>
          <cell r="U3071">
            <v>0</v>
          </cell>
        </row>
        <row r="3072">
          <cell r="D3072">
            <v>302718</v>
          </cell>
          <cell r="E3072" t="str">
            <v>Teofilo M. Gensoli Sr. NHS</v>
          </cell>
          <cell r="F3072">
            <v>1</v>
          </cell>
          <cell r="G3072">
            <v>0</v>
          </cell>
          <cell r="H3072">
            <v>0</v>
          </cell>
          <cell r="I3072">
            <v>1</v>
          </cell>
          <cell r="J3072">
            <v>0</v>
          </cell>
          <cell r="K3072">
            <v>1</v>
          </cell>
          <cell r="L3072">
            <v>1</v>
          </cell>
          <cell r="M3072">
            <v>0</v>
          </cell>
          <cell r="N3072">
            <v>0</v>
          </cell>
          <cell r="O3072">
            <v>1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</row>
        <row r="3073">
          <cell r="D3073">
            <v>302547</v>
          </cell>
          <cell r="E3073" t="str">
            <v>Panuran NHS</v>
          </cell>
          <cell r="F3073">
            <v>1</v>
          </cell>
          <cell r="G3073">
            <v>1</v>
          </cell>
          <cell r="H3073">
            <v>0</v>
          </cell>
          <cell r="I3073">
            <v>0</v>
          </cell>
          <cell r="J3073">
            <v>1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1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</row>
        <row r="3074">
          <cell r="D3074">
            <v>302787</v>
          </cell>
          <cell r="E3074" t="str">
            <v>CAROL-AN NHS</v>
          </cell>
          <cell r="F3074">
            <v>1</v>
          </cell>
          <cell r="G3074">
            <v>1</v>
          </cell>
          <cell r="H3074">
            <v>0</v>
          </cell>
          <cell r="I3074">
            <v>1</v>
          </cell>
          <cell r="J3074">
            <v>1</v>
          </cell>
          <cell r="K3074">
            <v>1</v>
          </cell>
          <cell r="L3074">
            <v>1</v>
          </cell>
          <cell r="M3074">
            <v>0</v>
          </cell>
          <cell r="N3074">
            <v>1</v>
          </cell>
          <cell r="O3074">
            <v>1</v>
          </cell>
          <cell r="P3074">
            <v>1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</row>
        <row r="3075">
          <cell r="D3075">
            <v>302793</v>
          </cell>
          <cell r="E3075" t="str">
            <v>Florentino Galang Sr. NHS</v>
          </cell>
          <cell r="F3075">
            <v>1</v>
          </cell>
          <cell r="G3075">
            <v>1</v>
          </cell>
          <cell r="H3075">
            <v>1</v>
          </cell>
          <cell r="I3075">
            <v>0</v>
          </cell>
          <cell r="J3075">
            <v>0</v>
          </cell>
          <cell r="K3075">
            <v>0</v>
          </cell>
          <cell r="L3075">
            <v>1</v>
          </cell>
          <cell r="M3075">
            <v>1</v>
          </cell>
          <cell r="N3075">
            <v>0</v>
          </cell>
          <cell r="O3075">
            <v>0</v>
          </cell>
          <cell r="P3075">
            <v>1</v>
          </cell>
          <cell r="Q3075">
            <v>0</v>
          </cell>
          <cell r="R3075">
            <v>1</v>
          </cell>
          <cell r="S3075">
            <v>1</v>
          </cell>
          <cell r="T3075">
            <v>0</v>
          </cell>
          <cell r="U3075">
            <v>1</v>
          </cell>
        </row>
        <row r="3076">
          <cell r="D3076">
            <v>302470</v>
          </cell>
          <cell r="E3076" t="str">
            <v>Buga National High School</v>
          </cell>
          <cell r="F3076">
            <v>1</v>
          </cell>
          <cell r="G3076">
            <v>1</v>
          </cell>
          <cell r="H3076">
            <v>1</v>
          </cell>
          <cell r="I3076">
            <v>0</v>
          </cell>
          <cell r="J3076">
            <v>0</v>
          </cell>
          <cell r="K3076">
            <v>1</v>
          </cell>
          <cell r="L3076">
            <v>1</v>
          </cell>
          <cell r="M3076">
            <v>1</v>
          </cell>
          <cell r="N3076">
            <v>0</v>
          </cell>
          <cell r="O3076">
            <v>0</v>
          </cell>
          <cell r="P3076">
            <v>1</v>
          </cell>
          <cell r="Q3076">
            <v>1</v>
          </cell>
          <cell r="R3076">
            <v>1</v>
          </cell>
          <cell r="S3076">
            <v>1</v>
          </cell>
          <cell r="T3076">
            <v>1</v>
          </cell>
          <cell r="U3076">
            <v>1</v>
          </cell>
        </row>
        <row r="3077">
          <cell r="D3077">
            <v>302405</v>
          </cell>
          <cell r="E3077" t="str">
            <v>Jose Diva Avelino Jr. NHS (Hipona NHS)</v>
          </cell>
          <cell r="F3077">
            <v>1</v>
          </cell>
          <cell r="G3077">
            <v>1</v>
          </cell>
          <cell r="H3077">
            <v>0</v>
          </cell>
          <cell r="I3077">
            <v>1</v>
          </cell>
          <cell r="J3077">
            <v>1</v>
          </cell>
          <cell r="K3077">
            <v>0</v>
          </cell>
          <cell r="L3077">
            <v>1</v>
          </cell>
          <cell r="M3077">
            <v>0</v>
          </cell>
          <cell r="N3077">
            <v>0</v>
          </cell>
          <cell r="O3077">
            <v>0</v>
          </cell>
          <cell r="P3077">
            <v>1</v>
          </cell>
          <cell r="Q3077">
            <v>0</v>
          </cell>
          <cell r="R3077">
            <v>1</v>
          </cell>
          <cell r="S3077">
            <v>1</v>
          </cell>
          <cell r="T3077">
            <v>1</v>
          </cell>
          <cell r="U3077">
            <v>1</v>
          </cell>
        </row>
        <row r="3078">
          <cell r="D3078">
            <v>302586</v>
          </cell>
          <cell r="E3078" t="str">
            <v>Agpangi NHS</v>
          </cell>
          <cell r="F3078">
            <v>1</v>
          </cell>
          <cell r="G3078">
            <v>1</v>
          </cell>
          <cell r="H3078">
            <v>0</v>
          </cell>
          <cell r="I3078">
            <v>1</v>
          </cell>
          <cell r="J3078">
            <v>1</v>
          </cell>
          <cell r="K3078">
            <v>1</v>
          </cell>
          <cell r="L3078">
            <v>1</v>
          </cell>
          <cell r="M3078">
            <v>0</v>
          </cell>
          <cell r="N3078">
            <v>0</v>
          </cell>
          <cell r="O3078">
            <v>0</v>
          </cell>
          <cell r="P3078">
            <v>1</v>
          </cell>
          <cell r="Q3078">
            <v>1</v>
          </cell>
          <cell r="R3078">
            <v>0</v>
          </cell>
          <cell r="S3078">
            <v>0</v>
          </cell>
          <cell r="T3078">
            <v>0</v>
          </cell>
          <cell r="U3078">
            <v>1</v>
          </cell>
        </row>
        <row r="3079">
          <cell r="D3079">
            <v>302614</v>
          </cell>
          <cell r="E3079" t="str">
            <v>Culipapa National High School</v>
          </cell>
          <cell r="F3079">
            <v>1</v>
          </cell>
          <cell r="G3079">
            <v>1</v>
          </cell>
          <cell r="H3079">
            <v>0</v>
          </cell>
          <cell r="I3079">
            <v>1</v>
          </cell>
          <cell r="J3079">
            <v>1</v>
          </cell>
          <cell r="K3079">
            <v>1</v>
          </cell>
          <cell r="L3079">
            <v>1</v>
          </cell>
          <cell r="M3079">
            <v>0</v>
          </cell>
          <cell r="N3079">
            <v>0</v>
          </cell>
          <cell r="O3079">
            <v>1</v>
          </cell>
          <cell r="P3079">
            <v>1</v>
          </cell>
          <cell r="Q3079">
            <v>0</v>
          </cell>
          <cell r="R3079">
            <v>0</v>
          </cell>
          <cell r="S3079">
            <v>0</v>
          </cell>
          <cell r="T3079">
            <v>1</v>
          </cell>
          <cell r="U3079">
            <v>1</v>
          </cell>
        </row>
        <row r="3080">
          <cell r="D3080">
            <v>302425</v>
          </cell>
          <cell r="E3080" t="str">
            <v>Alegria NHS</v>
          </cell>
          <cell r="F3080">
            <v>1</v>
          </cell>
          <cell r="G3080">
            <v>1</v>
          </cell>
          <cell r="H3080">
            <v>1</v>
          </cell>
          <cell r="I3080">
            <v>0</v>
          </cell>
          <cell r="J3080">
            <v>1</v>
          </cell>
          <cell r="K3080">
            <v>0</v>
          </cell>
          <cell r="L3080">
            <v>1</v>
          </cell>
          <cell r="M3080">
            <v>0</v>
          </cell>
          <cell r="N3080">
            <v>1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1</v>
          </cell>
          <cell r="T3080">
            <v>0</v>
          </cell>
          <cell r="U3080">
            <v>1</v>
          </cell>
        </row>
        <row r="3081">
          <cell r="D3081">
            <v>302639</v>
          </cell>
          <cell r="E3081" t="str">
            <v>Gil Montilla NHS - Crossing Tanduay Ext.</v>
          </cell>
          <cell r="F3081">
            <v>0</v>
          </cell>
          <cell r="G3081">
            <v>0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</row>
        <row r="3082">
          <cell r="D3082">
            <v>343922</v>
          </cell>
          <cell r="E3082" t="str">
            <v>Sagay City Senior High School (Stand Alone)</v>
          </cell>
          <cell r="F3082">
            <v>1</v>
          </cell>
          <cell r="G3082">
            <v>0</v>
          </cell>
          <cell r="H3082">
            <v>1</v>
          </cell>
          <cell r="I3082">
            <v>0</v>
          </cell>
          <cell r="J3082">
            <v>1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1</v>
          </cell>
          <cell r="Q3082">
            <v>0</v>
          </cell>
          <cell r="R3082">
            <v>0</v>
          </cell>
          <cell r="S3082">
            <v>0</v>
          </cell>
          <cell r="T3082">
            <v>1</v>
          </cell>
          <cell r="U3082">
            <v>1</v>
          </cell>
        </row>
        <row r="3083">
          <cell r="D3083">
            <v>302601</v>
          </cell>
          <cell r="E3083" t="str">
            <v>Bulwangan National High School - Talacagay Ext.</v>
          </cell>
          <cell r="F3083">
            <v>1</v>
          </cell>
          <cell r="G3083">
            <v>1</v>
          </cell>
          <cell r="H3083">
            <v>1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1</v>
          </cell>
          <cell r="N3083">
            <v>1</v>
          </cell>
          <cell r="O3083">
            <v>1</v>
          </cell>
          <cell r="P3083">
            <v>1</v>
          </cell>
          <cell r="Q3083">
            <v>0</v>
          </cell>
          <cell r="R3083">
            <v>0</v>
          </cell>
          <cell r="S3083">
            <v>0</v>
          </cell>
          <cell r="T3083">
            <v>1</v>
          </cell>
          <cell r="U3083">
            <v>0</v>
          </cell>
        </row>
        <row r="3084">
          <cell r="D3084">
            <v>302701</v>
          </cell>
          <cell r="E3084" t="str">
            <v>Bacolod City NHS</v>
          </cell>
          <cell r="F3084">
            <v>1</v>
          </cell>
          <cell r="G3084">
            <v>1</v>
          </cell>
          <cell r="H3084">
            <v>1</v>
          </cell>
          <cell r="I3084">
            <v>0</v>
          </cell>
          <cell r="J3084">
            <v>0</v>
          </cell>
          <cell r="K3084">
            <v>1</v>
          </cell>
          <cell r="L3084">
            <v>1</v>
          </cell>
          <cell r="M3084">
            <v>1</v>
          </cell>
          <cell r="N3084">
            <v>0</v>
          </cell>
          <cell r="O3084">
            <v>1</v>
          </cell>
          <cell r="P3084">
            <v>1</v>
          </cell>
          <cell r="Q3084">
            <v>0</v>
          </cell>
          <cell r="R3084">
            <v>1</v>
          </cell>
          <cell r="S3084">
            <v>1</v>
          </cell>
          <cell r="T3084">
            <v>1</v>
          </cell>
          <cell r="U3084">
            <v>1</v>
          </cell>
        </row>
        <row r="3085">
          <cell r="D3085">
            <v>302800</v>
          </cell>
          <cell r="E3085" t="str">
            <v>Tampalon NHS</v>
          </cell>
          <cell r="F3085">
            <v>1</v>
          </cell>
          <cell r="G3085">
            <v>1</v>
          </cell>
          <cell r="H3085">
            <v>1</v>
          </cell>
          <cell r="I3085">
            <v>1</v>
          </cell>
          <cell r="J3085">
            <v>1</v>
          </cell>
          <cell r="K3085">
            <v>1</v>
          </cell>
          <cell r="L3085">
            <v>1</v>
          </cell>
          <cell r="M3085">
            <v>0</v>
          </cell>
          <cell r="N3085">
            <v>1</v>
          </cell>
          <cell r="O3085">
            <v>0</v>
          </cell>
          <cell r="P3085">
            <v>0</v>
          </cell>
          <cell r="Q3085">
            <v>1</v>
          </cell>
          <cell r="R3085">
            <v>1</v>
          </cell>
          <cell r="S3085">
            <v>0</v>
          </cell>
          <cell r="T3085">
            <v>1</v>
          </cell>
          <cell r="U3085">
            <v>1</v>
          </cell>
        </row>
        <row r="3086">
          <cell r="D3086">
            <v>302472</v>
          </cell>
          <cell r="E3086" t="str">
            <v>Cabalic National High School</v>
          </cell>
          <cell r="F3086">
            <v>1</v>
          </cell>
          <cell r="G3086">
            <v>1</v>
          </cell>
          <cell r="H3086">
            <v>1</v>
          </cell>
          <cell r="I3086">
            <v>1</v>
          </cell>
          <cell r="J3086">
            <v>1</v>
          </cell>
          <cell r="K3086">
            <v>1</v>
          </cell>
          <cell r="L3086">
            <v>1</v>
          </cell>
          <cell r="M3086">
            <v>1</v>
          </cell>
          <cell r="N3086">
            <v>1</v>
          </cell>
          <cell r="O3086">
            <v>1</v>
          </cell>
          <cell r="P3086">
            <v>1</v>
          </cell>
          <cell r="Q3086">
            <v>0</v>
          </cell>
          <cell r="R3086">
            <v>0</v>
          </cell>
          <cell r="S3086">
            <v>0</v>
          </cell>
          <cell r="T3086">
            <v>1</v>
          </cell>
          <cell r="U3086">
            <v>1</v>
          </cell>
        </row>
        <row r="3087">
          <cell r="D3087">
            <v>302697</v>
          </cell>
          <cell r="E3087" t="str">
            <v>Barangay Estado NHS</v>
          </cell>
          <cell r="F3087">
            <v>1</v>
          </cell>
          <cell r="G3087">
            <v>0</v>
          </cell>
          <cell r="H3087">
            <v>1</v>
          </cell>
          <cell r="I3087">
            <v>0</v>
          </cell>
          <cell r="J3087">
            <v>1</v>
          </cell>
          <cell r="K3087">
            <v>1</v>
          </cell>
          <cell r="L3087">
            <v>1</v>
          </cell>
          <cell r="M3087">
            <v>1</v>
          </cell>
          <cell r="N3087">
            <v>0</v>
          </cell>
          <cell r="O3087">
            <v>0</v>
          </cell>
          <cell r="P3087">
            <v>1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</row>
        <row r="3088">
          <cell r="D3088">
            <v>302584</v>
          </cell>
          <cell r="E3088" t="str">
            <v>Valverde NHS</v>
          </cell>
          <cell r="F3088">
            <v>0</v>
          </cell>
          <cell r="G3088">
            <v>0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</row>
        <row r="3089">
          <cell r="D3089">
            <v>302796</v>
          </cell>
          <cell r="E3089" t="str">
            <v>Salong NHS</v>
          </cell>
          <cell r="F3089">
            <v>1</v>
          </cell>
          <cell r="G3089">
            <v>1</v>
          </cell>
          <cell r="H3089">
            <v>1</v>
          </cell>
          <cell r="I3089">
            <v>0</v>
          </cell>
          <cell r="J3089">
            <v>0</v>
          </cell>
          <cell r="K3089">
            <v>1</v>
          </cell>
          <cell r="L3089">
            <v>1</v>
          </cell>
          <cell r="M3089">
            <v>0</v>
          </cell>
          <cell r="N3089">
            <v>1</v>
          </cell>
          <cell r="O3089">
            <v>0</v>
          </cell>
          <cell r="P3089">
            <v>1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</row>
        <row r="3090">
          <cell r="D3090">
            <v>311802</v>
          </cell>
          <cell r="E3090" t="str">
            <v>Sagay National High School - Rizal Extension</v>
          </cell>
          <cell r="F3090">
            <v>1</v>
          </cell>
          <cell r="G3090">
            <v>1</v>
          </cell>
          <cell r="H3090">
            <v>1</v>
          </cell>
          <cell r="I3090">
            <v>0</v>
          </cell>
          <cell r="J3090">
            <v>0</v>
          </cell>
          <cell r="K3090">
            <v>0</v>
          </cell>
          <cell r="L3090">
            <v>1</v>
          </cell>
          <cell r="M3090">
            <v>1</v>
          </cell>
          <cell r="N3090">
            <v>0</v>
          </cell>
          <cell r="O3090">
            <v>0</v>
          </cell>
          <cell r="P3090">
            <v>1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1</v>
          </cell>
        </row>
        <row r="3091">
          <cell r="D3091">
            <v>302557</v>
          </cell>
          <cell r="E3091" t="str">
            <v>Punta Buri NHS</v>
          </cell>
          <cell r="F3091">
            <v>1</v>
          </cell>
          <cell r="G3091">
            <v>1</v>
          </cell>
          <cell r="H3091">
            <v>1</v>
          </cell>
          <cell r="I3091">
            <v>0</v>
          </cell>
          <cell r="J3091">
            <v>1</v>
          </cell>
          <cell r="K3091">
            <v>1</v>
          </cell>
          <cell r="L3091">
            <v>1</v>
          </cell>
          <cell r="M3091">
            <v>0</v>
          </cell>
          <cell r="N3091">
            <v>0</v>
          </cell>
          <cell r="O3091">
            <v>0</v>
          </cell>
          <cell r="P3091">
            <v>1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1</v>
          </cell>
        </row>
        <row r="3092">
          <cell r="D3092">
            <v>302553</v>
          </cell>
          <cell r="E3092" t="str">
            <v>Bucana Bunglas NHS</v>
          </cell>
          <cell r="F3092">
            <v>1</v>
          </cell>
          <cell r="G3092">
            <v>1</v>
          </cell>
          <cell r="H3092">
            <v>0</v>
          </cell>
          <cell r="I3092">
            <v>0</v>
          </cell>
          <cell r="J3092">
            <v>1</v>
          </cell>
          <cell r="K3092">
            <v>0</v>
          </cell>
          <cell r="L3092">
            <v>1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1</v>
          </cell>
          <cell r="U3092">
            <v>0</v>
          </cell>
        </row>
        <row r="3093">
          <cell r="D3093">
            <v>302523</v>
          </cell>
          <cell r="E3093" t="str">
            <v>Luca NHS</v>
          </cell>
          <cell r="F3093">
            <v>0</v>
          </cell>
          <cell r="G3093">
            <v>1</v>
          </cell>
          <cell r="H3093">
            <v>1</v>
          </cell>
          <cell r="I3093">
            <v>0</v>
          </cell>
          <cell r="J3093">
            <v>1</v>
          </cell>
          <cell r="K3093">
            <v>1</v>
          </cell>
          <cell r="L3093">
            <v>1</v>
          </cell>
          <cell r="M3093">
            <v>0</v>
          </cell>
          <cell r="N3093">
            <v>1</v>
          </cell>
          <cell r="O3093">
            <v>1</v>
          </cell>
          <cell r="P3093">
            <v>1</v>
          </cell>
          <cell r="Q3093">
            <v>0</v>
          </cell>
          <cell r="R3093">
            <v>1</v>
          </cell>
          <cell r="S3093">
            <v>0</v>
          </cell>
          <cell r="T3093">
            <v>1</v>
          </cell>
          <cell r="U3093">
            <v>1</v>
          </cell>
        </row>
        <row r="3094">
          <cell r="D3094">
            <v>302461</v>
          </cell>
          <cell r="E3094" t="str">
            <v>Bay-ang NHS</v>
          </cell>
          <cell r="F3094">
            <v>0</v>
          </cell>
          <cell r="G3094">
            <v>0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</row>
        <row r="3095">
          <cell r="D3095">
            <v>302486</v>
          </cell>
          <cell r="E3095" t="str">
            <v>Culasi NHS</v>
          </cell>
          <cell r="F3095">
            <v>1</v>
          </cell>
          <cell r="G3095">
            <v>0</v>
          </cell>
          <cell r="H3095">
            <v>1</v>
          </cell>
          <cell r="I3095">
            <v>1</v>
          </cell>
          <cell r="J3095">
            <v>1</v>
          </cell>
          <cell r="K3095">
            <v>1</v>
          </cell>
          <cell r="L3095">
            <v>1</v>
          </cell>
          <cell r="M3095">
            <v>1</v>
          </cell>
          <cell r="N3095">
            <v>0</v>
          </cell>
          <cell r="O3095">
            <v>0</v>
          </cell>
          <cell r="P3095">
            <v>1</v>
          </cell>
          <cell r="Q3095">
            <v>0</v>
          </cell>
          <cell r="R3095">
            <v>1</v>
          </cell>
          <cell r="S3095">
            <v>1</v>
          </cell>
          <cell r="T3095">
            <v>1</v>
          </cell>
          <cell r="U3095">
            <v>1</v>
          </cell>
        </row>
        <row r="3096">
          <cell r="D3096">
            <v>302496</v>
          </cell>
          <cell r="E3096" t="str">
            <v>Dorog NHS</v>
          </cell>
          <cell r="F3096">
            <v>1</v>
          </cell>
          <cell r="G3096">
            <v>0</v>
          </cell>
          <cell r="H3096">
            <v>1</v>
          </cell>
          <cell r="I3096">
            <v>1</v>
          </cell>
          <cell r="J3096">
            <v>1</v>
          </cell>
          <cell r="K3096">
            <v>1</v>
          </cell>
          <cell r="L3096">
            <v>1</v>
          </cell>
          <cell r="M3096">
            <v>0</v>
          </cell>
          <cell r="N3096">
            <v>0</v>
          </cell>
          <cell r="O3096">
            <v>0</v>
          </cell>
          <cell r="P3096">
            <v>1</v>
          </cell>
          <cell r="Q3096">
            <v>0</v>
          </cell>
          <cell r="R3096">
            <v>1</v>
          </cell>
          <cell r="S3096">
            <v>0</v>
          </cell>
          <cell r="T3096">
            <v>0</v>
          </cell>
          <cell r="U3096">
            <v>1</v>
          </cell>
        </row>
        <row r="3097">
          <cell r="D3097">
            <v>500551</v>
          </cell>
          <cell r="E3097" t="str">
            <v>SPED - Integrated School for Exceptional Children</v>
          </cell>
          <cell r="F3097">
            <v>0</v>
          </cell>
          <cell r="G3097">
            <v>0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</row>
        <row r="3098">
          <cell r="D3098">
            <v>302762</v>
          </cell>
          <cell r="E3098" t="str">
            <v>Bato National High School</v>
          </cell>
          <cell r="F3098">
            <v>1</v>
          </cell>
          <cell r="G3098">
            <v>1</v>
          </cell>
          <cell r="H3098">
            <v>1</v>
          </cell>
          <cell r="I3098">
            <v>0</v>
          </cell>
          <cell r="J3098">
            <v>1</v>
          </cell>
          <cell r="K3098">
            <v>1</v>
          </cell>
          <cell r="L3098">
            <v>1</v>
          </cell>
          <cell r="M3098">
            <v>0</v>
          </cell>
          <cell r="N3098">
            <v>0</v>
          </cell>
          <cell r="O3098">
            <v>0</v>
          </cell>
          <cell r="P3098">
            <v>1</v>
          </cell>
          <cell r="Q3098">
            <v>1</v>
          </cell>
          <cell r="R3098">
            <v>0</v>
          </cell>
          <cell r="S3098">
            <v>0</v>
          </cell>
          <cell r="T3098">
            <v>1</v>
          </cell>
          <cell r="U3098">
            <v>0</v>
          </cell>
        </row>
        <row r="3099">
          <cell r="D3099">
            <v>302567</v>
          </cell>
          <cell r="E3099" t="str">
            <v>San Luis NHS</v>
          </cell>
          <cell r="F3099">
            <v>1</v>
          </cell>
          <cell r="G3099">
            <v>1</v>
          </cell>
          <cell r="H3099">
            <v>1</v>
          </cell>
          <cell r="I3099">
            <v>0</v>
          </cell>
          <cell r="J3099">
            <v>1</v>
          </cell>
          <cell r="K3099">
            <v>0</v>
          </cell>
          <cell r="L3099">
            <v>1</v>
          </cell>
          <cell r="M3099">
            <v>0</v>
          </cell>
          <cell r="N3099">
            <v>0</v>
          </cell>
          <cell r="O3099">
            <v>0</v>
          </cell>
          <cell r="P3099">
            <v>1</v>
          </cell>
          <cell r="Q3099">
            <v>0</v>
          </cell>
          <cell r="R3099">
            <v>1</v>
          </cell>
          <cell r="S3099">
            <v>0</v>
          </cell>
          <cell r="T3099">
            <v>1</v>
          </cell>
          <cell r="U3099">
            <v>1</v>
          </cell>
        </row>
        <row r="3100">
          <cell r="D3100">
            <v>302531</v>
          </cell>
          <cell r="E3100" t="str">
            <v>Miagao NHS</v>
          </cell>
          <cell r="F3100">
            <v>1</v>
          </cell>
          <cell r="G3100">
            <v>1</v>
          </cell>
          <cell r="H3100">
            <v>1</v>
          </cell>
          <cell r="I3100">
            <v>1</v>
          </cell>
          <cell r="J3100">
            <v>1</v>
          </cell>
          <cell r="K3100">
            <v>1</v>
          </cell>
          <cell r="L3100">
            <v>1</v>
          </cell>
          <cell r="M3100">
            <v>1</v>
          </cell>
          <cell r="N3100">
            <v>1</v>
          </cell>
          <cell r="O3100">
            <v>1</v>
          </cell>
          <cell r="P3100">
            <v>1</v>
          </cell>
          <cell r="Q3100">
            <v>0</v>
          </cell>
          <cell r="R3100">
            <v>1</v>
          </cell>
          <cell r="S3100">
            <v>1</v>
          </cell>
          <cell r="T3100">
            <v>1</v>
          </cell>
          <cell r="U3100">
            <v>1</v>
          </cell>
        </row>
        <row r="3101">
          <cell r="D3101">
            <v>302570</v>
          </cell>
          <cell r="E3101" t="str">
            <v>Sara NHS</v>
          </cell>
          <cell r="F3101">
            <v>0</v>
          </cell>
          <cell r="G3101">
            <v>1</v>
          </cell>
          <cell r="H3101">
            <v>1</v>
          </cell>
          <cell r="I3101">
            <v>0</v>
          </cell>
          <cell r="J3101">
            <v>1</v>
          </cell>
          <cell r="K3101">
            <v>1</v>
          </cell>
          <cell r="L3101">
            <v>1</v>
          </cell>
          <cell r="M3101">
            <v>1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</row>
        <row r="3102">
          <cell r="D3102">
            <v>302525</v>
          </cell>
          <cell r="E3102" t="str">
            <v>Malapaya NHS</v>
          </cell>
          <cell r="F3102">
            <v>1</v>
          </cell>
          <cell r="G3102">
            <v>1</v>
          </cell>
          <cell r="H3102">
            <v>1</v>
          </cell>
          <cell r="I3102">
            <v>0</v>
          </cell>
          <cell r="J3102">
            <v>1</v>
          </cell>
          <cell r="K3102">
            <v>1</v>
          </cell>
          <cell r="L3102">
            <v>1</v>
          </cell>
          <cell r="M3102">
            <v>1</v>
          </cell>
          <cell r="N3102">
            <v>1</v>
          </cell>
          <cell r="O3102">
            <v>1</v>
          </cell>
          <cell r="P3102">
            <v>1</v>
          </cell>
          <cell r="Q3102">
            <v>1</v>
          </cell>
          <cell r="R3102">
            <v>1</v>
          </cell>
          <cell r="S3102">
            <v>0</v>
          </cell>
          <cell r="T3102">
            <v>0</v>
          </cell>
          <cell r="U3102">
            <v>1</v>
          </cell>
        </row>
        <row r="3103">
          <cell r="D3103">
            <v>302683</v>
          </cell>
          <cell r="E3103" t="str">
            <v>San Enrique NHS</v>
          </cell>
          <cell r="F3103">
            <v>1</v>
          </cell>
          <cell r="G3103">
            <v>1</v>
          </cell>
          <cell r="H3103">
            <v>1</v>
          </cell>
          <cell r="I3103">
            <v>1</v>
          </cell>
          <cell r="J3103">
            <v>1</v>
          </cell>
          <cell r="K3103">
            <v>1</v>
          </cell>
          <cell r="L3103">
            <v>0</v>
          </cell>
          <cell r="M3103">
            <v>1</v>
          </cell>
          <cell r="N3103">
            <v>1</v>
          </cell>
          <cell r="O3103">
            <v>1</v>
          </cell>
          <cell r="P3103">
            <v>1</v>
          </cell>
          <cell r="Q3103">
            <v>0</v>
          </cell>
          <cell r="R3103">
            <v>0</v>
          </cell>
          <cell r="S3103">
            <v>0</v>
          </cell>
          <cell r="T3103">
            <v>1</v>
          </cell>
          <cell r="U3103">
            <v>0</v>
          </cell>
        </row>
        <row r="3104">
          <cell r="D3104">
            <v>302785</v>
          </cell>
          <cell r="E3104" t="str">
            <v>Bantayan National High School</v>
          </cell>
          <cell r="F3104">
            <v>1</v>
          </cell>
          <cell r="G3104">
            <v>1</v>
          </cell>
          <cell r="H3104">
            <v>0</v>
          </cell>
          <cell r="I3104">
            <v>0</v>
          </cell>
          <cell r="J3104">
            <v>1</v>
          </cell>
          <cell r="K3104">
            <v>0</v>
          </cell>
          <cell r="L3104">
            <v>1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1</v>
          </cell>
          <cell r="U3104">
            <v>0</v>
          </cell>
        </row>
        <row r="3105">
          <cell r="D3105">
            <v>302433</v>
          </cell>
          <cell r="E3105" t="str">
            <v>Simeon J. Jabasa National High School</v>
          </cell>
          <cell r="F3105">
            <v>1</v>
          </cell>
          <cell r="G3105">
            <v>1</v>
          </cell>
          <cell r="H3105">
            <v>1</v>
          </cell>
          <cell r="I3105">
            <v>1</v>
          </cell>
          <cell r="J3105">
            <v>1</v>
          </cell>
          <cell r="K3105">
            <v>1</v>
          </cell>
          <cell r="L3105">
            <v>1</v>
          </cell>
          <cell r="M3105">
            <v>1</v>
          </cell>
          <cell r="N3105">
            <v>1</v>
          </cell>
          <cell r="O3105">
            <v>1</v>
          </cell>
          <cell r="P3105">
            <v>1</v>
          </cell>
          <cell r="Q3105">
            <v>1</v>
          </cell>
          <cell r="R3105">
            <v>1</v>
          </cell>
          <cell r="S3105">
            <v>1</v>
          </cell>
          <cell r="T3105">
            <v>1</v>
          </cell>
          <cell r="U3105">
            <v>1</v>
          </cell>
        </row>
        <row r="3106">
          <cell r="D3106">
            <v>302775</v>
          </cell>
          <cell r="E3106" t="str">
            <v>Julio Ledesma National High School</v>
          </cell>
          <cell r="F3106">
            <v>0</v>
          </cell>
          <cell r="G3106">
            <v>0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</row>
        <row r="3107">
          <cell r="D3107">
            <v>302801</v>
          </cell>
          <cell r="E3107" t="str">
            <v>Tapi National High School</v>
          </cell>
          <cell r="F3107">
            <v>1</v>
          </cell>
          <cell r="G3107">
            <v>1</v>
          </cell>
          <cell r="H3107">
            <v>1</v>
          </cell>
          <cell r="I3107">
            <v>1</v>
          </cell>
          <cell r="J3107">
            <v>1</v>
          </cell>
          <cell r="K3107">
            <v>1</v>
          </cell>
          <cell r="L3107">
            <v>1</v>
          </cell>
          <cell r="M3107">
            <v>0</v>
          </cell>
          <cell r="N3107">
            <v>1</v>
          </cell>
          <cell r="O3107">
            <v>0</v>
          </cell>
          <cell r="P3107">
            <v>1</v>
          </cell>
          <cell r="Q3107">
            <v>1</v>
          </cell>
          <cell r="R3107">
            <v>1</v>
          </cell>
          <cell r="S3107">
            <v>0</v>
          </cell>
          <cell r="T3107">
            <v>1</v>
          </cell>
          <cell r="U3107">
            <v>1</v>
          </cell>
        </row>
        <row r="3108">
          <cell r="D3108">
            <v>302395</v>
          </cell>
          <cell r="E3108" t="str">
            <v>Comsr. Luis R. Asis NHS</v>
          </cell>
          <cell r="F3108">
            <v>1</v>
          </cell>
          <cell r="G3108">
            <v>1</v>
          </cell>
          <cell r="H3108">
            <v>1</v>
          </cell>
          <cell r="I3108">
            <v>1</v>
          </cell>
          <cell r="J3108">
            <v>1</v>
          </cell>
          <cell r="K3108">
            <v>1</v>
          </cell>
          <cell r="L3108">
            <v>1</v>
          </cell>
          <cell r="M3108">
            <v>1</v>
          </cell>
          <cell r="N3108">
            <v>1</v>
          </cell>
          <cell r="O3108">
            <v>1</v>
          </cell>
          <cell r="P3108">
            <v>1</v>
          </cell>
          <cell r="Q3108">
            <v>1</v>
          </cell>
          <cell r="R3108">
            <v>1</v>
          </cell>
          <cell r="S3108">
            <v>0</v>
          </cell>
          <cell r="T3108">
            <v>1</v>
          </cell>
          <cell r="U3108">
            <v>1</v>
          </cell>
        </row>
        <row r="3109">
          <cell r="D3109">
            <v>311111</v>
          </cell>
          <cell r="E3109" t="str">
            <v>Libacao National High School</v>
          </cell>
          <cell r="F3109">
            <v>1</v>
          </cell>
          <cell r="G3109">
            <v>0</v>
          </cell>
          <cell r="H3109">
            <v>0</v>
          </cell>
          <cell r="I3109">
            <v>1</v>
          </cell>
          <cell r="J3109">
            <v>0</v>
          </cell>
          <cell r="K3109">
            <v>1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1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1</v>
          </cell>
        </row>
        <row r="3110">
          <cell r="D3110">
            <v>302750</v>
          </cell>
          <cell r="E3110" t="str">
            <v>Ramon Avancena NHS</v>
          </cell>
          <cell r="F3110">
            <v>1</v>
          </cell>
          <cell r="G3110">
            <v>0</v>
          </cell>
          <cell r="H3110">
            <v>1</v>
          </cell>
          <cell r="I3110">
            <v>1</v>
          </cell>
          <cell r="J3110">
            <v>0</v>
          </cell>
          <cell r="K3110">
            <v>1</v>
          </cell>
          <cell r="L3110">
            <v>1</v>
          </cell>
          <cell r="M3110">
            <v>1</v>
          </cell>
          <cell r="N3110">
            <v>0</v>
          </cell>
          <cell r="O3110">
            <v>0</v>
          </cell>
          <cell r="P3110">
            <v>1</v>
          </cell>
          <cell r="Q3110">
            <v>0</v>
          </cell>
          <cell r="R3110">
            <v>0</v>
          </cell>
          <cell r="S3110">
            <v>0</v>
          </cell>
          <cell r="T3110">
            <v>1</v>
          </cell>
          <cell r="U3110">
            <v>1</v>
          </cell>
        </row>
        <row r="3111">
          <cell r="D3111">
            <v>310807</v>
          </cell>
          <cell r="E3111" t="str">
            <v>Basiao NHS</v>
          </cell>
          <cell r="F3111">
            <v>1</v>
          </cell>
          <cell r="G3111">
            <v>1</v>
          </cell>
          <cell r="H3111">
            <v>1</v>
          </cell>
          <cell r="I3111">
            <v>1</v>
          </cell>
          <cell r="J3111">
            <v>1</v>
          </cell>
          <cell r="K3111">
            <v>1</v>
          </cell>
          <cell r="L3111">
            <v>1</v>
          </cell>
          <cell r="M3111">
            <v>1</v>
          </cell>
          <cell r="N3111">
            <v>1</v>
          </cell>
          <cell r="O3111">
            <v>1</v>
          </cell>
          <cell r="P3111">
            <v>1</v>
          </cell>
          <cell r="Q3111">
            <v>1</v>
          </cell>
          <cell r="R3111">
            <v>1</v>
          </cell>
          <cell r="S3111">
            <v>0</v>
          </cell>
          <cell r="T3111">
            <v>0</v>
          </cell>
          <cell r="U3111">
            <v>0</v>
          </cell>
        </row>
        <row r="3112">
          <cell r="D3112">
            <v>302504</v>
          </cell>
          <cell r="E3112" t="str">
            <v>Ginot-an National High School</v>
          </cell>
          <cell r="F3112">
            <v>1</v>
          </cell>
          <cell r="G3112">
            <v>1</v>
          </cell>
          <cell r="H3112">
            <v>0</v>
          </cell>
          <cell r="I3112">
            <v>1</v>
          </cell>
          <cell r="J3112">
            <v>1</v>
          </cell>
          <cell r="K3112">
            <v>1</v>
          </cell>
          <cell r="L3112">
            <v>1</v>
          </cell>
          <cell r="M3112">
            <v>0</v>
          </cell>
          <cell r="N3112">
            <v>0</v>
          </cell>
          <cell r="O3112">
            <v>0</v>
          </cell>
          <cell r="P3112">
            <v>1</v>
          </cell>
          <cell r="Q3112">
            <v>0</v>
          </cell>
          <cell r="R3112">
            <v>1</v>
          </cell>
          <cell r="S3112">
            <v>0</v>
          </cell>
          <cell r="T3112">
            <v>0</v>
          </cell>
          <cell r="U3112">
            <v>1</v>
          </cell>
        </row>
        <row r="3113">
          <cell r="D3113">
            <v>302469</v>
          </cell>
          <cell r="E3113" t="str">
            <v>Bucari NHS</v>
          </cell>
          <cell r="F3113">
            <v>1</v>
          </cell>
          <cell r="G3113">
            <v>1</v>
          </cell>
          <cell r="H3113">
            <v>1</v>
          </cell>
          <cell r="I3113">
            <v>1</v>
          </cell>
          <cell r="J3113">
            <v>1</v>
          </cell>
          <cell r="K3113">
            <v>1</v>
          </cell>
          <cell r="L3113">
            <v>1</v>
          </cell>
          <cell r="M3113">
            <v>1</v>
          </cell>
          <cell r="N3113">
            <v>1</v>
          </cell>
          <cell r="O3113">
            <v>1</v>
          </cell>
          <cell r="P3113">
            <v>1</v>
          </cell>
          <cell r="Q3113">
            <v>1</v>
          </cell>
          <cell r="R3113">
            <v>0</v>
          </cell>
          <cell r="S3113">
            <v>0</v>
          </cell>
          <cell r="T3113">
            <v>1</v>
          </cell>
          <cell r="U3113">
            <v>1</v>
          </cell>
        </row>
        <row r="3114">
          <cell r="D3114">
            <v>302634</v>
          </cell>
          <cell r="E3114" t="str">
            <v>Gil Montilla NHS - Binulig Ext.</v>
          </cell>
          <cell r="F3114">
            <v>0</v>
          </cell>
          <cell r="G3114">
            <v>1</v>
          </cell>
          <cell r="H3114">
            <v>0</v>
          </cell>
          <cell r="I3114">
            <v>1</v>
          </cell>
          <cell r="J3114">
            <v>0</v>
          </cell>
          <cell r="K3114">
            <v>0</v>
          </cell>
          <cell r="L3114">
            <v>1</v>
          </cell>
          <cell r="M3114">
            <v>0</v>
          </cell>
          <cell r="N3114">
            <v>0</v>
          </cell>
          <cell r="O3114">
            <v>1</v>
          </cell>
          <cell r="P3114">
            <v>1</v>
          </cell>
          <cell r="Q3114">
            <v>0</v>
          </cell>
          <cell r="R3114">
            <v>0</v>
          </cell>
          <cell r="S3114">
            <v>1</v>
          </cell>
          <cell r="T3114">
            <v>1</v>
          </cell>
          <cell r="U3114">
            <v>0</v>
          </cell>
        </row>
        <row r="3115">
          <cell r="D3115">
            <v>302733</v>
          </cell>
          <cell r="E3115" t="str">
            <v>Tiglawigan NHS</v>
          </cell>
          <cell r="F3115">
            <v>0</v>
          </cell>
          <cell r="G3115">
            <v>1</v>
          </cell>
          <cell r="H3115">
            <v>1</v>
          </cell>
          <cell r="I3115">
            <v>1</v>
          </cell>
          <cell r="J3115">
            <v>1</v>
          </cell>
          <cell r="K3115">
            <v>0</v>
          </cell>
          <cell r="L3115">
            <v>1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</row>
        <row r="3116">
          <cell r="D3116">
            <v>302450</v>
          </cell>
          <cell r="E3116" t="str">
            <v>Ardemil National High School</v>
          </cell>
          <cell r="F3116">
            <v>1</v>
          </cell>
          <cell r="G3116">
            <v>0</v>
          </cell>
          <cell r="H3116">
            <v>1</v>
          </cell>
          <cell r="I3116">
            <v>0</v>
          </cell>
          <cell r="J3116">
            <v>1</v>
          </cell>
          <cell r="K3116">
            <v>1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1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1</v>
          </cell>
        </row>
        <row r="3117">
          <cell r="D3117">
            <v>302662</v>
          </cell>
          <cell r="E3117" t="str">
            <v>Manapla National High School</v>
          </cell>
          <cell r="F3117">
            <v>1</v>
          </cell>
          <cell r="G3117">
            <v>1</v>
          </cell>
          <cell r="H3117">
            <v>1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1</v>
          </cell>
          <cell r="U3117">
            <v>0</v>
          </cell>
        </row>
        <row r="3118">
          <cell r="D3118">
            <v>302675</v>
          </cell>
          <cell r="E3118" t="str">
            <v>Payao National High School</v>
          </cell>
          <cell r="F3118">
            <v>0</v>
          </cell>
          <cell r="G3118">
            <v>1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1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</row>
        <row r="3119">
          <cell r="D3119">
            <v>302537</v>
          </cell>
          <cell r="E3119" t="str">
            <v>Napnapan NHS</v>
          </cell>
          <cell r="F3119">
            <v>1</v>
          </cell>
          <cell r="G3119">
            <v>1</v>
          </cell>
          <cell r="H3119">
            <v>1</v>
          </cell>
          <cell r="I3119">
            <v>1</v>
          </cell>
          <cell r="J3119">
            <v>1</v>
          </cell>
          <cell r="K3119">
            <v>1</v>
          </cell>
          <cell r="L3119">
            <v>1</v>
          </cell>
          <cell r="M3119">
            <v>1</v>
          </cell>
          <cell r="N3119">
            <v>0</v>
          </cell>
          <cell r="O3119">
            <v>0</v>
          </cell>
          <cell r="P3119">
            <v>1</v>
          </cell>
          <cell r="Q3119">
            <v>1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</row>
        <row r="3120">
          <cell r="D3120">
            <v>302435</v>
          </cell>
          <cell r="E3120" t="str">
            <v>Calaya National High School</v>
          </cell>
          <cell r="F3120">
            <v>1</v>
          </cell>
          <cell r="G3120">
            <v>1</v>
          </cell>
          <cell r="H3120">
            <v>1</v>
          </cell>
          <cell r="I3120">
            <v>1</v>
          </cell>
          <cell r="J3120">
            <v>1</v>
          </cell>
          <cell r="K3120">
            <v>1</v>
          </cell>
          <cell r="L3120">
            <v>1</v>
          </cell>
          <cell r="M3120">
            <v>0</v>
          </cell>
          <cell r="N3120">
            <v>0</v>
          </cell>
          <cell r="O3120">
            <v>0</v>
          </cell>
          <cell r="P3120">
            <v>1</v>
          </cell>
          <cell r="Q3120">
            <v>0</v>
          </cell>
          <cell r="R3120">
            <v>1</v>
          </cell>
          <cell r="S3120">
            <v>0</v>
          </cell>
          <cell r="T3120">
            <v>0</v>
          </cell>
          <cell r="U3120">
            <v>1</v>
          </cell>
        </row>
        <row r="3121">
          <cell r="D3121">
            <v>302692</v>
          </cell>
          <cell r="E3121" t="str">
            <v>Tinongan NHS</v>
          </cell>
          <cell r="F3121">
            <v>1</v>
          </cell>
          <cell r="G3121">
            <v>1</v>
          </cell>
          <cell r="H3121">
            <v>1</v>
          </cell>
          <cell r="I3121">
            <v>0</v>
          </cell>
          <cell r="J3121">
            <v>1</v>
          </cell>
          <cell r="K3121">
            <v>0</v>
          </cell>
          <cell r="L3121">
            <v>1</v>
          </cell>
          <cell r="M3121">
            <v>0</v>
          </cell>
          <cell r="N3121">
            <v>0</v>
          </cell>
          <cell r="O3121">
            <v>0</v>
          </cell>
          <cell r="P3121">
            <v>1</v>
          </cell>
          <cell r="Q3121">
            <v>0</v>
          </cell>
          <cell r="R3121">
            <v>1</v>
          </cell>
          <cell r="S3121">
            <v>0</v>
          </cell>
          <cell r="T3121">
            <v>0</v>
          </cell>
          <cell r="U3121">
            <v>1</v>
          </cell>
        </row>
        <row r="3122">
          <cell r="D3122">
            <v>302404</v>
          </cell>
          <cell r="E3122" t="str">
            <v>Florentina B. Degala NHS</v>
          </cell>
          <cell r="F3122">
            <v>1</v>
          </cell>
          <cell r="G3122">
            <v>1</v>
          </cell>
          <cell r="H3122">
            <v>1</v>
          </cell>
          <cell r="I3122">
            <v>1</v>
          </cell>
          <cell r="J3122">
            <v>1</v>
          </cell>
          <cell r="K3122">
            <v>1</v>
          </cell>
          <cell r="L3122">
            <v>1</v>
          </cell>
          <cell r="M3122">
            <v>1</v>
          </cell>
          <cell r="N3122">
            <v>1</v>
          </cell>
          <cell r="O3122">
            <v>1</v>
          </cell>
          <cell r="P3122">
            <v>1</v>
          </cell>
          <cell r="Q3122">
            <v>0</v>
          </cell>
          <cell r="R3122">
            <v>1</v>
          </cell>
          <cell r="S3122">
            <v>0</v>
          </cell>
          <cell r="T3122">
            <v>0</v>
          </cell>
          <cell r="U3122">
            <v>1</v>
          </cell>
        </row>
        <row r="3123">
          <cell r="D3123">
            <v>302768</v>
          </cell>
          <cell r="E3123" t="str">
            <v>Bulanon National High School</v>
          </cell>
          <cell r="F3123">
            <v>1</v>
          </cell>
          <cell r="G3123">
            <v>1</v>
          </cell>
          <cell r="H3123">
            <v>1</v>
          </cell>
          <cell r="I3123">
            <v>0</v>
          </cell>
          <cell r="J3123">
            <v>0</v>
          </cell>
          <cell r="K3123">
            <v>1</v>
          </cell>
          <cell r="L3123">
            <v>1</v>
          </cell>
          <cell r="M3123">
            <v>1</v>
          </cell>
          <cell r="N3123">
            <v>0</v>
          </cell>
          <cell r="O3123">
            <v>1</v>
          </cell>
          <cell r="P3123">
            <v>1</v>
          </cell>
          <cell r="Q3123">
            <v>1</v>
          </cell>
          <cell r="R3123">
            <v>0</v>
          </cell>
          <cell r="S3123">
            <v>0</v>
          </cell>
          <cell r="T3123">
            <v>1</v>
          </cell>
          <cell r="U3123">
            <v>0</v>
          </cell>
        </row>
        <row r="3124">
          <cell r="D3124">
            <v>302342</v>
          </cell>
          <cell r="E3124" t="str">
            <v>Antique Vocational School</v>
          </cell>
          <cell r="F3124">
            <v>1</v>
          </cell>
          <cell r="G3124">
            <v>1</v>
          </cell>
          <cell r="H3124">
            <v>1</v>
          </cell>
          <cell r="I3124">
            <v>0</v>
          </cell>
          <cell r="J3124">
            <v>1</v>
          </cell>
          <cell r="K3124">
            <v>1</v>
          </cell>
          <cell r="L3124">
            <v>1</v>
          </cell>
          <cell r="M3124">
            <v>1</v>
          </cell>
          <cell r="N3124">
            <v>1</v>
          </cell>
          <cell r="O3124">
            <v>1</v>
          </cell>
          <cell r="P3124">
            <v>1</v>
          </cell>
          <cell r="Q3124">
            <v>1</v>
          </cell>
          <cell r="R3124">
            <v>1</v>
          </cell>
          <cell r="S3124">
            <v>0</v>
          </cell>
          <cell r="T3124">
            <v>1</v>
          </cell>
          <cell r="U3124">
            <v>1</v>
          </cell>
        </row>
        <row r="3125">
          <cell r="D3125">
            <v>311031</v>
          </cell>
          <cell r="E3125" t="str">
            <v>BAYAG NATIONAL HIGH SCHOOL</v>
          </cell>
          <cell r="F3125">
            <v>1</v>
          </cell>
          <cell r="G3125">
            <v>1</v>
          </cell>
          <cell r="H3125">
            <v>1</v>
          </cell>
          <cell r="I3125">
            <v>0</v>
          </cell>
          <cell r="J3125">
            <v>1</v>
          </cell>
          <cell r="K3125">
            <v>0</v>
          </cell>
          <cell r="L3125">
            <v>0</v>
          </cell>
          <cell r="M3125">
            <v>0</v>
          </cell>
          <cell r="N3125">
            <v>1</v>
          </cell>
          <cell r="O3125">
            <v>1</v>
          </cell>
          <cell r="P3125">
            <v>1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</row>
        <row r="3126">
          <cell r="D3126">
            <v>302513</v>
          </cell>
          <cell r="E3126" t="str">
            <v>Jelicuon-Cabugao National High School</v>
          </cell>
          <cell r="F3126">
            <v>0</v>
          </cell>
          <cell r="G3126">
            <v>0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</row>
        <row r="3127">
          <cell r="D3127">
            <v>310902</v>
          </cell>
          <cell r="E3127" t="str">
            <v>Supang National High School</v>
          </cell>
          <cell r="F3127">
            <v>1</v>
          </cell>
          <cell r="G3127">
            <v>1</v>
          </cell>
          <cell r="H3127">
            <v>1</v>
          </cell>
          <cell r="I3127">
            <v>1</v>
          </cell>
          <cell r="J3127">
            <v>1</v>
          </cell>
          <cell r="K3127">
            <v>1</v>
          </cell>
          <cell r="L3127">
            <v>1</v>
          </cell>
          <cell r="M3127">
            <v>1</v>
          </cell>
          <cell r="N3127">
            <v>1</v>
          </cell>
          <cell r="O3127">
            <v>1</v>
          </cell>
          <cell r="P3127">
            <v>1</v>
          </cell>
          <cell r="Q3127">
            <v>1</v>
          </cell>
          <cell r="R3127">
            <v>1</v>
          </cell>
          <cell r="S3127">
            <v>1</v>
          </cell>
          <cell r="T3127">
            <v>0</v>
          </cell>
          <cell r="U3127">
            <v>1</v>
          </cell>
        </row>
        <row r="3128">
          <cell r="D3128">
            <v>302786</v>
          </cell>
          <cell r="E3128" t="str">
            <v>Binicuil NHS</v>
          </cell>
          <cell r="F3128">
            <v>1</v>
          </cell>
          <cell r="G3128">
            <v>1</v>
          </cell>
          <cell r="H3128">
            <v>1</v>
          </cell>
          <cell r="I3128">
            <v>1</v>
          </cell>
          <cell r="J3128">
            <v>1</v>
          </cell>
          <cell r="K3128">
            <v>1</v>
          </cell>
          <cell r="L3128">
            <v>1</v>
          </cell>
          <cell r="M3128">
            <v>0</v>
          </cell>
          <cell r="N3128">
            <v>1</v>
          </cell>
          <cell r="O3128">
            <v>1</v>
          </cell>
          <cell r="P3128">
            <v>1</v>
          </cell>
          <cell r="Q3128">
            <v>0</v>
          </cell>
          <cell r="R3128">
            <v>1</v>
          </cell>
          <cell r="S3128">
            <v>0</v>
          </cell>
          <cell r="T3128">
            <v>0</v>
          </cell>
          <cell r="U3128">
            <v>1</v>
          </cell>
        </row>
        <row r="3129">
          <cell r="D3129">
            <v>311405</v>
          </cell>
          <cell r="E3129" t="str">
            <v>Banquerohan NHS (Dr. Vicente F Gustilo NHS-Banquerohan Ext)</v>
          </cell>
          <cell r="F3129">
            <v>1</v>
          </cell>
          <cell r="G3129">
            <v>0</v>
          </cell>
          <cell r="H3129">
            <v>1</v>
          </cell>
          <cell r="I3129">
            <v>0</v>
          </cell>
          <cell r="J3129">
            <v>1</v>
          </cell>
          <cell r="K3129">
            <v>1</v>
          </cell>
          <cell r="L3129">
            <v>1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</row>
        <row r="3130">
          <cell r="D3130">
            <v>500037</v>
          </cell>
          <cell r="E3130" t="str">
            <v>Eusebio Lopez Memorial Integrated School</v>
          </cell>
          <cell r="F3130">
            <v>1</v>
          </cell>
          <cell r="G3130">
            <v>1</v>
          </cell>
          <cell r="H3130">
            <v>0</v>
          </cell>
          <cell r="I3130">
            <v>0</v>
          </cell>
          <cell r="J3130">
            <v>0</v>
          </cell>
          <cell r="K3130">
            <v>1</v>
          </cell>
          <cell r="L3130">
            <v>1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1</v>
          </cell>
          <cell r="R3130">
            <v>1</v>
          </cell>
          <cell r="S3130">
            <v>0</v>
          </cell>
          <cell r="T3130">
            <v>1</v>
          </cell>
          <cell r="U3130">
            <v>0</v>
          </cell>
        </row>
        <row r="3131">
          <cell r="D3131">
            <v>311021</v>
          </cell>
          <cell r="E3131" t="str">
            <v>Tacuyong Sur NHS</v>
          </cell>
          <cell r="F3131">
            <v>1</v>
          </cell>
          <cell r="G3131">
            <v>1</v>
          </cell>
          <cell r="H3131">
            <v>1</v>
          </cell>
          <cell r="I3131">
            <v>1</v>
          </cell>
          <cell r="J3131">
            <v>1</v>
          </cell>
          <cell r="K3131">
            <v>1</v>
          </cell>
          <cell r="L3131">
            <v>1</v>
          </cell>
          <cell r="M3131">
            <v>1</v>
          </cell>
          <cell r="N3131">
            <v>1</v>
          </cell>
          <cell r="O3131">
            <v>1</v>
          </cell>
          <cell r="P3131">
            <v>1</v>
          </cell>
          <cell r="Q3131">
            <v>0</v>
          </cell>
          <cell r="R3131">
            <v>1</v>
          </cell>
          <cell r="S3131">
            <v>1</v>
          </cell>
          <cell r="T3131">
            <v>1</v>
          </cell>
          <cell r="U3131">
            <v>1</v>
          </cell>
        </row>
        <row r="3132">
          <cell r="D3132">
            <v>302673</v>
          </cell>
          <cell r="E3132" t="str">
            <v>Pahilanga  National High School</v>
          </cell>
          <cell r="F3132">
            <v>1</v>
          </cell>
          <cell r="G3132">
            <v>1</v>
          </cell>
          <cell r="H3132">
            <v>1</v>
          </cell>
          <cell r="I3132">
            <v>0</v>
          </cell>
          <cell r="J3132">
            <v>1</v>
          </cell>
          <cell r="K3132">
            <v>1</v>
          </cell>
          <cell r="L3132">
            <v>1</v>
          </cell>
          <cell r="M3132">
            <v>1</v>
          </cell>
          <cell r="N3132">
            <v>0</v>
          </cell>
          <cell r="O3132">
            <v>0</v>
          </cell>
          <cell r="P3132">
            <v>1</v>
          </cell>
          <cell r="Q3132">
            <v>1</v>
          </cell>
          <cell r="R3132">
            <v>0</v>
          </cell>
          <cell r="S3132">
            <v>0</v>
          </cell>
          <cell r="T3132">
            <v>1</v>
          </cell>
          <cell r="U3132">
            <v>1</v>
          </cell>
        </row>
        <row r="3133">
          <cell r="D3133">
            <v>302552</v>
          </cell>
          <cell r="E3133" t="str">
            <v>Pili NHS</v>
          </cell>
          <cell r="F3133">
            <v>1</v>
          </cell>
          <cell r="G3133">
            <v>0</v>
          </cell>
          <cell r="H3133">
            <v>1</v>
          </cell>
          <cell r="I3133">
            <v>0</v>
          </cell>
          <cell r="J3133">
            <v>1</v>
          </cell>
          <cell r="K3133">
            <v>1</v>
          </cell>
          <cell r="L3133">
            <v>1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</row>
        <row r="3134">
          <cell r="D3134">
            <v>302729</v>
          </cell>
          <cell r="E3134" t="str">
            <v>Caduha-an NHS - Andres Bonifacio Ext. HS</v>
          </cell>
          <cell r="F3134">
            <v>0</v>
          </cell>
          <cell r="G3134">
            <v>1</v>
          </cell>
          <cell r="H3134">
            <v>1</v>
          </cell>
          <cell r="I3134">
            <v>1</v>
          </cell>
          <cell r="J3134">
            <v>0</v>
          </cell>
          <cell r="K3134">
            <v>0</v>
          </cell>
          <cell r="L3134">
            <v>1</v>
          </cell>
          <cell r="M3134">
            <v>0</v>
          </cell>
          <cell r="N3134">
            <v>0</v>
          </cell>
          <cell r="O3134">
            <v>0</v>
          </cell>
          <cell r="P3134">
            <v>1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</row>
        <row r="3135">
          <cell r="D3135">
            <v>302727</v>
          </cell>
          <cell r="E3135" t="str">
            <v>Sicaba National High School</v>
          </cell>
          <cell r="F3135">
            <v>1</v>
          </cell>
          <cell r="G3135">
            <v>1</v>
          </cell>
          <cell r="H3135">
            <v>1</v>
          </cell>
          <cell r="I3135">
            <v>1</v>
          </cell>
          <cell r="J3135">
            <v>1</v>
          </cell>
          <cell r="K3135">
            <v>1</v>
          </cell>
          <cell r="L3135">
            <v>1</v>
          </cell>
          <cell r="M3135">
            <v>1</v>
          </cell>
          <cell r="N3135">
            <v>1</v>
          </cell>
          <cell r="O3135">
            <v>1</v>
          </cell>
          <cell r="P3135">
            <v>1</v>
          </cell>
          <cell r="Q3135">
            <v>1</v>
          </cell>
          <cell r="R3135">
            <v>1</v>
          </cell>
          <cell r="S3135">
            <v>1</v>
          </cell>
          <cell r="T3135">
            <v>1</v>
          </cell>
          <cell r="U3135">
            <v>1</v>
          </cell>
        </row>
        <row r="3136">
          <cell r="D3136">
            <v>302734</v>
          </cell>
          <cell r="E3136" t="str">
            <v>Tiglawigan NHS - Magsaysay Extension High School</v>
          </cell>
          <cell r="F3136">
            <v>1</v>
          </cell>
          <cell r="G3136">
            <v>0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1</v>
          </cell>
          <cell r="M3136">
            <v>0</v>
          </cell>
          <cell r="N3136">
            <v>0</v>
          </cell>
          <cell r="O3136">
            <v>0</v>
          </cell>
          <cell r="P3136">
            <v>1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</row>
        <row r="3137">
          <cell r="D3137">
            <v>302512</v>
          </cell>
          <cell r="E3137" t="str">
            <v>Janiuay NCHS</v>
          </cell>
          <cell r="F3137">
            <v>1</v>
          </cell>
          <cell r="G3137">
            <v>1</v>
          </cell>
          <cell r="H3137">
            <v>1</v>
          </cell>
          <cell r="I3137">
            <v>1</v>
          </cell>
          <cell r="J3137">
            <v>1</v>
          </cell>
          <cell r="K3137">
            <v>1</v>
          </cell>
          <cell r="L3137">
            <v>1</v>
          </cell>
          <cell r="M3137">
            <v>1</v>
          </cell>
          <cell r="N3137">
            <v>1</v>
          </cell>
          <cell r="O3137">
            <v>1</v>
          </cell>
          <cell r="P3137">
            <v>1</v>
          </cell>
          <cell r="Q3137">
            <v>0</v>
          </cell>
          <cell r="R3137">
            <v>0</v>
          </cell>
          <cell r="S3137">
            <v>0</v>
          </cell>
          <cell r="T3137">
            <v>1</v>
          </cell>
          <cell r="U3137">
            <v>1</v>
          </cell>
        </row>
        <row r="3138">
          <cell r="D3138">
            <v>302735</v>
          </cell>
          <cell r="E3138" t="str">
            <v>Villacin National High School</v>
          </cell>
          <cell r="F3138">
            <v>1</v>
          </cell>
          <cell r="G3138">
            <v>1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1</v>
          </cell>
        </row>
        <row r="3139">
          <cell r="D3139">
            <v>500589</v>
          </cell>
          <cell r="E3139" t="str">
            <v>Hinapunan Integrated School</v>
          </cell>
          <cell r="F3139">
            <v>1</v>
          </cell>
          <cell r="G3139">
            <v>1</v>
          </cell>
          <cell r="H3139">
            <v>1</v>
          </cell>
          <cell r="I3139">
            <v>1</v>
          </cell>
          <cell r="J3139">
            <v>1</v>
          </cell>
          <cell r="K3139">
            <v>1</v>
          </cell>
          <cell r="L3139">
            <v>1</v>
          </cell>
          <cell r="M3139">
            <v>1</v>
          </cell>
          <cell r="N3139">
            <v>1</v>
          </cell>
          <cell r="O3139">
            <v>1</v>
          </cell>
          <cell r="P3139">
            <v>1</v>
          </cell>
          <cell r="Q3139">
            <v>1</v>
          </cell>
          <cell r="R3139">
            <v>1</v>
          </cell>
          <cell r="S3139">
            <v>0</v>
          </cell>
          <cell r="T3139">
            <v>1</v>
          </cell>
          <cell r="U3139">
            <v>1</v>
          </cell>
        </row>
        <row r="3140">
          <cell r="D3140">
            <v>302363</v>
          </cell>
          <cell r="E3140" t="str">
            <v>Libertad NVS</v>
          </cell>
          <cell r="F3140">
            <v>1</v>
          </cell>
          <cell r="G3140">
            <v>1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1</v>
          </cell>
          <cell r="U3140">
            <v>1</v>
          </cell>
        </row>
        <row r="3141">
          <cell r="D3141">
            <v>302633</v>
          </cell>
          <cell r="E3141" t="str">
            <v>Sipalay City NHS</v>
          </cell>
          <cell r="F3141">
            <v>1</v>
          </cell>
          <cell r="G3141">
            <v>1</v>
          </cell>
          <cell r="H3141">
            <v>1</v>
          </cell>
          <cell r="I3141">
            <v>0</v>
          </cell>
          <cell r="J3141">
            <v>0</v>
          </cell>
          <cell r="K3141">
            <v>1</v>
          </cell>
          <cell r="L3141">
            <v>1</v>
          </cell>
          <cell r="M3141">
            <v>0</v>
          </cell>
          <cell r="N3141">
            <v>1</v>
          </cell>
          <cell r="O3141">
            <v>1</v>
          </cell>
          <cell r="P3141">
            <v>1</v>
          </cell>
          <cell r="Q3141">
            <v>0</v>
          </cell>
          <cell r="R3141">
            <v>1</v>
          </cell>
          <cell r="S3141">
            <v>0</v>
          </cell>
          <cell r="T3141">
            <v>1</v>
          </cell>
          <cell r="U3141">
            <v>1</v>
          </cell>
        </row>
        <row r="3142">
          <cell r="D3142">
            <v>500036</v>
          </cell>
          <cell r="E3142" t="str">
            <v>Colonia Divina Integrated School</v>
          </cell>
          <cell r="F3142">
            <v>1</v>
          </cell>
          <cell r="G3142">
            <v>1</v>
          </cell>
          <cell r="H3142">
            <v>0</v>
          </cell>
          <cell r="I3142">
            <v>1</v>
          </cell>
          <cell r="J3142">
            <v>1</v>
          </cell>
          <cell r="K3142">
            <v>1</v>
          </cell>
          <cell r="L3142">
            <v>1</v>
          </cell>
          <cell r="M3142">
            <v>0</v>
          </cell>
          <cell r="N3142">
            <v>1</v>
          </cell>
          <cell r="O3142">
            <v>1</v>
          </cell>
          <cell r="P3142">
            <v>1</v>
          </cell>
          <cell r="Q3142">
            <v>1</v>
          </cell>
          <cell r="R3142">
            <v>0</v>
          </cell>
          <cell r="S3142">
            <v>0</v>
          </cell>
          <cell r="T3142">
            <v>1</v>
          </cell>
          <cell r="U3142">
            <v>0</v>
          </cell>
        </row>
        <row r="3143">
          <cell r="D3143">
            <v>302609</v>
          </cell>
          <cell r="E3143" t="str">
            <v>Cansilayan NHS</v>
          </cell>
          <cell r="F3143">
            <v>0</v>
          </cell>
          <cell r="G3143">
            <v>1</v>
          </cell>
          <cell r="H3143">
            <v>1</v>
          </cell>
          <cell r="I3143">
            <v>1</v>
          </cell>
          <cell r="J3143">
            <v>1</v>
          </cell>
          <cell r="K3143">
            <v>1</v>
          </cell>
          <cell r="L3143">
            <v>0</v>
          </cell>
          <cell r="M3143">
            <v>1</v>
          </cell>
          <cell r="N3143">
            <v>1</v>
          </cell>
          <cell r="O3143">
            <v>1</v>
          </cell>
          <cell r="P3143">
            <v>1</v>
          </cell>
          <cell r="Q3143">
            <v>1</v>
          </cell>
          <cell r="R3143">
            <v>0</v>
          </cell>
          <cell r="S3143">
            <v>0</v>
          </cell>
          <cell r="T3143">
            <v>0</v>
          </cell>
          <cell r="U3143">
            <v>1</v>
          </cell>
        </row>
        <row r="3144">
          <cell r="D3144">
            <v>302795</v>
          </cell>
          <cell r="E3144" t="str">
            <v>Locotan NHS</v>
          </cell>
          <cell r="F3144">
            <v>1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1</v>
          </cell>
          <cell r="M3144">
            <v>0</v>
          </cell>
          <cell r="N3144">
            <v>0</v>
          </cell>
          <cell r="O3144">
            <v>0</v>
          </cell>
          <cell r="P3144">
            <v>1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</row>
        <row r="3145">
          <cell r="D3145">
            <v>310802</v>
          </cell>
          <cell r="E3145" t="str">
            <v>Dao National High School</v>
          </cell>
          <cell r="F3145">
            <v>1</v>
          </cell>
          <cell r="G3145">
            <v>1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1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</row>
        <row r="3146">
          <cell r="D3146">
            <v>302659</v>
          </cell>
          <cell r="E3146" t="str">
            <v>Lopez Jaena NHS</v>
          </cell>
          <cell r="F3146">
            <v>1</v>
          </cell>
          <cell r="G3146">
            <v>0</v>
          </cell>
          <cell r="H3146">
            <v>1</v>
          </cell>
          <cell r="I3146">
            <v>1</v>
          </cell>
          <cell r="J3146">
            <v>1</v>
          </cell>
          <cell r="K3146">
            <v>1</v>
          </cell>
          <cell r="L3146">
            <v>1</v>
          </cell>
          <cell r="M3146">
            <v>1</v>
          </cell>
          <cell r="N3146">
            <v>1</v>
          </cell>
          <cell r="O3146">
            <v>1</v>
          </cell>
          <cell r="P3146">
            <v>1</v>
          </cell>
          <cell r="Q3146">
            <v>0</v>
          </cell>
          <cell r="R3146">
            <v>0</v>
          </cell>
          <cell r="S3146">
            <v>0</v>
          </cell>
          <cell r="T3146">
            <v>1</v>
          </cell>
          <cell r="U3146">
            <v>1</v>
          </cell>
        </row>
        <row r="3147">
          <cell r="D3147">
            <v>302464</v>
          </cell>
          <cell r="E3147" t="str">
            <v>Binaliuan NHS</v>
          </cell>
          <cell r="F3147">
            <v>1</v>
          </cell>
          <cell r="G3147">
            <v>1</v>
          </cell>
          <cell r="H3147">
            <v>0</v>
          </cell>
          <cell r="I3147">
            <v>1</v>
          </cell>
          <cell r="J3147">
            <v>0</v>
          </cell>
          <cell r="K3147">
            <v>0</v>
          </cell>
          <cell r="L3147">
            <v>1</v>
          </cell>
          <cell r="M3147">
            <v>0</v>
          </cell>
          <cell r="N3147">
            <v>0</v>
          </cell>
          <cell r="O3147">
            <v>0</v>
          </cell>
          <cell r="P3147">
            <v>1</v>
          </cell>
          <cell r="Q3147">
            <v>0</v>
          </cell>
          <cell r="R3147">
            <v>0</v>
          </cell>
          <cell r="S3147">
            <v>0</v>
          </cell>
          <cell r="T3147">
            <v>1</v>
          </cell>
          <cell r="U3147">
            <v>1</v>
          </cell>
        </row>
        <row r="3148">
          <cell r="D3148">
            <v>302744</v>
          </cell>
          <cell r="E3148" t="str">
            <v>Jaro National High School</v>
          </cell>
          <cell r="F3148">
            <v>1</v>
          </cell>
          <cell r="G3148">
            <v>1</v>
          </cell>
          <cell r="H3148">
            <v>1</v>
          </cell>
          <cell r="I3148">
            <v>0</v>
          </cell>
          <cell r="J3148">
            <v>1</v>
          </cell>
          <cell r="K3148">
            <v>1</v>
          </cell>
          <cell r="L3148">
            <v>1</v>
          </cell>
          <cell r="M3148">
            <v>1</v>
          </cell>
          <cell r="N3148">
            <v>1</v>
          </cell>
          <cell r="O3148">
            <v>1</v>
          </cell>
          <cell r="P3148">
            <v>1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</row>
        <row r="3149">
          <cell r="D3149">
            <v>302736</v>
          </cell>
          <cell r="E3149" t="str">
            <v>Jerusalem National High School</v>
          </cell>
          <cell r="F3149">
            <v>1</v>
          </cell>
          <cell r="G3149">
            <v>0</v>
          </cell>
          <cell r="H3149">
            <v>0</v>
          </cell>
          <cell r="I3149">
            <v>0</v>
          </cell>
          <cell r="J3149">
            <v>1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1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</row>
        <row r="3150">
          <cell r="D3150">
            <v>302660</v>
          </cell>
          <cell r="E3150" t="str">
            <v>Mabini National High School</v>
          </cell>
          <cell r="F3150">
            <v>1</v>
          </cell>
          <cell r="G3150">
            <v>1</v>
          </cell>
          <cell r="H3150">
            <v>1</v>
          </cell>
          <cell r="I3150">
            <v>1</v>
          </cell>
          <cell r="J3150">
            <v>1</v>
          </cell>
          <cell r="K3150">
            <v>1</v>
          </cell>
          <cell r="L3150">
            <v>1</v>
          </cell>
          <cell r="M3150">
            <v>0</v>
          </cell>
          <cell r="N3150">
            <v>0</v>
          </cell>
          <cell r="O3150">
            <v>0</v>
          </cell>
          <cell r="P3150">
            <v>1</v>
          </cell>
          <cell r="Q3150">
            <v>0</v>
          </cell>
          <cell r="R3150">
            <v>1</v>
          </cell>
          <cell r="S3150">
            <v>0</v>
          </cell>
          <cell r="T3150">
            <v>1</v>
          </cell>
          <cell r="U3150">
            <v>1</v>
          </cell>
        </row>
        <row r="3151">
          <cell r="D3151">
            <v>302615</v>
          </cell>
          <cell r="E3151" t="str">
            <v>Dian-ay National High School</v>
          </cell>
          <cell r="F3151">
            <v>1</v>
          </cell>
          <cell r="G3151">
            <v>0</v>
          </cell>
          <cell r="H3151">
            <v>1</v>
          </cell>
          <cell r="I3151">
            <v>1</v>
          </cell>
          <cell r="J3151">
            <v>0</v>
          </cell>
          <cell r="K3151">
            <v>1</v>
          </cell>
          <cell r="L3151">
            <v>1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</row>
        <row r="3152">
          <cell r="D3152">
            <v>302730</v>
          </cell>
          <cell r="E3152" t="str">
            <v>Dr. Vicente F. Gustilo Memorial NHS</v>
          </cell>
          <cell r="F3152">
            <v>1</v>
          </cell>
          <cell r="G3152">
            <v>1</v>
          </cell>
          <cell r="H3152">
            <v>1</v>
          </cell>
          <cell r="I3152">
            <v>1</v>
          </cell>
          <cell r="J3152">
            <v>0</v>
          </cell>
          <cell r="K3152">
            <v>1</v>
          </cell>
          <cell r="L3152">
            <v>1</v>
          </cell>
          <cell r="M3152">
            <v>0</v>
          </cell>
          <cell r="N3152">
            <v>0</v>
          </cell>
          <cell r="O3152">
            <v>0</v>
          </cell>
          <cell r="P3152">
            <v>1</v>
          </cell>
          <cell r="Q3152">
            <v>0</v>
          </cell>
          <cell r="R3152">
            <v>0</v>
          </cell>
          <cell r="S3152">
            <v>0</v>
          </cell>
          <cell r="T3152">
            <v>1</v>
          </cell>
          <cell r="U3152">
            <v>0</v>
          </cell>
        </row>
        <row r="3153">
          <cell r="D3153">
            <v>500429</v>
          </cell>
          <cell r="E3153" t="str">
            <v>Aglalana Integrated School</v>
          </cell>
          <cell r="F3153">
            <v>1</v>
          </cell>
          <cell r="G3153">
            <v>0</v>
          </cell>
          <cell r="H3153">
            <v>1</v>
          </cell>
          <cell r="I3153">
            <v>0</v>
          </cell>
          <cell r="J3153">
            <v>1</v>
          </cell>
          <cell r="K3153">
            <v>1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1</v>
          </cell>
        </row>
        <row r="3154">
          <cell r="D3154">
            <v>302728</v>
          </cell>
          <cell r="E3154" t="str">
            <v>Caduha-an NHS</v>
          </cell>
          <cell r="F3154">
            <v>1</v>
          </cell>
          <cell r="G3154">
            <v>0</v>
          </cell>
          <cell r="H3154">
            <v>1</v>
          </cell>
          <cell r="I3154">
            <v>1</v>
          </cell>
          <cell r="J3154">
            <v>1</v>
          </cell>
          <cell r="K3154">
            <v>0</v>
          </cell>
          <cell r="L3154">
            <v>1</v>
          </cell>
          <cell r="M3154">
            <v>1</v>
          </cell>
          <cell r="N3154">
            <v>0</v>
          </cell>
          <cell r="O3154">
            <v>0</v>
          </cell>
          <cell r="P3154">
            <v>1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</row>
        <row r="3155">
          <cell r="D3155">
            <v>500194</v>
          </cell>
          <cell r="E3155" t="str">
            <v>Inzo Arnaldo Village Integrated School</v>
          </cell>
          <cell r="F3155">
            <v>1</v>
          </cell>
          <cell r="G3155">
            <v>1</v>
          </cell>
          <cell r="H3155">
            <v>1</v>
          </cell>
          <cell r="I3155">
            <v>1</v>
          </cell>
          <cell r="J3155">
            <v>1</v>
          </cell>
          <cell r="K3155">
            <v>1</v>
          </cell>
          <cell r="L3155">
            <v>1</v>
          </cell>
          <cell r="M3155">
            <v>1</v>
          </cell>
          <cell r="N3155">
            <v>1</v>
          </cell>
          <cell r="O3155">
            <v>1</v>
          </cell>
          <cell r="P3155">
            <v>1</v>
          </cell>
          <cell r="Q3155">
            <v>1</v>
          </cell>
          <cell r="R3155">
            <v>1</v>
          </cell>
          <cell r="S3155">
            <v>0</v>
          </cell>
          <cell r="T3155">
            <v>0</v>
          </cell>
          <cell r="U3155">
            <v>0</v>
          </cell>
        </row>
        <row r="3156">
          <cell r="D3156">
            <v>302654</v>
          </cell>
          <cell r="E3156" t="str">
            <v>Libas National High School</v>
          </cell>
          <cell r="F3156">
            <v>1</v>
          </cell>
          <cell r="G3156">
            <v>1</v>
          </cell>
          <cell r="H3156">
            <v>1</v>
          </cell>
          <cell r="I3156">
            <v>1</v>
          </cell>
          <cell r="J3156">
            <v>1</v>
          </cell>
          <cell r="K3156">
            <v>1</v>
          </cell>
          <cell r="L3156">
            <v>1</v>
          </cell>
          <cell r="M3156">
            <v>0</v>
          </cell>
          <cell r="N3156">
            <v>1</v>
          </cell>
          <cell r="O3156">
            <v>1</v>
          </cell>
          <cell r="P3156">
            <v>1</v>
          </cell>
          <cell r="Q3156">
            <v>0</v>
          </cell>
          <cell r="R3156">
            <v>1</v>
          </cell>
          <cell r="S3156">
            <v>0</v>
          </cell>
          <cell r="T3156">
            <v>0</v>
          </cell>
          <cell r="U3156">
            <v>1</v>
          </cell>
        </row>
        <row r="3157">
          <cell r="D3157">
            <v>302653</v>
          </cell>
          <cell r="E3157" t="str">
            <v>Isabela National High School</v>
          </cell>
          <cell r="F3157">
            <v>1</v>
          </cell>
          <cell r="G3157">
            <v>0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1</v>
          </cell>
          <cell r="Q3157">
            <v>0</v>
          </cell>
          <cell r="R3157">
            <v>0</v>
          </cell>
          <cell r="S3157">
            <v>0</v>
          </cell>
          <cell r="T3157">
            <v>1</v>
          </cell>
          <cell r="U3157">
            <v>0</v>
          </cell>
        </row>
        <row r="3158">
          <cell r="D3158">
            <v>302369</v>
          </cell>
          <cell r="E3158" t="str">
            <v>Pandan NVHS</v>
          </cell>
          <cell r="F3158">
            <v>1</v>
          </cell>
          <cell r="G3158">
            <v>0</v>
          </cell>
          <cell r="H3158">
            <v>1</v>
          </cell>
          <cell r="I3158">
            <v>0</v>
          </cell>
          <cell r="J3158">
            <v>1</v>
          </cell>
          <cell r="K3158">
            <v>1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1</v>
          </cell>
          <cell r="Q3158">
            <v>0</v>
          </cell>
          <cell r="R3158">
            <v>1</v>
          </cell>
          <cell r="S3158">
            <v>0</v>
          </cell>
          <cell r="T3158">
            <v>1</v>
          </cell>
          <cell r="U3158">
            <v>0</v>
          </cell>
        </row>
        <row r="3159">
          <cell r="D3159">
            <v>302664</v>
          </cell>
          <cell r="E3159" t="str">
            <v>Nabulao NHS</v>
          </cell>
          <cell r="F3159">
            <v>1</v>
          </cell>
          <cell r="G3159">
            <v>1</v>
          </cell>
          <cell r="H3159">
            <v>1</v>
          </cell>
          <cell r="I3159">
            <v>0</v>
          </cell>
          <cell r="J3159">
            <v>0</v>
          </cell>
          <cell r="K3159">
            <v>0</v>
          </cell>
          <cell r="L3159">
            <v>1</v>
          </cell>
          <cell r="M3159">
            <v>0</v>
          </cell>
          <cell r="N3159">
            <v>0</v>
          </cell>
          <cell r="O3159">
            <v>0</v>
          </cell>
          <cell r="P3159">
            <v>1</v>
          </cell>
          <cell r="Q3159">
            <v>0</v>
          </cell>
          <cell r="R3159">
            <v>0</v>
          </cell>
          <cell r="S3159">
            <v>0</v>
          </cell>
          <cell r="T3159">
            <v>1</v>
          </cell>
          <cell r="U3159">
            <v>0</v>
          </cell>
        </row>
        <row r="3160">
          <cell r="D3160">
            <v>311106</v>
          </cell>
          <cell r="E3160" t="str">
            <v>Escalante NHS - Dr. Floro T. Bongco Mem. Ext.</v>
          </cell>
          <cell r="F3160">
            <v>0</v>
          </cell>
          <cell r="G3160">
            <v>0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</row>
        <row r="3161">
          <cell r="D3161">
            <v>325602</v>
          </cell>
          <cell r="E3161" t="str">
            <v>Buenavista NHS - Langub Ext.</v>
          </cell>
          <cell r="F3161">
            <v>1</v>
          </cell>
          <cell r="G3161">
            <v>0</v>
          </cell>
          <cell r="H3161">
            <v>1</v>
          </cell>
          <cell r="I3161">
            <v>0</v>
          </cell>
          <cell r="J3161">
            <v>0</v>
          </cell>
          <cell r="K3161">
            <v>0</v>
          </cell>
          <cell r="L3161">
            <v>1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</row>
        <row r="3162">
          <cell r="D3162">
            <v>302628</v>
          </cell>
          <cell r="E3162" t="str">
            <v>Escalante NHS - Washington Ext. (Palao)</v>
          </cell>
          <cell r="F3162">
            <v>1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1</v>
          </cell>
          <cell r="M3162">
            <v>0</v>
          </cell>
          <cell r="N3162">
            <v>0</v>
          </cell>
          <cell r="O3162">
            <v>0</v>
          </cell>
          <cell r="P3162">
            <v>1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</row>
        <row r="3163">
          <cell r="D3163">
            <v>302626</v>
          </cell>
          <cell r="E3163" t="str">
            <v>Old Poblacion National High School</v>
          </cell>
          <cell r="F3163">
            <v>1</v>
          </cell>
          <cell r="G3163">
            <v>1</v>
          </cell>
          <cell r="H3163">
            <v>1</v>
          </cell>
          <cell r="I3163">
            <v>1</v>
          </cell>
          <cell r="J3163">
            <v>1</v>
          </cell>
          <cell r="K3163">
            <v>1</v>
          </cell>
          <cell r="L3163">
            <v>1</v>
          </cell>
          <cell r="M3163">
            <v>1</v>
          </cell>
          <cell r="N3163">
            <v>1</v>
          </cell>
          <cell r="O3163">
            <v>1</v>
          </cell>
          <cell r="P3163">
            <v>1</v>
          </cell>
          <cell r="Q3163">
            <v>1</v>
          </cell>
          <cell r="R3163">
            <v>1</v>
          </cell>
          <cell r="S3163">
            <v>1</v>
          </cell>
          <cell r="T3163">
            <v>1</v>
          </cell>
          <cell r="U3163">
            <v>1</v>
          </cell>
        </row>
        <row r="3164">
          <cell r="D3164">
            <v>302611</v>
          </cell>
          <cell r="E3164" t="str">
            <v>Catalino Soliguen NHS</v>
          </cell>
          <cell r="F3164">
            <v>1</v>
          </cell>
          <cell r="G3164">
            <v>1</v>
          </cell>
          <cell r="H3164">
            <v>0</v>
          </cell>
          <cell r="I3164">
            <v>0</v>
          </cell>
          <cell r="J3164">
            <v>1</v>
          </cell>
          <cell r="K3164">
            <v>1</v>
          </cell>
          <cell r="L3164">
            <v>1</v>
          </cell>
          <cell r="M3164">
            <v>1</v>
          </cell>
          <cell r="N3164">
            <v>0</v>
          </cell>
          <cell r="O3164">
            <v>1</v>
          </cell>
          <cell r="P3164">
            <v>1</v>
          </cell>
          <cell r="Q3164">
            <v>1</v>
          </cell>
          <cell r="R3164">
            <v>0</v>
          </cell>
          <cell r="S3164">
            <v>0</v>
          </cell>
          <cell r="T3164">
            <v>1</v>
          </cell>
          <cell r="U3164">
            <v>0</v>
          </cell>
        </row>
        <row r="3165">
          <cell r="D3165">
            <v>302596</v>
          </cell>
          <cell r="E3165" t="str">
            <v>Buenavista NHS - Japitan Ext.</v>
          </cell>
          <cell r="F3165">
            <v>1</v>
          </cell>
          <cell r="G3165">
            <v>1</v>
          </cell>
          <cell r="H3165">
            <v>1</v>
          </cell>
          <cell r="I3165">
            <v>1</v>
          </cell>
          <cell r="J3165">
            <v>1</v>
          </cell>
          <cell r="K3165">
            <v>1</v>
          </cell>
          <cell r="L3165">
            <v>1</v>
          </cell>
          <cell r="M3165">
            <v>1</v>
          </cell>
          <cell r="N3165">
            <v>1</v>
          </cell>
          <cell r="O3165">
            <v>0</v>
          </cell>
          <cell r="P3165">
            <v>1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1</v>
          </cell>
        </row>
        <row r="3166">
          <cell r="D3166">
            <v>302393</v>
          </cell>
          <cell r="E3166" t="str">
            <v>Col. Patrocinio Artuz NHS</v>
          </cell>
          <cell r="F3166">
            <v>1</v>
          </cell>
          <cell r="G3166">
            <v>1</v>
          </cell>
          <cell r="H3166">
            <v>1</v>
          </cell>
          <cell r="I3166">
            <v>0</v>
          </cell>
          <cell r="J3166">
            <v>0</v>
          </cell>
          <cell r="K3166">
            <v>1</v>
          </cell>
          <cell r="L3166">
            <v>1</v>
          </cell>
          <cell r="M3166">
            <v>0</v>
          </cell>
          <cell r="N3166">
            <v>1</v>
          </cell>
          <cell r="O3166">
            <v>1</v>
          </cell>
          <cell r="P3166">
            <v>1</v>
          </cell>
          <cell r="Q3166">
            <v>0</v>
          </cell>
          <cell r="R3166">
            <v>0</v>
          </cell>
          <cell r="S3166">
            <v>0</v>
          </cell>
          <cell r="T3166">
            <v>1</v>
          </cell>
          <cell r="U3166">
            <v>0</v>
          </cell>
        </row>
        <row r="3167">
          <cell r="D3167">
            <v>302802</v>
          </cell>
          <cell r="E3167" t="str">
            <v>Magballo National High School</v>
          </cell>
          <cell r="F3167">
            <v>1</v>
          </cell>
          <cell r="G3167">
            <v>1</v>
          </cell>
          <cell r="H3167">
            <v>1</v>
          </cell>
          <cell r="I3167">
            <v>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1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1</v>
          </cell>
        </row>
        <row r="3168">
          <cell r="D3168">
            <v>305700</v>
          </cell>
          <cell r="E3168" t="str">
            <v>Alameda National High School</v>
          </cell>
          <cell r="F3168">
            <v>1</v>
          </cell>
          <cell r="G3168">
            <v>1</v>
          </cell>
          <cell r="H3168">
            <v>0</v>
          </cell>
          <cell r="I3168">
            <v>1</v>
          </cell>
          <cell r="J3168">
            <v>1</v>
          </cell>
          <cell r="K3168">
            <v>1</v>
          </cell>
          <cell r="L3168">
            <v>1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1</v>
          </cell>
          <cell r="S3168">
            <v>0</v>
          </cell>
          <cell r="T3168">
            <v>1</v>
          </cell>
          <cell r="U3168">
            <v>1</v>
          </cell>
        </row>
        <row r="3169">
          <cell r="D3169">
            <v>325605</v>
          </cell>
          <cell r="E3169" t="str">
            <v>Escalante NHS - Libertad Ext.</v>
          </cell>
          <cell r="F3169">
            <v>1</v>
          </cell>
          <cell r="G3169">
            <v>1</v>
          </cell>
          <cell r="H3169">
            <v>1</v>
          </cell>
          <cell r="I3169">
            <v>0</v>
          </cell>
          <cell r="J3169">
            <v>1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1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</row>
        <row r="3170">
          <cell r="D3170">
            <v>325603</v>
          </cell>
          <cell r="E3170" t="str">
            <v>Escalante NHS - Pinapugasan Ext.</v>
          </cell>
          <cell r="F3170">
            <v>1</v>
          </cell>
          <cell r="G3170">
            <v>1</v>
          </cell>
          <cell r="H3170">
            <v>0</v>
          </cell>
          <cell r="I3170">
            <v>0</v>
          </cell>
          <cell r="J3170">
            <v>0</v>
          </cell>
          <cell r="K3170">
            <v>1</v>
          </cell>
          <cell r="L3170">
            <v>1</v>
          </cell>
          <cell r="M3170">
            <v>0</v>
          </cell>
          <cell r="N3170">
            <v>0</v>
          </cell>
          <cell r="O3170">
            <v>0</v>
          </cell>
          <cell r="P3170">
            <v>1</v>
          </cell>
          <cell r="Q3170">
            <v>0</v>
          </cell>
          <cell r="R3170">
            <v>1</v>
          </cell>
          <cell r="S3170">
            <v>0</v>
          </cell>
          <cell r="T3170">
            <v>0</v>
          </cell>
          <cell r="U3170">
            <v>1</v>
          </cell>
        </row>
        <row r="3171">
          <cell r="D3171">
            <v>302402</v>
          </cell>
          <cell r="E3171" t="str">
            <v>Estefania Montemayor NHS</v>
          </cell>
          <cell r="F3171">
            <v>1</v>
          </cell>
          <cell r="G3171">
            <v>1</v>
          </cell>
          <cell r="H3171">
            <v>1</v>
          </cell>
          <cell r="I3171">
            <v>0</v>
          </cell>
          <cell r="J3171">
            <v>1</v>
          </cell>
          <cell r="K3171">
            <v>1</v>
          </cell>
          <cell r="L3171">
            <v>1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1</v>
          </cell>
          <cell r="U3171">
            <v>0</v>
          </cell>
        </row>
        <row r="3172">
          <cell r="D3172">
            <v>302595</v>
          </cell>
          <cell r="E3172" t="str">
            <v>Buenavista National High School</v>
          </cell>
          <cell r="F3172">
            <v>1</v>
          </cell>
          <cell r="G3172">
            <v>1</v>
          </cell>
          <cell r="H3172">
            <v>1</v>
          </cell>
          <cell r="I3172">
            <v>1</v>
          </cell>
          <cell r="J3172">
            <v>0</v>
          </cell>
          <cell r="K3172">
            <v>0</v>
          </cell>
          <cell r="L3172">
            <v>1</v>
          </cell>
          <cell r="M3172">
            <v>1</v>
          </cell>
          <cell r="N3172">
            <v>1</v>
          </cell>
          <cell r="O3172">
            <v>1</v>
          </cell>
          <cell r="P3172">
            <v>1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1</v>
          </cell>
        </row>
        <row r="3173">
          <cell r="D3173">
            <v>325604</v>
          </cell>
          <cell r="E3173" t="str">
            <v>Escalante NHS - Magsaysay Ext.</v>
          </cell>
          <cell r="F3173">
            <v>1</v>
          </cell>
          <cell r="G3173">
            <v>0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1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</row>
        <row r="3174">
          <cell r="D3174">
            <v>302738</v>
          </cell>
          <cell r="E3174" t="str">
            <v>Iloilo City NHS</v>
          </cell>
          <cell r="F3174">
            <v>1</v>
          </cell>
          <cell r="G3174">
            <v>1</v>
          </cell>
          <cell r="H3174">
            <v>1</v>
          </cell>
          <cell r="I3174">
            <v>0</v>
          </cell>
          <cell r="J3174">
            <v>0</v>
          </cell>
          <cell r="K3174">
            <v>1</v>
          </cell>
          <cell r="L3174">
            <v>1</v>
          </cell>
          <cell r="M3174">
            <v>0</v>
          </cell>
          <cell r="N3174">
            <v>0</v>
          </cell>
          <cell r="O3174">
            <v>0</v>
          </cell>
          <cell r="P3174">
            <v>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</row>
        <row r="3175">
          <cell r="D3175">
            <v>302678</v>
          </cell>
          <cell r="E3175" t="str">
            <v>Rafael B. Lacson NHS</v>
          </cell>
          <cell r="F3175">
            <v>1</v>
          </cell>
          <cell r="G3175">
            <v>0</v>
          </cell>
          <cell r="H3175">
            <v>1</v>
          </cell>
          <cell r="I3175">
            <v>0</v>
          </cell>
          <cell r="J3175">
            <v>0</v>
          </cell>
          <cell r="K3175">
            <v>0</v>
          </cell>
          <cell r="L3175">
            <v>1</v>
          </cell>
          <cell r="M3175">
            <v>0</v>
          </cell>
          <cell r="N3175">
            <v>0</v>
          </cell>
          <cell r="O3175">
            <v>0</v>
          </cell>
          <cell r="P3175">
            <v>1</v>
          </cell>
          <cell r="Q3175">
            <v>1</v>
          </cell>
          <cell r="R3175">
            <v>1</v>
          </cell>
          <cell r="S3175">
            <v>0</v>
          </cell>
          <cell r="T3175">
            <v>1</v>
          </cell>
          <cell r="U3175">
            <v>0</v>
          </cell>
        </row>
        <row r="3176">
          <cell r="D3176">
            <v>310808</v>
          </cell>
          <cell r="E3176" t="str">
            <v>SAN ANTONIO NATIONAL HIGH SCHOOL</v>
          </cell>
          <cell r="F3176">
            <v>1</v>
          </cell>
          <cell r="G3176">
            <v>1</v>
          </cell>
          <cell r="H3176">
            <v>0</v>
          </cell>
          <cell r="I3176">
            <v>0</v>
          </cell>
          <cell r="J3176">
            <v>1</v>
          </cell>
          <cell r="K3176">
            <v>1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1</v>
          </cell>
        </row>
        <row r="3177">
          <cell r="D3177">
            <v>302669</v>
          </cell>
          <cell r="E3177" t="str">
            <v>Negros Occidental HS</v>
          </cell>
          <cell r="F3177">
            <v>1</v>
          </cell>
          <cell r="G3177">
            <v>0</v>
          </cell>
          <cell r="H3177">
            <v>1</v>
          </cell>
          <cell r="I3177">
            <v>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1</v>
          </cell>
          <cell r="U3177">
            <v>0</v>
          </cell>
        </row>
        <row r="3178">
          <cell r="D3178">
            <v>302624</v>
          </cell>
          <cell r="E3178" t="str">
            <v>Enriqueta Montilla De Esteban MHS</v>
          </cell>
          <cell r="F3178">
            <v>1</v>
          </cell>
          <cell r="G3178">
            <v>0</v>
          </cell>
          <cell r="H3178">
            <v>0</v>
          </cell>
          <cell r="I3178">
            <v>0</v>
          </cell>
          <cell r="J3178">
            <v>1</v>
          </cell>
          <cell r="K3178">
            <v>1</v>
          </cell>
          <cell r="L3178">
            <v>1</v>
          </cell>
          <cell r="M3178">
            <v>1</v>
          </cell>
          <cell r="N3178">
            <v>1</v>
          </cell>
          <cell r="O3178">
            <v>1</v>
          </cell>
          <cell r="P3178">
            <v>0</v>
          </cell>
          <cell r="Q3178">
            <v>0</v>
          </cell>
          <cell r="R3178">
            <v>1</v>
          </cell>
          <cell r="S3178">
            <v>0</v>
          </cell>
          <cell r="T3178">
            <v>1</v>
          </cell>
          <cell r="U3178">
            <v>1</v>
          </cell>
        </row>
        <row r="3179">
          <cell r="D3179">
            <v>302510</v>
          </cell>
          <cell r="E3179" t="str">
            <v>Ilongbukid NHS</v>
          </cell>
          <cell r="F3179">
            <v>1</v>
          </cell>
          <cell r="G3179">
            <v>1</v>
          </cell>
          <cell r="H3179">
            <v>1</v>
          </cell>
          <cell r="I3179">
            <v>1</v>
          </cell>
          <cell r="J3179">
            <v>1</v>
          </cell>
          <cell r="K3179">
            <v>0</v>
          </cell>
          <cell r="L3179">
            <v>1</v>
          </cell>
          <cell r="M3179">
            <v>0</v>
          </cell>
          <cell r="N3179">
            <v>0</v>
          </cell>
          <cell r="O3179">
            <v>1</v>
          </cell>
          <cell r="P3179">
            <v>1</v>
          </cell>
          <cell r="Q3179">
            <v>0</v>
          </cell>
          <cell r="R3179">
            <v>0</v>
          </cell>
          <cell r="S3179">
            <v>0</v>
          </cell>
          <cell r="T3179">
            <v>1</v>
          </cell>
          <cell r="U3179">
            <v>1</v>
          </cell>
        </row>
        <row r="3180">
          <cell r="D3180">
            <v>325601</v>
          </cell>
          <cell r="E3180" t="str">
            <v>Escalante NHS - Cervantes Ext.</v>
          </cell>
          <cell r="F3180">
            <v>1</v>
          </cell>
          <cell r="G3180">
            <v>0</v>
          </cell>
          <cell r="H3180">
            <v>1</v>
          </cell>
          <cell r="I3180">
            <v>1</v>
          </cell>
          <cell r="J3180">
            <v>1</v>
          </cell>
          <cell r="K3180">
            <v>0</v>
          </cell>
          <cell r="L3180">
            <v>1</v>
          </cell>
          <cell r="M3180">
            <v>0</v>
          </cell>
          <cell r="N3180">
            <v>0</v>
          </cell>
          <cell r="O3180">
            <v>0</v>
          </cell>
          <cell r="P3180">
            <v>1</v>
          </cell>
          <cell r="Q3180">
            <v>0</v>
          </cell>
          <cell r="R3180">
            <v>1</v>
          </cell>
          <cell r="S3180">
            <v>0</v>
          </cell>
          <cell r="T3180">
            <v>0</v>
          </cell>
          <cell r="U3180">
            <v>1</v>
          </cell>
        </row>
        <row r="3181">
          <cell r="D3181">
            <v>302416</v>
          </cell>
          <cell r="E3181" t="str">
            <v>Manuel F. Onato NHS</v>
          </cell>
          <cell r="F3181">
            <v>1</v>
          </cell>
          <cell r="G3181">
            <v>1</v>
          </cell>
          <cell r="H3181">
            <v>1</v>
          </cell>
          <cell r="I3181">
            <v>0</v>
          </cell>
          <cell r="J3181">
            <v>1</v>
          </cell>
          <cell r="K3181">
            <v>1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1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1</v>
          </cell>
        </row>
        <row r="3182">
          <cell r="D3182">
            <v>302505</v>
          </cell>
          <cell r="E3182" t="str">
            <v>GRANADA NHS</v>
          </cell>
          <cell r="F3182">
            <v>0</v>
          </cell>
          <cell r="G3182">
            <v>0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</row>
        <row r="3183">
          <cell r="D3183">
            <v>302625</v>
          </cell>
          <cell r="E3183" t="str">
            <v>Escalante National High School</v>
          </cell>
          <cell r="F3183">
            <v>1</v>
          </cell>
          <cell r="G3183">
            <v>1</v>
          </cell>
          <cell r="H3183">
            <v>1</v>
          </cell>
          <cell r="I3183">
            <v>0</v>
          </cell>
          <cell r="J3183">
            <v>1</v>
          </cell>
          <cell r="K3183">
            <v>1</v>
          </cell>
          <cell r="L3183">
            <v>1</v>
          </cell>
          <cell r="M3183">
            <v>1</v>
          </cell>
          <cell r="N3183">
            <v>1</v>
          </cell>
          <cell r="O3183">
            <v>1</v>
          </cell>
          <cell r="P3183">
            <v>1</v>
          </cell>
          <cell r="Q3183">
            <v>1</v>
          </cell>
          <cell r="R3183">
            <v>1</v>
          </cell>
          <cell r="S3183">
            <v>1</v>
          </cell>
          <cell r="T3183">
            <v>1</v>
          </cell>
          <cell r="U3183">
            <v>1</v>
          </cell>
        </row>
        <row r="3184">
          <cell r="D3184">
            <v>302726</v>
          </cell>
          <cell r="E3184" t="str">
            <v>Cadiz Viejo NHS</v>
          </cell>
          <cell r="F3184">
            <v>1</v>
          </cell>
          <cell r="G3184">
            <v>1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1</v>
          </cell>
          <cell r="M3184">
            <v>0</v>
          </cell>
          <cell r="N3184">
            <v>0</v>
          </cell>
          <cell r="O3184">
            <v>0</v>
          </cell>
          <cell r="P3184">
            <v>1</v>
          </cell>
          <cell r="Q3184">
            <v>0</v>
          </cell>
          <cell r="R3184">
            <v>1</v>
          </cell>
          <cell r="S3184">
            <v>0</v>
          </cell>
          <cell r="T3184">
            <v>0</v>
          </cell>
          <cell r="U3184">
            <v>1</v>
          </cell>
        </row>
        <row r="3185">
          <cell r="D3185">
            <v>302593</v>
          </cell>
          <cell r="E3185" t="str">
            <v>Bocana NHS</v>
          </cell>
          <cell r="F3185">
            <v>0</v>
          </cell>
          <cell r="G3185">
            <v>1</v>
          </cell>
          <cell r="H3185">
            <v>1</v>
          </cell>
          <cell r="I3185">
            <v>0</v>
          </cell>
          <cell r="J3185">
            <v>0</v>
          </cell>
          <cell r="K3185">
            <v>1</v>
          </cell>
          <cell r="L3185">
            <v>1</v>
          </cell>
          <cell r="M3185">
            <v>0</v>
          </cell>
          <cell r="N3185">
            <v>0</v>
          </cell>
          <cell r="O3185">
            <v>1</v>
          </cell>
          <cell r="P3185">
            <v>1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1</v>
          </cell>
        </row>
        <row r="3186">
          <cell r="D3186">
            <v>302627</v>
          </cell>
          <cell r="E3186" t="str">
            <v>Tamlang National High School</v>
          </cell>
          <cell r="F3186">
            <v>1</v>
          </cell>
          <cell r="G3186">
            <v>1</v>
          </cell>
          <cell r="H3186">
            <v>0</v>
          </cell>
          <cell r="I3186">
            <v>1</v>
          </cell>
          <cell r="J3186">
            <v>1</v>
          </cell>
          <cell r="K3186">
            <v>1</v>
          </cell>
          <cell r="L3186">
            <v>1</v>
          </cell>
          <cell r="M3186">
            <v>0</v>
          </cell>
          <cell r="N3186">
            <v>0</v>
          </cell>
          <cell r="O3186">
            <v>1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1</v>
          </cell>
          <cell r="U3186">
            <v>1</v>
          </cell>
        </row>
        <row r="3187">
          <cell r="D3187">
            <v>311104</v>
          </cell>
          <cell r="E3187" t="str">
            <v>Efegenio Lizares National High School</v>
          </cell>
          <cell r="F3187">
            <v>1</v>
          </cell>
          <cell r="G3187">
            <v>1</v>
          </cell>
          <cell r="H3187">
            <v>1</v>
          </cell>
          <cell r="I3187">
            <v>1</v>
          </cell>
          <cell r="J3187">
            <v>0</v>
          </cell>
          <cell r="K3187">
            <v>1</v>
          </cell>
          <cell r="L3187">
            <v>1</v>
          </cell>
          <cell r="M3187">
            <v>0</v>
          </cell>
          <cell r="N3187">
            <v>0</v>
          </cell>
          <cell r="O3187">
            <v>0</v>
          </cell>
          <cell r="P3187">
            <v>1</v>
          </cell>
          <cell r="Q3187">
            <v>0</v>
          </cell>
          <cell r="R3187">
            <v>0</v>
          </cell>
          <cell r="S3187">
            <v>0</v>
          </cell>
          <cell r="T3187">
            <v>1</v>
          </cell>
          <cell r="U3187">
            <v>1</v>
          </cell>
        </row>
        <row r="3188">
          <cell r="D3188">
            <v>302511</v>
          </cell>
          <cell r="E3188" t="str">
            <v>Jamabalud NHS</v>
          </cell>
          <cell r="F3188">
            <v>0</v>
          </cell>
          <cell r="G3188">
            <v>0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</row>
        <row r="3189">
          <cell r="D3189">
            <v>302478</v>
          </cell>
          <cell r="E3189" t="str">
            <v>Calmay NHS</v>
          </cell>
          <cell r="F3189">
            <v>1</v>
          </cell>
          <cell r="G3189">
            <v>1</v>
          </cell>
          <cell r="H3189">
            <v>1</v>
          </cell>
          <cell r="I3189">
            <v>0</v>
          </cell>
          <cell r="J3189">
            <v>1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1</v>
          </cell>
          <cell r="Q3189">
            <v>0</v>
          </cell>
          <cell r="R3189">
            <v>0</v>
          </cell>
          <cell r="S3189">
            <v>0</v>
          </cell>
          <cell r="T3189">
            <v>1</v>
          </cell>
          <cell r="U3189">
            <v>0</v>
          </cell>
        </row>
        <row r="3190">
          <cell r="D3190">
            <v>302791</v>
          </cell>
          <cell r="E3190" t="str">
            <v>Talubangi NHS</v>
          </cell>
          <cell r="F3190">
            <v>1</v>
          </cell>
          <cell r="G3190">
            <v>0</v>
          </cell>
          <cell r="H3190">
            <v>1</v>
          </cell>
          <cell r="I3190">
            <v>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1</v>
          </cell>
          <cell r="U3190">
            <v>0</v>
          </cell>
        </row>
        <row r="3191">
          <cell r="D3191">
            <v>302642</v>
          </cell>
          <cell r="E3191" t="str">
            <v>Guiljungan NHS - Abaca Ext.</v>
          </cell>
          <cell r="F3191">
            <v>1</v>
          </cell>
          <cell r="G3191">
            <v>1</v>
          </cell>
          <cell r="H3191">
            <v>0</v>
          </cell>
          <cell r="I3191">
            <v>1</v>
          </cell>
          <cell r="J3191">
            <v>1</v>
          </cell>
          <cell r="K3191">
            <v>0</v>
          </cell>
          <cell r="L3191">
            <v>1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1</v>
          </cell>
          <cell r="R3191">
            <v>0</v>
          </cell>
          <cell r="S3191">
            <v>0</v>
          </cell>
          <cell r="T3191">
            <v>0</v>
          </cell>
          <cell r="U3191">
            <v>1</v>
          </cell>
        </row>
        <row r="3192">
          <cell r="D3192">
            <v>302635</v>
          </cell>
          <cell r="E3192" t="str">
            <v>Gil Montilla NHS - Cabadiangan Ext.</v>
          </cell>
          <cell r="F3192">
            <v>1</v>
          </cell>
          <cell r="G3192">
            <v>1</v>
          </cell>
          <cell r="H3192">
            <v>1</v>
          </cell>
          <cell r="I3192">
            <v>0</v>
          </cell>
          <cell r="J3192">
            <v>1</v>
          </cell>
          <cell r="K3192">
            <v>0</v>
          </cell>
          <cell r="L3192">
            <v>1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1</v>
          </cell>
        </row>
        <row r="3193">
          <cell r="D3193">
            <v>302413</v>
          </cell>
          <cell r="E3193" t="str">
            <v>Maayon NHS</v>
          </cell>
          <cell r="F3193">
            <v>1</v>
          </cell>
          <cell r="G3193">
            <v>1</v>
          </cell>
          <cell r="H3193">
            <v>1</v>
          </cell>
          <cell r="I3193">
            <v>1</v>
          </cell>
          <cell r="J3193">
            <v>0</v>
          </cell>
          <cell r="K3193">
            <v>0</v>
          </cell>
          <cell r="L3193">
            <v>1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1</v>
          </cell>
        </row>
        <row r="3194">
          <cell r="D3194">
            <v>311403</v>
          </cell>
          <cell r="E3194" t="str">
            <v>Mabini NHS - Alimatoc Ext. HS</v>
          </cell>
          <cell r="F3194">
            <v>1</v>
          </cell>
          <cell r="G3194">
            <v>1</v>
          </cell>
          <cell r="H3194">
            <v>0</v>
          </cell>
          <cell r="I3194">
            <v>0</v>
          </cell>
          <cell r="J3194">
            <v>0</v>
          </cell>
          <cell r="K3194">
            <v>1</v>
          </cell>
          <cell r="L3194">
            <v>1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1</v>
          </cell>
        </row>
        <row r="3195">
          <cell r="D3195">
            <v>302559</v>
          </cell>
          <cell r="E3195" t="str">
            <v>Leon Mediana NHS</v>
          </cell>
          <cell r="F3195">
            <v>1</v>
          </cell>
          <cell r="G3195">
            <v>1</v>
          </cell>
          <cell r="H3195">
            <v>0</v>
          </cell>
          <cell r="I3195">
            <v>1</v>
          </cell>
          <cell r="J3195">
            <v>1</v>
          </cell>
          <cell r="K3195">
            <v>1</v>
          </cell>
          <cell r="L3195">
            <v>1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1</v>
          </cell>
        </row>
        <row r="3196">
          <cell r="D3196">
            <v>302612</v>
          </cell>
          <cell r="E3196" t="str">
            <v>CAUAYAN NATIONAL HIGH SCHOOL</v>
          </cell>
          <cell r="F3196">
            <v>1</v>
          </cell>
          <cell r="G3196">
            <v>1</v>
          </cell>
          <cell r="H3196">
            <v>0</v>
          </cell>
          <cell r="I3196">
            <v>1</v>
          </cell>
          <cell r="J3196">
            <v>0</v>
          </cell>
          <cell r="K3196">
            <v>1</v>
          </cell>
          <cell r="L3196">
            <v>1</v>
          </cell>
          <cell r="M3196">
            <v>1</v>
          </cell>
          <cell r="N3196">
            <v>0</v>
          </cell>
          <cell r="O3196">
            <v>0</v>
          </cell>
          <cell r="P3196">
            <v>1</v>
          </cell>
          <cell r="Q3196">
            <v>1</v>
          </cell>
          <cell r="R3196">
            <v>0</v>
          </cell>
          <cell r="S3196">
            <v>0</v>
          </cell>
          <cell r="T3196">
            <v>1</v>
          </cell>
          <cell r="U3196">
            <v>1</v>
          </cell>
        </row>
        <row r="3197">
          <cell r="D3197">
            <v>311102</v>
          </cell>
          <cell r="E3197" t="str">
            <v>Minoyan National High School</v>
          </cell>
          <cell r="F3197">
            <v>1</v>
          </cell>
          <cell r="G3197">
            <v>1</v>
          </cell>
          <cell r="H3197">
            <v>0</v>
          </cell>
          <cell r="I3197">
            <v>1</v>
          </cell>
          <cell r="J3197">
            <v>1</v>
          </cell>
          <cell r="K3197">
            <v>1</v>
          </cell>
          <cell r="L3197">
            <v>1</v>
          </cell>
          <cell r="M3197">
            <v>1</v>
          </cell>
          <cell r="N3197">
            <v>0</v>
          </cell>
          <cell r="O3197">
            <v>1</v>
          </cell>
          <cell r="P3197">
            <v>1</v>
          </cell>
          <cell r="Q3197">
            <v>0</v>
          </cell>
          <cell r="R3197">
            <v>1</v>
          </cell>
          <cell r="S3197">
            <v>0</v>
          </cell>
          <cell r="T3197">
            <v>0</v>
          </cell>
          <cell r="U3197">
            <v>1</v>
          </cell>
        </row>
        <row r="3198">
          <cell r="D3198">
            <v>302720</v>
          </cell>
          <cell r="E3198" t="str">
            <v>Ramon Torres Dulao NHS</v>
          </cell>
          <cell r="F3198">
            <v>1</v>
          </cell>
          <cell r="G3198">
            <v>1</v>
          </cell>
          <cell r="H3198">
            <v>1</v>
          </cell>
          <cell r="I3198">
            <v>1</v>
          </cell>
          <cell r="J3198">
            <v>1</v>
          </cell>
          <cell r="K3198">
            <v>1</v>
          </cell>
          <cell r="L3198">
            <v>1</v>
          </cell>
          <cell r="M3198">
            <v>1</v>
          </cell>
          <cell r="N3198">
            <v>1</v>
          </cell>
          <cell r="O3198">
            <v>1</v>
          </cell>
          <cell r="P3198">
            <v>1</v>
          </cell>
          <cell r="Q3198">
            <v>1</v>
          </cell>
          <cell r="R3198">
            <v>1</v>
          </cell>
          <cell r="S3198">
            <v>0</v>
          </cell>
          <cell r="T3198">
            <v>1</v>
          </cell>
          <cell r="U3198">
            <v>1</v>
          </cell>
        </row>
        <row r="3199">
          <cell r="D3199">
            <v>302667</v>
          </cell>
          <cell r="E3199" t="str">
            <v>Negros Occ National Science High School</v>
          </cell>
          <cell r="F3199">
            <v>1</v>
          </cell>
          <cell r="G3199">
            <v>1</v>
          </cell>
          <cell r="H3199">
            <v>1</v>
          </cell>
          <cell r="I3199">
            <v>1</v>
          </cell>
          <cell r="J3199">
            <v>1</v>
          </cell>
          <cell r="K3199">
            <v>0</v>
          </cell>
          <cell r="L3199">
            <v>0</v>
          </cell>
          <cell r="M3199">
            <v>1</v>
          </cell>
          <cell r="N3199">
            <v>1</v>
          </cell>
          <cell r="O3199">
            <v>1</v>
          </cell>
          <cell r="P3199">
            <v>1</v>
          </cell>
          <cell r="Q3199">
            <v>0</v>
          </cell>
          <cell r="R3199">
            <v>0</v>
          </cell>
          <cell r="S3199">
            <v>0</v>
          </cell>
          <cell r="T3199">
            <v>1</v>
          </cell>
          <cell r="U3199">
            <v>0</v>
          </cell>
        </row>
        <row r="3200">
          <cell r="D3200">
            <v>302651</v>
          </cell>
          <cell r="E3200" t="str">
            <v>Hinigaran NHS</v>
          </cell>
          <cell r="F3200">
            <v>0</v>
          </cell>
          <cell r="G3200">
            <v>1</v>
          </cell>
          <cell r="H3200">
            <v>1</v>
          </cell>
          <cell r="I3200">
            <v>1</v>
          </cell>
          <cell r="J3200">
            <v>1</v>
          </cell>
          <cell r="K3200">
            <v>1</v>
          </cell>
          <cell r="L3200">
            <v>1</v>
          </cell>
          <cell r="M3200">
            <v>1</v>
          </cell>
          <cell r="N3200">
            <v>1</v>
          </cell>
          <cell r="O3200">
            <v>0</v>
          </cell>
          <cell r="P3200">
            <v>1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</row>
        <row r="3201">
          <cell r="D3201">
            <v>302590</v>
          </cell>
          <cell r="E3201" t="str">
            <v>Andulauan NHS - Ilog Poblacion Ext.</v>
          </cell>
          <cell r="F3201">
            <v>1</v>
          </cell>
          <cell r="G3201">
            <v>1</v>
          </cell>
          <cell r="H3201">
            <v>0</v>
          </cell>
          <cell r="I3201">
            <v>0</v>
          </cell>
          <cell r="J3201">
            <v>1</v>
          </cell>
          <cell r="K3201">
            <v>1</v>
          </cell>
          <cell r="L3201">
            <v>1</v>
          </cell>
          <cell r="M3201">
            <v>0</v>
          </cell>
          <cell r="N3201">
            <v>0</v>
          </cell>
          <cell r="O3201">
            <v>0</v>
          </cell>
          <cell r="P3201">
            <v>1</v>
          </cell>
          <cell r="Q3201">
            <v>0</v>
          </cell>
          <cell r="R3201">
            <v>0</v>
          </cell>
          <cell r="S3201">
            <v>0</v>
          </cell>
          <cell r="T3201">
            <v>1</v>
          </cell>
          <cell r="U3201">
            <v>0</v>
          </cell>
        </row>
        <row r="3202">
          <cell r="D3202">
            <v>302463</v>
          </cell>
          <cell r="E3202" t="str">
            <v>Binaba-an NHS</v>
          </cell>
          <cell r="F3202">
            <v>1</v>
          </cell>
          <cell r="G3202">
            <v>1</v>
          </cell>
          <cell r="H3202">
            <v>1</v>
          </cell>
          <cell r="I3202">
            <v>1</v>
          </cell>
          <cell r="J3202">
            <v>1</v>
          </cell>
          <cell r="K3202">
            <v>1</v>
          </cell>
          <cell r="L3202">
            <v>1</v>
          </cell>
          <cell r="M3202">
            <v>1</v>
          </cell>
          <cell r="N3202">
            <v>1</v>
          </cell>
          <cell r="O3202">
            <v>1</v>
          </cell>
          <cell r="P3202">
            <v>1</v>
          </cell>
          <cell r="Q3202">
            <v>1</v>
          </cell>
          <cell r="R3202">
            <v>0</v>
          </cell>
          <cell r="S3202">
            <v>0</v>
          </cell>
          <cell r="T3202">
            <v>1</v>
          </cell>
          <cell r="U3202">
            <v>1</v>
          </cell>
        </row>
        <row r="3203">
          <cell r="D3203">
            <v>302589</v>
          </cell>
          <cell r="E3203" t="str">
            <v>Andulauan NHS</v>
          </cell>
          <cell r="F3203">
            <v>1</v>
          </cell>
          <cell r="G3203">
            <v>1</v>
          </cell>
          <cell r="H3203">
            <v>0</v>
          </cell>
          <cell r="I3203">
            <v>0</v>
          </cell>
          <cell r="J3203">
            <v>1</v>
          </cell>
          <cell r="K3203">
            <v>1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1</v>
          </cell>
        </row>
        <row r="3204">
          <cell r="D3204">
            <v>302790</v>
          </cell>
          <cell r="E3204" t="str">
            <v>TAGUKON NATIONAL HIGH SCHOOL</v>
          </cell>
          <cell r="F3204">
            <v>1</v>
          </cell>
          <cell r="G3204">
            <v>1</v>
          </cell>
          <cell r="H3204">
            <v>1</v>
          </cell>
          <cell r="I3204">
            <v>1</v>
          </cell>
          <cell r="J3204">
            <v>1</v>
          </cell>
          <cell r="K3204">
            <v>1</v>
          </cell>
          <cell r="L3204">
            <v>1</v>
          </cell>
          <cell r="M3204">
            <v>0</v>
          </cell>
          <cell r="N3204">
            <v>1</v>
          </cell>
          <cell r="O3204">
            <v>0</v>
          </cell>
          <cell r="P3204">
            <v>1</v>
          </cell>
          <cell r="Q3204">
            <v>0</v>
          </cell>
          <cell r="R3204">
            <v>1</v>
          </cell>
          <cell r="S3204">
            <v>1</v>
          </cell>
          <cell r="T3204">
            <v>1</v>
          </cell>
          <cell r="U3204">
            <v>1</v>
          </cell>
        </row>
        <row r="3205">
          <cell r="D3205">
            <v>302767</v>
          </cell>
          <cell r="E3205" t="str">
            <v>Sagay National High School</v>
          </cell>
          <cell r="F3205">
            <v>1</v>
          </cell>
          <cell r="G3205">
            <v>0</v>
          </cell>
          <cell r="H3205">
            <v>1</v>
          </cell>
          <cell r="I3205">
            <v>0</v>
          </cell>
          <cell r="J3205">
            <v>1</v>
          </cell>
          <cell r="K3205">
            <v>1</v>
          </cell>
          <cell r="L3205">
            <v>0</v>
          </cell>
          <cell r="M3205">
            <v>0</v>
          </cell>
          <cell r="N3205">
            <v>1</v>
          </cell>
          <cell r="O3205">
            <v>1</v>
          </cell>
          <cell r="P3205">
            <v>1</v>
          </cell>
          <cell r="Q3205">
            <v>0</v>
          </cell>
          <cell r="R3205">
            <v>0</v>
          </cell>
          <cell r="S3205">
            <v>0</v>
          </cell>
          <cell r="T3205">
            <v>1</v>
          </cell>
          <cell r="U3205">
            <v>0</v>
          </cell>
        </row>
        <row r="3206">
          <cell r="D3206">
            <v>302640</v>
          </cell>
          <cell r="E3206" t="str">
            <v>Gil Montilla NHS - Manlucahoc Ext.</v>
          </cell>
          <cell r="F3206">
            <v>1</v>
          </cell>
          <cell r="G3206">
            <v>1</v>
          </cell>
          <cell r="H3206">
            <v>1</v>
          </cell>
          <cell r="I3206">
            <v>1</v>
          </cell>
          <cell r="J3206">
            <v>1</v>
          </cell>
          <cell r="K3206">
            <v>1</v>
          </cell>
          <cell r="L3206">
            <v>1</v>
          </cell>
          <cell r="M3206">
            <v>1</v>
          </cell>
          <cell r="N3206">
            <v>1</v>
          </cell>
          <cell r="O3206">
            <v>1</v>
          </cell>
          <cell r="P3206">
            <v>1</v>
          </cell>
          <cell r="Q3206">
            <v>1</v>
          </cell>
          <cell r="R3206">
            <v>1</v>
          </cell>
          <cell r="S3206">
            <v>0</v>
          </cell>
          <cell r="T3206">
            <v>1</v>
          </cell>
          <cell r="U3206">
            <v>1</v>
          </cell>
        </row>
        <row r="3207">
          <cell r="D3207">
            <v>302440</v>
          </cell>
          <cell r="E3207" t="str">
            <v>Alberto Sorongon Sr. Memorial National High School</v>
          </cell>
          <cell r="F3207">
            <v>1</v>
          </cell>
          <cell r="G3207">
            <v>0</v>
          </cell>
          <cell r="H3207">
            <v>1</v>
          </cell>
          <cell r="I3207">
            <v>1</v>
          </cell>
          <cell r="J3207">
            <v>1</v>
          </cell>
          <cell r="K3207">
            <v>1</v>
          </cell>
          <cell r="L3207">
            <v>0</v>
          </cell>
          <cell r="M3207">
            <v>0</v>
          </cell>
          <cell r="N3207">
            <v>1</v>
          </cell>
          <cell r="O3207">
            <v>0</v>
          </cell>
          <cell r="P3207">
            <v>0</v>
          </cell>
          <cell r="Q3207">
            <v>0</v>
          </cell>
          <cell r="R3207">
            <v>1</v>
          </cell>
          <cell r="S3207">
            <v>0</v>
          </cell>
          <cell r="T3207">
            <v>0</v>
          </cell>
          <cell r="U3207">
            <v>1</v>
          </cell>
        </row>
        <row r="3208">
          <cell r="D3208">
            <v>500178</v>
          </cell>
          <cell r="E3208" t="str">
            <v>Catmon Integrated School</v>
          </cell>
          <cell r="F3208">
            <v>1</v>
          </cell>
          <cell r="G3208">
            <v>1</v>
          </cell>
          <cell r="H3208">
            <v>0</v>
          </cell>
          <cell r="I3208">
            <v>1</v>
          </cell>
          <cell r="J3208">
            <v>1</v>
          </cell>
          <cell r="K3208">
            <v>0</v>
          </cell>
          <cell r="L3208">
            <v>1</v>
          </cell>
          <cell r="M3208">
            <v>0</v>
          </cell>
          <cell r="N3208">
            <v>0</v>
          </cell>
          <cell r="O3208">
            <v>0</v>
          </cell>
          <cell r="P3208">
            <v>1</v>
          </cell>
          <cell r="Q3208">
            <v>0</v>
          </cell>
          <cell r="R3208">
            <v>1</v>
          </cell>
          <cell r="S3208">
            <v>0</v>
          </cell>
          <cell r="T3208">
            <v>1</v>
          </cell>
          <cell r="U3208">
            <v>1</v>
          </cell>
        </row>
        <row r="3209">
          <cell r="D3209">
            <v>302661</v>
          </cell>
          <cell r="E3209" t="str">
            <v>Juan Gequillana NHS (Manalad NHS)</v>
          </cell>
          <cell r="F3209">
            <v>1</v>
          </cell>
          <cell r="G3209">
            <v>1</v>
          </cell>
          <cell r="H3209">
            <v>0</v>
          </cell>
          <cell r="I3209">
            <v>1</v>
          </cell>
          <cell r="J3209">
            <v>0</v>
          </cell>
          <cell r="K3209">
            <v>1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1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</row>
        <row r="3210">
          <cell r="D3210">
            <v>302650</v>
          </cell>
          <cell r="E3210" t="str">
            <v>San Antonio NHS</v>
          </cell>
          <cell r="F3210">
            <v>1</v>
          </cell>
          <cell r="G3210">
            <v>1</v>
          </cell>
          <cell r="H3210">
            <v>1</v>
          </cell>
          <cell r="I3210">
            <v>0</v>
          </cell>
          <cell r="J3210">
            <v>1</v>
          </cell>
          <cell r="K3210">
            <v>1</v>
          </cell>
          <cell r="L3210">
            <v>1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1</v>
          </cell>
          <cell r="S3210">
            <v>0</v>
          </cell>
          <cell r="T3210">
            <v>0</v>
          </cell>
          <cell r="U3210">
            <v>1</v>
          </cell>
        </row>
        <row r="3211">
          <cell r="D3211">
            <v>302771</v>
          </cell>
          <cell r="E3211" t="str">
            <v>Vito National High School</v>
          </cell>
          <cell r="F3211">
            <v>0</v>
          </cell>
          <cell r="G3211">
            <v>0</v>
          </cell>
          <cell r="H3211">
            <v>0</v>
          </cell>
          <cell r="I3211">
            <v>0</v>
          </cell>
          <cell r="J3211">
            <v>0</v>
          </cell>
          <cell r="K3211">
            <v>1</v>
          </cell>
          <cell r="L3211">
            <v>1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</row>
        <row r="3212">
          <cell r="D3212">
            <v>302680</v>
          </cell>
          <cell r="E3212" t="str">
            <v>Mahalang National High School</v>
          </cell>
          <cell r="F3212">
            <v>1</v>
          </cell>
          <cell r="G3212">
            <v>0</v>
          </cell>
          <cell r="H3212">
            <v>0</v>
          </cell>
          <cell r="I3212">
            <v>0</v>
          </cell>
          <cell r="J3212">
            <v>1</v>
          </cell>
          <cell r="K3212">
            <v>1</v>
          </cell>
          <cell r="L3212">
            <v>1</v>
          </cell>
          <cell r="M3212">
            <v>0</v>
          </cell>
          <cell r="N3212">
            <v>0</v>
          </cell>
          <cell r="O3212">
            <v>1</v>
          </cell>
          <cell r="P3212">
            <v>1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</row>
        <row r="3213">
          <cell r="D3213">
            <v>302737</v>
          </cell>
          <cell r="E3213" t="str">
            <v>Fort San Pedro National High School</v>
          </cell>
          <cell r="F3213">
            <v>1</v>
          </cell>
          <cell r="G3213">
            <v>1</v>
          </cell>
          <cell r="H3213">
            <v>1</v>
          </cell>
          <cell r="I3213">
            <v>1</v>
          </cell>
          <cell r="J3213">
            <v>1</v>
          </cell>
          <cell r="K3213">
            <v>1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1</v>
          </cell>
          <cell r="Q3213">
            <v>0</v>
          </cell>
          <cell r="R3213">
            <v>0</v>
          </cell>
          <cell r="S3213">
            <v>0</v>
          </cell>
          <cell r="T3213">
            <v>1</v>
          </cell>
          <cell r="U3213">
            <v>1</v>
          </cell>
        </row>
        <row r="3214">
          <cell r="D3214">
            <v>311705</v>
          </cell>
          <cell r="E3214" t="str">
            <v>Roxas NHS</v>
          </cell>
          <cell r="F3214">
            <v>1</v>
          </cell>
          <cell r="G3214">
            <v>1</v>
          </cell>
          <cell r="H3214">
            <v>1</v>
          </cell>
          <cell r="I3214">
            <v>1</v>
          </cell>
          <cell r="J3214">
            <v>1</v>
          </cell>
          <cell r="K3214">
            <v>1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1</v>
          </cell>
          <cell r="S3214">
            <v>0</v>
          </cell>
          <cell r="T3214">
            <v>1</v>
          </cell>
          <cell r="U3214">
            <v>1</v>
          </cell>
        </row>
        <row r="3215">
          <cell r="D3215">
            <v>302789</v>
          </cell>
          <cell r="E3215" t="str">
            <v>Kabankalan NHS</v>
          </cell>
          <cell r="F3215">
            <v>1</v>
          </cell>
          <cell r="G3215">
            <v>0</v>
          </cell>
          <cell r="H3215">
            <v>1</v>
          </cell>
          <cell r="I3215">
            <v>0</v>
          </cell>
          <cell r="J3215">
            <v>1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1</v>
          </cell>
        </row>
        <row r="3216">
          <cell r="D3216">
            <v>302679</v>
          </cell>
          <cell r="E3216" t="str">
            <v>Raymundo Tongson NHS</v>
          </cell>
          <cell r="F3216">
            <v>1</v>
          </cell>
          <cell r="G3216">
            <v>1</v>
          </cell>
          <cell r="H3216">
            <v>1</v>
          </cell>
          <cell r="I3216">
            <v>0</v>
          </cell>
          <cell r="J3216">
            <v>1</v>
          </cell>
          <cell r="K3216">
            <v>1</v>
          </cell>
          <cell r="L3216">
            <v>1</v>
          </cell>
          <cell r="M3216">
            <v>0</v>
          </cell>
          <cell r="N3216">
            <v>0</v>
          </cell>
          <cell r="O3216">
            <v>1</v>
          </cell>
          <cell r="P3216">
            <v>1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</row>
        <row r="3217">
          <cell r="D3217">
            <v>302613</v>
          </cell>
          <cell r="E3217" t="str">
            <v>Col. Griffin National High School</v>
          </cell>
          <cell r="F3217">
            <v>1</v>
          </cell>
          <cell r="G3217">
            <v>0</v>
          </cell>
          <cell r="H3217">
            <v>1</v>
          </cell>
          <cell r="I3217">
            <v>1</v>
          </cell>
          <cell r="J3217">
            <v>1</v>
          </cell>
          <cell r="K3217">
            <v>1</v>
          </cell>
          <cell r="L3217">
            <v>1</v>
          </cell>
          <cell r="M3217">
            <v>1</v>
          </cell>
          <cell r="N3217">
            <v>1</v>
          </cell>
          <cell r="O3217">
            <v>1</v>
          </cell>
          <cell r="P3217">
            <v>1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1</v>
          </cell>
        </row>
        <row r="3218">
          <cell r="D3218">
            <v>302618</v>
          </cell>
          <cell r="E3218" t="str">
            <v>Don Simplicio Lizares NHS</v>
          </cell>
          <cell r="F3218">
            <v>1</v>
          </cell>
          <cell r="G3218">
            <v>1</v>
          </cell>
          <cell r="H3218">
            <v>1</v>
          </cell>
          <cell r="I3218">
            <v>0</v>
          </cell>
          <cell r="J3218">
            <v>1</v>
          </cell>
          <cell r="K3218">
            <v>0</v>
          </cell>
          <cell r="L3218">
            <v>1</v>
          </cell>
          <cell r="M3218">
            <v>0</v>
          </cell>
          <cell r="N3218">
            <v>0</v>
          </cell>
          <cell r="O3218">
            <v>0</v>
          </cell>
          <cell r="P3218">
            <v>1</v>
          </cell>
          <cell r="Q3218">
            <v>0</v>
          </cell>
          <cell r="R3218">
            <v>0</v>
          </cell>
          <cell r="S3218">
            <v>0</v>
          </cell>
          <cell r="T3218">
            <v>1</v>
          </cell>
          <cell r="U3218">
            <v>0</v>
          </cell>
        </row>
        <row r="3219">
          <cell r="D3219">
            <v>302622</v>
          </cell>
          <cell r="E3219" t="str">
            <v>Enrique B. Magalona NHS - Consing Ext.</v>
          </cell>
          <cell r="F3219">
            <v>1</v>
          </cell>
          <cell r="G3219">
            <v>1</v>
          </cell>
          <cell r="H3219">
            <v>0</v>
          </cell>
          <cell r="I3219">
            <v>1</v>
          </cell>
          <cell r="J3219">
            <v>0</v>
          </cell>
          <cell r="K3219">
            <v>1</v>
          </cell>
          <cell r="L3219">
            <v>1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1</v>
          </cell>
          <cell r="U3219">
            <v>1</v>
          </cell>
        </row>
        <row r="3220">
          <cell r="D3220">
            <v>302597</v>
          </cell>
          <cell r="E3220" t="str">
            <v>Bug-ang National High School</v>
          </cell>
          <cell r="F3220">
            <v>1</v>
          </cell>
          <cell r="G3220">
            <v>0</v>
          </cell>
          <cell r="H3220">
            <v>0</v>
          </cell>
          <cell r="I3220">
            <v>0</v>
          </cell>
          <cell r="J3220">
            <v>1</v>
          </cell>
          <cell r="K3220">
            <v>1</v>
          </cell>
          <cell r="L3220">
            <v>1</v>
          </cell>
          <cell r="M3220">
            <v>0</v>
          </cell>
          <cell r="N3220">
            <v>0</v>
          </cell>
          <cell r="O3220">
            <v>0</v>
          </cell>
          <cell r="P3220">
            <v>1</v>
          </cell>
          <cell r="Q3220">
            <v>0</v>
          </cell>
          <cell r="R3220">
            <v>0</v>
          </cell>
          <cell r="S3220">
            <v>0</v>
          </cell>
          <cell r="T3220">
            <v>1</v>
          </cell>
          <cell r="U3220">
            <v>1</v>
          </cell>
        </row>
        <row r="3221">
          <cell r="D3221">
            <v>500588</v>
          </cell>
          <cell r="E3221" t="str">
            <v>Paloypoy Integrated School</v>
          </cell>
          <cell r="F3221">
            <v>1</v>
          </cell>
          <cell r="G3221">
            <v>1</v>
          </cell>
          <cell r="H3221">
            <v>1</v>
          </cell>
          <cell r="I3221">
            <v>1</v>
          </cell>
          <cell r="J3221">
            <v>1</v>
          </cell>
          <cell r="K3221">
            <v>1</v>
          </cell>
          <cell r="L3221">
            <v>1</v>
          </cell>
          <cell r="M3221">
            <v>1</v>
          </cell>
          <cell r="N3221">
            <v>1</v>
          </cell>
          <cell r="O3221">
            <v>1</v>
          </cell>
          <cell r="P3221">
            <v>1</v>
          </cell>
          <cell r="Q3221">
            <v>0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</row>
        <row r="3222">
          <cell r="D3222">
            <v>302422</v>
          </cell>
          <cell r="E3222" t="str">
            <v>San Nicolas NHS (Pilar)</v>
          </cell>
          <cell r="F3222">
            <v>1</v>
          </cell>
          <cell r="G3222">
            <v>1</v>
          </cell>
          <cell r="H3222">
            <v>1</v>
          </cell>
          <cell r="I3222">
            <v>0</v>
          </cell>
          <cell r="J3222">
            <v>1</v>
          </cell>
          <cell r="K3222">
            <v>1</v>
          </cell>
          <cell r="L3222">
            <v>1</v>
          </cell>
          <cell r="M3222">
            <v>1</v>
          </cell>
          <cell r="N3222">
            <v>0</v>
          </cell>
          <cell r="O3222">
            <v>1</v>
          </cell>
          <cell r="P3222">
            <v>1</v>
          </cell>
          <cell r="Q3222">
            <v>0</v>
          </cell>
          <cell r="R3222">
            <v>1</v>
          </cell>
          <cell r="S3222">
            <v>0</v>
          </cell>
          <cell r="T3222">
            <v>1</v>
          </cell>
          <cell r="U3222">
            <v>1</v>
          </cell>
        </row>
        <row r="3223">
          <cell r="D3223">
            <v>302643</v>
          </cell>
          <cell r="E3223" t="str">
            <v>Guiljungan NHS - Camindangan Ext.</v>
          </cell>
          <cell r="F3223">
            <v>1</v>
          </cell>
          <cell r="G3223">
            <v>1</v>
          </cell>
          <cell r="H3223">
            <v>0</v>
          </cell>
          <cell r="I3223">
            <v>0</v>
          </cell>
          <cell r="J3223">
            <v>1</v>
          </cell>
          <cell r="K3223">
            <v>1</v>
          </cell>
          <cell r="L3223">
            <v>1</v>
          </cell>
          <cell r="M3223">
            <v>0</v>
          </cell>
          <cell r="N3223">
            <v>0</v>
          </cell>
          <cell r="O3223">
            <v>0</v>
          </cell>
          <cell r="P3223">
            <v>1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</row>
        <row r="3224">
          <cell r="D3224">
            <v>311105</v>
          </cell>
          <cell r="E3224" t="str">
            <v>Guinpana-an NHS - Poblacion Ext.</v>
          </cell>
          <cell r="F3224">
            <v>1</v>
          </cell>
          <cell r="G3224">
            <v>1</v>
          </cell>
          <cell r="H3224">
            <v>1</v>
          </cell>
          <cell r="I3224">
            <v>0</v>
          </cell>
          <cell r="J3224">
            <v>1</v>
          </cell>
          <cell r="K3224">
            <v>0</v>
          </cell>
          <cell r="L3224">
            <v>1</v>
          </cell>
          <cell r="M3224">
            <v>0</v>
          </cell>
          <cell r="N3224">
            <v>0</v>
          </cell>
          <cell r="O3224">
            <v>0</v>
          </cell>
          <cell r="P3224">
            <v>1</v>
          </cell>
          <cell r="Q3224">
            <v>0</v>
          </cell>
          <cell r="R3224">
            <v>0</v>
          </cell>
          <cell r="S3224">
            <v>0</v>
          </cell>
          <cell r="T3224">
            <v>1</v>
          </cell>
          <cell r="U3224">
            <v>0</v>
          </cell>
        </row>
        <row r="3225">
          <cell r="D3225">
            <v>500201</v>
          </cell>
          <cell r="E3225" t="str">
            <v>Violeta Integrated School</v>
          </cell>
          <cell r="F3225">
            <v>0</v>
          </cell>
          <cell r="G3225">
            <v>0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</row>
        <row r="3226">
          <cell r="D3226">
            <v>302522</v>
          </cell>
          <cell r="E3226" t="str">
            <v>Leon National High School</v>
          </cell>
          <cell r="F3226">
            <v>1</v>
          </cell>
          <cell r="G3226">
            <v>1</v>
          </cell>
          <cell r="H3226">
            <v>1</v>
          </cell>
          <cell r="I3226">
            <v>0</v>
          </cell>
          <cell r="J3226">
            <v>1</v>
          </cell>
          <cell r="K3226">
            <v>0</v>
          </cell>
          <cell r="L3226">
            <v>0</v>
          </cell>
          <cell r="M3226">
            <v>1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1</v>
          </cell>
          <cell r="S3226">
            <v>0</v>
          </cell>
          <cell r="T3226">
            <v>1</v>
          </cell>
          <cell r="U3226">
            <v>0</v>
          </cell>
        </row>
        <row r="3227">
          <cell r="D3227">
            <v>302616</v>
          </cell>
          <cell r="E3227" t="str">
            <v>Don Florencio Villafranca National High School</v>
          </cell>
          <cell r="F3227">
            <v>1</v>
          </cell>
          <cell r="G3227">
            <v>0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1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</row>
        <row r="3228">
          <cell r="D3228">
            <v>302383</v>
          </cell>
          <cell r="E3228" t="str">
            <v>Union NHS</v>
          </cell>
          <cell r="F3228">
            <v>1</v>
          </cell>
          <cell r="G3228">
            <v>1</v>
          </cell>
          <cell r="H3228">
            <v>1</v>
          </cell>
          <cell r="I3228">
            <v>1</v>
          </cell>
          <cell r="J3228">
            <v>1</v>
          </cell>
          <cell r="K3228">
            <v>1</v>
          </cell>
          <cell r="L3228">
            <v>1</v>
          </cell>
          <cell r="M3228">
            <v>1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1</v>
          </cell>
          <cell r="U3228">
            <v>1</v>
          </cell>
        </row>
        <row r="3229">
          <cell r="D3229">
            <v>302289</v>
          </cell>
          <cell r="E3229" t="str">
            <v>Bacan National High School</v>
          </cell>
          <cell r="F3229">
            <v>1</v>
          </cell>
          <cell r="G3229">
            <v>1</v>
          </cell>
          <cell r="H3229">
            <v>0</v>
          </cell>
          <cell r="I3229">
            <v>1</v>
          </cell>
          <cell r="J3229">
            <v>1</v>
          </cell>
          <cell r="K3229">
            <v>1</v>
          </cell>
          <cell r="L3229">
            <v>0</v>
          </cell>
          <cell r="M3229">
            <v>1</v>
          </cell>
          <cell r="N3229">
            <v>0</v>
          </cell>
          <cell r="O3229">
            <v>0</v>
          </cell>
          <cell r="P3229">
            <v>1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</row>
        <row r="3230">
          <cell r="D3230">
            <v>302681</v>
          </cell>
          <cell r="E3230" t="str">
            <v>Raymundo Tongson NHS - Suay Ext.</v>
          </cell>
          <cell r="F3230">
            <v>1</v>
          </cell>
          <cell r="G3230">
            <v>1</v>
          </cell>
          <cell r="H3230">
            <v>1</v>
          </cell>
          <cell r="I3230">
            <v>0</v>
          </cell>
          <cell r="J3230">
            <v>1</v>
          </cell>
          <cell r="K3230">
            <v>1</v>
          </cell>
          <cell r="L3230">
            <v>1</v>
          </cell>
          <cell r="M3230">
            <v>1</v>
          </cell>
          <cell r="N3230">
            <v>1</v>
          </cell>
          <cell r="O3230">
            <v>1</v>
          </cell>
          <cell r="P3230">
            <v>1</v>
          </cell>
          <cell r="Q3230">
            <v>1</v>
          </cell>
          <cell r="R3230">
            <v>1</v>
          </cell>
          <cell r="S3230">
            <v>0</v>
          </cell>
          <cell r="T3230">
            <v>0</v>
          </cell>
          <cell r="U3230">
            <v>0</v>
          </cell>
        </row>
        <row r="3231">
          <cell r="D3231">
            <v>302336</v>
          </cell>
          <cell r="E3231" t="str">
            <v>Tangalan National High School</v>
          </cell>
          <cell r="F3231">
            <v>1</v>
          </cell>
          <cell r="G3231">
            <v>1</v>
          </cell>
          <cell r="H3231">
            <v>1</v>
          </cell>
          <cell r="I3231">
            <v>1</v>
          </cell>
          <cell r="J3231">
            <v>1</v>
          </cell>
          <cell r="K3231">
            <v>1</v>
          </cell>
          <cell r="L3231">
            <v>1</v>
          </cell>
          <cell r="M3231">
            <v>0</v>
          </cell>
          <cell r="N3231">
            <v>0</v>
          </cell>
          <cell r="O3231">
            <v>0</v>
          </cell>
          <cell r="P3231">
            <v>1</v>
          </cell>
          <cell r="Q3231">
            <v>1</v>
          </cell>
          <cell r="R3231">
            <v>1</v>
          </cell>
          <cell r="S3231">
            <v>1</v>
          </cell>
          <cell r="T3231">
            <v>0</v>
          </cell>
          <cell r="U3231">
            <v>1</v>
          </cell>
        </row>
        <row r="3232">
          <cell r="D3232">
            <v>302587</v>
          </cell>
          <cell r="E3232" t="str">
            <v>Aguisan NHS</v>
          </cell>
          <cell r="F3232">
            <v>1</v>
          </cell>
          <cell r="G3232">
            <v>0</v>
          </cell>
          <cell r="H3232">
            <v>1</v>
          </cell>
          <cell r="I3232">
            <v>0</v>
          </cell>
          <cell r="J3232">
            <v>0</v>
          </cell>
          <cell r="K3232">
            <v>0</v>
          </cell>
          <cell r="L3232">
            <v>1</v>
          </cell>
          <cell r="M3232">
            <v>0</v>
          </cell>
          <cell r="N3232">
            <v>0</v>
          </cell>
          <cell r="O3232">
            <v>1</v>
          </cell>
          <cell r="P3232">
            <v>1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1</v>
          </cell>
        </row>
        <row r="3233">
          <cell r="D3233">
            <v>302577</v>
          </cell>
          <cell r="E3233" t="str">
            <v>Talingting NHS</v>
          </cell>
          <cell r="F3233">
            <v>1</v>
          </cell>
          <cell r="G3233">
            <v>1</v>
          </cell>
          <cell r="H3233">
            <v>0</v>
          </cell>
          <cell r="I3233">
            <v>1</v>
          </cell>
          <cell r="J3233">
            <v>1</v>
          </cell>
          <cell r="K3233">
            <v>1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1</v>
          </cell>
          <cell r="Q3233">
            <v>1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</row>
        <row r="3234">
          <cell r="D3234">
            <v>500193</v>
          </cell>
          <cell r="E3234" t="str">
            <v>Marcos Fuentes IS</v>
          </cell>
          <cell r="F3234">
            <v>1</v>
          </cell>
          <cell r="G3234">
            <v>1</v>
          </cell>
          <cell r="H3234">
            <v>1</v>
          </cell>
          <cell r="I3234">
            <v>1</v>
          </cell>
          <cell r="J3234">
            <v>1</v>
          </cell>
          <cell r="K3234">
            <v>0</v>
          </cell>
          <cell r="L3234">
            <v>1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1</v>
          </cell>
        </row>
        <row r="3235">
          <cell r="D3235">
            <v>302517</v>
          </cell>
          <cell r="E3235" t="str">
            <v>Lambunao National High School</v>
          </cell>
          <cell r="F3235">
            <v>1</v>
          </cell>
          <cell r="G3235">
            <v>0</v>
          </cell>
          <cell r="H3235">
            <v>1</v>
          </cell>
          <cell r="I3235">
            <v>0</v>
          </cell>
          <cell r="J3235">
            <v>1</v>
          </cell>
          <cell r="K3235">
            <v>1</v>
          </cell>
          <cell r="L3235">
            <v>1</v>
          </cell>
          <cell r="M3235">
            <v>1</v>
          </cell>
          <cell r="N3235">
            <v>1</v>
          </cell>
          <cell r="O3235">
            <v>1</v>
          </cell>
          <cell r="P3235">
            <v>1</v>
          </cell>
          <cell r="Q3235">
            <v>1</v>
          </cell>
          <cell r="R3235">
            <v>1</v>
          </cell>
          <cell r="S3235">
            <v>1</v>
          </cell>
          <cell r="T3235">
            <v>1</v>
          </cell>
          <cell r="U3235">
            <v>1</v>
          </cell>
        </row>
        <row r="3236">
          <cell r="D3236">
            <v>302401</v>
          </cell>
          <cell r="E3236" t="str">
            <v>Concepcion Castro Garcia NHS (Dumalag NHS) Sta. Cruz</v>
          </cell>
          <cell r="F3236">
            <v>1</v>
          </cell>
          <cell r="G3236">
            <v>0</v>
          </cell>
          <cell r="H3236">
            <v>0</v>
          </cell>
          <cell r="I3236">
            <v>0</v>
          </cell>
          <cell r="J3236">
            <v>1</v>
          </cell>
          <cell r="K3236">
            <v>1</v>
          </cell>
          <cell r="L3236">
            <v>1</v>
          </cell>
          <cell r="M3236">
            <v>1</v>
          </cell>
          <cell r="N3236">
            <v>1</v>
          </cell>
          <cell r="O3236">
            <v>0</v>
          </cell>
          <cell r="P3236">
            <v>1</v>
          </cell>
          <cell r="Q3236">
            <v>0</v>
          </cell>
          <cell r="R3236">
            <v>1</v>
          </cell>
          <cell r="S3236">
            <v>0</v>
          </cell>
          <cell r="T3236">
            <v>0</v>
          </cell>
          <cell r="U3236">
            <v>1</v>
          </cell>
        </row>
        <row r="3237">
          <cell r="D3237">
            <v>500196</v>
          </cell>
          <cell r="E3237" t="str">
            <v>Guinhalaran Integrated School - Secondary</v>
          </cell>
          <cell r="F3237">
            <v>0</v>
          </cell>
          <cell r="G3237">
            <v>0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</row>
        <row r="3238">
          <cell r="D3238">
            <v>302396</v>
          </cell>
          <cell r="E3238" t="str">
            <v>Cuartero NHS</v>
          </cell>
          <cell r="F3238">
            <v>1</v>
          </cell>
          <cell r="G3238">
            <v>1</v>
          </cell>
          <cell r="H3238">
            <v>1</v>
          </cell>
          <cell r="I3238">
            <v>0</v>
          </cell>
          <cell r="J3238">
            <v>1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1</v>
          </cell>
          <cell r="Q3238">
            <v>0</v>
          </cell>
          <cell r="R3238">
            <v>0</v>
          </cell>
          <cell r="S3238">
            <v>0</v>
          </cell>
          <cell r="T3238">
            <v>1</v>
          </cell>
          <cell r="U3238">
            <v>0</v>
          </cell>
        </row>
        <row r="3239">
          <cell r="D3239">
            <v>500199</v>
          </cell>
          <cell r="E3239" t="str">
            <v>Don Albino &amp; Doña Dolores Jison IS</v>
          </cell>
          <cell r="F3239">
            <v>1</v>
          </cell>
          <cell r="G3239">
            <v>0</v>
          </cell>
          <cell r="H3239">
            <v>1</v>
          </cell>
          <cell r="I3239">
            <v>1</v>
          </cell>
          <cell r="J3239">
            <v>1</v>
          </cell>
          <cell r="K3239">
            <v>1</v>
          </cell>
          <cell r="L3239">
            <v>1</v>
          </cell>
          <cell r="M3239">
            <v>0</v>
          </cell>
          <cell r="N3239">
            <v>1</v>
          </cell>
          <cell r="O3239">
            <v>1</v>
          </cell>
          <cell r="P3239">
            <v>1</v>
          </cell>
          <cell r="Q3239">
            <v>0</v>
          </cell>
          <cell r="R3239">
            <v>0</v>
          </cell>
          <cell r="S3239">
            <v>0</v>
          </cell>
          <cell r="T3239">
            <v>1</v>
          </cell>
          <cell r="U3239">
            <v>1</v>
          </cell>
        </row>
        <row r="3240">
          <cell r="D3240">
            <v>302641</v>
          </cell>
          <cell r="E3240" t="str">
            <v>Guiljungan NHS</v>
          </cell>
          <cell r="F3240">
            <v>0</v>
          </cell>
          <cell r="G3240">
            <v>0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1</v>
          </cell>
          <cell r="R3240">
            <v>0</v>
          </cell>
          <cell r="S3240">
            <v>0</v>
          </cell>
          <cell r="T3240">
            <v>1</v>
          </cell>
          <cell r="U3240">
            <v>0</v>
          </cell>
        </row>
        <row r="3241">
          <cell r="D3241">
            <v>500179</v>
          </cell>
          <cell r="E3241" t="str">
            <v>Kalibo Integrated Special Education Center</v>
          </cell>
          <cell r="F3241">
            <v>1</v>
          </cell>
          <cell r="G3241">
            <v>0</v>
          </cell>
          <cell r="H3241">
            <v>1</v>
          </cell>
          <cell r="I3241">
            <v>1</v>
          </cell>
          <cell r="J3241">
            <v>1</v>
          </cell>
          <cell r="K3241">
            <v>1</v>
          </cell>
          <cell r="L3241">
            <v>1</v>
          </cell>
          <cell r="M3241">
            <v>0</v>
          </cell>
          <cell r="N3241">
            <v>1</v>
          </cell>
          <cell r="O3241">
            <v>0</v>
          </cell>
          <cell r="P3241">
            <v>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</row>
        <row r="3242">
          <cell r="D3242">
            <v>311013</v>
          </cell>
          <cell r="E3242" t="str">
            <v>Supt. Arsenio M. Napud MNHS</v>
          </cell>
          <cell r="F3242">
            <v>1</v>
          </cell>
          <cell r="G3242">
            <v>1</v>
          </cell>
          <cell r="H3242">
            <v>0</v>
          </cell>
          <cell r="I3242">
            <v>0</v>
          </cell>
          <cell r="J3242">
            <v>1</v>
          </cell>
          <cell r="K3242">
            <v>1</v>
          </cell>
          <cell r="L3242">
            <v>1</v>
          </cell>
          <cell r="M3242">
            <v>0</v>
          </cell>
          <cell r="N3242">
            <v>1</v>
          </cell>
          <cell r="O3242">
            <v>1</v>
          </cell>
          <cell r="P3242">
            <v>1</v>
          </cell>
          <cell r="Q3242">
            <v>0</v>
          </cell>
          <cell r="R3242">
            <v>1</v>
          </cell>
          <cell r="S3242">
            <v>0</v>
          </cell>
          <cell r="T3242">
            <v>1</v>
          </cell>
          <cell r="U3242">
            <v>1</v>
          </cell>
        </row>
        <row r="3243">
          <cell r="D3243">
            <v>311028</v>
          </cell>
          <cell r="E3243" t="str">
            <v>Dalid National High School</v>
          </cell>
          <cell r="F3243">
            <v>1</v>
          </cell>
          <cell r="G3243">
            <v>1</v>
          </cell>
          <cell r="H3243">
            <v>0</v>
          </cell>
          <cell r="I3243">
            <v>1</v>
          </cell>
          <cell r="J3243">
            <v>1</v>
          </cell>
          <cell r="K3243">
            <v>1</v>
          </cell>
          <cell r="L3243">
            <v>1</v>
          </cell>
          <cell r="M3243">
            <v>1</v>
          </cell>
          <cell r="N3243">
            <v>1</v>
          </cell>
          <cell r="O3243">
            <v>1</v>
          </cell>
          <cell r="P3243">
            <v>1</v>
          </cell>
          <cell r="Q3243">
            <v>0</v>
          </cell>
          <cell r="R3243">
            <v>1</v>
          </cell>
          <cell r="S3243">
            <v>0</v>
          </cell>
          <cell r="T3243">
            <v>1</v>
          </cell>
          <cell r="U3243">
            <v>1</v>
          </cell>
        </row>
        <row r="3244">
          <cell r="D3244">
            <v>302571</v>
          </cell>
          <cell r="E3244" t="str">
            <v>Sinogbuhan National High School</v>
          </cell>
          <cell r="F3244">
            <v>0</v>
          </cell>
          <cell r="G3244">
            <v>1</v>
          </cell>
          <cell r="H3244">
            <v>1</v>
          </cell>
          <cell r="I3244">
            <v>1</v>
          </cell>
          <cell r="J3244">
            <v>1</v>
          </cell>
          <cell r="K3244">
            <v>1</v>
          </cell>
          <cell r="L3244">
            <v>1</v>
          </cell>
          <cell r="M3244">
            <v>1</v>
          </cell>
          <cell r="N3244">
            <v>1</v>
          </cell>
          <cell r="O3244">
            <v>1</v>
          </cell>
          <cell r="P3244">
            <v>1</v>
          </cell>
          <cell r="Q3244">
            <v>1</v>
          </cell>
          <cell r="R3244">
            <v>1</v>
          </cell>
          <cell r="S3244">
            <v>0</v>
          </cell>
          <cell r="T3244">
            <v>1</v>
          </cell>
          <cell r="U3244">
            <v>1</v>
          </cell>
        </row>
        <row r="3245">
          <cell r="D3245">
            <v>302546</v>
          </cell>
          <cell r="E3245" t="str">
            <v>PALANGUIA NATIONAL HIGH SCHOOL</v>
          </cell>
          <cell r="F3245">
            <v>0</v>
          </cell>
          <cell r="G3245">
            <v>0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</row>
        <row r="3246">
          <cell r="D3246">
            <v>302782</v>
          </cell>
          <cell r="E3246" t="str">
            <v>Doña Montserrat Lopez MHS - HPCO Ext.</v>
          </cell>
          <cell r="F3246">
            <v>0</v>
          </cell>
          <cell r="G3246">
            <v>0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</row>
        <row r="3247">
          <cell r="D3247">
            <v>302536</v>
          </cell>
          <cell r="E3247" t="str">
            <v>Nalundan NHS</v>
          </cell>
          <cell r="F3247">
            <v>1</v>
          </cell>
          <cell r="G3247">
            <v>1</v>
          </cell>
          <cell r="H3247">
            <v>1</v>
          </cell>
          <cell r="I3247">
            <v>1</v>
          </cell>
          <cell r="J3247">
            <v>1</v>
          </cell>
          <cell r="K3247">
            <v>1</v>
          </cell>
          <cell r="L3247">
            <v>1</v>
          </cell>
          <cell r="M3247">
            <v>1</v>
          </cell>
          <cell r="N3247">
            <v>1</v>
          </cell>
          <cell r="O3247">
            <v>1</v>
          </cell>
          <cell r="P3247">
            <v>1</v>
          </cell>
          <cell r="Q3247">
            <v>0</v>
          </cell>
          <cell r="R3247">
            <v>0</v>
          </cell>
          <cell r="S3247">
            <v>0</v>
          </cell>
          <cell r="T3247">
            <v>1</v>
          </cell>
          <cell r="U3247">
            <v>0</v>
          </cell>
        </row>
        <row r="3248">
          <cell r="D3248">
            <v>302549</v>
          </cell>
          <cell r="E3248" t="str">
            <v>Particion NHS</v>
          </cell>
          <cell r="F3248">
            <v>1</v>
          </cell>
          <cell r="G3248">
            <v>1</v>
          </cell>
          <cell r="H3248">
            <v>1</v>
          </cell>
          <cell r="I3248">
            <v>1</v>
          </cell>
          <cell r="J3248">
            <v>1</v>
          </cell>
          <cell r="K3248">
            <v>1</v>
          </cell>
          <cell r="L3248">
            <v>1</v>
          </cell>
          <cell r="M3248">
            <v>0</v>
          </cell>
          <cell r="N3248">
            <v>0</v>
          </cell>
          <cell r="O3248">
            <v>0</v>
          </cell>
          <cell r="P3248">
            <v>1</v>
          </cell>
          <cell r="Q3248">
            <v>0</v>
          </cell>
          <cell r="R3248">
            <v>1</v>
          </cell>
          <cell r="S3248">
            <v>0</v>
          </cell>
          <cell r="T3248">
            <v>1</v>
          </cell>
          <cell r="U3248">
            <v>1</v>
          </cell>
        </row>
        <row r="3249">
          <cell r="D3249">
            <v>302514</v>
          </cell>
          <cell r="E3249" t="str">
            <v>Jose Facultad Memorial National High School</v>
          </cell>
          <cell r="F3249">
            <v>1</v>
          </cell>
          <cell r="G3249">
            <v>1</v>
          </cell>
          <cell r="H3249">
            <v>1</v>
          </cell>
          <cell r="I3249">
            <v>1</v>
          </cell>
          <cell r="J3249">
            <v>1</v>
          </cell>
          <cell r="K3249">
            <v>1</v>
          </cell>
          <cell r="L3249">
            <v>1</v>
          </cell>
          <cell r="M3249">
            <v>0</v>
          </cell>
          <cell r="N3249">
            <v>0</v>
          </cell>
          <cell r="O3249">
            <v>1</v>
          </cell>
          <cell r="P3249">
            <v>1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1</v>
          </cell>
        </row>
        <row r="3250">
          <cell r="D3250">
            <v>311017</v>
          </cell>
          <cell r="E3250" t="str">
            <v>Bancal NHS</v>
          </cell>
          <cell r="F3250">
            <v>1</v>
          </cell>
          <cell r="G3250">
            <v>1</v>
          </cell>
          <cell r="H3250">
            <v>1</v>
          </cell>
          <cell r="I3250">
            <v>1</v>
          </cell>
          <cell r="J3250">
            <v>1</v>
          </cell>
          <cell r="K3250">
            <v>1</v>
          </cell>
          <cell r="L3250">
            <v>0</v>
          </cell>
          <cell r="M3250">
            <v>0</v>
          </cell>
          <cell r="N3250">
            <v>0</v>
          </cell>
          <cell r="O3250">
            <v>1</v>
          </cell>
          <cell r="P3250">
            <v>1</v>
          </cell>
          <cell r="Q3250">
            <v>0</v>
          </cell>
          <cell r="R3250">
            <v>0</v>
          </cell>
          <cell r="S3250">
            <v>0</v>
          </cell>
          <cell r="T3250">
            <v>1</v>
          </cell>
          <cell r="U3250">
            <v>0</v>
          </cell>
        </row>
        <row r="3251">
          <cell r="D3251">
            <v>302380</v>
          </cell>
          <cell r="E3251" t="str">
            <v>Sta. Ana NHS</v>
          </cell>
          <cell r="F3251">
            <v>0</v>
          </cell>
          <cell r="G3251">
            <v>0</v>
          </cell>
          <cell r="H3251">
            <v>0</v>
          </cell>
          <cell r="I3251">
            <v>0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1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</row>
        <row r="3252">
          <cell r="D3252">
            <v>302562</v>
          </cell>
          <cell r="E3252" t="str">
            <v>San Antonio NHS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</row>
        <row r="3253">
          <cell r="D3253">
            <v>302572</v>
          </cell>
          <cell r="E3253" t="str">
            <v>Siwalo NHS</v>
          </cell>
          <cell r="F3253">
            <v>1</v>
          </cell>
          <cell r="G3253">
            <v>1</v>
          </cell>
          <cell r="H3253">
            <v>1</v>
          </cell>
          <cell r="I3253">
            <v>1</v>
          </cell>
          <cell r="J3253">
            <v>0</v>
          </cell>
          <cell r="K3253">
            <v>1</v>
          </cell>
          <cell r="L3253">
            <v>1</v>
          </cell>
          <cell r="M3253">
            <v>0</v>
          </cell>
          <cell r="N3253">
            <v>1</v>
          </cell>
          <cell r="O3253">
            <v>1</v>
          </cell>
          <cell r="P3253">
            <v>1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1</v>
          </cell>
        </row>
        <row r="3254">
          <cell r="D3254">
            <v>302471</v>
          </cell>
          <cell r="E3254" t="str">
            <v>Burak NHS</v>
          </cell>
          <cell r="F3254">
            <v>1</v>
          </cell>
          <cell r="G3254">
            <v>1</v>
          </cell>
          <cell r="H3254">
            <v>1</v>
          </cell>
          <cell r="I3254">
            <v>0</v>
          </cell>
          <cell r="J3254">
            <v>1</v>
          </cell>
          <cell r="K3254">
            <v>1</v>
          </cell>
          <cell r="L3254">
            <v>1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1</v>
          </cell>
        </row>
        <row r="3255">
          <cell r="D3255">
            <v>302698</v>
          </cell>
          <cell r="E3255" t="str">
            <v>Victorias NHS - Gaston Ext.</v>
          </cell>
          <cell r="F3255">
            <v>1</v>
          </cell>
          <cell r="G3255">
            <v>1</v>
          </cell>
          <cell r="H3255">
            <v>0</v>
          </cell>
          <cell r="I3255">
            <v>1</v>
          </cell>
          <cell r="J3255">
            <v>1</v>
          </cell>
          <cell r="K3255">
            <v>1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</row>
        <row r="3256">
          <cell r="D3256">
            <v>302560</v>
          </cell>
          <cell r="E3256" t="str">
            <v>Quipot National High School</v>
          </cell>
          <cell r="F3256">
            <v>1</v>
          </cell>
          <cell r="G3256">
            <v>0</v>
          </cell>
          <cell r="H3256">
            <v>0</v>
          </cell>
          <cell r="I3256">
            <v>1</v>
          </cell>
          <cell r="J3256">
            <v>1</v>
          </cell>
          <cell r="K3256">
            <v>0</v>
          </cell>
          <cell r="L3256">
            <v>1</v>
          </cell>
          <cell r="M3256">
            <v>0</v>
          </cell>
          <cell r="N3256">
            <v>0</v>
          </cell>
          <cell r="O3256">
            <v>0</v>
          </cell>
          <cell r="P3256">
            <v>1</v>
          </cell>
          <cell r="Q3256">
            <v>0</v>
          </cell>
          <cell r="R3256">
            <v>1</v>
          </cell>
          <cell r="S3256">
            <v>0</v>
          </cell>
          <cell r="T3256">
            <v>0</v>
          </cell>
          <cell r="U3256">
            <v>1</v>
          </cell>
        </row>
        <row r="3257">
          <cell r="D3257">
            <v>302287</v>
          </cell>
          <cell r="E3257" t="str">
            <v>Justicia Morales-Young National High School</v>
          </cell>
          <cell r="F3257">
            <v>1</v>
          </cell>
          <cell r="G3257">
            <v>1</v>
          </cell>
          <cell r="H3257">
            <v>1</v>
          </cell>
          <cell r="I3257">
            <v>1</v>
          </cell>
          <cell r="J3257">
            <v>1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1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1</v>
          </cell>
        </row>
        <row r="3258">
          <cell r="D3258">
            <v>311011</v>
          </cell>
          <cell r="E3258" t="str">
            <v>Adriano Cabardo NHS</v>
          </cell>
          <cell r="F3258">
            <v>1</v>
          </cell>
          <cell r="G3258">
            <v>1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1</v>
          </cell>
          <cell r="Q3258">
            <v>0</v>
          </cell>
          <cell r="R3258">
            <v>0</v>
          </cell>
          <cell r="S3258">
            <v>0</v>
          </cell>
          <cell r="T3258">
            <v>1</v>
          </cell>
          <cell r="U3258">
            <v>0</v>
          </cell>
        </row>
        <row r="3259">
          <cell r="D3259">
            <v>302414</v>
          </cell>
          <cell r="E3259" t="str">
            <v>MALONOY NATIONAL HIGH SCHOOL</v>
          </cell>
          <cell r="F3259">
            <v>0</v>
          </cell>
          <cell r="G3259">
            <v>1</v>
          </cell>
          <cell r="H3259">
            <v>1</v>
          </cell>
          <cell r="I3259">
            <v>1</v>
          </cell>
          <cell r="J3259">
            <v>1</v>
          </cell>
          <cell r="K3259">
            <v>1</v>
          </cell>
          <cell r="L3259">
            <v>1</v>
          </cell>
          <cell r="M3259">
            <v>1</v>
          </cell>
          <cell r="N3259">
            <v>1</v>
          </cell>
          <cell r="O3259">
            <v>0</v>
          </cell>
          <cell r="P3259">
            <v>1</v>
          </cell>
          <cell r="Q3259">
            <v>1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</row>
        <row r="3260">
          <cell r="D3260">
            <v>302528</v>
          </cell>
          <cell r="E3260" t="str">
            <v>Major Manuel A. Aaron Memorial NHS</v>
          </cell>
          <cell r="F3260">
            <v>1</v>
          </cell>
          <cell r="G3260">
            <v>1</v>
          </cell>
          <cell r="H3260">
            <v>1</v>
          </cell>
          <cell r="I3260">
            <v>0</v>
          </cell>
          <cell r="J3260">
            <v>0</v>
          </cell>
          <cell r="K3260">
            <v>1</v>
          </cell>
          <cell r="L3260">
            <v>1</v>
          </cell>
          <cell r="M3260">
            <v>0</v>
          </cell>
          <cell r="N3260">
            <v>0</v>
          </cell>
          <cell r="O3260">
            <v>0</v>
          </cell>
          <cell r="P3260">
            <v>1</v>
          </cell>
          <cell r="Q3260">
            <v>0</v>
          </cell>
          <cell r="R3260">
            <v>1</v>
          </cell>
          <cell r="S3260">
            <v>0</v>
          </cell>
          <cell r="T3260">
            <v>0</v>
          </cell>
          <cell r="U3260">
            <v>1</v>
          </cell>
        </row>
        <row r="3261">
          <cell r="D3261">
            <v>302753</v>
          </cell>
          <cell r="E3261" t="str">
            <v>La Granja NHS - Yubo Ext.</v>
          </cell>
          <cell r="F3261">
            <v>1</v>
          </cell>
          <cell r="G3261">
            <v>1</v>
          </cell>
          <cell r="H3261">
            <v>1</v>
          </cell>
          <cell r="I3261">
            <v>1</v>
          </cell>
          <cell r="J3261">
            <v>1</v>
          </cell>
          <cell r="K3261">
            <v>1</v>
          </cell>
          <cell r="L3261">
            <v>1</v>
          </cell>
          <cell r="M3261">
            <v>1</v>
          </cell>
          <cell r="N3261">
            <v>1</v>
          </cell>
          <cell r="O3261">
            <v>1</v>
          </cell>
          <cell r="P3261">
            <v>1</v>
          </cell>
          <cell r="Q3261">
            <v>0</v>
          </cell>
          <cell r="R3261">
            <v>1</v>
          </cell>
          <cell r="S3261">
            <v>0</v>
          </cell>
          <cell r="T3261">
            <v>0</v>
          </cell>
          <cell r="U3261">
            <v>1</v>
          </cell>
        </row>
        <row r="3262">
          <cell r="D3262">
            <v>302725</v>
          </cell>
          <cell r="E3262" t="str">
            <v>Ramon Torres Taloc NHS</v>
          </cell>
          <cell r="F3262">
            <v>0</v>
          </cell>
          <cell r="G3262">
            <v>1</v>
          </cell>
          <cell r="H3262">
            <v>1</v>
          </cell>
          <cell r="I3262">
            <v>1</v>
          </cell>
          <cell r="J3262">
            <v>1</v>
          </cell>
          <cell r="K3262">
            <v>1</v>
          </cell>
          <cell r="L3262">
            <v>1</v>
          </cell>
          <cell r="M3262">
            <v>1</v>
          </cell>
          <cell r="N3262">
            <v>1</v>
          </cell>
          <cell r="O3262">
            <v>1</v>
          </cell>
          <cell r="P3262">
            <v>1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1</v>
          </cell>
        </row>
        <row r="3263">
          <cell r="D3263">
            <v>302761</v>
          </cell>
          <cell r="E3263" t="str">
            <v>Tanque NHS</v>
          </cell>
          <cell r="F3263">
            <v>0</v>
          </cell>
          <cell r="G3263">
            <v>0</v>
          </cell>
          <cell r="H3263">
            <v>1</v>
          </cell>
          <cell r="I3263">
            <v>1</v>
          </cell>
          <cell r="J3263">
            <v>1</v>
          </cell>
          <cell r="K3263">
            <v>1</v>
          </cell>
          <cell r="L3263">
            <v>1</v>
          </cell>
          <cell r="M3263">
            <v>1</v>
          </cell>
          <cell r="N3263">
            <v>0</v>
          </cell>
          <cell r="O3263">
            <v>0</v>
          </cell>
          <cell r="P3263">
            <v>1</v>
          </cell>
          <cell r="Q3263">
            <v>0</v>
          </cell>
          <cell r="R3263">
            <v>0</v>
          </cell>
          <cell r="S3263">
            <v>0</v>
          </cell>
          <cell r="T3263">
            <v>1</v>
          </cell>
          <cell r="U3263">
            <v>0</v>
          </cell>
        </row>
        <row r="3264">
          <cell r="D3264">
            <v>302497</v>
          </cell>
          <cell r="E3264" t="str">
            <v>Duenas General Comprehensive High School</v>
          </cell>
          <cell r="F3264">
            <v>1</v>
          </cell>
          <cell r="G3264">
            <v>1</v>
          </cell>
          <cell r="H3264">
            <v>1</v>
          </cell>
          <cell r="I3264">
            <v>0</v>
          </cell>
          <cell r="J3264">
            <v>1</v>
          </cell>
          <cell r="K3264">
            <v>1</v>
          </cell>
          <cell r="L3264">
            <v>0</v>
          </cell>
          <cell r="M3264">
            <v>0</v>
          </cell>
          <cell r="N3264">
            <v>1</v>
          </cell>
          <cell r="O3264">
            <v>1</v>
          </cell>
          <cell r="P3264">
            <v>1</v>
          </cell>
          <cell r="Q3264">
            <v>0</v>
          </cell>
          <cell r="R3264">
            <v>1</v>
          </cell>
          <cell r="S3264">
            <v>0</v>
          </cell>
          <cell r="T3264">
            <v>1</v>
          </cell>
          <cell r="U3264">
            <v>0</v>
          </cell>
        </row>
        <row r="3265">
          <cell r="D3265">
            <v>302519</v>
          </cell>
          <cell r="E3265" t="str">
            <v>Lawigan NHS</v>
          </cell>
          <cell r="F3265">
            <v>1</v>
          </cell>
          <cell r="G3265">
            <v>1</v>
          </cell>
          <cell r="H3265">
            <v>1</v>
          </cell>
          <cell r="I3265">
            <v>1</v>
          </cell>
          <cell r="J3265">
            <v>1</v>
          </cell>
          <cell r="K3265">
            <v>1</v>
          </cell>
          <cell r="L3265">
            <v>1</v>
          </cell>
          <cell r="M3265">
            <v>1</v>
          </cell>
          <cell r="N3265">
            <v>1</v>
          </cell>
          <cell r="O3265">
            <v>1</v>
          </cell>
          <cell r="P3265">
            <v>1</v>
          </cell>
          <cell r="Q3265">
            <v>1</v>
          </cell>
          <cell r="R3265">
            <v>1</v>
          </cell>
          <cell r="S3265">
            <v>1</v>
          </cell>
          <cell r="T3265">
            <v>1</v>
          </cell>
          <cell r="U3265">
            <v>1</v>
          </cell>
        </row>
        <row r="3266">
          <cell r="D3266">
            <v>302529</v>
          </cell>
          <cell r="E3266" t="str">
            <v>Maribuyong NHS</v>
          </cell>
          <cell r="F3266">
            <v>1</v>
          </cell>
          <cell r="G3266">
            <v>1</v>
          </cell>
          <cell r="H3266">
            <v>1</v>
          </cell>
          <cell r="I3266">
            <v>1</v>
          </cell>
          <cell r="J3266">
            <v>1</v>
          </cell>
          <cell r="K3266">
            <v>1</v>
          </cell>
          <cell r="L3266">
            <v>1</v>
          </cell>
          <cell r="M3266">
            <v>1</v>
          </cell>
          <cell r="N3266">
            <v>1</v>
          </cell>
          <cell r="O3266">
            <v>1</v>
          </cell>
          <cell r="P3266">
            <v>1</v>
          </cell>
          <cell r="Q3266">
            <v>1</v>
          </cell>
          <cell r="R3266">
            <v>1</v>
          </cell>
          <cell r="S3266">
            <v>0</v>
          </cell>
          <cell r="T3266">
            <v>1</v>
          </cell>
          <cell r="U3266">
            <v>1</v>
          </cell>
        </row>
        <row r="3267">
          <cell r="D3267">
            <v>302335</v>
          </cell>
          <cell r="E3267" t="str">
            <v>Solido National High School</v>
          </cell>
          <cell r="F3267">
            <v>1</v>
          </cell>
          <cell r="G3267">
            <v>0</v>
          </cell>
          <cell r="H3267">
            <v>0</v>
          </cell>
          <cell r="I3267">
            <v>1</v>
          </cell>
          <cell r="J3267">
            <v>1</v>
          </cell>
          <cell r="K3267">
            <v>1</v>
          </cell>
          <cell r="L3267">
            <v>1</v>
          </cell>
          <cell r="M3267">
            <v>0</v>
          </cell>
          <cell r="N3267">
            <v>0</v>
          </cell>
          <cell r="O3267">
            <v>0</v>
          </cell>
          <cell r="P3267">
            <v>1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1</v>
          </cell>
        </row>
        <row r="3268">
          <cell r="D3268">
            <v>302466</v>
          </cell>
          <cell r="E3268" t="str">
            <v>Bololacao NHS</v>
          </cell>
          <cell r="F3268">
            <v>1</v>
          </cell>
          <cell r="G3268">
            <v>1</v>
          </cell>
          <cell r="H3268">
            <v>1</v>
          </cell>
          <cell r="I3268">
            <v>0</v>
          </cell>
          <cell r="J3268">
            <v>1</v>
          </cell>
          <cell r="K3268">
            <v>1</v>
          </cell>
          <cell r="L3268">
            <v>1</v>
          </cell>
          <cell r="M3268">
            <v>0</v>
          </cell>
          <cell r="N3268">
            <v>1</v>
          </cell>
          <cell r="O3268">
            <v>1</v>
          </cell>
          <cell r="P3268">
            <v>1</v>
          </cell>
          <cell r="Q3268">
            <v>0</v>
          </cell>
          <cell r="R3268">
            <v>1</v>
          </cell>
          <cell r="S3268">
            <v>0</v>
          </cell>
          <cell r="T3268">
            <v>1</v>
          </cell>
          <cell r="U3268">
            <v>0</v>
          </cell>
        </row>
        <row r="3269">
          <cell r="D3269">
            <v>311005</v>
          </cell>
          <cell r="E3269" t="str">
            <v>Lanag Norte National High School</v>
          </cell>
          <cell r="F3269">
            <v>1</v>
          </cell>
          <cell r="G3269">
            <v>1</v>
          </cell>
          <cell r="H3269">
            <v>0</v>
          </cell>
          <cell r="I3269">
            <v>1</v>
          </cell>
          <cell r="J3269">
            <v>1</v>
          </cell>
          <cell r="K3269">
            <v>1</v>
          </cell>
          <cell r="L3269">
            <v>1</v>
          </cell>
          <cell r="M3269">
            <v>1</v>
          </cell>
          <cell r="N3269">
            <v>1</v>
          </cell>
          <cell r="O3269">
            <v>1</v>
          </cell>
          <cell r="P3269">
            <v>1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1</v>
          </cell>
        </row>
        <row r="3270">
          <cell r="D3270">
            <v>302451</v>
          </cell>
          <cell r="E3270" t="str">
            <v>Layog NHS</v>
          </cell>
          <cell r="F3270">
            <v>1</v>
          </cell>
          <cell r="G3270">
            <v>1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1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1</v>
          </cell>
          <cell r="U3270">
            <v>1</v>
          </cell>
        </row>
        <row r="3271">
          <cell r="D3271">
            <v>302332</v>
          </cell>
          <cell r="E3271" t="str">
            <v>Regional Science High School for Region VI</v>
          </cell>
          <cell r="F3271">
            <v>1</v>
          </cell>
          <cell r="G3271">
            <v>1</v>
          </cell>
          <cell r="H3271">
            <v>1</v>
          </cell>
          <cell r="I3271">
            <v>1</v>
          </cell>
          <cell r="J3271">
            <v>1</v>
          </cell>
          <cell r="K3271">
            <v>1</v>
          </cell>
          <cell r="L3271">
            <v>1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1</v>
          </cell>
          <cell r="U3271">
            <v>1</v>
          </cell>
        </row>
        <row r="3272">
          <cell r="D3272">
            <v>311029</v>
          </cell>
          <cell r="E3272" t="str">
            <v>Dagami National High School</v>
          </cell>
          <cell r="F3272">
            <v>0</v>
          </cell>
          <cell r="G3272">
            <v>1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1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</row>
        <row r="3273">
          <cell r="D3273">
            <v>302420</v>
          </cell>
          <cell r="E3273" t="str">
            <v>Pontevedra NHS</v>
          </cell>
          <cell r="F3273">
            <v>1</v>
          </cell>
          <cell r="G3273">
            <v>0</v>
          </cell>
          <cell r="H3273">
            <v>1</v>
          </cell>
          <cell r="I3273">
            <v>0</v>
          </cell>
          <cell r="J3273">
            <v>1</v>
          </cell>
          <cell r="K3273">
            <v>0</v>
          </cell>
          <cell r="L3273">
            <v>1</v>
          </cell>
          <cell r="M3273">
            <v>1</v>
          </cell>
          <cell r="N3273">
            <v>0</v>
          </cell>
          <cell r="O3273">
            <v>1</v>
          </cell>
          <cell r="P3273">
            <v>1</v>
          </cell>
          <cell r="Q3273">
            <v>0</v>
          </cell>
          <cell r="R3273">
            <v>0</v>
          </cell>
          <cell r="S3273">
            <v>0</v>
          </cell>
          <cell r="T3273">
            <v>1</v>
          </cell>
          <cell r="U3273">
            <v>0</v>
          </cell>
        </row>
        <row r="3274">
          <cell r="D3274">
            <v>302352</v>
          </cell>
          <cell r="E3274" t="str">
            <v>Concepcion L. Cazenas MS</v>
          </cell>
          <cell r="F3274">
            <v>1</v>
          </cell>
          <cell r="G3274">
            <v>1</v>
          </cell>
          <cell r="H3274">
            <v>1</v>
          </cell>
          <cell r="I3274">
            <v>0</v>
          </cell>
          <cell r="J3274">
            <v>1</v>
          </cell>
          <cell r="K3274">
            <v>1</v>
          </cell>
          <cell r="L3274">
            <v>1</v>
          </cell>
          <cell r="M3274">
            <v>1</v>
          </cell>
          <cell r="N3274">
            <v>1</v>
          </cell>
          <cell r="O3274">
            <v>1</v>
          </cell>
          <cell r="P3274">
            <v>1</v>
          </cell>
          <cell r="Q3274">
            <v>0</v>
          </cell>
          <cell r="R3274">
            <v>1</v>
          </cell>
          <cell r="S3274">
            <v>1</v>
          </cell>
          <cell r="T3274">
            <v>1</v>
          </cell>
          <cell r="U3274">
            <v>1</v>
          </cell>
        </row>
        <row r="3275">
          <cell r="D3275">
            <v>302330</v>
          </cell>
          <cell r="E3275" t="str">
            <v>Ibajay NHS</v>
          </cell>
          <cell r="F3275">
            <v>1</v>
          </cell>
          <cell r="G3275">
            <v>0</v>
          </cell>
          <cell r="H3275">
            <v>1</v>
          </cell>
          <cell r="I3275">
            <v>0</v>
          </cell>
          <cell r="J3275">
            <v>1</v>
          </cell>
          <cell r="K3275">
            <v>1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1</v>
          </cell>
          <cell r="Q3275">
            <v>0</v>
          </cell>
          <cell r="R3275">
            <v>0</v>
          </cell>
          <cell r="S3275">
            <v>0</v>
          </cell>
          <cell r="T3275">
            <v>1</v>
          </cell>
          <cell r="U3275">
            <v>1</v>
          </cell>
        </row>
        <row r="3276">
          <cell r="D3276">
            <v>302323</v>
          </cell>
          <cell r="E3276" t="str">
            <v>Gaudencio L. Vega NHS (Nalook NHS)</v>
          </cell>
          <cell r="F3276">
            <v>1</v>
          </cell>
          <cell r="G3276">
            <v>1</v>
          </cell>
          <cell r="H3276">
            <v>1</v>
          </cell>
          <cell r="I3276">
            <v>0</v>
          </cell>
          <cell r="J3276">
            <v>1</v>
          </cell>
          <cell r="K3276">
            <v>0</v>
          </cell>
          <cell r="L3276">
            <v>1</v>
          </cell>
          <cell r="M3276">
            <v>0</v>
          </cell>
          <cell r="N3276">
            <v>0</v>
          </cell>
          <cell r="O3276">
            <v>0</v>
          </cell>
          <cell r="P3276">
            <v>1</v>
          </cell>
          <cell r="Q3276">
            <v>1</v>
          </cell>
          <cell r="R3276">
            <v>1</v>
          </cell>
          <cell r="S3276">
            <v>1</v>
          </cell>
          <cell r="T3276">
            <v>1</v>
          </cell>
          <cell r="U3276">
            <v>1</v>
          </cell>
        </row>
        <row r="3277">
          <cell r="D3277">
            <v>302502</v>
          </cell>
          <cell r="E3277" t="str">
            <v>GEN. LUNA NHS</v>
          </cell>
          <cell r="F3277">
            <v>1</v>
          </cell>
          <cell r="G3277">
            <v>1</v>
          </cell>
          <cell r="H3277">
            <v>0</v>
          </cell>
          <cell r="I3277">
            <v>0</v>
          </cell>
          <cell r="J3277">
            <v>1</v>
          </cell>
          <cell r="K3277">
            <v>1</v>
          </cell>
          <cell r="L3277">
            <v>0</v>
          </cell>
          <cell r="M3277">
            <v>0</v>
          </cell>
          <cell r="N3277">
            <v>0</v>
          </cell>
          <cell r="O3277">
            <v>1</v>
          </cell>
          <cell r="P3277">
            <v>1</v>
          </cell>
          <cell r="Q3277">
            <v>0</v>
          </cell>
          <cell r="R3277">
            <v>1</v>
          </cell>
          <cell r="S3277">
            <v>0</v>
          </cell>
          <cell r="T3277">
            <v>0</v>
          </cell>
          <cell r="U3277">
            <v>1</v>
          </cell>
        </row>
        <row r="3278">
          <cell r="D3278">
            <v>302722</v>
          </cell>
          <cell r="E3278" t="str">
            <v>Ramon Torres Malingin NHS</v>
          </cell>
          <cell r="F3278">
            <v>1</v>
          </cell>
          <cell r="G3278">
            <v>1</v>
          </cell>
          <cell r="H3278">
            <v>1</v>
          </cell>
          <cell r="I3278">
            <v>1</v>
          </cell>
          <cell r="J3278">
            <v>1</v>
          </cell>
          <cell r="K3278">
            <v>1</v>
          </cell>
          <cell r="L3278">
            <v>1</v>
          </cell>
          <cell r="M3278">
            <v>0</v>
          </cell>
          <cell r="N3278">
            <v>1</v>
          </cell>
          <cell r="O3278">
            <v>0</v>
          </cell>
          <cell r="P3278">
            <v>1</v>
          </cell>
          <cell r="Q3278">
            <v>0</v>
          </cell>
          <cell r="R3278">
            <v>1</v>
          </cell>
          <cell r="S3278">
            <v>0</v>
          </cell>
          <cell r="T3278">
            <v>1</v>
          </cell>
          <cell r="U3278">
            <v>1</v>
          </cell>
        </row>
        <row r="3279">
          <cell r="D3279">
            <v>302458</v>
          </cell>
          <cell r="E3279" t="str">
            <v>Barotac Viejo National High School</v>
          </cell>
          <cell r="F3279">
            <v>1</v>
          </cell>
          <cell r="G3279">
            <v>1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1</v>
          </cell>
        </row>
        <row r="3280">
          <cell r="D3280">
            <v>302423</v>
          </cell>
          <cell r="E3280" t="str">
            <v>San Nicolas NHS (Tapaz)</v>
          </cell>
          <cell r="F3280">
            <v>1</v>
          </cell>
          <cell r="G3280">
            <v>1</v>
          </cell>
          <cell r="H3280">
            <v>0</v>
          </cell>
          <cell r="I3280">
            <v>0</v>
          </cell>
          <cell r="J3280">
            <v>1</v>
          </cell>
          <cell r="K3280">
            <v>1</v>
          </cell>
          <cell r="L3280">
            <v>0</v>
          </cell>
          <cell r="M3280">
            <v>1</v>
          </cell>
          <cell r="N3280">
            <v>0</v>
          </cell>
          <cell r="O3280">
            <v>0</v>
          </cell>
          <cell r="P3280">
            <v>1</v>
          </cell>
          <cell r="Q3280">
            <v>0</v>
          </cell>
          <cell r="R3280">
            <v>0</v>
          </cell>
          <cell r="S3280">
            <v>0</v>
          </cell>
          <cell r="T3280">
            <v>1</v>
          </cell>
          <cell r="U3280">
            <v>0</v>
          </cell>
        </row>
        <row r="3281">
          <cell r="D3281">
            <v>500643</v>
          </cell>
          <cell r="E3281" t="str">
            <v>San Roque Integrated School</v>
          </cell>
          <cell r="F3281">
            <v>1</v>
          </cell>
          <cell r="G3281">
            <v>1</v>
          </cell>
          <cell r="H3281">
            <v>1</v>
          </cell>
          <cell r="I3281">
            <v>1</v>
          </cell>
          <cell r="J3281">
            <v>1</v>
          </cell>
          <cell r="K3281">
            <v>1</v>
          </cell>
          <cell r="L3281">
            <v>1</v>
          </cell>
          <cell r="M3281">
            <v>0</v>
          </cell>
          <cell r="N3281">
            <v>1</v>
          </cell>
          <cell r="O3281">
            <v>1</v>
          </cell>
          <cell r="P3281">
            <v>1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1</v>
          </cell>
        </row>
        <row r="3282">
          <cell r="D3282">
            <v>310813</v>
          </cell>
          <cell r="E3282" t="str">
            <v>Mambusao East NHS (ext. of David Moises)</v>
          </cell>
          <cell r="F3282">
            <v>1</v>
          </cell>
          <cell r="G3282">
            <v>1</v>
          </cell>
          <cell r="H3282">
            <v>1</v>
          </cell>
          <cell r="I3282">
            <v>1</v>
          </cell>
          <cell r="J3282">
            <v>1</v>
          </cell>
          <cell r="K3282">
            <v>1</v>
          </cell>
          <cell r="L3282">
            <v>1</v>
          </cell>
          <cell r="M3282">
            <v>1</v>
          </cell>
          <cell r="N3282">
            <v>1</v>
          </cell>
          <cell r="O3282">
            <v>1</v>
          </cell>
          <cell r="P3282">
            <v>1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1</v>
          </cell>
        </row>
        <row r="3283">
          <cell r="D3283">
            <v>302385</v>
          </cell>
          <cell r="E3283" t="str">
            <v>Arturo Jugo NHS</v>
          </cell>
          <cell r="F3283">
            <v>1</v>
          </cell>
          <cell r="G3283">
            <v>1</v>
          </cell>
          <cell r="H3283">
            <v>0</v>
          </cell>
          <cell r="I3283">
            <v>0</v>
          </cell>
          <cell r="J3283">
            <v>1</v>
          </cell>
          <cell r="K3283">
            <v>0</v>
          </cell>
          <cell r="L3283">
            <v>1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</row>
        <row r="3284">
          <cell r="D3284">
            <v>302459</v>
          </cell>
          <cell r="E3284" t="str">
            <v>Barroc NHS</v>
          </cell>
          <cell r="F3284">
            <v>1</v>
          </cell>
          <cell r="G3284">
            <v>0</v>
          </cell>
          <cell r="H3284">
            <v>1</v>
          </cell>
          <cell r="I3284">
            <v>0</v>
          </cell>
          <cell r="J3284">
            <v>1</v>
          </cell>
          <cell r="K3284">
            <v>1</v>
          </cell>
          <cell r="L3284">
            <v>1</v>
          </cell>
          <cell r="M3284">
            <v>0</v>
          </cell>
          <cell r="N3284">
            <v>0</v>
          </cell>
          <cell r="O3284">
            <v>0</v>
          </cell>
          <cell r="P3284">
            <v>1</v>
          </cell>
          <cell r="Q3284">
            <v>0</v>
          </cell>
          <cell r="R3284">
            <v>0</v>
          </cell>
          <cell r="S3284">
            <v>0</v>
          </cell>
          <cell r="T3284">
            <v>1</v>
          </cell>
          <cell r="U3284">
            <v>0</v>
          </cell>
        </row>
        <row r="3285">
          <cell r="D3285">
            <v>302599</v>
          </cell>
          <cell r="E3285" t="str">
            <v>Bulwangan NHS</v>
          </cell>
          <cell r="F3285">
            <v>1</v>
          </cell>
          <cell r="G3285">
            <v>1</v>
          </cell>
          <cell r="H3285">
            <v>1</v>
          </cell>
          <cell r="I3285">
            <v>0</v>
          </cell>
          <cell r="J3285">
            <v>0</v>
          </cell>
          <cell r="K3285">
            <v>0</v>
          </cell>
          <cell r="L3285">
            <v>1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1</v>
          </cell>
          <cell r="U3285">
            <v>0</v>
          </cell>
        </row>
        <row r="3286">
          <cell r="D3286">
            <v>302598</v>
          </cell>
          <cell r="E3286" t="str">
            <v>Bulata NHS</v>
          </cell>
          <cell r="F3286">
            <v>1</v>
          </cell>
          <cell r="G3286">
            <v>1</v>
          </cell>
          <cell r="H3286">
            <v>0</v>
          </cell>
          <cell r="I3286">
            <v>1</v>
          </cell>
          <cell r="J3286">
            <v>0</v>
          </cell>
          <cell r="K3286">
            <v>1</v>
          </cell>
          <cell r="L3286">
            <v>1</v>
          </cell>
          <cell r="M3286">
            <v>1</v>
          </cell>
          <cell r="N3286">
            <v>1</v>
          </cell>
          <cell r="O3286">
            <v>1</v>
          </cell>
          <cell r="P3286">
            <v>1</v>
          </cell>
          <cell r="Q3286">
            <v>0</v>
          </cell>
          <cell r="R3286">
            <v>1</v>
          </cell>
          <cell r="S3286">
            <v>0</v>
          </cell>
          <cell r="T3286">
            <v>0</v>
          </cell>
          <cell r="U3286">
            <v>1</v>
          </cell>
        </row>
        <row r="3287">
          <cell r="D3287">
            <v>302441</v>
          </cell>
          <cell r="E3287" t="str">
            <v>Abangay National High School</v>
          </cell>
          <cell r="F3287">
            <v>1</v>
          </cell>
          <cell r="G3287">
            <v>0</v>
          </cell>
          <cell r="H3287">
            <v>1</v>
          </cell>
          <cell r="I3287">
            <v>0</v>
          </cell>
          <cell r="J3287">
            <v>1</v>
          </cell>
          <cell r="K3287">
            <v>1</v>
          </cell>
          <cell r="L3287">
            <v>1</v>
          </cell>
          <cell r="M3287">
            <v>0</v>
          </cell>
          <cell r="N3287">
            <v>1</v>
          </cell>
          <cell r="O3287">
            <v>1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</row>
        <row r="3288">
          <cell r="D3288">
            <v>302445</v>
          </cell>
          <cell r="E3288" t="str">
            <v>Alejandro Firmeza MNHS</v>
          </cell>
          <cell r="F3288">
            <v>1</v>
          </cell>
          <cell r="G3288">
            <v>1</v>
          </cell>
          <cell r="H3288">
            <v>1</v>
          </cell>
          <cell r="I3288">
            <v>1</v>
          </cell>
          <cell r="J3288">
            <v>1</v>
          </cell>
          <cell r="K3288">
            <v>1</v>
          </cell>
          <cell r="L3288">
            <v>1</v>
          </cell>
          <cell r="M3288">
            <v>0</v>
          </cell>
          <cell r="N3288">
            <v>1</v>
          </cell>
          <cell r="O3288">
            <v>1</v>
          </cell>
          <cell r="P3288">
            <v>1</v>
          </cell>
          <cell r="Q3288">
            <v>0</v>
          </cell>
          <cell r="R3288">
            <v>1</v>
          </cell>
          <cell r="S3288">
            <v>0</v>
          </cell>
          <cell r="T3288">
            <v>1</v>
          </cell>
          <cell r="U3288">
            <v>1</v>
          </cell>
        </row>
        <row r="3289">
          <cell r="D3289">
            <v>311010</v>
          </cell>
          <cell r="E3289" t="str">
            <v>San Jose NHS</v>
          </cell>
          <cell r="F3289">
            <v>1</v>
          </cell>
          <cell r="G3289">
            <v>1</v>
          </cell>
          <cell r="H3289">
            <v>0</v>
          </cell>
          <cell r="I3289">
            <v>1</v>
          </cell>
          <cell r="J3289">
            <v>1</v>
          </cell>
          <cell r="K3289">
            <v>1</v>
          </cell>
          <cell r="L3289">
            <v>1</v>
          </cell>
          <cell r="M3289">
            <v>0</v>
          </cell>
          <cell r="N3289">
            <v>1</v>
          </cell>
          <cell r="O3289">
            <v>1</v>
          </cell>
          <cell r="P3289">
            <v>1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</row>
        <row r="3290">
          <cell r="D3290">
            <v>302674</v>
          </cell>
          <cell r="E3290" t="str">
            <v>Esteban Jalandoni Mem. NHS (Baga-as NHS)</v>
          </cell>
          <cell r="F3290">
            <v>1</v>
          </cell>
          <cell r="G3290">
            <v>1</v>
          </cell>
          <cell r="H3290">
            <v>0</v>
          </cell>
          <cell r="I3290">
            <v>1</v>
          </cell>
          <cell r="J3290">
            <v>1</v>
          </cell>
          <cell r="K3290">
            <v>0</v>
          </cell>
          <cell r="L3290">
            <v>1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</row>
        <row r="3291">
          <cell r="D3291">
            <v>310814</v>
          </cell>
          <cell r="E3291" t="str">
            <v>Presentacion Diez Gregorio NHS</v>
          </cell>
          <cell r="F3291">
            <v>1</v>
          </cell>
          <cell r="G3291">
            <v>1</v>
          </cell>
          <cell r="H3291">
            <v>1</v>
          </cell>
          <cell r="I3291">
            <v>0</v>
          </cell>
          <cell r="J3291">
            <v>1</v>
          </cell>
          <cell r="K3291">
            <v>1</v>
          </cell>
          <cell r="L3291">
            <v>1</v>
          </cell>
          <cell r="M3291">
            <v>0</v>
          </cell>
          <cell r="N3291">
            <v>1</v>
          </cell>
          <cell r="O3291">
            <v>1</v>
          </cell>
          <cell r="P3291">
            <v>1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1</v>
          </cell>
        </row>
        <row r="3292">
          <cell r="D3292">
            <v>302428</v>
          </cell>
          <cell r="E3292" t="str">
            <v>Cabalagnan National High School</v>
          </cell>
          <cell r="F3292">
            <v>0</v>
          </cell>
          <cell r="G3292">
            <v>1</v>
          </cell>
          <cell r="H3292">
            <v>0</v>
          </cell>
          <cell r="I3292">
            <v>1</v>
          </cell>
          <cell r="J3292">
            <v>1</v>
          </cell>
          <cell r="K3292">
            <v>1</v>
          </cell>
          <cell r="L3292">
            <v>1</v>
          </cell>
          <cell r="M3292">
            <v>1</v>
          </cell>
          <cell r="N3292">
            <v>1</v>
          </cell>
          <cell r="O3292">
            <v>1</v>
          </cell>
          <cell r="P3292">
            <v>1</v>
          </cell>
          <cell r="Q3292">
            <v>0</v>
          </cell>
          <cell r="R3292">
            <v>1</v>
          </cell>
          <cell r="S3292">
            <v>1</v>
          </cell>
          <cell r="T3292">
            <v>1</v>
          </cell>
          <cell r="U3292">
            <v>1</v>
          </cell>
        </row>
        <row r="3293">
          <cell r="D3293">
            <v>302346</v>
          </cell>
          <cell r="E3293" t="str">
            <v>Barbaza NHS</v>
          </cell>
          <cell r="F3293">
            <v>1</v>
          </cell>
          <cell r="G3293">
            <v>1</v>
          </cell>
          <cell r="H3293">
            <v>1</v>
          </cell>
          <cell r="I3293">
            <v>1</v>
          </cell>
          <cell r="J3293">
            <v>1</v>
          </cell>
          <cell r="K3293">
            <v>1</v>
          </cell>
          <cell r="L3293">
            <v>0</v>
          </cell>
          <cell r="M3293">
            <v>1</v>
          </cell>
          <cell r="N3293">
            <v>0</v>
          </cell>
          <cell r="O3293">
            <v>0</v>
          </cell>
          <cell r="P3293">
            <v>1</v>
          </cell>
          <cell r="Q3293">
            <v>0</v>
          </cell>
          <cell r="R3293">
            <v>0</v>
          </cell>
          <cell r="S3293">
            <v>0</v>
          </cell>
          <cell r="T3293">
            <v>1</v>
          </cell>
          <cell r="U3293">
            <v>0</v>
          </cell>
        </row>
        <row r="3294">
          <cell r="D3294">
            <v>302492</v>
          </cell>
          <cell r="E3294" t="str">
            <v>Don B. Jalandoni NHS</v>
          </cell>
          <cell r="F3294">
            <v>1</v>
          </cell>
          <cell r="G3294">
            <v>1</v>
          </cell>
          <cell r="H3294">
            <v>1</v>
          </cell>
          <cell r="I3294">
            <v>0</v>
          </cell>
          <cell r="J3294">
            <v>0</v>
          </cell>
          <cell r="K3294">
            <v>1</v>
          </cell>
          <cell r="L3294">
            <v>1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1</v>
          </cell>
          <cell r="U3294">
            <v>1</v>
          </cell>
        </row>
        <row r="3295">
          <cell r="D3295">
            <v>302415</v>
          </cell>
          <cell r="E3295" t="str">
            <v>Luis Escutin NHS</v>
          </cell>
          <cell r="F3295">
            <v>1</v>
          </cell>
          <cell r="G3295">
            <v>1</v>
          </cell>
          <cell r="H3295">
            <v>1</v>
          </cell>
          <cell r="I3295">
            <v>1</v>
          </cell>
          <cell r="J3295">
            <v>1</v>
          </cell>
          <cell r="K3295">
            <v>1</v>
          </cell>
          <cell r="L3295">
            <v>1</v>
          </cell>
          <cell r="M3295">
            <v>1</v>
          </cell>
          <cell r="N3295">
            <v>1</v>
          </cell>
          <cell r="O3295">
            <v>1</v>
          </cell>
          <cell r="P3295">
            <v>1</v>
          </cell>
          <cell r="Q3295">
            <v>1</v>
          </cell>
          <cell r="R3295">
            <v>1</v>
          </cell>
          <cell r="S3295">
            <v>0</v>
          </cell>
          <cell r="T3295">
            <v>1</v>
          </cell>
          <cell r="U3295">
            <v>1</v>
          </cell>
        </row>
        <row r="3296">
          <cell r="D3296">
            <v>302308</v>
          </cell>
          <cell r="E3296" t="str">
            <v>Jose Borromeo Legaspi Memorial National High School</v>
          </cell>
          <cell r="F3296">
            <v>1</v>
          </cell>
          <cell r="G3296">
            <v>1</v>
          </cell>
          <cell r="H3296">
            <v>0</v>
          </cell>
          <cell r="I3296">
            <v>1</v>
          </cell>
          <cell r="J3296">
            <v>1</v>
          </cell>
          <cell r="K3296">
            <v>1</v>
          </cell>
          <cell r="L3296">
            <v>1</v>
          </cell>
          <cell r="M3296">
            <v>0</v>
          </cell>
          <cell r="N3296">
            <v>1</v>
          </cell>
          <cell r="O3296">
            <v>1</v>
          </cell>
          <cell r="P3296">
            <v>1</v>
          </cell>
          <cell r="Q3296">
            <v>0</v>
          </cell>
          <cell r="R3296">
            <v>1</v>
          </cell>
          <cell r="S3296">
            <v>0</v>
          </cell>
          <cell r="T3296">
            <v>1</v>
          </cell>
          <cell r="U3296">
            <v>1</v>
          </cell>
        </row>
        <row r="3297">
          <cell r="D3297">
            <v>500177</v>
          </cell>
          <cell r="E3297" t="str">
            <v>Angas Integrated School</v>
          </cell>
          <cell r="F3297">
            <v>1</v>
          </cell>
          <cell r="G3297">
            <v>1</v>
          </cell>
          <cell r="H3297">
            <v>0</v>
          </cell>
          <cell r="I3297">
            <v>1</v>
          </cell>
          <cell r="J3297">
            <v>1</v>
          </cell>
          <cell r="K3297">
            <v>0</v>
          </cell>
          <cell r="L3297">
            <v>1</v>
          </cell>
          <cell r="M3297">
            <v>0</v>
          </cell>
          <cell r="N3297">
            <v>1</v>
          </cell>
          <cell r="O3297">
            <v>0</v>
          </cell>
          <cell r="P3297">
            <v>1</v>
          </cell>
          <cell r="Q3297">
            <v>0</v>
          </cell>
          <cell r="R3297">
            <v>0</v>
          </cell>
          <cell r="S3297">
            <v>0</v>
          </cell>
          <cell r="T3297">
            <v>1</v>
          </cell>
          <cell r="U3297">
            <v>1</v>
          </cell>
        </row>
        <row r="3298">
          <cell r="D3298">
            <v>311027</v>
          </cell>
          <cell r="E3298" t="str">
            <v>SINAMAY NATIONAL HIGH SCHOOL</v>
          </cell>
          <cell r="F3298">
            <v>1</v>
          </cell>
          <cell r="G3298">
            <v>1</v>
          </cell>
          <cell r="H3298">
            <v>1</v>
          </cell>
          <cell r="I3298">
            <v>1</v>
          </cell>
          <cell r="J3298">
            <v>1</v>
          </cell>
          <cell r="K3298">
            <v>1</v>
          </cell>
          <cell r="L3298">
            <v>1</v>
          </cell>
          <cell r="M3298">
            <v>1</v>
          </cell>
          <cell r="N3298">
            <v>1</v>
          </cell>
          <cell r="O3298">
            <v>1</v>
          </cell>
          <cell r="P3298">
            <v>1</v>
          </cell>
          <cell r="Q3298">
            <v>1</v>
          </cell>
          <cell r="R3298">
            <v>1</v>
          </cell>
          <cell r="S3298">
            <v>0</v>
          </cell>
          <cell r="T3298">
            <v>1</v>
          </cell>
          <cell r="U3298">
            <v>1</v>
          </cell>
        </row>
        <row r="3299">
          <cell r="D3299">
            <v>302719</v>
          </cell>
          <cell r="E3299" t="str">
            <v>Ramon Torres NHS</v>
          </cell>
          <cell r="F3299">
            <v>1</v>
          </cell>
          <cell r="G3299">
            <v>1</v>
          </cell>
          <cell r="H3299">
            <v>1</v>
          </cell>
          <cell r="I3299">
            <v>1</v>
          </cell>
          <cell r="J3299">
            <v>1</v>
          </cell>
          <cell r="K3299">
            <v>1</v>
          </cell>
          <cell r="L3299">
            <v>1</v>
          </cell>
          <cell r="M3299">
            <v>0</v>
          </cell>
          <cell r="N3299">
            <v>0</v>
          </cell>
          <cell r="O3299">
            <v>0</v>
          </cell>
          <cell r="P3299">
            <v>1</v>
          </cell>
          <cell r="Q3299">
            <v>0</v>
          </cell>
          <cell r="R3299">
            <v>0</v>
          </cell>
          <cell r="S3299">
            <v>0</v>
          </cell>
          <cell r="T3299">
            <v>1</v>
          </cell>
          <cell r="U3299">
            <v>1</v>
          </cell>
        </row>
        <row r="3300">
          <cell r="D3300">
            <v>302479</v>
          </cell>
          <cell r="E3300" t="str">
            <v>CAMANGAHAN NATIONAL HIGH SCHOOL</v>
          </cell>
          <cell r="F3300">
            <v>1</v>
          </cell>
          <cell r="G3300">
            <v>1</v>
          </cell>
          <cell r="H3300">
            <v>1</v>
          </cell>
          <cell r="I3300">
            <v>1</v>
          </cell>
          <cell r="J3300">
            <v>1</v>
          </cell>
          <cell r="K3300">
            <v>1</v>
          </cell>
          <cell r="L3300">
            <v>1</v>
          </cell>
          <cell r="M3300">
            <v>1</v>
          </cell>
          <cell r="N3300">
            <v>1</v>
          </cell>
          <cell r="O3300">
            <v>1</v>
          </cell>
          <cell r="P3300">
            <v>1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1</v>
          </cell>
        </row>
        <row r="3301">
          <cell r="D3301">
            <v>500038</v>
          </cell>
          <cell r="E3301" t="str">
            <v>Himogaan Baybay Integrated School</v>
          </cell>
          <cell r="F3301">
            <v>1</v>
          </cell>
          <cell r="G3301">
            <v>1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1</v>
          </cell>
          <cell r="M3301">
            <v>0</v>
          </cell>
          <cell r="N3301">
            <v>0</v>
          </cell>
          <cell r="O3301">
            <v>0</v>
          </cell>
          <cell r="P3301">
            <v>1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1</v>
          </cell>
        </row>
        <row r="3302">
          <cell r="D3302">
            <v>311702</v>
          </cell>
          <cell r="E3302" t="str">
            <v>Roxas City School for Philippine Craftsmen</v>
          </cell>
          <cell r="F3302">
            <v>1</v>
          </cell>
          <cell r="G3302">
            <v>1</v>
          </cell>
          <cell r="H3302">
            <v>1</v>
          </cell>
          <cell r="I3302">
            <v>1</v>
          </cell>
          <cell r="J3302">
            <v>1</v>
          </cell>
          <cell r="K3302">
            <v>1</v>
          </cell>
          <cell r="L3302">
            <v>1</v>
          </cell>
          <cell r="M3302">
            <v>0</v>
          </cell>
          <cell r="N3302">
            <v>1</v>
          </cell>
          <cell r="O3302">
            <v>1</v>
          </cell>
          <cell r="P3302">
            <v>1</v>
          </cell>
          <cell r="Q3302">
            <v>1</v>
          </cell>
          <cell r="R3302">
            <v>1</v>
          </cell>
          <cell r="S3302">
            <v>1</v>
          </cell>
          <cell r="T3302">
            <v>1</v>
          </cell>
          <cell r="U3302">
            <v>1</v>
          </cell>
        </row>
        <row r="3303">
          <cell r="D3303">
            <v>302723</v>
          </cell>
          <cell r="E3303" t="str">
            <v>Ramon Torres Sagasa National High School</v>
          </cell>
          <cell r="F3303">
            <v>1</v>
          </cell>
          <cell r="G3303">
            <v>1</v>
          </cell>
          <cell r="H3303">
            <v>1</v>
          </cell>
          <cell r="I3303">
            <v>1</v>
          </cell>
          <cell r="J3303">
            <v>1</v>
          </cell>
          <cell r="K3303">
            <v>1</v>
          </cell>
          <cell r="L3303">
            <v>1</v>
          </cell>
          <cell r="M3303">
            <v>0</v>
          </cell>
          <cell r="N3303">
            <v>1</v>
          </cell>
          <cell r="O3303">
            <v>1</v>
          </cell>
          <cell r="P3303">
            <v>1</v>
          </cell>
          <cell r="Q3303">
            <v>0</v>
          </cell>
          <cell r="R3303">
            <v>1</v>
          </cell>
          <cell r="S3303">
            <v>0</v>
          </cell>
          <cell r="T3303">
            <v>1</v>
          </cell>
          <cell r="U3303">
            <v>0</v>
          </cell>
        </row>
        <row r="3304">
          <cell r="D3304">
            <v>302527</v>
          </cell>
          <cell r="E3304" t="str">
            <v>Malusgod NHS</v>
          </cell>
          <cell r="F3304">
            <v>1</v>
          </cell>
          <cell r="G3304">
            <v>0</v>
          </cell>
          <cell r="H3304">
            <v>1</v>
          </cell>
          <cell r="I3304">
            <v>0</v>
          </cell>
          <cell r="J3304">
            <v>1</v>
          </cell>
          <cell r="K3304">
            <v>1</v>
          </cell>
          <cell r="L3304">
            <v>1</v>
          </cell>
          <cell r="M3304">
            <v>0</v>
          </cell>
          <cell r="N3304">
            <v>0</v>
          </cell>
          <cell r="O3304">
            <v>0</v>
          </cell>
          <cell r="P3304">
            <v>1</v>
          </cell>
          <cell r="Q3304">
            <v>0</v>
          </cell>
          <cell r="R3304">
            <v>1</v>
          </cell>
          <cell r="S3304">
            <v>0</v>
          </cell>
          <cell r="T3304">
            <v>0</v>
          </cell>
          <cell r="U3304">
            <v>0</v>
          </cell>
        </row>
        <row r="3305">
          <cell r="D3305">
            <v>302390</v>
          </cell>
          <cell r="E3305" t="str">
            <v>Candelaria NHS</v>
          </cell>
          <cell r="F3305">
            <v>1</v>
          </cell>
          <cell r="G3305">
            <v>0</v>
          </cell>
          <cell r="H3305">
            <v>0</v>
          </cell>
          <cell r="I3305">
            <v>0</v>
          </cell>
          <cell r="J3305">
            <v>0</v>
          </cell>
          <cell r="K3305">
            <v>1</v>
          </cell>
          <cell r="L3305">
            <v>1</v>
          </cell>
          <cell r="M3305">
            <v>0</v>
          </cell>
          <cell r="N3305">
            <v>0</v>
          </cell>
          <cell r="O3305">
            <v>0</v>
          </cell>
          <cell r="P3305">
            <v>1</v>
          </cell>
          <cell r="Q3305">
            <v>0</v>
          </cell>
          <cell r="R3305">
            <v>0</v>
          </cell>
          <cell r="S3305">
            <v>0</v>
          </cell>
          <cell r="T3305">
            <v>1</v>
          </cell>
          <cell r="U3305">
            <v>0</v>
          </cell>
        </row>
        <row r="3306">
          <cell r="D3306">
            <v>310701</v>
          </cell>
          <cell r="E3306" t="str">
            <v>Guintas NHS</v>
          </cell>
          <cell r="F3306">
            <v>1</v>
          </cell>
          <cell r="G3306">
            <v>1</v>
          </cell>
          <cell r="H3306">
            <v>1</v>
          </cell>
          <cell r="I3306">
            <v>0</v>
          </cell>
          <cell r="J3306">
            <v>0</v>
          </cell>
          <cell r="K3306">
            <v>1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1</v>
          </cell>
        </row>
        <row r="3307">
          <cell r="D3307">
            <v>310812</v>
          </cell>
          <cell r="E3307" t="str">
            <v>Pawa National High School</v>
          </cell>
          <cell r="F3307">
            <v>0</v>
          </cell>
          <cell r="G3307">
            <v>0</v>
          </cell>
          <cell r="H3307">
            <v>0</v>
          </cell>
          <cell r="I3307">
            <v>0</v>
          </cell>
          <cell r="J3307">
            <v>0</v>
          </cell>
          <cell r="K3307">
            <v>1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1</v>
          </cell>
          <cell r="Q3307">
            <v>0</v>
          </cell>
          <cell r="R3307">
            <v>0</v>
          </cell>
          <cell r="S3307">
            <v>0</v>
          </cell>
          <cell r="T3307">
            <v>1</v>
          </cell>
          <cell r="U3307">
            <v>0</v>
          </cell>
        </row>
        <row r="3308">
          <cell r="D3308">
            <v>302462</v>
          </cell>
          <cell r="E3308" t="str">
            <v>Bayas National High School</v>
          </cell>
          <cell r="F3308">
            <v>1</v>
          </cell>
          <cell r="G3308">
            <v>1</v>
          </cell>
          <cell r="H3308">
            <v>0</v>
          </cell>
          <cell r="I3308">
            <v>0</v>
          </cell>
          <cell r="J3308">
            <v>1</v>
          </cell>
          <cell r="K3308">
            <v>1</v>
          </cell>
          <cell r="L3308">
            <v>1</v>
          </cell>
          <cell r="M3308">
            <v>0</v>
          </cell>
          <cell r="N3308">
            <v>1</v>
          </cell>
          <cell r="O3308">
            <v>1</v>
          </cell>
          <cell r="P3308">
            <v>1</v>
          </cell>
          <cell r="Q3308">
            <v>0</v>
          </cell>
          <cell r="R3308">
            <v>1</v>
          </cell>
          <cell r="S3308">
            <v>0</v>
          </cell>
          <cell r="T3308">
            <v>0</v>
          </cell>
          <cell r="U3308">
            <v>1</v>
          </cell>
        </row>
        <row r="3309">
          <cell r="D3309">
            <v>311004</v>
          </cell>
          <cell r="E3309" t="str">
            <v>Santiago NHS</v>
          </cell>
          <cell r="F3309">
            <v>1</v>
          </cell>
          <cell r="G3309">
            <v>1</v>
          </cell>
          <cell r="H3309">
            <v>1</v>
          </cell>
          <cell r="I3309">
            <v>1</v>
          </cell>
          <cell r="J3309">
            <v>1</v>
          </cell>
          <cell r="K3309">
            <v>1</v>
          </cell>
          <cell r="L3309">
            <v>1</v>
          </cell>
          <cell r="M3309">
            <v>1</v>
          </cell>
          <cell r="N3309">
            <v>1</v>
          </cell>
          <cell r="O3309">
            <v>1</v>
          </cell>
          <cell r="P3309">
            <v>1</v>
          </cell>
          <cell r="Q3309">
            <v>1</v>
          </cell>
          <cell r="R3309">
            <v>1</v>
          </cell>
          <cell r="S3309">
            <v>1</v>
          </cell>
          <cell r="T3309">
            <v>1</v>
          </cell>
          <cell r="U3309">
            <v>1</v>
          </cell>
        </row>
        <row r="3310">
          <cell r="D3310">
            <v>500186</v>
          </cell>
          <cell r="E3310" t="str">
            <v>Pinamuk-an Integrated School</v>
          </cell>
          <cell r="F3310">
            <v>1</v>
          </cell>
          <cell r="G3310">
            <v>1</v>
          </cell>
          <cell r="H3310">
            <v>1</v>
          </cell>
          <cell r="I3310">
            <v>0</v>
          </cell>
          <cell r="J3310">
            <v>1</v>
          </cell>
          <cell r="K3310">
            <v>0</v>
          </cell>
          <cell r="L3310">
            <v>1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</row>
        <row r="3311">
          <cell r="D3311">
            <v>302524</v>
          </cell>
          <cell r="E3311" t="str">
            <v>Maasin National Comprehensive High School</v>
          </cell>
          <cell r="F3311">
            <v>1</v>
          </cell>
          <cell r="G3311">
            <v>0</v>
          </cell>
          <cell r="H3311">
            <v>1</v>
          </cell>
          <cell r="I3311">
            <v>0</v>
          </cell>
          <cell r="J3311">
            <v>1</v>
          </cell>
          <cell r="K3311">
            <v>1</v>
          </cell>
          <cell r="L3311">
            <v>0</v>
          </cell>
          <cell r="M3311">
            <v>0</v>
          </cell>
          <cell r="N3311">
            <v>1</v>
          </cell>
          <cell r="O3311">
            <v>0</v>
          </cell>
          <cell r="P3311">
            <v>1</v>
          </cell>
          <cell r="Q3311">
            <v>1</v>
          </cell>
          <cell r="R3311">
            <v>0</v>
          </cell>
          <cell r="S3311">
            <v>0</v>
          </cell>
          <cell r="T3311">
            <v>1</v>
          </cell>
          <cell r="U3311">
            <v>0</v>
          </cell>
        </row>
        <row r="3312">
          <cell r="D3312">
            <v>311014</v>
          </cell>
          <cell r="E3312" t="str">
            <v>Hda. Conchita NHS</v>
          </cell>
          <cell r="F3312">
            <v>1</v>
          </cell>
          <cell r="G3312">
            <v>1</v>
          </cell>
          <cell r="H3312">
            <v>0</v>
          </cell>
          <cell r="I3312">
            <v>0</v>
          </cell>
          <cell r="J3312">
            <v>1</v>
          </cell>
          <cell r="K3312">
            <v>1</v>
          </cell>
          <cell r="L3312">
            <v>0</v>
          </cell>
          <cell r="M3312">
            <v>0</v>
          </cell>
          <cell r="N3312">
            <v>0</v>
          </cell>
          <cell r="O3312">
            <v>1</v>
          </cell>
          <cell r="P3312">
            <v>1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1</v>
          </cell>
        </row>
        <row r="3313">
          <cell r="D3313">
            <v>302515</v>
          </cell>
          <cell r="E3313" t="str">
            <v>Kirayan NHS</v>
          </cell>
          <cell r="F3313">
            <v>1</v>
          </cell>
          <cell r="G3313">
            <v>1</v>
          </cell>
          <cell r="H3313">
            <v>1</v>
          </cell>
          <cell r="I3313">
            <v>0</v>
          </cell>
          <cell r="J3313">
            <v>0</v>
          </cell>
          <cell r="K3313">
            <v>1</v>
          </cell>
          <cell r="L3313">
            <v>1</v>
          </cell>
          <cell r="M3313">
            <v>0</v>
          </cell>
          <cell r="N3313">
            <v>0</v>
          </cell>
          <cell r="O3313">
            <v>0</v>
          </cell>
          <cell r="P3313">
            <v>1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</row>
        <row r="3314">
          <cell r="D3314">
            <v>501116</v>
          </cell>
          <cell r="E3314" t="str">
            <v>Olotayan Integrated school</v>
          </cell>
          <cell r="F3314">
            <v>1</v>
          </cell>
          <cell r="G3314">
            <v>1</v>
          </cell>
          <cell r="H3314">
            <v>0</v>
          </cell>
          <cell r="I3314">
            <v>0</v>
          </cell>
          <cell r="J3314">
            <v>1</v>
          </cell>
          <cell r="K3314">
            <v>1</v>
          </cell>
          <cell r="L3314">
            <v>1</v>
          </cell>
          <cell r="M3314">
            <v>0</v>
          </cell>
          <cell r="N3314">
            <v>0</v>
          </cell>
          <cell r="O3314">
            <v>0</v>
          </cell>
          <cell r="P3314">
            <v>1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1</v>
          </cell>
        </row>
        <row r="3315">
          <cell r="D3315">
            <v>361021</v>
          </cell>
          <cell r="E3315" t="str">
            <v>Bago City Senior High School</v>
          </cell>
          <cell r="F3315">
            <v>1</v>
          </cell>
          <cell r="G3315">
            <v>1</v>
          </cell>
          <cell r="H3315">
            <v>1</v>
          </cell>
          <cell r="I3315">
            <v>1</v>
          </cell>
          <cell r="J3315">
            <v>1</v>
          </cell>
          <cell r="K3315">
            <v>1</v>
          </cell>
          <cell r="L3315">
            <v>1</v>
          </cell>
          <cell r="M3315">
            <v>1</v>
          </cell>
          <cell r="N3315">
            <v>1</v>
          </cell>
          <cell r="O3315">
            <v>1</v>
          </cell>
          <cell r="P3315">
            <v>1</v>
          </cell>
          <cell r="Q3315">
            <v>1</v>
          </cell>
          <cell r="R3315">
            <v>0</v>
          </cell>
          <cell r="S3315">
            <v>0</v>
          </cell>
          <cell r="T3315">
            <v>1</v>
          </cell>
          <cell r="U3315">
            <v>1</v>
          </cell>
        </row>
        <row r="3316">
          <cell r="D3316">
            <v>302338</v>
          </cell>
          <cell r="E3316" t="str">
            <v>Torralba NHS</v>
          </cell>
          <cell r="F3316">
            <v>1</v>
          </cell>
          <cell r="G3316">
            <v>1</v>
          </cell>
          <cell r="H3316">
            <v>1</v>
          </cell>
          <cell r="I3316">
            <v>0</v>
          </cell>
          <cell r="J3316">
            <v>0</v>
          </cell>
          <cell r="K3316">
            <v>1</v>
          </cell>
          <cell r="L3316">
            <v>1</v>
          </cell>
          <cell r="M3316">
            <v>1</v>
          </cell>
          <cell r="N3316">
            <v>1</v>
          </cell>
          <cell r="O3316">
            <v>1</v>
          </cell>
          <cell r="P3316">
            <v>1</v>
          </cell>
          <cell r="Q3316">
            <v>1</v>
          </cell>
          <cell r="R3316">
            <v>1</v>
          </cell>
          <cell r="S3316">
            <v>1</v>
          </cell>
          <cell r="T3316">
            <v>0</v>
          </cell>
          <cell r="U3316">
            <v>1</v>
          </cell>
        </row>
        <row r="3317">
          <cell r="D3317">
            <v>302742</v>
          </cell>
          <cell r="E3317" t="str">
            <v>Jalandoni Memorial National High School</v>
          </cell>
          <cell r="F3317">
            <v>1</v>
          </cell>
          <cell r="G3317">
            <v>1</v>
          </cell>
          <cell r="H3317">
            <v>1</v>
          </cell>
          <cell r="I3317">
            <v>0</v>
          </cell>
          <cell r="J3317">
            <v>0</v>
          </cell>
          <cell r="K3317">
            <v>1</v>
          </cell>
          <cell r="L3317">
            <v>1</v>
          </cell>
          <cell r="M3317">
            <v>0</v>
          </cell>
          <cell r="N3317">
            <v>0</v>
          </cell>
          <cell r="O3317">
            <v>0</v>
          </cell>
          <cell r="P3317">
            <v>1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1</v>
          </cell>
        </row>
        <row r="3318">
          <cell r="D3318">
            <v>302412</v>
          </cell>
          <cell r="E3318" t="str">
            <v>East Villaflores NHS</v>
          </cell>
          <cell r="F3318">
            <v>1</v>
          </cell>
          <cell r="G3318">
            <v>1</v>
          </cell>
          <cell r="H3318">
            <v>0</v>
          </cell>
          <cell r="I3318">
            <v>1</v>
          </cell>
          <cell r="J3318">
            <v>1</v>
          </cell>
          <cell r="K3318">
            <v>1</v>
          </cell>
          <cell r="L3318">
            <v>1</v>
          </cell>
          <cell r="M3318">
            <v>0</v>
          </cell>
          <cell r="N3318">
            <v>0</v>
          </cell>
          <cell r="O3318">
            <v>0</v>
          </cell>
          <cell r="P3318">
            <v>1</v>
          </cell>
          <cell r="Q3318">
            <v>1</v>
          </cell>
          <cell r="R3318">
            <v>0</v>
          </cell>
          <cell r="S3318">
            <v>0</v>
          </cell>
          <cell r="T3318">
            <v>1</v>
          </cell>
          <cell r="U3318">
            <v>1</v>
          </cell>
        </row>
        <row r="3319">
          <cell r="D3319">
            <v>302371</v>
          </cell>
          <cell r="E3319" t="str">
            <v>Pascual M. Osuyos Memorial High School</v>
          </cell>
          <cell r="F3319">
            <v>0</v>
          </cell>
          <cell r="G3319">
            <v>0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</row>
        <row r="3320">
          <cell r="D3320">
            <v>302351</v>
          </cell>
          <cell r="E3320" t="str">
            <v>Col. Ruperto Abellon NHS</v>
          </cell>
          <cell r="F3320">
            <v>1</v>
          </cell>
          <cell r="G3320">
            <v>0</v>
          </cell>
          <cell r="H3320">
            <v>1</v>
          </cell>
          <cell r="I3320">
            <v>1</v>
          </cell>
          <cell r="J3320">
            <v>1</v>
          </cell>
          <cell r="K3320">
            <v>0</v>
          </cell>
          <cell r="L3320">
            <v>1</v>
          </cell>
          <cell r="M3320">
            <v>0</v>
          </cell>
          <cell r="N3320">
            <v>1</v>
          </cell>
          <cell r="O3320">
            <v>0</v>
          </cell>
          <cell r="P3320">
            <v>0</v>
          </cell>
          <cell r="Q3320">
            <v>0</v>
          </cell>
          <cell r="R3320">
            <v>1</v>
          </cell>
          <cell r="S3320">
            <v>0</v>
          </cell>
          <cell r="T3320">
            <v>1</v>
          </cell>
          <cell r="U3320">
            <v>1</v>
          </cell>
        </row>
        <row r="3321">
          <cell r="D3321">
            <v>302374</v>
          </cell>
          <cell r="E3321" t="str">
            <v>San Antonio National High School</v>
          </cell>
          <cell r="F3321">
            <v>1</v>
          </cell>
          <cell r="G3321">
            <v>1</v>
          </cell>
          <cell r="H3321">
            <v>1</v>
          </cell>
          <cell r="I3321">
            <v>0</v>
          </cell>
          <cell r="J3321">
            <v>1</v>
          </cell>
          <cell r="K3321">
            <v>1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1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</row>
        <row r="3322">
          <cell r="D3322">
            <v>302430</v>
          </cell>
          <cell r="E3322" t="str">
            <v>East Valencia National High School</v>
          </cell>
          <cell r="F3322">
            <v>1</v>
          </cell>
          <cell r="G3322">
            <v>1</v>
          </cell>
          <cell r="H3322">
            <v>0</v>
          </cell>
          <cell r="I3322">
            <v>1</v>
          </cell>
          <cell r="J3322">
            <v>1</v>
          </cell>
          <cell r="K3322">
            <v>1</v>
          </cell>
          <cell r="L3322">
            <v>1</v>
          </cell>
          <cell r="M3322">
            <v>0</v>
          </cell>
          <cell r="N3322">
            <v>0</v>
          </cell>
          <cell r="O3322">
            <v>1</v>
          </cell>
          <cell r="P3322">
            <v>1</v>
          </cell>
          <cell r="Q3322">
            <v>0</v>
          </cell>
          <cell r="R3322">
            <v>1</v>
          </cell>
          <cell r="S3322">
            <v>1</v>
          </cell>
          <cell r="T3322">
            <v>1</v>
          </cell>
          <cell r="U3322">
            <v>1</v>
          </cell>
        </row>
        <row r="3323">
          <cell r="D3323">
            <v>302503</v>
          </cell>
          <cell r="E3323" t="str">
            <v>Gines National High School</v>
          </cell>
          <cell r="F3323">
            <v>1</v>
          </cell>
          <cell r="G3323">
            <v>0</v>
          </cell>
          <cell r="H3323">
            <v>1</v>
          </cell>
          <cell r="I3323">
            <v>1</v>
          </cell>
          <cell r="J3323">
            <v>1</v>
          </cell>
          <cell r="K3323">
            <v>1</v>
          </cell>
          <cell r="L3323">
            <v>1</v>
          </cell>
          <cell r="M3323">
            <v>0</v>
          </cell>
          <cell r="N3323">
            <v>0</v>
          </cell>
          <cell r="O3323">
            <v>0</v>
          </cell>
          <cell r="P3323">
            <v>1</v>
          </cell>
          <cell r="Q3323">
            <v>1</v>
          </cell>
          <cell r="R3323">
            <v>1</v>
          </cell>
          <cell r="S3323">
            <v>0</v>
          </cell>
          <cell r="T3323">
            <v>0</v>
          </cell>
          <cell r="U3323">
            <v>0</v>
          </cell>
        </row>
        <row r="3324">
          <cell r="D3324">
            <v>302721</v>
          </cell>
          <cell r="E3324" t="str">
            <v>Ramon Torres Ma-ao Sugar Central NHS</v>
          </cell>
          <cell r="F3324">
            <v>0</v>
          </cell>
          <cell r="G3324">
            <v>1</v>
          </cell>
          <cell r="H3324">
            <v>0</v>
          </cell>
          <cell r="I3324">
            <v>1</v>
          </cell>
          <cell r="J3324">
            <v>1</v>
          </cell>
          <cell r="K3324">
            <v>1</v>
          </cell>
          <cell r="L3324">
            <v>1</v>
          </cell>
          <cell r="M3324">
            <v>1</v>
          </cell>
          <cell r="N3324">
            <v>1</v>
          </cell>
          <cell r="O3324">
            <v>1</v>
          </cell>
          <cell r="P3324">
            <v>1</v>
          </cell>
          <cell r="Q3324">
            <v>0</v>
          </cell>
          <cell r="R3324">
            <v>0</v>
          </cell>
          <cell r="S3324">
            <v>1</v>
          </cell>
          <cell r="T3324">
            <v>1</v>
          </cell>
          <cell r="U3324">
            <v>1</v>
          </cell>
        </row>
        <row r="3325">
          <cell r="D3325">
            <v>302724</v>
          </cell>
          <cell r="E3325" t="str">
            <v>Ramon Torres Louisiana NHS</v>
          </cell>
          <cell r="F3325">
            <v>1</v>
          </cell>
          <cell r="G3325">
            <v>0</v>
          </cell>
          <cell r="H3325">
            <v>1</v>
          </cell>
          <cell r="I3325">
            <v>1</v>
          </cell>
          <cell r="J3325">
            <v>1</v>
          </cell>
          <cell r="K3325">
            <v>1</v>
          </cell>
          <cell r="L3325">
            <v>1</v>
          </cell>
          <cell r="M3325">
            <v>1</v>
          </cell>
          <cell r="N3325">
            <v>0</v>
          </cell>
          <cell r="O3325">
            <v>1</v>
          </cell>
          <cell r="P3325">
            <v>1</v>
          </cell>
          <cell r="Q3325">
            <v>0</v>
          </cell>
          <cell r="R3325">
            <v>1</v>
          </cell>
          <cell r="S3325">
            <v>0</v>
          </cell>
          <cell r="T3325">
            <v>0</v>
          </cell>
          <cell r="U3325">
            <v>1</v>
          </cell>
        </row>
        <row r="3326">
          <cell r="D3326">
            <v>302311</v>
          </cell>
          <cell r="E3326" t="str">
            <v>Guadalupe NHS</v>
          </cell>
          <cell r="F3326">
            <v>1</v>
          </cell>
          <cell r="G3326">
            <v>1</v>
          </cell>
          <cell r="H3326">
            <v>1</v>
          </cell>
          <cell r="I3326">
            <v>1</v>
          </cell>
          <cell r="J3326">
            <v>1</v>
          </cell>
          <cell r="K3326">
            <v>1</v>
          </cell>
          <cell r="L3326">
            <v>1</v>
          </cell>
          <cell r="M3326">
            <v>1</v>
          </cell>
          <cell r="N3326">
            <v>1</v>
          </cell>
          <cell r="O3326">
            <v>1</v>
          </cell>
          <cell r="P3326">
            <v>1</v>
          </cell>
          <cell r="Q3326">
            <v>0</v>
          </cell>
          <cell r="R3326">
            <v>0</v>
          </cell>
          <cell r="S3326">
            <v>0</v>
          </cell>
          <cell r="T3326">
            <v>1</v>
          </cell>
          <cell r="U3326">
            <v>1</v>
          </cell>
        </row>
        <row r="3327">
          <cell r="D3327">
            <v>302301</v>
          </cell>
          <cell r="E3327" t="str">
            <v>Camanci National High School</v>
          </cell>
          <cell r="F3327">
            <v>1</v>
          </cell>
          <cell r="G3327">
            <v>1</v>
          </cell>
          <cell r="H3327">
            <v>0</v>
          </cell>
          <cell r="I3327">
            <v>0</v>
          </cell>
          <cell r="J3327">
            <v>1</v>
          </cell>
          <cell r="K3327">
            <v>1</v>
          </cell>
          <cell r="L3327">
            <v>1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</row>
        <row r="3328">
          <cell r="D3328">
            <v>500188</v>
          </cell>
          <cell r="E3328" t="str">
            <v>STO. NIÑO INTEGRATED SCHOOL</v>
          </cell>
          <cell r="F3328">
            <v>1</v>
          </cell>
          <cell r="G3328">
            <v>1</v>
          </cell>
          <cell r="H3328">
            <v>0</v>
          </cell>
          <cell r="I3328">
            <v>1</v>
          </cell>
          <cell r="J3328">
            <v>0</v>
          </cell>
          <cell r="K3328">
            <v>1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1</v>
          </cell>
        </row>
        <row r="3329">
          <cell r="D3329">
            <v>302379</v>
          </cell>
          <cell r="E3329" t="str">
            <v>Southern Bugasong NHS</v>
          </cell>
          <cell r="F3329">
            <v>0</v>
          </cell>
          <cell r="G3329">
            <v>0</v>
          </cell>
          <cell r="H3329">
            <v>1</v>
          </cell>
          <cell r="I3329">
            <v>0</v>
          </cell>
          <cell r="J3329">
            <v>1</v>
          </cell>
          <cell r="K3329">
            <v>1</v>
          </cell>
          <cell r="L3329">
            <v>0</v>
          </cell>
          <cell r="M3329">
            <v>0</v>
          </cell>
          <cell r="N3329">
            <v>1</v>
          </cell>
          <cell r="O3329">
            <v>1</v>
          </cell>
          <cell r="P3329">
            <v>1</v>
          </cell>
          <cell r="Q3329">
            <v>0</v>
          </cell>
          <cell r="R3329">
            <v>0</v>
          </cell>
          <cell r="S3329">
            <v>0</v>
          </cell>
          <cell r="T3329">
            <v>1</v>
          </cell>
          <cell r="U3329">
            <v>0</v>
          </cell>
        </row>
        <row r="3330">
          <cell r="D3330">
            <v>302779</v>
          </cell>
          <cell r="E3330" t="str">
            <v>Don Felix T. Lacson Memorial National High School</v>
          </cell>
          <cell r="F3330">
            <v>1</v>
          </cell>
          <cell r="G3330">
            <v>1</v>
          </cell>
          <cell r="H3330">
            <v>0</v>
          </cell>
          <cell r="I3330">
            <v>1</v>
          </cell>
          <cell r="J3330">
            <v>1</v>
          </cell>
          <cell r="K3330">
            <v>1</v>
          </cell>
          <cell r="L3330">
            <v>1</v>
          </cell>
          <cell r="M3330">
            <v>0</v>
          </cell>
          <cell r="N3330">
            <v>1</v>
          </cell>
          <cell r="O3330">
            <v>0</v>
          </cell>
          <cell r="P3330">
            <v>1</v>
          </cell>
          <cell r="Q3330">
            <v>0</v>
          </cell>
          <cell r="R3330">
            <v>1</v>
          </cell>
          <cell r="S3330">
            <v>0</v>
          </cell>
          <cell r="T3330">
            <v>0</v>
          </cell>
          <cell r="U3330">
            <v>1</v>
          </cell>
        </row>
        <row r="3331">
          <cell r="D3331">
            <v>302411</v>
          </cell>
          <cell r="E3331" t="str">
            <v>Lucero NHS</v>
          </cell>
          <cell r="F3331">
            <v>1</v>
          </cell>
          <cell r="G3331">
            <v>0</v>
          </cell>
          <cell r="H3331">
            <v>1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1</v>
          </cell>
          <cell r="O3331">
            <v>0</v>
          </cell>
          <cell r="P3331">
            <v>1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1</v>
          </cell>
        </row>
        <row r="3332">
          <cell r="D3332">
            <v>302358</v>
          </cell>
          <cell r="E3332" t="str">
            <v>Gov. Julio V. Macuja MCHS</v>
          </cell>
          <cell r="F3332">
            <v>1</v>
          </cell>
          <cell r="G3332">
            <v>1</v>
          </cell>
          <cell r="H3332">
            <v>0</v>
          </cell>
          <cell r="I3332">
            <v>0</v>
          </cell>
          <cell r="J3332">
            <v>0</v>
          </cell>
          <cell r="K3332">
            <v>1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1</v>
          </cell>
        </row>
        <row r="3333">
          <cell r="D3333">
            <v>302805</v>
          </cell>
          <cell r="E3333" t="str">
            <v>Passi National High School</v>
          </cell>
          <cell r="F3333">
            <v>1</v>
          </cell>
          <cell r="G3333">
            <v>1</v>
          </cell>
          <cell r="H3333">
            <v>1</v>
          </cell>
          <cell r="I3333">
            <v>1</v>
          </cell>
          <cell r="J3333">
            <v>1</v>
          </cell>
          <cell r="K3333">
            <v>1</v>
          </cell>
          <cell r="L3333">
            <v>1</v>
          </cell>
          <cell r="M3333">
            <v>1</v>
          </cell>
          <cell r="N3333">
            <v>0</v>
          </cell>
          <cell r="O3333">
            <v>1</v>
          </cell>
          <cell r="P3333">
            <v>1</v>
          </cell>
          <cell r="Q3333">
            <v>1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</row>
        <row r="3334">
          <cell r="D3334">
            <v>302749</v>
          </cell>
          <cell r="E3334" t="str">
            <v>Mandurriao NHS</v>
          </cell>
          <cell r="F3334">
            <v>1</v>
          </cell>
          <cell r="G3334">
            <v>1</v>
          </cell>
          <cell r="H3334">
            <v>1</v>
          </cell>
          <cell r="I3334">
            <v>1</v>
          </cell>
          <cell r="J3334">
            <v>1</v>
          </cell>
          <cell r="K3334">
            <v>1</v>
          </cell>
          <cell r="L3334">
            <v>1</v>
          </cell>
          <cell r="M3334">
            <v>0</v>
          </cell>
          <cell r="N3334">
            <v>0</v>
          </cell>
          <cell r="O3334">
            <v>0</v>
          </cell>
          <cell r="P3334">
            <v>1</v>
          </cell>
          <cell r="Q3334">
            <v>0</v>
          </cell>
          <cell r="R3334">
            <v>0</v>
          </cell>
          <cell r="S3334">
            <v>1</v>
          </cell>
          <cell r="T3334">
            <v>0</v>
          </cell>
          <cell r="U3334">
            <v>0</v>
          </cell>
        </row>
        <row r="3335">
          <cell r="D3335">
            <v>302747</v>
          </cell>
          <cell r="E3335" t="str">
            <v>La Paz NHS</v>
          </cell>
          <cell r="F3335">
            <v>1</v>
          </cell>
          <cell r="G3335">
            <v>1</v>
          </cell>
          <cell r="H3335">
            <v>1</v>
          </cell>
          <cell r="I3335">
            <v>1</v>
          </cell>
          <cell r="J3335">
            <v>1</v>
          </cell>
          <cell r="K3335">
            <v>1</v>
          </cell>
          <cell r="L3335">
            <v>0</v>
          </cell>
          <cell r="M3335">
            <v>1</v>
          </cell>
          <cell r="N3335">
            <v>1</v>
          </cell>
          <cell r="O3335">
            <v>1</v>
          </cell>
          <cell r="P3335">
            <v>1</v>
          </cell>
          <cell r="Q3335">
            <v>0</v>
          </cell>
          <cell r="R3335">
            <v>0</v>
          </cell>
          <cell r="S3335">
            <v>0</v>
          </cell>
          <cell r="T3335">
            <v>1</v>
          </cell>
          <cell r="U3335">
            <v>1</v>
          </cell>
        </row>
        <row r="3336">
          <cell r="D3336">
            <v>302365</v>
          </cell>
          <cell r="E3336" t="str">
            <v>Mag-aba National High School</v>
          </cell>
          <cell r="F3336">
            <v>1</v>
          </cell>
          <cell r="G3336">
            <v>1</v>
          </cell>
          <cell r="H3336">
            <v>1</v>
          </cell>
          <cell r="I3336">
            <v>1</v>
          </cell>
          <cell r="J3336">
            <v>1</v>
          </cell>
          <cell r="K3336">
            <v>1</v>
          </cell>
          <cell r="L3336">
            <v>1</v>
          </cell>
          <cell r="M3336">
            <v>1</v>
          </cell>
          <cell r="N3336">
            <v>1</v>
          </cell>
          <cell r="O3336">
            <v>1</v>
          </cell>
          <cell r="P3336">
            <v>1</v>
          </cell>
          <cell r="Q3336">
            <v>1</v>
          </cell>
          <cell r="R3336">
            <v>1</v>
          </cell>
          <cell r="S3336">
            <v>1</v>
          </cell>
          <cell r="T3336">
            <v>1</v>
          </cell>
          <cell r="U3336">
            <v>1</v>
          </cell>
        </row>
        <row r="3337">
          <cell r="D3337">
            <v>302366</v>
          </cell>
          <cell r="E3337" t="str">
            <v>Moscoso-Rios NHS</v>
          </cell>
          <cell r="F3337">
            <v>1</v>
          </cell>
          <cell r="G3337">
            <v>1</v>
          </cell>
          <cell r="H3337">
            <v>0</v>
          </cell>
          <cell r="I3337">
            <v>1</v>
          </cell>
          <cell r="J3337">
            <v>1</v>
          </cell>
          <cell r="K3337">
            <v>1</v>
          </cell>
          <cell r="L3337">
            <v>1</v>
          </cell>
          <cell r="M3337">
            <v>0</v>
          </cell>
          <cell r="N3337">
            <v>0</v>
          </cell>
          <cell r="O3337">
            <v>0</v>
          </cell>
          <cell r="P3337">
            <v>1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</row>
        <row r="3338">
          <cell r="D3338">
            <v>310811</v>
          </cell>
          <cell r="E3338" t="str">
            <v>YATING NATIONAL HIGH SCHOOL</v>
          </cell>
          <cell r="F3338">
            <v>0</v>
          </cell>
          <cell r="G3338">
            <v>0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</row>
        <row r="3339">
          <cell r="D3339">
            <v>302329</v>
          </cell>
          <cell r="E3339" t="str">
            <v>Ondoy National High School</v>
          </cell>
          <cell r="F3339">
            <v>1</v>
          </cell>
          <cell r="G3339">
            <v>1</v>
          </cell>
          <cell r="H3339">
            <v>1</v>
          </cell>
          <cell r="I3339">
            <v>0</v>
          </cell>
          <cell r="J3339">
            <v>0</v>
          </cell>
          <cell r="K3339">
            <v>1</v>
          </cell>
          <cell r="L3339">
            <v>0</v>
          </cell>
          <cell r="M3339">
            <v>0</v>
          </cell>
          <cell r="N3339">
            <v>1</v>
          </cell>
          <cell r="O3339">
            <v>1</v>
          </cell>
          <cell r="P3339">
            <v>1</v>
          </cell>
          <cell r="Q3339">
            <v>1</v>
          </cell>
          <cell r="R3339">
            <v>0</v>
          </cell>
          <cell r="S3339">
            <v>0</v>
          </cell>
          <cell r="T3339">
            <v>1</v>
          </cell>
          <cell r="U3339">
            <v>1</v>
          </cell>
        </row>
        <row r="3340">
          <cell r="D3340">
            <v>302375</v>
          </cell>
          <cell r="E3340" t="str">
            <v>San Pedro NHS</v>
          </cell>
          <cell r="F3340">
            <v>0</v>
          </cell>
          <cell r="G3340">
            <v>0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</row>
        <row r="3341">
          <cell r="D3341">
            <v>311009</v>
          </cell>
          <cell r="E3341" t="str">
            <v>Granada NHS-Ballesteros Campus</v>
          </cell>
          <cell r="F3341">
            <v>1</v>
          </cell>
          <cell r="G3341">
            <v>1</v>
          </cell>
          <cell r="H3341">
            <v>1</v>
          </cell>
          <cell r="I3341">
            <v>1</v>
          </cell>
          <cell r="J3341">
            <v>1</v>
          </cell>
          <cell r="K3341">
            <v>1</v>
          </cell>
          <cell r="L3341">
            <v>1</v>
          </cell>
          <cell r="M3341">
            <v>0</v>
          </cell>
          <cell r="N3341">
            <v>1</v>
          </cell>
          <cell r="O3341">
            <v>0</v>
          </cell>
          <cell r="P3341">
            <v>1</v>
          </cell>
          <cell r="Q3341">
            <v>1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</row>
        <row r="3342">
          <cell r="D3342">
            <v>302426</v>
          </cell>
          <cell r="E3342" t="str">
            <v>Buenavista National High School</v>
          </cell>
          <cell r="F3342">
            <v>1</v>
          </cell>
          <cell r="G3342">
            <v>0</v>
          </cell>
          <cell r="H3342">
            <v>1</v>
          </cell>
          <cell r="I3342">
            <v>0</v>
          </cell>
          <cell r="J3342">
            <v>1</v>
          </cell>
          <cell r="K3342">
            <v>1</v>
          </cell>
          <cell r="L3342">
            <v>1</v>
          </cell>
          <cell r="M3342">
            <v>1</v>
          </cell>
          <cell r="N3342">
            <v>0</v>
          </cell>
          <cell r="O3342">
            <v>1</v>
          </cell>
          <cell r="P3342">
            <v>1</v>
          </cell>
          <cell r="Q3342">
            <v>0</v>
          </cell>
          <cell r="R3342">
            <v>0</v>
          </cell>
          <cell r="S3342">
            <v>0</v>
          </cell>
          <cell r="T3342">
            <v>1</v>
          </cell>
          <cell r="U3342">
            <v>1</v>
          </cell>
        </row>
        <row r="3343">
          <cell r="D3343">
            <v>302364</v>
          </cell>
          <cell r="E3343" t="str">
            <v>Lirio M. Escaño NHS</v>
          </cell>
          <cell r="F3343">
            <v>0</v>
          </cell>
          <cell r="G3343">
            <v>0</v>
          </cell>
          <cell r="H3343">
            <v>0</v>
          </cell>
          <cell r="I3343">
            <v>0</v>
          </cell>
          <cell r="J3343">
            <v>0</v>
          </cell>
          <cell r="K3343">
            <v>1</v>
          </cell>
          <cell r="L3343">
            <v>1</v>
          </cell>
          <cell r="M3343">
            <v>1</v>
          </cell>
          <cell r="N3343">
            <v>0</v>
          </cell>
          <cell r="O3343">
            <v>0</v>
          </cell>
          <cell r="P3343">
            <v>1</v>
          </cell>
          <cell r="Q3343">
            <v>1</v>
          </cell>
          <cell r="R3343">
            <v>0</v>
          </cell>
          <cell r="S3343">
            <v>0</v>
          </cell>
          <cell r="T3343">
            <v>1</v>
          </cell>
          <cell r="U3343">
            <v>0</v>
          </cell>
        </row>
        <row r="3344">
          <cell r="D3344">
            <v>302309</v>
          </cell>
          <cell r="E3344" t="str">
            <v>Jose Feliciano Meñez Memorial National High School</v>
          </cell>
          <cell r="F3344">
            <v>1</v>
          </cell>
          <cell r="G3344">
            <v>1</v>
          </cell>
          <cell r="H3344">
            <v>0</v>
          </cell>
          <cell r="I3344">
            <v>1</v>
          </cell>
          <cell r="J3344">
            <v>0</v>
          </cell>
          <cell r="K3344">
            <v>0</v>
          </cell>
          <cell r="L3344">
            <v>1</v>
          </cell>
          <cell r="M3344">
            <v>1</v>
          </cell>
          <cell r="N3344">
            <v>1</v>
          </cell>
          <cell r="O3344">
            <v>1</v>
          </cell>
          <cell r="P3344">
            <v>1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1</v>
          </cell>
        </row>
        <row r="3345">
          <cell r="D3345">
            <v>302541</v>
          </cell>
          <cell r="E3345" t="str">
            <v>Nicomedes R. Tubar Sr. NHS</v>
          </cell>
          <cell r="F3345">
            <v>1</v>
          </cell>
          <cell r="G3345">
            <v>1</v>
          </cell>
          <cell r="H3345">
            <v>0</v>
          </cell>
          <cell r="I3345">
            <v>1</v>
          </cell>
          <cell r="J3345">
            <v>0</v>
          </cell>
          <cell r="K3345">
            <v>1</v>
          </cell>
          <cell r="L3345">
            <v>1</v>
          </cell>
          <cell r="M3345">
            <v>1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1</v>
          </cell>
          <cell r="U3345">
            <v>0</v>
          </cell>
        </row>
        <row r="3346">
          <cell r="D3346">
            <v>302354</v>
          </cell>
          <cell r="E3346" t="str">
            <v>Egaña National High School</v>
          </cell>
          <cell r="F3346">
            <v>1</v>
          </cell>
          <cell r="G3346">
            <v>0</v>
          </cell>
          <cell r="H3346">
            <v>0</v>
          </cell>
          <cell r="I3346">
            <v>1</v>
          </cell>
          <cell r="J3346">
            <v>0</v>
          </cell>
          <cell r="K3346">
            <v>1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1</v>
          </cell>
        </row>
        <row r="3347">
          <cell r="D3347">
            <v>302743</v>
          </cell>
          <cell r="E3347" t="str">
            <v>Bo. Obrero NHS</v>
          </cell>
          <cell r="F3347">
            <v>1</v>
          </cell>
          <cell r="G3347">
            <v>0</v>
          </cell>
          <cell r="H3347">
            <v>0</v>
          </cell>
          <cell r="I3347">
            <v>0</v>
          </cell>
          <cell r="J3347">
            <v>1</v>
          </cell>
          <cell r="K3347">
            <v>1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1</v>
          </cell>
        </row>
        <row r="3348">
          <cell r="D3348">
            <v>302483</v>
          </cell>
          <cell r="E3348" t="str">
            <v>Cayos NHS</v>
          </cell>
          <cell r="F3348">
            <v>1</v>
          </cell>
          <cell r="G3348">
            <v>1</v>
          </cell>
          <cell r="H3348">
            <v>1</v>
          </cell>
          <cell r="I3348">
            <v>1</v>
          </cell>
          <cell r="J3348">
            <v>1</v>
          </cell>
          <cell r="K3348">
            <v>1</v>
          </cell>
          <cell r="L3348">
            <v>1</v>
          </cell>
          <cell r="M3348">
            <v>1</v>
          </cell>
          <cell r="N3348">
            <v>1</v>
          </cell>
          <cell r="O3348">
            <v>1</v>
          </cell>
          <cell r="P3348">
            <v>1</v>
          </cell>
          <cell r="Q3348">
            <v>1</v>
          </cell>
          <cell r="R3348">
            <v>1</v>
          </cell>
          <cell r="S3348">
            <v>1</v>
          </cell>
          <cell r="T3348">
            <v>1</v>
          </cell>
          <cell r="U3348">
            <v>1</v>
          </cell>
        </row>
        <row r="3349">
          <cell r="D3349">
            <v>500191</v>
          </cell>
          <cell r="E3349" t="str">
            <v>TCT-AR Foundation Integrated School</v>
          </cell>
          <cell r="F3349">
            <v>0</v>
          </cell>
          <cell r="G3349">
            <v>0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</row>
        <row r="3350">
          <cell r="D3350">
            <v>302427</v>
          </cell>
          <cell r="E3350" t="str">
            <v>Agsanayan National High School</v>
          </cell>
          <cell r="F3350">
            <v>1</v>
          </cell>
          <cell r="G3350">
            <v>1</v>
          </cell>
          <cell r="H3350">
            <v>1</v>
          </cell>
          <cell r="I3350">
            <v>1</v>
          </cell>
          <cell r="J3350">
            <v>1</v>
          </cell>
          <cell r="K3350">
            <v>1</v>
          </cell>
          <cell r="L3350">
            <v>1</v>
          </cell>
          <cell r="M3350">
            <v>0</v>
          </cell>
          <cell r="N3350">
            <v>1</v>
          </cell>
          <cell r="O3350">
            <v>1</v>
          </cell>
          <cell r="P3350">
            <v>1</v>
          </cell>
          <cell r="Q3350">
            <v>1</v>
          </cell>
          <cell r="R3350">
            <v>0</v>
          </cell>
          <cell r="S3350">
            <v>0</v>
          </cell>
          <cell r="T3350">
            <v>1</v>
          </cell>
          <cell r="U3350">
            <v>1</v>
          </cell>
        </row>
        <row r="3351">
          <cell r="D3351">
            <v>302382</v>
          </cell>
          <cell r="E3351" t="str">
            <v>Tinogboc NHS</v>
          </cell>
          <cell r="F3351">
            <v>1</v>
          </cell>
          <cell r="G3351">
            <v>1</v>
          </cell>
          <cell r="H3351">
            <v>0</v>
          </cell>
          <cell r="I3351">
            <v>0</v>
          </cell>
          <cell r="J3351">
            <v>1</v>
          </cell>
          <cell r="K3351">
            <v>1</v>
          </cell>
          <cell r="L3351">
            <v>1</v>
          </cell>
          <cell r="M3351">
            <v>0</v>
          </cell>
          <cell r="N3351">
            <v>0</v>
          </cell>
          <cell r="O3351">
            <v>0</v>
          </cell>
          <cell r="P3351">
            <v>1</v>
          </cell>
          <cell r="Q3351">
            <v>1</v>
          </cell>
          <cell r="R3351">
            <v>1</v>
          </cell>
          <cell r="S3351">
            <v>0</v>
          </cell>
          <cell r="T3351">
            <v>0</v>
          </cell>
          <cell r="U3351">
            <v>1</v>
          </cell>
        </row>
        <row r="3352">
          <cell r="D3352">
            <v>302362</v>
          </cell>
          <cell r="E3352" t="str">
            <v>Laua-an NHS</v>
          </cell>
          <cell r="F3352">
            <v>1</v>
          </cell>
          <cell r="G3352">
            <v>1</v>
          </cell>
          <cell r="H3352">
            <v>1</v>
          </cell>
          <cell r="I3352">
            <v>1</v>
          </cell>
          <cell r="J3352">
            <v>0</v>
          </cell>
          <cell r="K3352">
            <v>1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1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1</v>
          </cell>
        </row>
        <row r="3353">
          <cell r="D3353">
            <v>302377</v>
          </cell>
          <cell r="E3353" t="str">
            <v>Sebaste HS</v>
          </cell>
          <cell r="F3353">
            <v>1</v>
          </cell>
          <cell r="G3353">
            <v>1</v>
          </cell>
          <cell r="H3353">
            <v>1</v>
          </cell>
          <cell r="I3353">
            <v>1</v>
          </cell>
          <cell r="J3353">
            <v>1</v>
          </cell>
          <cell r="K3353">
            <v>1</v>
          </cell>
          <cell r="L3353">
            <v>1</v>
          </cell>
          <cell r="M3353">
            <v>0</v>
          </cell>
          <cell r="N3353">
            <v>0</v>
          </cell>
          <cell r="O3353">
            <v>0</v>
          </cell>
          <cell r="P3353">
            <v>1</v>
          </cell>
          <cell r="Q3353">
            <v>1</v>
          </cell>
          <cell r="R3353">
            <v>0</v>
          </cell>
          <cell r="S3353">
            <v>0</v>
          </cell>
          <cell r="T3353">
            <v>1</v>
          </cell>
          <cell r="U3353">
            <v>0</v>
          </cell>
        </row>
        <row r="3354">
          <cell r="D3354">
            <v>302324</v>
          </cell>
          <cell r="E3354" t="str">
            <v>Aklan NHS for Arts &amp; Trades</v>
          </cell>
          <cell r="F3354">
            <v>1</v>
          </cell>
          <cell r="G3354">
            <v>1</v>
          </cell>
          <cell r="H3354">
            <v>1</v>
          </cell>
          <cell r="I3354">
            <v>0</v>
          </cell>
          <cell r="J3354">
            <v>1</v>
          </cell>
          <cell r="K3354">
            <v>1</v>
          </cell>
          <cell r="L3354">
            <v>1</v>
          </cell>
          <cell r="M3354">
            <v>0</v>
          </cell>
          <cell r="N3354">
            <v>0</v>
          </cell>
          <cell r="O3354">
            <v>1</v>
          </cell>
          <cell r="P3354">
            <v>1</v>
          </cell>
          <cell r="Q3354">
            <v>1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</row>
        <row r="3355">
          <cell r="D3355">
            <v>302447</v>
          </cell>
          <cell r="E3355" t="str">
            <v>Ambrosio Maido MNHS</v>
          </cell>
          <cell r="F3355">
            <v>1</v>
          </cell>
          <cell r="G3355">
            <v>1</v>
          </cell>
          <cell r="H3355">
            <v>0</v>
          </cell>
          <cell r="I3355">
            <v>0</v>
          </cell>
          <cell r="J3355">
            <v>1</v>
          </cell>
          <cell r="K3355">
            <v>0</v>
          </cell>
          <cell r="L3355">
            <v>1</v>
          </cell>
          <cell r="M3355">
            <v>0</v>
          </cell>
          <cell r="N3355">
            <v>0</v>
          </cell>
          <cell r="O3355">
            <v>0</v>
          </cell>
          <cell r="P3355">
            <v>1</v>
          </cell>
          <cell r="Q3355">
            <v>0</v>
          </cell>
          <cell r="R3355">
            <v>1</v>
          </cell>
          <cell r="S3355">
            <v>0</v>
          </cell>
          <cell r="T3355">
            <v>0</v>
          </cell>
          <cell r="U3355">
            <v>0</v>
          </cell>
        </row>
        <row r="3356">
          <cell r="D3356">
            <v>302299</v>
          </cell>
          <cell r="E3356" t="str">
            <v>CALIZO NATIONAL HIGH SCHOOL</v>
          </cell>
          <cell r="F3356">
            <v>1</v>
          </cell>
          <cell r="G3356">
            <v>1</v>
          </cell>
          <cell r="H3356">
            <v>1</v>
          </cell>
          <cell r="I3356">
            <v>1</v>
          </cell>
          <cell r="J3356">
            <v>1</v>
          </cell>
          <cell r="K3356">
            <v>1</v>
          </cell>
          <cell r="L3356">
            <v>1</v>
          </cell>
          <cell r="M3356">
            <v>0</v>
          </cell>
          <cell r="N3356">
            <v>1</v>
          </cell>
          <cell r="O3356">
            <v>1</v>
          </cell>
          <cell r="P3356">
            <v>1</v>
          </cell>
          <cell r="Q3356">
            <v>0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</row>
        <row r="3357">
          <cell r="D3357">
            <v>302566</v>
          </cell>
          <cell r="E3357" t="str">
            <v>SAN JOAQUIN SCHOOL OF FISHERIES</v>
          </cell>
          <cell r="F3357">
            <v>1</v>
          </cell>
          <cell r="G3357">
            <v>1</v>
          </cell>
          <cell r="H3357">
            <v>0</v>
          </cell>
          <cell r="I3357">
            <v>1</v>
          </cell>
          <cell r="J3357">
            <v>1</v>
          </cell>
          <cell r="K3357">
            <v>1</v>
          </cell>
          <cell r="L3357">
            <v>1</v>
          </cell>
          <cell r="M3357">
            <v>0</v>
          </cell>
          <cell r="N3357">
            <v>1</v>
          </cell>
          <cell r="O3357">
            <v>1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1</v>
          </cell>
          <cell r="U3357">
            <v>1</v>
          </cell>
        </row>
        <row r="3358">
          <cell r="D3358">
            <v>302431</v>
          </cell>
          <cell r="E3358" t="str">
            <v>Getulio NHS</v>
          </cell>
          <cell r="F3358">
            <v>1</v>
          </cell>
          <cell r="G3358">
            <v>1</v>
          </cell>
          <cell r="H3358">
            <v>0</v>
          </cell>
          <cell r="I3358">
            <v>1</v>
          </cell>
          <cell r="J3358">
            <v>1</v>
          </cell>
          <cell r="K3358">
            <v>1</v>
          </cell>
          <cell r="L3358">
            <v>1</v>
          </cell>
          <cell r="M3358">
            <v>1</v>
          </cell>
          <cell r="N3358">
            <v>1</v>
          </cell>
          <cell r="O3358">
            <v>1</v>
          </cell>
          <cell r="P3358">
            <v>1</v>
          </cell>
          <cell r="Q3358">
            <v>0</v>
          </cell>
          <cell r="R3358">
            <v>1</v>
          </cell>
          <cell r="S3358">
            <v>1</v>
          </cell>
          <cell r="T3358">
            <v>1</v>
          </cell>
          <cell r="U3358">
            <v>1</v>
          </cell>
        </row>
        <row r="3359">
          <cell r="D3359">
            <v>302807</v>
          </cell>
          <cell r="E3359" t="str">
            <v>Salngan National High School</v>
          </cell>
          <cell r="F3359">
            <v>1</v>
          </cell>
          <cell r="G3359">
            <v>1</v>
          </cell>
          <cell r="H3359">
            <v>0</v>
          </cell>
          <cell r="I3359">
            <v>0</v>
          </cell>
          <cell r="J3359">
            <v>0</v>
          </cell>
          <cell r="K3359">
            <v>1</v>
          </cell>
          <cell r="L3359">
            <v>0</v>
          </cell>
          <cell r="M3359">
            <v>0</v>
          </cell>
          <cell r="N3359">
            <v>1</v>
          </cell>
          <cell r="O3359">
            <v>0</v>
          </cell>
          <cell r="P3359">
            <v>1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1</v>
          </cell>
        </row>
        <row r="3360">
          <cell r="D3360">
            <v>302305</v>
          </cell>
          <cell r="E3360" t="str">
            <v>Anselmo B. Legaspi NHS</v>
          </cell>
          <cell r="F3360">
            <v>1</v>
          </cell>
          <cell r="G3360">
            <v>1</v>
          </cell>
          <cell r="H3360">
            <v>1</v>
          </cell>
          <cell r="I3360">
            <v>1</v>
          </cell>
          <cell r="J3360">
            <v>1</v>
          </cell>
          <cell r="K3360">
            <v>1</v>
          </cell>
          <cell r="L3360">
            <v>1</v>
          </cell>
          <cell r="M3360">
            <v>0</v>
          </cell>
          <cell r="N3360">
            <v>0</v>
          </cell>
          <cell r="O3360">
            <v>1</v>
          </cell>
          <cell r="P3360">
            <v>1</v>
          </cell>
          <cell r="Q3360">
            <v>1</v>
          </cell>
          <cell r="R3360">
            <v>1</v>
          </cell>
          <cell r="S3360">
            <v>0</v>
          </cell>
          <cell r="T3360">
            <v>0</v>
          </cell>
          <cell r="U3360">
            <v>1</v>
          </cell>
        </row>
        <row r="3361">
          <cell r="D3361">
            <v>302302</v>
          </cell>
          <cell r="E3361" t="str">
            <v>Candelaria NHS</v>
          </cell>
          <cell r="F3361">
            <v>1</v>
          </cell>
          <cell r="G3361">
            <v>0</v>
          </cell>
          <cell r="H3361">
            <v>1</v>
          </cell>
          <cell r="I3361">
            <v>1</v>
          </cell>
          <cell r="J3361">
            <v>0</v>
          </cell>
          <cell r="K3361">
            <v>1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1</v>
          </cell>
        </row>
        <row r="3362">
          <cell r="D3362">
            <v>302489</v>
          </cell>
          <cell r="E3362" t="str">
            <v>De La Paz National High School</v>
          </cell>
          <cell r="F3362">
            <v>1</v>
          </cell>
          <cell r="G3362">
            <v>1</v>
          </cell>
          <cell r="H3362">
            <v>1</v>
          </cell>
          <cell r="I3362">
            <v>0</v>
          </cell>
          <cell r="J3362">
            <v>1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1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1</v>
          </cell>
        </row>
        <row r="3363">
          <cell r="D3363">
            <v>310617</v>
          </cell>
          <cell r="E3363" t="str">
            <v>Alfonso XII NHS</v>
          </cell>
          <cell r="F3363">
            <v>1</v>
          </cell>
          <cell r="G3363">
            <v>1</v>
          </cell>
          <cell r="H3363">
            <v>1</v>
          </cell>
          <cell r="I3363">
            <v>1</v>
          </cell>
          <cell r="J3363">
            <v>1</v>
          </cell>
          <cell r="K3363">
            <v>1</v>
          </cell>
          <cell r="L3363">
            <v>1</v>
          </cell>
          <cell r="M3363">
            <v>1</v>
          </cell>
          <cell r="N3363">
            <v>1</v>
          </cell>
          <cell r="O3363">
            <v>1</v>
          </cell>
          <cell r="P3363">
            <v>1</v>
          </cell>
          <cell r="Q3363">
            <v>0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</row>
        <row r="3364">
          <cell r="D3364">
            <v>302381</v>
          </cell>
          <cell r="E3364" t="str">
            <v>Sta. Justa National High School</v>
          </cell>
          <cell r="F3364">
            <v>1</v>
          </cell>
          <cell r="G3364">
            <v>0</v>
          </cell>
          <cell r="H3364">
            <v>1</v>
          </cell>
          <cell r="I3364">
            <v>0</v>
          </cell>
          <cell r="J3364">
            <v>1</v>
          </cell>
          <cell r="K3364">
            <v>1</v>
          </cell>
          <cell r="L3364">
            <v>1</v>
          </cell>
          <cell r="M3364">
            <v>0</v>
          </cell>
          <cell r="N3364">
            <v>1</v>
          </cell>
          <cell r="O3364">
            <v>1</v>
          </cell>
          <cell r="P3364">
            <v>1</v>
          </cell>
          <cell r="Q3364">
            <v>0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</row>
        <row r="3365">
          <cell r="D3365">
            <v>302368</v>
          </cell>
          <cell r="E3365" t="str">
            <v>Northern Bugasong NHS</v>
          </cell>
          <cell r="F3365">
            <v>1</v>
          </cell>
          <cell r="G3365">
            <v>0</v>
          </cell>
          <cell r="H3365">
            <v>1</v>
          </cell>
          <cell r="I3365">
            <v>1</v>
          </cell>
          <cell r="J3365">
            <v>1</v>
          </cell>
          <cell r="K3365">
            <v>1</v>
          </cell>
          <cell r="L3365">
            <v>1</v>
          </cell>
          <cell r="M3365">
            <v>0</v>
          </cell>
          <cell r="N3365">
            <v>0</v>
          </cell>
          <cell r="O3365">
            <v>1</v>
          </cell>
          <cell r="P3365">
            <v>1</v>
          </cell>
          <cell r="Q3365">
            <v>0</v>
          </cell>
          <cell r="R3365">
            <v>1</v>
          </cell>
          <cell r="S3365">
            <v>1</v>
          </cell>
          <cell r="T3365">
            <v>1</v>
          </cell>
          <cell r="U3365">
            <v>1</v>
          </cell>
        </row>
        <row r="3366">
          <cell r="D3366">
            <v>302303</v>
          </cell>
          <cell r="E3366" t="str">
            <v>New Washington NCHS</v>
          </cell>
          <cell r="F3366">
            <v>1</v>
          </cell>
          <cell r="G3366">
            <v>1</v>
          </cell>
          <cell r="H3366">
            <v>1</v>
          </cell>
          <cell r="I3366">
            <v>1</v>
          </cell>
          <cell r="J3366">
            <v>1</v>
          </cell>
          <cell r="K3366">
            <v>1</v>
          </cell>
          <cell r="L3366">
            <v>1</v>
          </cell>
          <cell r="M3366">
            <v>0</v>
          </cell>
          <cell r="N3366">
            <v>1</v>
          </cell>
          <cell r="O3366">
            <v>0</v>
          </cell>
          <cell r="P3366">
            <v>1</v>
          </cell>
          <cell r="Q3366">
            <v>0</v>
          </cell>
          <cell r="R3366">
            <v>0</v>
          </cell>
          <cell r="S3366">
            <v>0</v>
          </cell>
          <cell r="T3366">
            <v>1</v>
          </cell>
          <cell r="U3366">
            <v>0</v>
          </cell>
        </row>
        <row r="3367">
          <cell r="D3367">
            <v>302348</v>
          </cell>
          <cell r="E3367" t="str">
            <v>Bitadton National High School</v>
          </cell>
          <cell r="F3367">
            <v>1</v>
          </cell>
          <cell r="G3367">
            <v>0</v>
          </cell>
          <cell r="H3367">
            <v>1</v>
          </cell>
          <cell r="I3367">
            <v>1</v>
          </cell>
          <cell r="J3367">
            <v>1</v>
          </cell>
          <cell r="K3367">
            <v>1</v>
          </cell>
          <cell r="L3367">
            <v>1</v>
          </cell>
          <cell r="M3367">
            <v>1</v>
          </cell>
          <cell r="N3367">
            <v>1</v>
          </cell>
          <cell r="O3367">
            <v>1</v>
          </cell>
          <cell r="P3367">
            <v>1</v>
          </cell>
          <cell r="Q3367">
            <v>1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</row>
        <row r="3368">
          <cell r="D3368">
            <v>500545</v>
          </cell>
          <cell r="E3368" t="str">
            <v>Bakhaw Norte Integrated School</v>
          </cell>
          <cell r="F3368">
            <v>1</v>
          </cell>
          <cell r="G3368">
            <v>1</v>
          </cell>
          <cell r="H3368">
            <v>0</v>
          </cell>
          <cell r="I3368">
            <v>1</v>
          </cell>
          <cell r="J3368">
            <v>1</v>
          </cell>
          <cell r="K3368">
            <v>0</v>
          </cell>
          <cell r="L3368">
            <v>1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1</v>
          </cell>
          <cell r="S3368">
            <v>0</v>
          </cell>
          <cell r="T3368">
            <v>0</v>
          </cell>
          <cell r="U3368">
            <v>1</v>
          </cell>
        </row>
        <row r="3369">
          <cell r="D3369">
            <v>310707</v>
          </cell>
          <cell r="E3369" t="str">
            <v>Gov. Evelio B. Javier MNHS</v>
          </cell>
          <cell r="F3369">
            <v>0</v>
          </cell>
          <cell r="G3369">
            <v>0</v>
          </cell>
          <cell r="H3369">
            <v>0</v>
          </cell>
          <cell r="I3369">
            <v>1</v>
          </cell>
          <cell r="J3369">
            <v>0</v>
          </cell>
          <cell r="K3369">
            <v>0</v>
          </cell>
          <cell r="L3369">
            <v>1</v>
          </cell>
          <cell r="M3369">
            <v>0</v>
          </cell>
          <cell r="N3369">
            <v>0</v>
          </cell>
          <cell r="O3369">
            <v>0</v>
          </cell>
          <cell r="P3369">
            <v>1</v>
          </cell>
          <cell r="Q3369">
            <v>0</v>
          </cell>
          <cell r="R3369">
            <v>0</v>
          </cell>
          <cell r="S3369">
            <v>0</v>
          </cell>
          <cell r="T3369">
            <v>1</v>
          </cell>
          <cell r="U3369">
            <v>0</v>
          </cell>
        </row>
        <row r="3370">
          <cell r="D3370">
            <v>302752</v>
          </cell>
          <cell r="E3370" t="str">
            <v>La Granja NHS</v>
          </cell>
          <cell r="F3370">
            <v>1</v>
          </cell>
          <cell r="G3370">
            <v>1</v>
          </cell>
          <cell r="H3370">
            <v>1</v>
          </cell>
          <cell r="I3370">
            <v>1</v>
          </cell>
          <cell r="J3370">
            <v>1</v>
          </cell>
          <cell r="K3370">
            <v>1</v>
          </cell>
          <cell r="L3370">
            <v>1</v>
          </cell>
          <cell r="M3370">
            <v>1</v>
          </cell>
          <cell r="N3370">
            <v>1</v>
          </cell>
          <cell r="O3370">
            <v>1</v>
          </cell>
          <cell r="P3370">
            <v>1</v>
          </cell>
          <cell r="Q3370">
            <v>0</v>
          </cell>
          <cell r="R3370">
            <v>1</v>
          </cell>
          <cell r="S3370">
            <v>1</v>
          </cell>
          <cell r="T3370">
            <v>0</v>
          </cell>
          <cell r="U3370">
            <v>1</v>
          </cell>
        </row>
        <row r="3371">
          <cell r="D3371">
            <v>310901</v>
          </cell>
          <cell r="E3371" t="str">
            <v>Ayangan National High School</v>
          </cell>
          <cell r="F3371">
            <v>1</v>
          </cell>
          <cell r="G3371">
            <v>1</v>
          </cell>
          <cell r="H3371">
            <v>0</v>
          </cell>
          <cell r="I3371">
            <v>1</v>
          </cell>
          <cell r="J3371">
            <v>1</v>
          </cell>
          <cell r="K3371">
            <v>1</v>
          </cell>
          <cell r="L3371">
            <v>1</v>
          </cell>
          <cell r="M3371">
            <v>1</v>
          </cell>
          <cell r="N3371">
            <v>1</v>
          </cell>
          <cell r="O3371">
            <v>1</v>
          </cell>
          <cell r="P3371">
            <v>1</v>
          </cell>
          <cell r="Q3371">
            <v>0</v>
          </cell>
          <cell r="R3371">
            <v>1</v>
          </cell>
          <cell r="S3371">
            <v>1</v>
          </cell>
          <cell r="T3371">
            <v>1</v>
          </cell>
          <cell r="U3371">
            <v>1</v>
          </cell>
        </row>
        <row r="3372">
          <cell r="D3372">
            <v>302372</v>
          </cell>
          <cell r="E3372" t="str">
            <v>Patria National School</v>
          </cell>
          <cell r="F3372">
            <v>1</v>
          </cell>
          <cell r="G3372">
            <v>1</v>
          </cell>
          <cell r="H3372">
            <v>1</v>
          </cell>
          <cell r="I3372">
            <v>0</v>
          </cell>
          <cell r="J3372">
            <v>0</v>
          </cell>
          <cell r="K3372">
            <v>0</v>
          </cell>
          <cell r="L3372">
            <v>1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</row>
        <row r="3373">
          <cell r="D3373">
            <v>310704</v>
          </cell>
          <cell r="E3373" t="str">
            <v>Gen. Leandro Fullon NS</v>
          </cell>
          <cell r="F3373">
            <v>1</v>
          </cell>
          <cell r="G3373">
            <v>1</v>
          </cell>
          <cell r="H3373">
            <v>1</v>
          </cell>
          <cell r="I3373">
            <v>1</v>
          </cell>
          <cell r="J3373">
            <v>1</v>
          </cell>
          <cell r="K3373">
            <v>1</v>
          </cell>
          <cell r="L3373">
            <v>1</v>
          </cell>
          <cell r="M3373">
            <v>1</v>
          </cell>
          <cell r="N3373">
            <v>1</v>
          </cell>
          <cell r="O3373">
            <v>1</v>
          </cell>
          <cell r="P3373">
            <v>1</v>
          </cell>
          <cell r="Q3373">
            <v>0</v>
          </cell>
          <cell r="R3373">
            <v>0</v>
          </cell>
          <cell r="S3373">
            <v>0</v>
          </cell>
          <cell r="T3373">
            <v>1</v>
          </cell>
          <cell r="U3373">
            <v>1</v>
          </cell>
        </row>
        <row r="3374">
          <cell r="D3374">
            <v>311006</v>
          </cell>
          <cell r="E3374" t="str">
            <v>P.D. Monfort National Science HS</v>
          </cell>
          <cell r="F3374">
            <v>1</v>
          </cell>
          <cell r="G3374">
            <v>1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1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1</v>
          </cell>
        </row>
        <row r="3375">
          <cell r="D3375">
            <v>500174</v>
          </cell>
          <cell r="E3375" t="str">
            <v>Ortega Integrated School</v>
          </cell>
          <cell r="F3375">
            <v>1</v>
          </cell>
          <cell r="G3375">
            <v>1</v>
          </cell>
          <cell r="H3375">
            <v>1</v>
          </cell>
          <cell r="I3375">
            <v>1</v>
          </cell>
          <cell r="J3375">
            <v>1</v>
          </cell>
          <cell r="K3375">
            <v>1</v>
          </cell>
          <cell r="L3375">
            <v>1</v>
          </cell>
          <cell r="M3375">
            <v>0</v>
          </cell>
          <cell r="N3375">
            <v>1</v>
          </cell>
          <cell r="O3375">
            <v>1</v>
          </cell>
          <cell r="P3375">
            <v>1</v>
          </cell>
          <cell r="Q3375">
            <v>0</v>
          </cell>
          <cell r="R3375">
            <v>1</v>
          </cell>
          <cell r="S3375">
            <v>0</v>
          </cell>
          <cell r="T3375">
            <v>0</v>
          </cell>
          <cell r="U3375">
            <v>1</v>
          </cell>
        </row>
        <row r="3376">
          <cell r="D3376">
            <v>302474</v>
          </cell>
          <cell r="E3376" t="str">
            <v>Cabudian National High School</v>
          </cell>
          <cell r="F3376">
            <v>1</v>
          </cell>
          <cell r="G3376">
            <v>1</v>
          </cell>
          <cell r="H3376">
            <v>0</v>
          </cell>
          <cell r="I3376">
            <v>1</v>
          </cell>
          <cell r="J3376">
            <v>1</v>
          </cell>
          <cell r="K3376">
            <v>0</v>
          </cell>
          <cell r="L3376">
            <v>1</v>
          </cell>
          <cell r="M3376">
            <v>0</v>
          </cell>
          <cell r="N3376">
            <v>0</v>
          </cell>
          <cell r="O3376">
            <v>0</v>
          </cell>
          <cell r="P3376">
            <v>1</v>
          </cell>
          <cell r="Q3376">
            <v>0</v>
          </cell>
          <cell r="R3376">
            <v>1</v>
          </cell>
          <cell r="S3376">
            <v>0</v>
          </cell>
          <cell r="T3376">
            <v>1</v>
          </cell>
          <cell r="U3376">
            <v>1</v>
          </cell>
        </row>
        <row r="3377">
          <cell r="D3377">
            <v>500638</v>
          </cell>
          <cell r="E3377" t="str">
            <v>Agtughangin Integrated School</v>
          </cell>
          <cell r="F3377">
            <v>1</v>
          </cell>
          <cell r="G3377">
            <v>1</v>
          </cell>
          <cell r="H3377">
            <v>0</v>
          </cell>
          <cell r="I3377">
            <v>1</v>
          </cell>
          <cell r="J3377">
            <v>1</v>
          </cell>
          <cell r="K3377">
            <v>0</v>
          </cell>
          <cell r="L3377">
            <v>1</v>
          </cell>
          <cell r="M3377">
            <v>0</v>
          </cell>
          <cell r="N3377">
            <v>0</v>
          </cell>
          <cell r="O3377">
            <v>0</v>
          </cell>
          <cell r="P3377">
            <v>1</v>
          </cell>
          <cell r="Q3377">
            <v>0</v>
          </cell>
          <cell r="R3377">
            <v>1</v>
          </cell>
          <cell r="S3377">
            <v>0</v>
          </cell>
          <cell r="T3377">
            <v>0</v>
          </cell>
          <cell r="U3377">
            <v>1</v>
          </cell>
        </row>
        <row r="3378">
          <cell r="D3378">
            <v>302421</v>
          </cell>
          <cell r="E3378" t="str">
            <v>Putian National High School</v>
          </cell>
          <cell r="F3378">
            <v>1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1</v>
          </cell>
          <cell r="M3378">
            <v>0</v>
          </cell>
          <cell r="N3378">
            <v>0</v>
          </cell>
          <cell r="O3378">
            <v>0</v>
          </cell>
          <cell r="P3378">
            <v>1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</row>
        <row r="3379">
          <cell r="D3379">
            <v>302300</v>
          </cell>
          <cell r="E3379" t="str">
            <v>Camaligan NHS</v>
          </cell>
          <cell r="F3379">
            <v>1</v>
          </cell>
          <cell r="G3379">
            <v>1</v>
          </cell>
          <cell r="H3379">
            <v>1</v>
          </cell>
          <cell r="I3379">
            <v>0</v>
          </cell>
          <cell r="J3379">
            <v>1</v>
          </cell>
          <cell r="K3379">
            <v>1</v>
          </cell>
          <cell r="L3379">
            <v>0</v>
          </cell>
          <cell r="M3379">
            <v>0</v>
          </cell>
          <cell r="N3379">
            <v>0</v>
          </cell>
          <cell r="O3379">
            <v>1</v>
          </cell>
          <cell r="P3379">
            <v>1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1</v>
          </cell>
        </row>
        <row r="3380">
          <cell r="D3380">
            <v>302294</v>
          </cell>
          <cell r="E3380" t="str">
            <v>Bay-ang-Magpag-ong NHS</v>
          </cell>
          <cell r="F3380">
            <v>1</v>
          </cell>
          <cell r="G3380">
            <v>1</v>
          </cell>
          <cell r="H3380">
            <v>0</v>
          </cell>
          <cell r="I3380">
            <v>0</v>
          </cell>
          <cell r="J3380">
            <v>1</v>
          </cell>
          <cell r="K3380">
            <v>1</v>
          </cell>
          <cell r="L3380">
            <v>0</v>
          </cell>
          <cell r="M3380">
            <v>1</v>
          </cell>
          <cell r="N3380">
            <v>0</v>
          </cell>
          <cell r="O3380">
            <v>1</v>
          </cell>
          <cell r="P3380">
            <v>1</v>
          </cell>
          <cell r="Q3380">
            <v>0</v>
          </cell>
          <cell r="R3380">
            <v>1</v>
          </cell>
          <cell r="S3380">
            <v>0</v>
          </cell>
          <cell r="T3380">
            <v>0</v>
          </cell>
          <cell r="U3380">
            <v>1</v>
          </cell>
        </row>
        <row r="3381">
          <cell r="D3381">
            <v>302322</v>
          </cell>
          <cell r="E3381" t="str">
            <v>Naisud NHS</v>
          </cell>
          <cell r="F3381">
            <v>1</v>
          </cell>
          <cell r="G3381">
            <v>1</v>
          </cell>
          <cell r="H3381">
            <v>1</v>
          </cell>
          <cell r="I3381">
            <v>1</v>
          </cell>
          <cell r="J3381">
            <v>1</v>
          </cell>
          <cell r="K3381">
            <v>1</v>
          </cell>
          <cell r="L3381">
            <v>1</v>
          </cell>
          <cell r="M3381">
            <v>0</v>
          </cell>
          <cell r="N3381">
            <v>1</v>
          </cell>
          <cell r="O3381">
            <v>1</v>
          </cell>
          <cell r="P3381">
            <v>1</v>
          </cell>
          <cell r="Q3381">
            <v>0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</row>
        <row r="3382">
          <cell r="D3382">
            <v>302751</v>
          </cell>
          <cell r="E3382" t="str">
            <v>Doña Hortencia Salas Benedicto NHS</v>
          </cell>
          <cell r="F3382">
            <v>1</v>
          </cell>
          <cell r="G3382">
            <v>0</v>
          </cell>
          <cell r="H3382">
            <v>1</v>
          </cell>
          <cell r="I3382">
            <v>1</v>
          </cell>
          <cell r="J3382">
            <v>1</v>
          </cell>
          <cell r="K3382">
            <v>1</v>
          </cell>
          <cell r="L3382">
            <v>0</v>
          </cell>
          <cell r="M3382">
            <v>1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1</v>
          </cell>
          <cell r="U3382">
            <v>0</v>
          </cell>
        </row>
        <row r="3383">
          <cell r="D3383">
            <v>302341</v>
          </cell>
          <cell r="E3383" t="str">
            <v>Antique NS</v>
          </cell>
          <cell r="F3383">
            <v>1</v>
          </cell>
          <cell r="G3383">
            <v>0</v>
          </cell>
          <cell r="H3383">
            <v>0</v>
          </cell>
          <cell r="I3383">
            <v>0</v>
          </cell>
          <cell r="J3383">
            <v>1</v>
          </cell>
          <cell r="K3383">
            <v>0</v>
          </cell>
          <cell r="L3383">
            <v>1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1</v>
          </cell>
          <cell r="U3383">
            <v>0</v>
          </cell>
        </row>
        <row r="3384">
          <cell r="D3384">
            <v>302353</v>
          </cell>
          <cell r="E3384" t="str">
            <v>Diclum National High School</v>
          </cell>
          <cell r="F3384">
            <v>1</v>
          </cell>
          <cell r="G3384">
            <v>1</v>
          </cell>
          <cell r="H3384">
            <v>1</v>
          </cell>
          <cell r="I3384">
            <v>0</v>
          </cell>
          <cell r="J3384">
            <v>1</v>
          </cell>
          <cell r="K3384">
            <v>1</v>
          </cell>
          <cell r="L3384">
            <v>1</v>
          </cell>
          <cell r="M3384">
            <v>1</v>
          </cell>
          <cell r="N3384">
            <v>1</v>
          </cell>
          <cell r="O3384">
            <v>1</v>
          </cell>
          <cell r="P3384">
            <v>1</v>
          </cell>
          <cell r="Q3384">
            <v>1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</row>
        <row r="3385">
          <cell r="D3385">
            <v>330516</v>
          </cell>
          <cell r="E3385" t="str">
            <v>Philippine Science High School - Western Visayas Campus</v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</row>
        <row r="3386">
          <cell r="D3386">
            <v>302290</v>
          </cell>
          <cell r="E3386" t="str">
            <v>Petronilo C. Ibadlit National High school</v>
          </cell>
          <cell r="F3386">
            <v>1</v>
          </cell>
          <cell r="G3386">
            <v>1</v>
          </cell>
          <cell r="H3386">
            <v>1</v>
          </cell>
          <cell r="I3386">
            <v>1</v>
          </cell>
          <cell r="J3386">
            <v>1</v>
          </cell>
          <cell r="K3386">
            <v>1</v>
          </cell>
          <cell r="L3386">
            <v>1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1</v>
          </cell>
          <cell r="R3386">
            <v>0</v>
          </cell>
          <cell r="S3386">
            <v>0</v>
          </cell>
          <cell r="T3386">
            <v>0</v>
          </cell>
          <cell r="U3386">
            <v>1</v>
          </cell>
        </row>
        <row r="3387">
          <cell r="D3387">
            <v>302356</v>
          </cell>
          <cell r="E3387" t="str">
            <v>Governor Julian Fullon Pacificador National School</v>
          </cell>
          <cell r="F3387">
            <v>1</v>
          </cell>
          <cell r="G3387">
            <v>1</v>
          </cell>
          <cell r="H3387">
            <v>1</v>
          </cell>
          <cell r="I3387">
            <v>1</v>
          </cell>
          <cell r="J3387">
            <v>1</v>
          </cell>
          <cell r="K3387">
            <v>1</v>
          </cell>
          <cell r="L3387">
            <v>1</v>
          </cell>
          <cell r="M3387">
            <v>1</v>
          </cell>
          <cell r="N3387">
            <v>0</v>
          </cell>
          <cell r="O3387">
            <v>0</v>
          </cell>
          <cell r="P3387">
            <v>1</v>
          </cell>
          <cell r="Q3387">
            <v>0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</row>
        <row r="3388">
          <cell r="D3388">
            <v>310708</v>
          </cell>
          <cell r="E3388" t="str">
            <v>Eastern Laua-an NHS (Maria NHS)</v>
          </cell>
          <cell r="F3388">
            <v>1</v>
          </cell>
          <cell r="G3388">
            <v>1</v>
          </cell>
          <cell r="H3388">
            <v>1</v>
          </cell>
          <cell r="I3388">
            <v>0</v>
          </cell>
          <cell r="J3388">
            <v>0</v>
          </cell>
          <cell r="K3388">
            <v>0</v>
          </cell>
          <cell r="L3388">
            <v>1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</row>
        <row r="3389">
          <cell r="D3389">
            <v>310602</v>
          </cell>
          <cell r="E3389" t="str">
            <v>Mangan National High School</v>
          </cell>
          <cell r="F3389">
            <v>1</v>
          </cell>
          <cell r="G3389">
            <v>1</v>
          </cell>
          <cell r="H3389">
            <v>0</v>
          </cell>
          <cell r="I3389">
            <v>0</v>
          </cell>
          <cell r="J3389">
            <v>0</v>
          </cell>
          <cell r="K3389">
            <v>1</v>
          </cell>
          <cell r="L3389">
            <v>1</v>
          </cell>
          <cell r="M3389">
            <v>0</v>
          </cell>
          <cell r="N3389">
            <v>0</v>
          </cell>
          <cell r="O3389">
            <v>1</v>
          </cell>
          <cell r="P3389">
            <v>1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</row>
        <row r="3390">
          <cell r="D3390">
            <v>302345</v>
          </cell>
          <cell r="E3390" t="str">
            <v>Barasanan National High School</v>
          </cell>
          <cell r="F3390">
            <v>1</v>
          </cell>
          <cell r="G3390">
            <v>1</v>
          </cell>
          <cell r="H3390">
            <v>1</v>
          </cell>
          <cell r="I3390">
            <v>1</v>
          </cell>
          <cell r="J3390">
            <v>1</v>
          </cell>
          <cell r="K3390">
            <v>1</v>
          </cell>
          <cell r="L3390">
            <v>1</v>
          </cell>
          <cell r="M3390">
            <v>1</v>
          </cell>
          <cell r="N3390">
            <v>1</v>
          </cell>
          <cell r="O3390">
            <v>1</v>
          </cell>
          <cell r="P3390">
            <v>1</v>
          </cell>
          <cell r="Q3390">
            <v>1</v>
          </cell>
          <cell r="R3390">
            <v>1</v>
          </cell>
          <cell r="S3390">
            <v>1</v>
          </cell>
          <cell r="T3390">
            <v>1</v>
          </cell>
          <cell r="U3390">
            <v>1</v>
          </cell>
        </row>
        <row r="3391">
          <cell r="D3391">
            <v>302314</v>
          </cell>
          <cell r="E3391" t="str">
            <v>LOCTUGA NATIONAL HIGH SCHOOL</v>
          </cell>
          <cell r="F3391">
            <v>1</v>
          </cell>
          <cell r="G3391">
            <v>1</v>
          </cell>
          <cell r="H3391">
            <v>1</v>
          </cell>
          <cell r="I3391">
            <v>0</v>
          </cell>
          <cell r="J3391">
            <v>1</v>
          </cell>
          <cell r="K3391">
            <v>0</v>
          </cell>
          <cell r="L3391">
            <v>1</v>
          </cell>
          <cell r="M3391">
            <v>0</v>
          </cell>
          <cell r="N3391">
            <v>0</v>
          </cell>
          <cell r="O3391">
            <v>0</v>
          </cell>
          <cell r="P3391">
            <v>1</v>
          </cell>
          <cell r="Q3391">
            <v>0</v>
          </cell>
          <cell r="R3391">
            <v>1</v>
          </cell>
          <cell r="S3391">
            <v>0</v>
          </cell>
          <cell r="T3391">
            <v>0</v>
          </cell>
          <cell r="U3391">
            <v>1</v>
          </cell>
        </row>
        <row r="3392">
          <cell r="D3392">
            <v>302367</v>
          </cell>
          <cell r="E3392" t="str">
            <v>Northern Antique Vocational School</v>
          </cell>
          <cell r="F3392">
            <v>1</v>
          </cell>
          <cell r="G3392">
            <v>0</v>
          </cell>
          <cell r="H3392">
            <v>1</v>
          </cell>
          <cell r="I3392">
            <v>0</v>
          </cell>
          <cell r="J3392">
            <v>1</v>
          </cell>
          <cell r="K3392">
            <v>0</v>
          </cell>
          <cell r="L3392">
            <v>1</v>
          </cell>
          <cell r="M3392">
            <v>1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1</v>
          </cell>
          <cell r="U3392">
            <v>1</v>
          </cell>
        </row>
        <row r="3393">
          <cell r="D3393">
            <v>302334</v>
          </cell>
          <cell r="E3393" t="str">
            <v>Rosario National High School</v>
          </cell>
          <cell r="F3393">
            <v>1</v>
          </cell>
          <cell r="G3393">
            <v>1</v>
          </cell>
          <cell r="H3393">
            <v>0</v>
          </cell>
          <cell r="I3393">
            <v>0</v>
          </cell>
          <cell r="J3393">
            <v>1</v>
          </cell>
          <cell r="K3393">
            <v>1</v>
          </cell>
          <cell r="L3393">
            <v>1</v>
          </cell>
          <cell r="M3393">
            <v>0</v>
          </cell>
          <cell r="N3393">
            <v>1</v>
          </cell>
          <cell r="O3393">
            <v>1</v>
          </cell>
          <cell r="P3393">
            <v>1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1</v>
          </cell>
        </row>
        <row r="3394">
          <cell r="D3394">
            <v>302317</v>
          </cell>
          <cell r="E3394" t="str">
            <v>Malay National High School</v>
          </cell>
          <cell r="F3394">
            <v>1</v>
          </cell>
          <cell r="G3394">
            <v>0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1</v>
          </cell>
          <cell r="Q3394">
            <v>0</v>
          </cell>
          <cell r="R3394">
            <v>0</v>
          </cell>
          <cell r="S3394">
            <v>0</v>
          </cell>
          <cell r="T3394">
            <v>1</v>
          </cell>
          <cell r="U3394">
            <v>1</v>
          </cell>
        </row>
        <row r="3395">
          <cell r="D3395">
            <v>302429</v>
          </cell>
          <cell r="E3395" t="str">
            <v>Desiderio C. Gange NHS</v>
          </cell>
          <cell r="F3395">
            <v>1</v>
          </cell>
          <cell r="G3395">
            <v>1</v>
          </cell>
          <cell r="H3395">
            <v>1</v>
          </cell>
          <cell r="I3395">
            <v>0</v>
          </cell>
          <cell r="J3395">
            <v>1</v>
          </cell>
          <cell r="K3395">
            <v>1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1</v>
          </cell>
          <cell r="Q3395">
            <v>0</v>
          </cell>
          <cell r="R3395">
            <v>0</v>
          </cell>
          <cell r="S3395">
            <v>0</v>
          </cell>
          <cell r="T3395">
            <v>1</v>
          </cell>
          <cell r="U3395">
            <v>0</v>
          </cell>
        </row>
        <row r="3396">
          <cell r="D3396">
            <v>302361</v>
          </cell>
          <cell r="E3396" t="str">
            <v>Igpalge NHS</v>
          </cell>
          <cell r="F3396">
            <v>1</v>
          </cell>
          <cell r="G3396">
            <v>1</v>
          </cell>
          <cell r="H3396">
            <v>1</v>
          </cell>
          <cell r="I3396">
            <v>0</v>
          </cell>
          <cell r="J3396">
            <v>1</v>
          </cell>
          <cell r="K3396">
            <v>1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1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1</v>
          </cell>
        </row>
        <row r="3397">
          <cell r="D3397">
            <v>500183</v>
          </cell>
          <cell r="E3397" t="str">
            <v>Jawili Integrated School</v>
          </cell>
          <cell r="F3397">
            <v>1</v>
          </cell>
          <cell r="G3397">
            <v>0</v>
          </cell>
          <cell r="H3397">
            <v>0</v>
          </cell>
          <cell r="I3397">
            <v>1</v>
          </cell>
          <cell r="J3397">
            <v>0</v>
          </cell>
          <cell r="K3397">
            <v>0</v>
          </cell>
          <cell r="L3397">
            <v>1</v>
          </cell>
          <cell r="M3397">
            <v>1</v>
          </cell>
          <cell r="N3397">
            <v>1</v>
          </cell>
          <cell r="O3397">
            <v>1</v>
          </cell>
          <cell r="P3397">
            <v>1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1</v>
          </cell>
        </row>
        <row r="3398">
          <cell r="D3398">
            <v>500640</v>
          </cell>
          <cell r="E3398" t="str">
            <v>Ipil Integrated School</v>
          </cell>
          <cell r="F3398">
            <v>1</v>
          </cell>
          <cell r="G3398">
            <v>1</v>
          </cell>
          <cell r="H3398">
            <v>1</v>
          </cell>
          <cell r="I3398">
            <v>0</v>
          </cell>
          <cell r="J3398">
            <v>0</v>
          </cell>
          <cell r="K3398">
            <v>1</v>
          </cell>
          <cell r="L3398">
            <v>1</v>
          </cell>
          <cell r="M3398">
            <v>0</v>
          </cell>
          <cell r="N3398">
            <v>1</v>
          </cell>
          <cell r="O3398">
            <v>1</v>
          </cell>
          <cell r="P3398">
            <v>1</v>
          </cell>
          <cell r="Q3398">
            <v>1</v>
          </cell>
          <cell r="R3398">
            <v>0</v>
          </cell>
          <cell r="S3398">
            <v>0</v>
          </cell>
          <cell r="T3398">
            <v>0</v>
          </cell>
          <cell r="U3398">
            <v>1</v>
          </cell>
        </row>
        <row r="3399">
          <cell r="D3399">
            <v>500170</v>
          </cell>
          <cell r="E3399" t="str">
            <v>Aguinaldo T. Repiedad Sr. IS</v>
          </cell>
          <cell r="F3399">
            <v>1</v>
          </cell>
          <cell r="G3399">
            <v>0</v>
          </cell>
          <cell r="H3399">
            <v>1</v>
          </cell>
          <cell r="I3399">
            <v>1</v>
          </cell>
          <cell r="J3399">
            <v>0</v>
          </cell>
          <cell r="K3399">
            <v>1</v>
          </cell>
          <cell r="L3399">
            <v>0</v>
          </cell>
          <cell r="M3399">
            <v>1</v>
          </cell>
          <cell r="N3399">
            <v>1</v>
          </cell>
          <cell r="O3399">
            <v>1</v>
          </cell>
          <cell r="P3399">
            <v>1</v>
          </cell>
          <cell r="Q3399">
            <v>0</v>
          </cell>
          <cell r="R3399">
            <v>0</v>
          </cell>
          <cell r="S3399">
            <v>0</v>
          </cell>
          <cell r="T3399">
            <v>1</v>
          </cell>
          <cell r="U3399">
            <v>0</v>
          </cell>
        </row>
        <row r="3400">
          <cell r="D3400">
            <v>302407</v>
          </cell>
          <cell r="E3400" t="str">
            <v>Macario Delfin Bermejo NHS</v>
          </cell>
          <cell r="F3400">
            <v>1</v>
          </cell>
          <cell r="G3400">
            <v>1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1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1</v>
          </cell>
        </row>
        <row r="3401">
          <cell r="D3401">
            <v>302319</v>
          </cell>
          <cell r="E3401" t="str">
            <v>Malinao Sch. For Phil. Craftsmen</v>
          </cell>
          <cell r="F3401">
            <v>1</v>
          </cell>
          <cell r="G3401">
            <v>1</v>
          </cell>
          <cell r="H3401">
            <v>1</v>
          </cell>
          <cell r="I3401">
            <v>1</v>
          </cell>
          <cell r="J3401">
            <v>1</v>
          </cell>
          <cell r="K3401">
            <v>0</v>
          </cell>
          <cell r="L3401">
            <v>1</v>
          </cell>
          <cell r="M3401">
            <v>1</v>
          </cell>
          <cell r="N3401">
            <v>0</v>
          </cell>
          <cell r="O3401">
            <v>0</v>
          </cell>
          <cell r="P3401">
            <v>1</v>
          </cell>
          <cell r="Q3401">
            <v>0</v>
          </cell>
          <cell r="R3401">
            <v>1</v>
          </cell>
          <cell r="S3401">
            <v>0</v>
          </cell>
          <cell r="T3401">
            <v>1</v>
          </cell>
          <cell r="U3401">
            <v>1</v>
          </cell>
        </row>
        <row r="3402">
          <cell r="D3402">
            <v>310603</v>
          </cell>
          <cell r="E3402" t="str">
            <v>LAMBERTO H. TIROL NATIONAL HIGH SCHOOL</v>
          </cell>
          <cell r="F3402">
            <v>1</v>
          </cell>
          <cell r="G3402">
            <v>1</v>
          </cell>
          <cell r="H3402">
            <v>1</v>
          </cell>
          <cell r="I3402">
            <v>1</v>
          </cell>
          <cell r="J3402">
            <v>1</v>
          </cell>
          <cell r="K3402">
            <v>1</v>
          </cell>
          <cell r="L3402">
            <v>1</v>
          </cell>
          <cell r="M3402">
            <v>0</v>
          </cell>
          <cell r="N3402">
            <v>0</v>
          </cell>
          <cell r="O3402">
            <v>0</v>
          </cell>
          <cell r="P3402">
            <v>1</v>
          </cell>
          <cell r="Q3402">
            <v>1</v>
          </cell>
          <cell r="R3402">
            <v>1</v>
          </cell>
          <cell r="S3402">
            <v>1</v>
          </cell>
          <cell r="T3402">
            <v>1</v>
          </cell>
          <cell r="U3402">
            <v>1</v>
          </cell>
        </row>
        <row r="3403">
          <cell r="D3403">
            <v>310809</v>
          </cell>
          <cell r="E3403" t="str">
            <v>REV. TOMAS CONEJAR NHS (katipunan)</v>
          </cell>
          <cell r="F3403">
            <v>1</v>
          </cell>
          <cell r="G3403">
            <v>1</v>
          </cell>
          <cell r="H3403">
            <v>0</v>
          </cell>
          <cell r="I3403">
            <v>0</v>
          </cell>
          <cell r="J3403">
            <v>1</v>
          </cell>
          <cell r="K3403">
            <v>1</v>
          </cell>
          <cell r="L3403">
            <v>1</v>
          </cell>
          <cell r="M3403">
            <v>0</v>
          </cell>
          <cell r="N3403">
            <v>0</v>
          </cell>
          <cell r="O3403">
            <v>0</v>
          </cell>
          <cell r="P3403">
            <v>1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1</v>
          </cell>
        </row>
        <row r="3404">
          <cell r="D3404">
            <v>302355</v>
          </cell>
          <cell r="E3404" t="str">
            <v>Gamad-Sto. Tomas NHS</v>
          </cell>
          <cell r="F3404">
            <v>1</v>
          </cell>
          <cell r="G3404">
            <v>1</v>
          </cell>
          <cell r="H3404">
            <v>0</v>
          </cell>
          <cell r="I3404">
            <v>0</v>
          </cell>
          <cell r="J3404">
            <v>0</v>
          </cell>
          <cell r="K3404">
            <v>1</v>
          </cell>
          <cell r="L3404">
            <v>1</v>
          </cell>
          <cell r="M3404">
            <v>0</v>
          </cell>
          <cell r="N3404">
            <v>0</v>
          </cell>
          <cell r="O3404">
            <v>0</v>
          </cell>
          <cell r="P3404">
            <v>1</v>
          </cell>
          <cell r="Q3404">
            <v>0</v>
          </cell>
          <cell r="R3404">
            <v>0</v>
          </cell>
          <cell r="S3404">
            <v>0</v>
          </cell>
          <cell r="T3404">
            <v>1</v>
          </cell>
          <cell r="U3404">
            <v>1</v>
          </cell>
        </row>
        <row r="3405">
          <cell r="D3405">
            <v>302575</v>
          </cell>
          <cell r="E3405" t="str">
            <v>Tabugon NHS</v>
          </cell>
          <cell r="F3405">
            <v>0</v>
          </cell>
          <cell r="G3405">
            <v>1</v>
          </cell>
          <cell r="H3405">
            <v>0</v>
          </cell>
          <cell r="I3405">
            <v>0</v>
          </cell>
          <cell r="J3405">
            <v>1</v>
          </cell>
          <cell r="K3405">
            <v>1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1</v>
          </cell>
          <cell r="Q3405">
            <v>0</v>
          </cell>
          <cell r="R3405">
            <v>0</v>
          </cell>
          <cell r="S3405">
            <v>0</v>
          </cell>
          <cell r="T3405">
            <v>1</v>
          </cell>
          <cell r="U3405">
            <v>1</v>
          </cell>
        </row>
        <row r="3406">
          <cell r="D3406">
            <v>302307</v>
          </cell>
          <cell r="E3406" t="str">
            <v>Father Julian C. Rago Memorial NHS</v>
          </cell>
          <cell r="F3406">
            <v>1</v>
          </cell>
          <cell r="G3406">
            <v>1</v>
          </cell>
          <cell r="H3406">
            <v>0</v>
          </cell>
          <cell r="I3406">
            <v>1</v>
          </cell>
          <cell r="J3406">
            <v>1</v>
          </cell>
          <cell r="K3406">
            <v>1</v>
          </cell>
          <cell r="L3406">
            <v>1</v>
          </cell>
          <cell r="M3406">
            <v>1</v>
          </cell>
          <cell r="N3406">
            <v>1</v>
          </cell>
          <cell r="O3406">
            <v>0</v>
          </cell>
          <cell r="P3406">
            <v>1</v>
          </cell>
          <cell r="Q3406">
            <v>0</v>
          </cell>
          <cell r="R3406">
            <v>1</v>
          </cell>
          <cell r="S3406">
            <v>1</v>
          </cell>
          <cell r="T3406">
            <v>1</v>
          </cell>
          <cell r="U3406">
            <v>1</v>
          </cell>
        </row>
        <row r="3407">
          <cell r="D3407">
            <v>302340</v>
          </cell>
          <cell r="E3407" t="str">
            <v>Union National High School</v>
          </cell>
          <cell r="F3407">
            <v>1</v>
          </cell>
          <cell r="G3407">
            <v>0</v>
          </cell>
          <cell r="H3407">
            <v>1</v>
          </cell>
          <cell r="I3407">
            <v>1</v>
          </cell>
          <cell r="J3407">
            <v>0</v>
          </cell>
          <cell r="K3407">
            <v>0</v>
          </cell>
          <cell r="L3407">
            <v>1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1</v>
          </cell>
        </row>
        <row r="3408">
          <cell r="D3408">
            <v>302286</v>
          </cell>
          <cell r="E3408" t="str">
            <v>Altavas National School</v>
          </cell>
          <cell r="F3408">
            <v>1</v>
          </cell>
          <cell r="G3408">
            <v>0</v>
          </cell>
          <cell r="H3408">
            <v>1</v>
          </cell>
          <cell r="I3408">
            <v>0</v>
          </cell>
          <cell r="J3408">
            <v>1</v>
          </cell>
          <cell r="K3408">
            <v>0</v>
          </cell>
          <cell r="L3408">
            <v>1</v>
          </cell>
          <cell r="M3408">
            <v>1</v>
          </cell>
          <cell r="N3408">
            <v>0</v>
          </cell>
          <cell r="O3408">
            <v>0</v>
          </cell>
          <cell r="P3408">
            <v>1</v>
          </cell>
          <cell r="Q3408">
            <v>0</v>
          </cell>
          <cell r="R3408">
            <v>0</v>
          </cell>
          <cell r="S3408">
            <v>0</v>
          </cell>
          <cell r="T3408">
            <v>1</v>
          </cell>
          <cell r="U3408">
            <v>0</v>
          </cell>
        </row>
        <row r="3409">
          <cell r="D3409">
            <v>500173</v>
          </cell>
          <cell r="E3409" t="str">
            <v>Tamalagon Integrated School</v>
          </cell>
          <cell r="F3409">
            <v>1</v>
          </cell>
          <cell r="G3409">
            <v>1</v>
          </cell>
          <cell r="H3409">
            <v>1</v>
          </cell>
          <cell r="I3409">
            <v>1</v>
          </cell>
          <cell r="J3409">
            <v>1</v>
          </cell>
          <cell r="K3409">
            <v>1</v>
          </cell>
          <cell r="L3409">
            <v>1</v>
          </cell>
          <cell r="M3409">
            <v>1</v>
          </cell>
          <cell r="N3409">
            <v>1</v>
          </cell>
          <cell r="O3409">
            <v>1</v>
          </cell>
          <cell r="P3409">
            <v>1</v>
          </cell>
          <cell r="Q3409">
            <v>0</v>
          </cell>
          <cell r="R3409">
            <v>1</v>
          </cell>
          <cell r="S3409">
            <v>0</v>
          </cell>
          <cell r="T3409">
            <v>0</v>
          </cell>
          <cell r="U3409">
            <v>1</v>
          </cell>
        </row>
        <row r="3410">
          <cell r="D3410">
            <v>302446</v>
          </cell>
          <cell r="E3410" t="str">
            <v>Alimodian NCHS</v>
          </cell>
          <cell r="F3410">
            <v>0</v>
          </cell>
          <cell r="G3410">
            <v>1</v>
          </cell>
          <cell r="H3410">
            <v>1</v>
          </cell>
          <cell r="I3410">
            <v>0</v>
          </cell>
          <cell r="J3410">
            <v>1</v>
          </cell>
          <cell r="K3410">
            <v>1</v>
          </cell>
          <cell r="L3410">
            <v>0</v>
          </cell>
          <cell r="M3410">
            <v>1</v>
          </cell>
          <cell r="N3410">
            <v>0</v>
          </cell>
          <cell r="O3410">
            <v>0</v>
          </cell>
          <cell r="P3410">
            <v>1</v>
          </cell>
          <cell r="Q3410">
            <v>1</v>
          </cell>
          <cell r="R3410">
            <v>0</v>
          </cell>
          <cell r="S3410">
            <v>0</v>
          </cell>
          <cell r="T3410">
            <v>1</v>
          </cell>
          <cell r="U3410">
            <v>0</v>
          </cell>
        </row>
        <row r="3411">
          <cell r="D3411">
            <v>310702</v>
          </cell>
          <cell r="E3411" t="str">
            <v>Tario Lim National Memorial High School</v>
          </cell>
          <cell r="F3411">
            <v>0</v>
          </cell>
          <cell r="G3411">
            <v>0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</row>
        <row r="3412">
          <cell r="D3412">
            <v>302310</v>
          </cell>
          <cell r="E3412" t="str">
            <v>Libacao National Forestry Vocational High School</v>
          </cell>
          <cell r="F3412">
            <v>1</v>
          </cell>
          <cell r="G3412">
            <v>1</v>
          </cell>
          <cell r="H3412">
            <v>1</v>
          </cell>
          <cell r="I3412">
            <v>1</v>
          </cell>
          <cell r="J3412">
            <v>0</v>
          </cell>
          <cell r="K3412">
            <v>0</v>
          </cell>
          <cell r="L3412">
            <v>1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1</v>
          </cell>
          <cell r="S3412">
            <v>1</v>
          </cell>
          <cell r="T3412">
            <v>1</v>
          </cell>
          <cell r="U3412">
            <v>0</v>
          </cell>
        </row>
        <row r="3413">
          <cell r="D3413">
            <v>302343</v>
          </cell>
          <cell r="E3413" t="str">
            <v>Aureliana NHS</v>
          </cell>
          <cell r="F3413">
            <v>0</v>
          </cell>
          <cell r="G3413">
            <v>1</v>
          </cell>
          <cell r="H3413">
            <v>1</v>
          </cell>
          <cell r="I3413">
            <v>1</v>
          </cell>
          <cell r="J3413">
            <v>1</v>
          </cell>
          <cell r="K3413">
            <v>1</v>
          </cell>
          <cell r="L3413">
            <v>1</v>
          </cell>
          <cell r="M3413">
            <v>1</v>
          </cell>
          <cell r="N3413">
            <v>0</v>
          </cell>
          <cell r="O3413">
            <v>1</v>
          </cell>
          <cell r="P3413">
            <v>1</v>
          </cell>
          <cell r="Q3413">
            <v>0</v>
          </cell>
          <cell r="R3413">
            <v>1</v>
          </cell>
          <cell r="S3413">
            <v>1</v>
          </cell>
          <cell r="T3413">
            <v>1</v>
          </cell>
          <cell r="U3413">
            <v>1</v>
          </cell>
        </row>
        <row r="3414">
          <cell r="D3414">
            <v>302754</v>
          </cell>
          <cell r="E3414" t="str">
            <v>San Miguel NHS</v>
          </cell>
          <cell r="F3414">
            <v>1</v>
          </cell>
          <cell r="G3414">
            <v>1</v>
          </cell>
          <cell r="H3414">
            <v>1</v>
          </cell>
          <cell r="I3414">
            <v>1</v>
          </cell>
          <cell r="J3414">
            <v>1</v>
          </cell>
          <cell r="K3414">
            <v>1</v>
          </cell>
          <cell r="L3414">
            <v>1</v>
          </cell>
          <cell r="M3414">
            <v>1</v>
          </cell>
          <cell r="N3414">
            <v>1</v>
          </cell>
          <cell r="O3414">
            <v>1</v>
          </cell>
          <cell r="P3414">
            <v>1</v>
          </cell>
          <cell r="Q3414">
            <v>1</v>
          </cell>
          <cell r="R3414">
            <v>1</v>
          </cell>
          <cell r="S3414">
            <v>1</v>
          </cell>
          <cell r="T3414">
            <v>1</v>
          </cell>
          <cell r="U3414">
            <v>1</v>
          </cell>
        </row>
        <row r="3415">
          <cell r="D3415">
            <v>500181</v>
          </cell>
          <cell r="E3415" t="str">
            <v>Dalagsaan Integrated School</v>
          </cell>
          <cell r="F3415">
            <v>1</v>
          </cell>
          <cell r="G3415">
            <v>1</v>
          </cell>
          <cell r="H3415">
            <v>1</v>
          </cell>
          <cell r="I3415">
            <v>0</v>
          </cell>
          <cell r="J3415">
            <v>0</v>
          </cell>
          <cell r="K3415">
            <v>1</v>
          </cell>
          <cell r="L3415">
            <v>1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1</v>
          </cell>
        </row>
        <row r="3416">
          <cell r="D3416">
            <v>500639</v>
          </cell>
          <cell r="E3416" t="str">
            <v>Baybay-Alibagon Integrated School</v>
          </cell>
          <cell r="F3416">
            <v>1</v>
          </cell>
          <cell r="G3416">
            <v>1</v>
          </cell>
          <cell r="H3416">
            <v>1</v>
          </cell>
          <cell r="I3416">
            <v>1</v>
          </cell>
          <cell r="J3416">
            <v>1</v>
          </cell>
          <cell r="K3416">
            <v>1</v>
          </cell>
          <cell r="L3416">
            <v>1</v>
          </cell>
          <cell r="M3416">
            <v>0</v>
          </cell>
          <cell r="N3416">
            <v>1</v>
          </cell>
          <cell r="O3416">
            <v>1</v>
          </cell>
          <cell r="P3416">
            <v>1</v>
          </cell>
          <cell r="Q3416">
            <v>0</v>
          </cell>
          <cell r="R3416">
            <v>1</v>
          </cell>
          <cell r="S3416">
            <v>0</v>
          </cell>
          <cell r="T3416">
            <v>0</v>
          </cell>
          <cell r="U3416">
            <v>1</v>
          </cell>
        </row>
        <row r="3417">
          <cell r="D3417">
            <v>302325</v>
          </cell>
          <cell r="E3417" t="str">
            <v>Navitas National High School</v>
          </cell>
          <cell r="F3417">
            <v>1</v>
          </cell>
          <cell r="G3417">
            <v>1</v>
          </cell>
          <cell r="H3417">
            <v>0</v>
          </cell>
          <cell r="I3417">
            <v>1</v>
          </cell>
          <cell r="J3417">
            <v>0</v>
          </cell>
          <cell r="K3417">
            <v>1</v>
          </cell>
          <cell r="L3417">
            <v>0</v>
          </cell>
          <cell r="M3417">
            <v>0</v>
          </cell>
          <cell r="N3417">
            <v>1</v>
          </cell>
          <cell r="O3417">
            <v>1</v>
          </cell>
          <cell r="P3417">
            <v>1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</row>
        <row r="3418">
          <cell r="D3418">
            <v>302331</v>
          </cell>
          <cell r="E3418" t="str">
            <v>Panayakan National High School</v>
          </cell>
          <cell r="F3418">
            <v>1</v>
          </cell>
          <cell r="G3418">
            <v>0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1</v>
          </cell>
          <cell r="M3418">
            <v>0</v>
          </cell>
          <cell r="N3418">
            <v>0</v>
          </cell>
          <cell r="O3418">
            <v>0</v>
          </cell>
          <cell r="P3418">
            <v>1</v>
          </cell>
          <cell r="Q3418">
            <v>0</v>
          </cell>
          <cell r="R3418">
            <v>1</v>
          </cell>
          <cell r="S3418">
            <v>0</v>
          </cell>
          <cell r="T3418">
            <v>0</v>
          </cell>
          <cell r="U3418">
            <v>1</v>
          </cell>
        </row>
        <row r="3419">
          <cell r="D3419">
            <v>302376</v>
          </cell>
          <cell r="E3419" t="str">
            <v>San Roque-Ezpeleta NHS</v>
          </cell>
          <cell r="F3419">
            <v>1</v>
          </cell>
          <cell r="G3419">
            <v>0</v>
          </cell>
          <cell r="H3419">
            <v>1</v>
          </cell>
          <cell r="I3419">
            <v>0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</row>
        <row r="3420">
          <cell r="D3420">
            <v>500548</v>
          </cell>
          <cell r="E3420" t="str">
            <v>Lipata-Lamputong Integrated School</v>
          </cell>
          <cell r="F3420">
            <v>0</v>
          </cell>
          <cell r="G3420">
            <v>1</v>
          </cell>
          <cell r="H3420">
            <v>1</v>
          </cell>
          <cell r="I3420">
            <v>1</v>
          </cell>
          <cell r="J3420">
            <v>1</v>
          </cell>
          <cell r="K3420">
            <v>1</v>
          </cell>
          <cell r="L3420">
            <v>1</v>
          </cell>
          <cell r="M3420">
            <v>1</v>
          </cell>
          <cell r="N3420">
            <v>1</v>
          </cell>
          <cell r="O3420">
            <v>1</v>
          </cell>
          <cell r="P3420">
            <v>1</v>
          </cell>
          <cell r="Q3420">
            <v>1</v>
          </cell>
          <cell r="R3420">
            <v>1</v>
          </cell>
          <cell r="S3420">
            <v>1</v>
          </cell>
          <cell r="T3420">
            <v>1</v>
          </cell>
          <cell r="U3420">
            <v>1</v>
          </cell>
        </row>
        <row r="3421">
          <cell r="D3421">
            <v>500642</v>
          </cell>
          <cell r="E3421" t="str">
            <v>Palay Integrated School</v>
          </cell>
          <cell r="F3421">
            <v>1</v>
          </cell>
          <cell r="G3421">
            <v>1</v>
          </cell>
          <cell r="H3421">
            <v>1</v>
          </cell>
          <cell r="I3421">
            <v>1</v>
          </cell>
          <cell r="J3421">
            <v>1</v>
          </cell>
          <cell r="K3421">
            <v>0</v>
          </cell>
          <cell r="L3421">
            <v>1</v>
          </cell>
          <cell r="M3421">
            <v>0</v>
          </cell>
          <cell r="N3421">
            <v>1</v>
          </cell>
          <cell r="O3421">
            <v>1</v>
          </cell>
          <cell r="P3421">
            <v>1</v>
          </cell>
          <cell r="Q3421">
            <v>0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</row>
        <row r="3422">
          <cell r="D3422">
            <v>302318</v>
          </cell>
          <cell r="E3422" t="str">
            <v>BURUANGA NATIONAL HIGH SCHOOL</v>
          </cell>
          <cell r="F3422">
            <v>1</v>
          </cell>
          <cell r="G3422">
            <v>1</v>
          </cell>
          <cell r="H3422">
            <v>0</v>
          </cell>
          <cell r="I3422">
            <v>1</v>
          </cell>
          <cell r="J3422">
            <v>0</v>
          </cell>
          <cell r="K3422">
            <v>1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1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1</v>
          </cell>
        </row>
        <row r="3423">
          <cell r="D3423">
            <v>311002</v>
          </cell>
          <cell r="E3423" t="str">
            <v>Jose Monfort National Science High School</v>
          </cell>
          <cell r="F3423">
            <v>1</v>
          </cell>
          <cell r="G3423">
            <v>0</v>
          </cell>
          <cell r="H3423">
            <v>0</v>
          </cell>
          <cell r="I3423">
            <v>0</v>
          </cell>
          <cell r="J3423">
            <v>1</v>
          </cell>
          <cell r="K3423">
            <v>1</v>
          </cell>
          <cell r="L3423">
            <v>1</v>
          </cell>
          <cell r="M3423">
            <v>0</v>
          </cell>
          <cell r="N3423">
            <v>0</v>
          </cell>
          <cell r="O3423">
            <v>0</v>
          </cell>
          <cell r="P3423">
            <v>1</v>
          </cell>
          <cell r="Q3423">
            <v>0</v>
          </cell>
          <cell r="R3423">
            <v>0</v>
          </cell>
          <cell r="S3423">
            <v>0</v>
          </cell>
          <cell r="T3423">
            <v>1</v>
          </cell>
          <cell r="U3423">
            <v>0</v>
          </cell>
        </row>
        <row r="3424">
          <cell r="D3424">
            <v>302344</v>
          </cell>
          <cell r="E3424" t="str">
            <v>Barangbang NHS</v>
          </cell>
          <cell r="F3424">
            <v>1</v>
          </cell>
          <cell r="G3424">
            <v>1</v>
          </cell>
          <cell r="H3424">
            <v>0</v>
          </cell>
          <cell r="I3424">
            <v>0</v>
          </cell>
          <cell r="J3424">
            <v>1</v>
          </cell>
          <cell r="K3424">
            <v>1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1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1</v>
          </cell>
        </row>
        <row r="3425">
          <cell r="D3425">
            <v>302373</v>
          </cell>
          <cell r="E3425" t="str">
            <v>Pis-anan National High Sshool</v>
          </cell>
          <cell r="F3425">
            <v>1</v>
          </cell>
          <cell r="G3425">
            <v>1</v>
          </cell>
          <cell r="H3425">
            <v>1</v>
          </cell>
          <cell r="I3425">
            <v>1</v>
          </cell>
          <cell r="J3425">
            <v>1</v>
          </cell>
          <cell r="K3425">
            <v>1</v>
          </cell>
          <cell r="L3425">
            <v>1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1</v>
          </cell>
          <cell r="R3425">
            <v>0</v>
          </cell>
          <cell r="S3425">
            <v>0</v>
          </cell>
          <cell r="T3425">
            <v>1</v>
          </cell>
          <cell r="U3425">
            <v>0</v>
          </cell>
        </row>
        <row r="3426">
          <cell r="D3426">
            <v>302339</v>
          </cell>
          <cell r="E3426" t="str">
            <v>Unidos NHS</v>
          </cell>
          <cell r="F3426">
            <v>1</v>
          </cell>
          <cell r="G3426">
            <v>1</v>
          </cell>
          <cell r="H3426">
            <v>0</v>
          </cell>
          <cell r="I3426">
            <v>0</v>
          </cell>
          <cell r="J3426">
            <v>0</v>
          </cell>
          <cell r="K3426">
            <v>1</v>
          </cell>
          <cell r="L3426">
            <v>1</v>
          </cell>
          <cell r="M3426">
            <v>0</v>
          </cell>
          <cell r="N3426">
            <v>0</v>
          </cell>
          <cell r="O3426">
            <v>0</v>
          </cell>
          <cell r="P3426">
            <v>1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1</v>
          </cell>
        </row>
        <row r="3427">
          <cell r="D3427">
            <v>310805</v>
          </cell>
          <cell r="E3427" t="str">
            <v>MAMBUSAO NATIONAL HIGH SCHOOL</v>
          </cell>
          <cell r="F3427">
            <v>1</v>
          </cell>
          <cell r="G3427">
            <v>1</v>
          </cell>
          <cell r="H3427">
            <v>1</v>
          </cell>
          <cell r="I3427">
            <v>1</v>
          </cell>
          <cell r="J3427">
            <v>1</v>
          </cell>
          <cell r="K3427">
            <v>1</v>
          </cell>
          <cell r="L3427">
            <v>1</v>
          </cell>
          <cell r="M3427">
            <v>1</v>
          </cell>
          <cell r="N3427">
            <v>1</v>
          </cell>
          <cell r="O3427">
            <v>1</v>
          </cell>
          <cell r="P3427">
            <v>1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</row>
        <row r="3428">
          <cell r="D3428">
            <v>302493</v>
          </cell>
          <cell r="E3428" t="str">
            <v>Carlos Lopez NHS</v>
          </cell>
          <cell r="F3428">
            <v>0</v>
          </cell>
          <cell r="G3428">
            <v>0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</row>
        <row r="3429">
          <cell r="D3429">
            <v>302349</v>
          </cell>
          <cell r="E3429" t="str">
            <v>Buhang NHS</v>
          </cell>
          <cell r="F3429">
            <v>1</v>
          </cell>
          <cell r="G3429">
            <v>1</v>
          </cell>
          <cell r="H3429">
            <v>0</v>
          </cell>
          <cell r="I3429">
            <v>1</v>
          </cell>
          <cell r="J3429">
            <v>1</v>
          </cell>
          <cell r="K3429">
            <v>1</v>
          </cell>
          <cell r="L3429">
            <v>0</v>
          </cell>
          <cell r="M3429">
            <v>0</v>
          </cell>
          <cell r="N3429">
            <v>0</v>
          </cell>
          <cell r="O3429">
            <v>1</v>
          </cell>
          <cell r="P3429">
            <v>1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1</v>
          </cell>
        </row>
        <row r="3430">
          <cell r="D3430">
            <v>310605</v>
          </cell>
          <cell r="E3430" t="str">
            <v>Madalag NHS - Mamba Ext.</v>
          </cell>
          <cell r="F3430">
            <v>1</v>
          </cell>
          <cell r="G3430">
            <v>1</v>
          </cell>
          <cell r="H3430">
            <v>0</v>
          </cell>
          <cell r="I3430">
            <v>1</v>
          </cell>
          <cell r="J3430">
            <v>1</v>
          </cell>
          <cell r="K3430">
            <v>0</v>
          </cell>
          <cell r="L3430">
            <v>1</v>
          </cell>
          <cell r="M3430">
            <v>0</v>
          </cell>
          <cell r="N3430">
            <v>0</v>
          </cell>
          <cell r="O3430">
            <v>0</v>
          </cell>
          <cell r="P3430">
            <v>1</v>
          </cell>
          <cell r="Q3430">
            <v>0</v>
          </cell>
          <cell r="R3430">
            <v>1</v>
          </cell>
          <cell r="S3430">
            <v>0</v>
          </cell>
          <cell r="T3430">
            <v>0</v>
          </cell>
          <cell r="U3430">
            <v>1</v>
          </cell>
        </row>
        <row r="3431">
          <cell r="D3431">
            <v>302558</v>
          </cell>
          <cell r="E3431" t="str">
            <v>Wenceslao S. Grio NHS</v>
          </cell>
          <cell r="F3431">
            <v>1</v>
          </cell>
          <cell r="G3431">
            <v>1</v>
          </cell>
          <cell r="H3431">
            <v>0</v>
          </cell>
          <cell r="I3431">
            <v>1</v>
          </cell>
          <cell r="J3431">
            <v>1</v>
          </cell>
          <cell r="K3431">
            <v>1</v>
          </cell>
          <cell r="L3431">
            <v>1</v>
          </cell>
          <cell r="M3431">
            <v>0</v>
          </cell>
          <cell r="N3431">
            <v>1</v>
          </cell>
          <cell r="O3431">
            <v>1</v>
          </cell>
          <cell r="P3431">
            <v>1</v>
          </cell>
          <cell r="Q3431">
            <v>0</v>
          </cell>
          <cell r="R3431">
            <v>1</v>
          </cell>
          <cell r="S3431">
            <v>0</v>
          </cell>
          <cell r="T3431">
            <v>0</v>
          </cell>
          <cell r="U3431">
            <v>0</v>
          </cell>
        </row>
        <row r="3432">
          <cell r="D3432">
            <v>310806</v>
          </cell>
          <cell r="E3432" t="str">
            <v>Dumalag Central NHS</v>
          </cell>
          <cell r="F3432">
            <v>1</v>
          </cell>
          <cell r="G3432">
            <v>0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1</v>
          </cell>
          <cell r="M3432">
            <v>0</v>
          </cell>
          <cell r="N3432">
            <v>0</v>
          </cell>
          <cell r="O3432">
            <v>1</v>
          </cell>
          <cell r="P3432">
            <v>1</v>
          </cell>
          <cell r="Q3432">
            <v>0</v>
          </cell>
          <cell r="R3432">
            <v>0</v>
          </cell>
          <cell r="S3432">
            <v>0</v>
          </cell>
          <cell r="T3432">
            <v>1</v>
          </cell>
          <cell r="U3432">
            <v>0</v>
          </cell>
        </row>
        <row r="3433">
          <cell r="D3433">
            <v>302582</v>
          </cell>
          <cell r="E3433" t="str">
            <v>Tiring NHS</v>
          </cell>
          <cell r="F3433">
            <v>1</v>
          </cell>
          <cell r="G3433">
            <v>0</v>
          </cell>
          <cell r="H3433">
            <v>1</v>
          </cell>
          <cell r="I3433">
            <v>0</v>
          </cell>
          <cell r="J3433">
            <v>0</v>
          </cell>
          <cell r="K3433">
            <v>0</v>
          </cell>
          <cell r="L3433">
            <v>1</v>
          </cell>
          <cell r="M3433">
            <v>0</v>
          </cell>
          <cell r="N3433">
            <v>0</v>
          </cell>
          <cell r="O3433">
            <v>0</v>
          </cell>
          <cell r="P3433">
            <v>1</v>
          </cell>
          <cell r="Q3433">
            <v>0</v>
          </cell>
          <cell r="R3433">
            <v>1</v>
          </cell>
          <cell r="S3433">
            <v>0</v>
          </cell>
          <cell r="T3433">
            <v>1</v>
          </cell>
          <cell r="U3433">
            <v>1</v>
          </cell>
        </row>
        <row r="3434">
          <cell r="D3434">
            <v>500184</v>
          </cell>
          <cell r="E3434" t="str">
            <v>Mandong Integrated School</v>
          </cell>
          <cell r="F3434">
            <v>1</v>
          </cell>
          <cell r="G3434">
            <v>1</v>
          </cell>
          <cell r="H3434">
            <v>1</v>
          </cell>
          <cell r="I3434">
            <v>1</v>
          </cell>
          <cell r="J3434">
            <v>1</v>
          </cell>
          <cell r="K3434">
            <v>1</v>
          </cell>
          <cell r="L3434">
            <v>1</v>
          </cell>
          <cell r="M3434">
            <v>1</v>
          </cell>
          <cell r="N3434">
            <v>1</v>
          </cell>
          <cell r="O3434">
            <v>1</v>
          </cell>
          <cell r="P3434">
            <v>1</v>
          </cell>
          <cell r="Q3434">
            <v>1</v>
          </cell>
          <cell r="R3434">
            <v>1</v>
          </cell>
          <cell r="S3434">
            <v>1</v>
          </cell>
          <cell r="T3434">
            <v>1</v>
          </cell>
          <cell r="U3434">
            <v>1</v>
          </cell>
        </row>
        <row r="3435">
          <cell r="D3435">
            <v>302298</v>
          </cell>
          <cell r="E3435" t="str">
            <v>Dr. Ramon B. Legaspi, Sr. National High School</v>
          </cell>
          <cell r="F3435">
            <v>1</v>
          </cell>
          <cell r="G3435">
            <v>1</v>
          </cell>
          <cell r="H3435">
            <v>1</v>
          </cell>
          <cell r="I3435">
            <v>1</v>
          </cell>
          <cell r="J3435">
            <v>1</v>
          </cell>
          <cell r="K3435">
            <v>1</v>
          </cell>
          <cell r="L3435">
            <v>1</v>
          </cell>
          <cell r="M3435">
            <v>0</v>
          </cell>
          <cell r="N3435">
            <v>1</v>
          </cell>
          <cell r="O3435">
            <v>1</v>
          </cell>
          <cell r="P3435">
            <v>1</v>
          </cell>
          <cell r="Q3435">
            <v>0</v>
          </cell>
          <cell r="R3435">
            <v>1</v>
          </cell>
          <cell r="S3435">
            <v>0</v>
          </cell>
          <cell r="T3435">
            <v>0</v>
          </cell>
          <cell r="U3435">
            <v>1</v>
          </cell>
        </row>
        <row r="3436">
          <cell r="D3436">
            <v>500198</v>
          </cell>
          <cell r="E3436" t="str">
            <v>Silay SPED Center</v>
          </cell>
          <cell r="F3436">
            <v>1</v>
          </cell>
          <cell r="G3436">
            <v>0</v>
          </cell>
          <cell r="H3436">
            <v>1</v>
          </cell>
          <cell r="I3436">
            <v>0</v>
          </cell>
          <cell r="J3436">
            <v>0</v>
          </cell>
          <cell r="K3436">
            <v>0</v>
          </cell>
          <cell r="L3436">
            <v>1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1</v>
          </cell>
          <cell r="S3436">
            <v>0</v>
          </cell>
          <cell r="T3436">
            <v>1</v>
          </cell>
          <cell r="U3436">
            <v>0</v>
          </cell>
        </row>
        <row r="3437">
          <cell r="D3437">
            <v>500200</v>
          </cell>
          <cell r="E3437" t="str">
            <v>Napilas IS (Napilas ES)</v>
          </cell>
          <cell r="F3437">
            <v>1</v>
          </cell>
          <cell r="G3437">
            <v>0</v>
          </cell>
          <cell r="H3437">
            <v>0</v>
          </cell>
          <cell r="I3437">
            <v>0</v>
          </cell>
          <cell r="J3437">
            <v>1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1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1</v>
          </cell>
        </row>
        <row r="3438">
          <cell r="D3438">
            <v>302384</v>
          </cell>
          <cell r="E3438" t="str">
            <v>Valderrama NHS</v>
          </cell>
          <cell r="F3438">
            <v>1</v>
          </cell>
          <cell r="G3438">
            <v>0</v>
          </cell>
          <cell r="H3438">
            <v>1</v>
          </cell>
          <cell r="I3438">
            <v>0</v>
          </cell>
          <cell r="J3438">
            <v>0</v>
          </cell>
          <cell r="K3438">
            <v>1</v>
          </cell>
          <cell r="L3438">
            <v>0</v>
          </cell>
          <cell r="M3438">
            <v>0</v>
          </cell>
          <cell r="N3438">
            <v>1</v>
          </cell>
          <cell r="O3438">
            <v>1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1</v>
          </cell>
          <cell r="U3438">
            <v>0</v>
          </cell>
        </row>
        <row r="3439">
          <cell r="D3439">
            <v>500202</v>
          </cell>
          <cell r="E3439" t="str">
            <v>SIBATO INTEGRATED SCHOOL</v>
          </cell>
          <cell r="F3439">
            <v>0</v>
          </cell>
          <cell r="G3439">
            <v>0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</row>
        <row r="3440">
          <cell r="D3440">
            <v>302288</v>
          </cell>
          <cell r="E3440" t="str">
            <v>Linayasan NHS</v>
          </cell>
          <cell r="F3440">
            <v>1</v>
          </cell>
          <cell r="G3440">
            <v>1</v>
          </cell>
          <cell r="H3440">
            <v>1</v>
          </cell>
          <cell r="I3440">
            <v>0</v>
          </cell>
          <cell r="J3440">
            <v>1</v>
          </cell>
          <cell r="K3440">
            <v>1</v>
          </cell>
          <cell r="L3440">
            <v>1</v>
          </cell>
          <cell r="M3440">
            <v>0</v>
          </cell>
          <cell r="N3440">
            <v>0</v>
          </cell>
          <cell r="O3440">
            <v>0</v>
          </cell>
          <cell r="P3440">
            <v>1</v>
          </cell>
          <cell r="Q3440">
            <v>0</v>
          </cell>
          <cell r="R3440">
            <v>0</v>
          </cell>
          <cell r="S3440">
            <v>0</v>
          </cell>
          <cell r="T3440">
            <v>1</v>
          </cell>
          <cell r="U3440">
            <v>1</v>
          </cell>
        </row>
        <row r="3441">
          <cell r="D3441">
            <v>500185</v>
          </cell>
          <cell r="E3441" t="str">
            <v>Medina Integrated School</v>
          </cell>
          <cell r="F3441">
            <v>1</v>
          </cell>
          <cell r="G3441">
            <v>1</v>
          </cell>
          <cell r="H3441">
            <v>0</v>
          </cell>
          <cell r="I3441">
            <v>1</v>
          </cell>
          <cell r="J3441">
            <v>1</v>
          </cell>
          <cell r="K3441">
            <v>1</v>
          </cell>
          <cell r="L3441">
            <v>1</v>
          </cell>
          <cell r="M3441">
            <v>0</v>
          </cell>
          <cell r="N3441">
            <v>1</v>
          </cell>
          <cell r="O3441">
            <v>1</v>
          </cell>
          <cell r="P3441">
            <v>1</v>
          </cell>
          <cell r="Q3441">
            <v>0</v>
          </cell>
          <cell r="R3441">
            <v>1</v>
          </cell>
          <cell r="S3441">
            <v>1</v>
          </cell>
          <cell r="T3441">
            <v>0</v>
          </cell>
          <cell r="U3441">
            <v>1</v>
          </cell>
        </row>
        <row r="3442">
          <cell r="D3442">
            <v>500182</v>
          </cell>
          <cell r="E3442" t="str">
            <v>Habana Integrated School</v>
          </cell>
          <cell r="F3442">
            <v>1</v>
          </cell>
          <cell r="G3442">
            <v>1</v>
          </cell>
          <cell r="H3442">
            <v>1</v>
          </cell>
          <cell r="I3442">
            <v>0</v>
          </cell>
          <cell r="J3442">
            <v>1</v>
          </cell>
          <cell r="K3442">
            <v>0</v>
          </cell>
          <cell r="L3442">
            <v>1</v>
          </cell>
          <cell r="M3442">
            <v>1</v>
          </cell>
          <cell r="N3442">
            <v>0</v>
          </cell>
          <cell r="O3442">
            <v>0</v>
          </cell>
          <cell r="P3442">
            <v>1</v>
          </cell>
          <cell r="Q3442">
            <v>0</v>
          </cell>
          <cell r="R3442">
            <v>0</v>
          </cell>
          <cell r="S3442">
            <v>0</v>
          </cell>
          <cell r="T3442">
            <v>1</v>
          </cell>
          <cell r="U3442">
            <v>1</v>
          </cell>
        </row>
        <row r="3443">
          <cell r="D3443">
            <v>310601</v>
          </cell>
          <cell r="E3443" t="str">
            <v>LUPO NATIONAL HIGH SCHOOL</v>
          </cell>
          <cell r="F3443">
            <v>1</v>
          </cell>
          <cell r="G3443">
            <v>0</v>
          </cell>
          <cell r="H3443">
            <v>1</v>
          </cell>
          <cell r="I3443">
            <v>1</v>
          </cell>
          <cell r="J3443">
            <v>1</v>
          </cell>
          <cell r="K3443">
            <v>1</v>
          </cell>
          <cell r="L3443">
            <v>0</v>
          </cell>
          <cell r="M3443">
            <v>0</v>
          </cell>
          <cell r="N3443">
            <v>1</v>
          </cell>
          <cell r="O3443">
            <v>1</v>
          </cell>
          <cell r="P3443">
            <v>1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1</v>
          </cell>
        </row>
        <row r="3444">
          <cell r="D3444">
            <v>302306</v>
          </cell>
          <cell r="E3444" t="str">
            <v>Daja Sur National High School</v>
          </cell>
          <cell r="F3444">
            <v>0</v>
          </cell>
          <cell r="G3444">
            <v>0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1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1</v>
          </cell>
          <cell r="S3444">
            <v>1</v>
          </cell>
          <cell r="T3444">
            <v>1</v>
          </cell>
          <cell r="U3444">
            <v>1</v>
          </cell>
        </row>
        <row r="3445">
          <cell r="D3445">
            <v>302804</v>
          </cell>
          <cell r="E3445" t="str">
            <v>Mulapula National High School</v>
          </cell>
          <cell r="F3445">
            <v>1</v>
          </cell>
          <cell r="G3445">
            <v>0</v>
          </cell>
          <cell r="H3445">
            <v>0</v>
          </cell>
          <cell r="I3445">
            <v>1</v>
          </cell>
          <cell r="J3445">
            <v>1</v>
          </cell>
          <cell r="K3445">
            <v>1</v>
          </cell>
          <cell r="L3445">
            <v>0</v>
          </cell>
          <cell r="M3445">
            <v>1</v>
          </cell>
          <cell r="N3445">
            <v>1</v>
          </cell>
          <cell r="O3445">
            <v>1</v>
          </cell>
          <cell r="P3445">
            <v>1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1</v>
          </cell>
        </row>
        <row r="3446">
          <cell r="D3446">
            <v>302328</v>
          </cell>
          <cell r="E3446" t="str">
            <v>Ochando National High School</v>
          </cell>
          <cell r="F3446">
            <v>1</v>
          </cell>
          <cell r="G3446">
            <v>1</v>
          </cell>
          <cell r="H3446">
            <v>0</v>
          </cell>
          <cell r="I3446">
            <v>1</v>
          </cell>
          <cell r="J3446">
            <v>1</v>
          </cell>
          <cell r="K3446">
            <v>1</v>
          </cell>
          <cell r="L3446">
            <v>1</v>
          </cell>
          <cell r="M3446">
            <v>0</v>
          </cell>
          <cell r="N3446">
            <v>1</v>
          </cell>
          <cell r="O3446">
            <v>1</v>
          </cell>
          <cell r="P3446">
            <v>1</v>
          </cell>
          <cell r="Q3446">
            <v>1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</row>
        <row r="3447">
          <cell r="D3447">
            <v>500175</v>
          </cell>
          <cell r="E3447" t="str">
            <v>Kinalangay Viejo IS</v>
          </cell>
          <cell r="F3447">
            <v>1</v>
          </cell>
          <cell r="G3447">
            <v>0</v>
          </cell>
          <cell r="H3447">
            <v>1</v>
          </cell>
          <cell r="I3447">
            <v>1</v>
          </cell>
          <cell r="J3447">
            <v>1</v>
          </cell>
          <cell r="K3447">
            <v>1</v>
          </cell>
          <cell r="L3447">
            <v>1</v>
          </cell>
          <cell r="M3447">
            <v>0</v>
          </cell>
          <cell r="N3447">
            <v>0</v>
          </cell>
          <cell r="O3447">
            <v>1</v>
          </cell>
          <cell r="P3447">
            <v>1</v>
          </cell>
          <cell r="Q3447">
            <v>1</v>
          </cell>
          <cell r="R3447">
            <v>1</v>
          </cell>
          <cell r="S3447">
            <v>0</v>
          </cell>
          <cell r="T3447">
            <v>0</v>
          </cell>
          <cell r="U3447">
            <v>1</v>
          </cell>
        </row>
        <row r="3448">
          <cell r="D3448">
            <v>500171</v>
          </cell>
          <cell r="E3448" t="str">
            <v>Lezo IS</v>
          </cell>
          <cell r="F3448">
            <v>1</v>
          </cell>
          <cell r="G3448">
            <v>1</v>
          </cell>
          <cell r="H3448">
            <v>1</v>
          </cell>
          <cell r="I3448">
            <v>1</v>
          </cell>
          <cell r="J3448">
            <v>0</v>
          </cell>
          <cell r="K3448">
            <v>1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1</v>
          </cell>
          <cell r="U3448">
            <v>1</v>
          </cell>
        </row>
        <row r="3449">
          <cell r="D3449">
            <v>310705</v>
          </cell>
          <cell r="E3449" t="str">
            <v>Semirara NHS</v>
          </cell>
          <cell r="F3449">
            <v>1</v>
          </cell>
          <cell r="G3449">
            <v>0</v>
          </cell>
          <cell r="H3449">
            <v>1</v>
          </cell>
          <cell r="I3449">
            <v>1</v>
          </cell>
          <cell r="J3449">
            <v>1</v>
          </cell>
          <cell r="K3449">
            <v>1</v>
          </cell>
          <cell r="L3449">
            <v>1</v>
          </cell>
          <cell r="M3449">
            <v>0</v>
          </cell>
          <cell r="N3449">
            <v>1</v>
          </cell>
          <cell r="O3449">
            <v>1</v>
          </cell>
          <cell r="P3449">
            <v>1</v>
          </cell>
          <cell r="Q3449">
            <v>1</v>
          </cell>
          <cell r="R3449">
            <v>1</v>
          </cell>
          <cell r="S3449">
            <v>1</v>
          </cell>
          <cell r="T3449">
            <v>1</v>
          </cell>
          <cell r="U3449">
            <v>1</v>
          </cell>
        </row>
        <row r="3450">
          <cell r="D3450">
            <v>500180</v>
          </cell>
          <cell r="E3450" t="str">
            <v>PATROCINIO A. LACHICA INTEGRATED SCHOOL</v>
          </cell>
          <cell r="F3450">
            <v>1</v>
          </cell>
          <cell r="G3450">
            <v>0</v>
          </cell>
          <cell r="H3450">
            <v>0</v>
          </cell>
          <cell r="I3450">
            <v>1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1</v>
          </cell>
          <cell r="Q3450">
            <v>0</v>
          </cell>
          <cell r="R3450">
            <v>0</v>
          </cell>
          <cell r="S3450">
            <v>0</v>
          </cell>
          <cell r="T3450">
            <v>1</v>
          </cell>
          <cell r="U3450">
            <v>1</v>
          </cell>
        </row>
        <row r="3451">
          <cell r="D3451">
            <v>302316</v>
          </cell>
          <cell r="E3451" t="str">
            <v>Loreto N. Nedic National High School (Alaminos NHS)</v>
          </cell>
          <cell r="F3451">
            <v>1</v>
          </cell>
          <cell r="G3451">
            <v>1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1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1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</row>
        <row r="3452">
          <cell r="D3452">
            <v>302359</v>
          </cell>
          <cell r="E3452" t="str">
            <v>Igburi National High School</v>
          </cell>
          <cell r="F3452">
            <v>1</v>
          </cell>
          <cell r="G3452">
            <v>1</v>
          </cell>
          <cell r="H3452">
            <v>1</v>
          </cell>
          <cell r="I3452">
            <v>1</v>
          </cell>
          <cell r="J3452">
            <v>1</v>
          </cell>
          <cell r="K3452">
            <v>1</v>
          </cell>
          <cell r="L3452">
            <v>1</v>
          </cell>
          <cell r="M3452">
            <v>1</v>
          </cell>
          <cell r="N3452">
            <v>1</v>
          </cell>
          <cell r="O3452">
            <v>1</v>
          </cell>
          <cell r="P3452">
            <v>1</v>
          </cell>
          <cell r="Q3452">
            <v>1</v>
          </cell>
          <cell r="R3452">
            <v>0</v>
          </cell>
          <cell r="S3452">
            <v>0</v>
          </cell>
          <cell r="T3452">
            <v>1</v>
          </cell>
          <cell r="U3452">
            <v>0</v>
          </cell>
        </row>
        <row r="3453">
          <cell r="D3453">
            <v>500187</v>
          </cell>
          <cell r="E3453" t="str">
            <v>Tabon Integrated School</v>
          </cell>
          <cell r="F3453">
            <v>1</v>
          </cell>
          <cell r="G3453">
            <v>1</v>
          </cell>
          <cell r="H3453">
            <v>1</v>
          </cell>
          <cell r="I3453">
            <v>0</v>
          </cell>
          <cell r="J3453">
            <v>0</v>
          </cell>
          <cell r="K3453">
            <v>1</v>
          </cell>
          <cell r="L3453">
            <v>1</v>
          </cell>
          <cell r="M3453">
            <v>0</v>
          </cell>
          <cell r="N3453">
            <v>1</v>
          </cell>
          <cell r="O3453">
            <v>0</v>
          </cell>
          <cell r="P3453">
            <v>1</v>
          </cell>
          <cell r="Q3453">
            <v>1</v>
          </cell>
          <cell r="R3453">
            <v>0</v>
          </cell>
          <cell r="S3453">
            <v>0</v>
          </cell>
          <cell r="T3453">
            <v>0</v>
          </cell>
          <cell r="U3453">
            <v>1</v>
          </cell>
        </row>
        <row r="3454">
          <cell r="D3454">
            <v>302333</v>
          </cell>
          <cell r="E3454" t="str">
            <v>Rizal J. Rodriguez Sr. NHS</v>
          </cell>
          <cell r="F3454">
            <v>1</v>
          </cell>
          <cell r="G3454">
            <v>1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1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1</v>
          </cell>
          <cell r="R3454">
            <v>0</v>
          </cell>
          <cell r="S3454">
            <v>0</v>
          </cell>
          <cell r="T3454">
            <v>0</v>
          </cell>
          <cell r="U3454">
            <v>1</v>
          </cell>
        </row>
        <row r="3455">
          <cell r="D3455">
            <v>302321</v>
          </cell>
          <cell r="E3455" t="str">
            <v>Naile NHS</v>
          </cell>
          <cell r="F3455">
            <v>1</v>
          </cell>
          <cell r="G3455">
            <v>1</v>
          </cell>
          <cell r="H3455">
            <v>1</v>
          </cell>
          <cell r="I3455">
            <v>1</v>
          </cell>
          <cell r="J3455">
            <v>1</v>
          </cell>
          <cell r="K3455">
            <v>1</v>
          </cell>
          <cell r="L3455">
            <v>1</v>
          </cell>
          <cell r="M3455">
            <v>0</v>
          </cell>
          <cell r="N3455">
            <v>1</v>
          </cell>
          <cell r="O3455">
            <v>0</v>
          </cell>
          <cell r="P3455">
            <v>1</v>
          </cell>
          <cell r="Q3455">
            <v>0</v>
          </cell>
          <cell r="R3455">
            <v>0</v>
          </cell>
          <cell r="S3455">
            <v>0</v>
          </cell>
          <cell r="T3455">
            <v>1</v>
          </cell>
          <cell r="U3455">
            <v>1</v>
          </cell>
        </row>
        <row r="3456">
          <cell r="D3456">
            <v>500641</v>
          </cell>
          <cell r="E3456" t="str">
            <v>Ma. Cristina Integrated School</v>
          </cell>
          <cell r="F3456">
            <v>1</v>
          </cell>
          <cell r="G3456">
            <v>1</v>
          </cell>
          <cell r="H3456">
            <v>0</v>
          </cell>
          <cell r="I3456">
            <v>0</v>
          </cell>
          <cell r="J3456">
            <v>1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1</v>
          </cell>
        </row>
        <row r="3457">
          <cell r="D3457">
            <v>500172</v>
          </cell>
          <cell r="E3457" t="str">
            <v>Makato Integrated School</v>
          </cell>
          <cell r="F3457">
            <v>1</v>
          </cell>
          <cell r="G3457">
            <v>1</v>
          </cell>
          <cell r="H3457">
            <v>1</v>
          </cell>
          <cell r="I3457">
            <v>1</v>
          </cell>
          <cell r="J3457">
            <v>1</v>
          </cell>
          <cell r="K3457">
            <v>1</v>
          </cell>
          <cell r="L3457">
            <v>1</v>
          </cell>
          <cell r="M3457">
            <v>1</v>
          </cell>
          <cell r="N3457">
            <v>1</v>
          </cell>
          <cell r="O3457">
            <v>1</v>
          </cell>
          <cell r="P3457">
            <v>1</v>
          </cell>
          <cell r="Q3457">
            <v>1</v>
          </cell>
          <cell r="R3457">
            <v>0</v>
          </cell>
          <cell r="S3457">
            <v>0</v>
          </cell>
          <cell r="T3457">
            <v>1</v>
          </cell>
          <cell r="U3457">
            <v>1</v>
          </cell>
        </row>
        <row r="3458">
          <cell r="D3458">
            <v>500543</v>
          </cell>
          <cell r="E3458" t="str">
            <v>Balete Integrated School</v>
          </cell>
          <cell r="F3458">
            <v>1</v>
          </cell>
          <cell r="G3458">
            <v>1</v>
          </cell>
          <cell r="H3458">
            <v>1</v>
          </cell>
          <cell r="I3458">
            <v>0</v>
          </cell>
          <cell r="J3458">
            <v>1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1</v>
          </cell>
          <cell r="Q3458">
            <v>0</v>
          </cell>
          <cell r="R3458">
            <v>0</v>
          </cell>
          <cell r="S3458">
            <v>0</v>
          </cell>
          <cell r="T3458">
            <v>1</v>
          </cell>
          <cell r="U3458">
            <v>0</v>
          </cell>
        </row>
        <row r="3459">
          <cell r="D3459">
            <v>302350</v>
          </cell>
          <cell r="E3459" t="str">
            <v>Caluya NHS</v>
          </cell>
          <cell r="F3459">
            <v>1</v>
          </cell>
          <cell r="G3459">
            <v>1</v>
          </cell>
          <cell r="H3459">
            <v>1</v>
          </cell>
          <cell r="I3459">
            <v>1</v>
          </cell>
          <cell r="J3459">
            <v>1</v>
          </cell>
          <cell r="K3459">
            <v>1</v>
          </cell>
          <cell r="L3459">
            <v>0</v>
          </cell>
          <cell r="M3459">
            <v>1</v>
          </cell>
          <cell r="N3459">
            <v>1</v>
          </cell>
          <cell r="O3459">
            <v>1</v>
          </cell>
          <cell r="P3459">
            <v>1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1</v>
          </cell>
        </row>
        <row r="3460">
          <cell r="D3460">
            <v>500035</v>
          </cell>
          <cell r="E3460" t="str">
            <v>Numancia Integrated School</v>
          </cell>
          <cell r="F3460">
            <v>1</v>
          </cell>
          <cell r="G3460">
            <v>1</v>
          </cell>
          <cell r="H3460">
            <v>1</v>
          </cell>
          <cell r="I3460">
            <v>1</v>
          </cell>
          <cell r="J3460">
            <v>1</v>
          </cell>
          <cell r="K3460">
            <v>1</v>
          </cell>
          <cell r="L3460">
            <v>1</v>
          </cell>
          <cell r="M3460">
            <v>0</v>
          </cell>
          <cell r="N3460">
            <v>1</v>
          </cell>
          <cell r="O3460">
            <v>0</v>
          </cell>
          <cell r="P3460">
            <v>1</v>
          </cell>
          <cell r="Q3460">
            <v>0</v>
          </cell>
          <cell r="R3460">
            <v>0</v>
          </cell>
          <cell r="S3460">
            <v>1</v>
          </cell>
          <cell r="T3460">
            <v>1</v>
          </cell>
          <cell r="U3460">
            <v>1</v>
          </cell>
        </row>
        <row r="3461">
          <cell r="D3461">
            <v>310703</v>
          </cell>
          <cell r="E3461" t="str">
            <v>Sibalom National High School</v>
          </cell>
          <cell r="F3461">
            <v>1</v>
          </cell>
          <cell r="G3461">
            <v>1</v>
          </cell>
          <cell r="H3461">
            <v>1</v>
          </cell>
          <cell r="I3461">
            <v>0</v>
          </cell>
          <cell r="J3461">
            <v>1</v>
          </cell>
          <cell r="K3461">
            <v>1</v>
          </cell>
          <cell r="L3461">
            <v>1</v>
          </cell>
          <cell r="M3461">
            <v>0</v>
          </cell>
          <cell r="N3461">
            <v>0</v>
          </cell>
          <cell r="O3461">
            <v>0</v>
          </cell>
          <cell r="P3461">
            <v>1</v>
          </cell>
          <cell r="Q3461">
            <v>0</v>
          </cell>
          <cell r="R3461">
            <v>0</v>
          </cell>
          <cell r="S3461">
            <v>0</v>
          </cell>
          <cell r="T3461">
            <v>1</v>
          </cell>
          <cell r="U3461">
            <v>1</v>
          </cell>
        </row>
        <row r="3462">
          <cell r="D3462">
            <v>302540</v>
          </cell>
          <cell r="E3462" t="str">
            <v>New Lucena National High School</v>
          </cell>
          <cell r="F3462">
            <v>1</v>
          </cell>
          <cell r="G3462">
            <v>1</v>
          </cell>
          <cell r="H3462">
            <v>1</v>
          </cell>
          <cell r="I3462">
            <v>1</v>
          </cell>
          <cell r="J3462">
            <v>1</v>
          </cell>
          <cell r="K3462">
            <v>1</v>
          </cell>
          <cell r="L3462">
            <v>1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1</v>
          </cell>
          <cell r="R3462">
            <v>1</v>
          </cell>
          <cell r="S3462">
            <v>1</v>
          </cell>
          <cell r="T3462">
            <v>1</v>
          </cell>
          <cell r="U3462">
            <v>1</v>
          </cell>
        </row>
        <row r="3463">
          <cell r="D3463">
            <v>302337</v>
          </cell>
          <cell r="E3463" t="str">
            <v>Toledo NHS</v>
          </cell>
          <cell r="F3463">
            <v>1</v>
          </cell>
          <cell r="G3463">
            <v>1</v>
          </cell>
          <cell r="H3463">
            <v>0</v>
          </cell>
          <cell r="I3463">
            <v>0</v>
          </cell>
          <cell r="J3463">
            <v>0</v>
          </cell>
          <cell r="K3463">
            <v>1</v>
          </cell>
          <cell r="L3463">
            <v>1</v>
          </cell>
          <cell r="M3463">
            <v>0</v>
          </cell>
          <cell r="N3463">
            <v>0</v>
          </cell>
          <cell r="O3463">
            <v>0</v>
          </cell>
          <cell r="P3463">
            <v>1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1</v>
          </cell>
        </row>
        <row r="3464">
          <cell r="D3464">
            <v>302436</v>
          </cell>
          <cell r="E3464" t="str">
            <v>Salvacion National High School</v>
          </cell>
          <cell r="F3464">
            <v>1</v>
          </cell>
          <cell r="G3464">
            <v>1</v>
          </cell>
          <cell r="H3464">
            <v>0</v>
          </cell>
          <cell r="I3464">
            <v>1</v>
          </cell>
          <cell r="J3464">
            <v>1</v>
          </cell>
          <cell r="K3464">
            <v>1</v>
          </cell>
          <cell r="L3464">
            <v>1</v>
          </cell>
          <cell r="M3464">
            <v>0</v>
          </cell>
          <cell r="N3464">
            <v>1</v>
          </cell>
          <cell r="O3464">
            <v>1</v>
          </cell>
          <cell r="P3464">
            <v>1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</row>
        <row r="3465">
          <cell r="D3465">
            <v>302439</v>
          </cell>
          <cell r="E3465" t="str">
            <v>Remedios E. Vilches-San Lorenzo National High School</v>
          </cell>
          <cell r="F3465">
            <v>1</v>
          </cell>
          <cell r="G3465">
            <v>1</v>
          </cell>
          <cell r="H3465">
            <v>1</v>
          </cell>
          <cell r="I3465">
            <v>1</v>
          </cell>
          <cell r="J3465">
            <v>1</v>
          </cell>
          <cell r="K3465">
            <v>1</v>
          </cell>
          <cell r="L3465">
            <v>1</v>
          </cell>
          <cell r="M3465">
            <v>1</v>
          </cell>
          <cell r="N3465">
            <v>1</v>
          </cell>
          <cell r="O3465">
            <v>1</v>
          </cell>
          <cell r="P3465">
            <v>1</v>
          </cell>
          <cell r="Q3465">
            <v>1</v>
          </cell>
          <cell r="R3465">
            <v>1</v>
          </cell>
          <cell r="S3465">
            <v>1</v>
          </cell>
          <cell r="T3465">
            <v>1</v>
          </cell>
          <cell r="U3465">
            <v>1</v>
          </cell>
        </row>
        <row r="3466">
          <cell r="D3466">
            <v>302370</v>
          </cell>
          <cell r="E3466" t="str">
            <v>Pangpang NHS</v>
          </cell>
          <cell r="F3466">
            <v>1</v>
          </cell>
          <cell r="G3466">
            <v>1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1</v>
          </cell>
          <cell r="M3466">
            <v>0</v>
          </cell>
          <cell r="N3466">
            <v>0</v>
          </cell>
          <cell r="O3466">
            <v>1</v>
          </cell>
          <cell r="P3466">
            <v>1</v>
          </cell>
          <cell r="Q3466">
            <v>1</v>
          </cell>
          <cell r="R3466">
            <v>1</v>
          </cell>
          <cell r="S3466">
            <v>1</v>
          </cell>
          <cell r="T3466">
            <v>1</v>
          </cell>
          <cell r="U3466">
            <v>1</v>
          </cell>
        </row>
        <row r="3467">
          <cell r="D3467">
            <v>302296</v>
          </cell>
          <cell r="E3467" t="str">
            <v>Ciriaco L. Icamina, Sr. NHS</v>
          </cell>
          <cell r="F3467">
            <v>0</v>
          </cell>
          <cell r="G3467">
            <v>1</v>
          </cell>
          <cell r="H3467">
            <v>1</v>
          </cell>
          <cell r="I3467">
            <v>0</v>
          </cell>
          <cell r="J3467">
            <v>0</v>
          </cell>
          <cell r="K3467">
            <v>1</v>
          </cell>
          <cell r="L3467">
            <v>1</v>
          </cell>
          <cell r="M3467">
            <v>0</v>
          </cell>
          <cell r="N3467">
            <v>0</v>
          </cell>
          <cell r="O3467">
            <v>1</v>
          </cell>
          <cell r="P3467">
            <v>1</v>
          </cell>
          <cell r="Q3467">
            <v>0</v>
          </cell>
          <cell r="R3467">
            <v>0</v>
          </cell>
          <cell r="S3467">
            <v>0</v>
          </cell>
          <cell r="T3467">
            <v>1</v>
          </cell>
          <cell r="U3467">
            <v>1</v>
          </cell>
        </row>
        <row r="3468">
          <cell r="D3468">
            <v>500544</v>
          </cell>
          <cell r="E3468" t="str">
            <v>Mambuquiao Integrated School</v>
          </cell>
          <cell r="F3468">
            <v>1</v>
          </cell>
          <cell r="G3468">
            <v>1</v>
          </cell>
          <cell r="H3468">
            <v>1</v>
          </cell>
          <cell r="I3468">
            <v>0</v>
          </cell>
          <cell r="J3468">
            <v>1</v>
          </cell>
          <cell r="K3468">
            <v>1</v>
          </cell>
          <cell r="L3468">
            <v>1</v>
          </cell>
          <cell r="M3468">
            <v>0</v>
          </cell>
          <cell r="N3468">
            <v>1</v>
          </cell>
          <cell r="O3468">
            <v>1</v>
          </cell>
          <cell r="P3468">
            <v>1</v>
          </cell>
          <cell r="Q3468">
            <v>0</v>
          </cell>
          <cell r="R3468">
            <v>1</v>
          </cell>
          <cell r="S3468">
            <v>0</v>
          </cell>
          <cell r="T3468">
            <v>0</v>
          </cell>
          <cell r="U3468">
            <v>1</v>
          </cell>
        </row>
        <row r="3469">
          <cell r="D3469">
            <v>302579</v>
          </cell>
          <cell r="E3469" t="str">
            <v>Tigbauan National High School</v>
          </cell>
          <cell r="F3469">
            <v>1</v>
          </cell>
          <cell r="G3469">
            <v>1</v>
          </cell>
          <cell r="H3469">
            <v>0</v>
          </cell>
          <cell r="I3469">
            <v>1</v>
          </cell>
          <cell r="J3469">
            <v>1</v>
          </cell>
          <cell r="K3469">
            <v>1</v>
          </cell>
          <cell r="L3469">
            <v>1</v>
          </cell>
          <cell r="M3469">
            <v>0</v>
          </cell>
          <cell r="N3469">
            <v>1</v>
          </cell>
          <cell r="O3469">
            <v>1</v>
          </cell>
          <cell r="P3469">
            <v>1</v>
          </cell>
          <cell r="Q3469">
            <v>1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</row>
        <row r="3470">
          <cell r="D3470">
            <v>310611</v>
          </cell>
          <cell r="E3470" t="str">
            <v>Manocmanoc National High School</v>
          </cell>
          <cell r="F3470">
            <v>1</v>
          </cell>
          <cell r="G3470">
            <v>1</v>
          </cell>
          <cell r="H3470">
            <v>1</v>
          </cell>
          <cell r="I3470">
            <v>1</v>
          </cell>
          <cell r="J3470">
            <v>1</v>
          </cell>
          <cell r="K3470">
            <v>1</v>
          </cell>
          <cell r="L3470">
            <v>1</v>
          </cell>
          <cell r="M3470">
            <v>1</v>
          </cell>
          <cell r="N3470">
            <v>1</v>
          </cell>
          <cell r="O3470">
            <v>1</v>
          </cell>
          <cell r="P3470">
            <v>1</v>
          </cell>
          <cell r="Q3470">
            <v>1</v>
          </cell>
          <cell r="R3470">
            <v>1</v>
          </cell>
          <cell r="S3470">
            <v>1</v>
          </cell>
          <cell r="T3470">
            <v>1</v>
          </cell>
          <cell r="U3470">
            <v>1</v>
          </cell>
        </row>
        <row r="3471">
          <cell r="D3471">
            <v>310706</v>
          </cell>
          <cell r="E3471" t="str">
            <v>Sibay NHS</v>
          </cell>
          <cell r="F3471">
            <v>1</v>
          </cell>
          <cell r="G3471">
            <v>1</v>
          </cell>
          <cell r="H3471">
            <v>1</v>
          </cell>
          <cell r="I3471">
            <v>1</v>
          </cell>
          <cell r="J3471">
            <v>1</v>
          </cell>
          <cell r="K3471">
            <v>1</v>
          </cell>
          <cell r="L3471">
            <v>0</v>
          </cell>
          <cell r="M3471">
            <v>0</v>
          </cell>
          <cell r="N3471">
            <v>1</v>
          </cell>
          <cell r="O3471">
            <v>1</v>
          </cell>
          <cell r="P3471">
            <v>1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</row>
        <row r="3472">
          <cell r="D3472">
            <v>500176</v>
          </cell>
          <cell r="E3472" t="str">
            <v>NAPTI INTEGRATED SCHOOL</v>
          </cell>
          <cell r="F3472">
            <v>1</v>
          </cell>
          <cell r="G3472">
            <v>1</v>
          </cell>
          <cell r="H3472">
            <v>0</v>
          </cell>
          <cell r="I3472">
            <v>1</v>
          </cell>
          <cell r="J3472">
            <v>1</v>
          </cell>
          <cell r="K3472">
            <v>1</v>
          </cell>
          <cell r="L3472">
            <v>1</v>
          </cell>
          <cell r="M3472">
            <v>1</v>
          </cell>
          <cell r="N3472">
            <v>1</v>
          </cell>
          <cell r="O3472">
            <v>1</v>
          </cell>
          <cell r="P3472">
            <v>1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</row>
        <row r="3473">
          <cell r="D3473">
            <v>302488</v>
          </cell>
          <cell r="E3473" t="str">
            <v>Dapdap NHS</v>
          </cell>
          <cell r="F3473">
            <v>1</v>
          </cell>
          <cell r="G3473">
            <v>0</v>
          </cell>
          <cell r="H3473">
            <v>1</v>
          </cell>
          <cell r="I3473">
            <v>0</v>
          </cell>
          <cell r="J3473">
            <v>1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1</v>
          </cell>
          <cell r="Q3473">
            <v>0</v>
          </cell>
          <cell r="R3473">
            <v>0</v>
          </cell>
          <cell r="S3473">
            <v>0</v>
          </cell>
          <cell r="T3473">
            <v>1</v>
          </cell>
          <cell r="U3473">
            <v>1</v>
          </cell>
        </row>
        <row r="3474">
          <cell r="D3474">
            <v>302304</v>
          </cell>
          <cell r="E3474" t="str">
            <v>Catalino M. Prado NHS</v>
          </cell>
          <cell r="F3474">
            <v>1</v>
          </cell>
          <cell r="G3474">
            <v>0</v>
          </cell>
          <cell r="H3474">
            <v>1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1</v>
          </cell>
          <cell r="U3474">
            <v>0</v>
          </cell>
        </row>
        <row r="3475">
          <cell r="D3475">
            <v>302434</v>
          </cell>
          <cell r="E3475" t="str">
            <v>Nueva Valencia National High School</v>
          </cell>
          <cell r="F3475">
            <v>1</v>
          </cell>
          <cell r="G3475">
            <v>1</v>
          </cell>
          <cell r="H3475">
            <v>1</v>
          </cell>
          <cell r="I3475">
            <v>0</v>
          </cell>
          <cell r="J3475">
            <v>1</v>
          </cell>
          <cell r="K3475">
            <v>1</v>
          </cell>
          <cell r="L3475">
            <v>0</v>
          </cell>
          <cell r="M3475">
            <v>0</v>
          </cell>
          <cell r="N3475">
            <v>1</v>
          </cell>
          <cell r="O3475">
            <v>0</v>
          </cell>
          <cell r="P3475">
            <v>1</v>
          </cell>
          <cell r="Q3475">
            <v>1</v>
          </cell>
          <cell r="R3475">
            <v>0</v>
          </cell>
          <cell r="S3475">
            <v>1</v>
          </cell>
          <cell r="T3475">
            <v>1</v>
          </cell>
          <cell r="U3475">
            <v>1</v>
          </cell>
        </row>
        <row r="3476">
          <cell r="D3476">
            <v>302297</v>
          </cell>
          <cell r="E3476" t="str">
            <v>Buruanga Vocational School</v>
          </cell>
          <cell r="F3476">
            <v>1</v>
          </cell>
          <cell r="G3476">
            <v>1</v>
          </cell>
          <cell r="H3476">
            <v>1</v>
          </cell>
          <cell r="I3476">
            <v>1</v>
          </cell>
          <cell r="J3476">
            <v>1</v>
          </cell>
          <cell r="K3476">
            <v>1</v>
          </cell>
          <cell r="L3476">
            <v>1</v>
          </cell>
          <cell r="M3476">
            <v>0</v>
          </cell>
          <cell r="N3476">
            <v>1</v>
          </cell>
          <cell r="O3476">
            <v>1</v>
          </cell>
          <cell r="P3476">
            <v>1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</row>
        <row r="3477">
          <cell r="D3477">
            <v>302291</v>
          </cell>
          <cell r="E3477" t="str">
            <v>Batan Academy (A Nat'L Sch.)</v>
          </cell>
          <cell r="F3477">
            <v>1</v>
          </cell>
          <cell r="G3477">
            <v>0</v>
          </cell>
          <cell r="H3477">
            <v>1</v>
          </cell>
          <cell r="I3477">
            <v>0</v>
          </cell>
          <cell r="J3477">
            <v>1</v>
          </cell>
          <cell r="K3477">
            <v>1</v>
          </cell>
          <cell r="L3477">
            <v>1</v>
          </cell>
          <cell r="M3477">
            <v>0</v>
          </cell>
          <cell r="N3477">
            <v>1</v>
          </cell>
          <cell r="O3477">
            <v>0</v>
          </cell>
          <cell r="P3477">
            <v>1</v>
          </cell>
          <cell r="Q3477">
            <v>0</v>
          </cell>
          <cell r="R3477">
            <v>0</v>
          </cell>
          <cell r="S3477">
            <v>0</v>
          </cell>
          <cell r="T3477">
            <v>1</v>
          </cell>
          <cell r="U3477">
            <v>1</v>
          </cell>
        </row>
        <row r="3478">
          <cell r="D3478">
            <v>302315</v>
          </cell>
          <cell r="E3478" t="str">
            <v>Madalag NHS</v>
          </cell>
          <cell r="F3478">
            <v>1</v>
          </cell>
          <cell r="G3478">
            <v>1</v>
          </cell>
          <cell r="H3478">
            <v>1</v>
          </cell>
          <cell r="I3478">
            <v>1</v>
          </cell>
          <cell r="J3478">
            <v>1</v>
          </cell>
          <cell r="K3478">
            <v>1</v>
          </cell>
          <cell r="L3478">
            <v>1</v>
          </cell>
          <cell r="M3478">
            <v>0</v>
          </cell>
          <cell r="N3478">
            <v>1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1</v>
          </cell>
          <cell r="U3478">
            <v>1</v>
          </cell>
        </row>
        <row r="3479">
          <cell r="D3479">
            <v>302500</v>
          </cell>
          <cell r="E3479" t="str">
            <v>Estancia National High School</v>
          </cell>
          <cell r="F3479">
            <v>1</v>
          </cell>
          <cell r="G3479">
            <v>1</v>
          </cell>
          <cell r="H3479">
            <v>1</v>
          </cell>
          <cell r="I3479">
            <v>1</v>
          </cell>
          <cell r="J3479">
            <v>1</v>
          </cell>
          <cell r="K3479">
            <v>1</v>
          </cell>
          <cell r="L3479">
            <v>1</v>
          </cell>
          <cell r="M3479">
            <v>1</v>
          </cell>
          <cell r="N3479">
            <v>1</v>
          </cell>
          <cell r="O3479">
            <v>1</v>
          </cell>
          <cell r="P3479">
            <v>1</v>
          </cell>
          <cell r="Q3479">
            <v>1</v>
          </cell>
          <cell r="R3479">
            <v>0</v>
          </cell>
          <cell r="S3479">
            <v>0</v>
          </cell>
          <cell r="T3479">
            <v>1</v>
          </cell>
          <cell r="U3479">
            <v>1</v>
          </cell>
        </row>
        <row r="3480">
          <cell r="D3480">
            <v>310709</v>
          </cell>
          <cell r="E3480" t="str">
            <v>Northern Bugasong NHS Annex</v>
          </cell>
          <cell r="F3480">
            <v>1</v>
          </cell>
          <cell r="G3480">
            <v>0</v>
          </cell>
          <cell r="H3480">
            <v>0</v>
          </cell>
          <cell r="I3480">
            <v>0</v>
          </cell>
          <cell r="J3480">
            <v>1</v>
          </cell>
          <cell r="K3480">
            <v>1</v>
          </cell>
          <cell r="L3480">
            <v>1</v>
          </cell>
          <cell r="M3480">
            <v>0</v>
          </cell>
          <cell r="N3480">
            <v>0</v>
          </cell>
          <cell r="O3480">
            <v>0</v>
          </cell>
          <cell r="P3480">
            <v>1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1</v>
          </cell>
        </row>
        <row r="3481">
          <cell r="D3481">
            <v>302535</v>
          </cell>
          <cell r="E3481" t="str">
            <v>Nabitasan NHS</v>
          </cell>
          <cell r="F3481">
            <v>1</v>
          </cell>
          <cell r="G3481">
            <v>0</v>
          </cell>
          <cell r="H3481">
            <v>0</v>
          </cell>
          <cell r="I3481">
            <v>0</v>
          </cell>
          <cell r="J3481">
            <v>1</v>
          </cell>
          <cell r="K3481">
            <v>0</v>
          </cell>
          <cell r="L3481">
            <v>1</v>
          </cell>
          <cell r="M3481">
            <v>0</v>
          </cell>
          <cell r="N3481">
            <v>0</v>
          </cell>
          <cell r="O3481">
            <v>0</v>
          </cell>
          <cell r="P3481">
            <v>1</v>
          </cell>
          <cell r="Q3481">
            <v>0</v>
          </cell>
          <cell r="R3481">
            <v>0</v>
          </cell>
          <cell r="S3481">
            <v>0</v>
          </cell>
          <cell r="T3481">
            <v>1</v>
          </cell>
          <cell r="U3481">
            <v>1</v>
          </cell>
        </row>
        <row r="3482">
          <cell r="D3482">
            <v>302312</v>
          </cell>
          <cell r="E3482" t="str">
            <v>Lilo-an National High School</v>
          </cell>
          <cell r="F3482">
            <v>1</v>
          </cell>
          <cell r="G3482">
            <v>1</v>
          </cell>
          <cell r="H3482">
            <v>0</v>
          </cell>
          <cell r="I3482">
            <v>1</v>
          </cell>
          <cell r="J3482">
            <v>1</v>
          </cell>
          <cell r="K3482">
            <v>0</v>
          </cell>
          <cell r="L3482">
            <v>1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1</v>
          </cell>
          <cell r="S3482">
            <v>0</v>
          </cell>
          <cell r="T3482">
            <v>0</v>
          </cell>
          <cell r="U3482">
            <v>0</v>
          </cell>
        </row>
        <row r="3483">
          <cell r="D3483">
            <v>302518</v>
          </cell>
          <cell r="E3483" t="str">
            <v>Lapayon NHS</v>
          </cell>
          <cell r="F3483">
            <v>1</v>
          </cell>
          <cell r="G3483">
            <v>0</v>
          </cell>
          <cell r="H3483">
            <v>0</v>
          </cell>
          <cell r="I3483">
            <v>0</v>
          </cell>
          <cell r="J3483">
            <v>1</v>
          </cell>
          <cell r="K3483">
            <v>0</v>
          </cell>
          <cell r="L3483">
            <v>1</v>
          </cell>
          <cell r="M3483">
            <v>1</v>
          </cell>
          <cell r="N3483">
            <v>0</v>
          </cell>
          <cell r="O3483">
            <v>1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</row>
        <row r="3484">
          <cell r="D3484">
            <v>302509</v>
          </cell>
          <cell r="E3484" t="str">
            <v>Iloilo NHS</v>
          </cell>
          <cell r="F3484">
            <v>1</v>
          </cell>
          <cell r="G3484">
            <v>0</v>
          </cell>
          <cell r="H3484">
            <v>0</v>
          </cell>
          <cell r="I3484">
            <v>0</v>
          </cell>
          <cell r="J3484">
            <v>1</v>
          </cell>
          <cell r="K3484">
            <v>0</v>
          </cell>
          <cell r="L3484">
            <v>1</v>
          </cell>
          <cell r="M3484">
            <v>0</v>
          </cell>
          <cell r="N3484">
            <v>1</v>
          </cell>
          <cell r="O3484">
            <v>0</v>
          </cell>
          <cell r="P3484">
            <v>1</v>
          </cell>
          <cell r="Q3484">
            <v>0</v>
          </cell>
          <cell r="R3484">
            <v>0</v>
          </cell>
          <cell r="S3484">
            <v>0</v>
          </cell>
          <cell r="T3484">
            <v>1</v>
          </cell>
          <cell r="U3484">
            <v>1</v>
          </cell>
        </row>
        <row r="3485">
          <cell r="D3485">
            <v>310810</v>
          </cell>
          <cell r="E3485" t="str">
            <v>Ishmael B. Orillos National High School</v>
          </cell>
          <cell r="F3485">
            <v>0</v>
          </cell>
          <cell r="G3485">
            <v>0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</row>
        <row r="3486">
          <cell r="D3486">
            <v>302438</v>
          </cell>
          <cell r="E3486" t="str">
            <v>Trinidad V. Canja-Sta. Teresa NHS</v>
          </cell>
          <cell r="F3486">
            <v>1</v>
          </cell>
          <cell r="G3486">
            <v>1</v>
          </cell>
          <cell r="H3486">
            <v>1</v>
          </cell>
          <cell r="I3486">
            <v>1</v>
          </cell>
          <cell r="J3486">
            <v>0</v>
          </cell>
          <cell r="K3486">
            <v>0</v>
          </cell>
          <cell r="L3486">
            <v>1</v>
          </cell>
          <cell r="M3486">
            <v>1</v>
          </cell>
          <cell r="N3486">
            <v>0</v>
          </cell>
          <cell r="O3486">
            <v>1</v>
          </cell>
          <cell r="P3486">
            <v>1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</row>
        <row r="3487">
          <cell r="D3487">
            <v>302357</v>
          </cell>
          <cell r="E3487" t="str">
            <v>Gideon M. Cabigunda MS</v>
          </cell>
          <cell r="F3487">
            <v>1</v>
          </cell>
          <cell r="G3487">
            <v>1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1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</row>
        <row r="3488">
          <cell r="D3488">
            <v>310710</v>
          </cell>
          <cell r="E3488" t="str">
            <v>Dr. Luis E. Baraquia NHS</v>
          </cell>
          <cell r="F3488">
            <v>1</v>
          </cell>
          <cell r="G3488">
            <v>1</v>
          </cell>
          <cell r="H3488">
            <v>0</v>
          </cell>
          <cell r="I3488">
            <v>1</v>
          </cell>
          <cell r="J3488">
            <v>1</v>
          </cell>
          <cell r="K3488">
            <v>1</v>
          </cell>
          <cell r="L3488">
            <v>1</v>
          </cell>
          <cell r="M3488">
            <v>1</v>
          </cell>
          <cell r="N3488">
            <v>1</v>
          </cell>
          <cell r="O3488">
            <v>1</v>
          </cell>
          <cell r="P3488">
            <v>1</v>
          </cell>
          <cell r="Q3488">
            <v>1</v>
          </cell>
          <cell r="R3488">
            <v>1</v>
          </cell>
          <cell r="S3488">
            <v>0</v>
          </cell>
          <cell r="T3488">
            <v>1</v>
          </cell>
          <cell r="U3488">
            <v>1</v>
          </cell>
        </row>
        <row r="3489">
          <cell r="D3489">
            <v>302378</v>
          </cell>
          <cell r="E3489" t="str">
            <v>Sido-San Juan NHS</v>
          </cell>
          <cell r="F3489">
            <v>1</v>
          </cell>
          <cell r="G3489">
            <v>0</v>
          </cell>
          <cell r="H3489">
            <v>1</v>
          </cell>
          <cell r="I3489">
            <v>0</v>
          </cell>
          <cell r="J3489">
            <v>1</v>
          </cell>
          <cell r="K3489">
            <v>1</v>
          </cell>
          <cell r="L3489">
            <v>0</v>
          </cell>
          <cell r="M3489">
            <v>0</v>
          </cell>
          <cell r="N3489">
            <v>1</v>
          </cell>
          <cell r="O3489">
            <v>1</v>
          </cell>
          <cell r="P3489">
            <v>1</v>
          </cell>
          <cell r="Q3489">
            <v>0</v>
          </cell>
          <cell r="R3489">
            <v>0</v>
          </cell>
          <cell r="S3489">
            <v>0</v>
          </cell>
          <cell r="T3489">
            <v>1</v>
          </cell>
          <cell r="U3489">
            <v>0</v>
          </cell>
        </row>
        <row r="3490">
          <cell r="D3490">
            <v>302347</v>
          </cell>
          <cell r="E3490" t="str">
            <v>Belison NS</v>
          </cell>
          <cell r="F3490">
            <v>1</v>
          </cell>
          <cell r="G3490">
            <v>1</v>
          </cell>
          <cell r="H3490">
            <v>1</v>
          </cell>
          <cell r="I3490">
            <v>1</v>
          </cell>
          <cell r="J3490">
            <v>1</v>
          </cell>
          <cell r="K3490">
            <v>1</v>
          </cell>
          <cell r="L3490">
            <v>1</v>
          </cell>
          <cell r="M3490">
            <v>1</v>
          </cell>
          <cell r="N3490">
            <v>0</v>
          </cell>
          <cell r="O3490">
            <v>1</v>
          </cell>
          <cell r="P3490">
            <v>1</v>
          </cell>
          <cell r="Q3490">
            <v>1</v>
          </cell>
          <cell r="R3490">
            <v>1</v>
          </cell>
          <cell r="S3490">
            <v>0</v>
          </cell>
          <cell r="T3490">
            <v>0</v>
          </cell>
          <cell r="U3490">
            <v>0</v>
          </cell>
        </row>
        <row r="3491">
          <cell r="D3491">
            <v>500787</v>
          </cell>
          <cell r="E3491" t="str">
            <v>Raymunda B. Hermosilla Integrated School</v>
          </cell>
          <cell r="F3491">
            <v>1</v>
          </cell>
          <cell r="G3491">
            <v>1</v>
          </cell>
          <cell r="H3491">
            <v>0</v>
          </cell>
          <cell r="I3491">
            <v>1</v>
          </cell>
          <cell r="J3491">
            <v>0</v>
          </cell>
          <cell r="K3491">
            <v>1</v>
          </cell>
          <cell r="L3491">
            <v>1</v>
          </cell>
          <cell r="M3491">
            <v>0</v>
          </cell>
          <cell r="N3491">
            <v>0</v>
          </cell>
          <cell r="O3491">
            <v>1</v>
          </cell>
          <cell r="P3491">
            <v>1</v>
          </cell>
          <cell r="Q3491">
            <v>0</v>
          </cell>
          <cell r="R3491">
            <v>1</v>
          </cell>
          <cell r="S3491">
            <v>0</v>
          </cell>
          <cell r="T3491">
            <v>0</v>
          </cell>
          <cell r="U3491">
            <v>1</v>
          </cell>
        </row>
        <row r="3492">
          <cell r="D3492">
            <v>322007</v>
          </cell>
          <cell r="E3492" t="str">
            <v>Baliang National High School</v>
          </cell>
          <cell r="F3492">
            <v>1</v>
          </cell>
          <cell r="G3492">
            <v>0</v>
          </cell>
          <cell r="H3492">
            <v>0</v>
          </cell>
          <cell r="I3492">
            <v>1</v>
          </cell>
          <cell r="J3492">
            <v>1</v>
          </cell>
          <cell r="K3492">
            <v>1</v>
          </cell>
          <cell r="L3492">
            <v>1</v>
          </cell>
          <cell r="M3492">
            <v>0</v>
          </cell>
          <cell r="N3492">
            <v>0</v>
          </cell>
          <cell r="O3492">
            <v>1</v>
          </cell>
          <cell r="P3492">
            <v>1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</row>
        <row r="3493">
          <cell r="D3493">
            <v>322001</v>
          </cell>
          <cell r="E3493" t="str">
            <v>Ubaldo Iway Memo. NHS</v>
          </cell>
          <cell r="F3493">
            <v>1</v>
          </cell>
          <cell r="G3493">
            <v>1</v>
          </cell>
          <cell r="H3493">
            <v>1</v>
          </cell>
          <cell r="I3493">
            <v>0</v>
          </cell>
          <cell r="J3493">
            <v>0</v>
          </cell>
          <cell r="K3493">
            <v>0</v>
          </cell>
          <cell r="L3493">
            <v>1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1</v>
          </cell>
          <cell r="U3493">
            <v>0</v>
          </cell>
        </row>
        <row r="3494">
          <cell r="D3494">
            <v>500790</v>
          </cell>
          <cell r="E3494" t="str">
            <v>Sta. Rosa Integrated School</v>
          </cell>
          <cell r="F3494">
            <v>1</v>
          </cell>
          <cell r="G3494">
            <v>1</v>
          </cell>
          <cell r="H3494">
            <v>1</v>
          </cell>
          <cell r="I3494">
            <v>1</v>
          </cell>
          <cell r="J3494">
            <v>1</v>
          </cell>
          <cell r="K3494">
            <v>1</v>
          </cell>
          <cell r="L3494">
            <v>0</v>
          </cell>
          <cell r="M3494">
            <v>1</v>
          </cell>
          <cell r="N3494">
            <v>1</v>
          </cell>
          <cell r="O3494">
            <v>1</v>
          </cell>
          <cell r="P3494">
            <v>1</v>
          </cell>
          <cell r="Q3494">
            <v>1</v>
          </cell>
          <cell r="R3494">
            <v>1</v>
          </cell>
          <cell r="S3494">
            <v>0</v>
          </cell>
          <cell r="T3494">
            <v>0</v>
          </cell>
          <cell r="U3494">
            <v>1</v>
          </cell>
        </row>
        <row r="3495">
          <cell r="D3495">
            <v>302959</v>
          </cell>
          <cell r="E3495" t="str">
            <v>Elpidio H. Perez Memorial Technical-Vocational High School</v>
          </cell>
          <cell r="F3495">
            <v>1</v>
          </cell>
          <cell r="G3495">
            <v>1</v>
          </cell>
          <cell r="H3495">
            <v>0</v>
          </cell>
          <cell r="I3495">
            <v>1</v>
          </cell>
          <cell r="J3495">
            <v>1</v>
          </cell>
          <cell r="K3495">
            <v>1</v>
          </cell>
          <cell r="L3495">
            <v>1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1</v>
          </cell>
          <cell r="S3495">
            <v>0</v>
          </cell>
          <cell r="T3495">
            <v>0</v>
          </cell>
          <cell r="U3495">
            <v>1</v>
          </cell>
        </row>
        <row r="3496">
          <cell r="D3496">
            <v>312311</v>
          </cell>
          <cell r="E3496" t="str">
            <v>Mayor Pablo O. Lim MHS</v>
          </cell>
          <cell r="F3496">
            <v>1</v>
          </cell>
          <cell r="G3496">
            <v>1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1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1</v>
          </cell>
          <cell r="R3496">
            <v>1</v>
          </cell>
          <cell r="S3496">
            <v>0</v>
          </cell>
          <cell r="T3496">
            <v>0</v>
          </cell>
          <cell r="U3496">
            <v>0</v>
          </cell>
        </row>
        <row r="3497">
          <cell r="D3497">
            <v>302916</v>
          </cell>
          <cell r="E3497" t="str">
            <v>Valencia Tech-Voc HS</v>
          </cell>
          <cell r="F3497">
            <v>1</v>
          </cell>
          <cell r="G3497">
            <v>1</v>
          </cell>
          <cell r="H3497">
            <v>1</v>
          </cell>
          <cell r="I3497">
            <v>0</v>
          </cell>
          <cell r="J3497">
            <v>1</v>
          </cell>
          <cell r="K3497">
            <v>0</v>
          </cell>
          <cell r="L3497">
            <v>1</v>
          </cell>
          <cell r="M3497">
            <v>1</v>
          </cell>
          <cell r="N3497">
            <v>1</v>
          </cell>
          <cell r="O3497">
            <v>1</v>
          </cell>
          <cell r="P3497">
            <v>0</v>
          </cell>
          <cell r="Q3497">
            <v>1</v>
          </cell>
          <cell r="R3497">
            <v>1</v>
          </cell>
          <cell r="S3497">
            <v>1</v>
          </cell>
          <cell r="T3497">
            <v>1</v>
          </cell>
          <cell r="U3497">
            <v>1</v>
          </cell>
        </row>
        <row r="3498">
          <cell r="D3498">
            <v>303267</v>
          </cell>
          <cell r="E3498" t="str">
            <v>Ong Che Tee - Bacong HS</v>
          </cell>
          <cell r="F3498">
            <v>1</v>
          </cell>
          <cell r="G3498">
            <v>1</v>
          </cell>
          <cell r="H3498">
            <v>1</v>
          </cell>
          <cell r="I3498">
            <v>0</v>
          </cell>
          <cell r="J3498">
            <v>1</v>
          </cell>
          <cell r="K3498">
            <v>1</v>
          </cell>
          <cell r="L3498">
            <v>0</v>
          </cell>
          <cell r="M3498">
            <v>1</v>
          </cell>
          <cell r="N3498">
            <v>1</v>
          </cell>
          <cell r="O3498">
            <v>0</v>
          </cell>
          <cell r="P3498">
            <v>1</v>
          </cell>
          <cell r="Q3498">
            <v>0</v>
          </cell>
          <cell r="R3498">
            <v>0</v>
          </cell>
          <cell r="S3498">
            <v>0</v>
          </cell>
          <cell r="T3498">
            <v>1</v>
          </cell>
          <cell r="U3498">
            <v>0</v>
          </cell>
        </row>
        <row r="3499">
          <cell r="D3499">
            <v>302956</v>
          </cell>
          <cell r="E3499" t="str">
            <v>Estefa O. Monte Memo. National High School</v>
          </cell>
          <cell r="F3499">
            <v>0</v>
          </cell>
          <cell r="G3499">
            <v>1</v>
          </cell>
          <cell r="H3499">
            <v>0</v>
          </cell>
          <cell r="I3499">
            <v>0</v>
          </cell>
          <cell r="J3499">
            <v>0</v>
          </cell>
          <cell r="K3499">
            <v>1</v>
          </cell>
          <cell r="L3499">
            <v>1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</row>
        <row r="3500">
          <cell r="D3500">
            <v>312950</v>
          </cell>
          <cell r="E3500" t="str">
            <v>Tayasan National Science High School</v>
          </cell>
          <cell r="F3500">
            <v>1</v>
          </cell>
          <cell r="G3500">
            <v>1</v>
          </cell>
          <cell r="H3500">
            <v>1</v>
          </cell>
          <cell r="I3500">
            <v>1</v>
          </cell>
          <cell r="J3500">
            <v>1</v>
          </cell>
          <cell r="K3500">
            <v>1</v>
          </cell>
          <cell r="L3500">
            <v>1</v>
          </cell>
          <cell r="M3500">
            <v>0</v>
          </cell>
          <cell r="N3500">
            <v>0</v>
          </cell>
          <cell r="O3500">
            <v>0</v>
          </cell>
          <cell r="P3500">
            <v>1</v>
          </cell>
          <cell r="Q3500">
            <v>1</v>
          </cell>
          <cell r="R3500">
            <v>1</v>
          </cell>
          <cell r="S3500">
            <v>0</v>
          </cell>
          <cell r="T3500">
            <v>1</v>
          </cell>
          <cell r="U3500">
            <v>0</v>
          </cell>
        </row>
        <row r="3501">
          <cell r="D3501">
            <v>303290</v>
          </cell>
          <cell r="E3501" t="str">
            <v>Bago National High School</v>
          </cell>
          <cell r="F3501">
            <v>1</v>
          </cell>
          <cell r="G3501">
            <v>1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1</v>
          </cell>
          <cell r="M3501">
            <v>0</v>
          </cell>
          <cell r="N3501">
            <v>0</v>
          </cell>
          <cell r="O3501">
            <v>0</v>
          </cell>
          <cell r="P3501">
            <v>1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</row>
        <row r="3502">
          <cell r="D3502">
            <v>303289</v>
          </cell>
          <cell r="E3502" t="str">
            <v>Tayasan National High School (Main)</v>
          </cell>
          <cell r="F3502">
            <v>1</v>
          </cell>
          <cell r="G3502">
            <v>0</v>
          </cell>
          <cell r="H3502">
            <v>1</v>
          </cell>
          <cell r="I3502">
            <v>0</v>
          </cell>
          <cell r="J3502">
            <v>1</v>
          </cell>
          <cell r="K3502">
            <v>0</v>
          </cell>
          <cell r="L3502">
            <v>1</v>
          </cell>
          <cell r="M3502">
            <v>0</v>
          </cell>
          <cell r="N3502">
            <v>0</v>
          </cell>
          <cell r="O3502">
            <v>1</v>
          </cell>
          <cell r="P3502">
            <v>1</v>
          </cell>
          <cell r="Q3502">
            <v>0</v>
          </cell>
          <cell r="R3502">
            <v>1</v>
          </cell>
          <cell r="S3502">
            <v>1</v>
          </cell>
          <cell r="T3502">
            <v>1</v>
          </cell>
          <cell r="U3502">
            <v>1</v>
          </cell>
        </row>
        <row r="3503">
          <cell r="D3503">
            <v>312942</v>
          </cell>
          <cell r="E3503" t="str">
            <v>Sumaliring HS [Inalad HS]</v>
          </cell>
          <cell r="F3503">
            <v>1</v>
          </cell>
          <cell r="G3503">
            <v>1</v>
          </cell>
          <cell r="H3503">
            <v>1</v>
          </cell>
          <cell r="I3503">
            <v>1</v>
          </cell>
          <cell r="J3503">
            <v>1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1</v>
          </cell>
          <cell r="Q3503">
            <v>0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</row>
        <row r="3504">
          <cell r="D3504">
            <v>322003</v>
          </cell>
          <cell r="E3504" t="str">
            <v>Ramon M. Durano Sr. Foundation - Science and Technology Education Center</v>
          </cell>
          <cell r="F3504">
            <v>1</v>
          </cell>
          <cell r="G3504">
            <v>0</v>
          </cell>
          <cell r="H3504">
            <v>1</v>
          </cell>
          <cell r="I3504">
            <v>0</v>
          </cell>
          <cell r="J3504">
            <v>1</v>
          </cell>
          <cell r="K3504">
            <v>1</v>
          </cell>
          <cell r="L3504">
            <v>1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1</v>
          </cell>
          <cell r="S3504">
            <v>1</v>
          </cell>
          <cell r="T3504">
            <v>1</v>
          </cell>
          <cell r="U3504">
            <v>1</v>
          </cell>
        </row>
        <row r="3505">
          <cell r="D3505">
            <v>303316</v>
          </cell>
          <cell r="E3505" t="str">
            <v>Toledo National Vocational School</v>
          </cell>
          <cell r="F3505">
            <v>1</v>
          </cell>
          <cell r="G3505">
            <v>1</v>
          </cell>
          <cell r="H3505">
            <v>1</v>
          </cell>
          <cell r="I3505">
            <v>0</v>
          </cell>
          <cell r="J3505">
            <v>1</v>
          </cell>
          <cell r="K3505">
            <v>1</v>
          </cell>
          <cell r="L3505">
            <v>1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1</v>
          </cell>
          <cell r="U3505">
            <v>0</v>
          </cell>
        </row>
        <row r="3506">
          <cell r="D3506">
            <v>303038</v>
          </cell>
          <cell r="E3506" t="str">
            <v>Nicolas U. Tiongko Memorial National High School</v>
          </cell>
          <cell r="F3506">
            <v>1</v>
          </cell>
          <cell r="G3506">
            <v>1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1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</row>
        <row r="3507">
          <cell r="D3507">
            <v>303309</v>
          </cell>
          <cell r="E3507" t="str">
            <v>Cantabaco NHS</v>
          </cell>
          <cell r="F3507">
            <v>1</v>
          </cell>
          <cell r="G3507">
            <v>1</v>
          </cell>
          <cell r="H3507">
            <v>1</v>
          </cell>
          <cell r="I3507">
            <v>0</v>
          </cell>
          <cell r="J3507">
            <v>1</v>
          </cell>
          <cell r="K3507">
            <v>0</v>
          </cell>
          <cell r="L3507">
            <v>1</v>
          </cell>
          <cell r="M3507">
            <v>0</v>
          </cell>
          <cell r="N3507">
            <v>1</v>
          </cell>
          <cell r="O3507">
            <v>1</v>
          </cell>
          <cell r="P3507">
            <v>1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1</v>
          </cell>
        </row>
        <row r="3508">
          <cell r="D3508">
            <v>312951</v>
          </cell>
          <cell r="E3508" t="str">
            <v>Mabinay Science High School</v>
          </cell>
          <cell r="F3508">
            <v>1</v>
          </cell>
          <cell r="G3508">
            <v>1</v>
          </cell>
          <cell r="H3508">
            <v>0</v>
          </cell>
          <cell r="I3508">
            <v>0</v>
          </cell>
          <cell r="J3508">
            <v>1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1</v>
          </cell>
          <cell r="Q3508">
            <v>0</v>
          </cell>
          <cell r="R3508">
            <v>0</v>
          </cell>
          <cell r="S3508">
            <v>0</v>
          </cell>
          <cell r="T3508">
            <v>1</v>
          </cell>
          <cell r="U3508">
            <v>0</v>
          </cell>
        </row>
        <row r="3509">
          <cell r="D3509">
            <v>303229</v>
          </cell>
          <cell r="E3509" t="str">
            <v>Demetrio Alviola NHS - Nalundan Extension</v>
          </cell>
          <cell r="F3509">
            <v>1</v>
          </cell>
          <cell r="G3509">
            <v>1</v>
          </cell>
          <cell r="H3509">
            <v>0</v>
          </cell>
          <cell r="I3509">
            <v>0</v>
          </cell>
          <cell r="J3509">
            <v>1</v>
          </cell>
          <cell r="K3509">
            <v>1</v>
          </cell>
          <cell r="L3509">
            <v>1</v>
          </cell>
          <cell r="M3509">
            <v>1</v>
          </cell>
          <cell r="N3509">
            <v>1</v>
          </cell>
          <cell r="O3509">
            <v>1</v>
          </cell>
          <cell r="P3509">
            <v>1</v>
          </cell>
          <cell r="Q3509">
            <v>0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</row>
        <row r="3510">
          <cell r="D3510">
            <v>500041</v>
          </cell>
          <cell r="E3510" t="str">
            <v>Eduardo Gorre Memo. Integrated School</v>
          </cell>
          <cell r="F3510">
            <v>1</v>
          </cell>
          <cell r="G3510">
            <v>1</v>
          </cell>
          <cell r="H3510">
            <v>1</v>
          </cell>
          <cell r="I3510">
            <v>1</v>
          </cell>
          <cell r="J3510">
            <v>1</v>
          </cell>
          <cell r="K3510">
            <v>1</v>
          </cell>
          <cell r="L3510">
            <v>1</v>
          </cell>
          <cell r="M3510">
            <v>1</v>
          </cell>
          <cell r="N3510">
            <v>1</v>
          </cell>
          <cell r="O3510">
            <v>1</v>
          </cell>
          <cell r="P3510">
            <v>1</v>
          </cell>
          <cell r="Q3510">
            <v>0</v>
          </cell>
          <cell r="R3510">
            <v>1</v>
          </cell>
          <cell r="S3510">
            <v>0</v>
          </cell>
          <cell r="T3510">
            <v>0</v>
          </cell>
          <cell r="U3510">
            <v>1</v>
          </cell>
        </row>
        <row r="3511">
          <cell r="D3511">
            <v>303313</v>
          </cell>
          <cell r="E3511" t="str">
            <v>Matab-ang NHS</v>
          </cell>
          <cell r="F3511">
            <v>1</v>
          </cell>
          <cell r="G3511">
            <v>1</v>
          </cell>
          <cell r="H3511">
            <v>0</v>
          </cell>
          <cell r="I3511">
            <v>1</v>
          </cell>
          <cell r="J3511">
            <v>1</v>
          </cell>
          <cell r="K3511">
            <v>1</v>
          </cell>
          <cell r="L3511">
            <v>1</v>
          </cell>
          <cell r="M3511">
            <v>0</v>
          </cell>
          <cell r="N3511">
            <v>1</v>
          </cell>
          <cell r="O3511">
            <v>0</v>
          </cell>
          <cell r="P3511">
            <v>0</v>
          </cell>
          <cell r="Q3511">
            <v>0</v>
          </cell>
          <cell r="R3511">
            <v>1</v>
          </cell>
          <cell r="S3511">
            <v>1</v>
          </cell>
          <cell r="T3511">
            <v>1</v>
          </cell>
          <cell r="U3511">
            <v>1</v>
          </cell>
        </row>
        <row r="3512">
          <cell r="D3512">
            <v>303257</v>
          </cell>
          <cell r="E3512" t="str">
            <v>Owacan Provincial Comm. HS</v>
          </cell>
          <cell r="F3512">
            <v>1</v>
          </cell>
          <cell r="G3512">
            <v>1</v>
          </cell>
          <cell r="H3512">
            <v>1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1</v>
          </cell>
        </row>
        <row r="3513">
          <cell r="D3513">
            <v>303265</v>
          </cell>
          <cell r="E3513" t="str">
            <v>Sta. Catalina National High School</v>
          </cell>
          <cell r="F3513">
            <v>1</v>
          </cell>
          <cell r="G3513">
            <v>1</v>
          </cell>
          <cell r="H3513">
            <v>1</v>
          </cell>
          <cell r="I3513">
            <v>0</v>
          </cell>
          <cell r="J3513">
            <v>1</v>
          </cell>
          <cell r="K3513">
            <v>0</v>
          </cell>
          <cell r="L3513">
            <v>1</v>
          </cell>
          <cell r="M3513">
            <v>1</v>
          </cell>
          <cell r="N3513">
            <v>0</v>
          </cell>
          <cell r="O3513">
            <v>0</v>
          </cell>
          <cell r="P3513">
            <v>1</v>
          </cell>
          <cell r="Q3513">
            <v>0</v>
          </cell>
          <cell r="R3513">
            <v>1</v>
          </cell>
          <cell r="S3513">
            <v>0</v>
          </cell>
          <cell r="T3513">
            <v>1</v>
          </cell>
          <cell r="U3513">
            <v>1</v>
          </cell>
        </row>
        <row r="3514">
          <cell r="D3514">
            <v>303039</v>
          </cell>
          <cell r="E3514" t="str">
            <v>Ramon M. Durano Sr. MNHS</v>
          </cell>
          <cell r="F3514">
            <v>1</v>
          </cell>
          <cell r="G3514">
            <v>0</v>
          </cell>
          <cell r="H3514">
            <v>0</v>
          </cell>
          <cell r="I3514">
            <v>0</v>
          </cell>
          <cell r="J3514">
            <v>1</v>
          </cell>
          <cell r="K3514">
            <v>0</v>
          </cell>
          <cell r="L3514">
            <v>1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</row>
        <row r="3515">
          <cell r="D3515">
            <v>312947</v>
          </cell>
          <cell r="E3515" t="str">
            <v>Zamboanguita Science HS</v>
          </cell>
          <cell r="F3515">
            <v>1</v>
          </cell>
          <cell r="G3515">
            <v>1</v>
          </cell>
          <cell r="H3515">
            <v>1</v>
          </cell>
          <cell r="I3515">
            <v>1</v>
          </cell>
          <cell r="J3515">
            <v>1</v>
          </cell>
          <cell r="K3515">
            <v>1</v>
          </cell>
          <cell r="L3515">
            <v>1</v>
          </cell>
          <cell r="M3515">
            <v>0</v>
          </cell>
          <cell r="N3515">
            <v>0</v>
          </cell>
          <cell r="O3515">
            <v>0</v>
          </cell>
          <cell r="P3515">
            <v>1</v>
          </cell>
          <cell r="Q3515">
            <v>0</v>
          </cell>
          <cell r="R3515">
            <v>0</v>
          </cell>
          <cell r="S3515">
            <v>0</v>
          </cell>
          <cell r="T3515">
            <v>1</v>
          </cell>
          <cell r="U3515">
            <v>0</v>
          </cell>
        </row>
        <row r="3516">
          <cell r="D3516">
            <v>303228</v>
          </cell>
          <cell r="E3516" t="str">
            <v>Demetrio L. Alviola NHS</v>
          </cell>
          <cell r="F3516">
            <v>1</v>
          </cell>
          <cell r="G3516">
            <v>0</v>
          </cell>
          <cell r="H3516">
            <v>1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1</v>
          </cell>
          <cell r="Q3516">
            <v>0</v>
          </cell>
          <cell r="R3516">
            <v>0</v>
          </cell>
          <cell r="S3516">
            <v>0</v>
          </cell>
          <cell r="T3516">
            <v>1</v>
          </cell>
          <cell r="U3516">
            <v>0</v>
          </cell>
        </row>
        <row r="3517">
          <cell r="D3517">
            <v>312921</v>
          </cell>
          <cell r="E3517" t="str">
            <v>Froilan A. Alanano Memorial High School</v>
          </cell>
          <cell r="F3517">
            <v>1</v>
          </cell>
          <cell r="G3517">
            <v>1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1</v>
          </cell>
          <cell r="M3517">
            <v>0</v>
          </cell>
          <cell r="N3517">
            <v>1</v>
          </cell>
          <cell r="O3517">
            <v>0</v>
          </cell>
          <cell r="P3517">
            <v>1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</row>
        <row r="3518">
          <cell r="D3518">
            <v>312917</v>
          </cell>
          <cell r="E3518" t="str">
            <v>Cabcaban CHS</v>
          </cell>
          <cell r="F3518">
            <v>1</v>
          </cell>
          <cell r="G3518">
            <v>0</v>
          </cell>
          <cell r="H3518">
            <v>1</v>
          </cell>
          <cell r="I3518">
            <v>1</v>
          </cell>
          <cell r="J3518">
            <v>1</v>
          </cell>
          <cell r="K3518">
            <v>0</v>
          </cell>
          <cell r="L3518">
            <v>1</v>
          </cell>
          <cell r="M3518">
            <v>0</v>
          </cell>
          <cell r="N3518">
            <v>0</v>
          </cell>
          <cell r="O3518">
            <v>0</v>
          </cell>
          <cell r="P3518">
            <v>1</v>
          </cell>
          <cell r="Q3518">
            <v>0</v>
          </cell>
          <cell r="R3518">
            <v>1</v>
          </cell>
          <cell r="S3518">
            <v>0</v>
          </cell>
          <cell r="T3518">
            <v>1</v>
          </cell>
          <cell r="U3518">
            <v>1</v>
          </cell>
        </row>
        <row r="3519">
          <cell r="D3519">
            <v>312932</v>
          </cell>
          <cell r="E3519" t="str">
            <v>Eligio T. Monte De Ramos High School</v>
          </cell>
          <cell r="F3519">
            <v>1</v>
          </cell>
          <cell r="G3519">
            <v>1</v>
          </cell>
          <cell r="H3519">
            <v>1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1</v>
          </cell>
          <cell r="Q3519">
            <v>1</v>
          </cell>
          <cell r="R3519">
            <v>0</v>
          </cell>
          <cell r="S3519">
            <v>0</v>
          </cell>
          <cell r="T3519">
            <v>0</v>
          </cell>
          <cell r="U3519">
            <v>1</v>
          </cell>
        </row>
        <row r="3520">
          <cell r="D3520">
            <v>303260</v>
          </cell>
          <cell r="E3520" t="str">
            <v>Pantao NHS</v>
          </cell>
          <cell r="F3520">
            <v>1</v>
          </cell>
          <cell r="G3520">
            <v>1</v>
          </cell>
          <cell r="H3520">
            <v>1</v>
          </cell>
          <cell r="I3520">
            <v>1</v>
          </cell>
          <cell r="J3520">
            <v>1</v>
          </cell>
          <cell r="K3520">
            <v>1</v>
          </cell>
          <cell r="L3520">
            <v>1</v>
          </cell>
          <cell r="M3520">
            <v>0</v>
          </cell>
          <cell r="N3520">
            <v>0</v>
          </cell>
          <cell r="O3520">
            <v>1</v>
          </cell>
          <cell r="P3520">
            <v>1</v>
          </cell>
          <cell r="Q3520">
            <v>0</v>
          </cell>
          <cell r="R3520">
            <v>0</v>
          </cell>
          <cell r="S3520">
            <v>0</v>
          </cell>
          <cell r="T3520">
            <v>1</v>
          </cell>
          <cell r="U3520">
            <v>1</v>
          </cell>
        </row>
        <row r="3521">
          <cell r="D3521">
            <v>303314</v>
          </cell>
          <cell r="E3521" t="str">
            <v>Media Once National High School</v>
          </cell>
          <cell r="F3521">
            <v>0</v>
          </cell>
          <cell r="G3521">
            <v>0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1</v>
          </cell>
          <cell r="M3521">
            <v>0</v>
          </cell>
          <cell r="N3521">
            <v>0</v>
          </cell>
          <cell r="O3521">
            <v>0</v>
          </cell>
          <cell r="P3521">
            <v>1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</row>
        <row r="3522">
          <cell r="D3522">
            <v>312968</v>
          </cell>
          <cell r="E3522" t="str">
            <v>Palayuhan High School</v>
          </cell>
          <cell r="F3522">
            <v>1</v>
          </cell>
          <cell r="G3522">
            <v>0</v>
          </cell>
          <cell r="H3522">
            <v>0</v>
          </cell>
          <cell r="I3522">
            <v>1</v>
          </cell>
          <cell r="J3522">
            <v>0</v>
          </cell>
          <cell r="K3522">
            <v>0</v>
          </cell>
          <cell r="L3522">
            <v>1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1</v>
          </cell>
          <cell r="R3522">
            <v>0</v>
          </cell>
          <cell r="S3522">
            <v>0</v>
          </cell>
          <cell r="T3522">
            <v>0</v>
          </cell>
          <cell r="U3522">
            <v>1</v>
          </cell>
        </row>
        <row r="3523">
          <cell r="D3523">
            <v>303244</v>
          </cell>
          <cell r="E3523" t="str">
            <v>Mabinay National High School</v>
          </cell>
          <cell r="F3523">
            <v>1</v>
          </cell>
          <cell r="G3523">
            <v>1</v>
          </cell>
          <cell r="H3523">
            <v>1</v>
          </cell>
          <cell r="I3523">
            <v>0</v>
          </cell>
          <cell r="J3523">
            <v>1</v>
          </cell>
          <cell r="K3523">
            <v>1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1</v>
          </cell>
          <cell r="Q3523">
            <v>0</v>
          </cell>
          <cell r="R3523">
            <v>0</v>
          </cell>
          <cell r="S3523">
            <v>0</v>
          </cell>
          <cell r="T3523">
            <v>1</v>
          </cell>
          <cell r="U3523">
            <v>0</v>
          </cell>
        </row>
        <row r="3524">
          <cell r="D3524">
            <v>312919</v>
          </cell>
          <cell r="E3524" t="str">
            <v>Malongcay Dacu High School</v>
          </cell>
          <cell r="F3524">
            <v>1</v>
          </cell>
          <cell r="G3524">
            <v>1</v>
          </cell>
          <cell r="H3524">
            <v>1</v>
          </cell>
          <cell r="I3524">
            <v>0</v>
          </cell>
          <cell r="J3524">
            <v>1</v>
          </cell>
          <cell r="K3524">
            <v>0</v>
          </cell>
          <cell r="L3524">
            <v>0</v>
          </cell>
          <cell r="M3524">
            <v>0</v>
          </cell>
          <cell r="N3524">
            <v>1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1</v>
          </cell>
        </row>
        <row r="3525">
          <cell r="D3525">
            <v>303248</v>
          </cell>
          <cell r="E3525" t="str">
            <v>Tara Provincial Community High School</v>
          </cell>
          <cell r="F3525">
            <v>1</v>
          </cell>
          <cell r="G3525">
            <v>1</v>
          </cell>
          <cell r="H3525">
            <v>0</v>
          </cell>
          <cell r="I3525">
            <v>0</v>
          </cell>
          <cell r="J3525">
            <v>1</v>
          </cell>
          <cell r="K3525">
            <v>1</v>
          </cell>
          <cell r="L3525">
            <v>1</v>
          </cell>
          <cell r="M3525">
            <v>0</v>
          </cell>
          <cell r="N3525">
            <v>0</v>
          </cell>
          <cell r="O3525">
            <v>0</v>
          </cell>
          <cell r="P3525">
            <v>1</v>
          </cell>
          <cell r="Q3525">
            <v>1</v>
          </cell>
          <cell r="R3525">
            <v>1</v>
          </cell>
          <cell r="S3525">
            <v>0</v>
          </cell>
          <cell r="T3525">
            <v>1</v>
          </cell>
          <cell r="U3525">
            <v>1</v>
          </cell>
        </row>
        <row r="3526">
          <cell r="D3526">
            <v>312924</v>
          </cell>
          <cell r="E3526" t="str">
            <v>Campanun-an Senior High School</v>
          </cell>
          <cell r="F3526">
            <v>1</v>
          </cell>
          <cell r="G3526">
            <v>1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1</v>
          </cell>
          <cell r="M3526">
            <v>0</v>
          </cell>
          <cell r="N3526">
            <v>0</v>
          </cell>
          <cell r="O3526">
            <v>0</v>
          </cell>
          <cell r="P3526">
            <v>1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1</v>
          </cell>
        </row>
        <row r="3527">
          <cell r="D3527">
            <v>302855</v>
          </cell>
          <cell r="E3527" t="str">
            <v>Guinsularan High School</v>
          </cell>
          <cell r="F3527">
            <v>1</v>
          </cell>
          <cell r="G3527">
            <v>1</v>
          </cell>
          <cell r="H3527">
            <v>0</v>
          </cell>
          <cell r="I3527">
            <v>0</v>
          </cell>
          <cell r="J3527">
            <v>1</v>
          </cell>
          <cell r="K3527">
            <v>1</v>
          </cell>
          <cell r="L3527">
            <v>0</v>
          </cell>
          <cell r="M3527">
            <v>1</v>
          </cell>
          <cell r="N3527">
            <v>1</v>
          </cell>
          <cell r="O3527">
            <v>1</v>
          </cell>
          <cell r="P3527">
            <v>1</v>
          </cell>
          <cell r="Q3527">
            <v>0</v>
          </cell>
          <cell r="R3527">
            <v>0</v>
          </cell>
          <cell r="S3527">
            <v>0</v>
          </cell>
          <cell r="T3527">
            <v>1</v>
          </cell>
          <cell r="U3527">
            <v>0</v>
          </cell>
        </row>
        <row r="3528">
          <cell r="D3528">
            <v>303266</v>
          </cell>
          <cell r="E3528" t="str">
            <v>San Miguel National High School</v>
          </cell>
          <cell r="F3528">
            <v>1</v>
          </cell>
          <cell r="G3528">
            <v>1</v>
          </cell>
          <cell r="H3528">
            <v>1</v>
          </cell>
          <cell r="I3528">
            <v>0</v>
          </cell>
          <cell r="J3528">
            <v>1</v>
          </cell>
          <cell r="K3528">
            <v>1</v>
          </cell>
          <cell r="L3528">
            <v>1</v>
          </cell>
          <cell r="M3528">
            <v>1</v>
          </cell>
          <cell r="N3528">
            <v>1</v>
          </cell>
          <cell r="O3528">
            <v>0</v>
          </cell>
          <cell r="P3528">
            <v>1</v>
          </cell>
          <cell r="Q3528">
            <v>0</v>
          </cell>
          <cell r="R3528">
            <v>0</v>
          </cell>
          <cell r="S3528">
            <v>0</v>
          </cell>
          <cell r="T3528">
            <v>1</v>
          </cell>
          <cell r="U3528">
            <v>0</v>
          </cell>
        </row>
        <row r="3529">
          <cell r="D3529">
            <v>303235</v>
          </cell>
          <cell r="E3529" t="str">
            <v>Jimalalud National High School</v>
          </cell>
          <cell r="F3529">
            <v>1</v>
          </cell>
          <cell r="G3529">
            <v>0</v>
          </cell>
          <cell r="H3529">
            <v>1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1</v>
          </cell>
          <cell r="U3529">
            <v>0</v>
          </cell>
        </row>
        <row r="3530">
          <cell r="D3530">
            <v>312966</v>
          </cell>
          <cell r="E3530" t="str">
            <v>Panciao High School</v>
          </cell>
          <cell r="F3530">
            <v>1</v>
          </cell>
          <cell r="G3530">
            <v>1</v>
          </cell>
          <cell r="H3530">
            <v>0</v>
          </cell>
          <cell r="I3530">
            <v>1</v>
          </cell>
          <cell r="J3530">
            <v>0</v>
          </cell>
          <cell r="K3530">
            <v>1</v>
          </cell>
          <cell r="L3530">
            <v>0</v>
          </cell>
          <cell r="M3530">
            <v>0</v>
          </cell>
          <cell r="N3530">
            <v>1</v>
          </cell>
          <cell r="O3530">
            <v>1</v>
          </cell>
          <cell r="P3530">
            <v>1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1</v>
          </cell>
        </row>
        <row r="3531">
          <cell r="D3531">
            <v>302890</v>
          </cell>
          <cell r="E3531" t="str">
            <v>San Isidro National High School</v>
          </cell>
          <cell r="F3531">
            <v>1</v>
          </cell>
          <cell r="G3531">
            <v>1</v>
          </cell>
          <cell r="H3531">
            <v>1</v>
          </cell>
          <cell r="I3531">
            <v>1</v>
          </cell>
          <cell r="J3531">
            <v>1</v>
          </cell>
          <cell r="K3531">
            <v>1</v>
          </cell>
          <cell r="L3531">
            <v>1</v>
          </cell>
          <cell r="M3531">
            <v>0</v>
          </cell>
          <cell r="N3531">
            <v>1</v>
          </cell>
          <cell r="O3531">
            <v>1</v>
          </cell>
          <cell r="P3531">
            <v>1</v>
          </cell>
          <cell r="Q3531">
            <v>1</v>
          </cell>
          <cell r="R3531">
            <v>1</v>
          </cell>
          <cell r="S3531">
            <v>1</v>
          </cell>
          <cell r="T3531">
            <v>1</v>
          </cell>
          <cell r="U3531">
            <v>0</v>
          </cell>
        </row>
        <row r="3532">
          <cell r="D3532">
            <v>303310</v>
          </cell>
          <cell r="E3532" t="str">
            <v>Don Andres Soriano NHS</v>
          </cell>
          <cell r="F3532">
            <v>1</v>
          </cell>
          <cell r="G3532">
            <v>0</v>
          </cell>
          <cell r="H3532">
            <v>0</v>
          </cell>
          <cell r="I3532">
            <v>1</v>
          </cell>
          <cell r="J3532">
            <v>1</v>
          </cell>
          <cell r="K3532">
            <v>1</v>
          </cell>
          <cell r="L3532">
            <v>1</v>
          </cell>
          <cell r="M3532">
            <v>1</v>
          </cell>
          <cell r="N3532">
            <v>1</v>
          </cell>
          <cell r="O3532">
            <v>1</v>
          </cell>
          <cell r="P3532">
            <v>1</v>
          </cell>
          <cell r="Q3532">
            <v>1</v>
          </cell>
          <cell r="R3532">
            <v>1</v>
          </cell>
          <cell r="S3532">
            <v>0</v>
          </cell>
          <cell r="T3532">
            <v>1</v>
          </cell>
          <cell r="U3532">
            <v>1</v>
          </cell>
        </row>
        <row r="3533">
          <cell r="D3533">
            <v>303263</v>
          </cell>
          <cell r="E3533" t="str">
            <v>Don Emilio Macias MNHS (San Francisco NHS)</v>
          </cell>
          <cell r="F3533">
            <v>1</v>
          </cell>
          <cell r="G3533">
            <v>1</v>
          </cell>
          <cell r="H3533">
            <v>0</v>
          </cell>
          <cell r="I3533">
            <v>0</v>
          </cell>
          <cell r="J3533">
            <v>0</v>
          </cell>
          <cell r="K3533">
            <v>1</v>
          </cell>
          <cell r="L3533">
            <v>1</v>
          </cell>
          <cell r="M3533">
            <v>0</v>
          </cell>
          <cell r="N3533">
            <v>0</v>
          </cell>
          <cell r="O3533">
            <v>0</v>
          </cell>
          <cell r="P3533">
            <v>1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1</v>
          </cell>
        </row>
        <row r="3534">
          <cell r="D3534">
            <v>303206</v>
          </cell>
          <cell r="E3534" t="str">
            <v>Avocado Community High School</v>
          </cell>
          <cell r="F3534">
            <v>1</v>
          </cell>
          <cell r="G3534">
            <v>1</v>
          </cell>
          <cell r="H3534">
            <v>1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1</v>
          </cell>
          <cell r="Q3534">
            <v>0</v>
          </cell>
          <cell r="R3534">
            <v>1</v>
          </cell>
          <cell r="S3534">
            <v>0</v>
          </cell>
          <cell r="T3534">
            <v>0</v>
          </cell>
          <cell r="U3534">
            <v>1</v>
          </cell>
        </row>
        <row r="3535">
          <cell r="D3535">
            <v>303020</v>
          </cell>
          <cell r="E3535" t="str">
            <v>Pooc NHS (Jaclupan NHS - Pooc Ext.)</v>
          </cell>
          <cell r="F3535">
            <v>1</v>
          </cell>
          <cell r="G3535">
            <v>0</v>
          </cell>
          <cell r="H3535">
            <v>0</v>
          </cell>
          <cell r="I3535">
            <v>0</v>
          </cell>
          <cell r="J3535">
            <v>1</v>
          </cell>
          <cell r="K3535">
            <v>0</v>
          </cell>
          <cell r="L3535">
            <v>1</v>
          </cell>
          <cell r="M3535">
            <v>0</v>
          </cell>
          <cell r="N3535">
            <v>0</v>
          </cell>
          <cell r="O3535">
            <v>0</v>
          </cell>
          <cell r="P3535">
            <v>1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</row>
        <row r="3536">
          <cell r="D3536">
            <v>303269</v>
          </cell>
          <cell r="E3536" t="str">
            <v>Lorenza P. Palarpalar MHS (Bonbonon PCHS)</v>
          </cell>
          <cell r="F3536">
            <v>1</v>
          </cell>
          <cell r="G3536">
            <v>0</v>
          </cell>
          <cell r="H3536">
            <v>1</v>
          </cell>
          <cell r="I3536">
            <v>0</v>
          </cell>
          <cell r="J3536">
            <v>0</v>
          </cell>
          <cell r="K3536">
            <v>1</v>
          </cell>
          <cell r="L3536">
            <v>0</v>
          </cell>
          <cell r="M3536">
            <v>0</v>
          </cell>
          <cell r="N3536">
            <v>1</v>
          </cell>
          <cell r="O3536">
            <v>1</v>
          </cell>
          <cell r="P3536">
            <v>0</v>
          </cell>
          <cell r="Q3536">
            <v>1</v>
          </cell>
          <cell r="R3536">
            <v>0</v>
          </cell>
          <cell r="S3536">
            <v>0</v>
          </cell>
          <cell r="T3536">
            <v>0</v>
          </cell>
          <cell r="U3536">
            <v>1</v>
          </cell>
        </row>
        <row r="3537">
          <cell r="D3537">
            <v>361077</v>
          </cell>
          <cell r="E3537" t="str">
            <v>Pulangbato National Senior High School</v>
          </cell>
          <cell r="F3537">
            <v>1</v>
          </cell>
          <cell r="G3537">
            <v>0</v>
          </cell>
          <cell r="H3537">
            <v>0</v>
          </cell>
          <cell r="I3537">
            <v>1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1</v>
          </cell>
          <cell r="Q3537">
            <v>0</v>
          </cell>
          <cell r="R3537">
            <v>0</v>
          </cell>
          <cell r="S3537">
            <v>0</v>
          </cell>
          <cell r="T3537">
            <v>1</v>
          </cell>
          <cell r="U3537">
            <v>1</v>
          </cell>
        </row>
        <row r="3538">
          <cell r="D3538">
            <v>312938</v>
          </cell>
          <cell r="E3538" t="str">
            <v>Paciente Cesar G. Cabrera HS (Napacao HS)</v>
          </cell>
          <cell r="F3538">
            <v>1</v>
          </cell>
          <cell r="G3538">
            <v>1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1</v>
          </cell>
        </row>
        <row r="3539">
          <cell r="D3539">
            <v>303236</v>
          </cell>
          <cell r="E3539" t="str">
            <v>Jose Marie Locsin MHS (Mayabon HS)</v>
          </cell>
          <cell r="F3539">
            <v>1</v>
          </cell>
          <cell r="G3539">
            <v>1</v>
          </cell>
          <cell r="H3539">
            <v>1</v>
          </cell>
          <cell r="I3539">
            <v>1</v>
          </cell>
          <cell r="J3539">
            <v>1</v>
          </cell>
          <cell r="K3539">
            <v>1</v>
          </cell>
          <cell r="L3539">
            <v>1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1</v>
          </cell>
          <cell r="U3539">
            <v>1</v>
          </cell>
        </row>
        <row r="3540">
          <cell r="D3540">
            <v>305593</v>
          </cell>
          <cell r="E3540" t="str">
            <v>Bangcal High School</v>
          </cell>
          <cell r="F3540">
            <v>1</v>
          </cell>
          <cell r="G3540">
            <v>1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1</v>
          </cell>
          <cell r="M3540">
            <v>0</v>
          </cell>
          <cell r="N3540">
            <v>0</v>
          </cell>
          <cell r="O3540">
            <v>0</v>
          </cell>
          <cell r="P3540">
            <v>1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1</v>
          </cell>
        </row>
        <row r="3541">
          <cell r="D3541">
            <v>312909</v>
          </cell>
          <cell r="E3541" t="str">
            <v>Apo Island High School</v>
          </cell>
          <cell r="F3541">
            <v>1</v>
          </cell>
          <cell r="G3541">
            <v>1</v>
          </cell>
          <cell r="H3541">
            <v>1</v>
          </cell>
          <cell r="I3541">
            <v>1</v>
          </cell>
          <cell r="J3541">
            <v>1</v>
          </cell>
          <cell r="K3541">
            <v>1</v>
          </cell>
          <cell r="L3541">
            <v>1</v>
          </cell>
          <cell r="M3541">
            <v>0</v>
          </cell>
          <cell r="N3541">
            <v>1</v>
          </cell>
          <cell r="O3541">
            <v>0</v>
          </cell>
          <cell r="P3541">
            <v>1</v>
          </cell>
          <cell r="Q3541">
            <v>1</v>
          </cell>
          <cell r="R3541">
            <v>1</v>
          </cell>
          <cell r="S3541">
            <v>0</v>
          </cell>
          <cell r="T3541">
            <v>0</v>
          </cell>
          <cell r="U3541">
            <v>1</v>
          </cell>
        </row>
        <row r="3542">
          <cell r="D3542">
            <v>303247</v>
          </cell>
          <cell r="E3542" t="str">
            <v>Benedicto P. Tirambulo Mem. National High School</v>
          </cell>
          <cell r="F3542">
            <v>1</v>
          </cell>
          <cell r="G3542">
            <v>1</v>
          </cell>
          <cell r="H3542">
            <v>1</v>
          </cell>
          <cell r="I3542">
            <v>1</v>
          </cell>
          <cell r="J3542">
            <v>1</v>
          </cell>
          <cell r="K3542">
            <v>0</v>
          </cell>
          <cell r="L3542">
            <v>1</v>
          </cell>
          <cell r="M3542">
            <v>0</v>
          </cell>
          <cell r="N3542">
            <v>0</v>
          </cell>
          <cell r="O3542">
            <v>0</v>
          </cell>
          <cell r="P3542">
            <v>1</v>
          </cell>
          <cell r="Q3542">
            <v>1</v>
          </cell>
          <cell r="R3542">
            <v>1</v>
          </cell>
          <cell r="S3542">
            <v>1</v>
          </cell>
          <cell r="T3542">
            <v>1</v>
          </cell>
          <cell r="U3542">
            <v>1</v>
          </cell>
        </row>
        <row r="3543">
          <cell r="D3543">
            <v>302960</v>
          </cell>
          <cell r="E3543" t="str">
            <v>Sandayong Sur NHS</v>
          </cell>
          <cell r="F3543">
            <v>1</v>
          </cell>
          <cell r="G3543">
            <v>0</v>
          </cell>
          <cell r="H3543">
            <v>1</v>
          </cell>
          <cell r="I3543">
            <v>1</v>
          </cell>
          <cell r="J3543">
            <v>1</v>
          </cell>
          <cell r="K3543">
            <v>1</v>
          </cell>
          <cell r="L3543">
            <v>1</v>
          </cell>
          <cell r="M3543">
            <v>0</v>
          </cell>
          <cell r="N3543">
            <v>1</v>
          </cell>
          <cell r="O3543">
            <v>0</v>
          </cell>
          <cell r="P3543">
            <v>1</v>
          </cell>
          <cell r="Q3543">
            <v>0</v>
          </cell>
          <cell r="R3543">
            <v>0</v>
          </cell>
          <cell r="S3543">
            <v>0</v>
          </cell>
          <cell r="T3543">
            <v>1</v>
          </cell>
          <cell r="U3543">
            <v>1</v>
          </cell>
        </row>
        <row r="3544">
          <cell r="D3544">
            <v>312918</v>
          </cell>
          <cell r="E3544" t="str">
            <v>Buntod High School</v>
          </cell>
          <cell r="F3544">
            <v>1</v>
          </cell>
          <cell r="G3544">
            <v>1</v>
          </cell>
          <cell r="H3544">
            <v>1</v>
          </cell>
          <cell r="I3544">
            <v>0</v>
          </cell>
          <cell r="J3544">
            <v>0</v>
          </cell>
          <cell r="K3544">
            <v>0</v>
          </cell>
          <cell r="L3544">
            <v>1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1</v>
          </cell>
          <cell r="S3544">
            <v>0</v>
          </cell>
          <cell r="T3544">
            <v>1</v>
          </cell>
          <cell r="U3544">
            <v>1</v>
          </cell>
        </row>
        <row r="3545">
          <cell r="D3545">
            <v>312956</v>
          </cell>
          <cell r="E3545" t="str">
            <v>Gregorio Elmaga MHS</v>
          </cell>
          <cell r="F3545">
            <v>1</v>
          </cell>
          <cell r="G3545">
            <v>1</v>
          </cell>
          <cell r="H3545">
            <v>0</v>
          </cell>
          <cell r="I3545">
            <v>0</v>
          </cell>
          <cell r="J3545">
            <v>1</v>
          </cell>
          <cell r="K3545">
            <v>0</v>
          </cell>
          <cell r="L3545">
            <v>1</v>
          </cell>
          <cell r="M3545">
            <v>0</v>
          </cell>
          <cell r="N3545">
            <v>0</v>
          </cell>
          <cell r="O3545">
            <v>1</v>
          </cell>
          <cell r="P3545">
            <v>1</v>
          </cell>
          <cell r="Q3545">
            <v>0</v>
          </cell>
          <cell r="R3545">
            <v>0</v>
          </cell>
          <cell r="S3545">
            <v>0</v>
          </cell>
          <cell r="T3545">
            <v>1</v>
          </cell>
          <cell r="U3545">
            <v>0</v>
          </cell>
        </row>
        <row r="3546">
          <cell r="D3546">
            <v>312914</v>
          </cell>
          <cell r="E3546" t="str">
            <v>Siaton Science HS</v>
          </cell>
          <cell r="F3546">
            <v>1</v>
          </cell>
          <cell r="G3546">
            <v>0</v>
          </cell>
          <cell r="H3546">
            <v>0</v>
          </cell>
          <cell r="I3546">
            <v>0</v>
          </cell>
          <cell r="J3546">
            <v>0</v>
          </cell>
          <cell r="K3546">
            <v>1</v>
          </cell>
          <cell r="L3546">
            <v>0</v>
          </cell>
          <cell r="M3546">
            <v>1</v>
          </cell>
          <cell r="N3546">
            <v>0</v>
          </cell>
          <cell r="O3546">
            <v>1</v>
          </cell>
          <cell r="P3546">
            <v>1</v>
          </cell>
          <cell r="Q3546">
            <v>0</v>
          </cell>
          <cell r="R3546">
            <v>0</v>
          </cell>
          <cell r="S3546">
            <v>0</v>
          </cell>
          <cell r="T3546">
            <v>1</v>
          </cell>
          <cell r="U3546">
            <v>0</v>
          </cell>
        </row>
        <row r="3547">
          <cell r="D3547">
            <v>312925</v>
          </cell>
          <cell r="E3547" t="str">
            <v>Cansal-ing Provincial Community High School</v>
          </cell>
          <cell r="F3547">
            <v>1</v>
          </cell>
          <cell r="G3547">
            <v>1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1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1</v>
          </cell>
        </row>
        <row r="3548">
          <cell r="D3548">
            <v>312969</v>
          </cell>
          <cell r="E3548" t="str">
            <v>Mainit High School</v>
          </cell>
          <cell r="F3548">
            <v>1</v>
          </cell>
          <cell r="G3548">
            <v>1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1</v>
          </cell>
          <cell r="M3548">
            <v>0</v>
          </cell>
          <cell r="N3548">
            <v>0</v>
          </cell>
          <cell r="O3548">
            <v>0</v>
          </cell>
          <cell r="P3548">
            <v>1</v>
          </cell>
          <cell r="Q3548">
            <v>1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</row>
        <row r="3549">
          <cell r="D3549">
            <v>312959</v>
          </cell>
          <cell r="E3549" t="str">
            <v>Mayaposi Community High School</v>
          </cell>
          <cell r="F3549">
            <v>1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1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1</v>
          </cell>
        </row>
        <row r="3550">
          <cell r="D3550">
            <v>303249</v>
          </cell>
          <cell r="E3550" t="str">
            <v>Santiago Delmo MHS (Maluay HS)</v>
          </cell>
          <cell r="F3550">
            <v>0</v>
          </cell>
          <cell r="G3550">
            <v>1</v>
          </cell>
          <cell r="H3550">
            <v>1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1</v>
          </cell>
          <cell r="U3550">
            <v>0</v>
          </cell>
        </row>
        <row r="3551">
          <cell r="D3551">
            <v>312933</v>
          </cell>
          <cell r="E3551" t="str">
            <v>Kakha High School</v>
          </cell>
          <cell r="F3551">
            <v>1</v>
          </cell>
          <cell r="G3551">
            <v>1</v>
          </cell>
          <cell r="H3551">
            <v>1</v>
          </cell>
          <cell r="I3551">
            <v>0</v>
          </cell>
          <cell r="J3551">
            <v>1</v>
          </cell>
          <cell r="K3551">
            <v>0</v>
          </cell>
          <cell r="L3551">
            <v>1</v>
          </cell>
          <cell r="M3551">
            <v>0</v>
          </cell>
          <cell r="N3551">
            <v>0</v>
          </cell>
          <cell r="O3551">
            <v>0</v>
          </cell>
          <cell r="P3551">
            <v>1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>
            <v>1</v>
          </cell>
        </row>
        <row r="3552">
          <cell r="D3552">
            <v>303207</v>
          </cell>
          <cell r="E3552" t="str">
            <v>Amlan National High School</v>
          </cell>
          <cell r="F3552">
            <v>0</v>
          </cell>
          <cell r="G3552">
            <v>0</v>
          </cell>
          <cell r="H3552">
            <v>1</v>
          </cell>
          <cell r="I3552">
            <v>0</v>
          </cell>
          <cell r="J3552">
            <v>0</v>
          </cell>
          <cell r="K3552">
            <v>0</v>
          </cell>
          <cell r="L3552">
            <v>1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1</v>
          </cell>
          <cell r="S3552">
            <v>0</v>
          </cell>
          <cell r="T3552">
            <v>1</v>
          </cell>
          <cell r="U3552">
            <v>0</v>
          </cell>
        </row>
        <row r="3553">
          <cell r="D3553">
            <v>312913</v>
          </cell>
          <cell r="E3553" t="str">
            <v>Candugay HS (Siaton NHS Annex)</v>
          </cell>
          <cell r="F3553">
            <v>1</v>
          </cell>
          <cell r="G3553">
            <v>1</v>
          </cell>
          <cell r="H3553">
            <v>0</v>
          </cell>
          <cell r="I3553">
            <v>1</v>
          </cell>
          <cell r="J3553">
            <v>1</v>
          </cell>
          <cell r="K3553">
            <v>1</v>
          </cell>
          <cell r="L3553">
            <v>1</v>
          </cell>
          <cell r="M3553">
            <v>0</v>
          </cell>
          <cell r="N3553">
            <v>1</v>
          </cell>
          <cell r="O3553">
            <v>1</v>
          </cell>
          <cell r="P3553">
            <v>1</v>
          </cell>
          <cell r="Q3553">
            <v>0</v>
          </cell>
          <cell r="R3553">
            <v>1</v>
          </cell>
          <cell r="S3553">
            <v>0</v>
          </cell>
          <cell r="T3553">
            <v>1</v>
          </cell>
          <cell r="U3553">
            <v>1</v>
          </cell>
        </row>
        <row r="3554">
          <cell r="D3554">
            <v>312939</v>
          </cell>
          <cell r="E3554" t="str">
            <v>Mantiquil Masaligan High School</v>
          </cell>
          <cell r="F3554">
            <v>0</v>
          </cell>
          <cell r="G3554">
            <v>1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1</v>
          </cell>
        </row>
        <row r="3555">
          <cell r="D3555">
            <v>303255</v>
          </cell>
          <cell r="E3555" t="str">
            <v>Negros Oriental High School</v>
          </cell>
          <cell r="F3555">
            <v>1</v>
          </cell>
          <cell r="G3555">
            <v>1</v>
          </cell>
          <cell r="H3555">
            <v>1</v>
          </cell>
          <cell r="I3555">
            <v>0</v>
          </cell>
          <cell r="J3555">
            <v>0</v>
          </cell>
          <cell r="K3555">
            <v>1</v>
          </cell>
          <cell r="L3555">
            <v>1</v>
          </cell>
          <cell r="M3555">
            <v>0</v>
          </cell>
          <cell r="N3555">
            <v>0</v>
          </cell>
          <cell r="O3555">
            <v>1</v>
          </cell>
          <cell r="P3555">
            <v>1</v>
          </cell>
          <cell r="Q3555">
            <v>0</v>
          </cell>
          <cell r="R3555">
            <v>0</v>
          </cell>
          <cell r="S3555">
            <v>0</v>
          </cell>
          <cell r="T3555">
            <v>1</v>
          </cell>
          <cell r="U3555">
            <v>0</v>
          </cell>
        </row>
        <row r="3556">
          <cell r="D3556">
            <v>303252</v>
          </cell>
          <cell r="E3556" t="str">
            <v>Maria Macahig National High School</v>
          </cell>
          <cell r="F3556">
            <v>1</v>
          </cell>
          <cell r="G3556">
            <v>1</v>
          </cell>
          <cell r="H3556">
            <v>1</v>
          </cell>
          <cell r="I3556">
            <v>0</v>
          </cell>
          <cell r="J3556">
            <v>1</v>
          </cell>
          <cell r="K3556">
            <v>0</v>
          </cell>
          <cell r="L3556">
            <v>1</v>
          </cell>
          <cell r="M3556">
            <v>0</v>
          </cell>
          <cell r="N3556">
            <v>0</v>
          </cell>
          <cell r="O3556">
            <v>0</v>
          </cell>
          <cell r="P3556">
            <v>1</v>
          </cell>
          <cell r="Q3556">
            <v>0</v>
          </cell>
          <cell r="R3556">
            <v>0</v>
          </cell>
          <cell r="S3556">
            <v>0</v>
          </cell>
          <cell r="T3556">
            <v>1</v>
          </cell>
          <cell r="U3556">
            <v>0</v>
          </cell>
        </row>
        <row r="3557">
          <cell r="D3557">
            <v>312908</v>
          </cell>
          <cell r="E3557" t="str">
            <v>Balugo National High School</v>
          </cell>
          <cell r="F3557">
            <v>1</v>
          </cell>
          <cell r="G3557">
            <v>0</v>
          </cell>
          <cell r="H3557">
            <v>1</v>
          </cell>
          <cell r="I3557">
            <v>0</v>
          </cell>
          <cell r="J3557">
            <v>0</v>
          </cell>
          <cell r="K3557">
            <v>1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1</v>
          </cell>
          <cell r="Q3557">
            <v>0</v>
          </cell>
          <cell r="R3557">
            <v>1</v>
          </cell>
          <cell r="S3557">
            <v>0</v>
          </cell>
          <cell r="T3557">
            <v>1</v>
          </cell>
          <cell r="U3557">
            <v>0</v>
          </cell>
        </row>
        <row r="3558">
          <cell r="D3558">
            <v>303308</v>
          </cell>
          <cell r="E3558" t="str">
            <v>Bato NHS</v>
          </cell>
          <cell r="F3558">
            <v>1</v>
          </cell>
          <cell r="G3558">
            <v>1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1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1</v>
          </cell>
        </row>
        <row r="3559">
          <cell r="D3559">
            <v>312958</v>
          </cell>
          <cell r="E3559" t="str">
            <v>Valencia National High School-Dobdob Ext.</v>
          </cell>
          <cell r="F3559">
            <v>1</v>
          </cell>
          <cell r="G3559">
            <v>1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1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1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</row>
        <row r="3560">
          <cell r="D3560">
            <v>303128</v>
          </cell>
          <cell r="E3560" t="str">
            <v>Abellana NHS (Day &amp; NIght)</v>
          </cell>
          <cell r="F3560">
            <v>1</v>
          </cell>
          <cell r="G3560">
            <v>0</v>
          </cell>
          <cell r="H3560">
            <v>1</v>
          </cell>
          <cell r="I3560">
            <v>0</v>
          </cell>
          <cell r="J3560">
            <v>0</v>
          </cell>
          <cell r="K3560">
            <v>0</v>
          </cell>
          <cell r="L3560">
            <v>1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1</v>
          </cell>
          <cell r="S3560">
            <v>0</v>
          </cell>
          <cell r="T3560">
            <v>0</v>
          </cell>
          <cell r="U3560">
            <v>0</v>
          </cell>
        </row>
        <row r="3561">
          <cell r="D3561">
            <v>312902</v>
          </cell>
          <cell r="E3561" t="str">
            <v>Sampiniton Provincial Community HS</v>
          </cell>
          <cell r="F3561">
            <v>1</v>
          </cell>
          <cell r="G3561">
            <v>0</v>
          </cell>
          <cell r="H3561">
            <v>1</v>
          </cell>
          <cell r="I3561">
            <v>0</v>
          </cell>
          <cell r="J3561">
            <v>0</v>
          </cell>
          <cell r="K3561">
            <v>1</v>
          </cell>
          <cell r="L3561">
            <v>1</v>
          </cell>
          <cell r="M3561">
            <v>0</v>
          </cell>
          <cell r="N3561">
            <v>0</v>
          </cell>
          <cell r="O3561">
            <v>0</v>
          </cell>
          <cell r="P3561">
            <v>1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1</v>
          </cell>
        </row>
        <row r="3562">
          <cell r="D3562">
            <v>312923</v>
          </cell>
          <cell r="E3562" t="str">
            <v>Canggohob High School</v>
          </cell>
          <cell r="F3562">
            <v>1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1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1</v>
          </cell>
        </row>
        <row r="3563">
          <cell r="D3563">
            <v>302848</v>
          </cell>
          <cell r="E3563" t="str">
            <v>Dusita High School</v>
          </cell>
          <cell r="F3563">
            <v>1</v>
          </cell>
          <cell r="G3563">
            <v>1</v>
          </cell>
          <cell r="H3563">
            <v>1</v>
          </cell>
          <cell r="I3563">
            <v>0</v>
          </cell>
          <cell r="J3563">
            <v>1</v>
          </cell>
          <cell r="K3563">
            <v>1</v>
          </cell>
          <cell r="L3563">
            <v>0</v>
          </cell>
          <cell r="M3563">
            <v>1</v>
          </cell>
          <cell r="N3563">
            <v>0</v>
          </cell>
          <cell r="O3563">
            <v>1</v>
          </cell>
          <cell r="P3563">
            <v>1</v>
          </cell>
          <cell r="Q3563">
            <v>0</v>
          </cell>
          <cell r="R3563">
            <v>0</v>
          </cell>
          <cell r="S3563">
            <v>0</v>
          </cell>
          <cell r="T3563">
            <v>1</v>
          </cell>
          <cell r="U3563">
            <v>0</v>
          </cell>
        </row>
        <row r="3564">
          <cell r="D3564">
            <v>312320</v>
          </cell>
          <cell r="E3564" t="str">
            <v>Haguilanan High School</v>
          </cell>
          <cell r="F3564">
            <v>1</v>
          </cell>
          <cell r="G3564">
            <v>0</v>
          </cell>
          <cell r="H3564">
            <v>1</v>
          </cell>
          <cell r="I3564">
            <v>0</v>
          </cell>
          <cell r="J3564">
            <v>1</v>
          </cell>
          <cell r="K3564">
            <v>1</v>
          </cell>
          <cell r="L3564">
            <v>1</v>
          </cell>
          <cell r="M3564">
            <v>0</v>
          </cell>
          <cell r="N3564">
            <v>0</v>
          </cell>
          <cell r="O3564">
            <v>0</v>
          </cell>
          <cell r="P3564">
            <v>1</v>
          </cell>
          <cell r="Q3564">
            <v>0</v>
          </cell>
          <cell r="R3564">
            <v>1</v>
          </cell>
          <cell r="S3564">
            <v>0</v>
          </cell>
          <cell r="T3564">
            <v>1</v>
          </cell>
          <cell r="U3564">
            <v>1</v>
          </cell>
        </row>
        <row r="3565">
          <cell r="D3565">
            <v>303268</v>
          </cell>
          <cell r="E3565" t="str">
            <v>Siaton NHS</v>
          </cell>
          <cell r="F3565">
            <v>1</v>
          </cell>
          <cell r="G3565">
            <v>0</v>
          </cell>
          <cell r="H3565">
            <v>1</v>
          </cell>
          <cell r="I3565">
            <v>1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1</v>
          </cell>
          <cell r="P3565">
            <v>1</v>
          </cell>
          <cell r="Q3565">
            <v>0</v>
          </cell>
          <cell r="R3565">
            <v>1</v>
          </cell>
          <cell r="S3565">
            <v>0</v>
          </cell>
          <cell r="T3565">
            <v>1</v>
          </cell>
          <cell r="U3565">
            <v>1</v>
          </cell>
        </row>
        <row r="3566">
          <cell r="D3566">
            <v>302820</v>
          </cell>
          <cell r="E3566" t="str">
            <v>Cabilao NHS</v>
          </cell>
          <cell r="F3566">
            <v>1</v>
          </cell>
          <cell r="G3566">
            <v>1</v>
          </cell>
          <cell r="H3566">
            <v>1</v>
          </cell>
          <cell r="I3566">
            <v>0</v>
          </cell>
          <cell r="J3566">
            <v>1</v>
          </cell>
          <cell r="K3566">
            <v>1</v>
          </cell>
          <cell r="L3566">
            <v>1</v>
          </cell>
          <cell r="M3566">
            <v>0</v>
          </cell>
          <cell r="N3566">
            <v>0</v>
          </cell>
          <cell r="O3566">
            <v>0</v>
          </cell>
          <cell r="P3566">
            <v>1</v>
          </cell>
          <cell r="Q3566">
            <v>0</v>
          </cell>
          <cell r="R3566">
            <v>1</v>
          </cell>
          <cell r="S3566">
            <v>0</v>
          </cell>
          <cell r="T3566">
            <v>0</v>
          </cell>
          <cell r="U3566">
            <v>1</v>
          </cell>
        </row>
        <row r="3567">
          <cell r="D3567">
            <v>302902</v>
          </cell>
          <cell r="E3567" t="str">
            <v>Sandingan National High School</v>
          </cell>
          <cell r="F3567">
            <v>1</v>
          </cell>
          <cell r="G3567">
            <v>1</v>
          </cell>
          <cell r="H3567">
            <v>1</v>
          </cell>
          <cell r="I3567">
            <v>1</v>
          </cell>
          <cell r="J3567">
            <v>1</v>
          </cell>
          <cell r="K3567">
            <v>1</v>
          </cell>
          <cell r="L3567">
            <v>1</v>
          </cell>
          <cell r="M3567">
            <v>1</v>
          </cell>
          <cell r="N3567">
            <v>1</v>
          </cell>
          <cell r="O3567">
            <v>1</v>
          </cell>
          <cell r="P3567">
            <v>1</v>
          </cell>
          <cell r="Q3567">
            <v>1</v>
          </cell>
          <cell r="R3567">
            <v>1</v>
          </cell>
          <cell r="S3567">
            <v>1</v>
          </cell>
          <cell r="T3567">
            <v>1</v>
          </cell>
          <cell r="U3567">
            <v>1</v>
          </cell>
        </row>
        <row r="3568">
          <cell r="D3568">
            <v>312967</v>
          </cell>
          <cell r="E3568" t="str">
            <v>Manlingay High School</v>
          </cell>
          <cell r="F3568">
            <v>1</v>
          </cell>
          <cell r="G3568">
            <v>0</v>
          </cell>
          <cell r="H3568">
            <v>0</v>
          </cell>
          <cell r="I3568">
            <v>1</v>
          </cell>
          <cell r="J3568">
            <v>1</v>
          </cell>
          <cell r="K3568">
            <v>0</v>
          </cell>
          <cell r="L3568">
            <v>1</v>
          </cell>
          <cell r="M3568">
            <v>0</v>
          </cell>
          <cell r="N3568">
            <v>0</v>
          </cell>
          <cell r="O3568">
            <v>0</v>
          </cell>
          <cell r="P3568">
            <v>1</v>
          </cell>
          <cell r="Q3568">
            <v>0</v>
          </cell>
          <cell r="R3568">
            <v>1</v>
          </cell>
          <cell r="S3568">
            <v>0</v>
          </cell>
          <cell r="T3568">
            <v>1</v>
          </cell>
          <cell r="U3568">
            <v>1</v>
          </cell>
        </row>
        <row r="3569">
          <cell r="D3569">
            <v>312929</v>
          </cell>
          <cell r="E3569" t="str">
            <v>Cawitan High School</v>
          </cell>
          <cell r="F3569">
            <v>1</v>
          </cell>
          <cell r="G3569">
            <v>0</v>
          </cell>
          <cell r="H3569">
            <v>1</v>
          </cell>
          <cell r="I3569">
            <v>0</v>
          </cell>
          <cell r="J3569">
            <v>1</v>
          </cell>
          <cell r="K3569">
            <v>1</v>
          </cell>
          <cell r="L3569">
            <v>1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1</v>
          </cell>
          <cell r="S3569">
            <v>0</v>
          </cell>
          <cell r="T3569">
            <v>1</v>
          </cell>
          <cell r="U3569">
            <v>0</v>
          </cell>
        </row>
        <row r="3570">
          <cell r="D3570">
            <v>303208</v>
          </cell>
          <cell r="E3570" t="str">
            <v>Jantianon National High School</v>
          </cell>
          <cell r="F3570">
            <v>1</v>
          </cell>
          <cell r="G3570">
            <v>0</v>
          </cell>
          <cell r="H3570">
            <v>1</v>
          </cell>
          <cell r="I3570">
            <v>1</v>
          </cell>
          <cell r="J3570">
            <v>1</v>
          </cell>
          <cell r="K3570">
            <v>0</v>
          </cell>
          <cell r="L3570">
            <v>1</v>
          </cell>
          <cell r="M3570">
            <v>0</v>
          </cell>
          <cell r="N3570">
            <v>0</v>
          </cell>
          <cell r="O3570">
            <v>0</v>
          </cell>
          <cell r="P3570">
            <v>1</v>
          </cell>
          <cell r="Q3570">
            <v>0</v>
          </cell>
          <cell r="R3570">
            <v>1</v>
          </cell>
          <cell r="S3570">
            <v>1</v>
          </cell>
          <cell r="T3570">
            <v>1</v>
          </cell>
          <cell r="U3570">
            <v>1</v>
          </cell>
        </row>
        <row r="3571">
          <cell r="D3571">
            <v>303210</v>
          </cell>
          <cell r="E3571" t="str">
            <v>Ayungon NHS</v>
          </cell>
          <cell r="F3571">
            <v>1</v>
          </cell>
          <cell r="G3571">
            <v>0</v>
          </cell>
          <cell r="H3571">
            <v>1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1</v>
          </cell>
          <cell r="U3571">
            <v>0</v>
          </cell>
        </row>
        <row r="3572">
          <cell r="D3572">
            <v>303291</v>
          </cell>
          <cell r="E3572" t="str">
            <v>Valencia National High School (Valencia Tech. Sch.)</v>
          </cell>
          <cell r="F3572">
            <v>1</v>
          </cell>
          <cell r="G3572">
            <v>1</v>
          </cell>
          <cell r="H3572">
            <v>1</v>
          </cell>
          <cell r="I3572">
            <v>1</v>
          </cell>
          <cell r="J3572">
            <v>1</v>
          </cell>
          <cell r="K3572">
            <v>1</v>
          </cell>
          <cell r="L3572">
            <v>1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1</v>
          </cell>
          <cell r="R3572">
            <v>1</v>
          </cell>
          <cell r="S3572">
            <v>1</v>
          </cell>
          <cell r="T3572">
            <v>1</v>
          </cell>
          <cell r="U3572">
            <v>0</v>
          </cell>
        </row>
        <row r="3573">
          <cell r="D3573">
            <v>312957</v>
          </cell>
          <cell r="E3573" t="str">
            <v>Amlan NHS-Jugno Campus</v>
          </cell>
          <cell r="F3573">
            <v>1</v>
          </cell>
          <cell r="G3573">
            <v>1</v>
          </cell>
          <cell r="H3573">
            <v>1</v>
          </cell>
          <cell r="I3573">
            <v>1</v>
          </cell>
          <cell r="J3573">
            <v>1</v>
          </cell>
          <cell r="K3573">
            <v>1</v>
          </cell>
          <cell r="L3573">
            <v>0</v>
          </cell>
          <cell r="M3573">
            <v>1</v>
          </cell>
          <cell r="N3573">
            <v>1</v>
          </cell>
          <cell r="O3573">
            <v>0</v>
          </cell>
          <cell r="P3573">
            <v>1</v>
          </cell>
          <cell r="Q3573">
            <v>0</v>
          </cell>
          <cell r="R3573">
            <v>0</v>
          </cell>
          <cell r="S3573">
            <v>0</v>
          </cell>
          <cell r="T3573">
            <v>1</v>
          </cell>
          <cell r="U3573">
            <v>0</v>
          </cell>
        </row>
        <row r="3574">
          <cell r="D3574">
            <v>312962</v>
          </cell>
          <cell r="E3574" t="str">
            <v>Ayungon NHS - Carol-an Extension</v>
          </cell>
          <cell r="F3574">
            <v>1</v>
          </cell>
          <cell r="G3574">
            <v>1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1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1</v>
          </cell>
        </row>
        <row r="3575">
          <cell r="D3575">
            <v>303276</v>
          </cell>
          <cell r="E3575" t="str">
            <v>Tambo National High School</v>
          </cell>
          <cell r="F3575">
            <v>1</v>
          </cell>
          <cell r="G3575">
            <v>1</v>
          </cell>
          <cell r="H3575">
            <v>0</v>
          </cell>
          <cell r="I3575">
            <v>0</v>
          </cell>
          <cell r="J3575">
            <v>0</v>
          </cell>
          <cell r="K3575">
            <v>1</v>
          </cell>
          <cell r="L3575">
            <v>1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</row>
        <row r="3576">
          <cell r="D3576">
            <v>303225</v>
          </cell>
          <cell r="E3576" t="str">
            <v>Dauin National High School</v>
          </cell>
          <cell r="F3576">
            <v>1</v>
          </cell>
          <cell r="G3576">
            <v>1</v>
          </cell>
          <cell r="H3576">
            <v>1</v>
          </cell>
          <cell r="I3576">
            <v>0</v>
          </cell>
          <cell r="J3576">
            <v>1</v>
          </cell>
          <cell r="K3576">
            <v>0</v>
          </cell>
          <cell r="L3576">
            <v>1</v>
          </cell>
          <cell r="M3576">
            <v>0</v>
          </cell>
          <cell r="N3576">
            <v>0</v>
          </cell>
          <cell r="O3576">
            <v>0</v>
          </cell>
          <cell r="P3576">
            <v>1</v>
          </cell>
          <cell r="Q3576">
            <v>0</v>
          </cell>
          <cell r="R3576">
            <v>1</v>
          </cell>
          <cell r="S3576">
            <v>0</v>
          </cell>
          <cell r="T3576">
            <v>1</v>
          </cell>
          <cell r="U3576">
            <v>0</v>
          </cell>
        </row>
        <row r="3577">
          <cell r="D3577">
            <v>312941</v>
          </cell>
          <cell r="E3577" t="str">
            <v>Giligaon High School</v>
          </cell>
          <cell r="F3577">
            <v>1</v>
          </cell>
          <cell r="G3577">
            <v>1</v>
          </cell>
          <cell r="H3577">
            <v>1</v>
          </cell>
          <cell r="I3577">
            <v>0</v>
          </cell>
          <cell r="J3577">
            <v>0</v>
          </cell>
          <cell r="K3577">
            <v>0</v>
          </cell>
          <cell r="L3577">
            <v>1</v>
          </cell>
          <cell r="M3577">
            <v>0</v>
          </cell>
          <cell r="N3577">
            <v>0</v>
          </cell>
          <cell r="O3577">
            <v>0</v>
          </cell>
          <cell r="P3577">
            <v>1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</row>
        <row r="3578">
          <cell r="D3578">
            <v>303226</v>
          </cell>
          <cell r="E3578" t="str">
            <v>Antonio B. Alejado MHS (Mag-aso HS)</v>
          </cell>
          <cell r="F3578">
            <v>1</v>
          </cell>
          <cell r="G3578">
            <v>0</v>
          </cell>
          <cell r="H3578">
            <v>0</v>
          </cell>
          <cell r="I3578">
            <v>0</v>
          </cell>
          <cell r="J3578">
            <v>1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1</v>
          </cell>
          <cell r="U3578">
            <v>0</v>
          </cell>
        </row>
        <row r="3579">
          <cell r="D3579">
            <v>303264</v>
          </cell>
          <cell r="E3579" t="str">
            <v>Obat High School</v>
          </cell>
          <cell r="F3579">
            <v>1</v>
          </cell>
          <cell r="G3579">
            <v>1</v>
          </cell>
          <cell r="H3579">
            <v>0</v>
          </cell>
          <cell r="I3579">
            <v>0</v>
          </cell>
          <cell r="J3579">
            <v>1</v>
          </cell>
          <cell r="K3579">
            <v>1</v>
          </cell>
          <cell r="L3579">
            <v>1</v>
          </cell>
          <cell r="M3579">
            <v>0</v>
          </cell>
          <cell r="N3579">
            <v>0</v>
          </cell>
          <cell r="O3579">
            <v>0</v>
          </cell>
          <cell r="P3579">
            <v>1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</row>
        <row r="3580">
          <cell r="D3580">
            <v>312937</v>
          </cell>
          <cell r="E3580" t="str">
            <v>Aurelia G. Merecido Memorial High School</v>
          </cell>
          <cell r="F3580">
            <v>1</v>
          </cell>
          <cell r="G3580">
            <v>0</v>
          </cell>
          <cell r="H3580">
            <v>0</v>
          </cell>
          <cell r="I3580">
            <v>1</v>
          </cell>
          <cell r="J3580">
            <v>1</v>
          </cell>
          <cell r="K3580">
            <v>1</v>
          </cell>
          <cell r="L3580">
            <v>1</v>
          </cell>
          <cell r="M3580">
            <v>0</v>
          </cell>
          <cell r="N3580">
            <v>1</v>
          </cell>
          <cell r="O3580">
            <v>1</v>
          </cell>
          <cell r="P3580">
            <v>0</v>
          </cell>
          <cell r="Q3580">
            <v>0</v>
          </cell>
          <cell r="R3580">
            <v>1</v>
          </cell>
          <cell r="S3580">
            <v>0</v>
          </cell>
          <cell r="T3580">
            <v>0</v>
          </cell>
          <cell r="U3580">
            <v>1</v>
          </cell>
        </row>
        <row r="3581">
          <cell r="D3581">
            <v>303209</v>
          </cell>
          <cell r="E3581" t="str">
            <v>Silab Community High School Annex</v>
          </cell>
          <cell r="F3581">
            <v>1</v>
          </cell>
          <cell r="G3581">
            <v>1</v>
          </cell>
          <cell r="H3581">
            <v>1</v>
          </cell>
          <cell r="I3581">
            <v>0</v>
          </cell>
          <cell r="J3581">
            <v>0</v>
          </cell>
          <cell r="K3581">
            <v>0</v>
          </cell>
          <cell r="L3581">
            <v>1</v>
          </cell>
          <cell r="M3581">
            <v>0</v>
          </cell>
          <cell r="N3581">
            <v>0</v>
          </cell>
          <cell r="O3581">
            <v>0</v>
          </cell>
          <cell r="P3581">
            <v>1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</row>
        <row r="3582">
          <cell r="D3582">
            <v>303224</v>
          </cell>
          <cell r="E3582" t="str">
            <v>Apolinar B. Macias Memorial High School</v>
          </cell>
          <cell r="F3582">
            <v>1</v>
          </cell>
          <cell r="G3582">
            <v>1</v>
          </cell>
          <cell r="H3582">
            <v>1</v>
          </cell>
          <cell r="I3582">
            <v>0</v>
          </cell>
          <cell r="J3582">
            <v>0</v>
          </cell>
          <cell r="K3582">
            <v>1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1</v>
          </cell>
        </row>
        <row r="3583">
          <cell r="D3583">
            <v>312903</v>
          </cell>
          <cell r="E3583" t="str">
            <v>Kauswagan High School</v>
          </cell>
          <cell r="F3583">
            <v>1</v>
          </cell>
          <cell r="G3583">
            <v>0</v>
          </cell>
          <cell r="H3583">
            <v>1</v>
          </cell>
          <cell r="I3583">
            <v>0</v>
          </cell>
          <cell r="J3583">
            <v>1</v>
          </cell>
          <cell r="K3583">
            <v>1</v>
          </cell>
          <cell r="L3583">
            <v>1</v>
          </cell>
          <cell r="M3583">
            <v>1</v>
          </cell>
          <cell r="N3583">
            <v>1</v>
          </cell>
          <cell r="O3583">
            <v>1</v>
          </cell>
          <cell r="P3583">
            <v>1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1</v>
          </cell>
        </row>
        <row r="3584">
          <cell r="D3584">
            <v>312940</v>
          </cell>
          <cell r="E3584" t="str">
            <v>Cambonbon National High School</v>
          </cell>
          <cell r="F3584">
            <v>1</v>
          </cell>
          <cell r="G3584">
            <v>1</v>
          </cell>
          <cell r="H3584">
            <v>0</v>
          </cell>
          <cell r="I3584">
            <v>0</v>
          </cell>
          <cell r="J3584">
            <v>1</v>
          </cell>
          <cell r="K3584">
            <v>0</v>
          </cell>
          <cell r="L3584">
            <v>1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</row>
        <row r="3585">
          <cell r="D3585">
            <v>312963</v>
          </cell>
          <cell r="E3585" t="str">
            <v>Jose B. Cardenas MHS - Tabalogo Ext.</v>
          </cell>
          <cell r="F3585">
            <v>1</v>
          </cell>
          <cell r="G3585">
            <v>1</v>
          </cell>
          <cell r="H3585">
            <v>0</v>
          </cell>
          <cell r="I3585">
            <v>0</v>
          </cell>
          <cell r="J3585">
            <v>1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1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1</v>
          </cell>
        </row>
        <row r="3586">
          <cell r="D3586">
            <v>303250</v>
          </cell>
          <cell r="E3586" t="str">
            <v>Casiano Z. Napigkit National High School</v>
          </cell>
          <cell r="F3586">
            <v>1</v>
          </cell>
          <cell r="G3586">
            <v>1</v>
          </cell>
          <cell r="H3586">
            <v>1</v>
          </cell>
          <cell r="I3586">
            <v>1</v>
          </cell>
          <cell r="J3586">
            <v>0</v>
          </cell>
          <cell r="K3586">
            <v>0</v>
          </cell>
          <cell r="L3586">
            <v>1</v>
          </cell>
          <cell r="M3586">
            <v>0</v>
          </cell>
          <cell r="N3586">
            <v>0</v>
          </cell>
          <cell r="O3586">
            <v>0</v>
          </cell>
          <cell r="P3586">
            <v>1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1</v>
          </cell>
        </row>
        <row r="3587">
          <cell r="D3587">
            <v>312912</v>
          </cell>
          <cell r="E3587" t="str">
            <v>Pedro R. Abul MHS</v>
          </cell>
          <cell r="F3587">
            <v>1</v>
          </cell>
          <cell r="G3587">
            <v>1</v>
          </cell>
          <cell r="H3587">
            <v>0</v>
          </cell>
          <cell r="I3587">
            <v>0</v>
          </cell>
          <cell r="J3587">
            <v>1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1</v>
          </cell>
          <cell r="Q3587">
            <v>0</v>
          </cell>
          <cell r="R3587">
            <v>1</v>
          </cell>
          <cell r="S3587">
            <v>0</v>
          </cell>
          <cell r="T3587">
            <v>0</v>
          </cell>
          <cell r="U3587">
            <v>1</v>
          </cell>
        </row>
        <row r="3588">
          <cell r="D3588">
            <v>312920</v>
          </cell>
          <cell r="E3588" t="str">
            <v>Dauin Science High School</v>
          </cell>
          <cell r="F3588">
            <v>1</v>
          </cell>
          <cell r="G3588">
            <v>1</v>
          </cell>
          <cell r="H3588">
            <v>1</v>
          </cell>
          <cell r="I3588">
            <v>0</v>
          </cell>
          <cell r="J3588">
            <v>1</v>
          </cell>
          <cell r="K3588">
            <v>0</v>
          </cell>
          <cell r="L3588">
            <v>1</v>
          </cell>
          <cell r="M3588">
            <v>0</v>
          </cell>
          <cell r="N3588">
            <v>0</v>
          </cell>
          <cell r="O3588">
            <v>0</v>
          </cell>
          <cell r="P3588">
            <v>1</v>
          </cell>
          <cell r="Q3588">
            <v>0</v>
          </cell>
          <cell r="R3588">
            <v>0</v>
          </cell>
          <cell r="S3588">
            <v>0</v>
          </cell>
          <cell r="T3588">
            <v>1</v>
          </cell>
          <cell r="U3588">
            <v>0</v>
          </cell>
        </row>
        <row r="3589">
          <cell r="D3589">
            <v>312961</v>
          </cell>
          <cell r="E3589" t="str">
            <v>Manjuyod Science High School</v>
          </cell>
          <cell r="F3589">
            <v>1</v>
          </cell>
          <cell r="G3589">
            <v>0</v>
          </cell>
          <cell r="H3589">
            <v>1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1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</row>
        <row r="3590">
          <cell r="D3590">
            <v>312955</v>
          </cell>
          <cell r="E3590" t="str">
            <v>Masulog HS</v>
          </cell>
          <cell r="F3590">
            <v>1</v>
          </cell>
          <cell r="G3590">
            <v>1</v>
          </cell>
          <cell r="H3590">
            <v>1</v>
          </cell>
          <cell r="I3590">
            <v>1</v>
          </cell>
          <cell r="J3590">
            <v>1</v>
          </cell>
          <cell r="K3590">
            <v>1</v>
          </cell>
          <cell r="L3590">
            <v>1</v>
          </cell>
          <cell r="M3590">
            <v>1</v>
          </cell>
          <cell r="N3590">
            <v>1</v>
          </cell>
          <cell r="O3590">
            <v>1</v>
          </cell>
          <cell r="P3590">
            <v>1</v>
          </cell>
          <cell r="Q3590">
            <v>1</v>
          </cell>
          <cell r="R3590">
            <v>1</v>
          </cell>
          <cell r="S3590">
            <v>1</v>
          </cell>
          <cell r="T3590">
            <v>1</v>
          </cell>
          <cell r="U3590">
            <v>1</v>
          </cell>
        </row>
        <row r="3591">
          <cell r="D3591">
            <v>500044</v>
          </cell>
          <cell r="E3591" t="str">
            <v>Mabini Integrated School</v>
          </cell>
          <cell r="F3591">
            <v>1</v>
          </cell>
          <cell r="G3591">
            <v>0</v>
          </cell>
          <cell r="H3591">
            <v>0</v>
          </cell>
          <cell r="I3591">
            <v>0</v>
          </cell>
          <cell r="J3591">
            <v>1</v>
          </cell>
          <cell r="K3591">
            <v>1</v>
          </cell>
          <cell r="L3591">
            <v>1</v>
          </cell>
          <cell r="M3591">
            <v>0</v>
          </cell>
          <cell r="N3591">
            <v>0</v>
          </cell>
          <cell r="O3591">
            <v>1</v>
          </cell>
          <cell r="P3591">
            <v>1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</row>
        <row r="3592">
          <cell r="D3592">
            <v>302977</v>
          </cell>
          <cell r="E3592" t="str">
            <v>Casay NHS</v>
          </cell>
          <cell r="F3592">
            <v>1</v>
          </cell>
          <cell r="G3592">
            <v>1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1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</row>
        <row r="3593">
          <cell r="D3593">
            <v>312935</v>
          </cell>
          <cell r="E3593" t="str">
            <v>Sta. Catalina Science High School</v>
          </cell>
          <cell r="F3593">
            <v>1</v>
          </cell>
          <cell r="G3593">
            <v>0</v>
          </cell>
          <cell r="H3593">
            <v>1</v>
          </cell>
          <cell r="I3593">
            <v>0</v>
          </cell>
          <cell r="J3593">
            <v>0</v>
          </cell>
          <cell r="K3593">
            <v>0</v>
          </cell>
          <cell r="L3593">
            <v>1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1</v>
          </cell>
          <cell r="S3593">
            <v>0</v>
          </cell>
          <cell r="T3593">
            <v>1</v>
          </cell>
          <cell r="U3593">
            <v>1</v>
          </cell>
        </row>
        <row r="3594">
          <cell r="D3594">
            <v>303253</v>
          </cell>
          <cell r="E3594" t="str">
            <v>Maloh PCHS</v>
          </cell>
          <cell r="F3594">
            <v>1</v>
          </cell>
          <cell r="G3594">
            <v>0</v>
          </cell>
          <cell r="H3594">
            <v>1</v>
          </cell>
          <cell r="I3594">
            <v>0</v>
          </cell>
          <cell r="J3594">
            <v>1</v>
          </cell>
          <cell r="K3594">
            <v>0</v>
          </cell>
          <cell r="L3594">
            <v>1</v>
          </cell>
          <cell r="M3594">
            <v>0</v>
          </cell>
          <cell r="N3594">
            <v>0</v>
          </cell>
          <cell r="O3594">
            <v>0</v>
          </cell>
          <cell r="P3594">
            <v>1</v>
          </cell>
          <cell r="Q3594">
            <v>1</v>
          </cell>
          <cell r="R3594">
            <v>0</v>
          </cell>
          <cell r="S3594">
            <v>0</v>
          </cell>
          <cell r="T3594">
            <v>1</v>
          </cell>
          <cell r="U3594">
            <v>1</v>
          </cell>
        </row>
        <row r="3595">
          <cell r="D3595">
            <v>302854</v>
          </cell>
          <cell r="E3595" t="str">
            <v>Guinacot NHS</v>
          </cell>
          <cell r="F3595">
            <v>1</v>
          </cell>
          <cell r="G3595">
            <v>1</v>
          </cell>
          <cell r="H3595">
            <v>1</v>
          </cell>
          <cell r="I3595">
            <v>1</v>
          </cell>
          <cell r="J3595">
            <v>1</v>
          </cell>
          <cell r="K3595">
            <v>1</v>
          </cell>
          <cell r="L3595">
            <v>1</v>
          </cell>
          <cell r="M3595">
            <v>1</v>
          </cell>
          <cell r="N3595">
            <v>1</v>
          </cell>
          <cell r="O3595">
            <v>1</v>
          </cell>
          <cell r="P3595">
            <v>1</v>
          </cell>
          <cell r="Q3595">
            <v>1</v>
          </cell>
          <cell r="R3595">
            <v>1</v>
          </cell>
          <cell r="S3595">
            <v>1</v>
          </cell>
          <cell r="T3595">
            <v>1</v>
          </cell>
          <cell r="U3595">
            <v>1</v>
          </cell>
        </row>
        <row r="3596">
          <cell r="D3596">
            <v>303318</v>
          </cell>
          <cell r="E3596" t="str">
            <v>LURAY II NATIONAL HIGH SCHOOL (DAY &amp; NIGHT))</v>
          </cell>
          <cell r="F3596">
            <v>1</v>
          </cell>
          <cell r="G3596">
            <v>1</v>
          </cell>
          <cell r="H3596">
            <v>1</v>
          </cell>
          <cell r="I3596">
            <v>1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1</v>
          </cell>
          <cell r="U3596">
            <v>0</v>
          </cell>
        </row>
        <row r="3597">
          <cell r="D3597">
            <v>500045</v>
          </cell>
          <cell r="E3597" t="str">
            <v>Sudlon NHS</v>
          </cell>
          <cell r="F3597">
            <v>1</v>
          </cell>
          <cell r="G3597">
            <v>0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1</v>
          </cell>
          <cell r="M3597">
            <v>0</v>
          </cell>
          <cell r="N3597">
            <v>0</v>
          </cell>
          <cell r="O3597">
            <v>0</v>
          </cell>
          <cell r="P3597">
            <v>1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</row>
        <row r="3598">
          <cell r="D3598">
            <v>302901</v>
          </cell>
          <cell r="E3598" t="str">
            <v>San Roque National High School</v>
          </cell>
          <cell r="F3598">
            <v>1</v>
          </cell>
          <cell r="G3598">
            <v>1</v>
          </cell>
          <cell r="H3598">
            <v>0</v>
          </cell>
          <cell r="I3598">
            <v>0</v>
          </cell>
          <cell r="J3598">
            <v>1</v>
          </cell>
          <cell r="K3598">
            <v>0</v>
          </cell>
          <cell r="L3598">
            <v>1</v>
          </cell>
          <cell r="M3598">
            <v>1</v>
          </cell>
          <cell r="N3598">
            <v>0</v>
          </cell>
          <cell r="O3598">
            <v>1</v>
          </cell>
          <cell r="P3598">
            <v>1</v>
          </cell>
          <cell r="Q3598">
            <v>1</v>
          </cell>
          <cell r="R3598">
            <v>1</v>
          </cell>
          <cell r="S3598">
            <v>1</v>
          </cell>
          <cell r="T3598">
            <v>1</v>
          </cell>
          <cell r="U3598">
            <v>1</v>
          </cell>
        </row>
        <row r="3599">
          <cell r="D3599">
            <v>302867</v>
          </cell>
          <cell r="E3599" t="str">
            <v>Hinawanan NHS</v>
          </cell>
          <cell r="F3599">
            <v>0</v>
          </cell>
          <cell r="G3599">
            <v>1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1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</row>
        <row r="3600">
          <cell r="D3600">
            <v>303222</v>
          </cell>
          <cell r="E3600" t="str">
            <v>Budlasan National High School</v>
          </cell>
          <cell r="F3600">
            <v>1</v>
          </cell>
          <cell r="G3600">
            <v>0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1</v>
          </cell>
          <cell r="M3600">
            <v>0</v>
          </cell>
          <cell r="N3600">
            <v>0</v>
          </cell>
          <cell r="O3600">
            <v>0</v>
          </cell>
          <cell r="P3600">
            <v>1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</row>
        <row r="3601">
          <cell r="D3601">
            <v>302992</v>
          </cell>
          <cell r="E3601" t="str">
            <v>Tolotolo National High School</v>
          </cell>
          <cell r="F3601">
            <v>1</v>
          </cell>
          <cell r="G3601">
            <v>1</v>
          </cell>
          <cell r="H3601">
            <v>1</v>
          </cell>
          <cell r="I3601">
            <v>1</v>
          </cell>
          <cell r="J3601">
            <v>1</v>
          </cell>
          <cell r="K3601">
            <v>1</v>
          </cell>
          <cell r="L3601">
            <v>1</v>
          </cell>
          <cell r="M3601">
            <v>1</v>
          </cell>
          <cell r="N3601">
            <v>1</v>
          </cell>
          <cell r="O3601">
            <v>1</v>
          </cell>
          <cell r="P3601">
            <v>1</v>
          </cell>
          <cell r="Q3601">
            <v>1</v>
          </cell>
          <cell r="R3601">
            <v>0</v>
          </cell>
          <cell r="S3601">
            <v>0</v>
          </cell>
          <cell r="T3601">
            <v>1</v>
          </cell>
          <cell r="U3601">
            <v>1</v>
          </cell>
        </row>
        <row r="3602">
          <cell r="D3602">
            <v>312922</v>
          </cell>
          <cell r="E3602" t="str">
            <v>Jimalalud NHS - Tamao Ext.</v>
          </cell>
          <cell r="F3602">
            <v>1</v>
          </cell>
          <cell r="G3602">
            <v>1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1</v>
          </cell>
          <cell r="M3602">
            <v>0</v>
          </cell>
          <cell r="N3602">
            <v>0</v>
          </cell>
          <cell r="O3602">
            <v>0</v>
          </cell>
          <cell r="P3602">
            <v>1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1</v>
          </cell>
        </row>
        <row r="3603">
          <cell r="D3603">
            <v>312916</v>
          </cell>
          <cell r="E3603" t="str">
            <v>Jose B. Cardenas MHS - Uptown Annex</v>
          </cell>
          <cell r="F3603">
            <v>1</v>
          </cell>
          <cell r="G3603">
            <v>0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1</v>
          </cell>
          <cell r="M3603">
            <v>0</v>
          </cell>
          <cell r="N3603">
            <v>0</v>
          </cell>
          <cell r="O3603">
            <v>0</v>
          </cell>
          <cell r="P3603">
            <v>1</v>
          </cell>
          <cell r="Q3603">
            <v>0</v>
          </cell>
          <cell r="R3603">
            <v>0</v>
          </cell>
          <cell r="S3603">
            <v>0</v>
          </cell>
          <cell r="T3603">
            <v>1</v>
          </cell>
          <cell r="U3603">
            <v>0</v>
          </cell>
        </row>
        <row r="3604">
          <cell r="D3604">
            <v>302889</v>
          </cell>
          <cell r="E3604" t="str">
            <v>San Isidro Tech-Voc HS</v>
          </cell>
          <cell r="F3604">
            <v>1</v>
          </cell>
          <cell r="G3604">
            <v>1</v>
          </cell>
          <cell r="H3604">
            <v>0</v>
          </cell>
          <cell r="I3604">
            <v>1</v>
          </cell>
          <cell r="J3604">
            <v>1</v>
          </cell>
          <cell r="K3604">
            <v>1</v>
          </cell>
          <cell r="L3604">
            <v>1</v>
          </cell>
          <cell r="M3604">
            <v>0</v>
          </cell>
          <cell r="N3604">
            <v>1</v>
          </cell>
          <cell r="O3604">
            <v>1</v>
          </cell>
          <cell r="P3604">
            <v>1</v>
          </cell>
          <cell r="Q3604">
            <v>1</v>
          </cell>
          <cell r="R3604">
            <v>1</v>
          </cell>
          <cell r="S3604">
            <v>1</v>
          </cell>
          <cell r="T3604">
            <v>0</v>
          </cell>
          <cell r="U3604">
            <v>1</v>
          </cell>
        </row>
        <row r="3605">
          <cell r="D3605">
            <v>303271</v>
          </cell>
          <cell r="E3605" t="str">
            <v>Ajong National HS</v>
          </cell>
          <cell r="F3605">
            <v>1</v>
          </cell>
          <cell r="G3605">
            <v>1</v>
          </cell>
          <cell r="H3605">
            <v>1</v>
          </cell>
          <cell r="I3605">
            <v>0</v>
          </cell>
          <cell r="J3605">
            <v>0</v>
          </cell>
          <cell r="K3605">
            <v>1</v>
          </cell>
          <cell r="L3605">
            <v>1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</row>
        <row r="3606">
          <cell r="D3606">
            <v>303211</v>
          </cell>
          <cell r="E3606" t="str">
            <v>Bagtic National High School</v>
          </cell>
          <cell r="F3606">
            <v>1</v>
          </cell>
          <cell r="G3606">
            <v>1</v>
          </cell>
          <cell r="H3606">
            <v>1</v>
          </cell>
          <cell r="I3606">
            <v>0</v>
          </cell>
          <cell r="J3606">
            <v>0</v>
          </cell>
          <cell r="K3606">
            <v>0</v>
          </cell>
          <cell r="L3606">
            <v>1</v>
          </cell>
          <cell r="M3606">
            <v>0</v>
          </cell>
          <cell r="N3606">
            <v>0</v>
          </cell>
          <cell r="O3606">
            <v>0</v>
          </cell>
          <cell r="P3606">
            <v>1</v>
          </cell>
          <cell r="Q3606">
            <v>0</v>
          </cell>
          <cell r="R3606">
            <v>0</v>
          </cell>
          <cell r="S3606">
            <v>0</v>
          </cell>
          <cell r="T3606">
            <v>1</v>
          </cell>
          <cell r="U3606">
            <v>1</v>
          </cell>
        </row>
        <row r="3607">
          <cell r="D3607">
            <v>312907</v>
          </cell>
          <cell r="E3607" t="str">
            <v>Enrique Villanueva HS</v>
          </cell>
          <cell r="F3607">
            <v>1</v>
          </cell>
          <cell r="G3607">
            <v>1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1</v>
          </cell>
        </row>
        <row r="3608">
          <cell r="D3608">
            <v>312945</v>
          </cell>
          <cell r="E3608" t="str">
            <v>Sibulan NHS - Balugo Ext.</v>
          </cell>
          <cell r="F3608">
            <v>1</v>
          </cell>
          <cell r="G3608">
            <v>1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1</v>
          </cell>
        </row>
        <row r="3609">
          <cell r="D3609">
            <v>303258</v>
          </cell>
          <cell r="E3609" t="str">
            <v>Pacuan National High School</v>
          </cell>
          <cell r="F3609">
            <v>1</v>
          </cell>
          <cell r="G3609">
            <v>1</v>
          </cell>
          <cell r="H3609">
            <v>0</v>
          </cell>
          <cell r="I3609">
            <v>1</v>
          </cell>
          <cell r="J3609">
            <v>0</v>
          </cell>
          <cell r="K3609">
            <v>0</v>
          </cell>
          <cell r="L3609">
            <v>1</v>
          </cell>
          <cell r="M3609">
            <v>0</v>
          </cell>
          <cell r="N3609">
            <v>0</v>
          </cell>
          <cell r="O3609">
            <v>0</v>
          </cell>
          <cell r="P3609">
            <v>1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1</v>
          </cell>
        </row>
        <row r="3610">
          <cell r="D3610">
            <v>303205</v>
          </cell>
          <cell r="E3610" t="str">
            <v>Amio Comprehensive High School</v>
          </cell>
          <cell r="F3610">
            <v>1</v>
          </cell>
          <cell r="G3610">
            <v>1</v>
          </cell>
          <cell r="H3610">
            <v>1</v>
          </cell>
          <cell r="I3610">
            <v>0</v>
          </cell>
          <cell r="J3610">
            <v>1</v>
          </cell>
          <cell r="K3610">
            <v>1</v>
          </cell>
          <cell r="L3610">
            <v>1</v>
          </cell>
          <cell r="M3610">
            <v>0</v>
          </cell>
          <cell r="N3610">
            <v>1</v>
          </cell>
          <cell r="O3610">
            <v>0</v>
          </cell>
          <cell r="P3610">
            <v>1</v>
          </cell>
          <cell r="Q3610">
            <v>0</v>
          </cell>
          <cell r="R3610">
            <v>1</v>
          </cell>
          <cell r="S3610">
            <v>0</v>
          </cell>
          <cell r="T3610">
            <v>0</v>
          </cell>
          <cell r="U3610">
            <v>1</v>
          </cell>
        </row>
        <row r="3611">
          <cell r="D3611">
            <v>303171</v>
          </cell>
          <cell r="E3611" t="str">
            <v>Taclobo NHS</v>
          </cell>
          <cell r="F3611">
            <v>1</v>
          </cell>
          <cell r="G3611">
            <v>0</v>
          </cell>
          <cell r="H3611">
            <v>1</v>
          </cell>
          <cell r="I3611">
            <v>0</v>
          </cell>
          <cell r="J3611">
            <v>1</v>
          </cell>
          <cell r="K3611">
            <v>0</v>
          </cell>
          <cell r="L3611">
            <v>1</v>
          </cell>
          <cell r="M3611">
            <v>0</v>
          </cell>
          <cell r="N3611">
            <v>0</v>
          </cell>
          <cell r="O3611">
            <v>0</v>
          </cell>
          <cell r="P3611">
            <v>1</v>
          </cell>
          <cell r="Q3611">
            <v>0</v>
          </cell>
          <cell r="R3611">
            <v>1</v>
          </cell>
          <cell r="S3611">
            <v>1</v>
          </cell>
          <cell r="T3611">
            <v>1</v>
          </cell>
          <cell r="U3611">
            <v>0</v>
          </cell>
        </row>
        <row r="3612">
          <cell r="D3612">
            <v>312901</v>
          </cell>
          <cell r="E3612" t="str">
            <v>Maningcao National High School</v>
          </cell>
          <cell r="F3612">
            <v>1</v>
          </cell>
          <cell r="G3612">
            <v>1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1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1</v>
          </cell>
          <cell r="S3612">
            <v>0</v>
          </cell>
          <cell r="T3612">
            <v>0</v>
          </cell>
          <cell r="U3612">
            <v>1</v>
          </cell>
        </row>
        <row r="3613">
          <cell r="D3613">
            <v>303261</v>
          </cell>
          <cell r="E3613" t="str">
            <v>Pinalubngan National High School</v>
          </cell>
          <cell r="F3613">
            <v>1</v>
          </cell>
          <cell r="G3613">
            <v>1</v>
          </cell>
          <cell r="H3613">
            <v>0</v>
          </cell>
          <cell r="I3613">
            <v>1</v>
          </cell>
          <cell r="J3613">
            <v>1</v>
          </cell>
          <cell r="K3613">
            <v>1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1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>
            <v>1</v>
          </cell>
        </row>
        <row r="3614">
          <cell r="D3614">
            <v>303040</v>
          </cell>
          <cell r="E3614" t="str">
            <v>Lawaan NHS, Talisay</v>
          </cell>
          <cell r="F3614">
            <v>1</v>
          </cell>
          <cell r="G3614">
            <v>1</v>
          </cell>
          <cell r="H3614">
            <v>1</v>
          </cell>
          <cell r="I3614">
            <v>0</v>
          </cell>
          <cell r="J3614">
            <v>1</v>
          </cell>
          <cell r="K3614">
            <v>1</v>
          </cell>
          <cell r="L3614">
            <v>1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</row>
        <row r="3615">
          <cell r="D3615">
            <v>323002</v>
          </cell>
          <cell r="E3615" t="str">
            <v>Javier Laxina I Memorial HS</v>
          </cell>
          <cell r="F3615">
            <v>1</v>
          </cell>
          <cell r="G3615">
            <v>1</v>
          </cell>
          <cell r="H3615">
            <v>1</v>
          </cell>
          <cell r="I3615">
            <v>0</v>
          </cell>
          <cell r="J3615">
            <v>1</v>
          </cell>
          <cell r="K3615">
            <v>1</v>
          </cell>
          <cell r="L3615">
            <v>1</v>
          </cell>
          <cell r="M3615">
            <v>0</v>
          </cell>
          <cell r="N3615">
            <v>1</v>
          </cell>
          <cell r="O3615">
            <v>0</v>
          </cell>
          <cell r="P3615">
            <v>1</v>
          </cell>
          <cell r="Q3615">
            <v>0</v>
          </cell>
          <cell r="R3615">
            <v>0</v>
          </cell>
          <cell r="S3615">
            <v>0</v>
          </cell>
          <cell r="T3615">
            <v>1</v>
          </cell>
          <cell r="U3615">
            <v>1</v>
          </cell>
        </row>
        <row r="3616">
          <cell r="D3616">
            <v>312970</v>
          </cell>
          <cell r="E3616" t="str">
            <v>Caticugan HS</v>
          </cell>
          <cell r="F3616">
            <v>1</v>
          </cell>
          <cell r="G3616">
            <v>1</v>
          </cell>
          <cell r="H3616">
            <v>1</v>
          </cell>
          <cell r="I3616">
            <v>1</v>
          </cell>
          <cell r="J3616">
            <v>0</v>
          </cell>
          <cell r="K3616">
            <v>1</v>
          </cell>
          <cell r="L3616">
            <v>1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1</v>
          </cell>
        </row>
        <row r="3617">
          <cell r="D3617">
            <v>303162</v>
          </cell>
          <cell r="E3617" t="str">
            <v>OPRRA NHS (Day &amp; Night)</v>
          </cell>
          <cell r="F3617">
            <v>1</v>
          </cell>
          <cell r="G3617">
            <v>0</v>
          </cell>
          <cell r="H3617">
            <v>1</v>
          </cell>
          <cell r="I3617">
            <v>0</v>
          </cell>
          <cell r="J3617">
            <v>0</v>
          </cell>
          <cell r="K3617">
            <v>1</v>
          </cell>
          <cell r="L3617">
            <v>1</v>
          </cell>
          <cell r="M3617">
            <v>1</v>
          </cell>
          <cell r="N3617">
            <v>0</v>
          </cell>
          <cell r="O3617">
            <v>0</v>
          </cell>
          <cell r="P3617">
            <v>1</v>
          </cell>
          <cell r="Q3617">
            <v>0</v>
          </cell>
          <cell r="R3617">
            <v>0</v>
          </cell>
          <cell r="S3617">
            <v>1</v>
          </cell>
          <cell r="T3617">
            <v>0</v>
          </cell>
          <cell r="U3617">
            <v>1</v>
          </cell>
        </row>
        <row r="3618">
          <cell r="D3618">
            <v>312930</v>
          </cell>
          <cell r="E3618" t="str">
            <v>Tamlang High School</v>
          </cell>
          <cell r="F3618">
            <v>1</v>
          </cell>
          <cell r="G3618">
            <v>1</v>
          </cell>
          <cell r="H3618">
            <v>1</v>
          </cell>
          <cell r="I3618">
            <v>0</v>
          </cell>
          <cell r="J3618">
            <v>1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1</v>
          </cell>
          <cell r="S3618">
            <v>0</v>
          </cell>
          <cell r="T3618">
            <v>0</v>
          </cell>
          <cell r="U3618">
            <v>0</v>
          </cell>
        </row>
        <row r="3619">
          <cell r="D3619">
            <v>500920</v>
          </cell>
          <cell r="E3619" t="str">
            <v>Kinawahan Integrated School</v>
          </cell>
          <cell r="F3619">
            <v>1</v>
          </cell>
          <cell r="G3619">
            <v>1</v>
          </cell>
          <cell r="H3619">
            <v>1</v>
          </cell>
          <cell r="I3619">
            <v>1</v>
          </cell>
          <cell r="J3619">
            <v>1</v>
          </cell>
          <cell r="K3619">
            <v>1</v>
          </cell>
          <cell r="L3619">
            <v>1</v>
          </cell>
          <cell r="M3619">
            <v>1</v>
          </cell>
          <cell r="N3619">
            <v>1</v>
          </cell>
          <cell r="O3619">
            <v>1</v>
          </cell>
          <cell r="P3619">
            <v>1</v>
          </cell>
          <cell r="Q3619">
            <v>1</v>
          </cell>
          <cell r="R3619">
            <v>1</v>
          </cell>
          <cell r="S3619">
            <v>0</v>
          </cell>
          <cell r="T3619">
            <v>0</v>
          </cell>
          <cell r="U3619">
            <v>1</v>
          </cell>
        </row>
        <row r="3620">
          <cell r="D3620">
            <v>312934</v>
          </cell>
          <cell r="E3620" t="str">
            <v>San Miguel High School</v>
          </cell>
          <cell r="F3620">
            <v>1</v>
          </cell>
          <cell r="G3620">
            <v>1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1</v>
          </cell>
        </row>
        <row r="3621">
          <cell r="D3621">
            <v>302852</v>
          </cell>
          <cell r="E3621" t="str">
            <v>Garcia-Hernandez HS</v>
          </cell>
          <cell r="F3621">
            <v>1</v>
          </cell>
          <cell r="G3621">
            <v>1</v>
          </cell>
          <cell r="H3621">
            <v>0</v>
          </cell>
          <cell r="I3621">
            <v>0</v>
          </cell>
          <cell r="J3621">
            <v>1</v>
          </cell>
          <cell r="K3621">
            <v>0</v>
          </cell>
          <cell r="L3621">
            <v>0</v>
          </cell>
          <cell r="M3621">
            <v>1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1</v>
          </cell>
        </row>
        <row r="3622">
          <cell r="D3622">
            <v>312931</v>
          </cell>
          <cell r="E3622" t="str">
            <v>Nagbinlod High School</v>
          </cell>
          <cell r="F3622">
            <v>1</v>
          </cell>
          <cell r="G3622">
            <v>1</v>
          </cell>
          <cell r="H3622">
            <v>0</v>
          </cell>
          <cell r="I3622">
            <v>0</v>
          </cell>
          <cell r="J3622">
            <v>1</v>
          </cell>
          <cell r="K3622">
            <v>1</v>
          </cell>
          <cell r="L3622">
            <v>1</v>
          </cell>
          <cell r="M3622">
            <v>0</v>
          </cell>
          <cell r="N3622">
            <v>1</v>
          </cell>
          <cell r="O3622">
            <v>1</v>
          </cell>
          <cell r="P3622">
            <v>1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1</v>
          </cell>
        </row>
        <row r="3623">
          <cell r="D3623">
            <v>312953</v>
          </cell>
          <cell r="E3623" t="str">
            <v>Sibulan Night High School</v>
          </cell>
          <cell r="F3623">
            <v>1</v>
          </cell>
          <cell r="G3623">
            <v>0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1</v>
          </cell>
          <cell r="Q3623">
            <v>0</v>
          </cell>
          <cell r="R3623">
            <v>0</v>
          </cell>
          <cell r="S3623">
            <v>0</v>
          </cell>
          <cell r="T3623">
            <v>1</v>
          </cell>
          <cell r="U3623">
            <v>0</v>
          </cell>
        </row>
        <row r="3624">
          <cell r="D3624">
            <v>303272</v>
          </cell>
          <cell r="E3624" t="str">
            <v>San Antonio National High School</v>
          </cell>
          <cell r="F3624">
            <v>1</v>
          </cell>
          <cell r="G3624">
            <v>1</v>
          </cell>
          <cell r="H3624">
            <v>1</v>
          </cell>
          <cell r="I3624">
            <v>0</v>
          </cell>
          <cell r="J3624">
            <v>1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1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1</v>
          </cell>
        </row>
        <row r="3625">
          <cell r="D3625">
            <v>302971</v>
          </cell>
          <cell r="E3625" t="str">
            <v>Cansojong National High School</v>
          </cell>
          <cell r="F3625">
            <v>1</v>
          </cell>
          <cell r="G3625">
            <v>0</v>
          </cell>
          <cell r="H3625">
            <v>1</v>
          </cell>
          <cell r="I3625">
            <v>0</v>
          </cell>
          <cell r="J3625">
            <v>1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1</v>
          </cell>
          <cell r="P3625">
            <v>1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</row>
        <row r="3626">
          <cell r="D3626">
            <v>303317</v>
          </cell>
          <cell r="E3626" t="str">
            <v>Bunga NHS</v>
          </cell>
          <cell r="F3626">
            <v>1</v>
          </cell>
          <cell r="G3626">
            <v>0</v>
          </cell>
          <cell r="H3626">
            <v>0</v>
          </cell>
          <cell r="I3626">
            <v>1</v>
          </cell>
          <cell r="J3626">
            <v>1</v>
          </cell>
          <cell r="K3626">
            <v>1</v>
          </cell>
          <cell r="L3626">
            <v>1</v>
          </cell>
          <cell r="M3626">
            <v>0</v>
          </cell>
          <cell r="N3626">
            <v>0</v>
          </cell>
          <cell r="O3626">
            <v>1</v>
          </cell>
          <cell r="P3626">
            <v>1</v>
          </cell>
          <cell r="Q3626">
            <v>0</v>
          </cell>
          <cell r="R3626">
            <v>0</v>
          </cell>
          <cell r="S3626">
            <v>0</v>
          </cell>
          <cell r="T3626">
            <v>1</v>
          </cell>
          <cell r="U3626">
            <v>1</v>
          </cell>
        </row>
        <row r="3627">
          <cell r="D3627">
            <v>312362</v>
          </cell>
          <cell r="E3627" t="str">
            <v>Nan-od High School</v>
          </cell>
          <cell r="F3627">
            <v>1</v>
          </cell>
          <cell r="G3627">
            <v>1</v>
          </cell>
          <cell r="H3627">
            <v>1</v>
          </cell>
          <cell r="I3627">
            <v>0</v>
          </cell>
          <cell r="J3627">
            <v>1</v>
          </cell>
          <cell r="K3627">
            <v>0</v>
          </cell>
          <cell r="L3627">
            <v>1</v>
          </cell>
          <cell r="M3627">
            <v>0</v>
          </cell>
          <cell r="N3627">
            <v>0</v>
          </cell>
          <cell r="O3627">
            <v>0</v>
          </cell>
          <cell r="P3627">
            <v>1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</row>
        <row r="3628">
          <cell r="D3628">
            <v>303019</v>
          </cell>
          <cell r="E3628" t="str">
            <v>Jaclupan National High School</v>
          </cell>
          <cell r="F3628">
            <v>1</v>
          </cell>
          <cell r="G3628">
            <v>1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1</v>
          </cell>
          <cell r="M3628">
            <v>0</v>
          </cell>
          <cell r="N3628">
            <v>0</v>
          </cell>
          <cell r="O3628">
            <v>0</v>
          </cell>
          <cell r="P3628">
            <v>1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</row>
        <row r="3629">
          <cell r="D3629">
            <v>303307</v>
          </cell>
          <cell r="E3629" t="str">
            <v>AWIHAO  NATIONAL HIGH SCHOOL</v>
          </cell>
          <cell r="F3629">
            <v>0</v>
          </cell>
          <cell r="G3629">
            <v>1</v>
          </cell>
          <cell r="H3629">
            <v>1</v>
          </cell>
          <cell r="I3629">
            <v>1</v>
          </cell>
          <cell r="J3629">
            <v>0</v>
          </cell>
          <cell r="K3629">
            <v>1</v>
          </cell>
          <cell r="L3629">
            <v>1</v>
          </cell>
          <cell r="M3629">
            <v>0</v>
          </cell>
          <cell r="N3629">
            <v>0</v>
          </cell>
          <cell r="O3629">
            <v>1</v>
          </cell>
          <cell r="P3629">
            <v>1</v>
          </cell>
          <cell r="Q3629">
            <v>0</v>
          </cell>
          <cell r="R3629">
            <v>1</v>
          </cell>
          <cell r="S3629">
            <v>1</v>
          </cell>
          <cell r="T3629">
            <v>1</v>
          </cell>
          <cell r="U3629">
            <v>1</v>
          </cell>
        </row>
        <row r="3630">
          <cell r="D3630">
            <v>312319</v>
          </cell>
          <cell r="E3630" t="str">
            <v>Hagbuaya High School</v>
          </cell>
          <cell r="F3630">
            <v>1</v>
          </cell>
          <cell r="G3630">
            <v>0</v>
          </cell>
          <cell r="H3630">
            <v>1</v>
          </cell>
          <cell r="I3630">
            <v>0</v>
          </cell>
          <cell r="J3630">
            <v>0</v>
          </cell>
          <cell r="K3630">
            <v>0</v>
          </cell>
          <cell r="L3630">
            <v>1</v>
          </cell>
          <cell r="M3630">
            <v>0</v>
          </cell>
          <cell r="N3630">
            <v>0</v>
          </cell>
          <cell r="O3630">
            <v>0</v>
          </cell>
          <cell r="P3630">
            <v>1</v>
          </cell>
          <cell r="Q3630">
            <v>0</v>
          </cell>
          <cell r="R3630">
            <v>0</v>
          </cell>
          <cell r="S3630">
            <v>0</v>
          </cell>
          <cell r="T3630">
            <v>1</v>
          </cell>
          <cell r="U3630">
            <v>0</v>
          </cell>
        </row>
        <row r="3631">
          <cell r="D3631">
            <v>302891</v>
          </cell>
          <cell r="E3631" t="str">
            <v>San Jose National High School</v>
          </cell>
          <cell r="F3631">
            <v>1</v>
          </cell>
          <cell r="G3631">
            <v>1</v>
          </cell>
          <cell r="H3631">
            <v>1</v>
          </cell>
          <cell r="I3631">
            <v>0</v>
          </cell>
          <cell r="J3631">
            <v>1</v>
          </cell>
          <cell r="K3631">
            <v>0</v>
          </cell>
          <cell r="L3631">
            <v>1</v>
          </cell>
          <cell r="M3631">
            <v>1</v>
          </cell>
          <cell r="N3631">
            <v>0</v>
          </cell>
          <cell r="O3631">
            <v>1</v>
          </cell>
          <cell r="P3631">
            <v>1</v>
          </cell>
          <cell r="Q3631">
            <v>1</v>
          </cell>
          <cell r="R3631">
            <v>0</v>
          </cell>
          <cell r="S3631">
            <v>1</v>
          </cell>
          <cell r="T3631">
            <v>0</v>
          </cell>
          <cell r="U3631">
            <v>1</v>
          </cell>
        </row>
        <row r="3632">
          <cell r="D3632">
            <v>302900</v>
          </cell>
          <cell r="E3632" t="str">
            <v>San Roque National High School</v>
          </cell>
          <cell r="F3632">
            <v>1</v>
          </cell>
          <cell r="G3632">
            <v>1</v>
          </cell>
          <cell r="H3632">
            <v>1</v>
          </cell>
          <cell r="I3632">
            <v>1</v>
          </cell>
          <cell r="J3632">
            <v>1</v>
          </cell>
          <cell r="K3632">
            <v>1</v>
          </cell>
          <cell r="L3632">
            <v>1</v>
          </cell>
          <cell r="M3632">
            <v>1</v>
          </cell>
          <cell r="N3632">
            <v>1</v>
          </cell>
          <cell r="O3632">
            <v>1</v>
          </cell>
          <cell r="P3632">
            <v>1</v>
          </cell>
          <cell r="Q3632">
            <v>1</v>
          </cell>
          <cell r="R3632">
            <v>1</v>
          </cell>
          <cell r="S3632">
            <v>1</v>
          </cell>
          <cell r="T3632">
            <v>1</v>
          </cell>
          <cell r="U3632">
            <v>1</v>
          </cell>
        </row>
        <row r="3633">
          <cell r="D3633">
            <v>312949</v>
          </cell>
          <cell r="E3633" t="str">
            <v>Ayungon Science High School</v>
          </cell>
          <cell r="F3633">
            <v>1</v>
          </cell>
          <cell r="G3633">
            <v>0</v>
          </cell>
          <cell r="H3633">
            <v>1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1</v>
          </cell>
          <cell r="U3633">
            <v>0</v>
          </cell>
        </row>
        <row r="3634">
          <cell r="D3634">
            <v>302905</v>
          </cell>
          <cell r="E3634" t="str">
            <v>Sierra Bullones Technical Vocational High School</v>
          </cell>
          <cell r="F3634">
            <v>1</v>
          </cell>
          <cell r="G3634">
            <v>1</v>
          </cell>
          <cell r="H3634">
            <v>1</v>
          </cell>
          <cell r="I3634">
            <v>0</v>
          </cell>
          <cell r="J3634">
            <v>0</v>
          </cell>
          <cell r="K3634">
            <v>0</v>
          </cell>
          <cell r="L3634">
            <v>1</v>
          </cell>
          <cell r="M3634">
            <v>0</v>
          </cell>
          <cell r="N3634">
            <v>0</v>
          </cell>
          <cell r="O3634">
            <v>0</v>
          </cell>
          <cell r="P3634">
            <v>1</v>
          </cell>
          <cell r="Q3634">
            <v>0</v>
          </cell>
          <cell r="R3634">
            <v>0</v>
          </cell>
          <cell r="S3634">
            <v>0</v>
          </cell>
          <cell r="T3634">
            <v>1</v>
          </cell>
          <cell r="U3634">
            <v>0</v>
          </cell>
        </row>
        <row r="3635">
          <cell r="D3635">
            <v>303043</v>
          </cell>
          <cell r="E3635" t="str">
            <v>Logon NHS</v>
          </cell>
          <cell r="F3635">
            <v>1</v>
          </cell>
          <cell r="G3635">
            <v>1</v>
          </cell>
          <cell r="H3635">
            <v>1</v>
          </cell>
          <cell r="I3635">
            <v>1</v>
          </cell>
          <cell r="J3635">
            <v>1</v>
          </cell>
          <cell r="K3635">
            <v>1</v>
          </cell>
          <cell r="L3635">
            <v>1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1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</row>
        <row r="3636">
          <cell r="D3636">
            <v>303243</v>
          </cell>
          <cell r="E3636" t="str">
            <v>La Libertad Technical-Vocational School</v>
          </cell>
          <cell r="F3636">
            <v>1</v>
          </cell>
          <cell r="G3636">
            <v>0</v>
          </cell>
          <cell r="H3636">
            <v>1</v>
          </cell>
          <cell r="I3636">
            <v>0</v>
          </cell>
          <cell r="J3636">
            <v>0</v>
          </cell>
          <cell r="K3636">
            <v>0</v>
          </cell>
          <cell r="L3636">
            <v>1</v>
          </cell>
          <cell r="M3636">
            <v>0</v>
          </cell>
          <cell r="N3636">
            <v>0</v>
          </cell>
          <cell r="O3636">
            <v>0</v>
          </cell>
          <cell r="P3636">
            <v>1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</row>
        <row r="3637">
          <cell r="D3637">
            <v>312946</v>
          </cell>
          <cell r="E3637" t="str">
            <v>DR. BENJAMIN T. LOCSIN HIGH SCHOOL</v>
          </cell>
          <cell r="F3637">
            <v>1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  <cell r="K3637">
            <v>1</v>
          </cell>
          <cell r="L3637">
            <v>1</v>
          </cell>
          <cell r="M3637">
            <v>0</v>
          </cell>
          <cell r="N3637">
            <v>1</v>
          </cell>
          <cell r="O3637">
            <v>0</v>
          </cell>
          <cell r="P3637">
            <v>1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1</v>
          </cell>
        </row>
        <row r="3638">
          <cell r="D3638">
            <v>303088</v>
          </cell>
          <cell r="E3638" t="str">
            <v>San Roque NHS</v>
          </cell>
          <cell r="F3638">
            <v>1</v>
          </cell>
          <cell r="G3638">
            <v>0</v>
          </cell>
          <cell r="H3638">
            <v>1</v>
          </cell>
          <cell r="I3638">
            <v>0</v>
          </cell>
          <cell r="J3638">
            <v>0</v>
          </cell>
          <cell r="K3638">
            <v>0</v>
          </cell>
          <cell r="L3638">
            <v>1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</row>
        <row r="3639">
          <cell r="D3639">
            <v>312944</v>
          </cell>
          <cell r="E3639" t="str">
            <v>Sibulan Science High School</v>
          </cell>
          <cell r="F3639">
            <v>1</v>
          </cell>
          <cell r="G3639">
            <v>0</v>
          </cell>
          <cell r="H3639">
            <v>1</v>
          </cell>
          <cell r="I3639">
            <v>1</v>
          </cell>
          <cell r="J3639">
            <v>0</v>
          </cell>
          <cell r="K3639">
            <v>0</v>
          </cell>
          <cell r="L3639">
            <v>1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1</v>
          </cell>
          <cell r="U3639">
            <v>0</v>
          </cell>
        </row>
        <row r="3640">
          <cell r="D3640">
            <v>303113</v>
          </cell>
          <cell r="E3640" t="str">
            <v>Talisay City National High School</v>
          </cell>
          <cell r="F3640">
            <v>1</v>
          </cell>
          <cell r="G3640">
            <v>0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1</v>
          </cell>
          <cell r="M3640">
            <v>0</v>
          </cell>
          <cell r="N3640">
            <v>0</v>
          </cell>
          <cell r="O3640">
            <v>0</v>
          </cell>
          <cell r="P3640">
            <v>1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</row>
        <row r="3641">
          <cell r="D3641">
            <v>303246</v>
          </cell>
          <cell r="E3641" t="str">
            <v>Dahile PCHS</v>
          </cell>
          <cell r="F3641">
            <v>1</v>
          </cell>
          <cell r="G3641">
            <v>0</v>
          </cell>
          <cell r="H3641">
            <v>1</v>
          </cell>
          <cell r="I3641">
            <v>0</v>
          </cell>
          <cell r="J3641">
            <v>0</v>
          </cell>
          <cell r="K3641">
            <v>0</v>
          </cell>
          <cell r="L3641">
            <v>1</v>
          </cell>
          <cell r="M3641">
            <v>0</v>
          </cell>
          <cell r="N3641">
            <v>0</v>
          </cell>
          <cell r="O3641">
            <v>1</v>
          </cell>
          <cell r="P3641">
            <v>1</v>
          </cell>
          <cell r="Q3641">
            <v>0</v>
          </cell>
          <cell r="R3641">
            <v>0</v>
          </cell>
          <cell r="S3641">
            <v>0</v>
          </cell>
          <cell r="T3641">
            <v>1</v>
          </cell>
          <cell r="U3641">
            <v>0</v>
          </cell>
        </row>
        <row r="3642">
          <cell r="D3642">
            <v>303037</v>
          </cell>
          <cell r="E3642" t="str">
            <v>Maslog National High School</v>
          </cell>
          <cell r="F3642">
            <v>1</v>
          </cell>
          <cell r="G3642">
            <v>1</v>
          </cell>
          <cell r="H3642">
            <v>1</v>
          </cell>
          <cell r="I3642">
            <v>1</v>
          </cell>
          <cell r="J3642">
            <v>1</v>
          </cell>
          <cell r="K3642">
            <v>1</v>
          </cell>
          <cell r="L3642">
            <v>1</v>
          </cell>
          <cell r="M3642">
            <v>1</v>
          </cell>
          <cell r="N3642">
            <v>1</v>
          </cell>
          <cell r="O3642">
            <v>1</v>
          </cell>
          <cell r="P3642">
            <v>1</v>
          </cell>
          <cell r="Q3642">
            <v>1</v>
          </cell>
          <cell r="R3642">
            <v>1</v>
          </cell>
          <cell r="S3642">
            <v>1</v>
          </cell>
          <cell r="T3642">
            <v>1</v>
          </cell>
          <cell r="U3642">
            <v>1</v>
          </cell>
        </row>
        <row r="3643">
          <cell r="D3643">
            <v>312936</v>
          </cell>
          <cell r="E3643" t="str">
            <v>Nagbalaye HS</v>
          </cell>
          <cell r="F3643">
            <v>1</v>
          </cell>
          <cell r="G3643">
            <v>0</v>
          </cell>
          <cell r="H3643">
            <v>1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1</v>
          </cell>
          <cell r="Q3643">
            <v>0</v>
          </cell>
          <cell r="R3643">
            <v>0</v>
          </cell>
          <cell r="S3643">
            <v>0</v>
          </cell>
          <cell r="T3643">
            <v>1</v>
          </cell>
          <cell r="U3643">
            <v>0</v>
          </cell>
        </row>
        <row r="3644">
          <cell r="D3644">
            <v>303234</v>
          </cell>
          <cell r="E3644" t="str">
            <v>Inapoy High School</v>
          </cell>
          <cell r="F3644">
            <v>1</v>
          </cell>
          <cell r="G3644">
            <v>0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1</v>
          </cell>
          <cell r="M3644">
            <v>0</v>
          </cell>
          <cell r="N3644">
            <v>0</v>
          </cell>
          <cell r="O3644">
            <v>0</v>
          </cell>
          <cell r="P3644">
            <v>1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1</v>
          </cell>
        </row>
        <row r="3645">
          <cell r="D3645">
            <v>303111</v>
          </cell>
          <cell r="E3645" t="str">
            <v>Tabunok National High School</v>
          </cell>
          <cell r="F3645">
            <v>1</v>
          </cell>
          <cell r="G3645">
            <v>0</v>
          </cell>
          <cell r="H3645">
            <v>1</v>
          </cell>
          <cell r="I3645">
            <v>1</v>
          </cell>
          <cell r="J3645">
            <v>1</v>
          </cell>
          <cell r="K3645">
            <v>1</v>
          </cell>
          <cell r="L3645">
            <v>1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</row>
        <row r="3646">
          <cell r="D3646">
            <v>303240</v>
          </cell>
          <cell r="E3646" t="str">
            <v>Manduaw National High School</v>
          </cell>
          <cell r="F3646">
            <v>1</v>
          </cell>
          <cell r="G3646">
            <v>1</v>
          </cell>
          <cell r="H3646">
            <v>1</v>
          </cell>
          <cell r="I3646">
            <v>0</v>
          </cell>
          <cell r="J3646">
            <v>0</v>
          </cell>
          <cell r="K3646">
            <v>1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1</v>
          </cell>
          <cell r="Q3646">
            <v>0</v>
          </cell>
          <cell r="R3646">
            <v>0</v>
          </cell>
          <cell r="S3646">
            <v>0</v>
          </cell>
          <cell r="T3646">
            <v>1</v>
          </cell>
          <cell r="U3646">
            <v>0</v>
          </cell>
        </row>
        <row r="3647">
          <cell r="D3647">
            <v>303242</v>
          </cell>
          <cell r="E3647" t="str">
            <v>Tayawan National High School</v>
          </cell>
          <cell r="F3647">
            <v>1</v>
          </cell>
          <cell r="G3647">
            <v>1</v>
          </cell>
          <cell r="H3647">
            <v>1</v>
          </cell>
          <cell r="I3647">
            <v>1</v>
          </cell>
          <cell r="J3647">
            <v>1</v>
          </cell>
          <cell r="K3647">
            <v>1</v>
          </cell>
          <cell r="L3647">
            <v>1</v>
          </cell>
          <cell r="M3647">
            <v>1</v>
          </cell>
          <cell r="N3647">
            <v>0</v>
          </cell>
          <cell r="O3647">
            <v>1</v>
          </cell>
          <cell r="P3647">
            <v>1</v>
          </cell>
          <cell r="Q3647">
            <v>0</v>
          </cell>
          <cell r="R3647">
            <v>0</v>
          </cell>
          <cell r="S3647">
            <v>0</v>
          </cell>
          <cell r="T3647">
            <v>1</v>
          </cell>
          <cell r="U3647">
            <v>1</v>
          </cell>
        </row>
        <row r="3648">
          <cell r="D3648">
            <v>312506</v>
          </cell>
          <cell r="E3648" t="str">
            <v>Tisa National High School ( Day &amp; Night)</v>
          </cell>
          <cell r="F3648">
            <v>1</v>
          </cell>
          <cell r="G3648">
            <v>0</v>
          </cell>
          <cell r="H3648">
            <v>1</v>
          </cell>
          <cell r="I3648">
            <v>1</v>
          </cell>
          <cell r="J3648">
            <v>1</v>
          </cell>
          <cell r="K3648">
            <v>0</v>
          </cell>
          <cell r="L3648">
            <v>1</v>
          </cell>
          <cell r="M3648">
            <v>0</v>
          </cell>
          <cell r="N3648">
            <v>0</v>
          </cell>
          <cell r="O3648">
            <v>1</v>
          </cell>
          <cell r="P3648">
            <v>1</v>
          </cell>
          <cell r="Q3648">
            <v>0</v>
          </cell>
          <cell r="R3648">
            <v>0</v>
          </cell>
          <cell r="S3648">
            <v>0</v>
          </cell>
          <cell r="T3648">
            <v>1</v>
          </cell>
          <cell r="U3648">
            <v>0</v>
          </cell>
        </row>
        <row r="3649">
          <cell r="D3649">
            <v>322206</v>
          </cell>
          <cell r="E3649" t="str">
            <v>Lagtang Night HS</v>
          </cell>
          <cell r="F3649">
            <v>1</v>
          </cell>
          <cell r="G3649">
            <v>0</v>
          </cell>
          <cell r="H3649">
            <v>0</v>
          </cell>
          <cell r="I3649">
            <v>1</v>
          </cell>
          <cell r="J3649">
            <v>1</v>
          </cell>
          <cell r="K3649">
            <v>0</v>
          </cell>
          <cell r="L3649">
            <v>1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1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</row>
        <row r="3650">
          <cell r="D3650">
            <v>322208</v>
          </cell>
          <cell r="E3650" t="str">
            <v>Tapul National High School</v>
          </cell>
          <cell r="F3650">
            <v>1</v>
          </cell>
          <cell r="G3650">
            <v>1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>
            <v>1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1</v>
          </cell>
        </row>
        <row r="3651">
          <cell r="D3651">
            <v>303227</v>
          </cell>
          <cell r="E3651" t="str">
            <v>Dawis National High School</v>
          </cell>
          <cell r="F3651">
            <v>1</v>
          </cell>
          <cell r="G3651">
            <v>1</v>
          </cell>
          <cell r="H3651">
            <v>1</v>
          </cell>
          <cell r="I3651">
            <v>0</v>
          </cell>
          <cell r="J3651">
            <v>1</v>
          </cell>
          <cell r="K3651">
            <v>0</v>
          </cell>
          <cell r="L3651">
            <v>1</v>
          </cell>
          <cell r="M3651">
            <v>1</v>
          </cell>
          <cell r="N3651">
            <v>1</v>
          </cell>
          <cell r="O3651">
            <v>1</v>
          </cell>
          <cell r="P3651">
            <v>1</v>
          </cell>
          <cell r="Q3651">
            <v>0</v>
          </cell>
          <cell r="R3651">
            <v>0</v>
          </cell>
          <cell r="S3651">
            <v>0</v>
          </cell>
          <cell r="T3651">
            <v>1</v>
          </cell>
          <cell r="U3651">
            <v>1</v>
          </cell>
        </row>
        <row r="3652">
          <cell r="D3652">
            <v>321904</v>
          </cell>
          <cell r="E3652" t="str">
            <v>Villasol High School</v>
          </cell>
          <cell r="F3652">
            <v>1</v>
          </cell>
          <cell r="G3652">
            <v>1</v>
          </cell>
          <cell r="H3652">
            <v>1</v>
          </cell>
          <cell r="I3652">
            <v>1</v>
          </cell>
          <cell r="J3652">
            <v>1</v>
          </cell>
          <cell r="K3652">
            <v>1</v>
          </cell>
          <cell r="L3652">
            <v>1</v>
          </cell>
          <cell r="M3652">
            <v>1</v>
          </cell>
          <cell r="N3652">
            <v>1</v>
          </cell>
          <cell r="O3652">
            <v>1</v>
          </cell>
          <cell r="P3652">
            <v>1</v>
          </cell>
          <cell r="Q3652">
            <v>1</v>
          </cell>
          <cell r="R3652">
            <v>1</v>
          </cell>
          <cell r="S3652">
            <v>1</v>
          </cell>
          <cell r="T3652">
            <v>1</v>
          </cell>
          <cell r="U3652">
            <v>1</v>
          </cell>
        </row>
        <row r="3653">
          <cell r="D3653">
            <v>303217</v>
          </cell>
          <cell r="E3653" t="str">
            <v>Basay National High School</v>
          </cell>
          <cell r="F3653">
            <v>1</v>
          </cell>
          <cell r="G3653">
            <v>0</v>
          </cell>
          <cell r="H3653">
            <v>1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1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1</v>
          </cell>
        </row>
        <row r="3654">
          <cell r="D3654">
            <v>303223</v>
          </cell>
          <cell r="E3654" t="str">
            <v>Jose B. Cardenas MHS (Canlaon City NHS)</v>
          </cell>
          <cell r="F3654">
            <v>1</v>
          </cell>
          <cell r="G3654">
            <v>1</v>
          </cell>
          <cell r="H3654">
            <v>1</v>
          </cell>
          <cell r="I3654">
            <v>1</v>
          </cell>
          <cell r="J3654">
            <v>1</v>
          </cell>
          <cell r="K3654">
            <v>1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1</v>
          </cell>
          <cell r="Q3654">
            <v>0</v>
          </cell>
          <cell r="R3654">
            <v>1</v>
          </cell>
          <cell r="S3654">
            <v>0</v>
          </cell>
          <cell r="T3654">
            <v>1</v>
          </cell>
          <cell r="U3654">
            <v>1</v>
          </cell>
        </row>
        <row r="3655">
          <cell r="D3655">
            <v>303251</v>
          </cell>
          <cell r="E3655" t="str">
            <v>Manjuyod National High School</v>
          </cell>
          <cell r="F3655">
            <v>0</v>
          </cell>
          <cell r="G3655">
            <v>1</v>
          </cell>
          <cell r="H3655">
            <v>1</v>
          </cell>
          <cell r="I3655">
            <v>0</v>
          </cell>
          <cell r="J3655">
            <v>1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1</v>
          </cell>
          <cell r="Q3655">
            <v>0</v>
          </cell>
          <cell r="R3655">
            <v>0</v>
          </cell>
          <cell r="S3655">
            <v>0</v>
          </cell>
          <cell r="T3655">
            <v>1</v>
          </cell>
          <cell r="U3655">
            <v>0</v>
          </cell>
        </row>
        <row r="3656">
          <cell r="D3656">
            <v>312954</v>
          </cell>
          <cell r="E3656" t="str">
            <v>Malaiba HS</v>
          </cell>
          <cell r="F3656">
            <v>0</v>
          </cell>
          <cell r="G3656">
            <v>0</v>
          </cell>
          <cell r="H3656">
            <v>0</v>
          </cell>
          <cell r="I3656">
            <v>0</v>
          </cell>
          <cell r="J3656">
            <v>1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1</v>
          </cell>
        </row>
        <row r="3657">
          <cell r="D3657">
            <v>321905</v>
          </cell>
          <cell r="E3657" t="str">
            <v>Lapay High School</v>
          </cell>
          <cell r="F3657">
            <v>1</v>
          </cell>
          <cell r="G3657">
            <v>1</v>
          </cell>
          <cell r="H3657">
            <v>0</v>
          </cell>
          <cell r="I3657">
            <v>1</v>
          </cell>
          <cell r="J3657">
            <v>1</v>
          </cell>
          <cell r="K3657">
            <v>1</v>
          </cell>
          <cell r="L3657">
            <v>0</v>
          </cell>
          <cell r="M3657">
            <v>0</v>
          </cell>
          <cell r="N3657">
            <v>0</v>
          </cell>
          <cell r="O3657">
            <v>1</v>
          </cell>
          <cell r="P3657">
            <v>1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1</v>
          </cell>
        </row>
        <row r="3658">
          <cell r="D3658">
            <v>303086</v>
          </cell>
          <cell r="E3658" t="str">
            <v>San Miguel NHS</v>
          </cell>
          <cell r="F3658">
            <v>1</v>
          </cell>
          <cell r="G3658">
            <v>1</v>
          </cell>
          <cell r="H3658">
            <v>0</v>
          </cell>
          <cell r="I3658">
            <v>1</v>
          </cell>
          <cell r="J3658">
            <v>1</v>
          </cell>
          <cell r="K3658">
            <v>1</v>
          </cell>
          <cell r="L3658">
            <v>1</v>
          </cell>
          <cell r="M3658">
            <v>1</v>
          </cell>
          <cell r="N3658">
            <v>1</v>
          </cell>
          <cell r="O3658">
            <v>1</v>
          </cell>
          <cell r="P3658">
            <v>1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</row>
        <row r="3659">
          <cell r="D3659">
            <v>312964</v>
          </cell>
          <cell r="E3659" t="str">
            <v>Jose B. Cardenas Memorial High School - Bayog Ext.</v>
          </cell>
          <cell r="F3659">
            <v>1</v>
          </cell>
          <cell r="G3659">
            <v>1</v>
          </cell>
          <cell r="H3659">
            <v>1</v>
          </cell>
          <cell r="I3659">
            <v>1</v>
          </cell>
          <cell r="J3659">
            <v>0</v>
          </cell>
          <cell r="K3659">
            <v>0</v>
          </cell>
          <cell r="L3659">
            <v>1</v>
          </cell>
          <cell r="M3659">
            <v>0</v>
          </cell>
          <cell r="N3659">
            <v>1</v>
          </cell>
          <cell r="O3659">
            <v>1</v>
          </cell>
          <cell r="P3659">
            <v>1</v>
          </cell>
          <cell r="Q3659">
            <v>0</v>
          </cell>
          <cell r="R3659">
            <v>0</v>
          </cell>
          <cell r="S3659">
            <v>0</v>
          </cell>
          <cell r="T3659">
            <v>1</v>
          </cell>
          <cell r="U3659">
            <v>0</v>
          </cell>
        </row>
        <row r="3660">
          <cell r="D3660">
            <v>501131</v>
          </cell>
          <cell r="E3660" t="str">
            <v>Ali-is Integrated School</v>
          </cell>
          <cell r="F3660">
            <v>1</v>
          </cell>
          <cell r="G3660">
            <v>1</v>
          </cell>
          <cell r="H3660">
            <v>1</v>
          </cell>
          <cell r="I3660">
            <v>0</v>
          </cell>
          <cell r="J3660">
            <v>0</v>
          </cell>
          <cell r="K3660">
            <v>0</v>
          </cell>
          <cell r="L3660">
            <v>1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1</v>
          </cell>
        </row>
        <row r="3661">
          <cell r="D3661">
            <v>321906</v>
          </cell>
          <cell r="E3661" t="str">
            <v>San Jose National High School</v>
          </cell>
          <cell r="F3661">
            <v>1</v>
          </cell>
          <cell r="G3661">
            <v>0</v>
          </cell>
          <cell r="H3661">
            <v>1</v>
          </cell>
          <cell r="I3661">
            <v>0</v>
          </cell>
          <cell r="J3661">
            <v>0</v>
          </cell>
          <cell r="K3661">
            <v>0</v>
          </cell>
          <cell r="L3661">
            <v>1</v>
          </cell>
          <cell r="M3661">
            <v>1</v>
          </cell>
          <cell r="N3661">
            <v>0</v>
          </cell>
          <cell r="O3661">
            <v>1</v>
          </cell>
          <cell r="P3661">
            <v>1</v>
          </cell>
          <cell r="Q3661">
            <v>1</v>
          </cell>
          <cell r="R3661">
            <v>0</v>
          </cell>
          <cell r="S3661">
            <v>0</v>
          </cell>
          <cell r="T3661">
            <v>1</v>
          </cell>
          <cell r="U3661">
            <v>0</v>
          </cell>
        </row>
        <row r="3662">
          <cell r="D3662">
            <v>303218</v>
          </cell>
          <cell r="E3662" t="str">
            <v>Actin National High School</v>
          </cell>
          <cell r="F3662">
            <v>1</v>
          </cell>
          <cell r="G3662">
            <v>0</v>
          </cell>
          <cell r="H3662">
            <v>0</v>
          </cell>
          <cell r="I3662">
            <v>0</v>
          </cell>
          <cell r="J3662">
            <v>1</v>
          </cell>
          <cell r="K3662">
            <v>1</v>
          </cell>
          <cell r="L3662">
            <v>1</v>
          </cell>
          <cell r="M3662">
            <v>1</v>
          </cell>
          <cell r="N3662">
            <v>1</v>
          </cell>
          <cell r="O3662">
            <v>1</v>
          </cell>
          <cell r="P3662">
            <v>1</v>
          </cell>
          <cell r="Q3662">
            <v>1</v>
          </cell>
          <cell r="R3662">
            <v>1</v>
          </cell>
          <cell r="S3662">
            <v>0</v>
          </cell>
          <cell r="T3662">
            <v>0</v>
          </cell>
          <cell r="U3662">
            <v>0</v>
          </cell>
        </row>
        <row r="3663">
          <cell r="D3663">
            <v>312943</v>
          </cell>
          <cell r="E3663" t="str">
            <v>Bolocboloc High School</v>
          </cell>
          <cell r="F3663">
            <v>1</v>
          </cell>
          <cell r="G3663">
            <v>0</v>
          </cell>
          <cell r="H3663">
            <v>1</v>
          </cell>
          <cell r="I3663">
            <v>0</v>
          </cell>
          <cell r="J3663">
            <v>1</v>
          </cell>
          <cell r="K3663">
            <v>1</v>
          </cell>
          <cell r="L3663">
            <v>1</v>
          </cell>
          <cell r="M3663">
            <v>0</v>
          </cell>
          <cell r="N3663">
            <v>1</v>
          </cell>
          <cell r="O3663">
            <v>1</v>
          </cell>
          <cell r="P3663">
            <v>1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</row>
        <row r="3664">
          <cell r="D3664">
            <v>322204</v>
          </cell>
          <cell r="E3664" t="str">
            <v>Bulacao National High School</v>
          </cell>
          <cell r="F3664">
            <v>0</v>
          </cell>
          <cell r="G3664">
            <v>0</v>
          </cell>
          <cell r="H3664">
            <v>1</v>
          </cell>
          <cell r="I3664">
            <v>0</v>
          </cell>
          <cell r="J3664">
            <v>0</v>
          </cell>
          <cell r="K3664">
            <v>0</v>
          </cell>
          <cell r="L3664">
            <v>1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1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</row>
        <row r="3665">
          <cell r="D3665">
            <v>321903</v>
          </cell>
          <cell r="E3665" t="str">
            <v>Minaba National High School</v>
          </cell>
          <cell r="F3665">
            <v>1</v>
          </cell>
          <cell r="G3665">
            <v>1</v>
          </cell>
          <cell r="H3665">
            <v>1</v>
          </cell>
          <cell r="I3665">
            <v>1</v>
          </cell>
          <cell r="J3665">
            <v>1</v>
          </cell>
          <cell r="K3665">
            <v>1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1</v>
          </cell>
          <cell r="Q3665">
            <v>1</v>
          </cell>
          <cell r="R3665">
            <v>0</v>
          </cell>
          <cell r="S3665">
            <v>0</v>
          </cell>
          <cell r="T3665">
            <v>0</v>
          </cell>
          <cell r="U3665">
            <v>1</v>
          </cell>
        </row>
        <row r="3666">
          <cell r="D3666">
            <v>302877</v>
          </cell>
          <cell r="E3666" t="str">
            <v>Mantacida National High School</v>
          </cell>
          <cell r="F3666">
            <v>1</v>
          </cell>
          <cell r="G3666">
            <v>1</v>
          </cell>
          <cell r="H3666">
            <v>0</v>
          </cell>
          <cell r="I3666">
            <v>0</v>
          </cell>
          <cell r="J3666">
            <v>0</v>
          </cell>
          <cell r="K3666">
            <v>1</v>
          </cell>
          <cell r="L3666">
            <v>1</v>
          </cell>
          <cell r="M3666">
            <v>0</v>
          </cell>
          <cell r="N3666">
            <v>0</v>
          </cell>
          <cell r="O3666">
            <v>1</v>
          </cell>
          <cell r="P3666">
            <v>1</v>
          </cell>
          <cell r="Q3666">
            <v>0</v>
          </cell>
          <cell r="R3666">
            <v>1</v>
          </cell>
          <cell r="S3666">
            <v>0</v>
          </cell>
          <cell r="T3666">
            <v>0</v>
          </cell>
          <cell r="U3666">
            <v>0</v>
          </cell>
        </row>
        <row r="3667">
          <cell r="D3667">
            <v>303056</v>
          </cell>
          <cell r="E3667" t="str">
            <v>Mohon (Divino Amore) National High School</v>
          </cell>
          <cell r="F3667">
            <v>0</v>
          </cell>
          <cell r="G3667">
            <v>0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</row>
        <row r="3668">
          <cell r="D3668">
            <v>322201</v>
          </cell>
          <cell r="E3668" t="str">
            <v>Maghaway National High School</v>
          </cell>
          <cell r="F3668">
            <v>1</v>
          </cell>
          <cell r="G3668">
            <v>0</v>
          </cell>
          <cell r="H3668">
            <v>0</v>
          </cell>
          <cell r="I3668">
            <v>1</v>
          </cell>
          <cell r="J3668">
            <v>1</v>
          </cell>
          <cell r="K3668">
            <v>1</v>
          </cell>
          <cell r="L3668">
            <v>1</v>
          </cell>
          <cell r="M3668">
            <v>0</v>
          </cell>
          <cell r="N3668">
            <v>0</v>
          </cell>
          <cell r="O3668">
            <v>0</v>
          </cell>
          <cell r="P3668">
            <v>1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</row>
        <row r="3669">
          <cell r="D3669">
            <v>302835</v>
          </cell>
          <cell r="E3669" t="str">
            <v>Cawayanan NHS</v>
          </cell>
          <cell r="F3669">
            <v>1</v>
          </cell>
          <cell r="G3669">
            <v>1</v>
          </cell>
          <cell r="H3669">
            <v>1</v>
          </cell>
          <cell r="I3669">
            <v>1</v>
          </cell>
          <cell r="J3669">
            <v>1</v>
          </cell>
          <cell r="K3669">
            <v>1</v>
          </cell>
          <cell r="L3669">
            <v>1</v>
          </cell>
          <cell r="M3669">
            <v>0</v>
          </cell>
          <cell r="N3669">
            <v>1</v>
          </cell>
          <cell r="O3669">
            <v>1</v>
          </cell>
          <cell r="P3669">
            <v>1</v>
          </cell>
          <cell r="Q3669">
            <v>1</v>
          </cell>
          <cell r="R3669">
            <v>0</v>
          </cell>
          <cell r="S3669">
            <v>0</v>
          </cell>
          <cell r="T3669">
            <v>1</v>
          </cell>
          <cell r="U3669">
            <v>0</v>
          </cell>
        </row>
        <row r="3670">
          <cell r="D3670">
            <v>303241</v>
          </cell>
          <cell r="E3670" t="str">
            <v>Tabuan Provincial Community High School</v>
          </cell>
          <cell r="F3670">
            <v>1</v>
          </cell>
          <cell r="G3670">
            <v>0</v>
          </cell>
          <cell r="H3670">
            <v>1</v>
          </cell>
          <cell r="I3670">
            <v>0</v>
          </cell>
          <cell r="J3670">
            <v>1</v>
          </cell>
          <cell r="K3670">
            <v>0</v>
          </cell>
          <cell r="L3670">
            <v>1</v>
          </cell>
          <cell r="M3670">
            <v>0</v>
          </cell>
          <cell r="N3670">
            <v>0</v>
          </cell>
          <cell r="O3670">
            <v>0</v>
          </cell>
          <cell r="P3670">
            <v>1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1</v>
          </cell>
        </row>
        <row r="3671">
          <cell r="D3671">
            <v>303311</v>
          </cell>
          <cell r="E3671" t="str">
            <v>General Climaco NHS</v>
          </cell>
          <cell r="F3671">
            <v>1</v>
          </cell>
          <cell r="G3671">
            <v>0</v>
          </cell>
          <cell r="H3671">
            <v>0</v>
          </cell>
          <cell r="I3671">
            <v>0</v>
          </cell>
          <cell r="J3671">
            <v>0</v>
          </cell>
          <cell r="K3671">
            <v>1</v>
          </cell>
          <cell r="L3671">
            <v>1</v>
          </cell>
          <cell r="M3671">
            <v>0</v>
          </cell>
          <cell r="N3671">
            <v>0</v>
          </cell>
          <cell r="O3671">
            <v>0</v>
          </cell>
          <cell r="P3671">
            <v>1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</row>
        <row r="3672">
          <cell r="D3672">
            <v>303270</v>
          </cell>
          <cell r="E3672" t="str">
            <v>Sibulan National High School</v>
          </cell>
          <cell r="F3672">
            <v>1</v>
          </cell>
          <cell r="G3672">
            <v>0</v>
          </cell>
          <cell r="H3672">
            <v>1</v>
          </cell>
          <cell r="I3672">
            <v>0</v>
          </cell>
          <cell r="J3672">
            <v>1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1</v>
          </cell>
          <cell r="U3672">
            <v>0</v>
          </cell>
        </row>
        <row r="3673">
          <cell r="D3673">
            <v>302893</v>
          </cell>
          <cell r="E3673" t="str">
            <v>San Jose NHS</v>
          </cell>
          <cell r="F3673">
            <v>1</v>
          </cell>
          <cell r="G3673">
            <v>1</v>
          </cell>
          <cell r="H3673">
            <v>1</v>
          </cell>
          <cell r="I3673">
            <v>1</v>
          </cell>
          <cell r="J3673">
            <v>1</v>
          </cell>
          <cell r="K3673">
            <v>1</v>
          </cell>
          <cell r="L3673">
            <v>1</v>
          </cell>
          <cell r="M3673">
            <v>1</v>
          </cell>
          <cell r="N3673">
            <v>1</v>
          </cell>
          <cell r="O3673">
            <v>1</v>
          </cell>
          <cell r="P3673">
            <v>1</v>
          </cell>
          <cell r="Q3673">
            <v>1</v>
          </cell>
          <cell r="R3673">
            <v>1</v>
          </cell>
          <cell r="S3673">
            <v>1</v>
          </cell>
          <cell r="T3673">
            <v>1</v>
          </cell>
          <cell r="U3673">
            <v>1</v>
          </cell>
        </row>
        <row r="3674">
          <cell r="D3674">
            <v>312927</v>
          </cell>
          <cell r="E3674" t="str">
            <v>Cambaloctot High School</v>
          </cell>
          <cell r="F3674">
            <v>1</v>
          </cell>
          <cell r="G3674">
            <v>1</v>
          </cell>
          <cell r="H3674">
            <v>1</v>
          </cell>
          <cell r="I3674">
            <v>1</v>
          </cell>
          <cell r="J3674">
            <v>1</v>
          </cell>
          <cell r="K3674">
            <v>0</v>
          </cell>
          <cell r="L3674">
            <v>1</v>
          </cell>
          <cell r="M3674">
            <v>0</v>
          </cell>
          <cell r="N3674">
            <v>0</v>
          </cell>
          <cell r="O3674">
            <v>0</v>
          </cell>
          <cell r="P3674">
            <v>1</v>
          </cell>
          <cell r="Q3674">
            <v>0</v>
          </cell>
          <cell r="R3674">
            <v>1</v>
          </cell>
          <cell r="S3674">
            <v>0</v>
          </cell>
          <cell r="T3674">
            <v>1</v>
          </cell>
          <cell r="U3674">
            <v>1</v>
          </cell>
        </row>
        <row r="3675">
          <cell r="D3675">
            <v>302869</v>
          </cell>
          <cell r="E3675" t="str">
            <v>Loboc NHS</v>
          </cell>
          <cell r="F3675">
            <v>1</v>
          </cell>
          <cell r="G3675">
            <v>1</v>
          </cell>
          <cell r="H3675">
            <v>1</v>
          </cell>
          <cell r="I3675">
            <v>1</v>
          </cell>
          <cell r="J3675">
            <v>1</v>
          </cell>
          <cell r="K3675">
            <v>1</v>
          </cell>
          <cell r="L3675">
            <v>1</v>
          </cell>
          <cell r="M3675">
            <v>0</v>
          </cell>
          <cell r="N3675">
            <v>0</v>
          </cell>
          <cell r="O3675">
            <v>0</v>
          </cell>
          <cell r="P3675">
            <v>1</v>
          </cell>
          <cell r="Q3675">
            <v>0</v>
          </cell>
          <cell r="R3675">
            <v>0</v>
          </cell>
          <cell r="S3675">
            <v>0</v>
          </cell>
          <cell r="T3675">
            <v>1</v>
          </cell>
          <cell r="U3675">
            <v>1</v>
          </cell>
        </row>
        <row r="3676">
          <cell r="D3676">
            <v>303277</v>
          </cell>
          <cell r="E3676" t="str">
            <v>Mabato Provincial Community HS</v>
          </cell>
          <cell r="F3676">
            <v>1</v>
          </cell>
          <cell r="G3676">
            <v>1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1</v>
          </cell>
          <cell r="M3676">
            <v>0</v>
          </cell>
          <cell r="N3676">
            <v>0</v>
          </cell>
          <cell r="O3676">
            <v>0</v>
          </cell>
          <cell r="P3676">
            <v>1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</row>
        <row r="3677">
          <cell r="D3677">
            <v>303312</v>
          </cell>
          <cell r="E3677" t="str">
            <v>Magdugo National High School</v>
          </cell>
          <cell r="F3677">
            <v>1</v>
          </cell>
          <cell r="G3677">
            <v>0</v>
          </cell>
          <cell r="H3677">
            <v>1</v>
          </cell>
          <cell r="I3677">
            <v>1</v>
          </cell>
          <cell r="J3677">
            <v>1</v>
          </cell>
          <cell r="K3677">
            <v>1</v>
          </cell>
          <cell r="L3677">
            <v>1</v>
          </cell>
          <cell r="M3677">
            <v>1</v>
          </cell>
          <cell r="N3677">
            <v>0</v>
          </cell>
          <cell r="O3677">
            <v>1</v>
          </cell>
          <cell r="P3677">
            <v>1</v>
          </cell>
          <cell r="Q3677">
            <v>0</v>
          </cell>
          <cell r="R3677">
            <v>1</v>
          </cell>
          <cell r="S3677">
            <v>0</v>
          </cell>
          <cell r="T3677">
            <v>0</v>
          </cell>
          <cell r="U3677">
            <v>1</v>
          </cell>
        </row>
        <row r="3678">
          <cell r="D3678">
            <v>303131</v>
          </cell>
          <cell r="E3678" t="str">
            <v>BINALIW NATIONAL HIGH SCHOOL</v>
          </cell>
          <cell r="F3678">
            <v>1</v>
          </cell>
          <cell r="G3678">
            <v>0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1</v>
          </cell>
          <cell r="M3678">
            <v>0</v>
          </cell>
          <cell r="N3678">
            <v>0</v>
          </cell>
          <cell r="O3678">
            <v>0</v>
          </cell>
          <cell r="P3678">
            <v>1</v>
          </cell>
          <cell r="Q3678">
            <v>0</v>
          </cell>
          <cell r="R3678">
            <v>1</v>
          </cell>
          <cell r="S3678">
            <v>0</v>
          </cell>
          <cell r="T3678">
            <v>0</v>
          </cell>
          <cell r="U3678">
            <v>1</v>
          </cell>
        </row>
        <row r="3679">
          <cell r="D3679">
            <v>303156</v>
          </cell>
          <cell r="E3679" t="str">
            <v>Zapatera NHS (Day &amp; Night)</v>
          </cell>
          <cell r="F3679">
            <v>1</v>
          </cell>
          <cell r="G3679">
            <v>1</v>
          </cell>
          <cell r="H3679">
            <v>0</v>
          </cell>
          <cell r="I3679">
            <v>1</v>
          </cell>
          <cell r="J3679">
            <v>1</v>
          </cell>
          <cell r="K3679">
            <v>1</v>
          </cell>
          <cell r="L3679">
            <v>1</v>
          </cell>
          <cell r="M3679">
            <v>1</v>
          </cell>
          <cell r="N3679">
            <v>1</v>
          </cell>
          <cell r="O3679">
            <v>1</v>
          </cell>
          <cell r="P3679">
            <v>1</v>
          </cell>
          <cell r="Q3679">
            <v>1</v>
          </cell>
          <cell r="R3679">
            <v>1</v>
          </cell>
          <cell r="S3679">
            <v>0</v>
          </cell>
          <cell r="T3679">
            <v>0</v>
          </cell>
          <cell r="U3679">
            <v>0</v>
          </cell>
        </row>
        <row r="3680">
          <cell r="D3680">
            <v>302885</v>
          </cell>
          <cell r="E3680" t="str">
            <v>Policronio S. Dano, Sr. HS</v>
          </cell>
          <cell r="F3680">
            <v>1</v>
          </cell>
          <cell r="G3680">
            <v>1</v>
          </cell>
          <cell r="H3680">
            <v>1</v>
          </cell>
          <cell r="I3680">
            <v>0</v>
          </cell>
          <cell r="J3680">
            <v>0</v>
          </cell>
          <cell r="K3680">
            <v>0</v>
          </cell>
          <cell r="L3680">
            <v>1</v>
          </cell>
          <cell r="M3680">
            <v>1</v>
          </cell>
          <cell r="N3680">
            <v>0</v>
          </cell>
          <cell r="O3680">
            <v>1</v>
          </cell>
          <cell r="P3680">
            <v>1</v>
          </cell>
          <cell r="Q3680">
            <v>1</v>
          </cell>
          <cell r="R3680">
            <v>1</v>
          </cell>
          <cell r="S3680">
            <v>0</v>
          </cell>
          <cell r="T3680">
            <v>1</v>
          </cell>
          <cell r="U3680">
            <v>1</v>
          </cell>
        </row>
        <row r="3681">
          <cell r="D3681">
            <v>303245</v>
          </cell>
          <cell r="E3681" t="str">
            <v>Barras Annex National High School</v>
          </cell>
          <cell r="F3681">
            <v>1</v>
          </cell>
          <cell r="G3681">
            <v>1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1</v>
          </cell>
          <cell r="Q3681">
            <v>0</v>
          </cell>
          <cell r="R3681">
            <v>1</v>
          </cell>
          <cell r="S3681">
            <v>0</v>
          </cell>
          <cell r="T3681">
            <v>0</v>
          </cell>
          <cell r="U3681">
            <v>1</v>
          </cell>
        </row>
        <row r="3682">
          <cell r="D3682">
            <v>321907</v>
          </cell>
          <cell r="E3682" t="str">
            <v>Atilano B. Cabangal Memorial High School</v>
          </cell>
          <cell r="F3682">
            <v>1</v>
          </cell>
          <cell r="G3682">
            <v>1</v>
          </cell>
          <cell r="H3682">
            <v>1</v>
          </cell>
          <cell r="I3682">
            <v>0</v>
          </cell>
          <cell r="J3682">
            <v>0</v>
          </cell>
          <cell r="K3682">
            <v>0</v>
          </cell>
          <cell r="L3682">
            <v>1</v>
          </cell>
          <cell r="M3682">
            <v>0</v>
          </cell>
          <cell r="N3682">
            <v>0</v>
          </cell>
          <cell r="O3682">
            <v>0</v>
          </cell>
          <cell r="P3682">
            <v>1</v>
          </cell>
          <cell r="Q3682">
            <v>0</v>
          </cell>
          <cell r="R3682">
            <v>0</v>
          </cell>
          <cell r="S3682">
            <v>0</v>
          </cell>
          <cell r="T3682">
            <v>1</v>
          </cell>
          <cell r="U3682">
            <v>0</v>
          </cell>
        </row>
        <row r="3683">
          <cell r="D3683">
            <v>312928</v>
          </cell>
          <cell r="E3683" t="str">
            <v>Siapo HS</v>
          </cell>
          <cell r="F3683">
            <v>1</v>
          </cell>
          <cell r="G3683">
            <v>1</v>
          </cell>
          <cell r="H3683">
            <v>1</v>
          </cell>
          <cell r="I3683">
            <v>0</v>
          </cell>
          <cell r="J3683">
            <v>1</v>
          </cell>
          <cell r="K3683">
            <v>1</v>
          </cell>
          <cell r="L3683">
            <v>1</v>
          </cell>
          <cell r="M3683">
            <v>0</v>
          </cell>
          <cell r="N3683">
            <v>1</v>
          </cell>
          <cell r="O3683">
            <v>0</v>
          </cell>
          <cell r="P3683">
            <v>1</v>
          </cell>
          <cell r="Q3683">
            <v>0</v>
          </cell>
          <cell r="R3683">
            <v>0</v>
          </cell>
          <cell r="S3683">
            <v>0</v>
          </cell>
          <cell r="T3683">
            <v>1</v>
          </cell>
          <cell r="U3683">
            <v>1</v>
          </cell>
        </row>
        <row r="3684">
          <cell r="D3684">
            <v>302864</v>
          </cell>
          <cell r="E3684" t="str">
            <v>La Union NHS</v>
          </cell>
          <cell r="F3684">
            <v>1</v>
          </cell>
          <cell r="G3684">
            <v>1</v>
          </cell>
          <cell r="H3684">
            <v>1</v>
          </cell>
          <cell r="I3684">
            <v>0</v>
          </cell>
          <cell r="J3684">
            <v>0</v>
          </cell>
          <cell r="K3684">
            <v>0</v>
          </cell>
          <cell r="L3684">
            <v>1</v>
          </cell>
          <cell r="M3684">
            <v>0</v>
          </cell>
          <cell r="N3684">
            <v>0</v>
          </cell>
          <cell r="O3684">
            <v>1</v>
          </cell>
          <cell r="P3684">
            <v>1</v>
          </cell>
          <cell r="Q3684">
            <v>0</v>
          </cell>
          <cell r="R3684">
            <v>0</v>
          </cell>
          <cell r="S3684">
            <v>0</v>
          </cell>
          <cell r="T3684">
            <v>1</v>
          </cell>
          <cell r="U3684">
            <v>0</v>
          </cell>
        </row>
        <row r="3685">
          <cell r="D3685">
            <v>321909</v>
          </cell>
          <cell r="E3685" t="str">
            <v>Malabugas HS</v>
          </cell>
          <cell r="F3685">
            <v>1</v>
          </cell>
          <cell r="G3685">
            <v>1</v>
          </cell>
          <cell r="H3685">
            <v>0</v>
          </cell>
          <cell r="I3685">
            <v>0</v>
          </cell>
          <cell r="J3685">
            <v>1</v>
          </cell>
          <cell r="K3685">
            <v>1</v>
          </cell>
          <cell r="L3685">
            <v>1</v>
          </cell>
          <cell r="M3685">
            <v>1</v>
          </cell>
          <cell r="N3685">
            <v>0</v>
          </cell>
          <cell r="O3685">
            <v>1</v>
          </cell>
          <cell r="P3685">
            <v>1</v>
          </cell>
          <cell r="Q3685">
            <v>1</v>
          </cell>
          <cell r="R3685">
            <v>0</v>
          </cell>
          <cell r="S3685">
            <v>0</v>
          </cell>
          <cell r="T3685">
            <v>1</v>
          </cell>
          <cell r="U3685">
            <v>0</v>
          </cell>
        </row>
        <row r="3686">
          <cell r="D3686">
            <v>303256</v>
          </cell>
          <cell r="E3686" t="str">
            <v>Omod National High School</v>
          </cell>
          <cell r="F3686">
            <v>1</v>
          </cell>
          <cell r="G3686">
            <v>1</v>
          </cell>
          <cell r="H3686">
            <v>1</v>
          </cell>
          <cell r="I3686">
            <v>1</v>
          </cell>
          <cell r="J3686">
            <v>1</v>
          </cell>
          <cell r="K3686">
            <v>1</v>
          </cell>
          <cell r="L3686">
            <v>0</v>
          </cell>
          <cell r="M3686">
            <v>0</v>
          </cell>
          <cell r="N3686">
            <v>1</v>
          </cell>
          <cell r="O3686">
            <v>1</v>
          </cell>
          <cell r="P3686">
            <v>1</v>
          </cell>
          <cell r="Q3686">
            <v>0</v>
          </cell>
          <cell r="R3686">
            <v>0</v>
          </cell>
          <cell r="S3686">
            <v>0</v>
          </cell>
          <cell r="T3686">
            <v>1</v>
          </cell>
          <cell r="U3686">
            <v>1</v>
          </cell>
        </row>
        <row r="3687">
          <cell r="D3687">
            <v>303238</v>
          </cell>
          <cell r="E3687" t="str">
            <v>Bugay National High School</v>
          </cell>
          <cell r="F3687">
            <v>1</v>
          </cell>
          <cell r="G3687">
            <v>1</v>
          </cell>
          <cell r="H3687">
            <v>1</v>
          </cell>
          <cell r="I3687">
            <v>0</v>
          </cell>
          <cell r="J3687">
            <v>1</v>
          </cell>
          <cell r="K3687">
            <v>1</v>
          </cell>
          <cell r="L3687">
            <v>1</v>
          </cell>
          <cell r="M3687">
            <v>0</v>
          </cell>
          <cell r="N3687">
            <v>1</v>
          </cell>
          <cell r="O3687">
            <v>0</v>
          </cell>
          <cell r="P3687">
            <v>1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1</v>
          </cell>
        </row>
        <row r="3688">
          <cell r="D3688">
            <v>303237</v>
          </cell>
          <cell r="E3688" t="str">
            <v>Kalumboyan National High School</v>
          </cell>
          <cell r="F3688">
            <v>1</v>
          </cell>
          <cell r="G3688">
            <v>1</v>
          </cell>
          <cell r="H3688">
            <v>1</v>
          </cell>
          <cell r="I3688">
            <v>1</v>
          </cell>
          <cell r="J3688">
            <v>0</v>
          </cell>
          <cell r="K3688">
            <v>0</v>
          </cell>
          <cell r="L3688">
            <v>1</v>
          </cell>
          <cell r="M3688">
            <v>0</v>
          </cell>
          <cell r="N3688">
            <v>0</v>
          </cell>
          <cell r="O3688">
            <v>0</v>
          </cell>
          <cell r="P3688">
            <v>1</v>
          </cell>
          <cell r="Q3688">
            <v>0</v>
          </cell>
          <cell r="R3688">
            <v>0</v>
          </cell>
          <cell r="S3688">
            <v>0</v>
          </cell>
          <cell r="T3688">
            <v>1</v>
          </cell>
          <cell r="U3688">
            <v>0</v>
          </cell>
        </row>
        <row r="3689">
          <cell r="D3689">
            <v>312965</v>
          </cell>
          <cell r="E3689" t="str">
            <v>Jose B. Cardenas MHS - Pula Ext.</v>
          </cell>
          <cell r="F3689">
            <v>1</v>
          </cell>
          <cell r="G3689">
            <v>1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1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1</v>
          </cell>
          <cell r="S3689">
            <v>0</v>
          </cell>
          <cell r="T3689">
            <v>0</v>
          </cell>
          <cell r="U3689">
            <v>1</v>
          </cell>
        </row>
        <row r="3690">
          <cell r="D3690">
            <v>321910</v>
          </cell>
          <cell r="E3690" t="str">
            <v>Pagatban Senior High School</v>
          </cell>
          <cell r="F3690">
            <v>1</v>
          </cell>
          <cell r="G3690">
            <v>0</v>
          </cell>
          <cell r="H3690">
            <v>1</v>
          </cell>
          <cell r="I3690">
            <v>1</v>
          </cell>
          <cell r="J3690">
            <v>1</v>
          </cell>
          <cell r="K3690">
            <v>1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1</v>
          </cell>
          <cell r="Q3690">
            <v>0</v>
          </cell>
          <cell r="R3690">
            <v>0</v>
          </cell>
          <cell r="S3690">
            <v>0</v>
          </cell>
          <cell r="T3690">
            <v>1</v>
          </cell>
          <cell r="U3690">
            <v>1</v>
          </cell>
        </row>
        <row r="3691">
          <cell r="D3691">
            <v>321908</v>
          </cell>
          <cell r="E3691" t="str">
            <v>Antonio M. Lacson, Sr. Memorial High School</v>
          </cell>
          <cell r="F3691">
            <v>1</v>
          </cell>
          <cell r="G3691">
            <v>1</v>
          </cell>
          <cell r="H3691">
            <v>1</v>
          </cell>
          <cell r="I3691">
            <v>1</v>
          </cell>
          <cell r="J3691">
            <v>1</v>
          </cell>
          <cell r="K3691">
            <v>1</v>
          </cell>
          <cell r="L3691">
            <v>1</v>
          </cell>
          <cell r="M3691">
            <v>1</v>
          </cell>
          <cell r="N3691">
            <v>1</v>
          </cell>
          <cell r="O3691">
            <v>1</v>
          </cell>
          <cell r="P3691">
            <v>1</v>
          </cell>
          <cell r="Q3691">
            <v>0</v>
          </cell>
          <cell r="R3691">
            <v>1</v>
          </cell>
          <cell r="S3691">
            <v>1</v>
          </cell>
          <cell r="T3691">
            <v>1</v>
          </cell>
          <cell r="U3691">
            <v>1</v>
          </cell>
        </row>
        <row r="3692">
          <cell r="D3692">
            <v>321902</v>
          </cell>
          <cell r="E3692" t="str">
            <v>Bayawan City Science and Technology Education Center - High School</v>
          </cell>
          <cell r="F3692">
            <v>1</v>
          </cell>
          <cell r="G3692">
            <v>1</v>
          </cell>
          <cell r="H3692">
            <v>1</v>
          </cell>
          <cell r="I3692">
            <v>1</v>
          </cell>
          <cell r="J3692">
            <v>1</v>
          </cell>
          <cell r="K3692">
            <v>1</v>
          </cell>
          <cell r="L3692">
            <v>0</v>
          </cell>
          <cell r="M3692">
            <v>1</v>
          </cell>
          <cell r="N3692">
            <v>1</v>
          </cell>
          <cell r="O3692">
            <v>1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1</v>
          </cell>
          <cell r="U3692">
            <v>1</v>
          </cell>
        </row>
        <row r="3693">
          <cell r="D3693">
            <v>312314</v>
          </cell>
          <cell r="E3693" t="str">
            <v>Quezon HS - Batuan NHS Annex</v>
          </cell>
          <cell r="F3693">
            <v>1</v>
          </cell>
          <cell r="G3693">
            <v>1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1</v>
          </cell>
          <cell r="M3693">
            <v>0</v>
          </cell>
          <cell r="N3693">
            <v>0</v>
          </cell>
          <cell r="O3693">
            <v>0</v>
          </cell>
          <cell r="P3693">
            <v>1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</row>
        <row r="3694">
          <cell r="D3694">
            <v>303220</v>
          </cell>
          <cell r="E3694" t="str">
            <v>Maglinao National High School</v>
          </cell>
          <cell r="F3694">
            <v>1</v>
          </cell>
          <cell r="G3694">
            <v>1</v>
          </cell>
          <cell r="H3694">
            <v>0</v>
          </cell>
          <cell r="I3694">
            <v>0</v>
          </cell>
          <cell r="J3694">
            <v>1</v>
          </cell>
          <cell r="K3694">
            <v>1</v>
          </cell>
          <cell r="L3694">
            <v>1</v>
          </cell>
          <cell r="M3694">
            <v>0</v>
          </cell>
          <cell r="N3694">
            <v>0</v>
          </cell>
          <cell r="O3694">
            <v>1</v>
          </cell>
          <cell r="P3694">
            <v>1</v>
          </cell>
          <cell r="Q3694">
            <v>0</v>
          </cell>
          <cell r="R3694">
            <v>0</v>
          </cell>
          <cell r="S3694">
            <v>0</v>
          </cell>
          <cell r="T3694">
            <v>1</v>
          </cell>
          <cell r="U3694">
            <v>1</v>
          </cell>
        </row>
        <row r="3695">
          <cell r="D3695">
            <v>321901</v>
          </cell>
          <cell r="E3695" t="str">
            <v>Banaybanay National High School</v>
          </cell>
          <cell r="F3695">
            <v>1</v>
          </cell>
          <cell r="G3695">
            <v>1</v>
          </cell>
          <cell r="H3695">
            <v>1</v>
          </cell>
          <cell r="I3695">
            <v>1</v>
          </cell>
          <cell r="J3695">
            <v>1</v>
          </cell>
          <cell r="K3695">
            <v>1</v>
          </cell>
          <cell r="L3695">
            <v>0</v>
          </cell>
          <cell r="M3695">
            <v>1</v>
          </cell>
          <cell r="N3695">
            <v>0</v>
          </cell>
          <cell r="O3695">
            <v>1</v>
          </cell>
          <cell r="P3695">
            <v>1</v>
          </cell>
          <cell r="Q3695">
            <v>0</v>
          </cell>
          <cell r="R3695">
            <v>0</v>
          </cell>
          <cell r="S3695">
            <v>1</v>
          </cell>
          <cell r="T3695">
            <v>1</v>
          </cell>
          <cell r="U3695">
            <v>0</v>
          </cell>
        </row>
        <row r="3696">
          <cell r="D3696">
            <v>312906</v>
          </cell>
          <cell r="E3696" t="str">
            <v>San Jose Provincial High School</v>
          </cell>
          <cell r="F3696">
            <v>1</v>
          </cell>
          <cell r="G3696">
            <v>0</v>
          </cell>
          <cell r="H3696">
            <v>1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1</v>
          </cell>
          <cell r="Q3696">
            <v>0</v>
          </cell>
          <cell r="R3696">
            <v>0</v>
          </cell>
          <cell r="S3696">
            <v>0</v>
          </cell>
          <cell r="T3696">
            <v>1</v>
          </cell>
          <cell r="U3696">
            <v>0</v>
          </cell>
        </row>
        <row r="3697">
          <cell r="D3697">
            <v>303278</v>
          </cell>
          <cell r="E3697" t="str">
            <v>Crisostomo O. Retes National High School</v>
          </cell>
          <cell r="F3697">
            <v>0</v>
          </cell>
          <cell r="G3697">
            <v>0</v>
          </cell>
          <cell r="H3697">
            <v>1</v>
          </cell>
          <cell r="I3697">
            <v>0</v>
          </cell>
          <cell r="J3697">
            <v>0</v>
          </cell>
          <cell r="K3697">
            <v>0</v>
          </cell>
          <cell r="L3697">
            <v>1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1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</row>
        <row r="3698">
          <cell r="D3698">
            <v>303123</v>
          </cell>
          <cell r="E3698" t="str">
            <v>Usmad NHS</v>
          </cell>
          <cell r="F3698">
            <v>1</v>
          </cell>
          <cell r="G3698">
            <v>0</v>
          </cell>
          <cell r="H3698">
            <v>0</v>
          </cell>
          <cell r="I3698">
            <v>1</v>
          </cell>
          <cell r="J3698">
            <v>1</v>
          </cell>
          <cell r="K3698">
            <v>1</v>
          </cell>
          <cell r="L3698">
            <v>1</v>
          </cell>
          <cell r="M3698">
            <v>1</v>
          </cell>
          <cell r="N3698">
            <v>1</v>
          </cell>
          <cell r="O3698">
            <v>1</v>
          </cell>
          <cell r="P3698">
            <v>1</v>
          </cell>
          <cell r="Q3698">
            <v>1</v>
          </cell>
          <cell r="R3698">
            <v>1</v>
          </cell>
          <cell r="S3698">
            <v>1</v>
          </cell>
          <cell r="T3698">
            <v>1</v>
          </cell>
          <cell r="U3698">
            <v>1</v>
          </cell>
        </row>
        <row r="3699">
          <cell r="D3699">
            <v>303010</v>
          </cell>
          <cell r="E3699" t="str">
            <v>Garing NHS</v>
          </cell>
          <cell r="F3699">
            <v>1</v>
          </cell>
          <cell r="G3699">
            <v>1</v>
          </cell>
          <cell r="H3699">
            <v>1</v>
          </cell>
          <cell r="I3699">
            <v>1</v>
          </cell>
          <cell r="J3699">
            <v>1</v>
          </cell>
          <cell r="K3699">
            <v>1</v>
          </cell>
          <cell r="L3699">
            <v>1</v>
          </cell>
          <cell r="M3699">
            <v>0</v>
          </cell>
          <cell r="N3699">
            <v>0</v>
          </cell>
          <cell r="O3699">
            <v>0</v>
          </cell>
          <cell r="P3699">
            <v>1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1</v>
          </cell>
        </row>
        <row r="3700">
          <cell r="D3700">
            <v>303315</v>
          </cell>
          <cell r="E3700" t="str">
            <v>Toledo City Science High School</v>
          </cell>
          <cell r="F3700">
            <v>1</v>
          </cell>
          <cell r="G3700">
            <v>0</v>
          </cell>
          <cell r="H3700">
            <v>1</v>
          </cell>
          <cell r="I3700">
            <v>1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1</v>
          </cell>
          <cell r="U3700">
            <v>0</v>
          </cell>
        </row>
        <row r="3701">
          <cell r="D3701">
            <v>312316</v>
          </cell>
          <cell r="E3701" t="str">
            <v>Cayacay HS</v>
          </cell>
          <cell r="F3701">
            <v>1</v>
          </cell>
          <cell r="G3701">
            <v>1</v>
          </cell>
          <cell r="H3701">
            <v>1</v>
          </cell>
          <cell r="I3701">
            <v>1</v>
          </cell>
          <cell r="J3701">
            <v>1</v>
          </cell>
          <cell r="K3701">
            <v>1</v>
          </cell>
          <cell r="L3701">
            <v>1</v>
          </cell>
          <cell r="M3701">
            <v>0</v>
          </cell>
          <cell r="N3701">
            <v>0</v>
          </cell>
          <cell r="O3701">
            <v>0</v>
          </cell>
          <cell r="P3701">
            <v>1</v>
          </cell>
          <cell r="Q3701">
            <v>1</v>
          </cell>
          <cell r="R3701">
            <v>1</v>
          </cell>
          <cell r="S3701">
            <v>1</v>
          </cell>
          <cell r="T3701">
            <v>1</v>
          </cell>
          <cell r="U3701">
            <v>1</v>
          </cell>
        </row>
        <row r="3702">
          <cell r="D3702">
            <v>312948</v>
          </cell>
          <cell r="E3702" t="str">
            <v>Tubigon High School</v>
          </cell>
          <cell r="F3702">
            <v>1</v>
          </cell>
          <cell r="G3702">
            <v>0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1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1</v>
          </cell>
        </row>
        <row r="3703">
          <cell r="D3703">
            <v>303221</v>
          </cell>
          <cell r="E3703" t="str">
            <v>Bayawan National High School</v>
          </cell>
          <cell r="F3703">
            <v>1</v>
          </cell>
          <cell r="G3703">
            <v>1</v>
          </cell>
          <cell r="H3703">
            <v>0</v>
          </cell>
          <cell r="I3703">
            <v>0</v>
          </cell>
          <cell r="J3703">
            <v>1</v>
          </cell>
          <cell r="K3703">
            <v>0</v>
          </cell>
          <cell r="L3703">
            <v>0</v>
          </cell>
          <cell r="M3703">
            <v>1</v>
          </cell>
          <cell r="N3703">
            <v>0</v>
          </cell>
          <cell r="O3703">
            <v>0</v>
          </cell>
          <cell r="P3703">
            <v>1</v>
          </cell>
          <cell r="Q3703">
            <v>0</v>
          </cell>
          <cell r="R3703">
            <v>0</v>
          </cell>
          <cell r="S3703">
            <v>0</v>
          </cell>
          <cell r="T3703">
            <v>1</v>
          </cell>
          <cell r="U3703">
            <v>0</v>
          </cell>
        </row>
        <row r="3704">
          <cell r="D3704">
            <v>302817</v>
          </cell>
          <cell r="E3704" t="str">
            <v>Biking Tech-Voc HS</v>
          </cell>
          <cell r="F3704">
            <v>1</v>
          </cell>
          <cell r="G3704">
            <v>0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1</v>
          </cell>
          <cell r="M3704">
            <v>0</v>
          </cell>
          <cell r="N3704">
            <v>0</v>
          </cell>
          <cell r="O3704">
            <v>0</v>
          </cell>
          <cell r="P3704">
            <v>1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</row>
        <row r="3705">
          <cell r="D3705">
            <v>303193</v>
          </cell>
          <cell r="E3705" t="str">
            <v>Nemesio-Epifania Taneo MHS (Tingo HS (DE, January 15, 1995)</v>
          </cell>
          <cell r="F3705">
            <v>1</v>
          </cell>
          <cell r="G3705">
            <v>0</v>
          </cell>
          <cell r="H3705">
            <v>1</v>
          </cell>
          <cell r="I3705">
            <v>0</v>
          </cell>
          <cell r="J3705">
            <v>0</v>
          </cell>
          <cell r="K3705">
            <v>1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1</v>
          </cell>
          <cell r="Q3705">
            <v>0</v>
          </cell>
          <cell r="R3705">
            <v>0</v>
          </cell>
          <cell r="S3705">
            <v>0</v>
          </cell>
          <cell r="T3705">
            <v>1</v>
          </cell>
          <cell r="U3705">
            <v>0</v>
          </cell>
        </row>
        <row r="3706">
          <cell r="D3706">
            <v>302892</v>
          </cell>
          <cell r="E3706" t="str">
            <v>Inabanga HS- Nabuad</v>
          </cell>
          <cell r="F3706">
            <v>1</v>
          </cell>
          <cell r="G3706">
            <v>1</v>
          </cell>
          <cell r="H3706">
            <v>1</v>
          </cell>
          <cell r="I3706">
            <v>0</v>
          </cell>
          <cell r="J3706">
            <v>1</v>
          </cell>
          <cell r="K3706">
            <v>1</v>
          </cell>
          <cell r="L3706">
            <v>1</v>
          </cell>
          <cell r="M3706">
            <v>1</v>
          </cell>
          <cell r="N3706">
            <v>0</v>
          </cell>
          <cell r="O3706">
            <v>0</v>
          </cell>
          <cell r="P3706">
            <v>1</v>
          </cell>
          <cell r="Q3706">
            <v>0</v>
          </cell>
          <cell r="R3706">
            <v>1</v>
          </cell>
          <cell r="S3706">
            <v>0</v>
          </cell>
          <cell r="T3706">
            <v>1</v>
          </cell>
          <cell r="U3706">
            <v>1</v>
          </cell>
        </row>
        <row r="3707">
          <cell r="D3707">
            <v>302873</v>
          </cell>
          <cell r="E3707" t="str">
            <v>Mahayag National High School</v>
          </cell>
          <cell r="F3707">
            <v>1</v>
          </cell>
          <cell r="G3707">
            <v>1</v>
          </cell>
          <cell r="H3707">
            <v>1</v>
          </cell>
          <cell r="I3707">
            <v>0</v>
          </cell>
          <cell r="J3707">
            <v>0</v>
          </cell>
          <cell r="K3707">
            <v>0</v>
          </cell>
          <cell r="L3707">
            <v>1</v>
          </cell>
          <cell r="M3707">
            <v>1</v>
          </cell>
          <cell r="N3707">
            <v>0</v>
          </cell>
          <cell r="O3707">
            <v>1</v>
          </cell>
          <cell r="P3707">
            <v>1</v>
          </cell>
          <cell r="Q3707">
            <v>0</v>
          </cell>
          <cell r="R3707">
            <v>1</v>
          </cell>
          <cell r="S3707">
            <v>1</v>
          </cell>
          <cell r="T3707">
            <v>1</v>
          </cell>
          <cell r="U3707">
            <v>1</v>
          </cell>
        </row>
        <row r="3708">
          <cell r="D3708">
            <v>302865</v>
          </cell>
          <cell r="E3708" t="str">
            <v>Candijay National High School</v>
          </cell>
          <cell r="F3708">
            <v>1</v>
          </cell>
          <cell r="G3708">
            <v>1</v>
          </cell>
          <cell r="H3708">
            <v>1</v>
          </cell>
          <cell r="I3708">
            <v>0</v>
          </cell>
          <cell r="J3708">
            <v>0</v>
          </cell>
          <cell r="K3708">
            <v>1</v>
          </cell>
          <cell r="L3708">
            <v>1</v>
          </cell>
          <cell r="M3708">
            <v>1</v>
          </cell>
          <cell r="N3708">
            <v>0</v>
          </cell>
          <cell r="O3708">
            <v>1</v>
          </cell>
          <cell r="P3708">
            <v>1</v>
          </cell>
          <cell r="Q3708">
            <v>0</v>
          </cell>
          <cell r="R3708">
            <v>0</v>
          </cell>
          <cell r="S3708">
            <v>0</v>
          </cell>
          <cell r="T3708">
            <v>1</v>
          </cell>
          <cell r="U3708">
            <v>1</v>
          </cell>
        </row>
        <row r="3709">
          <cell r="D3709">
            <v>321912</v>
          </cell>
          <cell r="E3709" t="str">
            <v>Cansumalig High School</v>
          </cell>
          <cell r="F3709">
            <v>1</v>
          </cell>
          <cell r="G3709">
            <v>1</v>
          </cell>
          <cell r="H3709">
            <v>1</v>
          </cell>
          <cell r="I3709">
            <v>1</v>
          </cell>
          <cell r="J3709">
            <v>1</v>
          </cell>
          <cell r="K3709">
            <v>0</v>
          </cell>
          <cell r="L3709">
            <v>1</v>
          </cell>
          <cell r="M3709">
            <v>0</v>
          </cell>
          <cell r="N3709">
            <v>0</v>
          </cell>
          <cell r="O3709">
            <v>0</v>
          </cell>
          <cell r="P3709">
            <v>1</v>
          </cell>
          <cell r="Q3709">
            <v>0</v>
          </cell>
          <cell r="R3709">
            <v>0</v>
          </cell>
          <cell r="S3709">
            <v>0</v>
          </cell>
          <cell r="T3709">
            <v>1</v>
          </cell>
          <cell r="U3709">
            <v>1</v>
          </cell>
        </row>
        <row r="3710">
          <cell r="D3710">
            <v>500214</v>
          </cell>
          <cell r="E3710" t="str">
            <v>Tapal IS</v>
          </cell>
          <cell r="F3710">
            <v>1</v>
          </cell>
          <cell r="G3710">
            <v>1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1</v>
          </cell>
          <cell r="M3710">
            <v>0</v>
          </cell>
          <cell r="N3710">
            <v>0</v>
          </cell>
          <cell r="O3710">
            <v>0</v>
          </cell>
          <cell r="P3710">
            <v>1</v>
          </cell>
          <cell r="Q3710">
            <v>0</v>
          </cell>
          <cell r="R3710">
            <v>0</v>
          </cell>
          <cell r="S3710">
            <v>0</v>
          </cell>
          <cell r="T3710">
            <v>1</v>
          </cell>
          <cell r="U3710">
            <v>0</v>
          </cell>
        </row>
        <row r="3711">
          <cell r="D3711">
            <v>303073</v>
          </cell>
          <cell r="E3711" t="str">
            <v>Pilar NHS</v>
          </cell>
          <cell r="F3711">
            <v>1</v>
          </cell>
          <cell r="G3711">
            <v>1</v>
          </cell>
          <cell r="H3711">
            <v>1</v>
          </cell>
          <cell r="I3711">
            <v>1</v>
          </cell>
          <cell r="J3711">
            <v>1</v>
          </cell>
          <cell r="K3711">
            <v>1</v>
          </cell>
          <cell r="L3711">
            <v>1</v>
          </cell>
          <cell r="M3711">
            <v>1</v>
          </cell>
          <cell r="N3711">
            <v>1</v>
          </cell>
          <cell r="O3711">
            <v>0</v>
          </cell>
          <cell r="P3711">
            <v>1</v>
          </cell>
          <cell r="Q3711">
            <v>0</v>
          </cell>
          <cell r="R3711">
            <v>0</v>
          </cell>
          <cell r="S3711">
            <v>1</v>
          </cell>
          <cell r="T3711">
            <v>1</v>
          </cell>
          <cell r="U3711">
            <v>1</v>
          </cell>
        </row>
        <row r="3712">
          <cell r="D3712">
            <v>303279</v>
          </cell>
          <cell r="E3712" t="str">
            <v>Tanjay High School (Legislated)</v>
          </cell>
          <cell r="F3712">
            <v>0</v>
          </cell>
          <cell r="G3712">
            <v>1</v>
          </cell>
          <cell r="H3712">
            <v>0</v>
          </cell>
          <cell r="I3712">
            <v>0</v>
          </cell>
          <cell r="J3712">
            <v>1</v>
          </cell>
          <cell r="K3712">
            <v>1</v>
          </cell>
          <cell r="L3712">
            <v>1</v>
          </cell>
          <cell r="M3712">
            <v>0</v>
          </cell>
          <cell r="N3712">
            <v>0</v>
          </cell>
          <cell r="O3712">
            <v>0</v>
          </cell>
          <cell r="P3712">
            <v>1</v>
          </cell>
          <cell r="Q3712">
            <v>0</v>
          </cell>
          <cell r="R3712">
            <v>1</v>
          </cell>
          <cell r="S3712">
            <v>0</v>
          </cell>
          <cell r="T3712">
            <v>1</v>
          </cell>
          <cell r="U3712">
            <v>1</v>
          </cell>
        </row>
        <row r="3713">
          <cell r="D3713">
            <v>500215</v>
          </cell>
          <cell r="E3713" t="str">
            <v>Tubog Integrated School</v>
          </cell>
          <cell r="F3713">
            <v>1</v>
          </cell>
          <cell r="G3713">
            <v>0</v>
          </cell>
          <cell r="H3713">
            <v>0</v>
          </cell>
          <cell r="I3713">
            <v>0</v>
          </cell>
          <cell r="J3713">
            <v>1</v>
          </cell>
          <cell r="K3713">
            <v>0</v>
          </cell>
          <cell r="L3713">
            <v>1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</row>
        <row r="3714">
          <cell r="D3714">
            <v>322303</v>
          </cell>
          <cell r="E3714" t="str">
            <v>Nagsala HS</v>
          </cell>
          <cell r="F3714">
            <v>1</v>
          </cell>
          <cell r="G3714">
            <v>0</v>
          </cell>
          <cell r="H3714">
            <v>1</v>
          </cell>
          <cell r="I3714">
            <v>1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1</v>
          </cell>
          <cell r="U3714">
            <v>0</v>
          </cell>
        </row>
        <row r="3715">
          <cell r="D3715">
            <v>302825</v>
          </cell>
          <cell r="E3715" t="str">
            <v>Camambugan NHS</v>
          </cell>
          <cell r="F3715">
            <v>1</v>
          </cell>
          <cell r="G3715">
            <v>1</v>
          </cell>
          <cell r="H3715">
            <v>1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1</v>
          </cell>
          <cell r="Q3715">
            <v>0</v>
          </cell>
          <cell r="R3715">
            <v>0</v>
          </cell>
          <cell r="S3715">
            <v>0</v>
          </cell>
          <cell r="T3715">
            <v>1</v>
          </cell>
          <cell r="U3715">
            <v>0</v>
          </cell>
        </row>
        <row r="3716">
          <cell r="D3716">
            <v>303239</v>
          </cell>
          <cell r="E3716" t="str">
            <v>Kalamtukan High School</v>
          </cell>
          <cell r="F3716">
            <v>1</v>
          </cell>
          <cell r="G3716">
            <v>0</v>
          </cell>
          <cell r="H3716">
            <v>0</v>
          </cell>
          <cell r="I3716">
            <v>0</v>
          </cell>
          <cell r="J3716">
            <v>1</v>
          </cell>
          <cell r="K3716">
            <v>0</v>
          </cell>
          <cell r="L3716">
            <v>1</v>
          </cell>
          <cell r="M3716">
            <v>0</v>
          </cell>
          <cell r="N3716">
            <v>0</v>
          </cell>
          <cell r="O3716">
            <v>0</v>
          </cell>
          <cell r="P3716">
            <v>1</v>
          </cell>
          <cell r="Q3716">
            <v>0</v>
          </cell>
          <cell r="R3716">
            <v>1</v>
          </cell>
          <cell r="S3716">
            <v>0</v>
          </cell>
          <cell r="T3716">
            <v>0</v>
          </cell>
          <cell r="U3716">
            <v>1</v>
          </cell>
        </row>
        <row r="3717">
          <cell r="D3717">
            <v>321911</v>
          </cell>
          <cell r="E3717" t="str">
            <v>Abundio Agarpao, Sr. Memorial High School</v>
          </cell>
          <cell r="F3717">
            <v>1</v>
          </cell>
          <cell r="G3717">
            <v>1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1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1</v>
          </cell>
          <cell r="S3717">
            <v>0</v>
          </cell>
          <cell r="T3717">
            <v>0</v>
          </cell>
          <cell r="U3717">
            <v>0</v>
          </cell>
        </row>
        <row r="3718">
          <cell r="D3718">
            <v>302915</v>
          </cell>
          <cell r="E3718" t="str">
            <v>Ubay National Science HS</v>
          </cell>
          <cell r="F3718">
            <v>1</v>
          </cell>
          <cell r="G3718">
            <v>1</v>
          </cell>
          <cell r="H3718">
            <v>1</v>
          </cell>
          <cell r="I3718">
            <v>0</v>
          </cell>
          <cell r="J3718">
            <v>1</v>
          </cell>
          <cell r="K3718">
            <v>1</v>
          </cell>
          <cell r="L3718">
            <v>1</v>
          </cell>
          <cell r="M3718">
            <v>0</v>
          </cell>
          <cell r="N3718">
            <v>1</v>
          </cell>
          <cell r="O3718">
            <v>1</v>
          </cell>
          <cell r="P3718">
            <v>1</v>
          </cell>
          <cell r="Q3718">
            <v>0</v>
          </cell>
          <cell r="R3718">
            <v>1</v>
          </cell>
          <cell r="S3718">
            <v>0</v>
          </cell>
          <cell r="T3718">
            <v>1</v>
          </cell>
          <cell r="U3718">
            <v>1</v>
          </cell>
        </row>
        <row r="3719">
          <cell r="D3719">
            <v>303285</v>
          </cell>
          <cell r="E3719" t="str">
            <v>Bahi-an High School</v>
          </cell>
          <cell r="F3719">
            <v>1</v>
          </cell>
          <cell r="G3719">
            <v>1</v>
          </cell>
          <cell r="H3719">
            <v>1</v>
          </cell>
          <cell r="I3719">
            <v>1</v>
          </cell>
          <cell r="J3719">
            <v>1</v>
          </cell>
          <cell r="K3719">
            <v>1</v>
          </cell>
          <cell r="L3719">
            <v>1</v>
          </cell>
          <cell r="M3719">
            <v>1</v>
          </cell>
          <cell r="N3719">
            <v>1</v>
          </cell>
          <cell r="O3719">
            <v>1</v>
          </cell>
          <cell r="P3719">
            <v>1</v>
          </cell>
          <cell r="Q3719">
            <v>1</v>
          </cell>
          <cell r="R3719">
            <v>1</v>
          </cell>
          <cell r="S3719">
            <v>0</v>
          </cell>
          <cell r="T3719">
            <v>0</v>
          </cell>
          <cell r="U3719">
            <v>1</v>
          </cell>
        </row>
        <row r="3720">
          <cell r="D3720">
            <v>303194</v>
          </cell>
          <cell r="E3720" t="str">
            <v>Cabancalan NHS</v>
          </cell>
          <cell r="F3720">
            <v>0</v>
          </cell>
          <cell r="G3720">
            <v>0</v>
          </cell>
          <cell r="H3720">
            <v>1</v>
          </cell>
          <cell r="I3720">
            <v>0</v>
          </cell>
          <cell r="J3720">
            <v>1</v>
          </cell>
          <cell r="K3720">
            <v>1</v>
          </cell>
          <cell r="L3720">
            <v>1</v>
          </cell>
          <cell r="M3720">
            <v>1</v>
          </cell>
          <cell r="N3720">
            <v>0</v>
          </cell>
          <cell r="O3720">
            <v>1</v>
          </cell>
          <cell r="P3720">
            <v>1</v>
          </cell>
          <cell r="Q3720">
            <v>0</v>
          </cell>
          <cell r="R3720">
            <v>0</v>
          </cell>
          <cell r="S3720">
            <v>0</v>
          </cell>
          <cell r="T3720">
            <v>1</v>
          </cell>
          <cell r="U3720">
            <v>0</v>
          </cell>
        </row>
        <row r="3721">
          <cell r="D3721">
            <v>302824</v>
          </cell>
          <cell r="E3721" t="str">
            <v>Mayor A. R. Tuazon Nat'l Sch. of Fisheries</v>
          </cell>
          <cell r="F3721">
            <v>1</v>
          </cell>
          <cell r="G3721">
            <v>0</v>
          </cell>
          <cell r="H3721">
            <v>1</v>
          </cell>
          <cell r="I3721">
            <v>0</v>
          </cell>
          <cell r="J3721">
            <v>0</v>
          </cell>
          <cell r="K3721">
            <v>1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</row>
        <row r="3722">
          <cell r="D3722">
            <v>312911</v>
          </cell>
          <cell r="E3722" t="str">
            <v>Hunop Community High School</v>
          </cell>
          <cell r="F3722">
            <v>1</v>
          </cell>
          <cell r="G3722">
            <v>0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1</v>
          </cell>
          <cell r="M3722">
            <v>0</v>
          </cell>
          <cell r="N3722">
            <v>1</v>
          </cell>
          <cell r="O3722">
            <v>1</v>
          </cell>
          <cell r="P3722">
            <v>1</v>
          </cell>
          <cell r="Q3722">
            <v>0</v>
          </cell>
          <cell r="R3722">
            <v>1</v>
          </cell>
          <cell r="S3722">
            <v>0</v>
          </cell>
          <cell r="T3722">
            <v>0</v>
          </cell>
          <cell r="U3722">
            <v>1</v>
          </cell>
        </row>
        <row r="3723">
          <cell r="D3723">
            <v>302879</v>
          </cell>
          <cell r="E3723" t="str">
            <v>Nahawan NHS</v>
          </cell>
          <cell r="F3723">
            <v>1</v>
          </cell>
          <cell r="G3723">
            <v>1</v>
          </cell>
          <cell r="H3723">
            <v>1</v>
          </cell>
          <cell r="I3723">
            <v>0</v>
          </cell>
          <cell r="J3723">
            <v>0</v>
          </cell>
          <cell r="K3723">
            <v>0</v>
          </cell>
          <cell r="L3723">
            <v>1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1</v>
          </cell>
          <cell r="R3723">
            <v>0</v>
          </cell>
          <cell r="S3723">
            <v>0</v>
          </cell>
          <cell r="T3723">
            <v>1</v>
          </cell>
          <cell r="U3723">
            <v>0</v>
          </cell>
        </row>
        <row r="3724">
          <cell r="D3724">
            <v>500206</v>
          </cell>
          <cell r="E3724" t="str">
            <v>Clemente Borja Memorial High School</v>
          </cell>
          <cell r="F3724">
            <v>1</v>
          </cell>
          <cell r="G3724">
            <v>1</v>
          </cell>
          <cell r="H3724">
            <v>1</v>
          </cell>
          <cell r="I3724">
            <v>0</v>
          </cell>
          <cell r="J3724">
            <v>0</v>
          </cell>
          <cell r="K3724">
            <v>0</v>
          </cell>
          <cell r="L3724">
            <v>1</v>
          </cell>
          <cell r="M3724">
            <v>0</v>
          </cell>
          <cell r="N3724">
            <v>0</v>
          </cell>
          <cell r="O3724">
            <v>0</v>
          </cell>
          <cell r="P3724">
            <v>1</v>
          </cell>
          <cell r="Q3724">
            <v>0</v>
          </cell>
          <cell r="R3724">
            <v>0</v>
          </cell>
          <cell r="S3724">
            <v>0</v>
          </cell>
          <cell r="T3724">
            <v>1</v>
          </cell>
          <cell r="U3724">
            <v>1</v>
          </cell>
        </row>
        <row r="3725">
          <cell r="D3725">
            <v>303286</v>
          </cell>
          <cell r="E3725" t="str">
            <v>Novallas High School</v>
          </cell>
          <cell r="F3725">
            <v>1</v>
          </cell>
          <cell r="G3725">
            <v>1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1</v>
          </cell>
          <cell r="U3725">
            <v>0</v>
          </cell>
        </row>
        <row r="3726">
          <cell r="D3726">
            <v>302970</v>
          </cell>
          <cell r="E3726" t="str">
            <v>Can-asujan NHS</v>
          </cell>
          <cell r="F3726">
            <v>0</v>
          </cell>
          <cell r="G3726">
            <v>1</v>
          </cell>
          <cell r="H3726">
            <v>1</v>
          </cell>
          <cell r="I3726">
            <v>0</v>
          </cell>
          <cell r="J3726">
            <v>0</v>
          </cell>
          <cell r="K3726">
            <v>0</v>
          </cell>
          <cell r="L3726">
            <v>1</v>
          </cell>
          <cell r="M3726">
            <v>0</v>
          </cell>
          <cell r="N3726">
            <v>0</v>
          </cell>
          <cell r="O3726">
            <v>0</v>
          </cell>
          <cell r="P3726">
            <v>1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</row>
        <row r="3727">
          <cell r="D3727">
            <v>302896</v>
          </cell>
          <cell r="E3727" t="str">
            <v>Sikatuna Nat'l Agricultural HS</v>
          </cell>
          <cell r="F3727">
            <v>1</v>
          </cell>
          <cell r="G3727">
            <v>1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1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</row>
        <row r="3728">
          <cell r="D3728">
            <v>303259</v>
          </cell>
          <cell r="E3728" t="str">
            <v>Pamplona NHS</v>
          </cell>
          <cell r="F3728">
            <v>1</v>
          </cell>
          <cell r="G3728">
            <v>0</v>
          </cell>
          <cell r="H3728">
            <v>1</v>
          </cell>
          <cell r="I3728">
            <v>0</v>
          </cell>
          <cell r="J3728">
            <v>0</v>
          </cell>
          <cell r="K3728">
            <v>1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</row>
        <row r="3729">
          <cell r="D3729">
            <v>303282</v>
          </cell>
          <cell r="E3729" t="str">
            <v>Tanjay NHS (Polo)</v>
          </cell>
          <cell r="F3729">
            <v>1</v>
          </cell>
          <cell r="G3729">
            <v>1</v>
          </cell>
          <cell r="H3729">
            <v>1</v>
          </cell>
          <cell r="I3729">
            <v>1</v>
          </cell>
          <cell r="J3729">
            <v>0</v>
          </cell>
          <cell r="K3729">
            <v>1</v>
          </cell>
          <cell r="L3729">
            <v>1</v>
          </cell>
          <cell r="M3729">
            <v>1</v>
          </cell>
          <cell r="N3729">
            <v>1</v>
          </cell>
          <cell r="O3729">
            <v>1</v>
          </cell>
          <cell r="P3729">
            <v>1</v>
          </cell>
          <cell r="Q3729">
            <v>0</v>
          </cell>
          <cell r="R3729">
            <v>1</v>
          </cell>
          <cell r="S3729">
            <v>0</v>
          </cell>
          <cell r="T3729">
            <v>0</v>
          </cell>
          <cell r="U3729">
            <v>1</v>
          </cell>
        </row>
        <row r="3730">
          <cell r="D3730">
            <v>312809</v>
          </cell>
          <cell r="E3730" t="str">
            <v>Mandaue SPED Center HS</v>
          </cell>
          <cell r="F3730">
            <v>1</v>
          </cell>
          <cell r="G3730">
            <v>0</v>
          </cell>
          <cell r="H3730">
            <v>1</v>
          </cell>
          <cell r="I3730">
            <v>0</v>
          </cell>
          <cell r="J3730">
            <v>1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1</v>
          </cell>
          <cell r="U3730">
            <v>0</v>
          </cell>
        </row>
        <row r="3731">
          <cell r="D3731">
            <v>356059</v>
          </cell>
          <cell r="E3731" t="str">
            <v>Kalangyawon National High School</v>
          </cell>
          <cell r="F3731">
            <v>1</v>
          </cell>
          <cell r="G3731">
            <v>1</v>
          </cell>
          <cell r="H3731">
            <v>0</v>
          </cell>
          <cell r="I3731">
            <v>0</v>
          </cell>
          <cell r="J3731">
            <v>1</v>
          </cell>
          <cell r="K3731">
            <v>1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1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>
            <v>0</v>
          </cell>
        </row>
        <row r="3732">
          <cell r="D3732">
            <v>303219</v>
          </cell>
          <cell r="E3732" t="str">
            <v>Bal-os National High School</v>
          </cell>
          <cell r="F3732">
            <v>1</v>
          </cell>
          <cell r="G3732">
            <v>1</v>
          </cell>
          <cell r="H3732">
            <v>1</v>
          </cell>
          <cell r="I3732">
            <v>1</v>
          </cell>
          <cell r="J3732">
            <v>1</v>
          </cell>
          <cell r="K3732">
            <v>1</v>
          </cell>
          <cell r="L3732">
            <v>1</v>
          </cell>
          <cell r="M3732">
            <v>1</v>
          </cell>
          <cell r="N3732">
            <v>1</v>
          </cell>
          <cell r="O3732">
            <v>1</v>
          </cell>
          <cell r="P3732">
            <v>1</v>
          </cell>
          <cell r="Q3732">
            <v>1</v>
          </cell>
          <cell r="R3732">
            <v>1</v>
          </cell>
          <cell r="S3732">
            <v>1</v>
          </cell>
          <cell r="T3732">
            <v>1</v>
          </cell>
          <cell r="U3732">
            <v>1</v>
          </cell>
        </row>
        <row r="3733">
          <cell r="D3733">
            <v>343971</v>
          </cell>
          <cell r="E3733" t="str">
            <v>Tuyom Senior High School</v>
          </cell>
          <cell r="F3733">
            <v>0</v>
          </cell>
          <cell r="G3733">
            <v>1</v>
          </cell>
          <cell r="H3733">
            <v>1</v>
          </cell>
          <cell r="I3733">
            <v>0</v>
          </cell>
          <cell r="J3733">
            <v>0</v>
          </cell>
          <cell r="K3733">
            <v>0</v>
          </cell>
          <cell r="L3733">
            <v>1</v>
          </cell>
          <cell r="M3733">
            <v>0</v>
          </cell>
          <cell r="N3733">
            <v>0</v>
          </cell>
          <cell r="O3733">
            <v>0</v>
          </cell>
          <cell r="P3733">
            <v>1</v>
          </cell>
          <cell r="Q3733">
            <v>0</v>
          </cell>
          <cell r="R3733">
            <v>0</v>
          </cell>
          <cell r="S3733">
            <v>0</v>
          </cell>
          <cell r="T3733">
            <v>1</v>
          </cell>
          <cell r="U3733">
            <v>0</v>
          </cell>
        </row>
        <row r="3734">
          <cell r="D3734">
            <v>312415</v>
          </cell>
          <cell r="E3734" t="str">
            <v>Ginatilan NHS</v>
          </cell>
          <cell r="F3734">
            <v>0</v>
          </cell>
          <cell r="G3734">
            <v>1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1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1</v>
          </cell>
        </row>
        <row r="3735">
          <cell r="D3735">
            <v>303066</v>
          </cell>
          <cell r="E3735" t="str">
            <v>OCAÑA NATIONAL HIGH SCHOOL</v>
          </cell>
          <cell r="F3735">
            <v>1</v>
          </cell>
          <cell r="G3735">
            <v>0</v>
          </cell>
          <cell r="H3735">
            <v>1</v>
          </cell>
          <cell r="I3735">
            <v>0</v>
          </cell>
          <cell r="J3735">
            <v>0</v>
          </cell>
          <cell r="K3735">
            <v>1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1</v>
          </cell>
          <cell r="U3735">
            <v>0</v>
          </cell>
        </row>
        <row r="3736">
          <cell r="D3736">
            <v>302833</v>
          </cell>
          <cell r="E3736" t="str">
            <v>Catigbian NHS</v>
          </cell>
          <cell r="F3736">
            <v>1</v>
          </cell>
          <cell r="G3736">
            <v>1</v>
          </cell>
          <cell r="H3736">
            <v>1</v>
          </cell>
          <cell r="I3736">
            <v>1</v>
          </cell>
          <cell r="J3736">
            <v>1</v>
          </cell>
          <cell r="K3736">
            <v>1</v>
          </cell>
          <cell r="L3736">
            <v>1</v>
          </cell>
          <cell r="M3736">
            <v>1</v>
          </cell>
          <cell r="N3736">
            <v>1</v>
          </cell>
          <cell r="O3736">
            <v>1</v>
          </cell>
          <cell r="P3736">
            <v>1</v>
          </cell>
          <cell r="Q3736">
            <v>1</v>
          </cell>
          <cell r="R3736">
            <v>1</v>
          </cell>
          <cell r="S3736">
            <v>1</v>
          </cell>
          <cell r="T3736">
            <v>1</v>
          </cell>
          <cell r="U3736">
            <v>1</v>
          </cell>
        </row>
        <row r="3737">
          <cell r="D3737">
            <v>303025</v>
          </cell>
          <cell r="E3737" t="str">
            <v>Almacen-Torrevillas National High School</v>
          </cell>
          <cell r="F3737">
            <v>1</v>
          </cell>
          <cell r="G3737">
            <v>0</v>
          </cell>
          <cell r="H3737">
            <v>1</v>
          </cell>
          <cell r="I3737">
            <v>0</v>
          </cell>
          <cell r="J3737">
            <v>1</v>
          </cell>
          <cell r="K3737">
            <v>1</v>
          </cell>
          <cell r="L3737">
            <v>1</v>
          </cell>
          <cell r="M3737">
            <v>1</v>
          </cell>
          <cell r="N3737">
            <v>0</v>
          </cell>
          <cell r="O3737">
            <v>0</v>
          </cell>
          <cell r="P3737">
            <v>1</v>
          </cell>
          <cell r="Q3737">
            <v>0</v>
          </cell>
          <cell r="R3737">
            <v>0</v>
          </cell>
          <cell r="S3737">
            <v>0</v>
          </cell>
          <cell r="T3737">
            <v>1</v>
          </cell>
          <cell r="U3737">
            <v>1</v>
          </cell>
        </row>
        <row r="3738">
          <cell r="D3738">
            <v>303139</v>
          </cell>
          <cell r="E3738" t="str">
            <v>Lahug NHS (Night)</v>
          </cell>
          <cell r="F3738">
            <v>1</v>
          </cell>
          <cell r="G3738">
            <v>0</v>
          </cell>
          <cell r="H3738">
            <v>1</v>
          </cell>
          <cell r="I3738">
            <v>1</v>
          </cell>
          <cell r="J3738">
            <v>1</v>
          </cell>
          <cell r="K3738">
            <v>1</v>
          </cell>
          <cell r="L3738">
            <v>1</v>
          </cell>
          <cell r="M3738">
            <v>1</v>
          </cell>
          <cell r="N3738">
            <v>0</v>
          </cell>
          <cell r="O3738">
            <v>1</v>
          </cell>
          <cell r="P3738">
            <v>1</v>
          </cell>
          <cell r="Q3738">
            <v>0</v>
          </cell>
          <cell r="R3738">
            <v>1</v>
          </cell>
          <cell r="S3738">
            <v>1</v>
          </cell>
          <cell r="T3738">
            <v>1</v>
          </cell>
          <cell r="U3738">
            <v>1</v>
          </cell>
        </row>
        <row r="3739">
          <cell r="D3739">
            <v>303126</v>
          </cell>
          <cell r="E3739" t="str">
            <v>Valencia National Vocational HS</v>
          </cell>
          <cell r="F3739">
            <v>1</v>
          </cell>
          <cell r="G3739">
            <v>0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1</v>
          </cell>
          <cell r="M3739">
            <v>0</v>
          </cell>
          <cell r="N3739">
            <v>0</v>
          </cell>
          <cell r="O3739">
            <v>0</v>
          </cell>
          <cell r="P3739">
            <v>1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</row>
        <row r="3740">
          <cell r="D3740">
            <v>303202</v>
          </cell>
          <cell r="E3740" t="str">
            <v>Subangdaku Tech-Voc HS (Mandaue City CNHS - Subangdaku NHS Ext.)</v>
          </cell>
          <cell r="F3740">
            <v>1</v>
          </cell>
          <cell r="G3740">
            <v>0</v>
          </cell>
          <cell r="H3740">
            <v>0</v>
          </cell>
          <cell r="I3740">
            <v>1</v>
          </cell>
          <cell r="J3740">
            <v>1</v>
          </cell>
          <cell r="K3740">
            <v>0</v>
          </cell>
          <cell r="L3740">
            <v>1</v>
          </cell>
          <cell r="M3740">
            <v>0</v>
          </cell>
          <cell r="N3740">
            <v>0</v>
          </cell>
          <cell r="O3740">
            <v>0</v>
          </cell>
          <cell r="P3740">
            <v>1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</row>
        <row r="3741">
          <cell r="D3741">
            <v>312810</v>
          </cell>
          <cell r="E3741" t="str">
            <v>Tingub High School</v>
          </cell>
          <cell r="F3741">
            <v>1</v>
          </cell>
          <cell r="G3741">
            <v>0</v>
          </cell>
          <cell r="H3741">
            <v>1</v>
          </cell>
          <cell r="I3741">
            <v>0</v>
          </cell>
          <cell r="J3741">
            <v>0</v>
          </cell>
          <cell r="K3741">
            <v>1</v>
          </cell>
          <cell r="L3741">
            <v>1</v>
          </cell>
          <cell r="M3741">
            <v>0</v>
          </cell>
          <cell r="N3741">
            <v>1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</row>
        <row r="3742">
          <cell r="D3742">
            <v>302842</v>
          </cell>
          <cell r="E3742" t="str">
            <v>Cantubod NHS</v>
          </cell>
          <cell r="F3742">
            <v>1</v>
          </cell>
          <cell r="G3742">
            <v>1</v>
          </cell>
          <cell r="H3742">
            <v>0</v>
          </cell>
          <cell r="I3742">
            <v>0</v>
          </cell>
          <cell r="J3742">
            <v>1</v>
          </cell>
          <cell r="K3742">
            <v>1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1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</row>
        <row r="3743">
          <cell r="D3743">
            <v>312304</v>
          </cell>
          <cell r="E3743" t="str">
            <v>Dauis National High School</v>
          </cell>
          <cell r="F3743">
            <v>1</v>
          </cell>
          <cell r="G3743">
            <v>0</v>
          </cell>
          <cell r="H3743">
            <v>1</v>
          </cell>
          <cell r="I3743">
            <v>0</v>
          </cell>
          <cell r="J3743">
            <v>1</v>
          </cell>
          <cell r="K3743">
            <v>1</v>
          </cell>
          <cell r="L3743">
            <v>1</v>
          </cell>
          <cell r="M3743">
            <v>1</v>
          </cell>
          <cell r="N3743">
            <v>0</v>
          </cell>
          <cell r="O3743">
            <v>0</v>
          </cell>
          <cell r="P3743">
            <v>0</v>
          </cell>
          <cell r="Q3743">
            <v>1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</row>
        <row r="3744">
          <cell r="D3744">
            <v>322305</v>
          </cell>
          <cell r="E3744" t="str">
            <v>Luca HS</v>
          </cell>
          <cell r="F3744">
            <v>1</v>
          </cell>
          <cell r="G3744">
            <v>1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1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</row>
        <row r="3745">
          <cell r="D3745">
            <v>312315</v>
          </cell>
          <cell r="E3745" t="str">
            <v>Rizal High Sschool</v>
          </cell>
          <cell r="F3745">
            <v>1</v>
          </cell>
          <cell r="G3745">
            <v>1</v>
          </cell>
          <cell r="H3745">
            <v>0</v>
          </cell>
          <cell r="I3745">
            <v>0</v>
          </cell>
          <cell r="J3745">
            <v>1</v>
          </cell>
          <cell r="K3745">
            <v>1</v>
          </cell>
          <cell r="L3745">
            <v>0</v>
          </cell>
          <cell r="M3745">
            <v>1</v>
          </cell>
          <cell r="N3745">
            <v>1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1</v>
          </cell>
          <cell r="T3745">
            <v>0</v>
          </cell>
          <cell r="U3745">
            <v>1</v>
          </cell>
        </row>
        <row r="3746">
          <cell r="D3746">
            <v>312301</v>
          </cell>
          <cell r="E3746" t="str">
            <v>Isabel S.J. Gujol Memorial HS</v>
          </cell>
          <cell r="F3746">
            <v>1</v>
          </cell>
          <cell r="G3746">
            <v>1</v>
          </cell>
          <cell r="H3746">
            <v>1</v>
          </cell>
          <cell r="I3746">
            <v>0</v>
          </cell>
          <cell r="J3746">
            <v>1</v>
          </cell>
          <cell r="K3746">
            <v>1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1</v>
          </cell>
          <cell r="U3746">
            <v>0</v>
          </cell>
        </row>
        <row r="3747">
          <cell r="D3747">
            <v>302819</v>
          </cell>
          <cell r="E3747" t="str">
            <v>Busao National High School</v>
          </cell>
          <cell r="F3747">
            <v>1</v>
          </cell>
          <cell r="G3747">
            <v>1</v>
          </cell>
          <cell r="H3747">
            <v>0</v>
          </cell>
          <cell r="I3747">
            <v>1</v>
          </cell>
          <cell r="J3747">
            <v>1</v>
          </cell>
          <cell r="K3747">
            <v>1</v>
          </cell>
          <cell r="L3747">
            <v>1</v>
          </cell>
          <cell r="M3747">
            <v>0</v>
          </cell>
          <cell r="N3747">
            <v>1</v>
          </cell>
          <cell r="O3747">
            <v>0</v>
          </cell>
          <cell r="P3747">
            <v>1</v>
          </cell>
          <cell r="Q3747">
            <v>0</v>
          </cell>
          <cell r="R3747">
            <v>1</v>
          </cell>
          <cell r="S3747">
            <v>0</v>
          </cell>
          <cell r="T3747">
            <v>1</v>
          </cell>
          <cell r="U3747">
            <v>1</v>
          </cell>
        </row>
        <row r="3748">
          <cell r="D3748">
            <v>302899</v>
          </cell>
          <cell r="E3748" t="str">
            <v>San Pascual National Agr'l HS</v>
          </cell>
          <cell r="F3748">
            <v>0</v>
          </cell>
          <cell r="G3748">
            <v>1</v>
          </cell>
          <cell r="H3748">
            <v>1</v>
          </cell>
          <cell r="I3748">
            <v>0</v>
          </cell>
          <cell r="J3748">
            <v>0</v>
          </cell>
          <cell r="K3748">
            <v>0</v>
          </cell>
          <cell r="L3748">
            <v>1</v>
          </cell>
          <cell r="M3748">
            <v>1</v>
          </cell>
          <cell r="N3748">
            <v>0</v>
          </cell>
          <cell r="O3748">
            <v>0</v>
          </cell>
          <cell r="P3748">
            <v>1</v>
          </cell>
          <cell r="Q3748">
            <v>0</v>
          </cell>
          <cell r="R3748">
            <v>1</v>
          </cell>
          <cell r="S3748">
            <v>0</v>
          </cell>
          <cell r="T3748">
            <v>1</v>
          </cell>
          <cell r="U3748">
            <v>1</v>
          </cell>
        </row>
        <row r="3749">
          <cell r="D3749">
            <v>302841</v>
          </cell>
          <cell r="E3749" t="str">
            <v>Danao NHS</v>
          </cell>
          <cell r="F3749">
            <v>1</v>
          </cell>
          <cell r="G3749">
            <v>1</v>
          </cell>
          <cell r="H3749">
            <v>1</v>
          </cell>
          <cell r="I3749">
            <v>0</v>
          </cell>
          <cell r="J3749">
            <v>1</v>
          </cell>
          <cell r="K3749">
            <v>0</v>
          </cell>
          <cell r="L3749">
            <v>1</v>
          </cell>
          <cell r="M3749">
            <v>0</v>
          </cell>
          <cell r="N3749">
            <v>0</v>
          </cell>
          <cell r="O3749">
            <v>0</v>
          </cell>
          <cell r="P3749">
            <v>1</v>
          </cell>
          <cell r="Q3749">
            <v>0</v>
          </cell>
          <cell r="R3749">
            <v>1</v>
          </cell>
          <cell r="S3749">
            <v>1</v>
          </cell>
          <cell r="T3749">
            <v>1</v>
          </cell>
          <cell r="U3749">
            <v>1</v>
          </cell>
        </row>
        <row r="3750">
          <cell r="D3750">
            <v>302887</v>
          </cell>
          <cell r="E3750" t="str">
            <v>San Agustin NHS</v>
          </cell>
          <cell r="F3750">
            <v>1</v>
          </cell>
          <cell r="G3750">
            <v>1</v>
          </cell>
          <cell r="H3750">
            <v>1</v>
          </cell>
          <cell r="I3750">
            <v>1</v>
          </cell>
          <cell r="J3750">
            <v>0</v>
          </cell>
          <cell r="K3750">
            <v>1</v>
          </cell>
          <cell r="L3750">
            <v>0</v>
          </cell>
          <cell r="M3750">
            <v>0</v>
          </cell>
          <cell r="N3750">
            <v>1</v>
          </cell>
          <cell r="O3750">
            <v>0</v>
          </cell>
          <cell r="P3750">
            <v>1</v>
          </cell>
          <cell r="Q3750">
            <v>0</v>
          </cell>
          <cell r="R3750">
            <v>0</v>
          </cell>
          <cell r="S3750">
            <v>1</v>
          </cell>
          <cell r="T3750">
            <v>0</v>
          </cell>
          <cell r="U3750">
            <v>0</v>
          </cell>
        </row>
        <row r="3751">
          <cell r="D3751">
            <v>312358</v>
          </cell>
          <cell r="E3751" t="str">
            <v>Jagna HS</v>
          </cell>
          <cell r="F3751">
            <v>1</v>
          </cell>
          <cell r="G3751">
            <v>1</v>
          </cell>
          <cell r="H3751">
            <v>1</v>
          </cell>
          <cell r="I3751">
            <v>0</v>
          </cell>
          <cell r="J3751">
            <v>0</v>
          </cell>
          <cell r="K3751">
            <v>0</v>
          </cell>
          <cell r="L3751">
            <v>1</v>
          </cell>
          <cell r="M3751">
            <v>0</v>
          </cell>
          <cell r="N3751">
            <v>0</v>
          </cell>
          <cell r="O3751">
            <v>0</v>
          </cell>
          <cell r="P3751">
            <v>1</v>
          </cell>
          <cell r="Q3751">
            <v>0</v>
          </cell>
          <cell r="R3751">
            <v>0</v>
          </cell>
          <cell r="S3751">
            <v>0</v>
          </cell>
          <cell r="T3751">
            <v>1</v>
          </cell>
          <cell r="U3751">
            <v>1</v>
          </cell>
        </row>
        <row r="3752">
          <cell r="D3752">
            <v>302860</v>
          </cell>
          <cell r="E3752" t="str">
            <v>Katipunan NHS</v>
          </cell>
          <cell r="F3752">
            <v>1</v>
          </cell>
          <cell r="G3752">
            <v>1</v>
          </cell>
          <cell r="H3752">
            <v>1</v>
          </cell>
          <cell r="I3752">
            <v>0</v>
          </cell>
          <cell r="J3752">
            <v>0</v>
          </cell>
          <cell r="K3752">
            <v>1</v>
          </cell>
          <cell r="L3752">
            <v>0</v>
          </cell>
          <cell r="M3752">
            <v>1</v>
          </cell>
          <cell r="N3752">
            <v>0</v>
          </cell>
          <cell r="O3752">
            <v>0</v>
          </cell>
          <cell r="P3752">
            <v>1</v>
          </cell>
          <cell r="Q3752">
            <v>0</v>
          </cell>
          <cell r="R3752">
            <v>0</v>
          </cell>
          <cell r="S3752">
            <v>0</v>
          </cell>
          <cell r="T3752">
            <v>1</v>
          </cell>
          <cell r="U3752">
            <v>0</v>
          </cell>
        </row>
        <row r="3753">
          <cell r="D3753">
            <v>312325</v>
          </cell>
          <cell r="E3753" t="str">
            <v>Gaus High School</v>
          </cell>
          <cell r="F3753">
            <v>1</v>
          </cell>
          <cell r="G3753">
            <v>0</v>
          </cell>
          <cell r="H3753">
            <v>0</v>
          </cell>
          <cell r="I3753">
            <v>1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1</v>
          </cell>
          <cell r="O3753">
            <v>1</v>
          </cell>
          <cell r="P3753">
            <v>1</v>
          </cell>
          <cell r="Q3753">
            <v>1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</row>
        <row r="3754">
          <cell r="D3754">
            <v>303200</v>
          </cell>
          <cell r="E3754" t="str">
            <v>Mandaue City CNHS - Labogon NHS Ext.</v>
          </cell>
          <cell r="F3754">
            <v>1</v>
          </cell>
          <cell r="G3754">
            <v>0</v>
          </cell>
          <cell r="H3754">
            <v>1</v>
          </cell>
          <cell r="I3754">
            <v>1</v>
          </cell>
          <cell r="J3754">
            <v>1</v>
          </cell>
          <cell r="K3754">
            <v>1</v>
          </cell>
          <cell r="L3754">
            <v>1</v>
          </cell>
          <cell r="M3754">
            <v>1</v>
          </cell>
          <cell r="N3754">
            <v>0</v>
          </cell>
          <cell r="O3754">
            <v>1</v>
          </cell>
          <cell r="P3754">
            <v>1</v>
          </cell>
          <cell r="Q3754">
            <v>0</v>
          </cell>
          <cell r="R3754">
            <v>1</v>
          </cell>
          <cell r="S3754">
            <v>0</v>
          </cell>
          <cell r="T3754">
            <v>1</v>
          </cell>
          <cell r="U3754">
            <v>0</v>
          </cell>
        </row>
        <row r="3755">
          <cell r="D3755">
            <v>303273</v>
          </cell>
          <cell r="E3755" t="str">
            <v>Sta. Agueda National High School</v>
          </cell>
          <cell r="F3755">
            <v>1</v>
          </cell>
          <cell r="G3755">
            <v>1</v>
          </cell>
          <cell r="H3755">
            <v>1</v>
          </cell>
          <cell r="I3755">
            <v>1</v>
          </cell>
          <cell r="J3755">
            <v>1</v>
          </cell>
          <cell r="K3755">
            <v>1</v>
          </cell>
          <cell r="L3755">
            <v>1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1</v>
          </cell>
          <cell r="S3755">
            <v>0</v>
          </cell>
          <cell r="T3755">
            <v>0</v>
          </cell>
          <cell r="U3755">
            <v>1</v>
          </cell>
        </row>
        <row r="3756">
          <cell r="D3756">
            <v>303132</v>
          </cell>
          <cell r="E3756" t="str">
            <v>Lusaran NHS</v>
          </cell>
          <cell r="F3756">
            <v>0</v>
          </cell>
          <cell r="G3756">
            <v>0</v>
          </cell>
          <cell r="H3756">
            <v>1</v>
          </cell>
          <cell r="I3756">
            <v>1</v>
          </cell>
          <cell r="J3756">
            <v>1</v>
          </cell>
          <cell r="K3756">
            <v>1</v>
          </cell>
          <cell r="L3756">
            <v>1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1</v>
          </cell>
          <cell r="R3756">
            <v>0</v>
          </cell>
          <cell r="S3756">
            <v>0</v>
          </cell>
          <cell r="T3756">
            <v>0</v>
          </cell>
          <cell r="U3756">
            <v>1</v>
          </cell>
        </row>
        <row r="3757">
          <cell r="D3757">
            <v>302821</v>
          </cell>
          <cell r="E3757" t="str">
            <v>Cabul-an National High School</v>
          </cell>
          <cell r="F3757">
            <v>1</v>
          </cell>
          <cell r="G3757">
            <v>1</v>
          </cell>
          <cell r="H3757">
            <v>1</v>
          </cell>
          <cell r="I3757">
            <v>1</v>
          </cell>
          <cell r="J3757">
            <v>1</v>
          </cell>
          <cell r="K3757">
            <v>0</v>
          </cell>
          <cell r="L3757">
            <v>1</v>
          </cell>
          <cell r="M3757">
            <v>0</v>
          </cell>
          <cell r="N3757">
            <v>0</v>
          </cell>
          <cell r="O3757">
            <v>0</v>
          </cell>
          <cell r="P3757">
            <v>1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</row>
        <row r="3758">
          <cell r="D3758">
            <v>302844</v>
          </cell>
          <cell r="E3758" t="str">
            <v>Taming NHS</v>
          </cell>
          <cell r="F3758">
            <v>1</v>
          </cell>
          <cell r="G3758">
            <v>1</v>
          </cell>
          <cell r="H3758">
            <v>1</v>
          </cell>
          <cell r="I3758">
            <v>1</v>
          </cell>
          <cell r="J3758">
            <v>0</v>
          </cell>
          <cell r="K3758">
            <v>1</v>
          </cell>
          <cell r="L3758">
            <v>1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1</v>
          </cell>
          <cell r="U3758">
            <v>0</v>
          </cell>
        </row>
        <row r="3759">
          <cell r="D3759">
            <v>302834</v>
          </cell>
          <cell r="E3759" t="str">
            <v>Catungawan National High School</v>
          </cell>
          <cell r="F3759">
            <v>1</v>
          </cell>
          <cell r="G3759">
            <v>1</v>
          </cell>
          <cell r="H3759">
            <v>1</v>
          </cell>
          <cell r="I3759">
            <v>0</v>
          </cell>
          <cell r="J3759">
            <v>1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1</v>
          </cell>
          <cell r="Q3759">
            <v>0</v>
          </cell>
          <cell r="R3759">
            <v>0</v>
          </cell>
          <cell r="S3759">
            <v>0</v>
          </cell>
          <cell r="T3759">
            <v>1</v>
          </cell>
          <cell r="U3759">
            <v>0</v>
          </cell>
        </row>
        <row r="3760">
          <cell r="D3760">
            <v>302858</v>
          </cell>
          <cell r="E3760" t="str">
            <v>Hinlayagan NHS</v>
          </cell>
          <cell r="F3760">
            <v>1</v>
          </cell>
          <cell r="G3760">
            <v>1</v>
          </cell>
          <cell r="H3760">
            <v>1</v>
          </cell>
          <cell r="I3760">
            <v>1</v>
          </cell>
          <cell r="J3760">
            <v>1</v>
          </cell>
          <cell r="K3760">
            <v>1</v>
          </cell>
          <cell r="L3760">
            <v>1</v>
          </cell>
          <cell r="M3760">
            <v>0</v>
          </cell>
          <cell r="N3760">
            <v>0</v>
          </cell>
          <cell r="O3760">
            <v>0</v>
          </cell>
          <cell r="P3760">
            <v>1</v>
          </cell>
          <cell r="Q3760">
            <v>1</v>
          </cell>
          <cell r="R3760">
            <v>1</v>
          </cell>
          <cell r="S3760">
            <v>0</v>
          </cell>
          <cell r="T3760">
            <v>1</v>
          </cell>
          <cell r="U3760">
            <v>1</v>
          </cell>
        </row>
        <row r="3761">
          <cell r="D3761">
            <v>312360</v>
          </cell>
          <cell r="E3761" t="str">
            <v>Ponciano L. Padin National High School</v>
          </cell>
          <cell r="F3761">
            <v>1</v>
          </cell>
          <cell r="G3761">
            <v>1</v>
          </cell>
          <cell r="H3761">
            <v>0</v>
          </cell>
          <cell r="I3761">
            <v>0</v>
          </cell>
          <cell r="J3761">
            <v>1</v>
          </cell>
          <cell r="K3761">
            <v>1</v>
          </cell>
          <cell r="L3761">
            <v>1</v>
          </cell>
          <cell r="M3761">
            <v>0</v>
          </cell>
          <cell r="N3761">
            <v>0</v>
          </cell>
          <cell r="O3761">
            <v>0</v>
          </cell>
          <cell r="P3761">
            <v>1</v>
          </cell>
          <cell r="Q3761">
            <v>0</v>
          </cell>
          <cell r="R3761">
            <v>1</v>
          </cell>
          <cell r="S3761">
            <v>0</v>
          </cell>
          <cell r="T3761">
            <v>0</v>
          </cell>
          <cell r="U3761">
            <v>1</v>
          </cell>
        </row>
        <row r="3762">
          <cell r="D3762">
            <v>312352</v>
          </cell>
          <cell r="E3762" t="str">
            <v>Cambuyo HS</v>
          </cell>
          <cell r="F3762">
            <v>1</v>
          </cell>
          <cell r="G3762">
            <v>1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1</v>
          </cell>
        </row>
        <row r="3763">
          <cell r="D3763">
            <v>312318</v>
          </cell>
          <cell r="E3763" t="str">
            <v>PEDRO S. BUDIONGAN HIGH SCHOOL</v>
          </cell>
          <cell r="F3763">
            <v>1</v>
          </cell>
          <cell r="G3763">
            <v>1</v>
          </cell>
          <cell r="H3763">
            <v>1</v>
          </cell>
          <cell r="I3763">
            <v>0</v>
          </cell>
          <cell r="J3763">
            <v>1</v>
          </cell>
          <cell r="K3763">
            <v>0</v>
          </cell>
          <cell r="L3763">
            <v>1</v>
          </cell>
          <cell r="M3763">
            <v>0</v>
          </cell>
          <cell r="N3763">
            <v>0</v>
          </cell>
          <cell r="O3763">
            <v>0</v>
          </cell>
          <cell r="P3763">
            <v>1</v>
          </cell>
          <cell r="Q3763">
            <v>0</v>
          </cell>
          <cell r="R3763">
            <v>0</v>
          </cell>
          <cell r="S3763">
            <v>0</v>
          </cell>
          <cell r="T3763">
            <v>1</v>
          </cell>
          <cell r="U3763">
            <v>0</v>
          </cell>
        </row>
        <row r="3764">
          <cell r="D3764">
            <v>302868</v>
          </cell>
          <cell r="E3764" t="str">
            <v>Lila NHS</v>
          </cell>
          <cell r="F3764">
            <v>1</v>
          </cell>
          <cell r="G3764">
            <v>1</v>
          </cell>
          <cell r="H3764">
            <v>1</v>
          </cell>
          <cell r="I3764">
            <v>0</v>
          </cell>
          <cell r="J3764">
            <v>1</v>
          </cell>
          <cell r="K3764">
            <v>1</v>
          </cell>
          <cell r="L3764">
            <v>1</v>
          </cell>
          <cell r="M3764">
            <v>0</v>
          </cell>
          <cell r="N3764">
            <v>0</v>
          </cell>
          <cell r="O3764">
            <v>1</v>
          </cell>
          <cell r="P3764">
            <v>1</v>
          </cell>
          <cell r="Q3764">
            <v>0</v>
          </cell>
          <cell r="R3764">
            <v>1</v>
          </cell>
          <cell r="S3764">
            <v>0</v>
          </cell>
          <cell r="T3764">
            <v>1</v>
          </cell>
          <cell r="U3764">
            <v>1</v>
          </cell>
        </row>
        <row r="3765">
          <cell r="D3765">
            <v>312334</v>
          </cell>
          <cell r="E3765" t="str">
            <v>Bulilis High School</v>
          </cell>
          <cell r="F3765">
            <v>1</v>
          </cell>
          <cell r="G3765">
            <v>1</v>
          </cell>
          <cell r="H3765">
            <v>1</v>
          </cell>
          <cell r="I3765">
            <v>0</v>
          </cell>
          <cell r="J3765">
            <v>1</v>
          </cell>
          <cell r="K3765">
            <v>1</v>
          </cell>
          <cell r="L3765">
            <v>1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1</v>
          </cell>
          <cell r="S3765">
            <v>0</v>
          </cell>
          <cell r="T3765">
            <v>0</v>
          </cell>
          <cell r="U3765">
            <v>1</v>
          </cell>
        </row>
        <row r="3766">
          <cell r="D3766">
            <v>312926</v>
          </cell>
          <cell r="E3766" t="str">
            <v>Apolinario Gerarda Arnaiz HS</v>
          </cell>
          <cell r="F3766">
            <v>1</v>
          </cell>
          <cell r="G3766">
            <v>1</v>
          </cell>
          <cell r="H3766">
            <v>0</v>
          </cell>
          <cell r="I3766">
            <v>1</v>
          </cell>
          <cell r="J3766">
            <v>0</v>
          </cell>
          <cell r="K3766">
            <v>0</v>
          </cell>
          <cell r="L3766">
            <v>1</v>
          </cell>
          <cell r="M3766">
            <v>0</v>
          </cell>
          <cell r="N3766">
            <v>0</v>
          </cell>
          <cell r="O3766">
            <v>0</v>
          </cell>
          <cell r="P3766">
            <v>1</v>
          </cell>
          <cell r="Q3766">
            <v>0</v>
          </cell>
          <cell r="R3766">
            <v>0</v>
          </cell>
          <cell r="S3766">
            <v>0</v>
          </cell>
          <cell r="T3766">
            <v>1</v>
          </cell>
          <cell r="U3766">
            <v>1</v>
          </cell>
        </row>
        <row r="3767">
          <cell r="D3767">
            <v>312915</v>
          </cell>
          <cell r="E3767" t="str">
            <v>Inawasan PCHS</v>
          </cell>
          <cell r="F3767">
            <v>1</v>
          </cell>
          <cell r="G3767">
            <v>0</v>
          </cell>
          <cell r="H3767">
            <v>0</v>
          </cell>
          <cell r="I3767">
            <v>1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1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</row>
        <row r="3768">
          <cell r="D3768">
            <v>302866</v>
          </cell>
          <cell r="E3768" t="str">
            <v>Cogtong NHS</v>
          </cell>
          <cell r="F3768">
            <v>1</v>
          </cell>
          <cell r="G3768">
            <v>1</v>
          </cell>
          <cell r="H3768">
            <v>1</v>
          </cell>
          <cell r="I3768">
            <v>0</v>
          </cell>
          <cell r="J3768">
            <v>0</v>
          </cell>
          <cell r="K3768">
            <v>0</v>
          </cell>
          <cell r="L3768">
            <v>1</v>
          </cell>
          <cell r="M3768">
            <v>0</v>
          </cell>
          <cell r="N3768">
            <v>0</v>
          </cell>
          <cell r="O3768">
            <v>0</v>
          </cell>
          <cell r="P3768">
            <v>1</v>
          </cell>
          <cell r="Q3768">
            <v>1</v>
          </cell>
          <cell r="R3768">
            <v>1</v>
          </cell>
          <cell r="S3768">
            <v>0</v>
          </cell>
          <cell r="T3768">
            <v>0</v>
          </cell>
          <cell r="U3768">
            <v>1</v>
          </cell>
        </row>
        <row r="3769">
          <cell r="D3769">
            <v>303292</v>
          </cell>
          <cell r="E3769" t="str">
            <v>Vallehermoso National High School</v>
          </cell>
          <cell r="F3769">
            <v>1</v>
          </cell>
          <cell r="G3769">
            <v>1</v>
          </cell>
          <cell r="H3769">
            <v>1</v>
          </cell>
          <cell r="I3769">
            <v>0</v>
          </cell>
          <cell r="J3769">
            <v>0</v>
          </cell>
          <cell r="K3769">
            <v>1</v>
          </cell>
          <cell r="L3769">
            <v>1</v>
          </cell>
          <cell r="M3769">
            <v>0</v>
          </cell>
          <cell r="N3769">
            <v>0</v>
          </cell>
          <cell r="O3769">
            <v>0</v>
          </cell>
          <cell r="P3769">
            <v>1</v>
          </cell>
          <cell r="Q3769">
            <v>0</v>
          </cell>
          <cell r="R3769">
            <v>0</v>
          </cell>
          <cell r="S3769">
            <v>0</v>
          </cell>
          <cell r="T3769">
            <v>1</v>
          </cell>
          <cell r="U3769">
            <v>0</v>
          </cell>
        </row>
        <row r="3770">
          <cell r="D3770">
            <v>302883</v>
          </cell>
          <cell r="E3770" t="str">
            <v>Calape National High School</v>
          </cell>
          <cell r="F3770">
            <v>1</v>
          </cell>
          <cell r="G3770">
            <v>1</v>
          </cell>
          <cell r="H3770">
            <v>1</v>
          </cell>
          <cell r="I3770">
            <v>1</v>
          </cell>
          <cell r="J3770">
            <v>1</v>
          </cell>
          <cell r="K3770">
            <v>1</v>
          </cell>
          <cell r="L3770">
            <v>1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1</v>
          </cell>
          <cell r="S3770">
            <v>0</v>
          </cell>
          <cell r="T3770">
            <v>1</v>
          </cell>
          <cell r="U3770">
            <v>1</v>
          </cell>
        </row>
        <row r="3771">
          <cell r="D3771">
            <v>303187</v>
          </cell>
          <cell r="E3771" t="str">
            <v>Pusok NHS</v>
          </cell>
          <cell r="F3771">
            <v>1</v>
          </cell>
          <cell r="G3771">
            <v>0</v>
          </cell>
          <cell r="H3771">
            <v>1</v>
          </cell>
          <cell r="I3771">
            <v>0</v>
          </cell>
          <cell r="J3771">
            <v>0</v>
          </cell>
          <cell r="K3771">
            <v>1</v>
          </cell>
          <cell r="L3771">
            <v>1</v>
          </cell>
          <cell r="M3771">
            <v>0</v>
          </cell>
          <cell r="N3771">
            <v>0</v>
          </cell>
          <cell r="O3771">
            <v>1</v>
          </cell>
          <cell r="P3771">
            <v>1</v>
          </cell>
          <cell r="Q3771">
            <v>0</v>
          </cell>
          <cell r="R3771">
            <v>0</v>
          </cell>
          <cell r="S3771">
            <v>0</v>
          </cell>
          <cell r="T3771">
            <v>1</v>
          </cell>
          <cell r="U3771">
            <v>0</v>
          </cell>
        </row>
        <row r="3772">
          <cell r="D3772">
            <v>303254</v>
          </cell>
          <cell r="E3772" t="str">
            <v>NARRA National High School</v>
          </cell>
          <cell r="F3772">
            <v>1</v>
          </cell>
          <cell r="G3772">
            <v>1</v>
          </cell>
          <cell r="H3772">
            <v>1</v>
          </cell>
          <cell r="I3772">
            <v>0</v>
          </cell>
          <cell r="J3772">
            <v>1</v>
          </cell>
          <cell r="K3772">
            <v>0</v>
          </cell>
          <cell r="L3772">
            <v>1</v>
          </cell>
          <cell r="M3772">
            <v>0</v>
          </cell>
          <cell r="N3772">
            <v>0</v>
          </cell>
          <cell r="O3772">
            <v>0</v>
          </cell>
          <cell r="P3772">
            <v>1</v>
          </cell>
          <cell r="Q3772">
            <v>0</v>
          </cell>
          <cell r="R3772">
            <v>1</v>
          </cell>
          <cell r="S3772">
            <v>0</v>
          </cell>
          <cell r="T3772">
            <v>1</v>
          </cell>
          <cell r="U3772">
            <v>1</v>
          </cell>
        </row>
        <row r="3773">
          <cell r="D3773">
            <v>302843</v>
          </cell>
          <cell r="E3773" t="str">
            <v>Francisco Dagohoy Memorial High School</v>
          </cell>
          <cell r="F3773">
            <v>1</v>
          </cell>
          <cell r="G3773">
            <v>1</v>
          </cell>
          <cell r="H3773">
            <v>0</v>
          </cell>
          <cell r="I3773">
            <v>0</v>
          </cell>
          <cell r="J3773">
            <v>0</v>
          </cell>
          <cell r="K3773">
            <v>1</v>
          </cell>
          <cell r="L3773">
            <v>1</v>
          </cell>
          <cell r="M3773">
            <v>0</v>
          </cell>
          <cell r="N3773">
            <v>0</v>
          </cell>
          <cell r="O3773">
            <v>0</v>
          </cell>
          <cell r="P3773">
            <v>1</v>
          </cell>
          <cell r="Q3773">
            <v>0</v>
          </cell>
          <cell r="R3773">
            <v>1</v>
          </cell>
          <cell r="S3773">
            <v>0</v>
          </cell>
          <cell r="T3773">
            <v>0</v>
          </cell>
          <cell r="U3773">
            <v>0</v>
          </cell>
        </row>
        <row r="3774">
          <cell r="D3774">
            <v>303183</v>
          </cell>
          <cell r="E3774" t="str">
            <v>Marigondon NHS - Science Tech. Educ. Center (STEC) Ext.</v>
          </cell>
          <cell r="F3774">
            <v>1</v>
          </cell>
          <cell r="G3774">
            <v>0</v>
          </cell>
          <cell r="H3774">
            <v>1</v>
          </cell>
          <cell r="I3774">
            <v>0</v>
          </cell>
          <cell r="J3774">
            <v>0</v>
          </cell>
          <cell r="K3774">
            <v>0</v>
          </cell>
          <cell r="L3774">
            <v>1</v>
          </cell>
          <cell r="M3774">
            <v>0</v>
          </cell>
          <cell r="N3774">
            <v>0</v>
          </cell>
          <cell r="O3774">
            <v>0</v>
          </cell>
          <cell r="P3774">
            <v>1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</row>
        <row r="3775">
          <cell r="D3775">
            <v>303172</v>
          </cell>
          <cell r="E3775" t="str">
            <v>Babag National High School</v>
          </cell>
          <cell r="F3775">
            <v>1</v>
          </cell>
          <cell r="G3775">
            <v>0</v>
          </cell>
          <cell r="H3775">
            <v>1</v>
          </cell>
          <cell r="I3775">
            <v>0</v>
          </cell>
          <cell r="J3775">
            <v>1</v>
          </cell>
          <cell r="K3775">
            <v>1</v>
          </cell>
          <cell r="L3775">
            <v>1</v>
          </cell>
          <cell r="M3775">
            <v>1</v>
          </cell>
          <cell r="N3775">
            <v>1</v>
          </cell>
          <cell r="O3775">
            <v>0</v>
          </cell>
          <cell r="P3775">
            <v>1</v>
          </cell>
          <cell r="Q3775">
            <v>1</v>
          </cell>
          <cell r="R3775">
            <v>0</v>
          </cell>
          <cell r="S3775">
            <v>0</v>
          </cell>
          <cell r="T3775">
            <v>1</v>
          </cell>
          <cell r="U3775">
            <v>0</v>
          </cell>
        </row>
        <row r="3776">
          <cell r="D3776">
            <v>303178</v>
          </cell>
          <cell r="E3776" t="str">
            <v>Mactan National High School</v>
          </cell>
          <cell r="F3776">
            <v>1</v>
          </cell>
          <cell r="G3776">
            <v>1</v>
          </cell>
          <cell r="H3776">
            <v>1</v>
          </cell>
          <cell r="I3776">
            <v>0</v>
          </cell>
          <cell r="J3776">
            <v>1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1</v>
          </cell>
          <cell r="S3776">
            <v>0</v>
          </cell>
          <cell r="T3776">
            <v>0</v>
          </cell>
          <cell r="U3776">
            <v>1</v>
          </cell>
        </row>
        <row r="3777">
          <cell r="D3777">
            <v>302913</v>
          </cell>
          <cell r="E3777" t="str">
            <v>Tulang NHS</v>
          </cell>
          <cell r="F3777">
            <v>1</v>
          </cell>
          <cell r="G3777">
            <v>1</v>
          </cell>
          <cell r="H3777">
            <v>1</v>
          </cell>
          <cell r="I3777">
            <v>0</v>
          </cell>
          <cell r="J3777">
            <v>0</v>
          </cell>
          <cell r="K3777">
            <v>0</v>
          </cell>
          <cell r="L3777">
            <v>1</v>
          </cell>
          <cell r="M3777">
            <v>0</v>
          </cell>
          <cell r="N3777">
            <v>0</v>
          </cell>
          <cell r="O3777">
            <v>1</v>
          </cell>
          <cell r="P3777">
            <v>1</v>
          </cell>
          <cell r="Q3777">
            <v>0</v>
          </cell>
          <cell r="R3777">
            <v>0</v>
          </cell>
          <cell r="S3777">
            <v>0</v>
          </cell>
          <cell r="T3777">
            <v>1</v>
          </cell>
          <cell r="U3777">
            <v>1</v>
          </cell>
        </row>
        <row r="3778">
          <cell r="D3778">
            <v>322306</v>
          </cell>
          <cell r="E3778" t="str">
            <v>Namonbon HS</v>
          </cell>
          <cell r="F3778">
            <v>1</v>
          </cell>
          <cell r="G3778">
            <v>1</v>
          </cell>
          <cell r="H3778">
            <v>0</v>
          </cell>
          <cell r="I3778">
            <v>1</v>
          </cell>
          <cell r="J3778">
            <v>0</v>
          </cell>
          <cell r="K3778">
            <v>1</v>
          </cell>
          <cell r="L3778">
            <v>0</v>
          </cell>
          <cell r="M3778">
            <v>0</v>
          </cell>
          <cell r="N3778">
            <v>0</v>
          </cell>
          <cell r="O3778">
            <v>1</v>
          </cell>
          <cell r="P3778">
            <v>1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1</v>
          </cell>
        </row>
        <row r="3779">
          <cell r="D3779">
            <v>303180</v>
          </cell>
          <cell r="E3779" t="str">
            <v>Marigondon National High School</v>
          </cell>
          <cell r="F3779">
            <v>1</v>
          </cell>
          <cell r="G3779">
            <v>1</v>
          </cell>
          <cell r="H3779">
            <v>1</v>
          </cell>
          <cell r="I3779">
            <v>0</v>
          </cell>
          <cell r="J3779">
            <v>1</v>
          </cell>
          <cell r="K3779">
            <v>0</v>
          </cell>
          <cell r="L3779">
            <v>1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1</v>
          </cell>
          <cell r="U3779">
            <v>1</v>
          </cell>
        </row>
        <row r="3780">
          <cell r="D3780">
            <v>303189</v>
          </cell>
          <cell r="E3780" t="str">
            <v>Sta. Rosa NHS</v>
          </cell>
          <cell r="F3780">
            <v>1</v>
          </cell>
          <cell r="G3780">
            <v>0</v>
          </cell>
          <cell r="H3780">
            <v>1</v>
          </cell>
          <cell r="I3780">
            <v>1</v>
          </cell>
          <cell r="J3780">
            <v>1</v>
          </cell>
          <cell r="K3780">
            <v>1</v>
          </cell>
          <cell r="L3780">
            <v>1</v>
          </cell>
          <cell r="M3780">
            <v>1</v>
          </cell>
          <cell r="N3780">
            <v>1</v>
          </cell>
          <cell r="O3780">
            <v>1</v>
          </cell>
          <cell r="P3780">
            <v>1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</row>
        <row r="3781">
          <cell r="D3781">
            <v>303284</v>
          </cell>
          <cell r="E3781" t="str">
            <v>Lourdes Ledesma Del Prado MNHS</v>
          </cell>
          <cell r="F3781">
            <v>1</v>
          </cell>
          <cell r="G3781">
            <v>0</v>
          </cell>
          <cell r="H3781">
            <v>1</v>
          </cell>
          <cell r="I3781">
            <v>0</v>
          </cell>
          <cell r="J3781">
            <v>1</v>
          </cell>
          <cell r="K3781">
            <v>1</v>
          </cell>
          <cell r="L3781">
            <v>1</v>
          </cell>
          <cell r="M3781">
            <v>0</v>
          </cell>
          <cell r="N3781">
            <v>0</v>
          </cell>
          <cell r="O3781">
            <v>1</v>
          </cell>
          <cell r="P3781">
            <v>1</v>
          </cell>
          <cell r="Q3781">
            <v>0</v>
          </cell>
          <cell r="R3781">
            <v>0</v>
          </cell>
          <cell r="S3781">
            <v>0</v>
          </cell>
          <cell r="T3781">
            <v>1</v>
          </cell>
          <cell r="U3781">
            <v>0</v>
          </cell>
        </row>
        <row r="3782">
          <cell r="D3782">
            <v>303174</v>
          </cell>
          <cell r="E3782" t="str">
            <v>Bankal National High School</v>
          </cell>
          <cell r="F3782">
            <v>1</v>
          </cell>
          <cell r="G3782">
            <v>1</v>
          </cell>
          <cell r="H3782">
            <v>1</v>
          </cell>
          <cell r="I3782">
            <v>0</v>
          </cell>
          <cell r="J3782">
            <v>1</v>
          </cell>
          <cell r="K3782">
            <v>1</v>
          </cell>
          <cell r="L3782">
            <v>1</v>
          </cell>
          <cell r="M3782">
            <v>0</v>
          </cell>
          <cell r="N3782">
            <v>0</v>
          </cell>
          <cell r="O3782">
            <v>0</v>
          </cell>
          <cell r="P3782">
            <v>1</v>
          </cell>
          <cell r="Q3782">
            <v>0</v>
          </cell>
          <cell r="R3782">
            <v>0</v>
          </cell>
          <cell r="S3782">
            <v>0</v>
          </cell>
          <cell r="T3782">
            <v>1</v>
          </cell>
          <cell r="U3782">
            <v>1</v>
          </cell>
        </row>
        <row r="3783">
          <cell r="D3783">
            <v>303184</v>
          </cell>
          <cell r="E3783" t="str">
            <v>Pajo National High School</v>
          </cell>
          <cell r="F3783">
            <v>1</v>
          </cell>
          <cell r="G3783">
            <v>0</v>
          </cell>
          <cell r="H3783">
            <v>1</v>
          </cell>
          <cell r="I3783">
            <v>1</v>
          </cell>
          <cell r="J3783">
            <v>1</v>
          </cell>
          <cell r="K3783">
            <v>1</v>
          </cell>
          <cell r="L3783">
            <v>1</v>
          </cell>
          <cell r="M3783">
            <v>1</v>
          </cell>
          <cell r="N3783">
            <v>0</v>
          </cell>
          <cell r="O3783">
            <v>1</v>
          </cell>
          <cell r="P3783">
            <v>1</v>
          </cell>
          <cell r="Q3783">
            <v>1</v>
          </cell>
          <cell r="R3783">
            <v>0</v>
          </cell>
          <cell r="S3783">
            <v>0</v>
          </cell>
          <cell r="T3783">
            <v>1</v>
          </cell>
          <cell r="U3783">
            <v>1</v>
          </cell>
        </row>
        <row r="3784">
          <cell r="D3784">
            <v>303177</v>
          </cell>
          <cell r="E3784" t="str">
            <v>Lo-ok National High School</v>
          </cell>
          <cell r="F3784">
            <v>1</v>
          </cell>
          <cell r="G3784">
            <v>0</v>
          </cell>
          <cell r="H3784">
            <v>1</v>
          </cell>
          <cell r="I3784">
            <v>0</v>
          </cell>
          <cell r="J3784">
            <v>0</v>
          </cell>
          <cell r="K3784">
            <v>1</v>
          </cell>
          <cell r="L3784">
            <v>1</v>
          </cell>
          <cell r="M3784">
            <v>0</v>
          </cell>
          <cell r="N3784">
            <v>0</v>
          </cell>
          <cell r="O3784">
            <v>0</v>
          </cell>
          <cell r="P3784">
            <v>1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</row>
        <row r="3785">
          <cell r="D3785">
            <v>302904</v>
          </cell>
          <cell r="E3785" t="str">
            <v>Cambagui-Calinginan Norte National  HS</v>
          </cell>
          <cell r="F3785">
            <v>1</v>
          </cell>
          <cell r="G3785">
            <v>1</v>
          </cell>
          <cell r="H3785">
            <v>1</v>
          </cell>
          <cell r="I3785">
            <v>1</v>
          </cell>
          <cell r="J3785">
            <v>1</v>
          </cell>
          <cell r="K3785">
            <v>0</v>
          </cell>
          <cell r="L3785">
            <v>1</v>
          </cell>
          <cell r="M3785">
            <v>0</v>
          </cell>
          <cell r="N3785">
            <v>0</v>
          </cell>
          <cell r="O3785">
            <v>0</v>
          </cell>
          <cell r="P3785">
            <v>1</v>
          </cell>
          <cell r="Q3785">
            <v>0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</row>
        <row r="3786">
          <cell r="D3786">
            <v>325301</v>
          </cell>
          <cell r="E3786" t="str">
            <v>Alpaco National High School</v>
          </cell>
          <cell r="F3786">
            <v>1</v>
          </cell>
          <cell r="G3786">
            <v>0</v>
          </cell>
          <cell r="H3786">
            <v>1</v>
          </cell>
          <cell r="I3786">
            <v>0</v>
          </cell>
          <cell r="J3786">
            <v>1</v>
          </cell>
          <cell r="K3786">
            <v>1</v>
          </cell>
          <cell r="L3786">
            <v>1</v>
          </cell>
          <cell r="M3786">
            <v>0</v>
          </cell>
          <cell r="N3786">
            <v>1</v>
          </cell>
          <cell r="O3786">
            <v>1</v>
          </cell>
          <cell r="P3786">
            <v>1</v>
          </cell>
          <cell r="Q3786">
            <v>1</v>
          </cell>
          <cell r="R3786">
            <v>0</v>
          </cell>
          <cell r="S3786">
            <v>0</v>
          </cell>
          <cell r="T3786">
            <v>1</v>
          </cell>
          <cell r="U3786">
            <v>1</v>
          </cell>
        </row>
        <row r="3787">
          <cell r="D3787">
            <v>500227</v>
          </cell>
          <cell r="E3787" t="str">
            <v>Taptap Integrated School</v>
          </cell>
          <cell r="F3787">
            <v>1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1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1</v>
          </cell>
        </row>
        <row r="3788">
          <cell r="D3788">
            <v>312324</v>
          </cell>
          <cell r="E3788" t="str">
            <v>Bonbonon High School</v>
          </cell>
          <cell r="F3788">
            <v>1</v>
          </cell>
          <cell r="G3788">
            <v>0</v>
          </cell>
          <cell r="H3788">
            <v>1</v>
          </cell>
          <cell r="I3788">
            <v>0</v>
          </cell>
          <cell r="J3788">
            <v>1</v>
          </cell>
          <cell r="K3788">
            <v>1</v>
          </cell>
          <cell r="L3788">
            <v>0</v>
          </cell>
          <cell r="M3788">
            <v>0</v>
          </cell>
          <cell r="N3788">
            <v>1</v>
          </cell>
          <cell r="O3788">
            <v>0</v>
          </cell>
          <cell r="P3788">
            <v>1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1</v>
          </cell>
        </row>
        <row r="3789">
          <cell r="D3789">
            <v>322301</v>
          </cell>
          <cell r="E3789" t="str">
            <v>Graciano Banogon HS</v>
          </cell>
          <cell r="F3789">
            <v>0</v>
          </cell>
          <cell r="G3789">
            <v>0</v>
          </cell>
          <cell r="H3789">
            <v>0</v>
          </cell>
          <cell r="I3789">
            <v>0</v>
          </cell>
          <cell r="J3789">
            <v>1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1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1</v>
          </cell>
        </row>
        <row r="3790">
          <cell r="D3790">
            <v>302829</v>
          </cell>
          <cell r="E3790" t="str">
            <v>Candabong National High School</v>
          </cell>
          <cell r="F3790">
            <v>1</v>
          </cell>
          <cell r="G3790">
            <v>1</v>
          </cell>
          <cell r="H3790">
            <v>0</v>
          </cell>
          <cell r="I3790">
            <v>1</v>
          </cell>
          <cell r="J3790">
            <v>1</v>
          </cell>
          <cell r="K3790">
            <v>1</v>
          </cell>
          <cell r="L3790">
            <v>1</v>
          </cell>
          <cell r="M3790">
            <v>0</v>
          </cell>
          <cell r="N3790">
            <v>0</v>
          </cell>
          <cell r="O3790">
            <v>1</v>
          </cell>
          <cell r="P3790">
            <v>1</v>
          </cell>
          <cell r="Q3790">
            <v>1</v>
          </cell>
          <cell r="R3790">
            <v>1</v>
          </cell>
          <cell r="S3790">
            <v>0</v>
          </cell>
          <cell r="T3790">
            <v>1</v>
          </cell>
          <cell r="U3790">
            <v>0</v>
          </cell>
        </row>
        <row r="3791">
          <cell r="D3791">
            <v>302831</v>
          </cell>
          <cell r="E3791" t="str">
            <v>Lubang National High School</v>
          </cell>
          <cell r="F3791">
            <v>1</v>
          </cell>
          <cell r="G3791">
            <v>1</v>
          </cell>
          <cell r="H3791">
            <v>1</v>
          </cell>
          <cell r="I3791">
            <v>1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1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1</v>
          </cell>
        </row>
        <row r="3792">
          <cell r="D3792">
            <v>302911</v>
          </cell>
          <cell r="E3792" t="str">
            <v>Tambongan NHS</v>
          </cell>
          <cell r="F3792">
            <v>1</v>
          </cell>
          <cell r="G3792">
            <v>1</v>
          </cell>
          <cell r="H3792">
            <v>1</v>
          </cell>
          <cell r="I3792">
            <v>1</v>
          </cell>
          <cell r="J3792">
            <v>1</v>
          </cell>
          <cell r="K3792">
            <v>1</v>
          </cell>
          <cell r="L3792">
            <v>1</v>
          </cell>
          <cell r="M3792">
            <v>0</v>
          </cell>
          <cell r="N3792">
            <v>1</v>
          </cell>
          <cell r="O3792">
            <v>1</v>
          </cell>
          <cell r="P3792">
            <v>1</v>
          </cell>
          <cell r="Q3792">
            <v>0</v>
          </cell>
          <cell r="R3792">
            <v>1</v>
          </cell>
          <cell r="S3792">
            <v>0</v>
          </cell>
          <cell r="T3792">
            <v>1</v>
          </cell>
          <cell r="U3792">
            <v>1</v>
          </cell>
        </row>
        <row r="3793">
          <cell r="D3793">
            <v>303274</v>
          </cell>
          <cell r="E3793" t="str">
            <v>Isidoro Salma MSHS (Balayong )</v>
          </cell>
          <cell r="F3793">
            <v>1</v>
          </cell>
          <cell r="G3793">
            <v>1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1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</row>
        <row r="3794">
          <cell r="D3794">
            <v>312330</v>
          </cell>
          <cell r="E3794" t="str">
            <v>Santo Nino High School</v>
          </cell>
          <cell r="F3794">
            <v>1</v>
          </cell>
          <cell r="G3794">
            <v>1</v>
          </cell>
          <cell r="H3794">
            <v>0</v>
          </cell>
          <cell r="I3794">
            <v>1</v>
          </cell>
          <cell r="J3794">
            <v>0</v>
          </cell>
          <cell r="K3794">
            <v>1</v>
          </cell>
          <cell r="L3794">
            <v>1</v>
          </cell>
          <cell r="M3794">
            <v>1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1</v>
          </cell>
          <cell r="S3794">
            <v>0</v>
          </cell>
          <cell r="T3794">
            <v>0</v>
          </cell>
          <cell r="U3794">
            <v>0</v>
          </cell>
        </row>
        <row r="3795">
          <cell r="D3795">
            <v>302923</v>
          </cell>
          <cell r="E3795" t="str">
            <v>Tubod NHS</v>
          </cell>
          <cell r="F3795">
            <v>1</v>
          </cell>
          <cell r="G3795">
            <v>0</v>
          </cell>
          <cell r="H3795">
            <v>0</v>
          </cell>
          <cell r="I3795">
            <v>1</v>
          </cell>
          <cell r="J3795">
            <v>1</v>
          </cell>
          <cell r="K3795">
            <v>1</v>
          </cell>
          <cell r="L3795">
            <v>1</v>
          </cell>
          <cell r="M3795">
            <v>0</v>
          </cell>
          <cell r="N3795">
            <v>0</v>
          </cell>
          <cell r="O3795">
            <v>1</v>
          </cell>
          <cell r="P3795">
            <v>1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1</v>
          </cell>
        </row>
        <row r="3796">
          <cell r="D3796">
            <v>312321</v>
          </cell>
          <cell r="E3796" t="str">
            <v>San Miguel-Puertos HS</v>
          </cell>
          <cell r="F3796">
            <v>1</v>
          </cell>
          <cell r="G3796">
            <v>1</v>
          </cell>
          <cell r="H3796">
            <v>1</v>
          </cell>
          <cell r="I3796">
            <v>0</v>
          </cell>
          <cell r="J3796">
            <v>1</v>
          </cell>
          <cell r="K3796">
            <v>0</v>
          </cell>
          <cell r="L3796">
            <v>1</v>
          </cell>
          <cell r="M3796">
            <v>0</v>
          </cell>
          <cell r="N3796">
            <v>0</v>
          </cell>
          <cell r="O3796">
            <v>0</v>
          </cell>
          <cell r="P3796">
            <v>1</v>
          </cell>
          <cell r="Q3796">
            <v>1</v>
          </cell>
          <cell r="R3796">
            <v>1</v>
          </cell>
          <cell r="S3796">
            <v>0</v>
          </cell>
          <cell r="T3796">
            <v>0</v>
          </cell>
          <cell r="U3796">
            <v>1</v>
          </cell>
        </row>
        <row r="3797">
          <cell r="D3797">
            <v>312513</v>
          </cell>
          <cell r="E3797" t="str">
            <v>ALASKA HS</v>
          </cell>
          <cell r="F3797">
            <v>1</v>
          </cell>
          <cell r="G3797">
            <v>0</v>
          </cell>
          <cell r="H3797">
            <v>0</v>
          </cell>
          <cell r="I3797">
            <v>0</v>
          </cell>
          <cell r="J3797">
            <v>1</v>
          </cell>
          <cell r="K3797">
            <v>1</v>
          </cell>
          <cell r="L3797">
            <v>1</v>
          </cell>
          <cell r="M3797">
            <v>0</v>
          </cell>
          <cell r="N3797">
            <v>1</v>
          </cell>
          <cell r="O3797">
            <v>1</v>
          </cell>
          <cell r="P3797">
            <v>1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1</v>
          </cell>
        </row>
        <row r="3798">
          <cell r="D3798">
            <v>325303</v>
          </cell>
          <cell r="E3798" t="str">
            <v>Tinaan National High School</v>
          </cell>
          <cell r="F3798">
            <v>0</v>
          </cell>
          <cell r="G3798">
            <v>0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</row>
        <row r="3799">
          <cell r="D3799">
            <v>302812</v>
          </cell>
          <cell r="E3799" t="str">
            <v>Badiang NHS</v>
          </cell>
          <cell r="F3799">
            <v>1</v>
          </cell>
          <cell r="G3799">
            <v>1</v>
          </cell>
          <cell r="H3799">
            <v>1</v>
          </cell>
          <cell r="I3799">
            <v>0</v>
          </cell>
          <cell r="J3799">
            <v>1</v>
          </cell>
          <cell r="K3799">
            <v>1</v>
          </cell>
          <cell r="L3799">
            <v>1</v>
          </cell>
          <cell r="M3799">
            <v>0</v>
          </cell>
          <cell r="N3799">
            <v>1</v>
          </cell>
          <cell r="O3799">
            <v>1</v>
          </cell>
          <cell r="P3799">
            <v>1</v>
          </cell>
          <cell r="Q3799">
            <v>0</v>
          </cell>
          <cell r="R3799">
            <v>1</v>
          </cell>
          <cell r="S3799">
            <v>0</v>
          </cell>
          <cell r="T3799">
            <v>1</v>
          </cell>
          <cell r="U3799">
            <v>1</v>
          </cell>
        </row>
        <row r="3800">
          <cell r="D3800">
            <v>302861</v>
          </cell>
          <cell r="E3800" t="str">
            <v>Francisco L. Adlaon HS</v>
          </cell>
          <cell r="F3800">
            <v>1</v>
          </cell>
          <cell r="G3800">
            <v>1</v>
          </cell>
          <cell r="H3800">
            <v>1</v>
          </cell>
          <cell r="I3800">
            <v>0</v>
          </cell>
          <cell r="J3800">
            <v>0</v>
          </cell>
          <cell r="K3800">
            <v>0</v>
          </cell>
          <cell r="L3800">
            <v>1</v>
          </cell>
          <cell r="M3800">
            <v>0</v>
          </cell>
          <cell r="N3800">
            <v>0</v>
          </cell>
          <cell r="O3800">
            <v>0</v>
          </cell>
          <cell r="P3800">
            <v>1</v>
          </cell>
          <cell r="Q3800">
            <v>0</v>
          </cell>
          <cell r="R3800">
            <v>1</v>
          </cell>
          <cell r="S3800">
            <v>0</v>
          </cell>
          <cell r="T3800">
            <v>1</v>
          </cell>
          <cell r="U3800">
            <v>0</v>
          </cell>
        </row>
        <row r="3801">
          <cell r="D3801">
            <v>302987</v>
          </cell>
          <cell r="E3801" t="str">
            <v>Colonia NHS</v>
          </cell>
          <cell r="F3801">
            <v>1</v>
          </cell>
          <cell r="G3801">
            <v>1</v>
          </cell>
          <cell r="H3801">
            <v>1</v>
          </cell>
          <cell r="I3801">
            <v>0</v>
          </cell>
          <cell r="J3801">
            <v>0</v>
          </cell>
          <cell r="K3801">
            <v>0</v>
          </cell>
          <cell r="L3801">
            <v>1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</row>
        <row r="3802">
          <cell r="D3802">
            <v>302912</v>
          </cell>
          <cell r="E3802" t="str">
            <v>Anoling National High School</v>
          </cell>
          <cell r="F3802">
            <v>0</v>
          </cell>
          <cell r="G3802">
            <v>1</v>
          </cell>
          <cell r="H3802">
            <v>1</v>
          </cell>
          <cell r="I3802">
            <v>0</v>
          </cell>
          <cell r="J3802">
            <v>1</v>
          </cell>
          <cell r="K3802">
            <v>1</v>
          </cell>
          <cell r="L3802">
            <v>1</v>
          </cell>
          <cell r="M3802">
            <v>1</v>
          </cell>
          <cell r="N3802">
            <v>1</v>
          </cell>
          <cell r="O3802">
            <v>0</v>
          </cell>
          <cell r="P3802">
            <v>1</v>
          </cell>
          <cell r="Q3802">
            <v>0</v>
          </cell>
          <cell r="R3802">
            <v>0</v>
          </cell>
          <cell r="S3802">
            <v>0</v>
          </cell>
          <cell r="T3802">
            <v>1</v>
          </cell>
          <cell r="U3802">
            <v>0</v>
          </cell>
        </row>
        <row r="3803">
          <cell r="D3803">
            <v>302910</v>
          </cell>
          <cell r="E3803" t="str">
            <v>Tagum Sur NHS</v>
          </cell>
          <cell r="F3803">
            <v>1</v>
          </cell>
          <cell r="G3803">
            <v>1</v>
          </cell>
          <cell r="H3803">
            <v>1</v>
          </cell>
          <cell r="I3803">
            <v>1</v>
          </cell>
          <cell r="J3803">
            <v>1</v>
          </cell>
          <cell r="K3803">
            <v>1</v>
          </cell>
          <cell r="L3803">
            <v>1</v>
          </cell>
          <cell r="M3803">
            <v>1</v>
          </cell>
          <cell r="N3803">
            <v>1</v>
          </cell>
          <cell r="O3803">
            <v>1</v>
          </cell>
          <cell r="P3803">
            <v>1</v>
          </cell>
          <cell r="Q3803">
            <v>1</v>
          </cell>
          <cell r="R3803">
            <v>1</v>
          </cell>
          <cell r="S3803">
            <v>0</v>
          </cell>
          <cell r="T3803">
            <v>1</v>
          </cell>
          <cell r="U3803">
            <v>1</v>
          </cell>
        </row>
        <row r="3804">
          <cell r="D3804">
            <v>303201</v>
          </cell>
          <cell r="E3804" t="str">
            <v>Mandaue City CNHS - Mandaue City Science HS Ext.</v>
          </cell>
          <cell r="F3804">
            <v>1</v>
          </cell>
          <cell r="G3804">
            <v>0</v>
          </cell>
          <cell r="H3804">
            <v>1</v>
          </cell>
          <cell r="I3804">
            <v>0</v>
          </cell>
          <cell r="J3804">
            <v>0</v>
          </cell>
          <cell r="K3804">
            <v>0</v>
          </cell>
          <cell r="L3804">
            <v>1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</row>
        <row r="3805">
          <cell r="D3805">
            <v>312326</v>
          </cell>
          <cell r="E3805" t="str">
            <v>Cuaming HS</v>
          </cell>
          <cell r="F3805">
            <v>1</v>
          </cell>
          <cell r="G3805">
            <v>1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1</v>
          </cell>
          <cell r="M3805">
            <v>0</v>
          </cell>
          <cell r="N3805">
            <v>0</v>
          </cell>
          <cell r="O3805">
            <v>0</v>
          </cell>
          <cell r="P3805">
            <v>1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</row>
        <row r="3806">
          <cell r="D3806">
            <v>312359</v>
          </cell>
          <cell r="E3806" t="str">
            <v>Katipunan High School</v>
          </cell>
          <cell r="F3806">
            <v>1</v>
          </cell>
          <cell r="G3806">
            <v>1</v>
          </cell>
          <cell r="H3806">
            <v>1</v>
          </cell>
          <cell r="I3806">
            <v>0</v>
          </cell>
          <cell r="J3806">
            <v>1</v>
          </cell>
          <cell r="K3806">
            <v>0</v>
          </cell>
          <cell r="L3806">
            <v>1</v>
          </cell>
          <cell r="M3806">
            <v>0</v>
          </cell>
          <cell r="N3806">
            <v>0</v>
          </cell>
          <cell r="O3806">
            <v>0</v>
          </cell>
          <cell r="P3806">
            <v>1</v>
          </cell>
          <cell r="Q3806">
            <v>0</v>
          </cell>
          <cell r="R3806">
            <v>0</v>
          </cell>
          <cell r="S3806">
            <v>0</v>
          </cell>
          <cell r="T3806">
            <v>1</v>
          </cell>
          <cell r="U3806">
            <v>0</v>
          </cell>
        </row>
        <row r="3807">
          <cell r="D3807">
            <v>302947</v>
          </cell>
          <cell r="E3807" t="str">
            <v>Gaas NHS</v>
          </cell>
          <cell r="F3807">
            <v>1</v>
          </cell>
          <cell r="G3807">
            <v>1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1</v>
          </cell>
          <cell r="M3807">
            <v>0</v>
          </cell>
          <cell r="N3807">
            <v>0</v>
          </cell>
          <cell r="O3807">
            <v>0</v>
          </cell>
          <cell r="P3807">
            <v>1</v>
          </cell>
          <cell r="Q3807">
            <v>1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</row>
        <row r="3808">
          <cell r="D3808">
            <v>303029</v>
          </cell>
          <cell r="E3808" t="str">
            <v>Lamac National High School</v>
          </cell>
          <cell r="F3808">
            <v>1</v>
          </cell>
          <cell r="G3808">
            <v>1</v>
          </cell>
          <cell r="H3808">
            <v>1</v>
          </cell>
          <cell r="I3808">
            <v>0</v>
          </cell>
          <cell r="J3808">
            <v>1</v>
          </cell>
          <cell r="K3808">
            <v>1</v>
          </cell>
          <cell r="L3808">
            <v>1</v>
          </cell>
          <cell r="M3808">
            <v>0</v>
          </cell>
          <cell r="N3808">
            <v>1</v>
          </cell>
          <cell r="O3808">
            <v>1</v>
          </cell>
          <cell r="P3808">
            <v>1</v>
          </cell>
          <cell r="Q3808">
            <v>1</v>
          </cell>
          <cell r="R3808">
            <v>1</v>
          </cell>
          <cell r="S3808">
            <v>1</v>
          </cell>
          <cell r="T3808">
            <v>1</v>
          </cell>
          <cell r="U3808">
            <v>1</v>
          </cell>
        </row>
        <row r="3809">
          <cell r="D3809">
            <v>312351</v>
          </cell>
          <cell r="E3809" t="str">
            <v>Cagting High School</v>
          </cell>
          <cell r="F3809">
            <v>1</v>
          </cell>
          <cell r="G3809">
            <v>0</v>
          </cell>
          <cell r="H3809">
            <v>1</v>
          </cell>
          <cell r="I3809">
            <v>1</v>
          </cell>
          <cell r="J3809">
            <v>1</v>
          </cell>
          <cell r="K3809">
            <v>1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1</v>
          </cell>
          <cell r="Q3809">
            <v>1</v>
          </cell>
          <cell r="R3809">
            <v>0</v>
          </cell>
          <cell r="S3809">
            <v>0</v>
          </cell>
          <cell r="T3809">
            <v>1</v>
          </cell>
          <cell r="U3809">
            <v>1</v>
          </cell>
        </row>
        <row r="3810">
          <cell r="D3810">
            <v>312303</v>
          </cell>
          <cell r="E3810" t="str">
            <v>Mayor Inocencio B. Mendez HS</v>
          </cell>
          <cell r="F3810">
            <v>1</v>
          </cell>
          <cell r="G3810">
            <v>1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1</v>
          </cell>
          <cell r="Q3810">
            <v>0</v>
          </cell>
          <cell r="R3810">
            <v>1</v>
          </cell>
          <cell r="S3810">
            <v>0</v>
          </cell>
          <cell r="T3810">
            <v>1</v>
          </cell>
          <cell r="U3810">
            <v>0</v>
          </cell>
        </row>
        <row r="3811">
          <cell r="D3811">
            <v>303148</v>
          </cell>
          <cell r="E3811" t="str">
            <v>Punta Princesa NHS (Night)</v>
          </cell>
          <cell r="F3811">
            <v>1</v>
          </cell>
          <cell r="G3811">
            <v>0</v>
          </cell>
          <cell r="H3811">
            <v>1</v>
          </cell>
          <cell r="I3811">
            <v>1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1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1</v>
          </cell>
        </row>
        <row r="3812">
          <cell r="D3812">
            <v>312306</v>
          </cell>
          <cell r="E3812" t="str">
            <v>Canlaas High School</v>
          </cell>
          <cell r="F3812">
            <v>1</v>
          </cell>
          <cell r="G3812">
            <v>0</v>
          </cell>
          <cell r="H3812">
            <v>1</v>
          </cell>
          <cell r="I3812">
            <v>1</v>
          </cell>
          <cell r="J3812">
            <v>0</v>
          </cell>
          <cell r="K3812">
            <v>0</v>
          </cell>
          <cell r="L3812">
            <v>1</v>
          </cell>
          <cell r="M3812">
            <v>0</v>
          </cell>
          <cell r="N3812">
            <v>0</v>
          </cell>
          <cell r="O3812">
            <v>1</v>
          </cell>
          <cell r="P3812">
            <v>1</v>
          </cell>
          <cell r="Q3812">
            <v>1</v>
          </cell>
          <cell r="R3812">
            <v>1</v>
          </cell>
          <cell r="S3812">
            <v>1</v>
          </cell>
          <cell r="T3812">
            <v>1</v>
          </cell>
          <cell r="U3812">
            <v>0</v>
          </cell>
        </row>
        <row r="3813">
          <cell r="D3813">
            <v>500224</v>
          </cell>
          <cell r="E3813" t="str">
            <v>Dr. Emilio Osmena HS</v>
          </cell>
          <cell r="F3813">
            <v>1</v>
          </cell>
          <cell r="G3813">
            <v>0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1</v>
          </cell>
          <cell r="M3813">
            <v>0</v>
          </cell>
          <cell r="N3813">
            <v>0</v>
          </cell>
          <cell r="O3813">
            <v>0</v>
          </cell>
          <cell r="P3813">
            <v>1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</row>
        <row r="3814">
          <cell r="D3814">
            <v>312905</v>
          </cell>
          <cell r="E3814" t="str">
            <v>Sta. Agueda NHS - Calicanan HS Ext.</v>
          </cell>
          <cell r="F3814">
            <v>1</v>
          </cell>
          <cell r="G3814">
            <v>1</v>
          </cell>
          <cell r="H3814">
            <v>0</v>
          </cell>
          <cell r="I3814">
            <v>1</v>
          </cell>
          <cell r="J3814">
            <v>1</v>
          </cell>
          <cell r="K3814">
            <v>1</v>
          </cell>
          <cell r="L3814">
            <v>1</v>
          </cell>
          <cell r="M3814">
            <v>0</v>
          </cell>
          <cell r="N3814">
            <v>1</v>
          </cell>
          <cell r="O3814">
            <v>1</v>
          </cell>
          <cell r="P3814">
            <v>1</v>
          </cell>
          <cell r="Q3814">
            <v>1</v>
          </cell>
          <cell r="R3814">
            <v>1</v>
          </cell>
          <cell r="S3814">
            <v>0</v>
          </cell>
          <cell r="T3814">
            <v>0</v>
          </cell>
          <cell r="U3814">
            <v>1</v>
          </cell>
        </row>
        <row r="3815">
          <cell r="D3815">
            <v>312350</v>
          </cell>
          <cell r="E3815" t="str">
            <v>San Isidro High School</v>
          </cell>
          <cell r="F3815">
            <v>1</v>
          </cell>
          <cell r="G3815">
            <v>1</v>
          </cell>
          <cell r="H3815">
            <v>1</v>
          </cell>
          <cell r="I3815">
            <v>1</v>
          </cell>
          <cell r="J3815">
            <v>1</v>
          </cell>
          <cell r="K3815">
            <v>1</v>
          </cell>
          <cell r="L3815">
            <v>1</v>
          </cell>
          <cell r="M3815">
            <v>1</v>
          </cell>
          <cell r="N3815">
            <v>1</v>
          </cell>
          <cell r="O3815">
            <v>1</v>
          </cell>
          <cell r="P3815">
            <v>1</v>
          </cell>
          <cell r="Q3815">
            <v>1</v>
          </cell>
          <cell r="R3815">
            <v>0</v>
          </cell>
          <cell r="S3815">
            <v>0</v>
          </cell>
          <cell r="T3815">
            <v>1</v>
          </cell>
          <cell r="U3815">
            <v>1</v>
          </cell>
        </row>
        <row r="3816">
          <cell r="D3816">
            <v>500221</v>
          </cell>
          <cell r="E3816" t="str">
            <v>Busogon Integrated School</v>
          </cell>
          <cell r="F3816">
            <v>1</v>
          </cell>
          <cell r="G3816">
            <v>1</v>
          </cell>
          <cell r="H3816">
            <v>1</v>
          </cell>
          <cell r="I3816">
            <v>0</v>
          </cell>
          <cell r="J3816">
            <v>1</v>
          </cell>
          <cell r="K3816">
            <v>1</v>
          </cell>
          <cell r="L3816">
            <v>1</v>
          </cell>
          <cell r="M3816">
            <v>0</v>
          </cell>
          <cell r="N3816">
            <v>1</v>
          </cell>
          <cell r="O3816">
            <v>0</v>
          </cell>
          <cell r="P3816">
            <v>1</v>
          </cell>
          <cell r="Q3816">
            <v>1</v>
          </cell>
          <cell r="R3816">
            <v>1</v>
          </cell>
          <cell r="S3816">
            <v>1</v>
          </cell>
          <cell r="T3816">
            <v>1</v>
          </cell>
          <cell r="U3816">
            <v>1</v>
          </cell>
        </row>
        <row r="3817">
          <cell r="D3817">
            <v>303021</v>
          </cell>
          <cell r="E3817" t="str">
            <v>Jose R. Martinez Memorial National High School</v>
          </cell>
          <cell r="F3817">
            <v>1</v>
          </cell>
          <cell r="G3817">
            <v>1</v>
          </cell>
          <cell r="H3817">
            <v>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1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</row>
        <row r="3818">
          <cell r="D3818">
            <v>302827</v>
          </cell>
          <cell r="E3818" t="str">
            <v>Campao Oriental High School</v>
          </cell>
          <cell r="F3818">
            <v>1</v>
          </cell>
          <cell r="G3818">
            <v>1</v>
          </cell>
          <cell r="H3818">
            <v>0</v>
          </cell>
          <cell r="I3818">
            <v>0</v>
          </cell>
          <cell r="J3818">
            <v>1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1</v>
          </cell>
          <cell r="P3818">
            <v>1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1</v>
          </cell>
        </row>
        <row r="3819">
          <cell r="D3819">
            <v>303099</v>
          </cell>
          <cell r="E3819" t="str">
            <v>Oslob NHS</v>
          </cell>
          <cell r="F3819">
            <v>1</v>
          </cell>
          <cell r="G3819">
            <v>0</v>
          </cell>
          <cell r="H3819">
            <v>1</v>
          </cell>
          <cell r="I3819">
            <v>0</v>
          </cell>
          <cell r="J3819">
            <v>0</v>
          </cell>
          <cell r="K3819">
            <v>0</v>
          </cell>
          <cell r="L3819">
            <v>1</v>
          </cell>
          <cell r="M3819">
            <v>0</v>
          </cell>
          <cell r="N3819">
            <v>0</v>
          </cell>
          <cell r="O3819">
            <v>1</v>
          </cell>
          <cell r="P3819">
            <v>1</v>
          </cell>
          <cell r="Q3819">
            <v>0</v>
          </cell>
          <cell r="R3819">
            <v>1</v>
          </cell>
          <cell r="S3819">
            <v>1</v>
          </cell>
          <cell r="T3819">
            <v>1</v>
          </cell>
          <cell r="U3819">
            <v>1</v>
          </cell>
        </row>
        <row r="3820">
          <cell r="D3820">
            <v>312312</v>
          </cell>
          <cell r="E3820" t="str">
            <v>Panghagban HS</v>
          </cell>
          <cell r="F3820">
            <v>1</v>
          </cell>
          <cell r="G3820">
            <v>0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1</v>
          </cell>
          <cell r="Q3820">
            <v>0</v>
          </cell>
          <cell r="R3820">
            <v>0</v>
          </cell>
          <cell r="S3820">
            <v>0</v>
          </cell>
          <cell r="T3820">
            <v>1</v>
          </cell>
          <cell r="U3820">
            <v>0</v>
          </cell>
        </row>
        <row r="3821">
          <cell r="D3821">
            <v>302836</v>
          </cell>
          <cell r="E3821" t="str">
            <v>Clarin National School of Fisheries</v>
          </cell>
          <cell r="F3821">
            <v>1</v>
          </cell>
          <cell r="G3821">
            <v>1</v>
          </cell>
          <cell r="H3821">
            <v>0</v>
          </cell>
          <cell r="I3821">
            <v>0</v>
          </cell>
          <cell r="J3821">
            <v>1</v>
          </cell>
          <cell r="K3821">
            <v>1</v>
          </cell>
          <cell r="L3821">
            <v>1</v>
          </cell>
          <cell r="M3821">
            <v>1</v>
          </cell>
          <cell r="N3821">
            <v>0</v>
          </cell>
          <cell r="O3821">
            <v>0</v>
          </cell>
          <cell r="P3821">
            <v>1</v>
          </cell>
          <cell r="Q3821">
            <v>0</v>
          </cell>
          <cell r="R3821">
            <v>0</v>
          </cell>
          <cell r="S3821">
            <v>0</v>
          </cell>
          <cell r="T3821">
            <v>1</v>
          </cell>
          <cell r="U3821">
            <v>0</v>
          </cell>
        </row>
        <row r="3822">
          <cell r="D3822">
            <v>302808</v>
          </cell>
          <cell r="E3822" t="str">
            <v>Aguining National High School</v>
          </cell>
          <cell r="F3822">
            <v>1</v>
          </cell>
          <cell r="G3822">
            <v>1</v>
          </cell>
          <cell r="H3822">
            <v>0</v>
          </cell>
          <cell r="I3822">
            <v>1</v>
          </cell>
          <cell r="J3822">
            <v>1</v>
          </cell>
          <cell r="K3822">
            <v>1</v>
          </cell>
          <cell r="L3822">
            <v>1</v>
          </cell>
          <cell r="M3822">
            <v>0</v>
          </cell>
          <cell r="N3822">
            <v>0</v>
          </cell>
          <cell r="O3822">
            <v>1</v>
          </cell>
          <cell r="P3822">
            <v>1</v>
          </cell>
          <cell r="Q3822">
            <v>0</v>
          </cell>
          <cell r="R3822">
            <v>0</v>
          </cell>
          <cell r="S3822">
            <v>0</v>
          </cell>
          <cell r="T3822">
            <v>1</v>
          </cell>
          <cell r="U3822">
            <v>0</v>
          </cell>
        </row>
        <row r="3823">
          <cell r="D3823">
            <v>500218</v>
          </cell>
          <cell r="E3823" t="str">
            <v>Naga Special Education Center Elementary</v>
          </cell>
          <cell r="F3823">
            <v>1</v>
          </cell>
          <cell r="G3823">
            <v>0</v>
          </cell>
          <cell r="H3823">
            <v>1</v>
          </cell>
          <cell r="I3823">
            <v>1</v>
          </cell>
          <cell r="J3823">
            <v>0</v>
          </cell>
          <cell r="K3823">
            <v>1</v>
          </cell>
          <cell r="L3823">
            <v>0</v>
          </cell>
          <cell r="M3823">
            <v>0</v>
          </cell>
          <cell r="N3823">
            <v>1</v>
          </cell>
          <cell r="O3823">
            <v>1</v>
          </cell>
          <cell r="P3823">
            <v>1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</row>
        <row r="3824">
          <cell r="D3824">
            <v>312328</v>
          </cell>
          <cell r="E3824" t="str">
            <v>Sebastian A. Jala Memorial High School</v>
          </cell>
          <cell r="F3824">
            <v>1</v>
          </cell>
          <cell r="G3824">
            <v>1</v>
          </cell>
          <cell r="H3824">
            <v>1</v>
          </cell>
          <cell r="I3824">
            <v>0</v>
          </cell>
          <cell r="J3824">
            <v>1</v>
          </cell>
          <cell r="K3824">
            <v>1</v>
          </cell>
          <cell r="L3824">
            <v>1</v>
          </cell>
          <cell r="M3824">
            <v>1</v>
          </cell>
          <cell r="N3824">
            <v>1</v>
          </cell>
          <cell r="O3824">
            <v>1</v>
          </cell>
          <cell r="P3824">
            <v>1</v>
          </cell>
          <cell r="Q3824">
            <v>1</v>
          </cell>
          <cell r="R3824">
            <v>1</v>
          </cell>
          <cell r="S3824">
            <v>1</v>
          </cell>
          <cell r="T3824">
            <v>1</v>
          </cell>
          <cell r="U3824">
            <v>1</v>
          </cell>
        </row>
        <row r="3825">
          <cell r="D3825">
            <v>303121</v>
          </cell>
          <cell r="E3825" t="str">
            <v>Uling National High School</v>
          </cell>
          <cell r="F3825">
            <v>1</v>
          </cell>
          <cell r="G3825">
            <v>0</v>
          </cell>
          <cell r="H3825">
            <v>1</v>
          </cell>
          <cell r="I3825">
            <v>0</v>
          </cell>
          <cell r="J3825">
            <v>0</v>
          </cell>
          <cell r="K3825">
            <v>0</v>
          </cell>
          <cell r="L3825">
            <v>1</v>
          </cell>
          <cell r="M3825">
            <v>0</v>
          </cell>
          <cell r="N3825">
            <v>0</v>
          </cell>
          <cell r="O3825">
            <v>0</v>
          </cell>
          <cell r="P3825">
            <v>1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D3826">
            <v>302816</v>
          </cell>
          <cell r="E3826" t="str">
            <v>Biabas Trade High School</v>
          </cell>
          <cell r="F3826">
            <v>1</v>
          </cell>
          <cell r="G3826">
            <v>1</v>
          </cell>
          <cell r="H3826">
            <v>0</v>
          </cell>
          <cell r="I3826">
            <v>0</v>
          </cell>
          <cell r="J3826">
            <v>1</v>
          </cell>
          <cell r="K3826">
            <v>1</v>
          </cell>
          <cell r="L3826">
            <v>0</v>
          </cell>
          <cell r="M3826">
            <v>0</v>
          </cell>
          <cell r="N3826">
            <v>1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1</v>
          </cell>
        </row>
        <row r="3827">
          <cell r="D3827">
            <v>302857</v>
          </cell>
          <cell r="E3827" t="str">
            <v>Hingotanan NHS</v>
          </cell>
          <cell r="F3827">
            <v>1</v>
          </cell>
          <cell r="G3827">
            <v>1</v>
          </cell>
          <cell r="H3827">
            <v>0</v>
          </cell>
          <cell r="I3827">
            <v>0</v>
          </cell>
          <cell r="J3827">
            <v>0</v>
          </cell>
          <cell r="K3827">
            <v>1</v>
          </cell>
          <cell r="L3827">
            <v>1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</row>
        <row r="3828">
          <cell r="D3828">
            <v>302881</v>
          </cell>
          <cell r="E3828" t="str">
            <v>Pagnitoan National High School</v>
          </cell>
          <cell r="F3828">
            <v>0</v>
          </cell>
          <cell r="G3828">
            <v>0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</row>
        <row r="3829">
          <cell r="D3829">
            <v>312309</v>
          </cell>
          <cell r="E3829" t="str">
            <v>JAPeR Memorial High School</v>
          </cell>
          <cell r="F3829">
            <v>1</v>
          </cell>
          <cell r="G3829">
            <v>1</v>
          </cell>
          <cell r="H3829">
            <v>0</v>
          </cell>
          <cell r="I3829">
            <v>0</v>
          </cell>
          <cell r="J3829">
            <v>1</v>
          </cell>
          <cell r="K3829">
            <v>1</v>
          </cell>
          <cell r="L3829">
            <v>1</v>
          </cell>
          <cell r="M3829">
            <v>0</v>
          </cell>
          <cell r="N3829">
            <v>0</v>
          </cell>
          <cell r="O3829">
            <v>0</v>
          </cell>
          <cell r="P3829">
            <v>1</v>
          </cell>
          <cell r="Q3829">
            <v>0</v>
          </cell>
          <cell r="R3829">
            <v>0</v>
          </cell>
          <cell r="S3829">
            <v>0</v>
          </cell>
          <cell r="T3829">
            <v>1</v>
          </cell>
          <cell r="U3829">
            <v>0</v>
          </cell>
        </row>
        <row r="3830">
          <cell r="D3830">
            <v>303001</v>
          </cell>
          <cell r="E3830" t="str">
            <v>Dapdap NHS, San Remigio</v>
          </cell>
          <cell r="F3830">
            <v>1</v>
          </cell>
          <cell r="G3830">
            <v>1</v>
          </cell>
          <cell r="H3830">
            <v>1</v>
          </cell>
          <cell r="I3830">
            <v>1</v>
          </cell>
          <cell r="J3830">
            <v>1</v>
          </cell>
          <cell r="K3830">
            <v>1</v>
          </cell>
          <cell r="L3830">
            <v>1</v>
          </cell>
          <cell r="M3830">
            <v>0</v>
          </cell>
          <cell r="N3830">
            <v>0</v>
          </cell>
          <cell r="O3830">
            <v>1</v>
          </cell>
          <cell r="P3830">
            <v>1</v>
          </cell>
          <cell r="Q3830">
            <v>0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</row>
        <row r="3831">
          <cell r="D3831">
            <v>302814</v>
          </cell>
          <cell r="E3831" t="str">
            <v>Zosimo A. Gulle Memorial National High School</v>
          </cell>
          <cell r="F3831">
            <v>1</v>
          </cell>
          <cell r="G3831">
            <v>1</v>
          </cell>
          <cell r="H3831">
            <v>1</v>
          </cell>
          <cell r="I3831">
            <v>1</v>
          </cell>
          <cell r="J3831">
            <v>1</v>
          </cell>
          <cell r="K3831">
            <v>1</v>
          </cell>
          <cell r="L3831">
            <v>1</v>
          </cell>
          <cell r="M3831">
            <v>1</v>
          </cell>
          <cell r="N3831">
            <v>1</v>
          </cell>
          <cell r="O3831">
            <v>1</v>
          </cell>
          <cell r="P3831">
            <v>1</v>
          </cell>
          <cell r="Q3831">
            <v>1</v>
          </cell>
          <cell r="R3831">
            <v>1</v>
          </cell>
          <cell r="S3831">
            <v>1</v>
          </cell>
          <cell r="T3831">
            <v>1</v>
          </cell>
          <cell r="U3831">
            <v>1</v>
          </cell>
        </row>
        <row r="3832">
          <cell r="D3832">
            <v>303287</v>
          </cell>
          <cell r="E3832" t="str">
            <v>Lourdes L. del Prado MNHS (Pal-ew)</v>
          </cell>
          <cell r="F3832">
            <v>1</v>
          </cell>
          <cell r="G3832">
            <v>0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1</v>
          </cell>
          <cell r="M3832">
            <v>0</v>
          </cell>
          <cell r="N3832">
            <v>0</v>
          </cell>
          <cell r="O3832">
            <v>0</v>
          </cell>
          <cell r="P3832">
            <v>1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</row>
        <row r="3833">
          <cell r="D3833">
            <v>302832</v>
          </cell>
          <cell r="E3833" t="str">
            <v>Canhayupon NHS</v>
          </cell>
          <cell r="F3833">
            <v>1</v>
          </cell>
          <cell r="G3833">
            <v>1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1</v>
          </cell>
          <cell r="M3833">
            <v>0</v>
          </cell>
          <cell r="N3833">
            <v>0</v>
          </cell>
          <cell r="O3833">
            <v>0</v>
          </cell>
          <cell r="P3833">
            <v>1</v>
          </cell>
          <cell r="Q3833">
            <v>0</v>
          </cell>
          <cell r="R3833">
            <v>0</v>
          </cell>
          <cell r="S3833">
            <v>0</v>
          </cell>
          <cell r="T3833">
            <v>1</v>
          </cell>
          <cell r="U3833">
            <v>0</v>
          </cell>
        </row>
        <row r="3834">
          <cell r="D3834">
            <v>303000</v>
          </cell>
          <cell r="E3834" t="str">
            <v>Mantalongon NHS</v>
          </cell>
          <cell r="F3834">
            <v>1</v>
          </cell>
          <cell r="G3834">
            <v>1</v>
          </cell>
          <cell r="H3834">
            <v>0</v>
          </cell>
          <cell r="I3834">
            <v>0</v>
          </cell>
          <cell r="J3834">
            <v>0</v>
          </cell>
          <cell r="K3834">
            <v>1</v>
          </cell>
          <cell r="L3834">
            <v>1</v>
          </cell>
          <cell r="M3834">
            <v>0</v>
          </cell>
          <cell r="N3834">
            <v>0</v>
          </cell>
          <cell r="O3834">
            <v>1</v>
          </cell>
          <cell r="P3834">
            <v>0</v>
          </cell>
          <cell r="Q3834">
            <v>0</v>
          </cell>
          <cell r="R3834">
            <v>1</v>
          </cell>
          <cell r="S3834">
            <v>1</v>
          </cell>
          <cell r="T3834">
            <v>1</v>
          </cell>
          <cell r="U3834">
            <v>0</v>
          </cell>
        </row>
        <row r="3835">
          <cell r="D3835">
            <v>303294</v>
          </cell>
          <cell r="E3835" t="str">
            <v>Kinamandagan High School</v>
          </cell>
          <cell r="F3835">
            <v>1</v>
          </cell>
          <cell r="G3835">
            <v>1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1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</row>
        <row r="3836">
          <cell r="D3836">
            <v>302888</v>
          </cell>
          <cell r="E3836" t="str">
            <v>Eugenio V. Amores MHS</v>
          </cell>
          <cell r="F3836">
            <v>1</v>
          </cell>
          <cell r="G3836">
            <v>1</v>
          </cell>
          <cell r="H3836">
            <v>1</v>
          </cell>
          <cell r="I3836">
            <v>0</v>
          </cell>
          <cell r="J3836">
            <v>1</v>
          </cell>
          <cell r="K3836">
            <v>1</v>
          </cell>
          <cell r="L3836">
            <v>1</v>
          </cell>
          <cell r="M3836">
            <v>0</v>
          </cell>
          <cell r="N3836">
            <v>1</v>
          </cell>
          <cell r="O3836">
            <v>1</v>
          </cell>
          <cell r="P3836">
            <v>1</v>
          </cell>
          <cell r="Q3836">
            <v>0</v>
          </cell>
          <cell r="R3836">
            <v>0</v>
          </cell>
          <cell r="S3836">
            <v>0</v>
          </cell>
          <cell r="T3836">
            <v>1</v>
          </cell>
          <cell r="U3836">
            <v>0</v>
          </cell>
        </row>
        <row r="3837">
          <cell r="D3837">
            <v>302906</v>
          </cell>
          <cell r="E3837" t="str">
            <v>Sikatuna NHS</v>
          </cell>
          <cell r="F3837">
            <v>1</v>
          </cell>
          <cell r="G3837">
            <v>1</v>
          </cell>
          <cell r="H3837">
            <v>1</v>
          </cell>
          <cell r="I3837">
            <v>0</v>
          </cell>
          <cell r="J3837">
            <v>0</v>
          </cell>
          <cell r="K3837">
            <v>1</v>
          </cell>
          <cell r="L3837">
            <v>1</v>
          </cell>
          <cell r="M3837">
            <v>0</v>
          </cell>
          <cell r="N3837">
            <v>0</v>
          </cell>
          <cell r="O3837">
            <v>0</v>
          </cell>
          <cell r="P3837">
            <v>1</v>
          </cell>
          <cell r="Q3837">
            <v>1</v>
          </cell>
          <cell r="R3837">
            <v>1</v>
          </cell>
          <cell r="S3837">
            <v>1</v>
          </cell>
          <cell r="T3837">
            <v>1</v>
          </cell>
          <cell r="U3837">
            <v>1</v>
          </cell>
        </row>
        <row r="3838">
          <cell r="D3838">
            <v>303049</v>
          </cell>
          <cell r="E3838" t="str">
            <v>Magsico NHS</v>
          </cell>
          <cell r="F3838">
            <v>1</v>
          </cell>
          <cell r="G3838">
            <v>0</v>
          </cell>
          <cell r="H3838">
            <v>0</v>
          </cell>
          <cell r="I3838">
            <v>0</v>
          </cell>
          <cell r="J3838">
            <v>0</v>
          </cell>
          <cell r="K3838">
            <v>1</v>
          </cell>
          <cell r="L3838">
            <v>1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</row>
        <row r="3839">
          <cell r="D3839">
            <v>303036</v>
          </cell>
          <cell r="E3839" t="str">
            <v>Lawaan National High School</v>
          </cell>
          <cell r="F3839">
            <v>1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</row>
        <row r="3840">
          <cell r="D3840">
            <v>303124</v>
          </cell>
          <cell r="E3840" t="str">
            <v>Calagasan National High School</v>
          </cell>
          <cell r="F3840">
            <v>1</v>
          </cell>
          <cell r="G3840">
            <v>1</v>
          </cell>
          <cell r="H3840">
            <v>1</v>
          </cell>
          <cell r="I3840">
            <v>0</v>
          </cell>
          <cell r="J3840">
            <v>0</v>
          </cell>
          <cell r="K3840">
            <v>0</v>
          </cell>
          <cell r="L3840">
            <v>1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</row>
        <row r="3841">
          <cell r="D3841">
            <v>302943</v>
          </cell>
          <cell r="E3841" t="str">
            <v>El Pardo NHS</v>
          </cell>
          <cell r="F3841">
            <v>1</v>
          </cell>
          <cell r="G3841">
            <v>0</v>
          </cell>
          <cell r="H3841">
            <v>1</v>
          </cell>
          <cell r="I3841">
            <v>0</v>
          </cell>
          <cell r="J3841">
            <v>0</v>
          </cell>
          <cell r="K3841">
            <v>1</v>
          </cell>
          <cell r="L3841">
            <v>1</v>
          </cell>
          <cell r="M3841">
            <v>0</v>
          </cell>
          <cell r="N3841">
            <v>0</v>
          </cell>
          <cell r="O3841">
            <v>0</v>
          </cell>
          <cell r="P3841">
            <v>1</v>
          </cell>
          <cell r="Q3841">
            <v>0</v>
          </cell>
          <cell r="R3841">
            <v>0</v>
          </cell>
          <cell r="S3841">
            <v>0</v>
          </cell>
          <cell r="T3841">
            <v>1</v>
          </cell>
          <cell r="U3841">
            <v>0</v>
          </cell>
        </row>
        <row r="3842">
          <cell r="D3842">
            <v>312454</v>
          </cell>
          <cell r="E3842" t="str">
            <v>Tan-awan NHS</v>
          </cell>
          <cell r="F3842">
            <v>1</v>
          </cell>
          <cell r="G3842">
            <v>1</v>
          </cell>
          <cell r="H3842">
            <v>1</v>
          </cell>
          <cell r="I3842">
            <v>1</v>
          </cell>
          <cell r="J3842">
            <v>0</v>
          </cell>
          <cell r="K3842">
            <v>0</v>
          </cell>
          <cell r="L3842">
            <v>1</v>
          </cell>
          <cell r="M3842">
            <v>0</v>
          </cell>
          <cell r="N3842">
            <v>0</v>
          </cell>
          <cell r="O3842">
            <v>0</v>
          </cell>
          <cell r="P3842">
            <v>1</v>
          </cell>
          <cell r="Q3842">
            <v>0</v>
          </cell>
          <cell r="R3842">
            <v>1</v>
          </cell>
          <cell r="S3842">
            <v>0</v>
          </cell>
          <cell r="T3842">
            <v>1</v>
          </cell>
          <cell r="U3842">
            <v>1</v>
          </cell>
        </row>
        <row r="3843">
          <cell r="D3843">
            <v>302999</v>
          </cell>
          <cell r="E3843" t="str">
            <v>Manlapay National High School</v>
          </cell>
          <cell r="F3843">
            <v>1</v>
          </cell>
          <cell r="G3843">
            <v>1</v>
          </cell>
          <cell r="H3843">
            <v>0</v>
          </cell>
          <cell r="I3843">
            <v>0</v>
          </cell>
          <cell r="J3843">
            <v>1</v>
          </cell>
          <cell r="K3843">
            <v>1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1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</row>
        <row r="3844">
          <cell r="D3844">
            <v>302986</v>
          </cell>
          <cell r="E3844" t="str">
            <v>Mandilikit NHS</v>
          </cell>
          <cell r="F3844">
            <v>1</v>
          </cell>
          <cell r="G3844">
            <v>1</v>
          </cell>
          <cell r="H3844">
            <v>1</v>
          </cell>
          <cell r="I3844">
            <v>0</v>
          </cell>
          <cell r="J3844">
            <v>1</v>
          </cell>
          <cell r="K3844">
            <v>0</v>
          </cell>
          <cell r="L3844">
            <v>1</v>
          </cell>
          <cell r="M3844">
            <v>0</v>
          </cell>
          <cell r="N3844">
            <v>0</v>
          </cell>
          <cell r="O3844">
            <v>0</v>
          </cell>
          <cell r="P3844">
            <v>1</v>
          </cell>
          <cell r="Q3844">
            <v>0</v>
          </cell>
          <cell r="R3844">
            <v>0</v>
          </cell>
          <cell r="S3844">
            <v>0</v>
          </cell>
          <cell r="T3844">
            <v>1</v>
          </cell>
          <cell r="U3844">
            <v>1</v>
          </cell>
        </row>
        <row r="3845">
          <cell r="D3845">
            <v>302898</v>
          </cell>
          <cell r="E3845" t="str">
            <v>Bugang National High School</v>
          </cell>
          <cell r="F3845">
            <v>1</v>
          </cell>
          <cell r="G3845">
            <v>1</v>
          </cell>
          <cell r="H3845">
            <v>1</v>
          </cell>
          <cell r="I3845">
            <v>0</v>
          </cell>
          <cell r="J3845">
            <v>0</v>
          </cell>
          <cell r="K3845">
            <v>1</v>
          </cell>
          <cell r="L3845">
            <v>1</v>
          </cell>
          <cell r="M3845">
            <v>0</v>
          </cell>
          <cell r="N3845">
            <v>0</v>
          </cell>
          <cell r="O3845">
            <v>0</v>
          </cell>
          <cell r="P3845">
            <v>1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</row>
        <row r="3846">
          <cell r="D3846">
            <v>302878</v>
          </cell>
          <cell r="E3846" t="str">
            <v>Mayuga NHS</v>
          </cell>
          <cell r="F3846">
            <v>1</v>
          </cell>
          <cell r="G3846">
            <v>1</v>
          </cell>
          <cell r="H3846">
            <v>1</v>
          </cell>
          <cell r="I3846">
            <v>0</v>
          </cell>
          <cell r="J3846">
            <v>0</v>
          </cell>
          <cell r="K3846">
            <v>0</v>
          </cell>
          <cell r="L3846">
            <v>1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</row>
        <row r="3847">
          <cell r="D3847">
            <v>312426</v>
          </cell>
          <cell r="E3847" t="str">
            <v>Cañang-Marcelo Luna NHS</v>
          </cell>
          <cell r="F3847">
            <v>1</v>
          </cell>
          <cell r="G3847">
            <v>1</v>
          </cell>
          <cell r="H3847">
            <v>1</v>
          </cell>
          <cell r="I3847">
            <v>1</v>
          </cell>
          <cell r="J3847">
            <v>1</v>
          </cell>
          <cell r="K3847">
            <v>1</v>
          </cell>
          <cell r="L3847">
            <v>1</v>
          </cell>
          <cell r="M3847">
            <v>0</v>
          </cell>
          <cell r="N3847">
            <v>1</v>
          </cell>
          <cell r="O3847">
            <v>1</v>
          </cell>
          <cell r="P3847">
            <v>1</v>
          </cell>
          <cell r="Q3847">
            <v>1</v>
          </cell>
          <cell r="R3847">
            <v>1</v>
          </cell>
          <cell r="S3847">
            <v>0</v>
          </cell>
          <cell r="T3847">
            <v>1</v>
          </cell>
          <cell r="U3847">
            <v>0</v>
          </cell>
        </row>
        <row r="3848">
          <cell r="D3848">
            <v>500661</v>
          </cell>
          <cell r="E3848" t="str">
            <v>Cansaloay Integrated School</v>
          </cell>
          <cell r="F3848">
            <v>1</v>
          </cell>
          <cell r="G3848">
            <v>1</v>
          </cell>
          <cell r="H3848">
            <v>0</v>
          </cell>
          <cell r="I3848">
            <v>0</v>
          </cell>
          <cell r="J3848">
            <v>0</v>
          </cell>
          <cell r="K3848">
            <v>1</v>
          </cell>
          <cell r="L3848">
            <v>1</v>
          </cell>
          <cell r="M3848">
            <v>0</v>
          </cell>
          <cell r="N3848">
            <v>0</v>
          </cell>
          <cell r="O3848">
            <v>0</v>
          </cell>
          <cell r="P3848">
            <v>1</v>
          </cell>
          <cell r="Q3848">
            <v>0</v>
          </cell>
          <cell r="R3848">
            <v>1</v>
          </cell>
          <cell r="S3848">
            <v>0</v>
          </cell>
          <cell r="T3848">
            <v>0</v>
          </cell>
          <cell r="U3848">
            <v>1</v>
          </cell>
        </row>
        <row r="3849">
          <cell r="D3849">
            <v>302935</v>
          </cell>
          <cell r="E3849" t="str">
            <v>La Paz NHS</v>
          </cell>
          <cell r="F3849">
            <v>1</v>
          </cell>
          <cell r="G3849">
            <v>0</v>
          </cell>
          <cell r="H3849">
            <v>1</v>
          </cell>
          <cell r="I3849">
            <v>1</v>
          </cell>
          <cell r="J3849">
            <v>1</v>
          </cell>
          <cell r="K3849">
            <v>0</v>
          </cell>
          <cell r="L3849">
            <v>1</v>
          </cell>
          <cell r="M3849">
            <v>0</v>
          </cell>
          <cell r="N3849">
            <v>0</v>
          </cell>
          <cell r="O3849">
            <v>0</v>
          </cell>
          <cell r="P3849">
            <v>1</v>
          </cell>
          <cell r="Q3849">
            <v>0</v>
          </cell>
          <cell r="R3849">
            <v>0</v>
          </cell>
          <cell r="S3849">
            <v>0</v>
          </cell>
          <cell r="T3849">
            <v>1</v>
          </cell>
          <cell r="U3849">
            <v>1</v>
          </cell>
        </row>
        <row r="3850">
          <cell r="D3850">
            <v>302818</v>
          </cell>
          <cell r="E3850" t="str">
            <v>Bilar NHS</v>
          </cell>
          <cell r="F3850">
            <v>1</v>
          </cell>
          <cell r="G3850">
            <v>1</v>
          </cell>
          <cell r="H3850">
            <v>1</v>
          </cell>
          <cell r="I3850">
            <v>0</v>
          </cell>
          <cell r="J3850">
            <v>1</v>
          </cell>
          <cell r="K3850">
            <v>1</v>
          </cell>
          <cell r="L3850">
            <v>1</v>
          </cell>
          <cell r="M3850">
            <v>1</v>
          </cell>
          <cell r="N3850">
            <v>1</v>
          </cell>
          <cell r="O3850">
            <v>1</v>
          </cell>
          <cell r="P3850">
            <v>1</v>
          </cell>
          <cell r="Q3850">
            <v>0</v>
          </cell>
          <cell r="R3850">
            <v>0</v>
          </cell>
          <cell r="S3850">
            <v>0</v>
          </cell>
          <cell r="T3850">
            <v>1</v>
          </cell>
          <cell r="U3850">
            <v>1</v>
          </cell>
        </row>
        <row r="3851">
          <cell r="D3851">
            <v>500650</v>
          </cell>
          <cell r="E3851" t="str">
            <v>Pasol-Pugalo Integrated School</v>
          </cell>
          <cell r="F3851">
            <v>1</v>
          </cell>
          <cell r="G3851">
            <v>0</v>
          </cell>
          <cell r="H3851">
            <v>1</v>
          </cell>
          <cell r="I3851">
            <v>0</v>
          </cell>
          <cell r="J3851">
            <v>0</v>
          </cell>
          <cell r="K3851">
            <v>1</v>
          </cell>
          <cell r="L3851">
            <v>1</v>
          </cell>
          <cell r="M3851">
            <v>0</v>
          </cell>
          <cell r="N3851">
            <v>0</v>
          </cell>
          <cell r="O3851">
            <v>0</v>
          </cell>
          <cell r="P3851">
            <v>1</v>
          </cell>
          <cell r="Q3851">
            <v>0</v>
          </cell>
          <cell r="R3851">
            <v>0</v>
          </cell>
          <cell r="S3851">
            <v>0</v>
          </cell>
          <cell r="T3851">
            <v>1</v>
          </cell>
          <cell r="U3851">
            <v>1</v>
          </cell>
        </row>
        <row r="3852">
          <cell r="D3852">
            <v>500231</v>
          </cell>
          <cell r="E3852" t="str">
            <v>SIBUGAY HS</v>
          </cell>
          <cell r="F3852">
            <v>1</v>
          </cell>
          <cell r="G3852">
            <v>0</v>
          </cell>
          <cell r="H3852">
            <v>1</v>
          </cell>
          <cell r="I3852">
            <v>1</v>
          </cell>
          <cell r="J3852">
            <v>1</v>
          </cell>
          <cell r="K3852">
            <v>1</v>
          </cell>
          <cell r="L3852">
            <v>0</v>
          </cell>
          <cell r="M3852">
            <v>0</v>
          </cell>
          <cell r="N3852">
            <v>1</v>
          </cell>
          <cell r="O3852">
            <v>0</v>
          </cell>
          <cell r="P3852">
            <v>1</v>
          </cell>
          <cell r="Q3852">
            <v>0</v>
          </cell>
          <cell r="R3852">
            <v>0</v>
          </cell>
          <cell r="S3852">
            <v>0</v>
          </cell>
          <cell r="T3852">
            <v>1</v>
          </cell>
          <cell r="U3852">
            <v>1</v>
          </cell>
        </row>
        <row r="3853">
          <cell r="D3853">
            <v>302953</v>
          </cell>
          <cell r="E3853" t="str">
            <v>Bulasa NHS</v>
          </cell>
          <cell r="F3853">
            <v>1</v>
          </cell>
          <cell r="G3853">
            <v>1</v>
          </cell>
          <cell r="H3853">
            <v>1</v>
          </cell>
          <cell r="I3853">
            <v>1</v>
          </cell>
          <cell r="J3853">
            <v>1</v>
          </cell>
          <cell r="K3853">
            <v>1</v>
          </cell>
          <cell r="L3853">
            <v>1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1</v>
          </cell>
          <cell r="R3853">
            <v>1</v>
          </cell>
          <cell r="S3853">
            <v>0</v>
          </cell>
          <cell r="T3853">
            <v>1</v>
          </cell>
          <cell r="U3853">
            <v>1</v>
          </cell>
        </row>
        <row r="3854">
          <cell r="D3854">
            <v>303098</v>
          </cell>
          <cell r="E3854" t="str">
            <v>Santander NHS</v>
          </cell>
          <cell r="F3854">
            <v>1</v>
          </cell>
          <cell r="G3854">
            <v>0</v>
          </cell>
          <cell r="H3854">
            <v>0</v>
          </cell>
          <cell r="I3854">
            <v>0</v>
          </cell>
          <cell r="J3854">
            <v>1</v>
          </cell>
          <cell r="K3854">
            <v>1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1</v>
          </cell>
          <cell r="Q3854">
            <v>0</v>
          </cell>
          <cell r="R3854">
            <v>0</v>
          </cell>
          <cell r="S3854">
            <v>0</v>
          </cell>
          <cell r="T3854">
            <v>1</v>
          </cell>
          <cell r="U3854">
            <v>0</v>
          </cell>
        </row>
        <row r="3855">
          <cell r="D3855">
            <v>303089</v>
          </cell>
          <cell r="E3855" t="str">
            <v>San Sebastian NHS</v>
          </cell>
          <cell r="F3855">
            <v>1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1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1</v>
          </cell>
        </row>
        <row r="3856">
          <cell r="D3856">
            <v>302942</v>
          </cell>
          <cell r="E3856" t="str">
            <v>Boljoon National High School</v>
          </cell>
          <cell r="F3856">
            <v>1</v>
          </cell>
          <cell r="G3856">
            <v>1</v>
          </cell>
          <cell r="H3856">
            <v>1</v>
          </cell>
          <cell r="I3856">
            <v>1</v>
          </cell>
          <cell r="J3856">
            <v>0</v>
          </cell>
          <cell r="K3856">
            <v>1</v>
          </cell>
          <cell r="L3856">
            <v>1</v>
          </cell>
          <cell r="M3856">
            <v>0</v>
          </cell>
          <cell r="N3856">
            <v>1</v>
          </cell>
          <cell r="O3856">
            <v>1</v>
          </cell>
          <cell r="P3856">
            <v>1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</row>
        <row r="3857">
          <cell r="D3857">
            <v>302917</v>
          </cell>
          <cell r="E3857" t="str">
            <v>Alcoy National High School</v>
          </cell>
          <cell r="F3857">
            <v>1</v>
          </cell>
          <cell r="G3857">
            <v>1</v>
          </cell>
          <cell r="H3857">
            <v>1</v>
          </cell>
          <cell r="I3857">
            <v>1</v>
          </cell>
          <cell r="J3857">
            <v>1</v>
          </cell>
          <cell r="K3857">
            <v>1</v>
          </cell>
          <cell r="L3857">
            <v>1</v>
          </cell>
          <cell r="M3857">
            <v>0</v>
          </cell>
          <cell r="N3857">
            <v>1</v>
          </cell>
          <cell r="O3857">
            <v>1</v>
          </cell>
          <cell r="P3857">
            <v>0</v>
          </cell>
          <cell r="Q3857">
            <v>1</v>
          </cell>
          <cell r="R3857">
            <v>1</v>
          </cell>
          <cell r="S3857">
            <v>0</v>
          </cell>
          <cell r="T3857">
            <v>1</v>
          </cell>
          <cell r="U3857">
            <v>0</v>
          </cell>
        </row>
        <row r="3858">
          <cell r="D3858">
            <v>312460</v>
          </cell>
          <cell r="E3858" t="str">
            <v>Montpeller NHS</v>
          </cell>
          <cell r="F3858">
            <v>1</v>
          </cell>
          <cell r="G3858">
            <v>1</v>
          </cell>
          <cell r="H3858">
            <v>0</v>
          </cell>
          <cell r="I3858">
            <v>0</v>
          </cell>
          <cell r="J3858">
            <v>0</v>
          </cell>
          <cell r="K3858">
            <v>1</v>
          </cell>
          <cell r="L3858">
            <v>1</v>
          </cell>
          <cell r="M3858">
            <v>0</v>
          </cell>
          <cell r="N3858">
            <v>0</v>
          </cell>
          <cell r="O3858">
            <v>1</v>
          </cell>
          <cell r="P3858">
            <v>1</v>
          </cell>
          <cell r="Q3858">
            <v>1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</row>
        <row r="3859">
          <cell r="D3859">
            <v>312411</v>
          </cell>
          <cell r="E3859" t="str">
            <v>Caleriohan National High School</v>
          </cell>
          <cell r="F3859">
            <v>1</v>
          </cell>
          <cell r="G3859">
            <v>1</v>
          </cell>
          <cell r="H3859">
            <v>1</v>
          </cell>
          <cell r="I3859">
            <v>0</v>
          </cell>
          <cell r="J3859">
            <v>1</v>
          </cell>
          <cell r="K3859">
            <v>1</v>
          </cell>
          <cell r="L3859">
            <v>1</v>
          </cell>
          <cell r="M3859">
            <v>0</v>
          </cell>
          <cell r="N3859">
            <v>0</v>
          </cell>
          <cell r="O3859">
            <v>0</v>
          </cell>
          <cell r="P3859">
            <v>1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1</v>
          </cell>
        </row>
        <row r="3860">
          <cell r="D3860">
            <v>312425</v>
          </cell>
          <cell r="E3860" t="str">
            <v>Pedro B. Uy Calderon Memorial National High School</v>
          </cell>
          <cell r="F3860">
            <v>1</v>
          </cell>
          <cell r="G3860">
            <v>0</v>
          </cell>
          <cell r="H3860">
            <v>1</v>
          </cell>
          <cell r="I3860">
            <v>0</v>
          </cell>
          <cell r="J3860">
            <v>0</v>
          </cell>
          <cell r="K3860">
            <v>1</v>
          </cell>
          <cell r="L3860">
            <v>1</v>
          </cell>
          <cell r="M3860">
            <v>0</v>
          </cell>
          <cell r="N3860">
            <v>1</v>
          </cell>
          <cell r="O3860">
            <v>0</v>
          </cell>
          <cell r="P3860">
            <v>1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</row>
        <row r="3861">
          <cell r="D3861">
            <v>303078</v>
          </cell>
          <cell r="E3861" t="str">
            <v>Lut-od NHS</v>
          </cell>
          <cell r="F3861">
            <v>1</v>
          </cell>
          <cell r="G3861">
            <v>1</v>
          </cell>
          <cell r="H3861">
            <v>0</v>
          </cell>
          <cell r="I3861">
            <v>0</v>
          </cell>
          <cell r="J3861">
            <v>1</v>
          </cell>
          <cell r="K3861">
            <v>0</v>
          </cell>
          <cell r="L3861">
            <v>1</v>
          </cell>
          <cell r="M3861">
            <v>0</v>
          </cell>
          <cell r="N3861">
            <v>0</v>
          </cell>
          <cell r="O3861">
            <v>0</v>
          </cell>
          <cell r="P3861">
            <v>1</v>
          </cell>
          <cell r="Q3861">
            <v>1</v>
          </cell>
          <cell r="R3861">
            <v>0</v>
          </cell>
          <cell r="S3861">
            <v>0</v>
          </cell>
          <cell r="T3861">
            <v>0</v>
          </cell>
          <cell r="U3861">
            <v>1</v>
          </cell>
        </row>
        <row r="3862">
          <cell r="D3862">
            <v>302838</v>
          </cell>
          <cell r="E3862" t="str">
            <v>Cong. Pablo Malasarte NHS</v>
          </cell>
          <cell r="F3862">
            <v>1</v>
          </cell>
          <cell r="G3862">
            <v>1</v>
          </cell>
          <cell r="H3862">
            <v>1</v>
          </cell>
          <cell r="I3862">
            <v>0</v>
          </cell>
          <cell r="J3862">
            <v>1</v>
          </cell>
          <cell r="K3862">
            <v>1</v>
          </cell>
          <cell r="L3862">
            <v>1</v>
          </cell>
          <cell r="M3862">
            <v>0</v>
          </cell>
          <cell r="N3862">
            <v>0</v>
          </cell>
          <cell r="O3862">
            <v>0</v>
          </cell>
          <cell r="P3862">
            <v>1</v>
          </cell>
          <cell r="Q3862">
            <v>0</v>
          </cell>
          <cell r="R3862">
            <v>0</v>
          </cell>
          <cell r="S3862">
            <v>0</v>
          </cell>
          <cell r="T3862">
            <v>1</v>
          </cell>
          <cell r="U3862">
            <v>0</v>
          </cell>
        </row>
        <row r="3863">
          <cell r="D3863">
            <v>500211</v>
          </cell>
          <cell r="E3863" t="str">
            <v>San Roque Integrated School</v>
          </cell>
          <cell r="F3863">
            <v>1</v>
          </cell>
          <cell r="G3863">
            <v>1</v>
          </cell>
          <cell r="H3863">
            <v>1</v>
          </cell>
          <cell r="I3863">
            <v>0</v>
          </cell>
          <cell r="J3863">
            <v>1</v>
          </cell>
          <cell r="K3863">
            <v>1</v>
          </cell>
          <cell r="L3863">
            <v>1</v>
          </cell>
          <cell r="M3863">
            <v>0</v>
          </cell>
          <cell r="N3863">
            <v>1</v>
          </cell>
          <cell r="O3863">
            <v>0</v>
          </cell>
          <cell r="P3863">
            <v>1</v>
          </cell>
          <cell r="Q3863">
            <v>1</v>
          </cell>
          <cell r="R3863">
            <v>0</v>
          </cell>
          <cell r="S3863">
            <v>0</v>
          </cell>
          <cell r="T3863">
            <v>1</v>
          </cell>
          <cell r="U3863">
            <v>0</v>
          </cell>
        </row>
        <row r="3864">
          <cell r="D3864">
            <v>312412</v>
          </cell>
          <cell r="E3864" t="str">
            <v>Pinamungajan NHS - Night</v>
          </cell>
          <cell r="F3864">
            <v>1</v>
          </cell>
          <cell r="G3864">
            <v>1</v>
          </cell>
          <cell r="H3864">
            <v>1</v>
          </cell>
          <cell r="I3864">
            <v>0</v>
          </cell>
          <cell r="J3864">
            <v>1</v>
          </cell>
          <cell r="K3864">
            <v>0</v>
          </cell>
          <cell r="L3864">
            <v>1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1</v>
          </cell>
        </row>
        <row r="3865">
          <cell r="D3865">
            <v>303076</v>
          </cell>
          <cell r="E3865" t="str">
            <v>Anopog NHS</v>
          </cell>
          <cell r="F3865">
            <v>1</v>
          </cell>
          <cell r="G3865">
            <v>1</v>
          </cell>
          <cell r="H3865">
            <v>1</v>
          </cell>
          <cell r="I3865">
            <v>1</v>
          </cell>
          <cell r="J3865">
            <v>1</v>
          </cell>
          <cell r="K3865">
            <v>1</v>
          </cell>
          <cell r="L3865">
            <v>1</v>
          </cell>
          <cell r="M3865">
            <v>1</v>
          </cell>
          <cell r="N3865">
            <v>1</v>
          </cell>
          <cell r="O3865">
            <v>1</v>
          </cell>
          <cell r="P3865">
            <v>1</v>
          </cell>
          <cell r="Q3865">
            <v>1</v>
          </cell>
          <cell r="R3865">
            <v>1</v>
          </cell>
          <cell r="S3865">
            <v>1</v>
          </cell>
          <cell r="T3865">
            <v>0</v>
          </cell>
          <cell r="U3865">
            <v>0</v>
          </cell>
        </row>
        <row r="3866">
          <cell r="D3866">
            <v>303033</v>
          </cell>
          <cell r="E3866" t="str">
            <v>Langin NHS</v>
          </cell>
          <cell r="F3866">
            <v>1</v>
          </cell>
          <cell r="G3866">
            <v>1</v>
          </cell>
          <cell r="H3866">
            <v>0</v>
          </cell>
          <cell r="I3866">
            <v>1</v>
          </cell>
          <cell r="J3866">
            <v>0</v>
          </cell>
          <cell r="K3866">
            <v>0</v>
          </cell>
          <cell r="L3866">
            <v>1</v>
          </cell>
          <cell r="M3866">
            <v>0</v>
          </cell>
          <cell r="N3866">
            <v>0</v>
          </cell>
          <cell r="O3866">
            <v>0</v>
          </cell>
          <cell r="P3866">
            <v>1</v>
          </cell>
          <cell r="Q3866">
            <v>0</v>
          </cell>
          <cell r="R3866">
            <v>0</v>
          </cell>
          <cell r="S3866">
            <v>0</v>
          </cell>
          <cell r="T3866">
            <v>1</v>
          </cell>
          <cell r="U3866">
            <v>0</v>
          </cell>
        </row>
        <row r="3867">
          <cell r="D3867">
            <v>302944</v>
          </cell>
          <cell r="E3867" t="str">
            <v>LUNOP NATIONAL HIGH SCHOOL</v>
          </cell>
          <cell r="F3867">
            <v>1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1</v>
          </cell>
          <cell r="Q3867">
            <v>0</v>
          </cell>
          <cell r="R3867">
            <v>1</v>
          </cell>
          <cell r="S3867">
            <v>0</v>
          </cell>
          <cell r="T3867">
            <v>0</v>
          </cell>
          <cell r="U3867">
            <v>0</v>
          </cell>
        </row>
        <row r="3868">
          <cell r="D3868">
            <v>302998</v>
          </cell>
          <cell r="E3868" t="str">
            <v>Caliongan National High School</v>
          </cell>
          <cell r="F3868">
            <v>1</v>
          </cell>
          <cell r="G3868">
            <v>0</v>
          </cell>
          <cell r="H3868">
            <v>1</v>
          </cell>
          <cell r="I3868">
            <v>0</v>
          </cell>
          <cell r="J3868">
            <v>1</v>
          </cell>
          <cell r="K3868">
            <v>1</v>
          </cell>
          <cell r="L3868">
            <v>1</v>
          </cell>
          <cell r="M3868">
            <v>0</v>
          </cell>
          <cell r="N3868">
            <v>0</v>
          </cell>
          <cell r="O3868">
            <v>1</v>
          </cell>
          <cell r="P3868">
            <v>1</v>
          </cell>
          <cell r="Q3868">
            <v>0</v>
          </cell>
          <cell r="R3868">
            <v>1</v>
          </cell>
          <cell r="S3868">
            <v>0</v>
          </cell>
          <cell r="T3868">
            <v>1</v>
          </cell>
          <cell r="U3868">
            <v>1</v>
          </cell>
        </row>
        <row r="3869">
          <cell r="D3869">
            <v>303116</v>
          </cell>
          <cell r="E3869" t="str">
            <v>Tubod National High School</v>
          </cell>
          <cell r="F3869">
            <v>1</v>
          </cell>
          <cell r="G3869">
            <v>0</v>
          </cell>
          <cell r="H3869">
            <v>0</v>
          </cell>
          <cell r="I3869">
            <v>1</v>
          </cell>
          <cell r="J3869">
            <v>0</v>
          </cell>
          <cell r="K3869">
            <v>1</v>
          </cell>
          <cell r="L3869">
            <v>1</v>
          </cell>
          <cell r="M3869">
            <v>0</v>
          </cell>
          <cell r="N3869">
            <v>1</v>
          </cell>
          <cell r="O3869">
            <v>0</v>
          </cell>
          <cell r="P3869">
            <v>0</v>
          </cell>
          <cell r="Q3869">
            <v>0</v>
          </cell>
          <cell r="R3869">
            <v>1</v>
          </cell>
          <cell r="S3869">
            <v>1</v>
          </cell>
          <cell r="T3869">
            <v>1</v>
          </cell>
          <cell r="U3869">
            <v>0</v>
          </cell>
        </row>
        <row r="3870">
          <cell r="D3870">
            <v>302997</v>
          </cell>
          <cell r="E3870" t="str">
            <v>Dalaguete National High School</v>
          </cell>
          <cell r="F3870">
            <v>1</v>
          </cell>
          <cell r="G3870">
            <v>1</v>
          </cell>
          <cell r="H3870">
            <v>1</v>
          </cell>
          <cell r="I3870">
            <v>0</v>
          </cell>
          <cell r="J3870">
            <v>1</v>
          </cell>
          <cell r="K3870">
            <v>1</v>
          </cell>
          <cell r="L3870">
            <v>0</v>
          </cell>
          <cell r="M3870">
            <v>1</v>
          </cell>
          <cell r="N3870">
            <v>1</v>
          </cell>
          <cell r="O3870">
            <v>1</v>
          </cell>
          <cell r="P3870">
            <v>1</v>
          </cell>
          <cell r="Q3870">
            <v>0</v>
          </cell>
          <cell r="R3870">
            <v>0</v>
          </cell>
          <cell r="S3870">
            <v>0</v>
          </cell>
          <cell r="T3870">
            <v>1</v>
          </cell>
          <cell r="U3870">
            <v>1</v>
          </cell>
        </row>
        <row r="3871">
          <cell r="D3871">
            <v>312403</v>
          </cell>
          <cell r="E3871" t="str">
            <v>Hipolito Boquecosa Memorial NHS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</row>
        <row r="3872">
          <cell r="D3872">
            <v>303150</v>
          </cell>
          <cell r="E3872" t="str">
            <v>Don Sergio OsmeÂ¤a, Sr. Memorial HS (Day &amp; Night)</v>
          </cell>
          <cell r="F3872">
            <v>1</v>
          </cell>
          <cell r="G3872">
            <v>0</v>
          </cell>
          <cell r="H3872">
            <v>1</v>
          </cell>
          <cell r="I3872">
            <v>1</v>
          </cell>
          <cell r="J3872">
            <v>1</v>
          </cell>
          <cell r="K3872">
            <v>1</v>
          </cell>
          <cell r="L3872">
            <v>1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</row>
        <row r="3873">
          <cell r="D3873">
            <v>303075</v>
          </cell>
          <cell r="E3873" t="str">
            <v>Pinamungajan NHS</v>
          </cell>
          <cell r="F3873">
            <v>1</v>
          </cell>
          <cell r="G3873">
            <v>1</v>
          </cell>
          <cell r="H3873">
            <v>1</v>
          </cell>
          <cell r="I3873">
            <v>1</v>
          </cell>
          <cell r="J3873">
            <v>1</v>
          </cell>
          <cell r="K3873">
            <v>1</v>
          </cell>
          <cell r="L3873">
            <v>1</v>
          </cell>
          <cell r="M3873">
            <v>0</v>
          </cell>
          <cell r="N3873">
            <v>1</v>
          </cell>
          <cell r="O3873">
            <v>1</v>
          </cell>
          <cell r="P3873">
            <v>1</v>
          </cell>
          <cell r="Q3873">
            <v>0</v>
          </cell>
          <cell r="R3873">
            <v>1</v>
          </cell>
          <cell r="S3873">
            <v>1</v>
          </cell>
          <cell r="T3873">
            <v>1</v>
          </cell>
          <cell r="U3873">
            <v>1</v>
          </cell>
        </row>
        <row r="3874">
          <cell r="D3874">
            <v>302972</v>
          </cell>
          <cell r="E3874" t="str">
            <v>Carcar Central National High School (Pob. Night)</v>
          </cell>
          <cell r="F3874">
            <v>1</v>
          </cell>
          <cell r="G3874">
            <v>0</v>
          </cell>
          <cell r="H3874">
            <v>1</v>
          </cell>
          <cell r="I3874">
            <v>0</v>
          </cell>
          <cell r="J3874">
            <v>0</v>
          </cell>
          <cell r="K3874">
            <v>0</v>
          </cell>
          <cell r="L3874">
            <v>1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1</v>
          </cell>
          <cell r="U3874">
            <v>0</v>
          </cell>
        </row>
        <row r="3875">
          <cell r="D3875">
            <v>303231</v>
          </cell>
          <cell r="E3875" t="str">
            <v>Guihulngan NHS - Poblacion</v>
          </cell>
          <cell r="F3875">
            <v>1</v>
          </cell>
          <cell r="G3875">
            <v>1</v>
          </cell>
          <cell r="H3875">
            <v>1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1</v>
          </cell>
          <cell r="Q3875">
            <v>0</v>
          </cell>
          <cell r="R3875">
            <v>0</v>
          </cell>
          <cell r="S3875">
            <v>0</v>
          </cell>
          <cell r="T3875">
            <v>1</v>
          </cell>
          <cell r="U3875">
            <v>0</v>
          </cell>
        </row>
        <row r="3876">
          <cell r="D3876">
            <v>500663</v>
          </cell>
          <cell r="E3876" t="str">
            <v>Lantawan IS</v>
          </cell>
          <cell r="F3876">
            <v>1</v>
          </cell>
          <cell r="G3876">
            <v>1</v>
          </cell>
          <cell r="H3876">
            <v>0</v>
          </cell>
          <cell r="I3876">
            <v>0</v>
          </cell>
          <cell r="J3876">
            <v>0</v>
          </cell>
          <cell r="K3876">
            <v>1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1</v>
          </cell>
        </row>
        <row r="3877">
          <cell r="D3877">
            <v>302914</v>
          </cell>
          <cell r="E3877" t="str">
            <v>Union National High School</v>
          </cell>
          <cell r="F3877">
            <v>1</v>
          </cell>
          <cell r="G3877">
            <v>1</v>
          </cell>
          <cell r="H3877">
            <v>1</v>
          </cell>
          <cell r="I3877">
            <v>0</v>
          </cell>
          <cell r="J3877">
            <v>1</v>
          </cell>
          <cell r="K3877">
            <v>1</v>
          </cell>
          <cell r="L3877">
            <v>1</v>
          </cell>
          <cell r="M3877">
            <v>0</v>
          </cell>
          <cell r="N3877">
            <v>0</v>
          </cell>
          <cell r="O3877">
            <v>0</v>
          </cell>
          <cell r="P3877">
            <v>1</v>
          </cell>
          <cell r="Q3877">
            <v>1</v>
          </cell>
          <cell r="R3877">
            <v>0</v>
          </cell>
          <cell r="S3877">
            <v>0</v>
          </cell>
          <cell r="T3877">
            <v>1</v>
          </cell>
          <cell r="U3877">
            <v>1</v>
          </cell>
        </row>
        <row r="3878">
          <cell r="D3878">
            <v>303082</v>
          </cell>
          <cell r="E3878" t="str">
            <v>ROBERTO E. SATO MEMORIAL NATIONAL HIGH SCHOOL</v>
          </cell>
          <cell r="F3878">
            <v>1</v>
          </cell>
          <cell r="G3878">
            <v>1</v>
          </cell>
          <cell r="H3878">
            <v>0</v>
          </cell>
          <cell r="I3878">
            <v>0</v>
          </cell>
          <cell r="J3878">
            <v>1</v>
          </cell>
          <cell r="K3878">
            <v>0</v>
          </cell>
          <cell r="L3878">
            <v>1</v>
          </cell>
          <cell r="M3878">
            <v>0</v>
          </cell>
          <cell r="N3878">
            <v>1</v>
          </cell>
          <cell r="O3878">
            <v>0</v>
          </cell>
          <cell r="P3878">
            <v>1</v>
          </cell>
          <cell r="Q3878">
            <v>0</v>
          </cell>
          <cell r="R3878">
            <v>1</v>
          </cell>
          <cell r="S3878">
            <v>1</v>
          </cell>
          <cell r="T3878">
            <v>1</v>
          </cell>
          <cell r="U3878">
            <v>1</v>
          </cell>
        </row>
        <row r="3879">
          <cell r="D3879">
            <v>302981</v>
          </cell>
          <cell r="E3879" t="str">
            <v>Cawayan NHS</v>
          </cell>
          <cell r="F3879">
            <v>1</v>
          </cell>
          <cell r="G3879">
            <v>1</v>
          </cell>
          <cell r="H3879">
            <v>1</v>
          </cell>
          <cell r="I3879">
            <v>0</v>
          </cell>
          <cell r="J3879">
            <v>1</v>
          </cell>
          <cell r="K3879">
            <v>0</v>
          </cell>
          <cell r="L3879">
            <v>1</v>
          </cell>
          <cell r="M3879">
            <v>0</v>
          </cell>
          <cell r="N3879">
            <v>0</v>
          </cell>
          <cell r="O3879">
            <v>0</v>
          </cell>
          <cell r="P3879">
            <v>1</v>
          </cell>
          <cell r="Q3879">
            <v>1</v>
          </cell>
          <cell r="R3879">
            <v>0</v>
          </cell>
          <cell r="S3879">
            <v>0</v>
          </cell>
          <cell r="T3879">
            <v>1</v>
          </cell>
          <cell r="U3879">
            <v>0</v>
          </cell>
        </row>
        <row r="3880">
          <cell r="D3880">
            <v>303077</v>
          </cell>
          <cell r="E3880" t="str">
            <v>Anislag NHS</v>
          </cell>
          <cell r="F3880">
            <v>1</v>
          </cell>
          <cell r="G3880">
            <v>1</v>
          </cell>
          <cell r="H3880">
            <v>0</v>
          </cell>
          <cell r="I3880">
            <v>0</v>
          </cell>
          <cell r="J3880">
            <v>0</v>
          </cell>
          <cell r="K3880">
            <v>1</v>
          </cell>
          <cell r="L3880">
            <v>0</v>
          </cell>
          <cell r="M3880">
            <v>0</v>
          </cell>
          <cell r="N3880">
            <v>0</v>
          </cell>
          <cell r="O3880">
            <v>1</v>
          </cell>
          <cell r="P3880">
            <v>1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1</v>
          </cell>
        </row>
        <row r="3881">
          <cell r="D3881">
            <v>302945</v>
          </cell>
          <cell r="E3881" t="str">
            <v>Buanoy National High School</v>
          </cell>
          <cell r="F3881">
            <v>1</v>
          </cell>
          <cell r="G3881">
            <v>1</v>
          </cell>
          <cell r="H3881">
            <v>1</v>
          </cell>
          <cell r="I3881">
            <v>1</v>
          </cell>
          <cell r="J3881">
            <v>1</v>
          </cell>
          <cell r="K3881">
            <v>1</v>
          </cell>
          <cell r="L3881">
            <v>1</v>
          </cell>
          <cell r="M3881">
            <v>0</v>
          </cell>
          <cell r="N3881">
            <v>1</v>
          </cell>
          <cell r="O3881">
            <v>0</v>
          </cell>
          <cell r="P3881">
            <v>0</v>
          </cell>
          <cell r="Q3881">
            <v>1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</row>
        <row r="3882">
          <cell r="D3882">
            <v>303157</v>
          </cell>
          <cell r="E3882" t="str">
            <v>Guba NHS</v>
          </cell>
          <cell r="F3882">
            <v>1</v>
          </cell>
          <cell r="G3882">
            <v>0</v>
          </cell>
          <cell r="H3882">
            <v>1</v>
          </cell>
          <cell r="I3882">
            <v>1</v>
          </cell>
          <cell r="J3882">
            <v>0</v>
          </cell>
          <cell r="K3882">
            <v>0</v>
          </cell>
          <cell r="L3882">
            <v>1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1</v>
          </cell>
          <cell r="R3882">
            <v>0</v>
          </cell>
          <cell r="S3882">
            <v>0</v>
          </cell>
          <cell r="T3882">
            <v>0</v>
          </cell>
          <cell r="U3882">
            <v>1</v>
          </cell>
        </row>
        <row r="3883">
          <cell r="D3883">
            <v>312336</v>
          </cell>
          <cell r="E3883" t="str">
            <v>Lungsodaan High School</v>
          </cell>
          <cell r="F3883">
            <v>1</v>
          </cell>
          <cell r="G3883">
            <v>1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1</v>
          </cell>
          <cell r="M3883">
            <v>0</v>
          </cell>
          <cell r="N3883">
            <v>0</v>
          </cell>
          <cell r="O3883">
            <v>0</v>
          </cell>
          <cell r="P3883">
            <v>1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</row>
        <row r="3884">
          <cell r="D3884">
            <v>303093</v>
          </cell>
          <cell r="E3884" t="str">
            <v>Sangat NHS</v>
          </cell>
          <cell r="F3884">
            <v>1</v>
          </cell>
          <cell r="G3884">
            <v>0</v>
          </cell>
          <cell r="H3884">
            <v>1</v>
          </cell>
          <cell r="I3884">
            <v>1</v>
          </cell>
          <cell r="J3884">
            <v>1</v>
          </cell>
          <cell r="K3884">
            <v>1</v>
          </cell>
          <cell r="L3884">
            <v>1</v>
          </cell>
          <cell r="M3884">
            <v>0</v>
          </cell>
          <cell r="N3884">
            <v>1</v>
          </cell>
          <cell r="O3884">
            <v>1</v>
          </cell>
          <cell r="P3884">
            <v>1</v>
          </cell>
          <cell r="Q3884">
            <v>0</v>
          </cell>
          <cell r="R3884">
            <v>0</v>
          </cell>
          <cell r="S3884">
            <v>0</v>
          </cell>
          <cell r="T3884">
            <v>1</v>
          </cell>
          <cell r="U3884">
            <v>1</v>
          </cell>
        </row>
        <row r="3885">
          <cell r="D3885">
            <v>303017</v>
          </cell>
          <cell r="E3885" t="str">
            <v>Guindaruhan National High School</v>
          </cell>
          <cell r="F3885">
            <v>0</v>
          </cell>
          <cell r="G3885">
            <v>1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1</v>
          </cell>
        </row>
        <row r="3886">
          <cell r="D3886">
            <v>303058</v>
          </cell>
          <cell r="E3886" t="str">
            <v>Sorsogon NHS</v>
          </cell>
          <cell r="F3886">
            <v>1</v>
          </cell>
          <cell r="G3886">
            <v>0</v>
          </cell>
          <cell r="H3886">
            <v>1</v>
          </cell>
          <cell r="I3886">
            <v>0</v>
          </cell>
          <cell r="J3886">
            <v>1</v>
          </cell>
          <cell r="K3886">
            <v>0</v>
          </cell>
          <cell r="L3886">
            <v>1</v>
          </cell>
          <cell r="M3886">
            <v>0</v>
          </cell>
          <cell r="N3886">
            <v>0</v>
          </cell>
          <cell r="O3886">
            <v>0</v>
          </cell>
          <cell r="P3886">
            <v>1</v>
          </cell>
          <cell r="Q3886">
            <v>0</v>
          </cell>
          <cell r="R3886">
            <v>1</v>
          </cell>
          <cell r="S3886">
            <v>0</v>
          </cell>
          <cell r="T3886">
            <v>1</v>
          </cell>
          <cell r="U3886">
            <v>1</v>
          </cell>
        </row>
        <row r="3887">
          <cell r="D3887">
            <v>312305</v>
          </cell>
          <cell r="E3887" t="str">
            <v>Kinan-oan HS</v>
          </cell>
          <cell r="F3887">
            <v>1</v>
          </cell>
          <cell r="G3887">
            <v>1</v>
          </cell>
          <cell r="H3887">
            <v>1</v>
          </cell>
          <cell r="I3887">
            <v>1</v>
          </cell>
          <cell r="J3887">
            <v>1</v>
          </cell>
          <cell r="K3887">
            <v>1</v>
          </cell>
          <cell r="L3887">
            <v>1</v>
          </cell>
          <cell r="M3887">
            <v>1</v>
          </cell>
          <cell r="N3887">
            <v>1</v>
          </cell>
          <cell r="O3887">
            <v>1</v>
          </cell>
          <cell r="P3887">
            <v>1</v>
          </cell>
          <cell r="Q3887">
            <v>1</v>
          </cell>
          <cell r="R3887">
            <v>1</v>
          </cell>
          <cell r="S3887">
            <v>1</v>
          </cell>
          <cell r="T3887">
            <v>1</v>
          </cell>
          <cell r="U3887">
            <v>1</v>
          </cell>
        </row>
        <row r="3888">
          <cell r="D3888">
            <v>302927</v>
          </cell>
          <cell r="E3888" t="str">
            <v>Moalboal NHS</v>
          </cell>
          <cell r="F3888">
            <v>1</v>
          </cell>
          <cell r="G3888">
            <v>1</v>
          </cell>
          <cell r="H3888">
            <v>1</v>
          </cell>
          <cell r="I3888">
            <v>1</v>
          </cell>
          <cell r="J3888">
            <v>1</v>
          </cell>
          <cell r="K3888">
            <v>1</v>
          </cell>
          <cell r="L3888">
            <v>0</v>
          </cell>
          <cell r="M3888">
            <v>1</v>
          </cell>
          <cell r="N3888">
            <v>1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</row>
        <row r="3889">
          <cell r="D3889">
            <v>302918</v>
          </cell>
          <cell r="E3889" t="str">
            <v>Nug-as NHS</v>
          </cell>
          <cell r="F3889">
            <v>1</v>
          </cell>
          <cell r="G3889">
            <v>1</v>
          </cell>
          <cell r="H3889">
            <v>1</v>
          </cell>
          <cell r="I3889">
            <v>0</v>
          </cell>
          <cell r="J3889">
            <v>0</v>
          </cell>
          <cell r="K3889">
            <v>1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1</v>
          </cell>
          <cell r="Q3889">
            <v>0</v>
          </cell>
          <cell r="R3889">
            <v>0</v>
          </cell>
          <cell r="S3889">
            <v>0</v>
          </cell>
          <cell r="T3889">
            <v>1</v>
          </cell>
          <cell r="U3889">
            <v>0</v>
          </cell>
        </row>
        <row r="3890">
          <cell r="D3890">
            <v>302949</v>
          </cell>
          <cell r="E3890" t="str">
            <v>Nangka National High School</v>
          </cell>
          <cell r="F3890">
            <v>1</v>
          </cell>
          <cell r="G3890">
            <v>0</v>
          </cell>
          <cell r="H3890">
            <v>0</v>
          </cell>
          <cell r="I3890">
            <v>0</v>
          </cell>
          <cell r="J3890">
            <v>1</v>
          </cell>
          <cell r="K3890">
            <v>0</v>
          </cell>
          <cell r="L3890">
            <v>1</v>
          </cell>
          <cell r="M3890">
            <v>0</v>
          </cell>
          <cell r="N3890">
            <v>0</v>
          </cell>
          <cell r="O3890">
            <v>0</v>
          </cell>
          <cell r="P3890">
            <v>1</v>
          </cell>
          <cell r="Q3890">
            <v>0</v>
          </cell>
          <cell r="R3890">
            <v>0</v>
          </cell>
          <cell r="S3890">
            <v>0</v>
          </cell>
          <cell r="T3890">
            <v>1</v>
          </cell>
          <cell r="U3890">
            <v>1</v>
          </cell>
        </row>
        <row r="3891">
          <cell r="D3891">
            <v>303060</v>
          </cell>
          <cell r="E3891" t="str">
            <v>Putat NHS</v>
          </cell>
          <cell r="F3891">
            <v>1</v>
          </cell>
          <cell r="G3891">
            <v>1</v>
          </cell>
          <cell r="H3891">
            <v>1</v>
          </cell>
          <cell r="I3891">
            <v>1</v>
          </cell>
          <cell r="J3891">
            <v>1</v>
          </cell>
          <cell r="K3891">
            <v>1</v>
          </cell>
          <cell r="L3891">
            <v>1</v>
          </cell>
          <cell r="M3891">
            <v>0</v>
          </cell>
          <cell r="N3891">
            <v>0</v>
          </cell>
          <cell r="O3891">
            <v>0</v>
          </cell>
          <cell r="P3891">
            <v>1</v>
          </cell>
          <cell r="Q3891">
            <v>1</v>
          </cell>
          <cell r="R3891">
            <v>1</v>
          </cell>
          <cell r="S3891">
            <v>0</v>
          </cell>
          <cell r="T3891">
            <v>1</v>
          </cell>
          <cell r="U3891">
            <v>1</v>
          </cell>
        </row>
        <row r="3892">
          <cell r="D3892">
            <v>500408</v>
          </cell>
          <cell r="E3892" t="str">
            <v>Don Celestino Martinez Sr. Taytayan IS</v>
          </cell>
          <cell r="F3892">
            <v>1</v>
          </cell>
          <cell r="G3892">
            <v>1</v>
          </cell>
          <cell r="H3892">
            <v>1</v>
          </cell>
          <cell r="I3892">
            <v>0</v>
          </cell>
          <cell r="J3892">
            <v>0</v>
          </cell>
          <cell r="K3892">
            <v>0</v>
          </cell>
          <cell r="L3892">
            <v>1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1</v>
          </cell>
          <cell r="R3892">
            <v>1</v>
          </cell>
          <cell r="S3892">
            <v>0</v>
          </cell>
          <cell r="T3892">
            <v>1</v>
          </cell>
          <cell r="U3892">
            <v>1</v>
          </cell>
        </row>
        <row r="3893">
          <cell r="D3893">
            <v>312420</v>
          </cell>
          <cell r="E3893" t="str">
            <v>Hilantagaan NHS Ext.</v>
          </cell>
          <cell r="F3893">
            <v>1</v>
          </cell>
          <cell r="G3893">
            <v>0</v>
          </cell>
          <cell r="H3893">
            <v>1</v>
          </cell>
          <cell r="I3893">
            <v>0</v>
          </cell>
          <cell r="J3893">
            <v>1</v>
          </cell>
          <cell r="K3893">
            <v>1</v>
          </cell>
          <cell r="L3893">
            <v>1</v>
          </cell>
          <cell r="M3893">
            <v>0</v>
          </cell>
          <cell r="N3893">
            <v>1</v>
          </cell>
          <cell r="O3893">
            <v>0</v>
          </cell>
          <cell r="P3893">
            <v>1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1</v>
          </cell>
        </row>
        <row r="3894">
          <cell r="D3894">
            <v>303068</v>
          </cell>
          <cell r="E3894" t="str">
            <v>Patupat NHS</v>
          </cell>
          <cell r="F3894">
            <v>1</v>
          </cell>
          <cell r="G3894">
            <v>1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1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1</v>
          </cell>
        </row>
        <row r="3895">
          <cell r="D3895">
            <v>303117</v>
          </cell>
          <cell r="E3895" t="str">
            <v>Tubod NHS (San Fernando)</v>
          </cell>
          <cell r="F3895">
            <v>1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1</v>
          </cell>
          <cell r="M3895">
            <v>0</v>
          </cell>
          <cell r="N3895">
            <v>0</v>
          </cell>
          <cell r="O3895">
            <v>0</v>
          </cell>
          <cell r="P3895">
            <v>1</v>
          </cell>
          <cell r="Q3895">
            <v>0</v>
          </cell>
          <cell r="R3895">
            <v>1</v>
          </cell>
          <cell r="S3895">
            <v>0</v>
          </cell>
          <cell r="T3895">
            <v>0</v>
          </cell>
          <cell r="U3895">
            <v>1</v>
          </cell>
        </row>
        <row r="3896">
          <cell r="D3896">
            <v>302870</v>
          </cell>
          <cell r="E3896" t="str">
            <v>Lonoy Heroes MHS</v>
          </cell>
          <cell r="F3896">
            <v>1</v>
          </cell>
          <cell r="G3896">
            <v>1</v>
          </cell>
          <cell r="H3896">
            <v>1</v>
          </cell>
          <cell r="I3896">
            <v>1</v>
          </cell>
          <cell r="J3896">
            <v>1</v>
          </cell>
          <cell r="K3896">
            <v>1</v>
          </cell>
          <cell r="L3896">
            <v>1</v>
          </cell>
          <cell r="M3896">
            <v>1</v>
          </cell>
          <cell r="N3896">
            <v>1</v>
          </cell>
          <cell r="O3896">
            <v>1</v>
          </cell>
          <cell r="P3896">
            <v>1</v>
          </cell>
          <cell r="Q3896">
            <v>1</v>
          </cell>
          <cell r="R3896">
            <v>0</v>
          </cell>
          <cell r="S3896">
            <v>0</v>
          </cell>
          <cell r="T3896">
            <v>0</v>
          </cell>
          <cell r="U3896">
            <v>1</v>
          </cell>
        </row>
        <row r="3897">
          <cell r="D3897">
            <v>302822</v>
          </cell>
          <cell r="E3897" t="str">
            <v>Tubigon West NHS</v>
          </cell>
          <cell r="F3897">
            <v>1</v>
          </cell>
          <cell r="G3897">
            <v>1</v>
          </cell>
          <cell r="H3897">
            <v>1</v>
          </cell>
          <cell r="I3897">
            <v>0</v>
          </cell>
          <cell r="J3897">
            <v>1</v>
          </cell>
          <cell r="K3897">
            <v>1</v>
          </cell>
          <cell r="L3897">
            <v>1</v>
          </cell>
          <cell r="M3897">
            <v>0</v>
          </cell>
          <cell r="N3897">
            <v>0</v>
          </cell>
          <cell r="O3897">
            <v>0</v>
          </cell>
          <cell r="P3897">
            <v>1</v>
          </cell>
          <cell r="Q3897">
            <v>0</v>
          </cell>
          <cell r="R3897">
            <v>0</v>
          </cell>
          <cell r="S3897">
            <v>0</v>
          </cell>
          <cell r="T3897">
            <v>1</v>
          </cell>
          <cell r="U3897">
            <v>0</v>
          </cell>
        </row>
        <row r="3898">
          <cell r="D3898">
            <v>500670</v>
          </cell>
          <cell r="E3898" t="str">
            <v>Toong ES</v>
          </cell>
          <cell r="F3898">
            <v>1</v>
          </cell>
          <cell r="G3898">
            <v>0</v>
          </cell>
          <cell r="H3898">
            <v>1</v>
          </cell>
          <cell r="I3898">
            <v>0</v>
          </cell>
          <cell r="J3898">
            <v>1</v>
          </cell>
          <cell r="K3898">
            <v>0</v>
          </cell>
          <cell r="L3898">
            <v>1</v>
          </cell>
          <cell r="M3898">
            <v>0</v>
          </cell>
          <cell r="N3898">
            <v>0</v>
          </cell>
          <cell r="O3898">
            <v>0</v>
          </cell>
          <cell r="P3898">
            <v>1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</row>
        <row r="3899">
          <cell r="D3899">
            <v>303050</v>
          </cell>
          <cell r="E3899" t="str">
            <v>Malolos NHS</v>
          </cell>
          <cell r="F3899">
            <v>1</v>
          </cell>
          <cell r="G3899">
            <v>1</v>
          </cell>
          <cell r="H3899">
            <v>1</v>
          </cell>
          <cell r="I3899">
            <v>1</v>
          </cell>
          <cell r="J3899">
            <v>1</v>
          </cell>
          <cell r="K3899">
            <v>1</v>
          </cell>
          <cell r="L3899">
            <v>1</v>
          </cell>
          <cell r="M3899">
            <v>1</v>
          </cell>
          <cell r="N3899">
            <v>1</v>
          </cell>
          <cell r="O3899">
            <v>1</v>
          </cell>
          <cell r="P3899">
            <v>1</v>
          </cell>
          <cell r="Q3899">
            <v>1</v>
          </cell>
          <cell r="R3899">
            <v>1</v>
          </cell>
          <cell r="S3899">
            <v>0</v>
          </cell>
          <cell r="T3899">
            <v>0</v>
          </cell>
          <cell r="U3899">
            <v>1</v>
          </cell>
        </row>
        <row r="3900">
          <cell r="D3900">
            <v>500213</v>
          </cell>
          <cell r="E3900" t="str">
            <v>Cabanugan Elementary School</v>
          </cell>
          <cell r="F3900">
            <v>1</v>
          </cell>
          <cell r="G3900">
            <v>1</v>
          </cell>
          <cell r="H3900">
            <v>0</v>
          </cell>
          <cell r="I3900">
            <v>0</v>
          </cell>
          <cell r="J3900">
            <v>1</v>
          </cell>
          <cell r="K3900">
            <v>0</v>
          </cell>
          <cell r="L3900">
            <v>1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1</v>
          </cell>
          <cell r="S3900">
            <v>0</v>
          </cell>
          <cell r="T3900">
            <v>0</v>
          </cell>
          <cell r="U3900">
            <v>1</v>
          </cell>
        </row>
        <row r="3901">
          <cell r="D3901">
            <v>312470</v>
          </cell>
          <cell r="E3901" t="str">
            <v>Lamak National High School</v>
          </cell>
          <cell r="F3901">
            <v>1</v>
          </cell>
          <cell r="G3901">
            <v>1</v>
          </cell>
          <cell r="H3901">
            <v>1</v>
          </cell>
          <cell r="I3901">
            <v>0</v>
          </cell>
          <cell r="J3901">
            <v>1</v>
          </cell>
          <cell r="K3901">
            <v>1</v>
          </cell>
          <cell r="L3901">
            <v>1</v>
          </cell>
          <cell r="M3901">
            <v>1</v>
          </cell>
          <cell r="N3901">
            <v>1</v>
          </cell>
          <cell r="O3901">
            <v>0</v>
          </cell>
          <cell r="P3901">
            <v>1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</row>
        <row r="3902">
          <cell r="D3902">
            <v>303087</v>
          </cell>
          <cell r="E3902" t="str">
            <v>San Remegio NHS</v>
          </cell>
          <cell r="F3902">
            <v>1</v>
          </cell>
          <cell r="G3902">
            <v>0</v>
          </cell>
          <cell r="H3902">
            <v>1</v>
          </cell>
          <cell r="I3902">
            <v>1</v>
          </cell>
          <cell r="J3902">
            <v>0</v>
          </cell>
          <cell r="K3902">
            <v>1</v>
          </cell>
          <cell r="L3902">
            <v>1</v>
          </cell>
          <cell r="M3902">
            <v>1</v>
          </cell>
          <cell r="N3902">
            <v>1</v>
          </cell>
          <cell r="O3902">
            <v>1</v>
          </cell>
          <cell r="P3902">
            <v>1</v>
          </cell>
          <cell r="Q3902">
            <v>1</v>
          </cell>
          <cell r="R3902">
            <v>0</v>
          </cell>
          <cell r="S3902">
            <v>0</v>
          </cell>
          <cell r="T3902">
            <v>1</v>
          </cell>
          <cell r="U3902">
            <v>0</v>
          </cell>
        </row>
        <row r="3903">
          <cell r="D3903">
            <v>302849</v>
          </cell>
          <cell r="E3903" t="str">
            <v>Faraon NHS</v>
          </cell>
          <cell r="F3903">
            <v>1</v>
          </cell>
          <cell r="G3903">
            <v>1</v>
          </cell>
          <cell r="H3903">
            <v>0</v>
          </cell>
          <cell r="I3903">
            <v>0</v>
          </cell>
          <cell r="J3903">
            <v>0</v>
          </cell>
          <cell r="K3903">
            <v>1</v>
          </cell>
          <cell r="L3903">
            <v>1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1</v>
          </cell>
          <cell r="S3903">
            <v>0</v>
          </cell>
          <cell r="T3903">
            <v>0</v>
          </cell>
          <cell r="U3903">
            <v>0</v>
          </cell>
        </row>
        <row r="3904">
          <cell r="D3904">
            <v>303297</v>
          </cell>
          <cell r="E3904" t="str">
            <v>Enrique Villanueva National High School</v>
          </cell>
          <cell r="F3904">
            <v>1</v>
          </cell>
          <cell r="G3904">
            <v>1</v>
          </cell>
          <cell r="H3904">
            <v>1</v>
          </cell>
          <cell r="I3904">
            <v>1</v>
          </cell>
          <cell r="J3904">
            <v>1</v>
          </cell>
          <cell r="K3904">
            <v>0</v>
          </cell>
          <cell r="L3904">
            <v>1</v>
          </cell>
          <cell r="M3904">
            <v>1</v>
          </cell>
          <cell r="N3904">
            <v>0</v>
          </cell>
          <cell r="O3904">
            <v>1</v>
          </cell>
          <cell r="P3904">
            <v>1</v>
          </cell>
          <cell r="Q3904">
            <v>1</v>
          </cell>
          <cell r="R3904">
            <v>1</v>
          </cell>
          <cell r="S3904">
            <v>0</v>
          </cell>
          <cell r="T3904">
            <v>1</v>
          </cell>
          <cell r="U3904">
            <v>1</v>
          </cell>
        </row>
        <row r="3905">
          <cell r="D3905">
            <v>303007</v>
          </cell>
          <cell r="E3905" t="str">
            <v>Doong National High School</v>
          </cell>
          <cell r="F3905">
            <v>1</v>
          </cell>
          <cell r="G3905">
            <v>1</v>
          </cell>
          <cell r="H3905">
            <v>1</v>
          </cell>
          <cell r="I3905">
            <v>0</v>
          </cell>
          <cell r="J3905">
            <v>1</v>
          </cell>
          <cell r="K3905">
            <v>1</v>
          </cell>
          <cell r="L3905">
            <v>1</v>
          </cell>
          <cell r="M3905">
            <v>0</v>
          </cell>
          <cell r="N3905">
            <v>1</v>
          </cell>
          <cell r="O3905">
            <v>1</v>
          </cell>
          <cell r="P3905">
            <v>1</v>
          </cell>
          <cell r="Q3905">
            <v>0</v>
          </cell>
          <cell r="R3905">
            <v>1</v>
          </cell>
          <cell r="S3905">
            <v>0</v>
          </cell>
          <cell r="T3905">
            <v>1</v>
          </cell>
          <cell r="U3905">
            <v>0</v>
          </cell>
        </row>
        <row r="3906">
          <cell r="D3906">
            <v>500671</v>
          </cell>
          <cell r="E3906" t="str">
            <v>Liki Integrated School</v>
          </cell>
          <cell r="F3906">
            <v>1</v>
          </cell>
          <cell r="G3906">
            <v>1</v>
          </cell>
          <cell r="H3906">
            <v>1</v>
          </cell>
          <cell r="I3906">
            <v>0</v>
          </cell>
          <cell r="J3906">
            <v>0</v>
          </cell>
          <cell r="K3906">
            <v>0</v>
          </cell>
          <cell r="L3906">
            <v>1</v>
          </cell>
          <cell r="M3906">
            <v>0</v>
          </cell>
          <cell r="N3906">
            <v>0</v>
          </cell>
          <cell r="O3906">
            <v>0</v>
          </cell>
          <cell r="P3906">
            <v>1</v>
          </cell>
          <cell r="Q3906">
            <v>0</v>
          </cell>
          <cell r="R3906">
            <v>1</v>
          </cell>
          <cell r="S3906">
            <v>0</v>
          </cell>
          <cell r="T3906">
            <v>1</v>
          </cell>
          <cell r="U3906">
            <v>1</v>
          </cell>
        </row>
        <row r="3907">
          <cell r="D3907">
            <v>302830</v>
          </cell>
          <cell r="E3907" t="str">
            <v>Cangawa NHS</v>
          </cell>
          <cell r="F3907">
            <v>1</v>
          </cell>
          <cell r="G3907">
            <v>1</v>
          </cell>
          <cell r="H3907">
            <v>1</v>
          </cell>
          <cell r="I3907">
            <v>1</v>
          </cell>
          <cell r="J3907">
            <v>1</v>
          </cell>
          <cell r="K3907">
            <v>0</v>
          </cell>
          <cell r="L3907">
            <v>1</v>
          </cell>
          <cell r="M3907">
            <v>0</v>
          </cell>
          <cell r="N3907">
            <v>0</v>
          </cell>
          <cell r="O3907">
            <v>0</v>
          </cell>
          <cell r="P3907">
            <v>1</v>
          </cell>
          <cell r="Q3907">
            <v>0</v>
          </cell>
          <cell r="R3907">
            <v>1</v>
          </cell>
          <cell r="S3907">
            <v>1</v>
          </cell>
          <cell r="T3907">
            <v>1</v>
          </cell>
          <cell r="U3907">
            <v>1</v>
          </cell>
        </row>
        <row r="3908">
          <cell r="D3908">
            <v>312404</v>
          </cell>
          <cell r="E3908" t="str">
            <v>Jose Chona Jo Memorial  National High School</v>
          </cell>
          <cell r="F3908">
            <v>1</v>
          </cell>
          <cell r="G3908">
            <v>1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1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1</v>
          </cell>
          <cell r="R3908">
            <v>0</v>
          </cell>
          <cell r="S3908">
            <v>0</v>
          </cell>
          <cell r="T3908">
            <v>1</v>
          </cell>
          <cell r="U3908">
            <v>1</v>
          </cell>
        </row>
        <row r="3909">
          <cell r="D3909">
            <v>302946</v>
          </cell>
          <cell r="E3909" t="str">
            <v>Cabagdalan National High School</v>
          </cell>
          <cell r="F3909">
            <v>1</v>
          </cell>
          <cell r="G3909">
            <v>1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1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1</v>
          </cell>
        </row>
        <row r="3910">
          <cell r="D3910">
            <v>303048</v>
          </cell>
          <cell r="E3910" t="str">
            <v>San Agustin NHS</v>
          </cell>
          <cell r="F3910">
            <v>1</v>
          </cell>
          <cell r="G3910">
            <v>0</v>
          </cell>
          <cell r="H3910">
            <v>1</v>
          </cell>
          <cell r="I3910">
            <v>0</v>
          </cell>
          <cell r="J3910">
            <v>1</v>
          </cell>
          <cell r="K3910">
            <v>1</v>
          </cell>
          <cell r="L3910">
            <v>1</v>
          </cell>
          <cell r="M3910">
            <v>0</v>
          </cell>
          <cell r="N3910">
            <v>0</v>
          </cell>
          <cell r="O3910">
            <v>0</v>
          </cell>
          <cell r="P3910">
            <v>1</v>
          </cell>
          <cell r="Q3910">
            <v>0</v>
          </cell>
          <cell r="R3910">
            <v>1</v>
          </cell>
          <cell r="S3910">
            <v>0</v>
          </cell>
          <cell r="T3910">
            <v>1</v>
          </cell>
          <cell r="U3910">
            <v>0</v>
          </cell>
        </row>
        <row r="3911">
          <cell r="D3911">
            <v>500665</v>
          </cell>
          <cell r="E3911" t="str">
            <v>Tambongon IS</v>
          </cell>
          <cell r="F3911">
            <v>1</v>
          </cell>
          <cell r="G3911">
            <v>1</v>
          </cell>
          <cell r="H3911">
            <v>1</v>
          </cell>
          <cell r="I3911">
            <v>0</v>
          </cell>
          <cell r="J3911">
            <v>1</v>
          </cell>
          <cell r="K3911">
            <v>1</v>
          </cell>
          <cell r="L3911">
            <v>1</v>
          </cell>
          <cell r="M3911">
            <v>1</v>
          </cell>
          <cell r="N3911">
            <v>1</v>
          </cell>
          <cell r="O3911">
            <v>1</v>
          </cell>
          <cell r="P3911">
            <v>1</v>
          </cell>
          <cell r="Q3911">
            <v>1</v>
          </cell>
          <cell r="R3911">
            <v>1</v>
          </cell>
          <cell r="S3911">
            <v>1</v>
          </cell>
          <cell r="T3911">
            <v>1</v>
          </cell>
          <cell r="U3911">
            <v>1</v>
          </cell>
        </row>
        <row r="3912">
          <cell r="D3912">
            <v>302920</v>
          </cell>
          <cell r="E3912" t="str">
            <v>Angilan NHS</v>
          </cell>
          <cell r="F3912">
            <v>1</v>
          </cell>
          <cell r="G3912">
            <v>1</v>
          </cell>
          <cell r="H3912">
            <v>1</v>
          </cell>
          <cell r="I3912">
            <v>0</v>
          </cell>
          <cell r="J3912">
            <v>0</v>
          </cell>
          <cell r="K3912">
            <v>1</v>
          </cell>
          <cell r="L3912">
            <v>1</v>
          </cell>
          <cell r="M3912">
            <v>1</v>
          </cell>
          <cell r="N3912">
            <v>1</v>
          </cell>
          <cell r="O3912">
            <v>0</v>
          </cell>
          <cell r="P3912">
            <v>1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1</v>
          </cell>
        </row>
        <row r="3913">
          <cell r="D3913">
            <v>303052</v>
          </cell>
          <cell r="E3913" t="str">
            <v>Mantalongon NHS</v>
          </cell>
          <cell r="F3913">
            <v>1</v>
          </cell>
          <cell r="G3913">
            <v>1</v>
          </cell>
          <cell r="H3913">
            <v>1</v>
          </cell>
          <cell r="I3913">
            <v>0</v>
          </cell>
          <cell r="J3913">
            <v>1</v>
          </cell>
          <cell r="K3913">
            <v>1</v>
          </cell>
          <cell r="L3913">
            <v>1</v>
          </cell>
          <cell r="M3913">
            <v>0</v>
          </cell>
          <cell r="N3913">
            <v>0</v>
          </cell>
          <cell r="O3913">
            <v>0</v>
          </cell>
          <cell r="P3913">
            <v>1</v>
          </cell>
          <cell r="Q3913">
            <v>0</v>
          </cell>
          <cell r="R3913">
            <v>0</v>
          </cell>
          <cell r="S3913">
            <v>0</v>
          </cell>
          <cell r="T3913">
            <v>1</v>
          </cell>
          <cell r="U3913">
            <v>1</v>
          </cell>
        </row>
        <row r="3914">
          <cell r="D3914">
            <v>303042</v>
          </cell>
          <cell r="E3914" t="str">
            <v>Lipata NHS</v>
          </cell>
          <cell r="F3914">
            <v>1</v>
          </cell>
          <cell r="G3914">
            <v>0</v>
          </cell>
          <cell r="H3914">
            <v>1</v>
          </cell>
          <cell r="I3914">
            <v>1</v>
          </cell>
          <cell r="J3914">
            <v>1</v>
          </cell>
          <cell r="K3914">
            <v>1</v>
          </cell>
          <cell r="L3914">
            <v>1</v>
          </cell>
          <cell r="M3914">
            <v>0</v>
          </cell>
          <cell r="N3914">
            <v>1</v>
          </cell>
          <cell r="O3914">
            <v>1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</row>
        <row r="3915">
          <cell r="D3915">
            <v>302919</v>
          </cell>
          <cell r="E3915" t="str">
            <v>Aloguinsan NHS</v>
          </cell>
          <cell r="F3915">
            <v>1</v>
          </cell>
          <cell r="G3915">
            <v>0</v>
          </cell>
          <cell r="H3915">
            <v>1</v>
          </cell>
          <cell r="I3915">
            <v>0</v>
          </cell>
          <cell r="J3915">
            <v>1</v>
          </cell>
          <cell r="K3915">
            <v>1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1</v>
          </cell>
          <cell r="Q3915">
            <v>0</v>
          </cell>
          <cell r="R3915">
            <v>0</v>
          </cell>
          <cell r="S3915">
            <v>0</v>
          </cell>
          <cell r="T3915">
            <v>1</v>
          </cell>
          <cell r="U3915">
            <v>0</v>
          </cell>
        </row>
        <row r="3916">
          <cell r="D3916">
            <v>302813</v>
          </cell>
          <cell r="E3916" t="str">
            <v>Anda HS</v>
          </cell>
          <cell r="F3916">
            <v>1</v>
          </cell>
          <cell r="G3916">
            <v>0</v>
          </cell>
          <cell r="H3916">
            <v>1</v>
          </cell>
          <cell r="I3916">
            <v>0</v>
          </cell>
          <cell r="J3916">
            <v>1</v>
          </cell>
          <cell r="K3916">
            <v>0</v>
          </cell>
          <cell r="L3916">
            <v>1</v>
          </cell>
          <cell r="M3916">
            <v>0</v>
          </cell>
          <cell r="N3916">
            <v>0</v>
          </cell>
          <cell r="O3916">
            <v>0</v>
          </cell>
          <cell r="P3916">
            <v>1</v>
          </cell>
          <cell r="Q3916">
            <v>0</v>
          </cell>
          <cell r="R3916">
            <v>0</v>
          </cell>
          <cell r="S3916">
            <v>0</v>
          </cell>
          <cell r="T3916">
            <v>1</v>
          </cell>
          <cell r="U3916">
            <v>1</v>
          </cell>
        </row>
        <row r="3917">
          <cell r="D3917">
            <v>303071</v>
          </cell>
          <cell r="E3917" t="str">
            <v>Cagay NHS</v>
          </cell>
          <cell r="F3917">
            <v>1</v>
          </cell>
          <cell r="G3917">
            <v>1</v>
          </cell>
          <cell r="H3917">
            <v>1</v>
          </cell>
          <cell r="I3917">
            <v>0</v>
          </cell>
          <cell r="J3917">
            <v>0</v>
          </cell>
          <cell r="K3917">
            <v>1</v>
          </cell>
          <cell r="L3917">
            <v>1</v>
          </cell>
          <cell r="M3917">
            <v>0</v>
          </cell>
          <cell r="N3917">
            <v>0</v>
          </cell>
          <cell r="O3917">
            <v>0</v>
          </cell>
          <cell r="P3917">
            <v>1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1</v>
          </cell>
        </row>
        <row r="3918">
          <cell r="D3918">
            <v>303044</v>
          </cell>
          <cell r="E3918" t="str">
            <v>Looc Norte NHS</v>
          </cell>
          <cell r="F3918">
            <v>1</v>
          </cell>
          <cell r="G3918">
            <v>0</v>
          </cell>
          <cell r="H3918">
            <v>1</v>
          </cell>
          <cell r="I3918">
            <v>1</v>
          </cell>
          <cell r="J3918">
            <v>1</v>
          </cell>
          <cell r="K3918">
            <v>1</v>
          </cell>
          <cell r="L3918">
            <v>1</v>
          </cell>
          <cell r="M3918">
            <v>0</v>
          </cell>
          <cell r="N3918">
            <v>0</v>
          </cell>
          <cell r="O3918">
            <v>0</v>
          </cell>
          <cell r="P3918">
            <v>1</v>
          </cell>
          <cell r="Q3918">
            <v>0</v>
          </cell>
          <cell r="R3918">
            <v>0</v>
          </cell>
          <cell r="S3918">
            <v>0</v>
          </cell>
          <cell r="T3918">
            <v>1</v>
          </cell>
          <cell r="U3918">
            <v>1</v>
          </cell>
        </row>
        <row r="3919">
          <cell r="D3919">
            <v>303070</v>
          </cell>
          <cell r="E3919" t="str">
            <v>Guibuangan NHS</v>
          </cell>
          <cell r="F3919">
            <v>1</v>
          </cell>
          <cell r="G3919">
            <v>1</v>
          </cell>
          <cell r="H3919">
            <v>1</v>
          </cell>
          <cell r="I3919">
            <v>0</v>
          </cell>
          <cell r="J3919">
            <v>1</v>
          </cell>
          <cell r="K3919">
            <v>1</v>
          </cell>
          <cell r="L3919">
            <v>1</v>
          </cell>
          <cell r="M3919">
            <v>0</v>
          </cell>
          <cell r="N3919">
            <v>1</v>
          </cell>
          <cell r="O3919">
            <v>1</v>
          </cell>
          <cell r="P3919">
            <v>1</v>
          </cell>
          <cell r="Q3919">
            <v>0</v>
          </cell>
          <cell r="R3919">
            <v>1</v>
          </cell>
          <cell r="S3919">
            <v>1</v>
          </cell>
          <cell r="T3919">
            <v>1</v>
          </cell>
          <cell r="U3919">
            <v>1</v>
          </cell>
        </row>
        <row r="3920">
          <cell r="D3920">
            <v>312353</v>
          </cell>
          <cell r="E3920" t="str">
            <v>Campamanog HS</v>
          </cell>
          <cell r="F3920">
            <v>1</v>
          </cell>
          <cell r="G3920">
            <v>1</v>
          </cell>
          <cell r="H3920">
            <v>1</v>
          </cell>
          <cell r="I3920">
            <v>0</v>
          </cell>
          <cell r="J3920">
            <v>1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1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</row>
        <row r="3921">
          <cell r="D3921">
            <v>303012</v>
          </cell>
          <cell r="E3921" t="str">
            <v>Giloctog National High School</v>
          </cell>
          <cell r="F3921">
            <v>1</v>
          </cell>
          <cell r="G3921">
            <v>1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1</v>
          </cell>
        </row>
        <row r="3922">
          <cell r="D3922">
            <v>303013</v>
          </cell>
          <cell r="E3922" t="str">
            <v>TEOTIMO A. ABELLANA SR. MEMORIAL NATIONAL HIGH SCHOOL</v>
          </cell>
          <cell r="F3922">
            <v>1</v>
          </cell>
          <cell r="G3922">
            <v>1</v>
          </cell>
          <cell r="H3922">
            <v>1</v>
          </cell>
          <cell r="I3922">
            <v>0</v>
          </cell>
          <cell r="J3922">
            <v>1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1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</row>
        <row r="3923">
          <cell r="D3923">
            <v>312329</v>
          </cell>
          <cell r="E3923" t="str">
            <v>Bugsoc High School</v>
          </cell>
          <cell r="F3923">
            <v>1</v>
          </cell>
          <cell r="G3923">
            <v>1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1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1</v>
          </cell>
        </row>
        <row r="3924">
          <cell r="D3924">
            <v>302950</v>
          </cell>
          <cell r="E3924" t="str">
            <v>BUANOY NHS-EVENING OPPORTUNITY CLASS</v>
          </cell>
          <cell r="F3924">
            <v>1</v>
          </cell>
          <cell r="G3924">
            <v>1</v>
          </cell>
          <cell r="H3924">
            <v>1</v>
          </cell>
          <cell r="I3924">
            <v>0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1</v>
          </cell>
          <cell r="Q3924">
            <v>0</v>
          </cell>
          <cell r="R3924">
            <v>0</v>
          </cell>
          <cell r="S3924">
            <v>0</v>
          </cell>
          <cell r="T3924">
            <v>1</v>
          </cell>
          <cell r="U3924">
            <v>0</v>
          </cell>
        </row>
        <row r="3925">
          <cell r="D3925">
            <v>312409</v>
          </cell>
          <cell r="E3925" t="str">
            <v>Patao NHS</v>
          </cell>
          <cell r="F3925">
            <v>1</v>
          </cell>
          <cell r="G3925">
            <v>1</v>
          </cell>
          <cell r="H3925">
            <v>1</v>
          </cell>
          <cell r="I3925">
            <v>0</v>
          </cell>
          <cell r="J3925">
            <v>1</v>
          </cell>
          <cell r="K3925">
            <v>1</v>
          </cell>
          <cell r="L3925">
            <v>1</v>
          </cell>
          <cell r="M3925">
            <v>0</v>
          </cell>
          <cell r="N3925">
            <v>0</v>
          </cell>
          <cell r="O3925">
            <v>0</v>
          </cell>
          <cell r="P3925">
            <v>1</v>
          </cell>
          <cell r="Q3925">
            <v>0</v>
          </cell>
          <cell r="R3925">
            <v>0</v>
          </cell>
          <cell r="S3925">
            <v>0</v>
          </cell>
          <cell r="T3925">
            <v>1</v>
          </cell>
          <cell r="U3925">
            <v>1</v>
          </cell>
        </row>
        <row r="3926">
          <cell r="D3926">
            <v>303045</v>
          </cell>
          <cell r="E3926" t="str">
            <v>Federico &amp; Soledad Villaflor  MNHS</v>
          </cell>
          <cell r="F3926">
            <v>1</v>
          </cell>
          <cell r="G3926">
            <v>1</v>
          </cell>
          <cell r="H3926">
            <v>0</v>
          </cell>
          <cell r="I3926">
            <v>0</v>
          </cell>
          <cell r="J3926">
            <v>0</v>
          </cell>
          <cell r="K3926">
            <v>1</v>
          </cell>
          <cell r="L3926">
            <v>1</v>
          </cell>
          <cell r="M3926">
            <v>0</v>
          </cell>
          <cell r="N3926">
            <v>0</v>
          </cell>
          <cell r="O3926">
            <v>1</v>
          </cell>
          <cell r="P3926">
            <v>1</v>
          </cell>
          <cell r="Q3926">
            <v>0</v>
          </cell>
          <cell r="R3926">
            <v>1</v>
          </cell>
          <cell r="S3926">
            <v>1</v>
          </cell>
          <cell r="T3926">
            <v>1</v>
          </cell>
          <cell r="U3926">
            <v>1</v>
          </cell>
        </row>
        <row r="3927">
          <cell r="D3927">
            <v>312422</v>
          </cell>
          <cell r="E3927" t="str">
            <v>Mabunao NHS-Juan Pamplona Ext.</v>
          </cell>
          <cell r="F3927">
            <v>1</v>
          </cell>
          <cell r="G3927">
            <v>1</v>
          </cell>
          <cell r="H3927">
            <v>0</v>
          </cell>
          <cell r="I3927">
            <v>0</v>
          </cell>
          <cell r="J3927">
            <v>1</v>
          </cell>
          <cell r="K3927">
            <v>1</v>
          </cell>
          <cell r="L3927">
            <v>1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1</v>
          </cell>
        </row>
        <row r="3928">
          <cell r="D3928">
            <v>500210</v>
          </cell>
          <cell r="E3928" t="str">
            <v>CATABAN INTEGRATED SCHOOL</v>
          </cell>
          <cell r="F3928">
            <v>0</v>
          </cell>
          <cell r="G3928">
            <v>1</v>
          </cell>
          <cell r="H3928">
            <v>1</v>
          </cell>
          <cell r="I3928">
            <v>0</v>
          </cell>
          <cell r="J3928">
            <v>0</v>
          </cell>
          <cell r="K3928">
            <v>0</v>
          </cell>
          <cell r="L3928">
            <v>1</v>
          </cell>
          <cell r="M3928">
            <v>0</v>
          </cell>
          <cell r="N3928">
            <v>0</v>
          </cell>
          <cell r="O3928">
            <v>0</v>
          </cell>
          <cell r="P3928">
            <v>1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1</v>
          </cell>
        </row>
        <row r="3929">
          <cell r="D3929">
            <v>312462</v>
          </cell>
          <cell r="E3929" t="str">
            <v>Mahanlud NHS</v>
          </cell>
          <cell r="F3929">
            <v>1</v>
          </cell>
          <cell r="G3929">
            <v>1</v>
          </cell>
          <cell r="H3929">
            <v>0</v>
          </cell>
          <cell r="I3929">
            <v>0</v>
          </cell>
          <cell r="J3929">
            <v>1</v>
          </cell>
          <cell r="K3929">
            <v>0</v>
          </cell>
          <cell r="L3929">
            <v>1</v>
          </cell>
          <cell r="M3929">
            <v>0</v>
          </cell>
          <cell r="N3929">
            <v>0</v>
          </cell>
          <cell r="O3929">
            <v>0</v>
          </cell>
          <cell r="P3929">
            <v>1</v>
          </cell>
          <cell r="Q3929">
            <v>0</v>
          </cell>
          <cell r="R3929">
            <v>0</v>
          </cell>
          <cell r="S3929">
            <v>0</v>
          </cell>
          <cell r="T3929">
            <v>1</v>
          </cell>
          <cell r="U3929">
            <v>1</v>
          </cell>
        </row>
        <row r="3930">
          <cell r="D3930">
            <v>500657</v>
          </cell>
          <cell r="E3930" t="str">
            <v>Palanas Integrated School</v>
          </cell>
          <cell r="F3930">
            <v>1</v>
          </cell>
          <cell r="G3930">
            <v>0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>
            <v>1</v>
          </cell>
          <cell r="M3930">
            <v>0</v>
          </cell>
          <cell r="N3930">
            <v>0</v>
          </cell>
          <cell r="O3930">
            <v>0</v>
          </cell>
          <cell r="P3930">
            <v>1</v>
          </cell>
          <cell r="Q3930">
            <v>0</v>
          </cell>
          <cell r="R3930">
            <v>0</v>
          </cell>
          <cell r="S3930">
            <v>0</v>
          </cell>
          <cell r="T3930">
            <v>1</v>
          </cell>
          <cell r="U3930">
            <v>1</v>
          </cell>
        </row>
        <row r="3931">
          <cell r="D3931">
            <v>303094</v>
          </cell>
          <cell r="E3931" t="str">
            <v>Santa Fe National High School</v>
          </cell>
          <cell r="F3931">
            <v>1</v>
          </cell>
          <cell r="G3931">
            <v>1</v>
          </cell>
          <cell r="H3931">
            <v>1</v>
          </cell>
          <cell r="I3931">
            <v>0</v>
          </cell>
          <cell r="J3931">
            <v>1</v>
          </cell>
          <cell r="K3931">
            <v>1</v>
          </cell>
          <cell r="L3931">
            <v>1</v>
          </cell>
          <cell r="M3931">
            <v>0</v>
          </cell>
          <cell r="N3931">
            <v>1</v>
          </cell>
          <cell r="O3931">
            <v>0</v>
          </cell>
          <cell r="P3931">
            <v>0</v>
          </cell>
          <cell r="Q3931">
            <v>1</v>
          </cell>
          <cell r="R3931">
            <v>0</v>
          </cell>
          <cell r="S3931">
            <v>0</v>
          </cell>
          <cell r="T3931">
            <v>1</v>
          </cell>
          <cell r="U3931">
            <v>0</v>
          </cell>
        </row>
        <row r="3932">
          <cell r="D3932">
            <v>303059</v>
          </cell>
          <cell r="E3932" t="str">
            <v>Montealegre NHS</v>
          </cell>
          <cell r="F3932">
            <v>1</v>
          </cell>
          <cell r="G3932">
            <v>0</v>
          </cell>
          <cell r="H3932">
            <v>1</v>
          </cell>
          <cell r="I3932">
            <v>1</v>
          </cell>
          <cell r="J3932">
            <v>1</v>
          </cell>
          <cell r="K3932">
            <v>1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1</v>
          </cell>
        </row>
        <row r="3933">
          <cell r="D3933">
            <v>303057</v>
          </cell>
          <cell r="E3933" t="str">
            <v>MontaÃ±eza NHS</v>
          </cell>
          <cell r="F3933">
            <v>1</v>
          </cell>
          <cell r="G3933">
            <v>0</v>
          </cell>
          <cell r="H3933">
            <v>1</v>
          </cell>
          <cell r="I3933">
            <v>0</v>
          </cell>
          <cell r="J3933">
            <v>0</v>
          </cell>
          <cell r="K3933">
            <v>0</v>
          </cell>
          <cell r="L3933">
            <v>1</v>
          </cell>
          <cell r="M3933">
            <v>0</v>
          </cell>
          <cell r="N3933">
            <v>0</v>
          </cell>
          <cell r="O3933">
            <v>0</v>
          </cell>
          <cell r="P3933">
            <v>1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</row>
        <row r="3934">
          <cell r="D3934">
            <v>312405</v>
          </cell>
          <cell r="E3934" t="str">
            <v>Bartolome C.Pianar MNHS</v>
          </cell>
          <cell r="F3934">
            <v>1</v>
          </cell>
          <cell r="G3934">
            <v>0</v>
          </cell>
          <cell r="H3934">
            <v>1</v>
          </cell>
          <cell r="I3934">
            <v>1</v>
          </cell>
          <cell r="J3934">
            <v>1</v>
          </cell>
          <cell r="K3934">
            <v>1</v>
          </cell>
          <cell r="L3934">
            <v>1</v>
          </cell>
          <cell r="M3934">
            <v>1</v>
          </cell>
          <cell r="N3934">
            <v>0</v>
          </cell>
          <cell r="O3934">
            <v>0</v>
          </cell>
          <cell r="P3934">
            <v>1</v>
          </cell>
          <cell r="Q3934">
            <v>0</v>
          </cell>
          <cell r="R3934">
            <v>1</v>
          </cell>
          <cell r="S3934">
            <v>0</v>
          </cell>
          <cell r="T3934">
            <v>0</v>
          </cell>
          <cell r="U3934">
            <v>1</v>
          </cell>
        </row>
        <row r="3935">
          <cell r="D3935">
            <v>302933</v>
          </cell>
          <cell r="E3935" t="str">
            <v>Don Potenciano Catarata MNHS</v>
          </cell>
          <cell r="F3935">
            <v>1</v>
          </cell>
          <cell r="G3935">
            <v>1</v>
          </cell>
          <cell r="H3935">
            <v>1</v>
          </cell>
          <cell r="I3935">
            <v>1</v>
          </cell>
          <cell r="J3935">
            <v>1</v>
          </cell>
          <cell r="K3935">
            <v>1</v>
          </cell>
          <cell r="L3935">
            <v>1</v>
          </cell>
          <cell r="M3935">
            <v>0</v>
          </cell>
          <cell r="N3935">
            <v>0</v>
          </cell>
          <cell r="O3935">
            <v>0</v>
          </cell>
          <cell r="P3935">
            <v>1</v>
          </cell>
          <cell r="Q3935">
            <v>1</v>
          </cell>
          <cell r="R3935">
            <v>1</v>
          </cell>
          <cell r="S3935">
            <v>0</v>
          </cell>
          <cell r="T3935">
            <v>1</v>
          </cell>
          <cell r="U3935">
            <v>1</v>
          </cell>
        </row>
        <row r="3936">
          <cell r="D3936">
            <v>303061</v>
          </cell>
          <cell r="E3936" t="str">
            <v>Tuburan National High School</v>
          </cell>
          <cell r="F3936">
            <v>1</v>
          </cell>
          <cell r="G3936">
            <v>0</v>
          </cell>
          <cell r="H3936">
            <v>1</v>
          </cell>
          <cell r="I3936">
            <v>0</v>
          </cell>
          <cell r="J3936">
            <v>1</v>
          </cell>
          <cell r="K3936">
            <v>1</v>
          </cell>
          <cell r="L3936">
            <v>1</v>
          </cell>
          <cell r="M3936">
            <v>0</v>
          </cell>
          <cell r="N3936">
            <v>1</v>
          </cell>
          <cell r="O3936">
            <v>1</v>
          </cell>
          <cell r="P3936">
            <v>1</v>
          </cell>
          <cell r="Q3936">
            <v>0</v>
          </cell>
          <cell r="R3936">
            <v>0</v>
          </cell>
          <cell r="S3936">
            <v>0</v>
          </cell>
          <cell r="T3936">
            <v>1</v>
          </cell>
          <cell r="U3936">
            <v>0</v>
          </cell>
        </row>
        <row r="3937">
          <cell r="D3937">
            <v>302828</v>
          </cell>
          <cell r="E3937" t="str">
            <v>Handumon NHS</v>
          </cell>
          <cell r="F3937">
            <v>1</v>
          </cell>
          <cell r="G3937">
            <v>0</v>
          </cell>
          <cell r="H3937">
            <v>1</v>
          </cell>
          <cell r="I3937">
            <v>0</v>
          </cell>
          <cell r="J3937">
            <v>0</v>
          </cell>
          <cell r="K3937">
            <v>0</v>
          </cell>
          <cell r="L3937">
            <v>1</v>
          </cell>
          <cell r="M3937">
            <v>1</v>
          </cell>
          <cell r="N3937">
            <v>0</v>
          </cell>
          <cell r="O3937">
            <v>1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</row>
        <row r="3938">
          <cell r="D3938">
            <v>302826</v>
          </cell>
          <cell r="E3938" t="str">
            <v>Camaya-an NHS</v>
          </cell>
          <cell r="F3938">
            <v>1</v>
          </cell>
          <cell r="G3938">
            <v>1</v>
          </cell>
          <cell r="H3938">
            <v>1</v>
          </cell>
          <cell r="I3938">
            <v>0</v>
          </cell>
          <cell r="J3938">
            <v>0</v>
          </cell>
          <cell r="K3938">
            <v>1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1</v>
          </cell>
          <cell r="Q3938">
            <v>1</v>
          </cell>
          <cell r="R3938">
            <v>0</v>
          </cell>
          <cell r="S3938">
            <v>0</v>
          </cell>
          <cell r="T3938">
            <v>1</v>
          </cell>
          <cell r="U3938">
            <v>0</v>
          </cell>
        </row>
        <row r="3939">
          <cell r="D3939">
            <v>303096</v>
          </cell>
          <cell r="E3939" t="str">
            <v>Madridejos NHS (Alegria)</v>
          </cell>
          <cell r="F3939">
            <v>1</v>
          </cell>
          <cell r="G3939">
            <v>1</v>
          </cell>
          <cell r="H3939">
            <v>0</v>
          </cell>
          <cell r="I3939">
            <v>0</v>
          </cell>
          <cell r="J3939">
            <v>0</v>
          </cell>
          <cell r="K3939">
            <v>1</v>
          </cell>
          <cell r="L3939">
            <v>1</v>
          </cell>
          <cell r="M3939">
            <v>0</v>
          </cell>
          <cell r="N3939">
            <v>0</v>
          </cell>
          <cell r="O3939">
            <v>0</v>
          </cell>
          <cell r="P3939">
            <v>1</v>
          </cell>
          <cell r="Q3939">
            <v>0</v>
          </cell>
          <cell r="R3939">
            <v>1</v>
          </cell>
          <cell r="S3939">
            <v>0</v>
          </cell>
          <cell r="T3939">
            <v>1</v>
          </cell>
          <cell r="U3939">
            <v>1</v>
          </cell>
        </row>
        <row r="3940">
          <cell r="D3940">
            <v>302809</v>
          </cell>
          <cell r="E3940" t="str">
            <v>Alicia Technical-Voc'l HS</v>
          </cell>
          <cell r="F3940">
            <v>1</v>
          </cell>
          <cell r="G3940">
            <v>1</v>
          </cell>
          <cell r="H3940">
            <v>1</v>
          </cell>
          <cell r="I3940">
            <v>0</v>
          </cell>
          <cell r="J3940">
            <v>0</v>
          </cell>
          <cell r="K3940">
            <v>1</v>
          </cell>
          <cell r="L3940">
            <v>0</v>
          </cell>
          <cell r="M3940">
            <v>1</v>
          </cell>
          <cell r="N3940">
            <v>0</v>
          </cell>
          <cell r="O3940">
            <v>1</v>
          </cell>
          <cell r="P3940">
            <v>1</v>
          </cell>
          <cell r="Q3940">
            <v>0</v>
          </cell>
          <cell r="R3940">
            <v>0</v>
          </cell>
          <cell r="S3940">
            <v>0</v>
          </cell>
          <cell r="T3940">
            <v>1</v>
          </cell>
          <cell r="U3940">
            <v>0</v>
          </cell>
        </row>
        <row r="3941">
          <cell r="D3941">
            <v>302951</v>
          </cell>
          <cell r="E3941" t="str">
            <v>Bulak NHS</v>
          </cell>
          <cell r="F3941">
            <v>1</v>
          </cell>
          <cell r="G3941">
            <v>1</v>
          </cell>
          <cell r="H3941">
            <v>0</v>
          </cell>
          <cell r="I3941">
            <v>0</v>
          </cell>
          <cell r="J3941">
            <v>0</v>
          </cell>
          <cell r="K3941">
            <v>1</v>
          </cell>
          <cell r="L3941">
            <v>0</v>
          </cell>
          <cell r="M3941">
            <v>0</v>
          </cell>
          <cell r="N3941">
            <v>1</v>
          </cell>
          <cell r="O3941">
            <v>0</v>
          </cell>
          <cell r="P3941">
            <v>1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1</v>
          </cell>
        </row>
        <row r="3942">
          <cell r="D3942">
            <v>302930</v>
          </cell>
          <cell r="E3942" t="str">
            <v>Eduardo T. Oporto Memorial  National High School</v>
          </cell>
          <cell r="F3942">
            <v>1</v>
          </cell>
          <cell r="G3942">
            <v>1</v>
          </cell>
          <cell r="H3942">
            <v>1</v>
          </cell>
          <cell r="I3942">
            <v>0</v>
          </cell>
          <cell r="J3942">
            <v>1</v>
          </cell>
          <cell r="K3942">
            <v>1</v>
          </cell>
          <cell r="L3942">
            <v>1</v>
          </cell>
          <cell r="M3942">
            <v>1</v>
          </cell>
          <cell r="N3942">
            <v>1</v>
          </cell>
          <cell r="O3942">
            <v>1</v>
          </cell>
          <cell r="P3942">
            <v>1</v>
          </cell>
          <cell r="Q3942">
            <v>1</v>
          </cell>
          <cell r="R3942">
            <v>1</v>
          </cell>
          <cell r="S3942">
            <v>0</v>
          </cell>
          <cell r="T3942">
            <v>0</v>
          </cell>
          <cell r="U3942">
            <v>1</v>
          </cell>
        </row>
        <row r="3943">
          <cell r="D3943">
            <v>312327</v>
          </cell>
          <cell r="E3943" t="str">
            <v>Candungao High School</v>
          </cell>
          <cell r="F3943">
            <v>1</v>
          </cell>
          <cell r="G3943">
            <v>1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1</v>
          </cell>
          <cell r="M3943">
            <v>0</v>
          </cell>
          <cell r="N3943">
            <v>0</v>
          </cell>
          <cell r="O3943">
            <v>0</v>
          </cell>
          <cell r="P3943">
            <v>1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</row>
        <row r="3944">
          <cell r="D3944">
            <v>302894</v>
          </cell>
          <cell r="E3944" t="str">
            <v>Calituban HS</v>
          </cell>
          <cell r="F3944">
            <v>0</v>
          </cell>
          <cell r="G3944">
            <v>0</v>
          </cell>
          <cell r="H3944">
            <v>0</v>
          </cell>
          <cell r="I3944">
            <v>0</v>
          </cell>
          <cell r="J3944">
            <v>1</v>
          </cell>
          <cell r="K3944">
            <v>1</v>
          </cell>
          <cell r="L3944">
            <v>1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</row>
        <row r="3945">
          <cell r="D3945">
            <v>500407</v>
          </cell>
          <cell r="E3945" t="str">
            <v>City of Bogo Science and Arts Academy</v>
          </cell>
          <cell r="F3945">
            <v>1</v>
          </cell>
          <cell r="G3945">
            <v>1</v>
          </cell>
          <cell r="H3945">
            <v>1</v>
          </cell>
          <cell r="I3945">
            <v>0</v>
          </cell>
          <cell r="J3945">
            <v>0</v>
          </cell>
          <cell r="K3945">
            <v>1</v>
          </cell>
          <cell r="L3945">
            <v>1</v>
          </cell>
          <cell r="M3945">
            <v>0</v>
          </cell>
          <cell r="N3945">
            <v>0</v>
          </cell>
          <cell r="O3945">
            <v>1</v>
          </cell>
          <cell r="P3945">
            <v>1</v>
          </cell>
          <cell r="Q3945">
            <v>0</v>
          </cell>
          <cell r="R3945">
            <v>1</v>
          </cell>
          <cell r="S3945">
            <v>0</v>
          </cell>
          <cell r="T3945">
            <v>1</v>
          </cell>
          <cell r="U3945">
            <v>0</v>
          </cell>
        </row>
        <row r="3946">
          <cell r="D3946">
            <v>303016</v>
          </cell>
          <cell r="E3946" t="str">
            <v>Maximino Noel Memorial National High School</v>
          </cell>
          <cell r="F3946">
            <v>1</v>
          </cell>
          <cell r="G3946">
            <v>0</v>
          </cell>
          <cell r="H3946">
            <v>1</v>
          </cell>
          <cell r="I3946">
            <v>0</v>
          </cell>
          <cell r="J3946">
            <v>0</v>
          </cell>
          <cell r="K3946">
            <v>0</v>
          </cell>
          <cell r="L3946">
            <v>1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</row>
        <row r="3947">
          <cell r="D3947">
            <v>302811</v>
          </cell>
          <cell r="E3947" t="str">
            <v>Baclayon National High School</v>
          </cell>
          <cell r="F3947">
            <v>1</v>
          </cell>
          <cell r="G3947">
            <v>1</v>
          </cell>
          <cell r="H3947">
            <v>1</v>
          </cell>
          <cell r="I3947">
            <v>0</v>
          </cell>
          <cell r="J3947">
            <v>0</v>
          </cell>
          <cell r="K3947">
            <v>0</v>
          </cell>
          <cell r="L3947">
            <v>1</v>
          </cell>
          <cell r="M3947">
            <v>0</v>
          </cell>
          <cell r="N3947">
            <v>0</v>
          </cell>
          <cell r="O3947">
            <v>0</v>
          </cell>
          <cell r="P3947">
            <v>1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</row>
        <row r="3948">
          <cell r="D3948">
            <v>500422</v>
          </cell>
          <cell r="E3948" t="str">
            <v>Sulangan IS</v>
          </cell>
          <cell r="F3948">
            <v>1</v>
          </cell>
          <cell r="G3948">
            <v>1</v>
          </cell>
          <cell r="H3948">
            <v>1</v>
          </cell>
          <cell r="I3948">
            <v>1</v>
          </cell>
          <cell r="J3948">
            <v>0</v>
          </cell>
          <cell r="K3948">
            <v>1</v>
          </cell>
          <cell r="L3948">
            <v>1</v>
          </cell>
          <cell r="M3948">
            <v>0</v>
          </cell>
          <cell r="N3948">
            <v>0</v>
          </cell>
          <cell r="O3948">
            <v>0</v>
          </cell>
          <cell r="P3948">
            <v>1</v>
          </cell>
          <cell r="Q3948">
            <v>1</v>
          </cell>
          <cell r="R3948">
            <v>1</v>
          </cell>
          <cell r="S3948">
            <v>0</v>
          </cell>
          <cell r="T3948">
            <v>0</v>
          </cell>
          <cell r="U3948">
            <v>1</v>
          </cell>
        </row>
        <row r="3949">
          <cell r="D3949">
            <v>302937</v>
          </cell>
          <cell r="E3949" t="str">
            <v>Odlot NHS</v>
          </cell>
          <cell r="F3949">
            <v>1</v>
          </cell>
          <cell r="G3949">
            <v>1</v>
          </cell>
          <cell r="H3949">
            <v>1</v>
          </cell>
          <cell r="I3949">
            <v>1</v>
          </cell>
          <cell r="J3949">
            <v>1</v>
          </cell>
          <cell r="K3949">
            <v>1</v>
          </cell>
          <cell r="L3949">
            <v>1</v>
          </cell>
          <cell r="M3949">
            <v>1</v>
          </cell>
          <cell r="N3949">
            <v>1</v>
          </cell>
          <cell r="O3949">
            <v>1</v>
          </cell>
          <cell r="P3949">
            <v>1</v>
          </cell>
          <cell r="Q3949">
            <v>1</v>
          </cell>
          <cell r="R3949">
            <v>1</v>
          </cell>
          <cell r="S3949">
            <v>1</v>
          </cell>
          <cell r="T3949">
            <v>1</v>
          </cell>
          <cell r="U3949">
            <v>1</v>
          </cell>
        </row>
        <row r="3950">
          <cell r="D3950">
            <v>312356</v>
          </cell>
          <cell r="E3950" t="str">
            <v>Bangwalog HS</v>
          </cell>
          <cell r="F3950">
            <v>1</v>
          </cell>
          <cell r="G3950">
            <v>1</v>
          </cell>
          <cell r="H3950">
            <v>1</v>
          </cell>
          <cell r="I3950">
            <v>1</v>
          </cell>
          <cell r="J3950">
            <v>0</v>
          </cell>
          <cell r="K3950">
            <v>0</v>
          </cell>
          <cell r="L3950">
            <v>1</v>
          </cell>
          <cell r="M3950">
            <v>0</v>
          </cell>
          <cell r="N3950">
            <v>0</v>
          </cell>
          <cell r="O3950">
            <v>0</v>
          </cell>
          <cell r="P3950">
            <v>1</v>
          </cell>
          <cell r="Q3950">
            <v>0</v>
          </cell>
          <cell r="R3950">
            <v>0</v>
          </cell>
          <cell r="S3950">
            <v>0</v>
          </cell>
          <cell r="T3950">
            <v>1</v>
          </cell>
          <cell r="U3950">
            <v>1</v>
          </cell>
        </row>
        <row r="3951">
          <cell r="D3951">
            <v>302815</v>
          </cell>
          <cell r="E3951" t="str">
            <v>Batuan NHS</v>
          </cell>
          <cell r="F3951">
            <v>1</v>
          </cell>
          <cell r="G3951">
            <v>1</v>
          </cell>
          <cell r="H3951">
            <v>1</v>
          </cell>
          <cell r="I3951">
            <v>0</v>
          </cell>
          <cell r="J3951">
            <v>1</v>
          </cell>
          <cell r="K3951">
            <v>1</v>
          </cell>
          <cell r="L3951">
            <v>1</v>
          </cell>
          <cell r="M3951">
            <v>0</v>
          </cell>
          <cell r="N3951">
            <v>1</v>
          </cell>
          <cell r="O3951">
            <v>1</v>
          </cell>
          <cell r="P3951">
            <v>1</v>
          </cell>
          <cell r="Q3951">
            <v>0</v>
          </cell>
          <cell r="R3951">
            <v>1</v>
          </cell>
          <cell r="S3951">
            <v>1</v>
          </cell>
          <cell r="T3951">
            <v>1</v>
          </cell>
          <cell r="U3951">
            <v>1</v>
          </cell>
        </row>
        <row r="3952">
          <cell r="D3952">
            <v>302840</v>
          </cell>
          <cell r="E3952" t="str">
            <v>Dagohoy NHS</v>
          </cell>
          <cell r="F3952">
            <v>1</v>
          </cell>
          <cell r="G3952">
            <v>0</v>
          </cell>
          <cell r="H3952">
            <v>1</v>
          </cell>
          <cell r="I3952">
            <v>1</v>
          </cell>
          <cell r="J3952">
            <v>0</v>
          </cell>
          <cell r="K3952">
            <v>1</v>
          </cell>
          <cell r="L3952">
            <v>0</v>
          </cell>
          <cell r="M3952">
            <v>1</v>
          </cell>
          <cell r="N3952">
            <v>1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1</v>
          </cell>
          <cell r="U3952">
            <v>0</v>
          </cell>
        </row>
        <row r="3953">
          <cell r="D3953">
            <v>302926</v>
          </cell>
          <cell r="E3953" t="str">
            <v>Busay  National High School</v>
          </cell>
          <cell r="F3953">
            <v>1</v>
          </cell>
          <cell r="G3953">
            <v>1</v>
          </cell>
          <cell r="H3953">
            <v>1</v>
          </cell>
          <cell r="I3953">
            <v>1</v>
          </cell>
          <cell r="J3953">
            <v>0</v>
          </cell>
          <cell r="K3953">
            <v>1</v>
          </cell>
          <cell r="L3953">
            <v>1</v>
          </cell>
          <cell r="M3953">
            <v>1</v>
          </cell>
          <cell r="N3953">
            <v>0</v>
          </cell>
          <cell r="O3953">
            <v>1</v>
          </cell>
          <cell r="P3953">
            <v>1</v>
          </cell>
          <cell r="Q3953">
            <v>0</v>
          </cell>
          <cell r="R3953">
            <v>1</v>
          </cell>
          <cell r="S3953">
            <v>0</v>
          </cell>
          <cell r="T3953">
            <v>0</v>
          </cell>
          <cell r="U3953">
            <v>1</v>
          </cell>
        </row>
        <row r="3954">
          <cell r="D3954">
            <v>312413</v>
          </cell>
          <cell r="E3954" t="str">
            <v>Pungtod NHS</v>
          </cell>
          <cell r="F3954">
            <v>1</v>
          </cell>
          <cell r="G3954">
            <v>1</v>
          </cell>
          <cell r="H3954">
            <v>0</v>
          </cell>
          <cell r="I3954">
            <v>1</v>
          </cell>
          <cell r="J3954">
            <v>0</v>
          </cell>
          <cell r="K3954">
            <v>1</v>
          </cell>
          <cell r="L3954">
            <v>1</v>
          </cell>
          <cell r="M3954">
            <v>1</v>
          </cell>
          <cell r="N3954">
            <v>1</v>
          </cell>
          <cell r="O3954">
            <v>0</v>
          </cell>
          <cell r="P3954">
            <v>1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1</v>
          </cell>
        </row>
        <row r="3955">
          <cell r="D3955">
            <v>303051</v>
          </cell>
          <cell r="E3955" t="str">
            <v>Mangyan NHS</v>
          </cell>
          <cell r="F3955">
            <v>1</v>
          </cell>
          <cell r="G3955">
            <v>0</v>
          </cell>
          <cell r="H3955">
            <v>0</v>
          </cell>
          <cell r="I3955">
            <v>1</v>
          </cell>
          <cell r="J3955">
            <v>1</v>
          </cell>
          <cell r="K3955">
            <v>1</v>
          </cell>
          <cell r="L3955">
            <v>0</v>
          </cell>
          <cell r="M3955">
            <v>0</v>
          </cell>
          <cell r="N3955">
            <v>0</v>
          </cell>
          <cell r="O3955">
            <v>1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1</v>
          </cell>
        </row>
        <row r="3956">
          <cell r="D3956">
            <v>500667</v>
          </cell>
          <cell r="E3956" t="str">
            <v>Marikaban Integrated School</v>
          </cell>
          <cell r="F3956">
            <v>1</v>
          </cell>
          <cell r="G3956">
            <v>0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1</v>
          </cell>
          <cell r="M3956">
            <v>0</v>
          </cell>
          <cell r="N3956">
            <v>0</v>
          </cell>
          <cell r="O3956">
            <v>0</v>
          </cell>
          <cell r="P3956">
            <v>1</v>
          </cell>
          <cell r="Q3956">
            <v>0</v>
          </cell>
          <cell r="R3956">
            <v>0</v>
          </cell>
          <cell r="S3956">
            <v>0</v>
          </cell>
          <cell r="T3956">
            <v>1</v>
          </cell>
          <cell r="U3956">
            <v>1</v>
          </cell>
        </row>
        <row r="3957">
          <cell r="D3957">
            <v>303041</v>
          </cell>
          <cell r="E3957" t="str">
            <v>Libaong National High School</v>
          </cell>
          <cell r="F3957">
            <v>1</v>
          </cell>
          <cell r="G3957">
            <v>0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1</v>
          </cell>
          <cell r="M3957">
            <v>0</v>
          </cell>
          <cell r="N3957">
            <v>0</v>
          </cell>
          <cell r="O3957">
            <v>0</v>
          </cell>
          <cell r="P3957">
            <v>1</v>
          </cell>
          <cell r="Q3957">
            <v>0</v>
          </cell>
          <cell r="R3957">
            <v>1</v>
          </cell>
          <cell r="S3957">
            <v>0</v>
          </cell>
          <cell r="T3957">
            <v>1</v>
          </cell>
          <cell r="U3957">
            <v>0</v>
          </cell>
        </row>
        <row r="3958">
          <cell r="D3958">
            <v>302859</v>
          </cell>
          <cell r="E3958" t="str">
            <v>Southern Inabanga HS</v>
          </cell>
          <cell r="F3958">
            <v>1</v>
          </cell>
          <cell r="G3958">
            <v>1</v>
          </cell>
          <cell r="H3958">
            <v>0</v>
          </cell>
          <cell r="I3958">
            <v>1</v>
          </cell>
          <cell r="J3958">
            <v>1</v>
          </cell>
          <cell r="K3958">
            <v>1</v>
          </cell>
          <cell r="L3958">
            <v>1</v>
          </cell>
          <cell r="M3958">
            <v>1</v>
          </cell>
          <cell r="N3958">
            <v>1</v>
          </cell>
          <cell r="O3958">
            <v>1</v>
          </cell>
          <cell r="P3958">
            <v>1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</row>
        <row r="3959">
          <cell r="D3959">
            <v>302882</v>
          </cell>
          <cell r="E3959" t="str">
            <v>Pangangan National High School</v>
          </cell>
          <cell r="F3959">
            <v>1</v>
          </cell>
          <cell r="G3959">
            <v>0</v>
          </cell>
          <cell r="H3959">
            <v>1</v>
          </cell>
          <cell r="I3959">
            <v>0</v>
          </cell>
          <cell r="J3959">
            <v>0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1</v>
          </cell>
          <cell r="Q3959">
            <v>0</v>
          </cell>
          <cell r="R3959">
            <v>0</v>
          </cell>
          <cell r="S3959">
            <v>0</v>
          </cell>
          <cell r="T3959">
            <v>1</v>
          </cell>
          <cell r="U3959">
            <v>1</v>
          </cell>
        </row>
        <row r="3960">
          <cell r="D3960">
            <v>302851</v>
          </cell>
          <cell r="E3960" t="str">
            <v>Fermin Tayabas NHS</v>
          </cell>
          <cell r="F3960">
            <v>1</v>
          </cell>
          <cell r="G3960">
            <v>1</v>
          </cell>
          <cell r="H3960">
            <v>0</v>
          </cell>
          <cell r="I3960">
            <v>1</v>
          </cell>
          <cell r="J3960">
            <v>1</v>
          </cell>
          <cell r="K3960">
            <v>1</v>
          </cell>
          <cell r="L3960">
            <v>1</v>
          </cell>
          <cell r="M3960">
            <v>0</v>
          </cell>
          <cell r="N3960">
            <v>0</v>
          </cell>
          <cell r="O3960">
            <v>1</v>
          </cell>
          <cell r="P3960">
            <v>1</v>
          </cell>
          <cell r="Q3960">
            <v>1</v>
          </cell>
          <cell r="R3960">
            <v>1</v>
          </cell>
          <cell r="S3960">
            <v>1</v>
          </cell>
          <cell r="T3960">
            <v>1</v>
          </cell>
          <cell r="U3960">
            <v>1</v>
          </cell>
        </row>
        <row r="3961">
          <cell r="D3961">
            <v>302925</v>
          </cell>
          <cell r="E3961" t="str">
            <v>Bala NHS</v>
          </cell>
          <cell r="F3961">
            <v>1</v>
          </cell>
          <cell r="G3961">
            <v>0</v>
          </cell>
          <cell r="H3961">
            <v>0</v>
          </cell>
          <cell r="I3961">
            <v>0</v>
          </cell>
          <cell r="J3961">
            <v>1</v>
          </cell>
          <cell r="K3961">
            <v>0</v>
          </cell>
          <cell r="L3961">
            <v>1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</row>
        <row r="3962">
          <cell r="D3962">
            <v>303067</v>
          </cell>
          <cell r="E3962" t="str">
            <v>Teodoro dela Vega Memorial National High School</v>
          </cell>
          <cell r="F3962">
            <v>1</v>
          </cell>
          <cell r="G3962">
            <v>1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1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1</v>
          </cell>
        </row>
        <row r="3963">
          <cell r="D3963">
            <v>500219</v>
          </cell>
          <cell r="E3963" t="str">
            <v>Argawanon Integrated School</v>
          </cell>
          <cell r="F3963">
            <v>1</v>
          </cell>
          <cell r="G3963">
            <v>0</v>
          </cell>
          <cell r="H3963">
            <v>1</v>
          </cell>
          <cell r="I3963">
            <v>1</v>
          </cell>
          <cell r="J3963">
            <v>1</v>
          </cell>
          <cell r="K3963">
            <v>1</v>
          </cell>
          <cell r="L3963">
            <v>1</v>
          </cell>
          <cell r="M3963">
            <v>0</v>
          </cell>
          <cell r="N3963">
            <v>1</v>
          </cell>
          <cell r="O3963">
            <v>0</v>
          </cell>
          <cell r="P3963">
            <v>1</v>
          </cell>
          <cell r="Q3963">
            <v>0</v>
          </cell>
          <cell r="R3963">
            <v>0</v>
          </cell>
          <cell r="S3963">
            <v>0</v>
          </cell>
          <cell r="T3963">
            <v>1</v>
          </cell>
          <cell r="U3963">
            <v>0</v>
          </cell>
        </row>
        <row r="3964">
          <cell r="D3964">
            <v>302969</v>
          </cell>
          <cell r="E3964" t="str">
            <v>Camp 7 NHS</v>
          </cell>
          <cell r="F3964">
            <v>1</v>
          </cell>
          <cell r="G3964">
            <v>1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>
            <v>1</v>
          </cell>
          <cell r="M3964">
            <v>0</v>
          </cell>
          <cell r="N3964">
            <v>0</v>
          </cell>
          <cell r="O3964">
            <v>0</v>
          </cell>
          <cell r="P3964">
            <v>1</v>
          </cell>
          <cell r="Q3964">
            <v>0</v>
          </cell>
          <cell r="R3964">
            <v>1</v>
          </cell>
          <cell r="S3964">
            <v>0</v>
          </cell>
          <cell r="T3964">
            <v>0</v>
          </cell>
          <cell r="U3964">
            <v>1</v>
          </cell>
        </row>
        <row r="3965">
          <cell r="D3965">
            <v>303018</v>
          </cell>
          <cell r="E3965" t="str">
            <v>Guiwanon NHS</v>
          </cell>
          <cell r="F3965">
            <v>1</v>
          </cell>
          <cell r="G3965">
            <v>1</v>
          </cell>
          <cell r="H3965">
            <v>0</v>
          </cell>
          <cell r="I3965">
            <v>0</v>
          </cell>
          <cell r="J3965">
            <v>0</v>
          </cell>
          <cell r="K3965">
            <v>1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1</v>
          </cell>
          <cell r="Q3965">
            <v>0</v>
          </cell>
          <cell r="R3965">
            <v>0</v>
          </cell>
          <cell r="S3965">
            <v>0</v>
          </cell>
          <cell r="T3965">
            <v>1</v>
          </cell>
          <cell r="U3965">
            <v>0</v>
          </cell>
        </row>
        <row r="3966">
          <cell r="D3966">
            <v>303300</v>
          </cell>
          <cell r="E3966" t="str">
            <v>Tambisan National High School</v>
          </cell>
          <cell r="F3966">
            <v>1</v>
          </cell>
          <cell r="G3966">
            <v>0</v>
          </cell>
          <cell r="H3966">
            <v>1</v>
          </cell>
          <cell r="I3966">
            <v>1</v>
          </cell>
          <cell r="J3966">
            <v>0</v>
          </cell>
          <cell r="K3966">
            <v>1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1</v>
          </cell>
          <cell r="Q3966">
            <v>0</v>
          </cell>
          <cell r="R3966">
            <v>0</v>
          </cell>
          <cell r="S3966">
            <v>0</v>
          </cell>
          <cell r="T3966">
            <v>1</v>
          </cell>
          <cell r="U3966">
            <v>1</v>
          </cell>
        </row>
        <row r="3967">
          <cell r="D3967">
            <v>500217</v>
          </cell>
          <cell r="E3967" t="str">
            <v>Danahaw IS</v>
          </cell>
          <cell r="F3967">
            <v>0</v>
          </cell>
          <cell r="G3967">
            <v>1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1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1</v>
          </cell>
        </row>
        <row r="3968">
          <cell r="D3968">
            <v>302886</v>
          </cell>
          <cell r="E3968" t="str">
            <v>Pres. Carlos P. Garcia Technical Vocational School of Fisheries and Arts</v>
          </cell>
          <cell r="F3968">
            <v>1</v>
          </cell>
          <cell r="G3968">
            <v>1</v>
          </cell>
          <cell r="H3968">
            <v>1</v>
          </cell>
          <cell r="I3968">
            <v>1</v>
          </cell>
          <cell r="J3968">
            <v>1</v>
          </cell>
          <cell r="K3968">
            <v>1</v>
          </cell>
          <cell r="L3968">
            <v>1</v>
          </cell>
          <cell r="M3968">
            <v>1</v>
          </cell>
          <cell r="N3968">
            <v>1</v>
          </cell>
          <cell r="O3968">
            <v>1</v>
          </cell>
          <cell r="P3968">
            <v>1</v>
          </cell>
          <cell r="Q3968">
            <v>0</v>
          </cell>
          <cell r="R3968">
            <v>1</v>
          </cell>
          <cell r="S3968">
            <v>0</v>
          </cell>
          <cell r="T3968">
            <v>1</v>
          </cell>
          <cell r="U3968">
            <v>0</v>
          </cell>
        </row>
        <row r="3969">
          <cell r="D3969">
            <v>303097</v>
          </cell>
          <cell r="E3969" t="str">
            <v>Santa Lucia NHS</v>
          </cell>
          <cell r="F3969">
            <v>1</v>
          </cell>
          <cell r="G3969">
            <v>1</v>
          </cell>
          <cell r="H3969">
            <v>1</v>
          </cell>
          <cell r="I3969">
            <v>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1</v>
          </cell>
          <cell r="Q3969">
            <v>0</v>
          </cell>
          <cell r="R3969">
            <v>0</v>
          </cell>
          <cell r="S3969">
            <v>0</v>
          </cell>
          <cell r="T3969">
            <v>1</v>
          </cell>
          <cell r="U3969">
            <v>0</v>
          </cell>
        </row>
        <row r="3970">
          <cell r="D3970">
            <v>303125</v>
          </cell>
          <cell r="E3970" t="str">
            <v>Cansuje National High School - Usmad Ext.</v>
          </cell>
          <cell r="F3970">
            <v>1</v>
          </cell>
          <cell r="G3970">
            <v>0</v>
          </cell>
          <cell r="H3970">
            <v>1</v>
          </cell>
          <cell r="I3970">
            <v>0</v>
          </cell>
          <cell r="J3970">
            <v>1</v>
          </cell>
          <cell r="K3970">
            <v>1</v>
          </cell>
          <cell r="L3970">
            <v>1</v>
          </cell>
          <cell r="M3970">
            <v>0</v>
          </cell>
          <cell r="N3970">
            <v>0</v>
          </cell>
          <cell r="O3970">
            <v>0</v>
          </cell>
          <cell r="P3970">
            <v>1</v>
          </cell>
          <cell r="Q3970">
            <v>0</v>
          </cell>
          <cell r="R3970">
            <v>0</v>
          </cell>
          <cell r="S3970">
            <v>0</v>
          </cell>
          <cell r="T3970">
            <v>1</v>
          </cell>
          <cell r="U3970">
            <v>1</v>
          </cell>
        </row>
        <row r="3971">
          <cell r="D3971">
            <v>500421</v>
          </cell>
          <cell r="E3971" t="str">
            <v>Sillon Integrated School</v>
          </cell>
          <cell r="F3971">
            <v>1</v>
          </cell>
          <cell r="G3971">
            <v>1</v>
          </cell>
          <cell r="H3971">
            <v>0</v>
          </cell>
          <cell r="I3971">
            <v>0</v>
          </cell>
          <cell r="J3971">
            <v>1</v>
          </cell>
          <cell r="K3971">
            <v>1</v>
          </cell>
          <cell r="L3971">
            <v>1</v>
          </cell>
          <cell r="M3971">
            <v>1</v>
          </cell>
          <cell r="N3971">
            <v>0</v>
          </cell>
          <cell r="O3971">
            <v>0</v>
          </cell>
          <cell r="P3971">
            <v>1</v>
          </cell>
          <cell r="Q3971">
            <v>1</v>
          </cell>
          <cell r="R3971">
            <v>1</v>
          </cell>
          <cell r="S3971">
            <v>0</v>
          </cell>
          <cell r="T3971">
            <v>1</v>
          </cell>
          <cell r="U3971">
            <v>1</v>
          </cell>
        </row>
        <row r="3972">
          <cell r="D3972">
            <v>312421</v>
          </cell>
          <cell r="E3972" t="str">
            <v>Bantayan Science High School</v>
          </cell>
          <cell r="F3972">
            <v>1</v>
          </cell>
          <cell r="G3972">
            <v>0</v>
          </cell>
          <cell r="H3972">
            <v>1</v>
          </cell>
          <cell r="I3972">
            <v>0</v>
          </cell>
          <cell r="J3972">
            <v>1</v>
          </cell>
          <cell r="K3972">
            <v>1</v>
          </cell>
          <cell r="L3972">
            <v>1</v>
          </cell>
          <cell r="M3972">
            <v>0</v>
          </cell>
          <cell r="N3972">
            <v>0</v>
          </cell>
          <cell r="O3972">
            <v>0</v>
          </cell>
          <cell r="P3972">
            <v>1</v>
          </cell>
          <cell r="Q3972">
            <v>0</v>
          </cell>
          <cell r="R3972">
            <v>0</v>
          </cell>
          <cell r="S3972">
            <v>0</v>
          </cell>
          <cell r="T3972">
            <v>1</v>
          </cell>
          <cell r="U3972">
            <v>1</v>
          </cell>
        </row>
        <row r="3973">
          <cell r="D3973">
            <v>312431</v>
          </cell>
          <cell r="E3973" t="str">
            <v>Anonang Sur Tabaco Frasco National High School</v>
          </cell>
          <cell r="F3973">
            <v>1</v>
          </cell>
          <cell r="G3973">
            <v>1</v>
          </cell>
          <cell r="H3973">
            <v>0</v>
          </cell>
          <cell r="I3973">
            <v>0</v>
          </cell>
          <cell r="J3973">
            <v>1</v>
          </cell>
          <cell r="K3973">
            <v>1</v>
          </cell>
          <cell r="L3973">
            <v>1</v>
          </cell>
          <cell r="M3973">
            <v>0</v>
          </cell>
          <cell r="N3973">
            <v>0</v>
          </cell>
          <cell r="O3973">
            <v>1</v>
          </cell>
          <cell r="P3973">
            <v>1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1</v>
          </cell>
        </row>
        <row r="3974">
          <cell r="D3974">
            <v>500652</v>
          </cell>
          <cell r="E3974" t="str">
            <v>Hilotongan Integrated School</v>
          </cell>
          <cell r="F3974">
            <v>1</v>
          </cell>
          <cell r="G3974">
            <v>0</v>
          </cell>
          <cell r="H3974">
            <v>0</v>
          </cell>
          <cell r="I3974">
            <v>1</v>
          </cell>
          <cell r="J3974">
            <v>0</v>
          </cell>
          <cell r="K3974">
            <v>0</v>
          </cell>
          <cell r="L3974">
            <v>1</v>
          </cell>
          <cell r="M3974">
            <v>0</v>
          </cell>
          <cell r="N3974">
            <v>0</v>
          </cell>
          <cell r="O3974">
            <v>0</v>
          </cell>
          <cell r="P3974">
            <v>1</v>
          </cell>
          <cell r="Q3974">
            <v>1</v>
          </cell>
          <cell r="R3974">
            <v>1</v>
          </cell>
          <cell r="S3974">
            <v>0</v>
          </cell>
          <cell r="T3974">
            <v>1</v>
          </cell>
          <cell r="U3974">
            <v>1</v>
          </cell>
        </row>
        <row r="3975">
          <cell r="D3975">
            <v>312310</v>
          </cell>
          <cell r="E3975" t="str">
            <v>Bayawahan National High School</v>
          </cell>
          <cell r="F3975">
            <v>1</v>
          </cell>
          <cell r="G3975">
            <v>1</v>
          </cell>
          <cell r="H3975">
            <v>1</v>
          </cell>
          <cell r="I3975">
            <v>0</v>
          </cell>
          <cell r="J3975">
            <v>1</v>
          </cell>
          <cell r="K3975">
            <v>1</v>
          </cell>
          <cell r="L3975">
            <v>1</v>
          </cell>
          <cell r="M3975">
            <v>0</v>
          </cell>
          <cell r="N3975">
            <v>1</v>
          </cell>
          <cell r="O3975">
            <v>0</v>
          </cell>
          <cell r="P3975">
            <v>1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1</v>
          </cell>
        </row>
        <row r="3976">
          <cell r="D3976">
            <v>500654</v>
          </cell>
          <cell r="E3976" t="str">
            <v>Oboob Integrated School</v>
          </cell>
          <cell r="F3976">
            <v>1</v>
          </cell>
          <cell r="G3976">
            <v>1</v>
          </cell>
          <cell r="H3976">
            <v>1</v>
          </cell>
          <cell r="I3976">
            <v>1</v>
          </cell>
          <cell r="J3976">
            <v>1</v>
          </cell>
          <cell r="K3976">
            <v>1</v>
          </cell>
          <cell r="L3976">
            <v>1</v>
          </cell>
          <cell r="M3976">
            <v>1</v>
          </cell>
          <cell r="N3976">
            <v>1</v>
          </cell>
          <cell r="O3976">
            <v>1</v>
          </cell>
          <cell r="P3976">
            <v>1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1</v>
          </cell>
        </row>
        <row r="3977">
          <cell r="D3977">
            <v>312452</v>
          </cell>
          <cell r="E3977" t="str">
            <v>Kansi NHS</v>
          </cell>
          <cell r="F3977">
            <v>1</v>
          </cell>
          <cell r="G3977">
            <v>1</v>
          </cell>
          <cell r="H3977">
            <v>1</v>
          </cell>
          <cell r="I3977">
            <v>0</v>
          </cell>
          <cell r="J3977">
            <v>1</v>
          </cell>
          <cell r="K3977">
            <v>0</v>
          </cell>
          <cell r="L3977">
            <v>1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</row>
        <row r="3978">
          <cell r="D3978">
            <v>303046</v>
          </cell>
          <cell r="E3978" t="str">
            <v>Luyang NHS</v>
          </cell>
          <cell r="F3978">
            <v>1</v>
          </cell>
          <cell r="G3978">
            <v>0</v>
          </cell>
          <cell r="H3978">
            <v>1</v>
          </cell>
          <cell r="I3978">
            <v>0</v>
          </cell>
          <cell r="J3978">
            <v>0</v>
          </cell>
          <cell r="K3978">
            <v>1</v>
          </cell>
          <cell r="L3978">
            <v>1</v>
          </cell>
          <cell r="M3978">
            <v>0</v>
          </cell>
          <cell r="N3978">
            <v>0</v>
          </cell>
          <cell r="O3978">
            <v>0</v>
          </cell>
          <cell r="P3978">
            <v>1</v>
          </cell>
          <cell r="Q3978">
            <v>0</v>
          </cell>
          <cell r="R3978">
            <v>0</v>
          </cell>
          <cell r="S3978">
            <v>0</v>
          </cell>
          <cell r="T3978">
            <v>1</v>
          </cell>
          <cell r="U3978">
            <v>0</v>
          </cell>
        </row>
        <row r="3979">
          <cell r="D3979">
            <v>312401</v>
          </cell>
          <cell r="E3979" t="str">
            <v>BALUD NATIONAL HIGH SCHOOL</v>
          </cell>
          <cell r="F3979">
            <v>1</v>
          </cell>
          <cell r="G3979">
            <v>0</v>
          </cell>
          <cell r="H3979">
            <v>1</v>
          </cell>
          <cell r="I3979">
            <v>0</v>
          </cell>
          <cell r="J3979">
            <v>1</v>
          </cell>
          <cell r="K3979">
            <v>1</v>
          </cell>
          <cell r="L3979">
            <v>1</v>
          </cell>
          <cell r="M3979">
            <v>0</v>
          </cell>
          <cell r="N3979">
            <v>1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</row>
        <row r="3980">
          <cell r="D3980">
            <v>303030</v>
          </cell>
          <cell r="E3980" t="str">
            <v>Lambusan NHS</v>
          </cell>
          <cell r="F3980">
            <v>1</v>
          </cell>
          <cell r="G3980">
            <v>1</v>
          </cell>
          <cell r="H3980">
            <v>1</v>
          </cell>
          <cell r="I3980">
            <v>1</v>
          </cell>
          <cell r="J3980">
            <v>1</v>
          </cell>
          <cell r="K3980">
            <v>0</v>
          </cell>
          <cell r="L3980">
            <v>1</v>
          </cell>
          <cell r="M3980">
            <v>1</v>
          </cell>
          <cell r="N3980">
            <v>0</v>
          </cell>
          <cell r="O3980">
            <v>1</v>
          </cell>
          <cell r="P3980">
            <v>1</v>
          </cell>
          <cell r="Q3980">
            <v>1</v>
          </cell>
          <cell r="R3980">
            <v>1</v>
          </cell>
          <cell r="S3980">
            <v>0</v>
          </cell>
          <cell r="T3980">
            <v>1</v>
          </cell>
          <cell r="U3980">
            <v>1</v>
          </cell>
        </row>
        <row r="3981">
          <cell r="D3981">
            <v>302909</v>
          </cell>
          <cell r="E3981" t="str">
            <v>Tabuan NHS</v>
          </cell>
          <cell r="F3981">
            <v>0</v>
          </cell>
          <cell r="G3981">
            <v>1</v>
          </cell>
          <cell r="H3981">
            <v>1</v>
          </cell>
          <cell r="I3981">
            <v>0</v>
          </cell>
          <cell r="J3981">
            <v>0</v>
          </cell>
          <cell r="K3981">
            <v>1</v>
          </cell>
          <cell r="L3981">
            <v>1</v>
          </cell>
          <cell r="M3981">
            <v>1</v>
          </cell>
          <cell r="N3981">
            <v>1</v>
          </cell>
          <cell r="O3981">
            <v>0</v>
          </cell>
          <cell r="P3981">
            <v>1</v>
          </cell>
          <cell r="Q3981">
            <v>0</v>
          </cell>
          <cell r="R3981">
            <v>1</v>
          </cell>
          <cell r="S3981">
            <v>1</v>
          </cell>
          <cell r="T3981">
            <v>0</v>
          </cell>
          <cell r="U3981">
            <v>0</v>
          </cell>
        </row>
        <row r="3982">
          <cell r="D3982">
            <v>303034</v>
          </cell>
          <cell r="E3982" t="str">
            <v>Ronda NHS- Langin NHS Ext.</v>
          </cell>
          <cell r="F3982">
            <v>1</v>
          </cell>
          <cell r="G3982">
            <v>0</v>
          </cell>
          <cell r="H3982">
            <v>1</v>
          </cell>
          <cell r="I3982">
            <v>1</v>
          </cell>
          <cell r="J3982">
            <v>1</v>
          </cell>
          <cell r="K3982">
            <v>1</v>
          </cell>
          <cell r="L3982">
            <v>1</v>
          </cell>
          <cell r="M3982">
            <v>0</v>
          </cell>
          <cell r="N3982">
            <v>1</v>
          </cell>
          <cell r="O3982">
            <v>0</v>
          </cell>
          <cell r="P3982">
            <v>1</v>
          </cell>
          <cell r="Q3982">
            <v>0</v>
          </cell>
          <cell r="R3982">
            <v>1</v>
          </cell>
          <cell r="S3982">
            <v>1</v>
          </cell>
          <cell r="T3982">
            <v>1</v>
          </cell>
          <cell r="U3982">
            <v>1</v>
          </cell>
        </row>
        <row r="3983">
          <cell r="D3983">
            <v>302880</v>
          </cell>
          <cell r="E3983" t="str">
            <v>Oy NHS</v>
          </cell>
          <cell r="F3983">
            <v>1</v>
          </cell>
          <cell r="G3983">
            <v>1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>
            <v>1</v>
          </cell>
          <cell r="M3983">
            <v>0</v>
          </cell>
          <cell r="N3983">
            <v>0</v>
          </cell>
          <cell r="O3983">
            <v>0</v>
          </cell>
          <cell r="P3983">
            <v>1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</row>
        <row r="3984">
          <cell r="D3984">
            <v>302856</v>
          </cell>
          <cell r="E3984" t="str">
            <v>Hanopol NHS</v>
          </cell>
          <cell r="F3984">
            <v>1</v>
          </cell>
          <cell r="G3984">
            <v>1</v>
          </cell>
          <cell r="H3984">
            <v>1</v>
          </cell>
          <cell r="I3984">
            <v>0</v>
          </cell>
          <cell r="J3984">
            <v>0</v>
          </cell>
          <cell r="K3984">
            <v>0</v>
          </cell>
          <cell r="L3984">
            <v>1</v>
          </cell>
          <cell r="M3984">
            <v>1</v>
          </cell>
          <cell r="N3984">
            <v>0</v>
          </cell>
          <cell r="O3984">
            <v>0</v>
          </cell>
          <cell r="P3984">
            <v>1</v>
          </cell>
          <cell r="Q3984">
            <v>0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</row>
        <row r="3985">
          <cell r="D3985">
            <v>302895</v>
          </cell>
          <cell r="E3985" t="str">
            <v>President Carlos P. Garcia Memorial High School</v>
          </cell>
          <cell r="F3985">
            <v>1</v>
          </cell>
          <cell r="G3985">
            <v>1</v>
          </cell>
          <cell r="H3985">
            <v>1</v>
          </cell>
          <cell r="I3985">
            <v>1</v>
          </cell>
          <cell r="J3985">
            <v>1</v>
          </cell>
          <cell r="K3985">
            <v>0</v>
          </cell>
          <cell r="L3985">
            <v>1</v>
          </cell>
          <cell r="M3985">
            <v>1</v>
          </cell>
          <cell r="N3985">
            <v>0</v>
          </cell>
          <cell r="O3985">
            <v>0</v>
          </cell>
          <cell r="P3985">
            <v>1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1</v>
          </cell>
        </row>
        <row r="3986">
          <cell r="D3986">
            <v>312333</v>
          </cell>
          <cell r="E3986" t="str">
            <v>Tubigon West Central HS</v>
          </cell>
          <cell r="F3986">
            <v>1</v>
          </cell>
          <cell r="G3986">
            <v>1</v>
          </cell>
          <cell r="H3986">
            <v>0</v>
          </cell>
          <cell r="I3986">
            <v>1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1</v>
          </cell>
          <cell r="U3986">
            <v>1</v>
          </cell>
        </row>
        <row r="3987">
          <cell r="D3987">
            <v>312357</v>
          </cell>
          <cell r="E3987" t="str">
            <v>Vallehermoso HS</v>
          </cell>
          <cell r="F3987">
            <v>1</v>
          </cell>
          <cell r="G3987">
            <v>1</v>
          </cell>
          <cell r="H3987">
            <v>1</v>
          </cell>
          <cell r="I3987">
            <v>1</v>
          </cell>
          <cell r="J3987">
            <v>1</v>
          </cell>
          <cell r="K3987">
            <v>1</v>
          </cell>
          <cell r="L3987">
            <v>0</v>
          </cell>
          <cell r="M3987">
            <v>0</v>
          </cell>
          <cell r="N3987">
            <v>1</v>
          </cell>
          <cell r="O3987">
            <v>1</v>
          </cell>
          <cell r="P3987">
            <v>1</v>
          </cell>
          <cell r="Q3987">
            <v>1</v>
          </cell>
          <cell r="R3987">
            <v>0</v>
          </cell>
          <cell r="S3987">
            <v>0</v>
          </cell>
          <cell r="T3987">
            <v>1</v>
          </cell>
          <cell r="U3987">
            <v>0</v>
          </cell>
        </row>
        <row r="3988">
          <cell r="D3988">
            <v>302847</v>
          </cell>
          <cell r="E3988" t="str">
            <v>Duero NHS</v>
          </cell>
          <cell r="F3988">
            <v>1</v>
          </cell>
          <cell r="G3988">
            <v>1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1</v>
          </cell>
        </row>
        <row r="3989">
          <cell r="D3989">
            <v>302908</v>
          </cell>
          <cell r="E3989" t="str">
            <v>Tabalong NHS</v>
          </cell>
          <cell r="F3989">
            <v>1</v>
          </cell>
          <cell r="G3989">
            <v>1</v>
          </cell>
          <cell r="H3989">
            <v>1</v>
          </cell>
          <cell r="I3989">
            <v>1</v>
          </cell>
          <cell r="J3989">
            <v>1</v>
          </cell>
          <cell r="K3989">
            <v>1</v>
          </cell>
          <cell r="L3989">
            <v>1</v>
          </cell>
          <cell r="M3989">
            <v>1</v>
          </cell>
          <cell r="N3989">
            <v>1</v>
          </cell>
          <cell r="O3989">
            <v>1</v>
          </cell>
          <cell r="P3989">
            <v>1</v>
          </cell>
          <cell r="Q3989">
            <v>1</v>
          </cell>
          <cell r="R3989">
            <v>1</v>
          </cell>
          <cell r="S3989">
            <v>0</v>
          </cell>
          <cell r="T3989">
            <v>1</v>
          </cell>
          <cell r="U3989">
            <v>0</v>
          </cell>
        </row>
        <row r="3990">
          <cell r="D3990">
            <v>312317</v>
          </cell>
          <cell r="E3990" t="str">
            <v>Pamilacan HS</v>
          </cell>
          <cell r="F3990">
            <v>1</v>
          </cell>
          <cell r="G3990">
            <v>0</v>
          </cell>
          <cell r="H3990">
            <v>0</v>
          </cell>
          <cell r="I3990">
            <v>0</v>
          </cell>
          <cell r="J3990">
            <v>0</v>
          </cell>
          <cell r="K3990">
            <v>1</v>
          </cell>
          <cell r="L3990">
            <v>1</v>
          </cell>
          <cell r="M3990">
            <v>0</v>
          </cell>
          <cell r="N3990">
            <v>0</v>
          </cell>
          <cell r="O3990">
            <v>0</v>
          </cell>
          <cell r="P3990">
            <v>1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1</v>
          </cell>
        </row>
        <row r="3991">
          <cell r="D3991">
            <v>302863</v>
          </cell>
          <cell r="E3991" t="str">
            <v>La Hacienda NHS</v>
          </cell>
          <cell r="F3991">
            <v>1</v>
          </cell>
          <cell r="G3991">
            <v>1</v>
          </cell>
          <cell r="H3991">
            <v>1</v>
          </cell>
          <cell r="I3991">
            <v>0</v>
          </cell>
          <cell r="J3991">
            <v>0</v>
          </cell>
          <cell r="K3991">
            <v>0</v>
          </cell>
          <cell r="L3991">
            <v>0</v>
          </cell>
          <cell r="M3991">
            <v>1</v>
          </cell>
          <cell r="N3991">
            <v>0</v>
          </cell>
          <cell r="O3991">
            <v>1</v>
          </cell>
          <cell r="P3991">
            <v>1</v>
          </cell>
          <cell r="Q3991">
            <v>0</v>
          </cell>
          <cell r="R3991">
            <v>0</v>
          </cell>
          <cell r="S3991">
            <v>0</v>
          </cell>
          <cell r="T3991">
            <v>1</v>
          </cell>
          <cell r="U3991">
            <v>0</v>
          </cell>
        </row>
        <row r="3992">
          <cell r="D3992">
            <v>303015</v>
          </cell>
          <cell r="E3992" t="str">
            <v>Greenhills NHS</v>
          </cell>
          <cell r="F3992">
            <v>1</v>
          </cell>
          <cell r="G3992">
            <v>1</v>
          </cell>
          <cell r="H3992">
            <v>1</v>
          </cell>
          <cell r="I3992">
            <v>0</v>
          </cell>
          <cell r="J3992">
            <v>1</v>
          </cell>
          <cell r="K3992">
            <v>1</v>
          </cell>
          <cell r="L3992">
            <v>1</v>
          </cell>
          <cell r="M3992">
            <v>0</v>
          </cell>
          <cell r="N3992">
            <v>0</v>
          </cell>
          <cell r="O3992">
            <v>0</v>
          </cell>
          <cell r="P3992">
            <v>1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1</v>
          </cell>
        </row>
        <row r="3993">
          <cell r="D3993">
            <v>302839</v>
          </cell>
          <cell r="E3993" t="str">
            <v>Corella National High School</v>
          </cell>
          <cell r="F3993">
            <v>0</v>
          </cell>
          <cell r="G3993">
            <v>0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</row>
        <row r="3994">
          <cell r="D3994">
            <v>303083</v>
          </cell>
          <cell r="E3994" t="str">
            <v>Rosario NHS</v>
          </cell>
          <cell r="F3994">
            <v>1</v>
          </cell>
          <cell r="G3994">
            <v>1</v>
          </cell>
          <cell r="H3994">
            <v>1</v>
          </cell>
          <cell r="I3994">
            <v>1</v>
          </cell>
          <cell r="J3994">
            <v>1</v>
          </cell>
          <cell r="K3994">
            <v>1</v>
          </cell>
          <cell r="L3994">
            <v>1</v>
          </cell>
          <cell r="M3994">
            <v>1</v>
          </cell>
          <cell r="N3994">
            <v>0</v>
          </cell>
          <cell r="O3994">
            <v>1</v>
          </cell>
          <cell r="P3994">
            <v>1</v>
          </cell>
          <cell r="Q3994">
            <v>1</v>
          </cell>
          <cell r="R3994">
            <v>1</v>
          </cell>
          <cell r="S3994">
            <v>0</v>
          </cell>
          <cell r="T3994">
            <v>1</v>
          </cell>
          <cell r="U3994">
            <v>1</v>
          </cell>
        </row>
        <row r="3995">
          <cell r="D3995">
            <v>302952</v>
          </cell>
          <cell r="E3995" t="str">
            <v>Tubod Dugoan NHS</v>
          </cell>
          <cell r="F3995">
            <v>1</v>
          </cell>
          <cell r="G3995">
            <v>1</v>
          </cell>
          <cell r="H3995">
            <v>0</v>
          </cell>
          <cell r="I3995">
            <v>0</v>
          </cell>
          <cell r="J3995">
            <v>0</v>
          </cell>
          <cell r="K3995">
            <v>0</v>
          </cell>
          <cell r="L3995">
            <v>1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</row>
        <row r="3996">
          <cell r="D3996">
            <v>312313</v>
          </cell>
          <cell r="E3996" t="str">
            <v>Mayor Catalino Y. Casoyla MHS</v>
          </cell>
          <cell r="F3996">
            <v>1</v>
          </cell>
          <cell r="G3996">
            <v>1</v>
          </cell>
          <cell r="H3996">
            <v>1</v>
          </cell>
          <cell r="I3996">
            <v>0</v>
          </cell>
          <cell r="J3996">
            <v>1</v>
          </cell>
          <cell r="K3996">
            <v>1</v>
          </cell>
          <cell r="L3996">
            <v>1</v>
          </cell>
          <cell r="M3996">
            <v>1</v>
          </cell>
          <cell r="N3996">
            <v>0</v>
          </cell>
          <cell r="O3996">
            <v>1</v>
          </cell>
          <cell r="P3996">
            <v>1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1</v>
          </cell>
        </row>
        <row r="3997">
          <cell r="D3997">
            <v>302872</v>
          </cell>
          <cell r="E3997" t="str">
            <v>Lourdes NHS</v>
          </cell>
          <cell r="F3997">
            <v>1</v>
          </cell>
          <cell r="G3997">
            <v>0</v>
          </cell>
          <cell r="H3997">
            <v>1</v>
          </cell>
          <cell r="I3997">
            <v>0</v>
          </cell>
          <cell r="J3997">
            <v>1</v>
          </cell>
          <cell r="K3997">
            <v>1</v>
          </cell>
          <cell r="L3997">
            <v>1</v>
          </cell>
          <cell r="M3997">
            <v>0</v>
          </cell>
          <cell r="N3997">
            <v>0</v>
          </cell>
          <cell r="O3997">
            <v>0</v>
          </cell>
          <cell r="P3997">
            <v>1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</row>
        <row r="3998">
          <cell r="D3998">
            <v>500220</v>
          </cell>
          <cell r="E3998" t="str">
            <v>Anapog Integrated School</v>
          </cell>
          <cell r="F3998">
            <v>1</v>
          </cell>
          <cell r="G3998">
            <v>1</v>
          </cell>
          <cell r="H3998">
            <v>0</v>
          </cell>
          <cell r="I3998">
            <v>0</v>
          </cell>
          <cell r="J3998">
            <v>1</v>
          </cell>
          <cell r="K3998">
            <v>1</v>
          </cell>
          <cell r="L3998">
            <v>1</v>
          </cell>
          <cell r="M3998">
            <v>0</v>
          </cell>
          <cell r="N3998">
            <v>0</v>
          </cell>
          <cell r="O3998">
            <v>0</v>
          </cell>
          <cell r="P3998">
            <v>1</v>
          </cell>
          <cell r="Q3998">
            <v>1</v>
          </cell>
          <cell r="R3998">
            <v>1</v>
          </cell>
          <cell r="S3998">
            <v>0</v>
          </cell>
          <cell r="T3998">
            <v>1</v>
          </cell>
          <cell r="U3998">
            <v>1</v>
          </cell>
        </row>
        <row r="3999">
          <cell r="D3999">
            <v>312335</v>
          </cell>
          <cell r="E3999" t="str">
            <v>Basiao High School</v>
          </cell>
          <cell r="F3999">
            <v>1</v>
          </cell>
          <cell r="G3999">
            <v>0</v>
          </cell>
          <cell r="H3999">
            <v>0</v>
          </cell>
          <cell r="I3999">
            <v>1</v>
          </cell>
          <cell r="J3999">
            <v>1</v>
          </cell>
          <cell r="K3999">
            <v>1</v>
          </cell>
          <cell r="L3999">
            <v>1</v>
          </cell>
          <cell r="M3999">
            <v>0</v>
          </cell>
          <cell r="N3999">
            <v>1</v>
          </cell>
          <cell r="O3999">
            <v>0</v>
          </cell>
          <cell r="P3999">
            <v>1</v>
          </cell>
          <cell r="Q3999">
            <v>1</v>
          </cell>
          <cell r="R3999">
            <v>1</v>
          </cell>
          <cell r="S3999">
            <v>1</v>
          </cell>
          <cell r="T3999">
            <v>1</v>
          </cell>
          <cell r="U3999">
            <v>1</v>
          </cell>
        </row>
        <row r="4000">
          <cell r="D4000">
            <v>500207</v>
          </cell>
          <cell r="E4000" t="str">
            <v>Calatrava Elementary School</v>
          </cell>
          <cell r="F4000">
            <v>1</v>
          </cell>
          <cell r="G4000">
            <v>0</v>
          </cell>
          <cell r="H4000">
            <v>1</v>
          </cell>
          <cell r="I4000">
            <v>0</v>
          </cell>
          <cell r="J4000">
            <v>0</v>
          </cell>
          <cell r="K4000">
            <v>1</v>
          </cell>
          <cell r="L4000">
            <v>1</v>
          </cell>
          <cell r="M4000">
            <v>0</v>
          </cell>
          <cell r="N4000">
            <v>0</v>
          </cell>
          <cell r="O4000">
            <v>1</v>
          </cell>
          <cell r="P4000">
            <v>1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1</v>
          </cell>
        </row>
        <row r="4001">
          <cell r="D4001">
            <v>302897</v>
          </cell>
          <cell r="E4001" t="str">
            <v>San Miguel Technical Vocational School</v>
          </cell>
          <cell r="F4001">
            <v>1</v>
          </cell>
          <cell r="G4001">
            <v>1</v>
          </cell>
          <cell r="H4001">
            <v>1</v>
          </cell>
          <cell r="I4001">
            <v>0</v>
          </cell>
          <cell r="J4001">
            <v>1</v>
          </cell>
          <cell r="K4001">
            <v>1</v>
          </cell>
          <cell r="L4001">
            <v>1</v>
          </cell>
          <cell r="M4001">
            <v>1</v>
          </cell>
          <cell r="N4001">
            <v>1</v>
          </cell>
          <cell r="O4001">
            <v>1</v>
          </cell>
          <cell r="P4001">
            <v>1</v>
          </cell>
          <cell r="Q4001">
            <v>1</v>
          </cell>
          <cell r="R4001">
            <v>1</v>
          </cell>
          <cell r="S4001">
            <v>0</v>
          </cell>
          <cell r="T4001">
            <v>1</v>
          </cell>
          <cell r="U4001">
            <v>0</v>
          </cell>
        </row>
        <row r="4002">
          <cell r="D4002">
            <v>302823</v>
          </cell>
          <cell r="E4002" t="str">
            <v>Calabacita NHS</v>
          </cell>
          <cell r="F4002">
            <v>1</v>
          </cell>
          <cell r="G4002">
            <v>1</v>
          </cell>
          <cell r="H4002">
            <v>1</v>
          </cell>
          <cell r="I4002">
            <v>1</v>
          </cell>
          <cell r="J4002">
            <v>1</v>
          </cell>
          <cell r="K4002">
            <v>1</v>
          </cell>
          <cell r="L4002">
            <v>1</v>
          </cell>
          <cell r="M4002">
            <v>1</v>
          </cell>
          <cell r="N4002">
            <v>1</v>
          </cell>
          <cell r="O4002">
            <v>1</v>
          </cell>
          <cell r="P4002">
            <v>1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</row>
        <row r="4003">
          <cell r="D4003">
            <v>312355</v>
          </cell>
          <cell r="E4003" t="str">
            <v>Lourdes High School</v>
          </cell>
          <cell r="F4003">
            <v>1</v>
          </cell>
          <cell r="G4003">
            <v>1</v>
          </cell>
          <cell r="H4003">
            <v>1</v>
          </cell>
          <cell r="I4003">
            <v>1</v>
          </cell>
          <cell r="J4003">
            <v>1</v>
          </cell>
          <cell r="K4003">
            <v>1</v>
          </cell>
          <cell r="L4003">
            <v>1</v>
          </cell>
          <cell r="M4003">
            <v>1</v>
          </cell>
          <cell r="N4003">
            <v>1</v>
          </cell>
          <cell r="O4003">
            <v>1</v>
          </cell>
          <cell r="P4003">
            <v>1</v>
          </cell>
          <cell r="Q4003">
            <v>1</v>
          </cell>
          <cell r="R4003">
            <v>0</v>
          </cell>
          <cell r="S4003">
            <v>0</v>
          </cell>
          <cell r="T4003">
            <v>0</v>
          </cell>
          <cell r="U4003">
            <v>1</v>
          </cell>
        </row>
        <row r="4004">
          <cell r="D4004">
            <v>302810</v>
          </cell>
          <cell r="E4004" t="str">
            <v>Ambassador Pablo R. Suarez, Jr. NHS</v>
          </cell>
          <cell r="F4004">
            <v>1</v>
          </cell>
          <cell r="G4004">
            <v>1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0</v>
          </cell>
          <cell r="M4004">
            <v>1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1</v>
          </cell>
          <cell r="U4004">
            <v>0</v>
          </cell>
        </row>
        <row r="4005">
          <cell r="D4005">
            <v>302837</v>
          </cell>
          <cell r="E4005" t="str">
            <v>Concepcion NHS</v>
          </cell>
          <cell r="F4005">
            <v>0</v>
          </cell>
          <cell r="G4005">
            <v>1</v>
          </cell>
          <cell r="H4005">
            <v>0</v>
          </cell>
          <cell r="I4005">
            <v>1</v>
          </cell>
          <cell r="J4005">
            <v>0</v>
          </cell>
          <cell r="K4005">
            <v>0</v>
          </cell>
          <cell r="L4005">
            <v>1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1</v>
          </cell>
          <cell r="S4005">
            <v>0</v>
          </cell>
          <cell r="T4005">
            <v>1</v>
          </cell>
          <cell r="U4005">
            <v>1</v>
          </cell>
        </row>
        <row r="4006">
          <cell r="D4006">
            <v>312455</v>
          </cell>
          <cell r="E4006" t="str">
            <v>Willy B. Wenceslao MNHS</v>
          </cell>
          <cell r="F4006">
            <v>1</v>
          </cell>
          <cell r="G4006">
            <v>0</v>
          </cell>
          <cell r="H4006">
            <v>1</v>
          </cell>
          <cell r="I4006">
            <v>0</v>
          </cell>
          <cell r="J4006">
            <v>0</v>
          </cell>
          <cell r="K4006">
            <v>1</v>
          </cell>
          <cell r="L4006">
            <v>1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1</v>
          </cell>
          <cell r="S4006">
            <v>0</v>
          </cell>
          <cell r="T4006">
            <v>1</v>
          </cell>
          <cell r="U4006">
            <v>0</v>
          </cell>
        </row>
        <row r="4007">
          <cell r="D4007">
            <v>303084</v>
          </cell>
          <cell r="E4007" t="str">
            <v>Salamanca NHS</v>
          </cell>
          <cell r="F4007">
            <v>1</v>
          </cell>
          <cell r="G4007">
            <v>0</v>
          </cell>
          <cell r="H4007">
            <v>1</v>
          </cell>
          <cell r="I4007">
            <v>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1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1</v>
          </cell>
        </row>
        <row r="4008">
          <cell r="D4008">
            <v>303298</v>
          </cell>
          <cell r="E4008" t="str">
            <v>San Antonio National High School</v>
          </cell>
          <cell r="F4008">
            <v>1</v>
          </cell>
          <cell r="G4008">
            <v>1</v>
          </cell>
          <cell r="H4008">
            <v>1</v>
          </cell>
          <cell r="I4008">
            <v>0</v>
          </cell>
          <cell r="J4008">
            <v>1</v>
          </cell>
          <cell r="K4008">
            <v>1</v>
          </cell>
          <cell r="L4008">
            <v>1</v>
          </cell>
          <cell r="M4008">
            <v>1</v>
          </cell>
          <cell r="N4008">
            <v>1</v>
          </cell>
          <cell r="O4008">
            <v>1</v>
          </cell>
          <cell r="P4008">
            <v>1</v>
          </cell>
          <cell r="Q4008">
            <v>0</v>
          </cell>
          <cell r="R4008">
            <v>0</v>
          </cell>
          <cell r="S4008">
            <v>0</v>
          </cell>
          <cell r="T4008">
            <v>1</v>
          </cell>
          <cell r="U4008">
            <v>1</v>
          </cell>
        </row>
        <row r="4009">
          <cell r="D4009">
            <v>302983</v>
          </cell>
          <cell r="E4009" t="str">
            <v>Cogon NHS</v>
          </cell>
          <cell r="F4009">
            <v>1</v>
          </cell>
          <cell r="G4009">
            <v>1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1</v>
          </cell>
          <cell r="M4009">
            <v>0</v>
          </cell>
          <cell r="N4009">
            <v>0</v>
          </cell>
          <cell r="O4009">
            <v>0</v>
          </cell>
          <cell r="P4009">
            <v>1</v>
          </cell>
          <cell r="Q4009">
            <v>1</v>
          </cell>
          <cell r="R4009">
            <v>0</v>
          </cell>
          <cell r="S4009">
            <v>0</v>
          </cell>
          <cell r="T4009">
            <v>1</v>
          </cell>
          <cell r="U4009">
            <v>0</v>
          </cell>
        </row>
        <row r="4010">
          <cell r="D4010">
            <v>312457</v>
          </cell>
          <cell r="E4010" t="str">
            <v>Manatad National High School</v>
          </cell>
          <cell r="F4010">
            <v>1</v>
          </cell>
          <cell r="G4010">
            <v>0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1</v>
          </cell>
          <cell r="M4010">
            <v>0</v>
          </cell>
          <cell r="N4010">
            <v>0</v>
          </cell>
          <cell r="O4010">
            <v>0</v>
          </cell>
          <cell r="P4010">
            <v>1</v>
          </cell>
          <cell r="Q4010">
            <v>0</v>
          </cell>
          <cell r="R4010">
            <v>0</v>
          </cell>
          <cell r="S4010">
            <v>0</v>
          </cell>
          <cell r="T4010">
            <v>1</v>
          </cell>
          <cell r="U4010">
            <v>0</v>
          </cell>
        </row>
        <row r="4011">
          <cell r="D4011">
            <v>312450</v>
          </cell>
          <cell r="E4011" t="str">
            <v>Tungkil NHS</v>
          </cell>
          <cell r="F4011">
            <v>1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</row>
        <row r="4012">
          <cell r="D4012">
            <v>312331</v>
          </cell>
          <cell r="E4012" t="str">
            <v>Ponciana E. Leoligao HS</v>
          </cell>
          <cell r="F4012">
            <v>1</v>
          </cell>
          <cell r="G4012">
            <v>0</v>
          </cell>
          <cell r="H4012">
            <v>1</v>
          </cell>
          <cell r="I4012">
            <v>0</v>
          </cell>
          <cell r="J4012">
            <v>0</v>
          </cell>
          <cell r="K4012">
            <v>0</v>
          </cell>
          <cell r="L4012">
            <v>1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1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</row>
        <row r="4013">
          <cell r="D4013">
            <v>312406</v>
          </cell>
          <cell r="E4013" t="str">
            <v>Compostela Science &amp; Technology High School</v>
          </cell>
          <cell r="F4013">
            <v>1</v>
          </cell>
          <cell r="G4013">
            <v>1</v>
          </cell>
          <cell r="H4013">
            <v>0</v>
          </cell>
          <cell r="I4013">
            <v>1</v>
          </cell>
          <cell r="J4013">
            <v>1</v>
          </cell>
          <cell r="K4013">
            <v>1</v>
          </cell>
          <cell r="L4013">
            <v>1</v>
          </cell>
          <cell r="M4013">
            <v>1</v>
          </cell>
          <cell r="N4013">
            <v>1</v>
          </cell>
          <cell r="O4013">
            <v>1</v>
          </cell>
          <cell r="P4013">
            <v>1</v>
          </cell>
          <cell r="Q4013">
            <v>1</v>
          </cell>
          <cell r="R4013">
            <v>0</v>
          </cell>
          <cell r="S4013">
            <v>1</v>
          </cell>
          <cell r="T4013">
            <v>1</v>
          </cell>
          <cell r="U4013">
            <v>1</v>
          </cell>
        </row>
        <row r="4014">
          <cell r="D4014">
            <v>302845</v>
          </cell>
          <cell r="E4014" t="str">
            <v>Dimiao NHS</v>
          </cell>
          <cell r="F4014">
            <v>1</v>
          </cell>
          <cell r="G4014">
            <v>1</v>
          </cell>
          <cell r="H4014">
            <v>1</v>
          </cell>
          <cell r="I4014">
            <v>1</v>
          </cell>
          <cell r="J4014">
            <v>1</v>
          </cell>
          <cell r="K4014">
            <v>0</v>
          </cell>
          <cell r="L4014">
            <v>1</v>
          </cell>
          <cell r="M4014">
            <v>0</v>
          </cell>
          <cell r="N4014">
            <v>0</v>
          </cell>
          <cell r="O4014">
            <v>0</v>
          </cell>
          <cell r="P4014">
            <v>1</v>
          </cell>
          <cell r="Q4014">
            <v>1</v>
          </cell>
          <cell r="R4014">
            <v>1</v>
          </cell>
          <cell r="S4014">
            <v>1</v>
          </cell>
          <cell r="T4014">
            <v>1</v>
          </cell>
          <cell r="U4014">
            <v>1</v>
          </cell>
        </row>
        <row r="4015">
          <cell r="D4015">
            <v>303112</v>
          </cell>
          <cell r="E4015" t="str">
            <v>Talaga NHS</v>
          </cell>
          <cell r="F4015">
            <v>1</v>
          </cell>
          <cell r="G4015">
            <v>1</v>
          </cell>
          <cell r="H4015">
            <v>1</v>
          </cell>
          <cell r="I4015">
            <v>1</v>
          </cell>
          <cell r="J4015">
            <v>1</v>
          </cell>
          <cell r="K4015">
            <v>0</v>
          </cell>
          <cell r="L4015">
            <v>1</v>
          </cell>
          <cell r="M4015">
            <v>0</v>
          </cell>
          <cell r="N4015">
            <v>1</v>
          </cell>
          <cell r="O4015">
            <v>1</v>
          </cell>
          <cell r="P4015">
            <v>1</v>
          </cell>
          <cell r="Q4015">
            <v>1</v>
          </cell>
          <cell r="R4015">
            <v>0</v>
          </cell>
          <cell r="S4015">
            <v>0</v>
          </cell>
          <cell r="T4015">
            <v>1</v>
          </cell>
          <cell r="U4015">
            <v>0</v>
          </cell>
        </row>
        <row r="4016">
          <cell r="D4016">
            <v>302871</v>
          </cell>
          <cell r="E4016" t="str">
            <v>Loon South National HS</v>
          </cell>
          <cell r="F4016">
            <v>1</v>
          </cell>
          <cell r="G4016">
            <v>1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1</v>
          </cell>
          <cell r="M4016">
            <v>0</v>
          </cell>
          <cell r="N4016">
            <v>0</v>
          </cell>
          <cell r="O4016">
            <v>0</v>
          </cell>
          <cell r="P4016">
            <v>1</v>
          </cell>
          <cell r="Q4016">
            <v>0</v>
          </cell>
          <cell r="R4016">
            <v>0</v>
          </cell>
          <cell r="S4016">
            <v>0</v>
          </cell>
          <cell r="T4016">
            <v>1</v>
          </cell>
          <cell r="U4016">
            <v>0</v>
          </cell>
        </row>
        <row r="4017">
          <cell r="D4017">
            <v>302850</v>
          </cell>
          <cell r="E4017" t="str">
            <v>Fatima NHS</v>
          </cell>
          <cell r="F4017">
            <v>1</v>
          </cell>
          <cell r="G4017">
            <v>1</v>
          </cell>
          <cell r="H4017">
            <v>0</v>
          </cell>
          <cell r="I4017">
            <v>0</v>
          </cell>
          <cell r="J4017">
            <v>1</v>
          </cell>
          <cell r="K4017">
            <v>1</v>
          </cell>
          <cell r="L4017">
            <v>1</v>
          </cell>
          <cell r="M4017">
            <v>0</v>
          </cell>
          <cell r="N4017">
            <v>0</v>
          </cell>
          <cell r="O4017">
            <v>0</v>
          </cell>
          <cell r="P4017">
            <v>1</v>
          </cell>
          <cell r="Q4017">
            <v>0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</row>
        <row r="4018">
          <cell r="D4018">
            <v>303197</v>
          </cell>
          <cell r="E4018" t="str">
            <v>Don Gerardo Ll. Ouano MNHS</v>
          </cell>
          <cell r="F4018">
            <v>1</v>
          </cell>
          <cell r="G4018">
            <v>0</v>
          </cell>
          <cell r="H4018">
            <v>0</v>
          </cell>
          <cell r="I4018">
            <v>0</v>
          </cell>
          <cell r="J4018">
            <v>0</v>
          </cell>
          <cell r="K4018">
            <v>1</v>
          </cell>
          <cell r="L4018">
            <v>1</v>
          </cell>
          <cell r="M4018">
            <v>0</v>
          </cell>
          <cell r="N4018">
            <v>0</v>
          </cell>
          <cell r="O4018">
            <v>0</v>
          </cell>
          <cell r="P4018">
            <v>1</v>
          </cell>
          <cell r="Q4018">
            <v>0</v>
          </cell>
          <cell r="R4018">
            <v>1</v>
          </cell>
          <cell r="S4018">
            <v>0</v>
          </cell>
          <cell r="T4018">
            <v>0</v>
          </cell>
          <cell r="U4018">
            <v>1</v>
          </cell>
        </row>
        <row r="4019">
          <cell r="D4019">
            <v>305725</v>
          </cell>
          <cell r="E4019" t="str">
            <v>Biasong National High School</v>
          </cell>
          <cell r="F4019">
            <v>1</v>
          </cell>
          <cell r="G4019">
            <v>0</v>
          </cell>
          <cell r="H4019">
            <v>0</v>
          </cell>
          <cell r="I4019">
            <v>1</v>
          </cell>
          <cell r="J4019">
            <v>1</v>
          </cell>
          <cell r="K4019">
            <v>1</v>
          </cell>
          <cell r="L4019">
            <v>1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1</v>
          </cell>
          <cell r="S4019">
            <v>0</v>
          </cell>
          <cell r="T4019">
            <v>1</v>
          </cell>
          <cell r="U4019">
            <v>1</v>
          </cell>
        </row>
        <row r="4020">
          <cell r="D4020">
            <v>303022</v>
          </cell>
          <cell r="E4020" t="str">
            <v>Julian Enad  MNHS</v>
          </cell>
          <cell r="F4020">
            <v>1</v>
          </cell>
          <cell r="G4020">
            <v>1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1</v>
          </cell>
          <cell r="M4020">
            <v>0</v>
          </cell>
          <cell r="N4020">
            <v>0</v>
          </cell>
          <cell r="O4020">
            <v>0</v>
          </cell>
          <cell r="P4020">
            <v>1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</row>
        <row r="4021">
          <cell r="D4021">
            <v>302907</v>
          </cell>
          <cell r="E4021" t="str">
            <v>Bantolinao National High School</v>
          </cell>
          <cell r="F4021">
            <v>1</v>
          </cell>
          <cell r="G4021">
            <v>1</v>
          </cell>
          <cell r="H4021">
            <v>0</v>
          </cell>
          <cell r="I4021">
            <v>0</v>
          </cell>
          <cell r="J4021">
            <v>0</v>
          </cell>
          <cell r="K4021">
            <v>1</v>
          </cell>
          <cell r="L4021">
            <v>1</v>
          </cell>
          <cell r="M4021">
            <v>0</v>
          </cell>
          <cell r="N4021">
            <v>0</v>
          </cell>
          <cell r="O4021">
            <v>0</v>
          </cell>
          <cell r="P4021">
            <v>1</v>
          </cell>
          <cell r="Q4021">
            <v>0</v>
          </cell>
          <cell r="R4021">
            <v>0</v>
          </cell>
          <cell r="S4021">
            <v>0</v>
          </cell>
          <cell r="T4021">
            <v>1</v>
          </cell>
          <cell r="U4021">
            <v>0</v>
          </cell>
        </row>
        <row r="4022">
          <cell r="D4022">
            <v>500666</v>
          </cell>
          <cell r="E4022" t="str">
            <v>CALAMBUA INTEGRATED SCHOOL</v>
          </cell>
          <cell r="F4022">
            <v>1</v>
          </cell>
          <cell r="G4022">
            <v>1</v>
          </cell>
          <cell r="H4022">
            <v>1</v>
          </cell>
          <cell r="I4022">
            <v>1</v>
          </cell>
          <cell r="J4022">
            <v>1</v>
          </cell>
          <cell r="K4022">
            <v>1</v>
          </cell>
          <cell r="L4022">
            <v>1</v>
          </cell>
          <cell r="M4022">
            <v>1</v>
          </cell>
          <cell r="N4022">
            <v>1</v>
          </cell>
          <cell r="O4022">
            <v>1</v>
          </cell>
          <cell r="P4022">
            <v>1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1</v>
          </cell>
        </row>
        <row r="4023">
          <cell r="D4023">
            <v>312419</v>
          </cell>
          <cell r="E4023" t="str">
            <v>VITO NATIONAL HIGH SCHOOL</v>
          </cell>
          <cell r="F4023">
            <v>1</v>
          </cell>
          <cell r="G4023">
            <v>0</v>
          </cell>
          <cell r="H4023">
            <v>1</v>
          </cell>
          <cell r="I4023">
            <v>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1</v>
          </cell>
          <cell r="U4023">
            <v>0</v>
          </cell>
        </row>
        <row r="4024">
          <cell r="D4024">
            <v>303214</v>
          </cell>
          <cell r="E4024" t="str">
            <v>Dodong EscaÃ±o Memorial High School</v>
          </cell>
          <cell r="F4024">
            <v>1</v>
          </cell>
          <cell r="G4024">
            <v>0</v>
          </cell>
          <cell r="H4024">
            <v>1</v>
          </cell>
          <cell r="I4024">
            <v>0</v>
          </cell>
          <cell r="J4024">
            <v>1</v>
          </cell>
          <cell r="K4024">
            <v>1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1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1</v>
          </cell>
        </row>
        <row r="4025">
          <cell r="D4025">
            <v>312806</v>
          </cell>
          <cell r="E4025" t="str">
            <v>Mandaue City School for the Arts</v>
          </cell>
          <cell r="F4025">
            <v>1</v>
          </cell>
          <cell r="G4025">
            <v>0</v>
          </cell>
          <cell r="H4025">
            <v>1</v>
          </cell>
          <cell r="I4025">
            <v>0</v>
          </cell>
          <cell r="J4025">
            <v>1</v>
          </cell>
          <cell r="K4025">
            <v>1</v>
          </cell>
          <cell r="L4025">
            <v>1</v>
          </cell>
          <cell r="M4025">
            <v>0</v>
          </cell>
          <cell r="N4025">
            <v>1</v>
          </cell>
          <cell r="O4025">
            <v>0</v>
          </cell>
          <cell r="P4025">
            <v>1</v>
          </cell>
          <cell r="Q4025">
            <v>1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</row>
        <row r="4026">
          <cell r="D4026">
            <v>303195</v>
          </cell>
          <cell r="E4026" t="str">
            <v>Canduman NHS</v>
          </cell>
          <cell r="F4026">
            <v>1</v>
          </cell>
          <cell r="G4026">
            <v>1</v>
          </cell>
          <cell r="H4026">
            <v>1</v>
          </cell>
          <cell r="I4026">
            <v>1</v>
          </cell>
          <cell r="J4026">
            <v>1</v>
          </cell>
          <cell r="K4026">
            <v>1</v>
          </cell>
          <cell r="L4026">
            <v>1</v>
          </cell>
          <cell r="M4026">
            <v>1</v>
          </cell>
          <cell r="N4026">
            <v>1</v>
          </cell>
          <cell r="O4026">
            <v>1</v>
          </cell>
          <cell r="P4026">
            <v>1</v>
          </cell>
          <cell r="Q4026">
            <v>1</v>
          </cell>
          <cell r="R4026">
            <v>1</v>
          </cell>
          <cell r="S4026">
            <v>1</v>
          </cell>
          <cell r="T4026">
            <v>1</v>
          </cell>
          <cell r="U4026">
            <v>1</v>
          </cell>
        </row>
        <row r="4027">
          <cell r="D4027">
            <v>302922</v>
          </cell>
          <cell r="E4027" t="str">
            <v>Alcantara NHS</v>
          </cell>
          <cell r="F4027">
            <v>1</v>
          </cell>
          <cell r="G4027">
            <v>1</v>
          </cell>
          <cell r="H4027">
            <v>0</v>
          </cell>
          <cell r="I4027">
            <v>0</v>
          </cell>
          <cell r="J4027">
            <v>1</v>
          </cell>
          <cell r="K4027">
            <v>1</v>
          </cell>
          <cell r="L4027">
            <v>1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1</v>
          </cell>
          <cell r="S4027">
            <v>1</v>
          </cell>
          <cell r="T4027">
            <v>1</v>
          </cell>
          <cell r="U4027">
            <v>1</v>
          </cell>
        </row>
        <row r="4028">
          <cell r="D4028">
            <v>303090</v>
          </cell>
          <cell r="E4028" t="str">
            <v>Samboan National High School</v>
          </cell>
          <cell r="F4028">
            <v>1</v>
          </cell>
          <cell r="G4028">
            <v>0</v>
          </cell>
          <cell r="H4028">
            <v>1</v>
          </cell>
          <cell r="I4028">
            <v>1</v>
          </cell>
          <cell r="J4028">
            <v>1</v>
          </cell>
          <cell r="K4028">
            <v>1</v>
          </cell>
          <cell r="L4028">
            <v>0</v>
          </cell>
          <cell r="M4028">
            <v>0</v>
          </cell>
          <cell r="N4028">
            <v>0</v>
          </cell>
          <cell r="O4028">
            <v>1</v>
          </cell>
          <cell r="P4028">
            <v>1</v>
          </cell>
          <cell r="Q4028">
            <v>0</v>
          </cell>
          <cell r="R4028">
            <v>0</v>
          </cell>
          <cell r="S4028">
            <v>0</v>
          </cell>
          <cell r="T4028">
            <v>1</v>
          </cell>
          <cell r="U4028">
            <v>1</v>
          </cell>
        </row>
        <row r="4029">
          <cell r="D4029">
            <v>303137</v>
          </cell>
          <cell r="E4029" t="str">
            <v>Paril NHS</v>
          </cell>
          <cell r="F4029">
            <v>1</v>
          </cell>
          <cell r="G4029">
            <v>0</v>
          </cell>
          <cell r="H4029">
            <v>1</v>
          </cell>
          <cell r="I4029">
            <v>0</v>
          </cell>
          <cell r="J4029">
            <v>1</v>
          </cell>
          <cell r="K4029">
            <v>0</v>
          </cell>
          <cell r="L4029">
            <v>1</v>
          </cell>
          <cell r="M4029">
            <v>0</v>
          </cell>
          <cell r="N4029">
            <v>1</v>
          </cell>
          <cell r="O4029">
            <v>1</v>
          </cell>
          <cell r="P4029">
            <v>1</v>
          </cell>
          <cell r="Q4029">
            <v>1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</row>
        <row r="4030">
          <cell r="D4030">
            <v>302932</v>
          </cell>
          <cell r="E4030" t="str">
            <v>Cayang NHS</v>
          </cell>
          <cell r="F4030">
            <v>1</v>
          </cell>
          <cell r="G4030">
            <v>1</v>
          </cell>
          <cell r="H4030">
            <v>1</v>
          </cell>
          <cell r="I4030">
            <v>0</v>
          </cell>
          <cell r="J4030">
            <v>1</v>
          </cell>
          <cell r="K4030">
            <v>0</v>
          </cell>
          <cell r="L4030">
            <v>1</v>
          </cell>
          <cell r="M4030">
            <v>0</v>
          </cell>
          <cell r="N4030">
            <v>0</v>
          </cell>
          <cell r="O4030">
            <v>0</v>
          </cell>
          <cell r="P4030">
            <v>1</v>
          </cell>
          <cell r="Q4030">
            <v>0</v>
          </cell>
          <cell r="R4030">
            <v>0</v>
          </cell>
          <cell r="S4030">
            <v>0</v>
          </cell>
          <cell r="T4030">
            <v>1</v>
          </cell>
          <cell r="U4030">
            <v>1</v>
          </cell>
        </row>
        <row r="4031">
          <cell r="D4031">
            <v>303143</v>
          </cell>
          <cell r="E4031" t="str">
            <v>Bulacao Community HS (Day &amp; Night)</v>
          </cell>
          <cell r="F4031">
            <v>1</v>
          </cell>
          <cell r="G4031">
            <v>1</v>
          </cell>
          <cell r="H4031">
            <v>1</v>
          </cell>
          <cell r="I4031">
            <v>0</v>
          </cell>
          <cell r="J4031">
            <v>0</v>
          </cell>
          <cell r="K4031">
            <v>1</v>
          </cell>
          <cell r="L4031">
            <v>1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1</v>
          </cell>
          <cell r="S4031">
            <v>0</v>
          </cell>
          <cell r="T4031">
            <v>0</v>
          </cell>
          <cell r="U4031">
            <v>1</v>
          </cell>
        </row>
        <row r="4032">
          <cell r="D4032">
            <v>500225</v>
          </cell>
          <cell r="E4032" t="str">
            <v>Tabunan Integrated School</v>
          </cell>
          <cell r="F4032">
            <v>1</v>
          </cell>
          <cell r="G4032">
            <v>1</v>
          </cell>
          <cell r="H4032">
            <v>1</v>
          </cell>
          <cell r="I4032">
            <v>0</v>
          </cell>
          <cell r="J4032">
            <v>0</v>
          </cell>
          <cell r="K4032">
            <v>0</v>
          </cell>
          <cell r="L4032">
            <v>1</v>
          </cell>
          <cell r="M4032">
            <v>0</v>
          </cell>
          <cell r="N4032">
            <v>1</v>
          </cell>
          <cell r="O4032">
            <v>0</v>
          </cell>
          <cell r="P4032">
            <v>0</v>
          </cell>
          <cell r="Q4032">
            <v>0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</row>
        <row r="4033">
          <cell r="D4033">
            <v>500226</v>
          </cell>
          <cell r="E4033" t="str">
            <v>Pamutan Integrated School</v>
          </cell>
          <cell r="F4033">
            <v>1</v>
          </cell>
          <cell r="G4033">
            <v>0</v>
          </cell>
          <cell r="H4033">
            <v>1</v>
          </cell>
          <cell r="I4033">
            <v>0</v>
          </cell>
          <cell r="J4033">
            <v>0</v>
          </cell>
          <cell r="K4033">
            <v>0</v>
          </cell>
          <cell r="L4033">
            <v>1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</row>
        <row r="4034">
          <cell r="D4034">
            <v>303161</v>
          </cell>
          <cell r="E4034" t="str">
            <v>Ramon Duterte Memorial NHS (Day &amp; Night)</v>
          </cell>
          <cell r="F4034">
            <v>1</v>
          </cell>
          <cell r="G4034">
            <v>1</v>
          </cell>
          <cell r="H4034">
            <v>1</v>
          </cell>
          <cell r="I4034">
            <v>0</v>
          </cell>
          <cell r="J4034">
            <v>1</v>
          </cell>
          <cell r="K4034">
            <v>1</v>
          </cell>
          <cell r="L4034">
            <v>1</v>
          </cell>
          <cell r="M4034">
            <v>1</v>
          </cell>
          <cell r="N4034">
            <v>1</v>
          </cell>
          <cell r="O4034">
            <v>1</v>
          </cell>
          <cell r="P4034">
            <v>1</v>
          </cell>
          <cell r="Q4034">
            <v>1</v>
          </cell>
          <cell r="R4034">
            <v>1</v>
          </cell>
          <cell r="S4034">
            <v>0</v>
          </cell>
          <cell r="T4034">
            <v>0</v>
          </cell>
          <cell r="U4034">
            <v>0</v>
          </cell>
        </row>
        <row r="4035">
          <cell r="D4035">
            <v>303063</v>
          </cell>
          <cell r="E4035" t="str">
            <v>Compostela National High School(Day Class)</v>
          </cell>
          <cell r="F4035">
            <v>1</v>
          </cell>
          <cell r="G4035">
            <v>1</v>
          </cell>
          <cell r="H4035">
            <v>1</v>
          </cell>
          <cell r="I4035">
            <v>1</v>
          </cell>
          <cell r="J4035">
            <v>1</v>
          </cell>
          <cell r="K4035">
            <v>1</v>
          </cell>
          <cell r="L4035">
            <v>1</v>
          </cell>
          <cell r="M4035">
            <v>1</v>
          </cell>
          <cell r="N4035">
            <v>1</v>
          </cell>
          <cell r="O4035">
            <v>1</v>
          </cell>
          <cell r="P4035">
            <v>1</v>
          </cell>
          <cell r="Q4035">
            <v>1</v>
          </cell>
          <cell r="R4035">
            <v>0</v>
          </cell>
          <cell r="S4035">
            <v>0</v>
          </cell>
          <cell r="T4035">
            <v>1</v>
          </cell>
          <cell r="U4035">
            <v>1</v>
          </cell>
        </row>
        <row r="4036">
          <cell r="D4036">
            <v>303163</v>
          </cell>
          <cell r="E4036" t="str">
            <v>Sinsin NHS</v>
          </cell>
          <cell r="F4036">
            <v>1</v>
          </cell>
          <cell r="G4036">
            <v>0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1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1</v>
          </cell>
        </row>
        <row r="4037">
          <cell r="D4037">
            <v>303168</v>
          </cell>
          <cell r="E4037" t="str">
            <v>Dumaguete City National High School</v>
          </cell>
          <cell r="F4037">
            <v>1</v>
          </cell>
          <cell r="G4037">
            <v>0</v>
          </cell>
          <cell r="H4037">
            <v>1</v>
          </cell>
          <cell r="I4037">
            <v>0</v>
          </cell>
          <cell r="J4037">
            <v>1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1</v>
          </cell>
          <cell r="U4037">
            <v>0</v>
          </cell>
        </row>
        <row r="4038">
          <cell r="D4038">
            <v>303155</v>
          </cell>
          <cell r="E4038" t="str">
            <v>Tejero NHS (Day &amp; Night)</v>
          </cell>
          <cell r="F4038">
            <v>1</v>
          </cell>
          <cell r="G4038">
            <v>0</v>
          </cell>
          <cell r="H4038">
            <v>1</v>
          </cell>
          <cell r="I4038">
            <v>0</v>
          </cell>
          <cell r="J4038">
            <v>1</v>
          </cell>
          <cell r="K4038">
            <v>1</v>
          </cell>
          <cell r="L4038">
            <v>1</v>
          </cell>
          <cell r="M4038">
            <v>0</v>
          </cell>
          <cell r="N4038">
            <v>0</v>
          </cell>
          <cell r="O4038">
            <v>0</v>
          </cell>
          <cell r="P4038">
            <v>1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</row>
        <row r="4039">
          <cell r="D4039">
            <v>303103</v>
          </cell>
          <cell r="E4039" t="str">
            <v>Juan Pamplona NHS</v>
          </cell>
          <cell r="F4039">
            <v>1</v>
          </cell>
          <cell r="G4039">
            <v>1</v>
          </cell>
          <cell r="H4039">
            <v>1</v>
          </cell>
          <cell r="I4039">
            <v>0</v>
          </cell>
          <cell r="J4039">
            <v>1</v>
          </cell>
          <cell r="K4039">
            <v>1</v>
          </cell>
          <cell r="L4039">
            <v>1</v>
          </cell>
          <cell r="M4039">
            <v>0</v>
          </cell>
          <cell r="N4039">
            <v>1</v>
          </cell>
          <cell r="O4039">
            <v>1</v>
          </cell>
          <cell r="P4039">
            <v>1</v>
          </cell>
          <cell r="Q4039">
            <v>1</v>
          </cell>
          <cell r="R4039">
            <v>1</v>
          </cell>
          <cell r="S4039">
            <v>0</v>
          </cell>
          <cell r="T4039">
            <v>1</v>
          </cell>
          <cell r="U4039">
            <v>1</v>
          </cell>
        </row>
        <row r="4040">
          <cell r="D4040">
            <v>303144</v>
          </cell>
          <cell r="E4040" t="str">
            <v>First High School for the Hearing Impaired</v>
          </cell>
          <cell r="F4040">
            <v>0</v>
          </cell>
          <cell r="G4040">
            <v>0</v>
          </cell>
          <cell r="H4040">
            <v>0</v>
          </cell>
          <cell r="I4040">
            <v>0</v>
          </cell>
          <cell r="J4040">
            <v>0</v>
          </cell>
          <cell r="K4040">
            <v>1</v>
          </cell>
          <cell r="L4040">
            <v>1</v>
          </cell>
          <cell r="M4040">
            <v>0</v>
          </cell>
          <cell r="N4040">
            <v>1</v>
          </cell>
          <cell r="O4040">
            <v>1</v>
          </cell>
          <cell r="P4040">
            <v>1</v>
          </cell>
          <cell r="Q4040">
            <v>0</v>
          </cell>
          <cell r="R4040">
            <v>0</v>
          </cell>
          <cell r="S4040">
            <v>0</v>
          </cell>
          <cell r="T4040">
            <v>1</v>
          </cell>
          <cell r="U4040">
            <v>1</v>
          </cell>
        </row>
        <row r="4041">
          <cell r="D4041">
            <v>303151</v>
          </cell>
          <cell r="E4041" t="str">
            <v>MABOLO NATIONAL HIGH SCHOOL</v>
          </cell>
          <cell r="F4041">
            <v>1</v>
          </cell>
          <cell r="G4041">
            <v>0</v>
          </cell>
          <cell r="H4041">
            <v>1</v>
          </cell>
          <cell r="I4041">
            <v>0</v>
          </cell>
          <cell r="J4041">
            <v>0</v>
          </cell>
          <cell r="K4041">
            <v>0</v>
          </cell>
          <cell r="L4041">
            <v>1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1</v>
          </cell>
          <cell r="S4041">
            <v>0</v>
          </cell>
          <cell r="T4041">
            <v>1</v>
          </cell>
          <cell r="U4041">
            <v>0</v>
          </cell>
        </row>
        <row r="4042">
          <cell r="D4042">
            <v>312427</v>
          </cell>
          <cell r="E4042" t="str">
            <v>Balungag NHS</v>
          </cell>
          <cell r="F4042">
            <v>1</v>
          </cell>
          <cell r="G4042">
            <v>1</v>
          </cell>
          <cell r="H4042">
            <v>0</v>
          </cell>
          <cell r="I4042">
            <v>1</v>
          </cell>
          <cell r="J4042">
            <v>0</v>
          </cell>
          <cell r="K4042">
            <v>1</v>
          </cell>
          <cell r="L4042">
            <v>1</v>
          </cell>
          <cell r="M4042">
            <v>0</v>
          </cell>
          <cell r="N4042">
            <v>1</v>
          </cell>
          <cell r="O4042">
            <v>1</v>
          </cell>
          <cell r="P4042">
            <v>1</v>
          </cell>
          <cell r="Q4042">
            <v>0</v>
          </cell>
          <cell r="R4042">
            <v>0</v>
          </cell>
          <cell r="S4042">
            <v>0</v>
          </cell>
          <cell r="T4042">
            <v>1</v>
          </cell>
          <cell r="U4042">
            <v>1</v>
          </cell>
        </row>
        <row r="4043">
          <cell r="D4043">
            <v>322302</v>
          </cell>
          <cell r="E4043" t="str">
            <v>San Miguel HS</v>
          </cell>
          <cell r="F4043">
            <v>0</v>
          </cell>
          <cell r="G4043">
            <v>1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>
            <v>1</v>
          </cell>
          <cell r="M4043">
            <v>0</v>
          </cell>
          <cell r="N4043">
            <v>0</v>
          </cell>
          <cell r="O4043">
            <v>0</v>
          </cell>
          <cell r="P4043">
            <v>1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1</v>
          </cell>
        </row>
        <row r="4044">
          <cell r="D4044">
            <v>303152</v>
          </cell>
          <cell r="E4044" t="str">
            <v>Barrio Luz NHS (Day &amp; Night)</v>
          </cell>
          <cell r="F4044">
            <v>1</v>
          </cell>
          <cell r="G4044">
            <v>0</v>
          </cell>
          <cell r="H4044">
            <v>0</v>
          </cell>
          <cell r="I4044">
            <v>1</v>
          </cell>
          <cell r="J4044">
            <v>1</v>
          </cell>
          <cell r="K4044">
            <v>0</v>
          </cell>
          <cell r="L4044">
            <v>1</v>
          </cell>
          <cell r="M4044">
            <v>0</v>
          </cell>
          <cell r="N4044">
            <v>0</v>
          </cell>
          <cell r="O4044">
            <v>0</v>
          </cell>
          <cell r="P4044">
            <v>1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1</v>
          </cell>
        </row>
        <row r="4045">
          <cell r="D4045">
            <v>312509</v>
          </cell>
          <cell r="E4045" t="str">
            <v>Bitlang National High School</v>
          </cell>
          <cell r="F4045">
            <v>1</v>
          </cell>
          <cell r="G4045">
            <v>1</v>
          </cell>
          <cell r="H4045">
            <v>1</v>
          </cell>
          <cell r="I4045">
            <v>1</v>
          </cell>
          <cell r="J4045">
            <v>1</v>
          </cell>
          <cell r="K4045">
            <v>1</v>
          </cell>
          <cell r="L4045">
            <v>1</v>
          </cell>
          <cell r="M4045">
            <v>0</v>
          </cell>
          <cell r="N4045">
            <v>0</v>
          </cell>
          <cell r="O4045">
            <v>0</v>
          </cell>
          <cell r="P4045">
            <v>1</v>
          </cell>
          <cell r="Q4045">
            <v>1</v>
          </cell>
          <cell r="R4045">
            <v>0</v>
          </cell>
          <cell r="S4045">
            <v>0</v>
          </cell>
          <cell r="T4045">
            <v>1</v>
          </cell>
          <cell r="U4045">
            <v>0</v>
          </cell>
        </row>
        <row r="4046">
          <cell r="D4046">
            <v>303295</v>
          </cell>
          <cell r="E4046" t="str">
            <v>Leon Parami High School</v>
          </cell>
          <cell r="F4046">
            <v>1</v>
          </cell>
          <cell r="G4046">
            <v>0</v>
          </cell>
          <cell r="H4046">
            <v>0</v>
          </cell>
          <cell r="I4046">
            <v>0</v>
          </cell>
          <cell r="J4046">
            <v>0</v>
          </cell>
          <cell r="K4046">
            <v>1</v>
          </cell>
          <cell r="L4046">
            <v>0</v>
          </cell>
          <cell r="M4046">
            <v>1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1</v>
          </cell>
        </row>
        <row r="4047">
          <cell r="D4047">
            <v>303153</v>
          </cell>
          <cell r="E4047" t="str">
            <v>City Central NHS (Day &amp; Night)</v>
          </cell>
          <cell r="F4047">
            <v>1</v>
          </cell>
          <cell r="G4047">
            <v>0</v>
          </cell>
          <cell r="H4047">
            <v>1</v>
          </cell>
          <cell r="I4047">
            <v>0</v>
          </cell>
          <cell r="J4047">
            <v>1</v>
          </cell>
          <cell r="K4047">
            <v>0</v>
          </cell>
          <cell r="L4047">
            <v>1</v>
          </cell>
          <cell r="M4047">
            <v>1</v>
          </cell>
          <cell r="N4047">
            <v>0</v>
          </cell>
          <cell r="O4047">
            <v>0</v>
          </cell>
          <cell r="P4047">
            <v>1</v>
          </cell>
          <cell r="Q4047">
            <v>1</v>
          </cell>
          <cell r="R4047">
            <v>0</v>
          </cell>
          <cell r="S4047">
            <v>0</v>
          </cell>
          <cell r="T4047">
            <v>1</v>
          </cell>
          <cell r="U4047">
            <v>0</v>
          </cell>
        </row>
        <row r="4048">
          <cell r="D4048">
            <v>303296</v>
          </cell>
          <cell r="E4048" t="str">
            <v>Cang-alwang National High School</v>
          </cell>
          <cell r="F4048">
            <v>1</v>
          </cell>
          <cell r="G4048">
            <v>1</v>
          </cell>
          <cell r="H4048">
            <v>1</v>
          </cell>
          <cell r="I4048">
            <v>0</v>
          </cell>
          <cell r="J4048">
            <v>0</v>
          </cell>
          <cell r="K4048">
            <v>1</v>
          </cell>
          <cell r="L4048">
            <v>1</v>
          </cell>
          <cell r="M4048">
            <v>1</v>
          </cell>
          <cell r="N4048">
            <v>0</v>
          </cell>
          <cell r="O4048">
            <v>1</v>
          </cell>
          <cell r="P4048">
            <v>1</v>
          </cell>
          <cell r="Q4048">
            <v>0</v>
          </cell>
          <cell r="R4048">
            <v>1</v>
          </cell>
          <cell r="S4048">
            <v>1</v>
          </cell>
          <cell r="T4048">
            <v>1</v>
          </cell>
          <cell r="U4048">
            <v>1</v>
          </cell>
        </row>
        <row r="4049">
          <cell r="D4049">
            <v>302934</v>
          </cell>
          <cell r="E4049" t="str">
            <v>Jovencio N. Masong NHS</v>
          </cell>
          <cell r="F4049">
            <v>1</v>
          </cell>
          <cell r="G4049">
            <v>1</v>
          </cell>
          <cell r="H4049">
            <v>1</v>
          </cell>
          <cell r="I4049">
            <v>1</v>
          </cell>
          <cell r="J4049">
            <v>1</v>
          </cell>
          <cell r="K4049">
            <v>1</v>
          </cell>
          <cell r="L4049">
            <v>1</v>
          </cell>
          <cell r="M4049">
            <v>0</v>
          </cell>
          <cell r="N4049">
            <v>1</v>
          </cell>
          <cell r="O4049">
            <v>0</v>
          </cell>
          <cell r="P4049">
            <v>1</v>
          </cell>
          <cell r="Q4049">
            <v>0</v>
          </cell>
          <cell r="R4049">
            <v>1</v>
          </cell>
          <cell r="S4049">
            <v>0</v>
          </cell>
          <cell r="T4049">
            <v>1</v>
          </cell>
          <cell r="U4049">
            <v>1</v>
          </cell>
        </row>
        <row r="4050">
          <cell r="D4050">
            <v>303199</v>
          </cell>
          <cell r="E4050" t="str">
            <v>Mandaue City Comprehensive NHS</v>
          </cell>
          <cell r="F4050">
            <v>1</v>
          </cell>
          <cell r="G4050">
            <v>1</v>
          </cell>
          <cell r="H4050">
            <v>1</v>
          </cell>
          <cell r="I4050">
            <v>0</v>
          </cell>
          <cell r="J4050">
            <v>1</v>
          </cell>
          <cell r="K4050">
            <v>1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1</v>
          </cell>
          <cell r="Q4050">
            <v>0</v>
          </cell>
          <cell r="R4050">
            <v>0</v>
          </cell>
          <cell r="S4050">
            <v>0</v>
          </cell>
          <cell r="T4050">
            <v>1</v>
          </cell>
          <cell r="U4050">
            <v>0</v>
          </cell>
        </row>
        <row r="4051">
          <cell r="D4051">
            <v>302938</v>
          </cell>
          <cell r="E4051" t="str">
            <v>Bantayan Senior High School</v>
          </cell>
          <cell r="F4051">
            <v>1</v>
          </cell>
          <cell r="G4051">
            <v>0</v>
          </cell>
          <cell r="H4051">
            <v>1</v>
          </cell>
          <cell r="I4051">
            <v>1</v>
          </cell>
          <cell r="J4051">
            <v>1</v>
          </cell>
          <cell r="K4051">
            <v>0</v>
          </cell>
          <cell r="L4051">
            <v>1</v>
          </cell>
          <cell r="M4051">
            <v>0</v>
          </cell>
          <cell r="N4051">
            <v>0</v>
          </cell>
          <cell r="O4051">
            <v>0</v>
          </cell>
          <cell r="P4051">
            <v>1</v>
          </cell>
          <cell r="Q4051">
            <v>0</v>
          </cell>
          <cell r="R4051">
            <v>1</v>
          </cell>
          <cell r="S4051">
            <v>1</v>
          </cell>
          <cell r="T4051">
            <v>1</v>
          </cell>
          <cell r="U4051">
            <v>1</v>
          </cell>
        </row>
        <row r="4052">
          <cell r="D4052">
            <v>500043</v>
          </cell>
          <cell r="E4052" t="str">
            <v>Agsungot ES</v>
          </cell>
          <cell r="F4052">
            <v>1</v>
          </cell>
          <cell r="G4052">
            <v>0</v>
          </cell>
          <cell r="H4052">
            <v>0</v>
          </cell>
          <cell r="I4052">
            <v>0</v>
          </cell>
          <cell r="J4052">
            <v>1</v>
          </cell>
          <cell r="K4052">
            <v>1</v>
          </cell>
          <cell r="L4052">
            <v>1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1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</row>
        <row r="4053">
          <cell r="D4053">
            <v>302884</v>
          </cell>
          <cell r="E4053" t="str">
            <v>Pilar Technical-Vocational HS</v>
          </cell>
          <cell r="F4053">
            <v>1</v>
          </cell>
          <cell r="G4053">
            <v>1</v>
          </cell>
          <cell r="H4053">
            <v>1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1</v>
          </cell>
          <cell r="Q4053">
            <v>0</v>
          </cell>
          <cell r="R4053">
            <v>0</v>
          </cell>
          <cell r="S4053">
            <v>0</v>
          </cell>
          <cell r="T4053">
            <v>1</v>
          </cell>
          <cell r="U4053">
            <v>0</v>
          </cell>
        </row>
        <row r="4054">
          <cell r="D4054">
            <v>500229</v>
          </cell>
          <cell r="E4054" t="str">
            <v>Cantipla IS</v>
          </cell>
          <cell r="F4054">
            <v>1</v>
          </cell>
          <cell r="G4054">
            <v>1</v>
          </cell>
          <cell r="H4054">
            <v>0</v>
          </cell>
          <cell r="I4054">
            <v>0</v>
          </cell>
          <cell r="J4054">
            <v>1</v>
          </cell>
          <cell r="K4054">
            <v>1</v>
          </cell>
          <cell r="L4054">
            <v>1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1</v>
          </cell>
        </row>
        <row r="4055">
          <cell r="D4055">
            <v>303301</v>
          </cell>
          <cell r="E4055" t="str">
            <v>Siquijor Provincial Science High School</v>
          </cell>
          <cell r="F4055">
            <v>1</v>
          </cell>
          <cell r="G4055">
            <v>1</v>
          </cell>
          <cell r="H4055">
            <v>1</v>
          </cell>
          <cell r="I4055">
            <v>0</v>
          </cell>
          <cell r="J4055">
            <v>1</v>
          </cell>
          <cell r="K4055">
            <v>0</v>
          </cell>
          <cell r="L4055">
            <v>1</v>
          </cell>
          <cell r="M4055">
            <v>1</v>
          </cell>
          <cell r="N4055">
            <v>0</v>
          </cell>
          <cell r="O4055">
            <v>1</v>
          </cell>
          <cell r="P4055">
            <v>1</v>
          </cell>
          <cell r="Q4055">
            <v>0</v>
          </cell>
          <cell r="R4055">
            <v>0</v>
          </cell>
          <cell r="S4055">
            <v>0</v>
          </cell>
          <cell r="T4055">
            <v>1</v>
          </cell>
          <cell r="U4055">
            <v>0</v>
          </cell>
        </row>
        <row r="4056">
          <cell r="D4056">
            <v>302948</v>
          </cell>
          <cell r="E4056" t="str">
            <v>Lamesa National High School</v>
          </cell>
          <cell r="F4056">
            <v>1</v>
          </cell>
          <cell r="G4056">
            <v>1</v>
          </cell>
          <cell r="H4056">
            <v>1</v>
          </cell>
          <cell r="I4056">
            <v>1</v>
          </cell>
          <cell r="J4056">
            <v>0</v>
          </cell>
          <cell r="K4056">
            <v>1</v>
          </cell>
          <cell r="L4056">
            <v>1</v>
          </cell>
          <cell r="M4056">
            <v>1</v>
          </cell>
          <cell r="N4056">
            <v>1</v>
          </cell>
          <cell r="O4056">
            <v>1</v>
          </cell>
          <cell r="P4056">
            <v>1</v>
          </cell>
          <cell r="Q4056">
            <v>0</v>
          </cell>
          <cell r="R4056">
            <v>1</v>
          </cell>
          <cell r="S4056">
            <v>0</v>
          </cell>
          <cell r="T4056">
            <v>0</v>
          </cell>
          <cell r="U4056">
            <v>1</v>
          </cell>
        </row>
        <row r="4057">
          <cell r="D4057">
            <v>302936</v>
          </cell>
          <cell r="E4057" t="str">
            <v>Libertad NHS</v>
          </cell>
          <cell r="F4057">
            <v>1</v>
          </cell>
          <cell r="G4057">
            <v>1</v>
          </cell>
          <cell r="H4057">
            <v>1</v>
          </cell>
          <cell r="I4057">
            <v>1</v>
          </cell>
          <cell r="J4057">
            <v>1</v>
          </cell>
          <cell r="K4057">
            <v>1</v>
          </cell>
          <cell r="L4057">
            <v>1</v>
          </cell>
          <cell r="M4057">
            <v>1</v>
          </cell>
          <cell r="N4057">
            <v>1</v>
          </cell>
          <cell r="O4057">
            <v>1</v>
          </cell>
          <cell r="P4057">
            <v>1</v>
          </cell>
          <cell r="Q4057">
            <v>1</v>
          </cell>
          <cell r="R4057">
            <v>1</v>
          </cell>
          <cell r="S4057">
            <v>0</v>
          </cell>
          <cell r="T4057">
            <v>0</v>
          </cell>
          <cell r="U4057">
            <v>1</v>
          </cell>
        </row>
        <row r="4058">
          <cell r="D4058">
            <v>302931</v>
          </cell>
          <cell r="E4058" t="str">
            <v>Binabag NHS</v>
          </cell>
          <cell r="F4058">
            <v>0</v>
          </cell>
          <cell r="G4058">
            <v>0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</row>
        <row r="4059">
          <cell r="D4059">
            <v>312481</v>
          </cell>
          <cell r="E4059" t="str">
            <v>Liloan NHS Ext. Don Bosco</v>
          </cell>
          <cell r="F4059">
            <v>1</v>
          </cell>
          <cell r="G4059">
            <v>1</v>
          </cell>
          <cell r="H4059">
            <v>1</v>
          </cell>
          <cell r="I4059">
            <v>1</v>
          </cell>
          <cell r="J4059">
            <v>1</v>
          </cell>
          <cell r="K4059">
            <v>1</v>
          </cell>
          <cell r="L4059">
            <v>1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1</v>
          </cell>
          <cell r="U4059">
            <v>1</v>
          </cell>
        </row>
        <row r="4060">
          <cell r="D4060">
            <v>303283</v>
          </cell>
          <cell r="E4060" t="str">
            <v>Tanjay City Science HS</v>
          </cell>
          <cell r="F4060">
            <v>1</v>
          </cell>
          <cell r="G4060">
            <v>0</v>
          </cell>
          <cell r="H4060">
            <v>1</v>
          </cell>
          <cell r="I4060">
            <v>1</v>
          </cell>
          <cell r="J4060">
            <v>1</v>
          </cell>
          <cell r="K4060">
            <v>0</v>
          </cell>
          <cell r="L4060">
            <v>1</v>
          </cell>
          <cell r="M4060">
            <v>0</v>
          </cell>
          <cell r="N4060">
            <v>0</v>
          </cell>
          <cell r="O4060">
            <v>0</v>
          </cell>
          <cell r="P4060">
            <v>1</v>
          </cell>
          <cell r="Q4060">
            <v>0</v>
          </cell>
          <cell r="R4060">
            <v>0</v>
          </cell>
          <cell r="S4060">
            <v>0</v>
          </cell>
          <cell r="T4060">
            <v>1</v>
          </cell>
          <cell r="U4060">
            <v>0</v>
          </cell>
        </row>
        <row r="4061">
          <cell r="D4061">
            <v>500655</v>
          </cell>
          <cell r="E4061" t="str">
            <v>Bagalnga Integrated School</v>
          </cell>
          <cell r="F4061">
            <v>1</v>
          </cell>
          <cell r="G4061">
            <v>0</v>
          </cell>
          <cell r="H4061">
            <v>1</v>
          </cell>
          <cell r="I4061">
            <v>0</v>
          </cell>
          <cell r="J4061">
            <v>0</v>
          </cell>
          <cell r="K4061">
            <v>1</v>
          </cell>
          <cell r="L4061">
            <v>1</v>
          </cell>
          <cell r="M4061">
            <v>0</v>
          </cell>
          <cell r="N4061">
            <v>0</v>
          </cell>
          <cell r="O4061">
            <v>0</v>
          </cell>
          <cell r="P4061">
            <v>1</v>
          </cell>
          <cell r="Q4061">
            <v>0</v>
          </cell>
          <cell r="R4061">
            <v>0</v>
          </cell>
          <cell r="S4061">
            <v>0</v>
          </cell>
          <cell r="T4061">
            <v>1</v>
          </cell>
          <cell r="U4061">
            <v>1</v>
          </cell>
        </row>
        <row r="4062">
          <cell r="D4062">
            <v>302988</v>
          </cell>
          <cell r="E4062" t="str">
            <v>Consolacion NHS - Day Class</v>
          </cell>
          <cell r="F4062">
            <v>1</v>
          </cell>
          <cell r="G4062">
            <v>1</v>
          </cell>
          <cell r="H4062">
            <v>1</v>
          </cell>
          <cell r="I4062">
            <v>1</v>
          </cell>
          <cell r="J4062">
            <v>1</v>
          </cell>
          <cell r="K4062">
            <v>1</v>
          </cell>
          <cell r="L4062">
            <v>1</v>
          </cell>
          <cell r="M4062">
            <v>1</v>
          </cell>
          <cell r="N4062">
            <v>1</v>
          </cell>
          <cell r="O4062">
            <v>1</v>
          </cell>
          <cell r="P4062">
            <v>1</v>
          </cell>
          <cell r="Q4062">
            <v>1</v>
          </cell>
          <cell r="R4062">
            <v>0</v>
          </cell>
          <cell r="S4062">
            <v>0</v>
          </cell>
          <cell r="T4062">
            <v>1</v>
          </cell>
          <cell r="U4062">
            <v>0</v>
          </cell>
        </row>
        <row r="4063">
          <cell r="D4063">
            <v>312503</v>
          </cell>
          <cell r="E4063" t="str">
            <v>Banilad Night HS</v>
          </cell>
          <cell r="F4063">
            <v>0</v>
          </cell>
          <cell r="G4063">
            <v>0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</row>
        <row r="4064">
          <cell r="D4064">
            <v>302961</v>
          </cell>
          <cell r="E4064" t="str">
            <v>Calape NHS</v>
          </cell>
          <cell r="F4064">
            <v>1</v>
          </cell>
          <cell r="G4064">
            <v>1</v>
          </cell>
          <cell r="H4064">
            <v>0</v>
          </cell>
          <cell r="I4064">
            <v>0</v>
          </cell>
          <cell r="J4064">
            <v>1</v>
          </cell>
          <cell r="K4064">
            <v>0</v>
          </cell>
          <cell r="L4064">
            <v>1</v>
          </cell>
          <cell r="M4064">
            <v>0</v>
          </cell>
          <cell r="N4064">
            <v>0</v>
          </cell>
          <cell r="O4064">
            <v>0</v>
          </cell>
          <cell r="P4064">
            <v>1</v>
          </cell>
          <cell r="Q4064">
            <v>1</v>
          </cell>
          <cell r="R4064">
            <v>0</v>
          </cell>
          <cell r="S4064">
            <v>0</v>
          </cell>
          <cell r="T4064">
            <v>0</v>
          </cell>
          <cell r="U4064">
            <v>1</v>
          </cell>
        </row>
        <row r="4065">
          <cell r="D4065">
            <v>303092</v>
          </cell>
          <cell r="E4065" t="str">
            <v>Liloan NHS</v>
          </cell>
          <cell r="F4065">
            <v>1</v>
          </cell>
          <cell r="G4065">
            <v>1</v>
          </cell>
          <cell r="H4065">
            <v>1</v>
          </cell>
          <cell r="I4065">
            <v>1</v>
          </cell>
          <cell r="J4065">
            <v>1</v>
          </cell>
          <cell r="K4065">
            <v>1</v>
          </cell>
          <cell r="L4065">
            <v>1</v>
          </cell>
          <cell r="M4065">
            <v>1</v>
          </cell>
          <cell r="N4065">
            <v>1</v>
          </cell>
          <cell r="O4065">
            <v>1</v>
          </cell>
          <cell r="P4065">
            <v>1</v>
          </cell>
          <cell r="Q4065">
            <v>1</v>
          </cell>
          <cell r="R4065">
            <v>1</v>
          </cell>
          <cell r="S4065">
            <v>1</v>
          </cell>
          <cell r="T4065">
            <v>1</v>
          </cell>
          <cell r="U4065">
            <v>1</v>
          </cell>
        </row>
        <row r="4066">
          <cell r="D4066">
            <v>302985</v>
          </cell>
          <cell r="E4066" t="str">
            <v>Argao National High School</v>
          </cell>
          <cell r="F4066">
            <v>1</v>
          </cell>
          <cell r="G4066">
            <v>1</v>
          </cell>
          <cell r="H4066">
            <v>1</v>
          </cell>
          <cell r="I4066">
            <v>0</v>
          </cell>
          <cell r="J4066">
            <v>1</v>
          </cell>
          <cell r="K4066">
            <v>1</v>
          </cell>
          <cell r="L4066">
            <v>0</v>
          </cell>
          <cell r="M4066">
            <v>0</v>
          </cell>
          <cell r="N4066">
            <v>1</v>
          </cell>
          <cell r="O4066">
            <v>1</v>
          </cell>
          <cell r="P4066">
            <v>1</v>
          </cell>
          <cell r="Q4066">
            <v>0</v>
          </cell>
          <cell r="R4066">
            <v>0</v>
          </cell>
          <cell r="S4066">
            <v>0</v>
          </cell>
          <cell r="T4066">
            <v>1</v>
          </cell>
          <cell r="U4066">
            <v>1</v>
          </cell>
        </row>
        <row r="4067">
          <cell r="D4067">
            <v>303055</v>
          </cell>
          <cell r="E4067" t="str">
            <v>Minglanilla Science HS</v>
          </cell>
          <cell r="F4067">
            <v>1</v>
          </cell>
          <cell r="G4067">
            <v>0</v>
          </cell>
          <cell r="H4067">
            <v>1</v>
          </cell>
          <cell r="I4067">
            <v>1</v>
          </cell>
          <cell r="J4067">
            <v>0</v>
          </cell>
          <cell r="K4067">
            <v>1</v>
          </cell>
          <cell r="L4067">
            <v>1</v>
          </cell>
          <cell r="M4067">
            <v>0</v>
          </cell>
          <cell r="N4067">
            <v>0</v>
          </cell>
          <cell r="O4067">
            <v>1</v>
          </cell>
          <cell r="P4067">
            <v>1</v>
          </cell>
          <cell r="Q4067">
            <v>0</v>
          </cell>
          <cell r="R4067">
            <v>1</v>
          </cell>
          <cell r="S4067">
            <v>0</v>
          </cell>
          <cell r="T4067">
            <v>1</v>
          </cell>
          <cell r="U4067">
            <v>1</v>
          </cell>
        </row>
        <row r="4068">
          <cell r="D4068">
            <v>303102</v>
          </cell>
          <cell r="E4068" t="str">
            <v>Simala National High School</v>
          </cell>
          <cell r="F4068">
            <v>1</v>
          </cell>
          <cell r="G4068">
            <v>1</v>
          </cell>
          <cell r="H4068">
            <v>1</v>
          </cell>
          <cell r="I4068">
            <v>1</v>
          </cell>
          <cell r="J4068">
            <v>1</v>
          </cell>
          <cell r="K4068">
            <v>1</v>
          </cell>
          <cell r="L4068">
            <v>1</v>
          </cell>
          <cell r="M4068">
            <v>1</v>
          </cell>
          <cell r="N4068">
            <v>1</v>
          </cell>
          <cell r="O4068">
            <v>1</v>
          </cell>
          <cell r="P4068">
            <v>1</v>
          </cell>
          <cell r="Q4068">
            <v>1</v>
          </cell>
          <cell r="R4068">
            <v>1</v>
          </cell>
          <cell r="S4068">
            <v>1</v>
          </cell>
          <cell r="T4068">
            <v>1</v>
          </cell>
          <cell r="U4068">
            <v>1</v>
          </cell>
        </row>
        <row r="4069">
          <cell r="D4069">
            <v>302954</v>
          </cell>
          <cell r="E4069" t="str">
            <v>Cabangahan NHS</v>
          </cell>
          <cell r="F4069">
            <v>1</v>
          </cell>
          <cell r="G4069">
            <v>0</v>
          </cell>
          <cell r="H4069">
            <v>1</v>
          </cell>
          <cell r="I4069">
            <v>0</v>
          </cell>
          <cell r="J4069">
            <v>0</v>
          </cell>
          <cell r="K4069">
            <v>1</v>
          </cell>
          <cell r="L4069">
            <v>0</v>
          </cell>
          <cell r="M4069">
            <v>0</v>
          </cell>
          <cell r="N4069">
            <v>1</v>
          </cell>
          <cell r="O4069">
            <v>1</v>
          </cell>
          <cell r="P4069">
            <v>1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1</v>
          </cell>
        </row>
        <row r="4070">
          <cell r="D4070">
            <v>303011</v>
          </cell>
          <cell r="E4070" t="str">
            <v>Lanipga NHS</v>
          </cell>
          <cell r="F4070">
            <v>0</v>
          </cell>
          <cell r="G4070">
            <v>0</v>
          </cell>
          <cell r="H4070">
            <v>0</v>
          </cell>
          <cell r="I4070">
            <v>1</v>
          </cell>
          <cell r="J4070">
            <v>1</v>
          </cell>
          <cell r="K4070">
            <v>1</v>
          </cell>
          <cell r="L4070">
            <v>1</v>
          </cell>
          <cell r="M4070">
            <v>0</v>
          </cell>
          <cell r="N4070">
            <v>1</v>
          </cell>
          <cell r="O4070">
            <v>0</v>
          </cell>
          <cell r="P4070">
            <v>1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1</v>
          </cell>
        </row>
        <row r="4071">
          <cell r="D4071">
            <v>312428</v>
          </cell>
          <cell r="E4071" t="str">
            <v>Lataban NHS</v>
          </cell>
          <cell r="F4071">
            <v>1</v>
          </cell>
          <cell r="G4071">
            <v>0</v>
          </cell>
          <cell r="H4071">
            <v>1</v>
          </cell>
          <cell r="I4071">
            <v>1</v>
          </cell>
          <cell r="J4071">
            <v>1</v>
          </cell>
          <cell r="K4071">
            <v>1</v>
          </cell>
          <cell r="L4071">
            <v>1</v>
          </cell>
          <cell r="M4071">
            <v>0</v>
          </cell>
          <cell r="N4071">
            <v>1</v>
          </cell>
          <cell r="O4071">
            <v>1</v>
          </cell>
          <cell r="P4071">
            <v>1</v>
          </cell>
          <cell r="Q4071">
            <v>1</v>
          </cell>
          <cell r="R4071">
            <v>1</v>
          </cell>
          <cell r="S4071">
            <v>0</v>
          </cell>
          <cell r="T4071">
            <v>1</v>
          </cell>
          <cell r="U4071">
            <v>1</v>
          </cell>
        </row>
        <row r="4072">
          <cell r="D4072">
            <v>303154</v>
          </cell>
          <cell r="E4072" t="str">
            <v>Regino Mercado NHS (Night)</v>
          </cell>
          <cell r="F4072">
            <v>1</v>
          </cell>
          <cell r="G4072">
            <v>0</v>
          </cell>
          <cell r="H4072">
            <v>1</v>
          </cell>
          <cell r="I4072">
            <v>0</v>
          </cell>
          <cell r="J4072">
            <v>1</v>
          </cell>
          <cell r="K4072">
            <v>0</v>
          </cell>
          <cell r="L4072">
            <v>1</v>
          </cell>
          <cell r="M4072">
            <v>0</v>
          </cell>
          <cell r="N4072">
            <v>0</v>
          </cell>
          <cell r="O4072">
            <v>0</v>
          </cell>
          <cell r="P4072">
            <v>1</v>
          </cell>
          <cell r="Q4072">
            <v>0</v>
          </cell>
          <cell r="R4072">
            <v>0</v>
          </cell>
          <cell r="S4072">
            <v>0</v>
          </cell>
          <cell r="T4072">
            <v>1</v>
          </cell>
          <cell r="U4072">
            <v>0</v>
          </cell>
        </row>
        <row r="4073">
          <cell r="D4073">
            <v>303288</v>
          </cell>
          <cell r="E4073" t="str">
            <v>Lourdes L. del Prado MNHS (Sto. Niño)</v>
          </cell>
          <cell r="F4073">
            <v>1</v>
          </cell>
          <cell r="G4073">
            <v>1</v>
          </cell>
          <cell r="H4073">
            <v>1</v>
          </cell>
          <cell r="I4073">
            <v>1</v>
          </cell>
          <cell r="J4073">
            <v>1</v>
          </cell>
          <cell r="K4073">
            <v>1</v>
          </cell>
          <cell r="L4073">
            <v>1</v>
          </cell>
          <cell r="M4073">
            <v>0</v>
          </cell>
          <cell r="N4073">
            <v>0</v>
          </cell>
          <cell r="O4073">
            <v>1</v>
          </cell>
          <cell r="P4073">
            <v>1</v>
          </cell>
          <cell r="Q4073">
            <v>1</v>
          </cell>
          <cell r="R4073">
            <v>1</v>
          </cell>
          <cell r="S4073">
            <v>0</v>
          </cell>
          <cell r="T4073">
            <v>0</v>
          </cell>
          <cell r="U4073">
            <v>1</v>
          </cell>
        </row>
        <row r="4074">
          <cell r="D4074">
            <v>303119</v>
          </cell>
          <cell r="E4074" t="str">
            <v>Tungkop National High School</v>
          </cell>
          <cell r="F4074">
            <v>1</v>
          </cell>
          <cell r="G4074">
            <v>0</v>
          </cell>
          <cell r="H4074">
            <v>0</v>
          </cell>
          <cell r="I4074">
            <v>0</v>
          </cell>
          <cell r="J4074">
            <v>0</v>
          </cell>
          <cell r="K4074">
            <v>1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1</v>
          </cell>
          <cell r="Q4074">
            <v>0</v>
          </cell>
          <cell r="R4074">
            <v>0</v>
          </cell>
          <cell r="S4074">
            <v>0</v>
          </cell>
          <cell r="T4074">
            <v>1</v>
          </cell>
          <cell r="U4074">
            <v>0</v>
          </cell>
        </row>
        <row r="4075">
          <cell r="D4075">
            <v>312453</v>
          </cell>
          <cell r="E4075" t="str">
            <v>Kalangahan NHS</v>
          </cell>
          <cell r="F4075">
            <v>1</v>
          </cell>
          <cell r="G4075">
            <v>0</v>
          </cell>
          <cell r="H4075">
            <v>0</v>
          </cell>
          <cell r="I4075">
            <v>0</v>
          </cell>
          <cell r="J4075">
            <v>1</v>
          </cell>
          <cell r="K4075">
            <v>0</v>
          </cell>
          <cell r="L4075">
            <v>1</v>
          </cell>
          <cell r="M4075">
            <v>0</v>
          </cell>
          <cell r="N4075">
            <v>0</v>
          </cell>
          <cell r="O4075">
            <v>0</v>
          </cell>
          <cell r="P4075">
            <v>1</v>
          </cell>
          <cell r="Q4075">
            <v>0</v>
          </cell>
          <cell r="R4075">
            <v>0</v>
          </cell>
          <cell r="S4075">
            <v>0</v>
          </cell>
          <cell r="T4075">
            <v>1</v>
          </cell>
          <cell r="U4075">
            <v>1</v>
          </cell>
        </row>
        <row r="4076">
          <cell r="D4076">
            <v>303053</v>
          </cell>
          <cell r="E4076" t="str">
            <v>Maya National High School</v>
          </cell>
          <cell r="F4076">
            <v>0</v>
          </cell>
          <cell r="G4076">
            <v>0</v>
          </cell>
          <cell r="H4076">
            <v>0</v>
          </cell>
          <cell r="I4076">
            <v>0</v>
          </cell>
          <cell r="J4076">
            <v>0</v>
          </cell>
          <cell r="K4076">
            <v>1</v>
          </cell>
          <cell r="L4076">
            <v>1</v>
          </cell>
          <cell r="M4076">
            <v>0</v>
          </cell>
          <cell r="N4076">
            <v>0</v>
          </cell>
          <cell r="O4076">
            <v>0</v>
          </cell>
          <cell r="P4076">
            <v>1</v>
          </cell>
          <cell r="Q4076">
            <v>0</v>
          </cell>
          <cell r="R4076">
            <v>0</v>
          </cell>
          <cell r="S4076">
            <v>0</v>
          </cell>
          <cell r="T4076">
            <v>1</v>
          </cell>
          <cell r="U4076">
            <v>0</v>
          </cell>
        </row>
        <row r="4077">
          <cell r="D4077">
            <v>312414</v>
          </cell>
          <cell r="E4077" t="str">
            <v>Sta. Rita NHS</v>
          </cell>
          <cell r="F4077">
            <v>1</v>
          </cell>
          <cell r="G4077">
            <v>1</v>
          </cell>
          <cell r="H4077">
            <v>1</v>
          </cell>
          <cell r="I4077">
            <v>0</v>
          </cell>
          <cell r="J4077">
            <v>0</v>
          </cell>
          <cell r="K4077">
            <v>0</v>
          </cell>
          <cell r="L4077">
            <v>1</v>
          </cell>
          <cell r="M4077">
            <v>0</v>
          </cell>
          <cell r="N4077">
            <v>0</v>
          </cell>
          <cell r="O4077">
            <v>0</v>
          </cell>
          <cell r="P4077">
            <v>1</v>
          </cell>
          <cell r="Q4077">
            <v>0</v>
          </cell>
          <cell r="R4077">
            <v>0</v>
          </cell>
          <cell r="S4077">
            <v>0</v>
          </cell>
          <cell r="T4077">
            <v>1</v>
          </cell>
          <cell r="U4077">
            <v>0</v>
          </cell>
        </row>
        <row r="4078">
          <cell r="D4078">
            <v>303280</v>
          </cell>
          <cell r="E4078" t="str">
            <v>Tanjay NHS (Opao)</v>
          </cell>
          <cell r="F4078">
            <v>1</v>
          </cell>
          <cell r="G4078">
            <v>0</v>
          </cell>
          <cell r="H4078">
            <v>1</v>
          </cell>
          <cell r="I4078">
            <v>0</v>
          </cell>
          <cell r="J4078">
            <v>0</v>
          </cell>
          <cell r="K4078">
            <v>0</v>
          </cell>
          <cell r="L4078">
            <v>1</v>
          </cell>
          <cell r="M4078">
            <v>1</v>
          </cell>
          <cell r="N4078">
            <v>0</v>
          </cell>
          <cell r="O4078">
            <v>1</v>
          </cell>
          <cell r="P4078">
            <v>1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>
            <v>1</v>
          </cell>
        </row>
        <row r="4079">
          <cell r="D4079">
            <v>303004</v>
          </cell>
          <cell r="E4079" t="str">
            <v>Horacio Franco MNHS</v>
          </cell>
          <cell r="F4079">
            <v>1</v>
          </cell>
          <cell r="G4079">
            <v>0</v>
          </cell>
          <cell r="H4079">
            <v>1</v>
          </cell>
          <cell r="I4079">
            <v>1</v>
          </cell>
          <cell r="J4079">
            <v>0</v>
          </cell>
          <cell r="K4079">
            <v>1</v>
          </cell>
          <cell r="L4079">
            <v>1</v>
          </cell>
          <cell r="M4079">
            <v>1</v>
          </cell>
          <cell r="N4079">
            <v>0</v>
          </cell>
          <cell r="O4079">
            <v>0</v>
          </cell>
          <cell r="P4079">
            <v>1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1</v>
          </cell>
        </row>
        <row r="4080">
          <cell r="D4080">
            <v>312461</v>
          </cell>
          <cell r="E4080" t="str">
            <v>Inghoy NHS</v>
          </cell>
          <cell r="F4080">
            <v>0</v>
          </cell>
          <cell r="G4080">
            <v>1</v>
          </cell>
          <cell r="H4080">
            <v>1</v>
          </cell>
          <cell r="I4080">
            <v>1</v>
          </cell>
          <cell r="J4080">
            <v>1</v>
          </cell>
          <cell r="K4080">
            <v>1</v>
          </cell>
          <cell r="L4080">
            <v>1</v>
          </cell>
          <cell r="M4080">
            <v>0</v>
          </cell>
          <cell r="N4080">
            <v>1</v>
          </cell>
          <cell r="O4080">
            <v>0</v>
          </cell>
          <cell r="P4080">
            <v>1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1</v>
          </cell>
        </row>
        <row r="4081">
          <cell r="D4081">
            <v>303108</v>
          </cell>
          <cell r="E4081" t="str">
            <v>DoÃ±a Milagros MNHS</v>
          </cell>
          <cell r="F4081">
            <v>1</v>
          </cell>
          <cell r="G4081">
            <v>0</v>
          </cell>
          <cell r="H4081">
            <v>1</v>
          </cell>
          <cell r="I4081">
            <v>0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1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1</v>
          </cell>
        </row>
        <row r="4082">
          <cell r="D4082">
            <v>500216</v>
          </cell>
          <cell r="E4082" t="str">
            <v>Soom IS</v>
          </cell>
          <cell r="F4082">
            <v>1</v>
          </cell>
          <cell r="G4082">
            <v>1</v>
          </cell>
          <cell r="H4082">
            <v>1</v>
          </cell>
          <cell r="I4082">
            <v>1</v>
          </cell>
          <cell r="J4082">
            <v>1</v>
          </cell>
          <cell r="K4082">
            <v>1</v>
          </cell>
          <cell r="L4082">
            <v>1</v>
          </cell>
          <cell r="M4082">
            <v>1</v>
          </cell>
          <cell r="N4082">
            <v>1</v>
          </cell>
          <cell r="O4082">
            <v>1</v>
          </cell>
          <cell r="P4082">
            <v>1</v>
          </cell>
          <cell r="Q4082">
            <v>1</v>
          </cell>
          <cell r="R4082">
            <v>1</v>
          </cell>
          <cell r="S4082">
            <v>0</v>
          </cell>
          <cell r="T4082">
            <v>1</v>
          </cell>
          <cell r="U4082">
            <v>1</v>
          </cell>
        </row>
        <row r="4083">
          <cell r="D4083">
            <v>302941</v>
          </cell>
          <cell r="E4083" t="str">
            <v>Dumanjug NHS</v>
          </cell>
          <cell r="F4083">
            <v>1</v>
          </cell>
          <cell r="G4083">
            <v>1</v>
          </cell>
          <cell r="H4083">
            <v>1</v>
          </cell>
          <cell r="I4083">
            <v>0</v>
          </cell>
          <cell r="J4083">
            <v>1</v>
          </cell>
          <cell r="K4083">
            <v>1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1</v>
          </cell>
          <cell r="Q4083">
            <v>0</v>
          </cell>
          <cell r="R4083">
            <v>0</v>
          </cell>
          <cell r="S4083">
            <v>0</v>
          </cell>
          <cell r="T4083">
            <v>1</v>
          </cell>
          <cell r="U4083">
            <v>0</v>
          </cell>
        </row>
        <row r="4084">
          <cell r="D4084">
            <v>303107</v>
          </cell>
          <cell r="E4084" t="str">
            <v>Campusong NHS</v>
          </cell>
          <cell r="F4084">
            <v>1</v>
          </cell>
          <cell r="G4084">
            <v>1</v>
          </cell>
          <cell r="H4084">
            <v>1</v>
          </cell>
          <cell r="I4084">
            <v>1</v>
          </cell>
          <cell r="J4084">
            <v>0</v>
          </cell>
          <cell r="K4084">
            <v>1</v>
          </cell>
          <cell r="L4084">
            <v>1</v>
          </cell>
          <cell r="M4084">
            <v>0</v>
          </cell>
          <cell r="N4084">
            <v>1</v>
          </cell>
          <cell r="O4084">
            <v>1</v>
          </cell>
          <cell r="P4084">
            <v>1</v>
          </cell>
          <cell r="Q4084">
            <v>0</v>
          </cell>
          <cell r="R4084">
            <v>1</v>
          </cell>
          <cell r="S4084">
            <v>0</v>
          </cell>
          <cell r="T4084">
            <v>0</v>
          </cell>
          <cell r="U4084">
            <v>0</v>
          </cell>
        </row>
        <row r="4085">
          <cell r="D4085">
            <v>312418</v>
          </cell>
          <cell r="E4085" t="str">
            <v>Manguiao NHS</v>
          </cell>
          <cell r="F4085">
            <v>1</v>
          </cell>
          <cell r="G4085">
            <v>0</v>
          </cell>
          <cell r="H4085">
            <v>0</v>
          </cell>
          <cell r="I4085">
            <v>1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1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1</v>
          </cell>
        </row>
        <row r="4086">
          <cell r="D4086">
            <v>312407</v>
          </cell>
          <cell r="E4086" t="str">
            <v>Arcelo Memorial National Night High School</v>
          </cell>
          <cell r="F4086">
            <v>1</v>
          </cell>
          <cell r="G4086">
            <v>0</v>
          </cell>
          <cell r="H4086">
            <v>1</v>
          </cell>
          <cell r="I4086">
            <v>0</v>
          </cell>
          <cell r="J4086">
            <v>1</v>
          </cell>
          <cell r="K4086">
            <v>1</v>
          </cell>
          <cell r="L4086">
            <v>1</v>
          </cell>
          <cell r="M4086">
            <v>0</v>
          </cell>
          <cell r="N4086">
            <v>1</v>
          </cell>
          <cell r="O4086">
            <v>1</v>
          </cell>
          <cell r="P4086">
            <v>1</v>
          </cell>
          <cell r="Q4086">
            <v>0</v>
          </cell>
          <cell r="R4086">
            <v>1</v>
          </cell>
          <cell r="S4086">
            <v>0</v>
          </cell>
          <cell r="T4086">
            <v>0</v>
          </cell>
          <cell r="U4086">
            <v>0</v>
          </cell>
        </row>
        <row r="4087">
          <cell r="D4087">
            <v>303198</v>
          </cell>
          <cell r="E4087" t="str">
            <v>Jagobiao NHS</v>
          </cell>
          <cell r="F4087">
            <v>1</v>
          </cell>
          <cell r="G4087">
            <v>0</v>
          </cell>
          <cell r="H4087">
            <v>1</v>
          </cell>
          <cell r="I4087">
            <v>0</v>
          </cell>
          <cell r="J4087">
            <v>1</v>
          </cell>
          <cell r="K4087">
            <v>0</v>
          </cell>
          <cell r="L4087">
            <v>1</v>
          </cell>
          <cell r="M4087">
            <v>0</v>
          </cell>
          <cell r="N4087">
            <v>0</v>
          </cell>
          <cell r="O4087">
            <v>0</v>
          </cell>
          <cell r="P4087">
            <v>1</v>
          </cell>
          <cell r="Q4087">
            <v>1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</row>
        <row r="4088">
          <cell r="D4088">
            <v>303023</v>
          </cell>
          <cell r="E4088" t="str">
            <v>Kal-anan NHS</v>
          </cell>
          <cell r="F4088">
            <v>1</v>
          </cell>
          <cell r="G4088">
            <v>1</v>
          </cell>
          <cell r="H4088">
            <v>1</v>
          </cell>
          <cell r="I4088">
            <v>1</v>
          </cell>
          <cell r="J4088">
            <v>1</v>
          </cell>
          <cell r="K4088">
            <v>1</v>
          </cell>
          <cell r="L4088">
            <v>1</v>
          </cell>
          <cell r="M4088">
            <v>1</v>
          </cell>
          <cell r="N4088">
            <v>1</v>
          </cell>
          <cell r="O4088">
            <v>1</v>
          </cell>
          <cell r="P4088">
            <v>1</v>
          </cell>
          <cell r="Q4088">
            <v>0</v>
          </cell>
          <cell r="R4088">
            <v>1</v>
          </cell>
          <cell r="S4088">
            <v>1</v>
          </cell>
          <cell r="T4088">
            <v>1</v>
          </cell>
          <cell r="U4088">
            <v>1</v>
          </cell>
        </row>
        <row r="4089">
          <cell r="D4089">
            <v>500042</v>
          </cell>
          <cell r="E4089" t="str">
            <v>Catmon Integrated School</v>
          </cell>
          <cell r="F4089">
            <v>1</v>
          </cell>
          <cell r="G4089">
            <v>1</v>
          </cell>
          <cell r="H4089">
            <v>1</v>
          </cell>
          <cell r="I4089">
            <v>1</v>
          </cell>
          <cell r="J4089">
            <v>1</v>
          </cell>
          <cell r="K4089">
            <v>0</v>
          </cell>
          <cell r="L4089">
            <v>1</v>
          </cell>
          <cell r="M4089">
            <v>0</v>
          </cell>
          <cell r="N4089">
            <v>0</v>
          </cell>
          <cell r="O4089">
            <v>1</v>
          </cell>
          <cell r="P4089">
            <v>1</v>
          </cell>
          <cell r="Q4089">
            <v>0</v>
          </cell>
          <cell r="R4089">
            <v>1</v>
          </cell>
          <cell r="S4089">
            <v>0</v>
          </cell>
          <cell r="T4089">
            <v>1</v>
          </cell>
          <cell r="U4089">
            <v>1</v>
          </cell>
        </row>
        <row r="4090">
          <cell r="D4090">
            <v>500668</v>
          </cell>
          <cell r="E4090" t="str">
            <v>Ilihan Integrated School</v>
          </cell>
          <cell r="F4090">
            <v>1</v>
          </cell>
          <cell r="G4090">
            <v>1</v>
          </cell>
          <cell r="H4090">
            <v>0</v>
          </cell>
          <cell r="I4090">
            <v>1</v>
          </cell>
          <cell r="J4090">
            <v>0</v>
          </cell>
          <cell r="K4090">
            <v>0</v>
          </cell>
          <cell r="L4090">
            <v>1</v>
          </cell>
          <cell r="M4090">
            <v>0</v>
          </cell>
          <cell r="N4090">
            <v>0</v>
          </cell>
          <cell r="O4090">
            <v>0</v>
          </cell>
          <cell r="P4090">
            <v>1</v>
          </cell>
          <cell r="Q4090">
            <v>0</v>
          </cell>
          <cell r="R4090">
            <v>0</v>
          </cell>
          <cell r="S4090">
            <v>0</v>
          </cell>
          <cell r="T4090">
            <v>1</v>
          </cell>
          <cell r="U4090">
            <v>0</v>
          </cell>
        </row>
        <row r="4091">
          <cell r="D4091">
            <v>303005</v>
          </cell>
          <cell r="E4091" t="str">
            <v>DoÃ±a Liling Neis Negapatan NHS</v>
          </cell>
          <cell r="F4091">
            <v>1</v>
          </cell>
          <cell r="G4091">
            <v>1</v>
          </cell>
          <cell r="H4091">
            <v>1</v>
          </cell>
          <cell r="I4091">
            <v>1</v>
          </cell>
          <cell r="J4091">
            <v>1</v>
          </cell>
          <cell r="K4091">
            <v>1</v>
          </cell>
          <cell r="L4091">
            <v>1</v>
          </cell>
          <cell r="M4091">
            <v>0</v>
          </cell>
          <cell r="N4091">
            <v>1</v>
          </cell>
          <cell r="O4091">
            <v>1</v>
          </cell>
          <cell r="P4091">
            <v>1</v>
          </cell>
          <cell r="Q4091">
            <v>0</v>
          </cell>
          <cell r="R4091">
            <v>0</v>
          </cell>
          <cell r="S4091">
            <v>1</v>
          </cell>
          <cell r="T4091">
            <v>0</v>
          </cell>
          <cell r="U4091">
            <v>1</v>
          </cell>
        </row>
        <row r="4092">
          <cell r="D4092">
            <v>302980</v>
          </cell>
          <cell r="E4092" t="str">
            <v>Tinabyonan NHS</v>
          </cell>
          <cell r="F4092">
            <v>1</v>
          </cell>
          <cell r="G4092">
            <v>1</v>
          </cell>
          <cell r="H4092">
            <v>0</v>
          </cell>
          <cell r="I4092">
            <v>0</v>
          </cell>
          <cell r="J4092">
            <v>1</v>
          </cell>
          <cell r="K4092">
            <v>1</v>
          </cell>
          <cell r="L4092">
            <v>1</v>
          </cell>
          <cell r="M4092">
            <v>1</v>
          </cell>
          <cell r="N4092">
            <v>1</v>
          </cell>
          <cell r="O4092">
            <v>0</v>
          </cell>
          <cell r="P4092">
            <v>1</v>
          </cell>
          <cell r="Q4092">
            <v>0</v>
          </cell>
          <cell r="R4092">
            <v>1</v>
          </cell>
          <cell r="S4092">
            <v>0</v>
          </cell>
          <cell r="T4092">
            <v>1</v>
          </cell>
          <cell r="U4092">
            <v>1</v>
          </cell>
        </row>
        <row r="4093">
          <cell r="D4093">
            <v>302846</v>
          </cell>
          <cell r="E4093" t="str">
            <v>Dr. Cecilio Putong NHS (Bohol NHS)</v>
          </cell>
          <cell r="F4093">
            <v>1</v>
          </cell>
          <cell r="G4093">
            <v>1</v>
          </cell>
          <cell r="H4093">
            <v>1</v>
          </cell>
          <cell r="I4093">
            <v>0</v>
          </cell>
          <cell r="J4093">
            <v>1</v>
          </cell>
          <cell r="K4093">
            <v>0</v>
          </cell>
          <cell r="L4093">
            <v>1</v>
          </cell>
          <cell r="M4093">
            <v>1</v>
          </cell>
          <cell r="N4093">
            <v>0</v>
          </cell>
          <cell r="O4093">
            <v>0</v>
          </cell>
          <cell r="P4093">
            <v>1</v>
          </cell>
          <cell r="Q4093">
            <v>0</v>
          </cell>
          <cell r="R4093">
            <v>0</v>
          </cell>
          <cell r="S4093">
            <v>0</v>
          </cell>
          <cell r="T4093">
            <v>1</v>
          </cell>
          <cell r="U4093">
            <v>0</v>
          </cell>
        </row>
        <row r="4094">
          <cell r="D4094">
            <v>303101</v>
          </cell>
          <cell r="E4094" t="str">
            <v>Sibonga National High School</v>
          </cell>
          <cell r="F4094">
            <v>1</v>
          </cell>
          <cell r="G4094">
            <v>0</v>
          </cell>
          <cell r="H4094">
            <v>0</v>
          </cell>
          <cell r="I4094">
            <v>1</v>
          </cell>
          <cell r="J4094">
            <v>1</v>
          </cell>
          <cell r="K4094">
            <v>1</v>
          </cell>
          <cell r="L4094">
            <v>1</v>
          </cell>
          <cell r="M4094">
            <v>1</v>
          </cell>
          <cell r="N4094">
            <v>1</v>
          </cell>
          <cell r="O4094">
            <v>1</v>
          </cell>
          <cell r="P4094">
            <v>1</v>
          </cell>
          <cell r="Q4094">
            <v>1</v>
          </cell>
          <cell r="R4094">
            <v>1</v>
          </cell>
          <cell r="S4094">
            <v>1</v>
          </cell>
          <cell r="T4094">
            <v>1</v>
          </cell>
          <cell r="U4094">
            <v>1</v>
          </cell>
        </row>
        <row r="4095">
          <cell r="D4095">
            <v>312514</v>
          </cell>
          <cell r="E4095" t="str">
            <v>BASAK COMMUNITY HS</v>
          </cell>
          <cell r="F4095">
            <v>1</v>
          </cell>
          <cell r="G4095">
            <v>0</v>
          </cell>
          <cell r="H4095">
            <v>1</v>
          </cell>
          <cell r="I4095">
            <v>0</v>
          </cell>
          <cell r="J4095">
            <v>0</v>
          </cell>
          <cell r="K4095">
            <v>1</v>
          </cell>
          <cell r="L4095">
            <v>1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</row>
        <row r="4096">
          <cell r="D4096">
            <v>302979</v>
          </cell>
          <cell r="E4096" t="str">
            <v>Ceferino Sususco MNHS</v>
          </cell>
          <cell r="F4096">
            <v>1</v>
          </cell>
          <cell r="G4096">
            <v>1</v>
          </cell>
          <cell r="H4096">
            <v>1</v>
          </cell>
          <cell r="I4096">
            <v>1</v>
          </cell>
          <cell r="J4096">
            <v>1</v>
          </cell>
          <cell r="K4096">
            <v>1</v>
          </cell>
          <cell r="L4096">
            <v>1</v>
          </cell>
          <cell r="M4096">
            <v>0</v>
          </cell>
          <cell r="N4096">
            <v>1</v>
          </cell>
          <cell r="O4096">
            <v>0</v>
          </cell>
          <cell r="P4096">
            <v>1</v>
          </cell>
          <cell r="Q4096">
            <v>1</v>
          </cell>
          <cell r="R4096">
            <v>1</v>
          </cell>
          <cell r="S4096">
            <v>0</v>
          </cell>
          <cell r="T4096">
            <v>1</v>
          </cell>
          <cell r="U4096">
            <v>1</v>
          </cell>
        </row>
        <row r="4097">
          <cell r="D4097">
            <v>303110</v>
          </cell>
          <cell r="E4097" t="str">
            <v>Mohon NHS</v>
          </cell>
          <cell r="F4097">
            <v>1</v>
          </cell>
          <cell r="G4097">
            <v>1</v>
          </cell>
          <cell r="H4097">
            <v>0</v>
          </cell>
          <cell r="I4097">
            <v>0</v>
          </cell>
          <cell r="J4097">
            <v>1</v>
          </cell>
          <cell r="K4097">
            <v>1</v>
          </cell>
          <cell r="L4097">
            <v>1</v>
          </cell>
          <cell r="M4097">
            <v>0</v>
          </cell>
          <cell r="N4097">
            <v>0</v>
          </cell>
          <cell r="O4097">
            <v>0</v>
          </cell>
          <cell r="P4097">
            <v>1</v>
          </cell>
          <cell r="Q4097">
            <v>0</v>
          </cell>
          <cell r="R4097">
            <v>1</v>
          </cell>
          <cell r="S4097">
            <v>0</v>
          </cell>
          <cell r="T4097">
            <v>1</v>
          </cell>
          <cell r="U4097">
            <v>1</v>
          </cell>
        </row>
        <row r="4098">
          <cell r="D4098">
            <v>302928</v>
          </cell>
          <cell r="E4098" t="str">
            <v>Balao NHS</v>
          </cell>
          <cell r="F4098">
            <v>0</v>
          </cell>
          <cell r="G4098">
            <v>0</v>
          </cell>
          <cell r="H4098">
            <v>0</v>
          </cell>
          <cell r="I4098">
            <v>1</v>
          </cell>
          <cell r="J4098">
            <v>1</v>
          </cell>
          <cell r="K4098">
            <v>1</v>
          </cell>
          <cell r="L4098">
            <v>1</v>
          </cell>
          <cell r="M4098">
            <v>0</v>
          </cell>
          <cell r="N4098">
            <v>0</v>
          </cell>
          <cell r="O4098">
            <v>1</v>
          </cell>
          <cell r="P4098">
            <v>1</v>
          </cell>
          <cell r="Q4098">
            <v>0</v>
          </cell>
          <cell r="R4098">
            <v>1</v>
          </cell>
          <cell r="S4098">
            <v>0</v>
          </cell>
          <cell r="T4098">
            <v>1</v>
          </cell>
          <cell r="U4098">
            <v>1</v>
          </cell>
        </row>
        <row r="4099">
          <cell r="D4099">
            <v>303159</v>
          </cell>
          <cell r="E4099" t="str">
            <v>Pardo NHS (Day &amp; Night)</v>
          </cell>
          <cell r="F4099">
            <v>1</v>
          </cell>
          <cell r="G4099">
            <v>0</v>
          </cell>
          <cell r="H4099">
            <v>1</v>
          </cell>
          <cell r="I4099">
            <v>0</v>
          </cell>
          <cell r="J4099">
            <v>0</v>
          </cell>
          <cell r="K4099">
            <v>0</v>
          </cell>
          <cell r="L4099">
            <v>1</v>
          </cell>
          <cell r="M4099">
            <v>0</v>
          </cell>
          <cell r="N4099">
            <v>0</v>
          </cell>
          <cell r="O4099">
            <v>0</v>
          </cell>
          <cell r="P4099">
            <v>1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</row>
        <row r="4100">
          <cell r="D4100">
            <v>322102</v>
          </cell>
          <cell r="E4100" t="str">
            <v>San Isidro National High School</v>
          </cell>
          <cell r="F4100">
            <v>1</v>
          </cell>
          <cell r="G4100">
            <v>1</v>
          </cell>
          <cell r="H4100">
            <v>1</v>
          </cell>
          <cell r="I4100">
            <v>0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</row>
        <row r="4101">
          <cell r="D4101">
            <v>312423</v>
          </cell>
          <cell r="E4101" t="str">
            <v>Mar and Dorie Darunday NHS</v>
          </cell>
          <cell r="F4101">
            <v>1</v>
          </cell>
          <cell r="G4101">
            <v>1</v>
          </cell>
          <cell r="H4101">
            <v>0</v>
          </cell>
          <cell r="I4101">
            <v>0</v>
          </cell>
          <cell r="J4101">
            <v>1</v>
          </cell>
          <cell r="K4101">
            <v>1</v>
          </cell>
          <cell r="L4101">
            <v>1</v>
          </cell>
          <cell r="M4101">
            <v>0</v>
          </cell>
          <cell r="N4101">
            <v>0</v>
          </cell>
          <cell r="O4101">
            <v>0</v>
          </cell>
          <cell r="P4101">
            <v>1</v>
          </cell>
          <cell r="Q4101">
            <v>1</v>
          </cell>
          <cell r="R4101">
            <v>0</v>
          </cell>
          <cell r="S4101">
            <v>0</v>
          </cell>
          <cell r="T4101">
            <v>0</v>
          </cell>
          <cell r="U4101">
            <v>1</v>
          </cell>
        </row>
        <row r="4102">
          <cell r="D4102">
            <v>302962</v>
          </cell>
          <cell r="E4102" t="str">
            <v>Malingin NHS</v>
          </cell>
          <cell r="F4102">
            <v>1</v>
          </cell>
          <cell r="G4102">
            <v>1</v>
          </cell>
          <cell r="H4102">
            <v>1</v>
          </cell>
          <cell r="I4102">
            <v>1</v>
          </cell>
          <cell r="J4102">
            <v>1</v>
          </cell>
          <cell r="K4102">
            <v>1</v>
          </cell>
          <cell r="L4102">
            <v>1</v>
          </cell>
          <cell r="M4102">
            <v>1</v>
          </cell>
          <cell r="N4102">
            <v>1</v>
          </cell>
          <cell r="O4102">
            <v>1</v>
          </cell>
          <cell r="P4102">
            <v>1</v>
          </cell>
          <cell r="Q4102">
            <v>1</v>
          </cell>
          <cell r="R4102">
            <v>1</v>
          </cell>
          <cell r="S4102">
            <v>1</v>
          </cell>
          <cell r="T4102">
            <v>1</v>
          </cell>
          <cell r="U4102">
            <v>1</v>
          </cell>
        </row>
        <row r="4103">
          <cell r="D4103">
            <v>303136</v>
          </cell>
          <cell r="E4103" t="str">
            <v>Busay National High School</v>
          </cell>
          <cell r="F4103">
            <v>1</v>
          </cell>
          <cell r="G4103">
            <v>1</v>
          </cell>
          <cell r="H4103">
            <v>1</v>
          </cell>
          <cell r="I4103">
            <v>1</v>
          </cell>
          <cell r="J4103">
            <v>1</v>
          </cell>
          <cell r="K4103">
            <v>0</v>
          </cell>
          <cell r="L4103">
            <v>0</v>
          </cell>
          <cell r="M4103">
            <v>1</v>
          </cell>
          <cell r="N4103">
            <v>0</v>
          </cell>
          <cell r="O4103">
            <v>0</v>
          </cell>
          <cell r="P4103">
            <v>1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1</v>
          </cell>
        </row>
        <row r="4104">
          <cell r="D4104">
            <v>302876</v>
          </cell>
          <cell r="E4104" t="str">
            <v>Tagbilaran City Science High School</v>
          </cell>
          <cell r="F4104">
            <v>1</v>
          </cell>
          <cell r="G4104">
            <v>1</v>
          </cell>
          <cell r="H4104">
            <v>1</v>
          </cell>
          <cell r="I4104">
            <v>0</v>
          </cell>
          <cell r="J4104">
            <v>0</v>
          </cell>
          <cell r="K4104">
            <v>1</v>
          </cell>
          <cell r="L4104">
            <v>1</v>
          </cell>
          <cell r="M4104">
            <v>0</v>
          </cell>
          <cell r="N4104">
            <v>1</v>
          </cell>
          <cell r="O4104">
            <v>1</v>
          </cell>
          <cell r="P4104">
            <v>1</v>
          </cell>
          <cell r="Q4104">
            <v>0</v>
          </cell>
          <cell r="R4104">
            <v>0</v>
          </cell>
          <cell r="S4104">
            <v>0</v>
          </cell>
          <cell r="T4104">
            <v>1</v>
          </cell>
          <cell r="U4104">
            <v>1</v>
          </cell>
        </row>
        <row r="4105">
          <cell r="D4105">
            <v>312429</v>
          </cell>
          <cell r="E4105" t="str">
            <v>Milan-Cantuod NHS</v>
          </cell>
          <cell r="F4105">
            <v>1</v>
          </cell>
          <cell r="G4105">
            <v>0</v>
          </cell>
          <cell r="H4105">
            <v>1</v>
          </cell>
          <cell r="I4105">
            <v>0</v>
          </cell>
          <cell r="J4105">
            <v>1</v>
          </cell>
          <cell r="K4105">
            <v>0</v>
          </cell>
          <cell r="L4105">
            <v>1</v>
          </cell>
          <cell r="M4105">
            <v>0</v>
          </cell>
          <cell r="N4105">
            <v>0</v>
          </cell>
          <cell r="O4105">
            <v>0</v>
          </cell>
          <cell r="P4105">
            <v>1</v>
          </cell>
          <cell r="Q4105">
            <v>0</v>
          </cell>
          <cell r="R4105">
            <v>0</v>
          </cell>
          <cell r="S4105">
            <v>0</v>
          </cell>
          <cell r="T4105">
            <v>1</v>
          </cell>
          <cell r="U4105">
            <v>0</v>
          </cell>
        </row>
        <row r="4106">
          <cell r="D4106">
            <v>303026</v>
          </cell>
          <cell r="E4106" t="str">
            <v>Curva National High School</v>
          </cell>
          <cell r="F4106">
            <v>0</v>
          </cell>
          <cell r="G4106">
            <v>1</v>
          </cell>
          <cell r="H4106">
            <v>1</v>
          </cell>
          <cell r="I4106">
            <v>0</v>
          </cell>
          <cell r="J4106">
            <v>1</v>
          </cell>
          <cell r="K4106">
            <v>1</v>
          </cell>
          <cell r="L4106">
            <v>1</v>
          </cell>
          <cell r="M4106">
            <v>0</v>
          </cell>
          <cell r="N4106">
            <v>1</v>
          </cell>
          <cell r="O4106">
            <v>1</v>
          </cell>
          <cell r="P4106">
            <v>0</v>
          </cell>
          <cell r="Q4106">
            <v>0</v>
          </cell>
          <cell r="R4106">
            <v>1</v>
          </cell>
          <cell r="S4106">
            <v>1</v>
          </cell>
          <cell r="T4106">
            <v>1</v>
          </cell>
          <cell r="U4106">
            <v>1</v>
          </cell>
        </row>
        <row r="4107">
          <cell r="D4107">
            <v>302939</v>
          </cell>
          <cell r="E4107" t="str">
            <v>Bateria NHS</v>
          </cell>
          <cell r="F4107">
            <v>1</v>
          </cell>
          <cell r="G4107">
            <v>1</v>
          </cell>
          <cell r="H4107">
            <v>1</v>
          </cell>
          <cell r="I4107">
            <v>1</v>
          </cell>
          <cell r="J4107">
            <v>1</v>
          </cell>
          <cell r="K4107">
            <v>1</v>
          </cell>
          <cell r="L4107">
            <v>1</v>
          </cell>
          <cell r="M4107">
            <v>1</v>
          </cell>
          <cell r="N4107">
            <v>1</v>
          </cell>
          <cell r="O4107">
            <v>1</v>
          </cell>
          <cell r="P4107">
            <v>1</v>
          </cell>
          <cell r="Q4107">
            <v>1</v>
          </cell>
          <cell r="R4107">
            <v>1</v>
          </cell>
          <cell r="S4107">
            <v>1</v>
          </cell>
          <cell r="T4107">
            <v>1</v>
          </cell>
          <cell r="U4107">
            <v>1</v>
          </cell>
        </row>
        <row r="4108">
          <cell r="D4108">
            <v>302989</v>
          </cell>
          <cell r="E4108" t="str">
            <v>Consolacion NHS - Evening Class</v>
          </cell>
          <cell r="F4108">
            <v>1</v>
          </cell>
          <cell r="G4108">
            <v>1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</row>
        <row r="4109">
          <cell r="D4109">
            <v>303215</v>
          </cell>
          <cell r="E4109" t="str">
            <v>Lonoy National High School</v>
          </cell>
          <cell r="F4109">
            <v>1</v>
          </cell>
          <cell r="G4109">
            <v>1</v>
          </cell>
          <cell r="H4109">
            <v>0</v>
          </cell>
          <cell r="I4109">
            <v>0</v>
          </cell>
          <cell r="J4109">
            <v>1</v>
          </cell>
          <cell r="K4109">
            <v>1</v>
          </cell>
          <cell r="L4109">
            <v>1</v>
          </cell>
          <cell r="M4109">
            <v>0</v>
          </cell>
          <cell r="N4109">
            <v>0</v>
          </cell>
          <cell r="O4109">
            <v>0</v>
          </cell>
          <cell r="P4109">
            <v>1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1</v>
          </cell>
        </row>
        <row r="4110">
          <cell r="D4110">
            <v>303003</v>
          </cell>
          <cell r="E4110" t="str">
            <v>Don Esteban Nolasco Memorial NHS</v>
          </cell>
          <cell r="F4110">
            <v>1</v>
          </cell>
          <cell r="G4110">
            <v>0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1</v>
          </cell>
          <cell r="Q4110">
            <v>0</v>
          </cell>
          <cell r="R4110">
            <v>0</v>
          </cell>
          <cell r="S4110">
            <v>0</v>
          </cell>
          <cell r="T4110">
            <v>1</v>
          </cell>
          <cell r="U4110">
            <v>1</v>
          </cell>
        </row>
        <row r="4111">
          <cell r="D4111">
            <v>312302</v>
          </cell>
          <cell r="E4111" t="str">
            <v>Cogon HS Evening Class</v>
          </cell>
          <cell r="F4111">
            <v>1</v>
          </cell>
          <cell r="G4111">
            <v>0</v>
          </cell>
          <cell r="H4111">
            <v>0</v>
          </cell>
          <cell r="I4111">
            <v>1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1</v>
          </cell>
          <cell r="Q4111">
            <v>1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</row>
        <row r="4112">
          <cell r="D4112">
            <v>322304</v>
          </cell>
          <cell r="E4112" t="str">
            <v>Patricio Palomar Mem. HS</v>
          </cell>
          <cell r="F4112">
            <v>1</v>
          </cell>
          <cell r="G4112">
            <v>0</v>
          </cell>
          <cell r="H4112">
            <v>0</v>
          </cell>
          <cell r="I4112">
            <v>0</v>
          </cell>
          <cell r="J4112">
            <v>1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1</v>
          </cell>
        </row>
        <row r="4113">
          <cell r="D4113">
            <v>312410</v>
          </cell>
          <cell r="E4113" t="str">
            <v>Carmen National High School - Night</v>
          </cell>
          <cell r="F4113">
            <v>1</v>
          </cell>
          <cell r="G4113">
            <v>0</v>
          </cell>
          <cell r="H4113">
            <v>1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1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</row>
        <row r="4114">
          <cell r="D4114">
            <v>303146</v>
          </cell>
          <cell r="E4114" t="str">
            <v>Mambaling NHS (Night)</v>
          </cell>
          <cell r="F4114">
            <v>1</v>
          </cell>
          <cell r="G4114">
            <v>0</v>
          </cell>
          <cell r="H4114">
            <v>1</v>
          </cell>
          <cell r="I4114">
            <v>0</v>
          </cell>
          <cell r="J4114">
            <v>1</v>
          </cell>
          <cell r="K4114">
            <v>0</v>
          </cell>
          <cell r="L4114">
            <v>1</v>
          </cell>
          <cell r="M4114">
            <v>1</v>
          </cell>
          <cell r="N4114">
            <v>1</v>
          </cell>
          <cell r="O4114">
            <v>1</v>
          </cell>
          <cell r="P4114">
            <v>1</v>
          </cell>
          <cell r="Q4114">
            <v>0</v>
          </cell>
          <cell r="R4114">
            <v>1</v>
          </cell>
          <cell r="S4114">
            <v>0</v>
          </cell>
          <cell r="T4114">
            <v>1</v>
          </cell>
          <cell r="U4114">
            <v>1</v>
          </cell>
        </row>
        <row r="4115">
          <cell r="D4115">
            <v>302965</v>
          </cell>
          <cell r="E4115" t="str">
            <v>Tominjao National High School</v>
          </cell>
          <cell r="F4115">
            <v>1</v>
          </cell>
          <cell r="G4115">
            <v>1</v>
          </cell>
          <cell r="H4115">
            <v>1</v>
          </cell>
          <cell r="I4115">
            <v>1</v>
          </cell>
          <cell r="J4115">
            <v>1</v>
          </cell>
          <cell r="K4115">
            <v>1</v>
          </cell>
          <cell r="L4115">
            <v>1</v>
          </cell>
          <cell r="M4115">
            <v>0</v>
          </cell>
          <cell r="N4115">
            <v>0</v>
          </cell>
          <cell r="O4115">
            <v>0</v>
          </cell>
          <cell r="P4115">
            <v>1</v>
          </cell>
          <cell r="Q4115">
            <v>0</v>
          </cell>
          <cell r="R4115">
            <v>1</v>
          </cell>
          <cell r="S4115">
            <v>1</v>
          </cell>
          <cell r="T4115">
            <v>1</v>
          </cell>
          <cell r="U4115">
            <v>1</v>
          </cell>
        </row>
        <row r="4116">
          <cell r="D4116">
            <v>303069</v>
          </cell>
          <cell r="E4116" t="str">
            <v>Bartolome &amp; Manuela PaÃ±ares MNHS</v>
          </cell>
          <cell r="F4116">
            <v>1</v>
          </cell>
          <cell r="G4116">
            <v>1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1</v>
          </cell>
        </row>
        <row r="4117">
          <cell r="D4117">
            <v>302995</v>
          </cell>
          <cell r="E4117" t="str">
            <v>Daanbantayan National High School</v>
          </cell>
          <cell r="F4117">
            <v>1</v>
          </cell>
          <cell r="G4117">
            <v>1</v>
          </cell>
          <cell r="H4117">
            <v>1</v>
          </cell>
          <cell r="I4117">
            <v>0</v>
          </cell>
          <cell r="J4117">
            <v>1</v>
          </cell>
          <cell r="K4117">
            <v>1</v>
          </cell>
          <cell r="L4117">
            <v>1</v>
          </cell>
          <cell r="M4117">
            <v>1</v>
          </cell>
          <cell r="N4117">
            <v>0</v>
          </cell>
          <cell r="O4117">
            <v>0</v>
          </cell>
          <cell r="P4117">
            <v>1</v>
          </cell>
          <cell r="Q4117">
            <v>1</v>
          </cell>
          <cell r="R4117">
            <v>1</v>
          </cell>
          <cell r="S4117">
            <v>0</v>
          </cell>
          <cell r="T4117">
            <v>0</v>
          </cell>
          <cell r="U4117">
            <v>1</v>
          </cell>
        </row>
        <row r="4118">
          <cell r="D4118">
            <v>312480</v>
          </cell>
          <cell r="E4118" t="str">
            <v>Compostela N H S - Evening Class</v>
          </cell>
          <cell r="F4118">
            <v>1</v>
          </cell>
          <cell r="G4118">
            <v>0</v>
          </cell>
          <cell r="H4118">
            <v>1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1</v>
          </cell>
          <cell r="U4118">
            <v>0</v>
          </cell>
        </row>
        <row r="4119">
          <cell r="D4119">
            <v>303306</v>
          </cell>
          <cell r="E4119" t="str">
            <v>DepED-Lazi National Agricultural School</v>
          </cell>
          <cell r="F4119">
            <v>1</v>
          </cell>
          <cell r="G4119">
            <v>1</v>
          </cell>
          <cell r="H4119">
            <v>1</v>
          </cell>
          <cell r="I4119">
            <v>1</v>
          </cell>
          <cell r="J4119">
            <v>1</v>
          </cell>
          <cell r="K4119">
            <v>1</v>
          </cell>
          <cell r="L4119">
            <v>1</v>
          </cell>
          <cell r="M4119">
            <v>1</v>
          </cell>
          <cell r="N4119">
            <v>1</v>
          </cell>
          <cell r="O4119">
            <v>1</v>
          </cell>
          <cell r="P4119">
            <v>1</v>
          </cell>
          <cell r="Q4119">
            <v>1</v>
          </cell>
          <cell r="R4119">
            <v>1</v>
          </cell>
          <cell r="S4119">
            <v>0</v>
          </cell>
          <cell r="T4119">
            <v>1</v>
          </cell>
          <cell r="U4119">
            <v>1</v>
          </cell>
        </row>
        <row r="4120">
          <cell r="D4120">
            <v>302968</v>
          </cell>
          <cell r="E4120" t="str">
            <v>Cabonga-an NHS</v>
          </cell>
          <cell r="F4120">
            <v>1</v>
          </cell>
          <cell r="G4120">
            <v>1</v>
          </cell>
          <cell r="H4120">
            <v>1</v>
          </cell>
          <cell r="I4120">
            <v>1</v>
          </cell>
          <cell r="J4120">
            <v>1</v>
          </cell>
          <cell r="K4120">
            <v>1</v>
          </cell>
          <cell r="L4120">
            <v>1</v>
          </cell>
          <cell r="M4120">
            <v>1</v>
          </cell>
          <cell r="N4120">
            <v>1</v>
          </cell>
          <cell r="O4120">
            <v>1</v>
          </cell>
          <cell r="P4120">
            <v>1</v>
          </cell>
          <cell r="Q4120">
            <v>0</v>
          </cell>
          <cell r="R4120">
            <v>1</v>
          </cell>
          <cell r="S4120">
            <v>0</v>
          </cell>
          <cell r="T4120">
            <v>1</v>
          </cell>
          <cell r="U4120">
            <v>1</v>
          </cell>
        </row>
        <row r="4121">
          <cell r="D4121">
            <v>303024</v>
          </cell>
          <cell r="E4121" t="str">
            <v>Kawit NHS</v>
          </cell>
          <cell r="F4121">
            <v>1</v>
          </cell>
          <cell r="G4121">
            <v>0</v>
          </cell>
          <cell r="H4121">
            <v>1</v>
          </cell>
          <cell r="I4121">
            <v>0</v>
          </cell>
          <cell r="J4121">
            <v>0</v>
          </cell>
          <cell r="K4121">
            <v>1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1</v>
          </cell>
          <cell r="Q4121">
            <v>0</v>
          </cell>
          <cell r="R4121">
            <v>0</v>
          </cell>
          <cell r="S4121">
            <v>0</v>
          </cell>
          <cell r="T4121">
            <v>1</v>
          </cell>
          <cell r="U4121">
            <v>0</v>
          </cell>
        </row>
        <row r="4122">
          <cell r="D4122">
            <v>302974</v>
          </cell>
          <cell r="E4122" t="str">
            <v>Cabalawan NHS</v>
          </cell>
          <cell r="F4122">
            <v>1</v>
          </cell>
          <cell r="G4122">
            <v>0</v>
          </cell>
          <cell r="H4122">
            <v>1</v>
          </cell>
          <cell r="I4122">
            <v>1</v>
          </cell>
          <cell r="J4122">
            <v>0</v>
          </cell>
          <cell r="K4122">
            <v>1</v>
          </cell>
          <cell r="L4122">
            <v>1</v>
          </cell>
          <cell r="M4122">
            <v>1</v>
          </cell>
          <cell r="N4122">
            <v>0</v>
          </cell>
          <cell r="O4122">
            <v>1</v>
          </cell>
          <cell r="P4122">
            <v>1</v>
          </cell>
          <cell r="Q4122">
            <v>1</v>
          </cell>
          <cell r="R4122">
            <v>1</v>
          </cell>
          <cell r="S4122">
            <v>1</v>
          </cell>
          <cell r="T4122">
            <v>0</v>
          </cell>
          <cell r="U4122">
            <v>1</v>
          </cell>
        </row>
        <row r="4123">
          <cell r="D4123">
            <v>303304</v>
          </cell>
          <cell r="E4123" t="str">
            <v>Candaping National High School</v>
          </cell>
          <cell r="F4123">
            <v>1</v>
          </cell>
          <cell r="G4123">
            <v>1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1</v>
          </cell>
          <cell r="T4123">
            <v>0</v>
          </cell>
          <cell r="U4123">
            <v>0</v>
          </cell>
        </row>
        <row r="4124">
          <cell r="D4124">
            <v>303109</v>
          </cell>
          <cell r="E4124" t="str">
            <v>Liki NHS</v>
          </cell>
          <cell r="F4124">
            <v>1</v>
          </cell>
          <cell r="G4124">
            <v>1</v>
          </cell>
          <cell r="H4124">
            <v>1</v>
          </cell>
          <cell r="I4124">
            <v>1</v>
          </cell>
          <cell r="J4124">
            <v>1</v>
          </cell>
          <cell r="K4124">
            <v>1</v>
          </cell>
          <cell r="L4124">
            <v>1</v>
          </cell>
          <cell r="M4124">
            <v>1</v>
          </cell>
          <cell r="N4124">
            <v>1</v>
          </cell>
          <cell r="O4124">
            <v>1</v>
          </cell>
          <cell r="P4124">
            <v>1</v>
          </cell>
          <cell r="Q4124">
            <v>1</v>
          </cell>
          <cell r="R4124">
            <v>1</v>
          </cell>
          <cell r="S4124">
            <v>1</v>
          </cell>
          <cell r="T4124">
            <v>1</v>
          </cell>
          <cell r="U4124">
            <v>1</v>
          </cell>
        </row>
        <row r="4125">
          <cell r="D4125">
            <v>303140</v>
          </cell>
          <cell r="E4125" t="str">
            <v>Talamban NHS (Day &amp; Night)</v>
          </cell>
          <cell r="F4125">
            <v>1</v>
          </cell>
          <cell r="G4125">
            <v>1</v>
          </cell>
          <cell r="H4125">
            <v>1</v>
          </cell>
          <cell r="I4125">
            <v>1</v>
          </cell>
          <cell r="J4125">
            <v>1</v>
          </cell>
          <cell r="K4125">
            <v>1</v>
          </cell>
          <cell r="L4125">
            <v>1</v>
          </cell>
          <cell r="M4125">
            <v>1</v>
          </cell>
          <cell r="N4125">
            <v>1</v>
          </cell>
          <cell r="O4125">
            <v>1</v>
          </cell>
          <cell r="P4125">
            <v>0</v>
          </cell>
          <cell r="Q4125">
            <v>1</v>
          </cell>
          <cell r="R4125">
            <v>1</v>
          </cell>
          <cell r="S4125">
            <v>1</v>
          </cell>
          <cell r="T4125">
            <v>1</v>
          </cell>
          <cell r="U4125">
            <v>0</v>
          </cell>
        </row>
        <row r="4126">
          <cell r="D4126">
            <v>302994</v>
          </cell>
          <cell r="E4126" t="str">
            <v>Consuelo NHS</v>
          </cell>
          <cell r="F4126">
            <v>1</v>
          </cell>
          <cell r="G4126">
            <v>1</v>
          </cell>
          <cell r="H4126">
            <v>1</v>
          </cell>
          <cell r="I4126">
            <v>1</v>
          </cell>
          <cell r="J4126">
            <v>1</v>
          </cell>
          <cell r="K4126">
            <v>1</v>
          </cell>
          <cell r="L4126">
            <v>1</v>
          </cell>
          <cell r="M4126">
            <v>1</v>
          </cell>
          <cell r="N4126">
            <v>1</v>
          </cell>
          <cell r="O4126">
            <v>1</v>
          </cell>
          <cell r="P4126">
            <v>1</v>
          </cell>
          <cell r="Q4126">
            <v>1</v>
          </cell>
          <cell r="R4126">
            <v>0</v>
          </cell>
          <cell r="S4126">
            <v>0</v>
          </cell>
          <cell r="T4126">
            <v>0</v>
          </cell>
          <cell r="U4126">
            <v>1</v>
          </cell>
        </row>
        <row r="4127">
          <cell r="D4127">
            <v>303145</v>
          </cell>
          <cell r="E4127" t="str">
            <v>Inayawan National High School</v>
          </cell>
          <cell r="F4127">
            <v>1</v>
          </cell>
          <cell r="G4127">
            <v>1</v>
          </cell>
          <cell r="H4127">
            <v>1</v>
          </cell>
          <cell r="I4127">
            <v>1</v>
          </cell>
          <cell r="J4127">
            <v>1</v>
          </cell>
          <cell r="K4127">
            <v>1</v>
          </cell>
          <cell r="L4127">
            <v>1</v>
          </cell>
          <cell r="M4127">
            <v>1</v>
          </cell>
          <cell r="N4127">
            <v>1</v>
          </cell>
          <cell r="O4127">
            <v>1</v>
          </cell>
          <cell r="P4127">
            <v>1</v>
          </cell>
          <cell r="Q4127">
            <v>1</v>
          </cell>
          <cell r="R4127">
            <v>1</v>
          </cell>
          <cell r="S4127">
            <v>0</v>
          </cell>
          <cell r="T4127">
            <v>1</v>
          </cell>
          <cell r="U4127">
            <v>0</v>
          </cell>
        </row>
        <row r="4128">
          <cell r="D4128">
            <v>303104</v>
          </cell>
          <cell r="E4128" t="str">
            <v>Tabunan NHS</v>
          </cell>
          <cell r="F4128">
            <v>1</v>
          </cell>
          <cell r="G4128">
            <v>1</v>
          </cell>
          <cell r="H4128">
            <v>1</v>
          </cell>
          <cell r="I4128">
            <v>1</v>
          </cell>
          <cell r="J4128">
            <v>1</v>
          </cell>
          <cell r="K4128">
            <v>1</v>
          </cell>
          <cell r="L4128">
            <v>0</v>
          </cell>
          <cell r="M4128">
            <v>1</v>
          </cell>
          <cell r="N4128">
            <v>1</v>
          </cell>
          <cell r="O4128">
            <v>0</v>
          </cell>
          <cell r="P4128">
            <v>1</v>
          </cell>
          <cell r="Q4128">
            <v>0</v>
          </cell>
          <cell r="R4128">
            <v>0</v>
          </cell>
          <cell r="S4128">
            <v>0</v>
          </cell>
          <cell r="T4128">
            <v>1</v>
          </cell>
          <cell r="U4128">
            <v>0</v>
          </cell>
        </row>
        <row r="4129">
          <cell r="D4129">
            <v>303008</v>
          </cell>
          <cell r="E4129" t="str">
            <v>Luciano B. Rama Sr. MNHS</v>
          </cell>
          <cell r="F4129">
            <v>1</v>
          </cell>
          <cell r="G4129">
            <v>1</v>
          </cell>
          <cell r="H4129">
            <v>1</v>
          </cell>
          <cell r="I4129">
            <v>1</v>
          </cell>
          <cell r="J4129">
            <v>1</v>
          </cell>
          <cell r="K4129">
            <v>1</v>
          </cell>
          <cell r="L4129">
            <v>1</v>
          </cell>
          <cell r="M4129">
            <v>1</v>
          </cell>
          <cell r="N4129">
            <v>0</v>
          </cell>
          <cell r="O4129">
            <v>0</v>
          </cell>
          <cell r="P4129">
            <v>1</v>
          </cell>
          <cell r="Q4129">
            <v>1</v>
          </cell>
          <cell r="R4129">
            <v>1</v>
          </cell>
          <cell r="S4129">
            <v>0</v>
          </cell>
          <cell r="T4129">
            <v>1</v>
          </cell>
          <cell r="U4129">
            <v>1</v>
          </cell>
        </row>
        <row r="4130">
          <cell r="D4130">
            <v>302924</v>
          </cell>
          <cell r="E4130" t="str">
            <v>Bakhawan National High School</v>
          </cell>
          <cell r="F4130">
            <v>1</v>
          </cell>
          <cell r="G4130">
            <v>1</v>
          </cell>
          <cell r="H4130">
            <v>0</v>
          </cell>
          <cell r="I4130">
            <v>0</v>
          </cell>
          <cell r="J4130">
            <v>1</v>
          </cell>
          <cell r="K4130">
            <v>0</v>
          </cell>
          <cell r="L4130">
            <v>1</v>
          </cell>
          <cell r="M4130">
            <v>1</v>
          </cell>
          <cell r="N4130">
            <v>0</v>
          </cell>
          <cell r="O4130">
            <v>0</v>
          </cell>
          <cell r="P4130">
            <v>0</v>
          </cell>
          <cell r="Q4130">
            <v>1</v>
          </cell>
          <cell r="R4130">
            <v>0</v>
          </cell>
          <cell r="S4130">
            <v>0</v>
          </cell>
          <cell r="T4130">
            <v>1</v>
          </cell>
          <cell r="U4130">
            <v>0</v>
          </cell>
        </row>
        <row r="4131">
          <cell r="D4131">
            <v>500423</v>
          </cell>
          <cell r="E4131" t="str">
            <v>Calero IS</v>
          </cell>
          <cell r="F4131">
            <v>1</v>
          </cell>
          <cell r="G4131">
            <v>1</v>
          </cell>
          <cell r="H4131">
            <v>0</v>
          </cell>
          <cell r="I4131">
            <v>0</v>
          </cell>
          <cell r="J4131">
            <v>1</v>
          </cell>
          <cell r="K4131">
            <v>1</v>
          </cell>
          <cell r="L4131">
            <v>1</v>
          </cell>
          <cell r="M4131">
            <v>0</v>
          </cell>
          <cell r="N4131">
            <v>0</v>
          </cell>
          <cell r="O4131">
            <v>0</v>
          </cell>
          <cell r="P4131">
            <v>1</v>
          </cell>
          <cell r="Q4131">
            <v>0</v>
          </cell>
          <cell r="R4131">
            <v>1</v>
          </cell>
          <cell r="S4131">
            <v>1</v>
          </cell>
          <cell r="T4131">
            <v>1</v>
          </cell>
          <cell r="U4131">
            <v>1</v>
          </cell>
        </row>
        <row r="4132">
          <cell r="D4132">
            <v>303031</v>
          </cell>
          <cell r="E4132" t="str">
            <v>Lanao NHS, Pilar</v>
          </cell>
          <cell r="F4132">
            <v>1</v>
          </cell>
          <cell r="G4132">
            <v>0</v>
          </cell>
          <cell r="H4132">
            <v>0</v>
          </cell>
          <cell r="I4132">
            <v>1</v>
          </cell>
          <cell r="J4132">
            <v>1</v>
          </cell>
          <cell r="K4132">
            <v>0</v>
          </cell>
          <cell r="L4132">
            <v>1</v>
          </cell>
          <cell r="M4132">
            <v>0</v>
          </cell>
          <cell r="N4132">
            <v>0</v>
          </cell>
          <cell r="O4132">
            <v>0</v>
          </cell>
          <cell r="P4132">
            <v>1</v>
          </cell>
          <cell r="Q4132">
            <v>0</v>
          </cell>
          <cell r="R4132">
            <v>0</v>
          </cell>
          <cell r="S4132">
            <v>0</v>
          </cell>
          <cell r="T4132">
            <v>1</v>
          </cell>
          <cell r="U4132">
            <v>1</v>
          </cell>
        </row>
        <row r="4133">
          <cell r="D4133">
            <v>303085</v>
          </cell>
          <cell r="E4133" t="str">
            <v>San Jose National High School</v>
          </cell>
          <cell r="F4133">
            <v>1</v>
          </cell>
          <cell r="G4133">
            <v>1</v>
          </cell>
          <cell r="H4133">
            <v>1</v>
          </cell>
          <cell r="I4133">
            <v>0</v>
          </cell>
          <cell r="J4133">
            <v>0</v>
          </cell>
          <cell r="K4133">
            <v>1</v>
          </cell>
          <cell r="L4133">
            <v>1</v>
          </cell>
          <cell r="M4133">
            <v>1</v>
          </cell>
          <cell r="N4133">
            <v>1</v>
          </cell>
          <cell r="O4133">
            <v>1</v>
          </cell>
          <cell r="P4133">
            <v>1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1</v>
          </cell>
        </row>
        <row r="4134">
          <cell r="D4134">
            <v>312430</v>
          </cell>
          <cell r="E4134" t="str">
            <v>Salag NHS</v>
          </cell>
          <cell r="F4134">
            <v>1</v>
          </cell>
          <cell r="G4134">
            <v>1</v>
          </cell>
          <cell r="H4134">
            <v>0</v>
          </cell>
          <cell r="I4134">
            <v>1</v>
          </cell>
          <cell r="J4134">
            <v>1</v>
          </cell>
          <cell r="K4134">
            <v>1</v>
          </cell>
          <cell r="L4134">
            <v>1</v>
          </cell>
          <cell r="M4134">
            <v>1</v>
          </cell>
          <cell r="N4134">
            <v>0</v>
          </cell>
          <cell r="O4134">
            <v>1</v>
          </cell>
          <cell r="P4134">
            <v>1</v>
          </cell>
          <cell r="Q4134">
            <v>1</v>
          </cell>
          <cell r="R4134">
            <v>1</v>
          </cell>
          <cell r="S4134">
            <v>1</v>
          </cell>
          <cell r="T4134">
            <v>1</v>
          </cell>
          <cell r="U4134">
            <v>1</v>
          </cell>
        </row>
        <row r="4135">
          <cell r="D4135">
            <v>303081</v>
          </cell>
          <cell r="E4135" t="str">
            <v>Puertobello NHS - Pob. Ext.</v>
          </cell>
          <cell r="F4135">
            <v>1</v>
          </cell>
          <cell r="G4135">
            <v>0</v>
          </cell>
          <cell r="H4135">
            <v>1</v>
          </cell>
          <cell r="I4135">
            <v>1</v>
          </cell>
          <cell r="J4135">
            <v>1</v>
          </cell>
          <cell r="K4135">
            <v>1</v>
          </cell>
          <cell r="L4135">
            <v>1</v>
          </cell>
          <cell r="M4135">
            <v>0</v>
          </cell>
          <cell r="N4135">
            <v>0</v>
          </cell>
          <cell r="O4135">
            <v>1</v>
          </cell>
          <cell r="P4135">
            <v>1</v>
          </cell>
          <cell r="Q4135">
            <v>0</v>
          </cell>
          <cell r="R4135">
            <v>0</v>
          </cell>
          <cell r="S4135">
            <v>0</v>
          </cell>
          <cell r="T4135">
            <v>1</v>
          </cell>
          <cell r="U4135">
            <v>1</v>
          </cell>
        </row>
        <row r="4136">
          <cell r="D4136">
            <v>303054</v>
          </cell>
          <cell r="E4136" t="str">
            <v>Medellin National High School</v>
          </cell>
          <cell r="F4136">
            <v>1</v>
          </cell>
          <cell r="G4136">
            <v>1</v>
          </cell>
          <cell r="H4136">
            <v>1</v>
          </cell>
          <cell r="I4136">
            <v>1</v>
          </cell>
          <cell r="J4136">
            <v>1</v>
          </cell>
          <cell r="K4136">
            <v>1</v>
          </cell>
          <cell r="L4136">
            <v>1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1</v>
          </cell>
          <cell r="S4136">
            <v>1</v>
          </cell>
          <cell r="T4136">
            <v>1</v>
          </cell>
          <cell r="U4136">
            <v>0</v>
          </cell>
        </row>
        <row r="4137">
          <cell r="D4137">
            <v>312408</v>
          </cell>
          <cell r="E4137" t="str">
            <v>Daantabogon NHS</v>
          </cell>
          <cell r="F4137">
            <v>1</v>
          </cell>
          <cell r="G4137">
            <v>0</v>
          </cell>
          <cell r="H4137">
            <v>1</v>
          </cell>
          <cell r="I4137">
            <v>0</v>
          </cell>
          <cell r="J4137">
            <v>0</v>
          </cell>
          <cell r="K4137">
            <v>0</v>
          </cell>
          <cell r="L4137">
            <v>1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1</v>
          </cell>
          <cell r="S4137">
            <v>0</v>
          </cell>
          <cell r="T4137">
            <v>1</v>
          </cell>
          <cell r="U4137">
            <v>1</v>
          </cell>
        </row>
        <row r="4138">
          <cell r="D4138">
            <v>303009</v>
          </cell>
          <cell r="E4138" t="str">
            <v>Zosimo E. Fabroa MNHS</v>
          </cell>
          <cell r="F4138">
            <v>1</v>
          </cell>
          <cell r="G4138">
            <v>1</v>
          </cell>
          <cell r="H4138">
            <v>0</v>
          </cell>
          <cell r="I4138">
            <v>0</v>
          </cell>
          <cell r="J4138">
            <v>1</v>
          </cell>
          <cell r="K4138">
            <v>1</v>
          </cell>
          <cell r="L4138">
            <v>1</v>
          </cell>
          <cell r="M4138">
            <v>0</v>
          </cell>
          <cell r="N4138">
            <v>0</v>
          </cell>
          <cell r="O4138">
            <v>1</v>
          </cell>
          <cell r="P4138">
            <v>1</v>
          </cell>
          <cell r="Q4138">
            <v>0</v>
          </cell>
          <cell r="R4138">
            <v>0</v>
          </cell>
          <cell r="S4138">
            <v>0</v>
          </cell>
          <cell r="T4138">
            <v>1</v>
          </cell>
          <cell r="U4138">
            <v>0</v>
          </cell>
        </row>
        <row r="4139">
          <cell r="D4139">
            <v>302996</v>
          </cell>
          <cell r="E4139" t="str">
            <v>Sir Knight Luis P. Cañete Sr. NHS</v>
          </cell>
          <cell r="F4139">
            <v>1</v>
          </cell>
          <cell r="G4139">
            <v>1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1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1</v>
          </cell>
          <cell r="U4139">
            <v>0</v>
          </cell>
        </row>
        <row r="4140">
          <cell r="D4140">
            <v>303074</v>
          </cell>
          <cell r="E4140" t="str">
            <v>Don Filomeno M. Torres MNHS</v>
          </cell>
          <cell r="F4140">
            <v>1</v>
          </cell>
          <cell r="G4140">
            <v>0</v>
          </cell>
          <cell r="H4140">
            <v>1</v>
          </cell>
          <cell r="I4140">
            <v>0</v>
          </cell>
          <cell r="J4140">
            <v>0</v>
          </cell>
          <cell r="K4140">
            <v>0</v>
          </cell>
          <cell r="L4140">
            <v>1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</row>
        <row r="4141">
          <cell r="D4141">
            <v>303293</v>
          </cell>
          <cell r="E4141" t="str">
            <v>Campalanas National High School</v>
          </cell>
          <cell r="F4141">
            <v>1</v>
          </cell>
          <cell r="G4141">
            <v>1</v>
          </cell>
          <cell r="H4141">
            <v>1</v>
          </cell>
          <cell r="I4141">
            <v>0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1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</row>
        <row r="4142">
          <cell r="D4142">
            <v>302973</v>
          </cell>
          <cell r="E4142" t="str">
            <v>Carmen NHS-Day</v>
          </cell>
          <cell r="F4142">
            <v>1</v>
          </cell>
          <cell r="G4142">
            <v>1</v>
          </cell>
          <cell r="H4142">
            <v>1</v>
          </cell>
          <cell r="I4142">
            <v>1</v>
          </cell>
          <cell r="J4142">
            <v>1</v>
          </cell>
          <cell r="K4142">
            <v>1</v>
          </cell>
          <cell r="L4142">
            <v>1</v>
          </cell>
          <cell r="M4142">
            <v>1</v>
          </cell>
          <cell r="N4142">
            <v>1</v>
          </cell>
          <cell r="O4142">
            <v>1</v>
          </cell>
          <cell r="P4142">
            <v>1</v>
          </cell>
          <cell r="Q4142">
            <v>1</v>
          </cell>
          <cell r="R4142">
            <v>1</v>
          </cell>
          <cell r="S4142">
            <v>1</v>
          </cell>
          <cell r="T4142">
            <v>1</v>
          </cell>
          <cell r="U4142">
            <v>1</v>
          </cell>
        </row>
        <row r="4143">
          <cell r="D4143">
            <v>312416</v>
          </cell>
          <cell r="E4143" t="str">
            <v>Caurasan NHS</v>
          </cell>
          <cell r="F4143">
            <v>1</v>
          </cell>
          <cell r="G4143">
            <v>0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1</v>
          </cell>
          <cell r="P4143">
            <v>1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1</v>
          </cell>
        </row>
        <row r="4144">
          <cell r="D4144">
            <v>500660</v>
          </cell>
          <cell r="E4144" t="str">
            <v>Gibitngil Integrated School</v>
          </cell>
          <cell r="F4144">
            <v>0</v>
          </cell>
          <cell r="G4144">
            <v>1</v>
          </cell>
          <cell r="H4144">
            <v>0</v>
          </cell>
          <cell r="I4144">
            <v>0</v>
          </cell>
          <cell r="J4144">
            <v>1</v>
          </cell>
          <cell r="K4144">
            <v>1</v>
          </cell>
          <cell r="L4144">
            <v>1</v>
          </cell>
          <cell r="M4144">
            <v>0</v>
          </cell>
          <cell r="N4144">
            <v>1</v>
          </cell>
          <cell r="O4144">
            <v>1</v>
          </cell>
          <cell r="P4144">
            <v>1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1</v>
          </cell>
        </row>
        <row r="4145">
          <cell r="D4145">
            <v>302975</v>
          </cell>
          <cell r="E4145" t="str">
            <v>Cantumog NHS</v>
          </cell>
          <cell r="F4145">
            <v>1</v>
          </cell>
          <cell r="G4145">
            <v>0</v>
          </cell>
          <cell r="H4145">
            <v>1</v>
          </cell>
          <cell r="I4145">
            <v>0</v>
          </cell>
          <cell r="J4145">
            <v>0</v>
          </cell>
          <cell r="K4145">
            <v>1</v>
          </cell>
          <cell r="L4145">
            <v>1</v>
          </cell>
          <cell r="M4145">
            <v>0</v>
          </cell>
          <cell r="N4145">
            <v>1</v>
          </cell>
          <cell r="O4145">
            <v>1</v>
          </cell>
          <cell r="P4145">
            <v>1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1</v>
          </cell>
        </row>
        <row r="4146">
          <cell r="D4146">
            <v>302978</v>
          </cell>
          <cell r="E4146" t="str">
            <v>Catmon NHS</v>
          </cell>
          <cell r="F4146">
            <v>1</v>
          </cell>
          <cell r="G4146">
            <v>1</v>
          </cell>
          <cell r="H4146">
            <v>1</v>
          </cell>
          <cell r="I4146">
            <v>1</v>
          </cell>
          <cell r="J4146">
            <v>1</v>
          </cell>
          <cell r="K4146">
            <v>0</v>
          </cell>
          <cell r="L4146">
            <v>1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1</v>
          </cell>
          <cell r="U4146">
            <v>0</v>
          </cell>
        </row>
        <row r="4147">
          <cell r="D4147">
            <v>500669</v>
          </cell>
          <cell r="E4147" t="str">
            <v>Adlaon ES</v>
          </cell>
          <cell r="F4147">
            <v>1</v>
          </cell>
          <cell r="G4147">
            <v>1</v>
          </cell>
          <cell r="H4147">
            <v>0</v>
          </cell>
          <cell r="I4147">
            <v>1</v>
          </cell>
          <cell r="J4147">
            <v>1</v>
          </cell>
          <cell r="K4147">
            <v>1</v>
          </cell>
          <cell r="L4147">
            <v>1</v>
          </cell>
          <cell r="M4147">
            <v>0</v>
          </cell>
          <cell r="N4147">
            <v>1</v>
          </cell>
          <cell r="O4147">
            <v>0</v>
          </cell>
          <cell r="P4147">
            <v>1</v>
          </cell>
          <cell r="Q4147">
            <v>0</v>
          </cell>
          <cell r="R4147">
            <v>1</v>
          </cell>
          <cell r="S4147">
            <v>0</v>
          </cell>
          <cell r="T4147">
            <v>0</v>
          </cell>
          <cell r="U4147">
            <v>1</v>
          </cell>
        </row>
        <row r="4148">
          <cell r="D4148">
            <v>303100</v>
          </cell>
          <cell r="E4148" t="str">
            <v>Santiago National High School</v>
          </cell>
          <cell r="F4148">
            <v>1</v>
          </cell>
          <cell r="G4148">
            <v>1</v>
          </cell>
          <cell r="H4148">
            <v>1</v>
          </cell>
          <cell r="I4148">
            <v>1</v>
          </cell>
          <cell r="J4148">
            <v>1</v>
          </cell>
          <cell r="K4148">
            <v>1</v>
          </cell>
          <cell r="L4148">
            <v>1</v>
          </cell>
          <cell r="M4148">
            <v>0</v>
          </cell>
          <cell r="N4148">
            <v>0</v>
          </cell>
          <cell r="O4148">
            <v>1</v>
          </cell>
          <cell r="P4148">
            <v>1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1</v>
          </cell>
        </row>
        <row r="4149">
          <cell r="D4149">
            <v>303106</v>
          </cell>
          <cell r="E4149" t="str">
            <v>Borbon NHS</v>
          </cell>
          <cell r="F4149">
            <v>1</v>
          </cell>
          <cell r="G4149">
            <v>0</v>
          </cell>
          <cell r="H4149">
            <v>1</v>
          </cell>
          <cell r="I4149">
            <v>1</v>
          </cell>
          <cell r="J4149">
            <v>0</v>
          </cell>
          <cell r="K4149">
            <v>0</v>
          </cell>
          <cell r="L4149">
            <v>1</v>
          </cell>
          <cell r="M4149">
            <v>0</v>
          </cell>
          <cell r="N4149">
            <v>0</v>
          </cell>
          <cell r="O4149">
            <v>0</v>
          </cell>
          <cell r="P4149">
            <v>1</v>
          </cell>
          <cell r="Q4149">
            <v>0</v>
          </cell>
          <cell r="R4149">
            <v>1</v>
          </cell>
          <cell r="S4149">
            <v>1</v>
          </cell>
          <cell r="T4149">
            <v>1</v>
          </cell>
          <cell r="U4149">
            <v>1</v>
          </cell>
        </row>
        <row r="4150">
          <cell r="D4150">
            <v>302964</v>
          </cell>
          <cell r="E4150" t="str">
            <v>Tapilon National High School</v>
          </cell>
          <cell r="F4150">
            <v>1</v>
          </cell>
          <cell r="G4150">
            <v>1</v>
          </cell>
          <cell r="H4150">
            <v>0</v>
          </cell>
          <cell r="I4150">
            <v>1</v>
          </cell>
          <cell r="J4150">
            <v>1</v>
          </cell>
          <cell r="K4150">
            <v>1</v>
          </cell>
          <cell r="L4150">
            <v>1</v>
          </cell>
          <cell r="M4150">
            <v>0</v>
          </cell>
          <cell r="N4150">
            <v>0</v>
          </cell>
          <cell r="O4150">
            <v>1</v>
          </cell>
          <cell r="P4150">
            <v>1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</row>
        <row r="4151">
          <cell r="D4151">
            <v>303095</v>
          </cell>
          <cell r="E4151" t="str">
            <v>Santa Filomena NHS</v>
          </cell>
          <cell r="F4151">
            <v>1</v>
          </cell>
          <cell r="G4151">
            <v>1</v>
          </cell>
          <cell r="H4151">
            <v>1</v>
          </cell>
          <cell r="I4151">
            <v>0</v>
          </cell>
          <cell r="J4151">
            <v>1</v>
          </cell>
          <cell r="K4151">
            <v>1</v>
          </cell>
          <cell r="L4151">
            <v>1</v>
          </cell>
          <cell r="M4151">
            <v>0</v>
          </cell>
          <cell r="N4151">
            <v>0</v>
          </cell>
          <cell r="O4151">
            <v>1</v>
          </cell>
          <cell r="P4151">
            <v>1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</row>
        <row r="4152">
          <cell r="D4152">
            <v>302966</v>
          </cell>
          <cell r="E4152" t="str">
            <v>Calumboyan NHS</v>
          </cell>
          <cell r="F4152">
            <v>1</v>
          </cell>
          <cell r="G4152">
            <v>0</v>
          </cell>
          <cell r="H4152">
            <v>0</v>
          </cell>
          <cell r="I4152">
            <v>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1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1</v>
          </cell>
        </row>
        <row r="4153">
          <cell r="D4153">
            <v>303062</v>
          </cell>
          <cell r="E4153" t="str">
            <v>Mulao NHS</v>
          </cell>
          <cell r="F4153">
            <v>1</v>
          </cell>
          <cell r="G4153">
            <v>1</v>
          </cell>
          <cell r="H4153">
            <v>1</v>
          </cell>
          <cell r="I4153">
            <v>1</v>
          </cell>
          <cell r="J4153">
            <v>1</v>
          </cell>
          <cell r="K4153">
            <v>1</v>
          </cell>
          <cell r="L4153">
            <v>1</v>
          </cell>
          <cell r="M4153">
            <v>1</v>
          </cell>
          <cell r="N4153">
            <v>1</v>
          </cell>
          <cell r="O4153">
            <v>1</v>
          </cell>
          <cell r="P4153">
            <v>1</v>
          </cell>
          <cell r="Q4153">
            <v>1</v>
          </cell>
          <cell r="R4153">
            <v>1</v>
          </cell>
          <cell r="S4153">
            <v>0</v>
          </cell>
          <cell r="T4153">
            <v>1</v>
          </cell>
          <cell r="U4153">
            <v>0</v>
          </cell>
        </row>
        <row r="4154">
          <cell r="D4154">
            <v>303006</v>
          </cell>
          <cell r="E4154" t="str">
            <v>Loreto-Remedios Montebon NHS</v>
          </cell>
          <cell r="F4154">
            <v>1</v>
          </cell>
          <cell r="G4154">
            <v>1</v>
          </cell>
          <cell r="H4154">
            <v>0</v>
          </cell>
          <cell r="I4154">
            <v>0</v>
          </cell>
          <cell r="J4154">
            <v>1</v>
          </cell>
          <cell r="K4154">
            <v>1</v>
          </cell>
          <cell r="L4154">
            <v>1</v>
          </cell>
          <cell r="M4154">
            <v>0</v>
          </cell>
          <cell r="N4154">
            <v>0</v>
          </cell>
          <cell r="O4154">
            <v>0</v>
          </cell>
          <cell r="P4154">
            <v>1</v>
          </cell>
          <cell r="Q4154">
            <v>0</v>
          </cell>
          <cell r="R4154">
            <v>1</v>
          </cell>
          <cell r="S4154">
            <v>0</v>
          </cell>
          <cell r="T4154">
            <v>1</v>
          </cell>
          <cell r="U4154">
            <v>1</v>
          </cell>
        </row>
        <row r="4155">
          <cell r="D4155">
            <v>302990</v>
          </cell>
          <cell r="E4155" t="str">
            <v>Jugan NHS</v>
          </cell>
          <cell r="F4155">
            <v>1</v>
          </cell>
          <cell r="G4155">
            <v>1</v>
          </cell>
          <cell r="H4155">
            <v>1</v>
          </cell>
          <cell r="I4155">
            <v>1</v>
          </cell>
          <cell r="J4155">
            <v>1</v>
          </cell>
          <cell r="K4155">
            <v>1</v>
          </cell>
          <cell r="L4155">
            <v>1</v>
          </cell>
          <cell r="M4155">
            <v>1</v>
          </cell>
          <cell r="N4155">
            <v>1</v>
          </cell>
          <cell r="O4155">
            <v>1</v>
          </cell>
          <cell r="P4155">
            <v>1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</row>
        <row r="4156">
          <cell r="D4156">
            <v>302982</v>
          </cell>
          <cell r="E4156" t="str">
            <v>CerdeÃ±a NHS</v>
          </cell>
          <cell r="F4156">
            <v>1</v>
          </cell>
          <cell r="G4156">
            <v>1</v>
          </cell>
          <cell r="H4156">
            <v>0</v>
          </cell>
          <cell r="I4156">
            <v>0</v>
          </cell>
          <cell r="J4156">
            <v>1</v>
          </cell>
          <cell r="K4156">
            <v>0</v>
          </cell>
          <cell r="L4156">
            <v>1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</row>
        <row r="4157">
          <cell r="D4157">
            <v>303080</v>
          </cell>
          <cell r="E4157" t="str">
            <v>Puertobello NHS</v>
          </cell>
          <cell r="F4157">
            <v>1</v>
          </cell>
          <cell r="G4157">
            <v>1</v>
          </cell>
          <cell r="H4157">
            <v>0</v>
          </cell>
          <cell r="I4157">
            <v>1</v>
          </cell>
          <cell r="J4157">
            <v>1</v>
          </cell>
          <cell r="K4157">
            <v>1</v>
          </cell>
          <cell r="L4157">
            <v>1</v>
          </cell>
          <cell r="M4157">
            <v>0</v>
          </cell>
          <cell r="N4157">
            <v>1</v>
          </cell>
          <cell r="O4157">
            <v>0</v>
          </cell>
          <cell r="P4157">
            <v>1</v>
          </cell>
          <cell r="Q4157">
            <v>0</v>
          </cell>
          <cell r="R4157">
            <v>1</v>
          </cell>
          <cell r="S4157">
            <v>0</v>
          </cell>
          <cell r="T4157">
            <v>1</v>
          </cell>
          <cell r="U4157">
            <v>1</v>
          </cell>
        </row>
        <row r="4158">
          <cell r="D4158">
            <v>303302</v>
          </cell>
          <cell r="E4158" t="str">
            <v>Banban National High School</v>
          </cell>
          <cell r="F4158">
            <v>1</v>
          </cell>
          <cell r="G4158">
            <v>0</v>
          </cell>
          <cell r="H4158">
            <v>0</v>
          </cell>
          <cell r="I4158">
            <v>1</v>
          </cell>
          <cell r="J4158">
            <v>1</v>
          </cell>
          <cell r="K4158">
            <v>0</v>
          </cell>
          <cell r="L4158">
            <v>1</v>
          </cell>
          <cell r="M4158">
            <v>0</v>
          </cell>
          <cell r="N4158">
            <v>0</v>
          </cell>
          <cell r="O4158">
            <v>0</v>
          </cell>
          <cell r="P4158">
            <v>1</v>
          </cell>
          <cell r="Q4158">
            <v>0</v>
          </cell>
          <cell r="R4158">
            <v>0</v>
          </cell>
          <cell r="S4158">
            <v>0</v>
          </cell>
          <cell r="T4158">
            <v>1</v>
          </cell>
          <cell r="U4158">
            <v>1</v>
          </cell>
        </row>
        <row r="4159">
          <cell r="D4159">
            <v>302984</v>
          </cell>
          <cell r="E4159" t="str">
            <v>Colawin NHS</v>
          </cell>
          <cell r="F4159">
            <v>1</v>
          </cell>
          <cell r="G4159">
            <v>0</v>
          </cell>
          <cell r="H4159">
            <v>1</v>
          </cell>
          <cell r="I4159">
            <v>0</v>
          </cell>
          <cell r="J4159">
            <v>1</v>
          </cell>
          <cell r="K4159">
            <v>1</v>
          </cell>
          <cell r="L4159">
            <v>1</v>
          </cell>
          <cell r="M4159">
            <v>0</v>
          </cell>
          <cell r="N4159">
            <v>1</v>
          </cell>
          <cell r="O4159">
            <v>1</v>
          </cell>
          <cell r="P4159">
            <v>1</v>
          </cell>
          <cell r="Q4159">
            <v>1</v>
          </cell>
          <cell r="R4159">
            <v>1</v>
          </cell>
          <cell r="S4159">
            <v>0</v>
          </cell>
          <cell r="T4159">
            <v>0</v>
          </cell>
          <cell r="U4159">
            <v>1</v>
          </cell>
        </row>
        <row r="4160">
          <cell r="D4160">
            <v>303167</v>
          </cell>
          <cell r="E4160" t="str">
            <v>Junob National High School</v>
          </cell>
          <cell r="F4160">
            <v>1</v>
          </cell>
          <cell r="G4160">
            <v>0</v>
          </cell>
          <cell r="H4160">
            <v>1</v>
          </cell>
          <cell r="I4160">
            <v>1</v>
          </cell>
          <cell r="J4160">
            <v>1</v>
          </cell>
          <cell r="K4160">
            <v>0</v>
          </cell>
          <cell r="L4160">
            <v>1</v>
          </cell>
          <cell r="M4160">
            <v>0</v>
          </cell>
          <cell r="N4160">
            <v>0</v>
          </cell>
          <cell r="O4160">
            <v>0</v>
          </cell>
          <cell r="P4160">
            <v>1</v>
          </cell>
          <cell r="Q4160">
            <v>0</v>
          </cell>
          <cell r="R4160">
            <v>0</v>
          </cell>
          <cell r="S4160">
            <v>0</v>
          </cell>
          <cell r="T4160">
            <v>1</v>
          </cell>
          <cell r="U4160">
            <v>1</v>
          </cell>
        </row>
        <row r="4161">
          <cell r="D4161">
            <v>303303</v>
          </cell>
          <cell r="E4161" t="str">
            <v>BASAC NATIONAL HIGH SCHOOL</v>
          </cell>
          <cell r="F4161">
            <v>1</v>
          </cell>
          <cell r="G4161">
            <v>1</v>
          </cell>
          <cell r="H4161">
            <v>1</v>
          </cell>
          <cell r="I4161">
            <v>1</v>
          </cell>
          <cell r="J4161">
            <v>1</v>
          </cell>
          <cell r="K4161">
            <v>1</v>
          </cell>
          <cell r="L4161">
            <v>1</v>
          </cell>
          <cell r="M4161">
            <v>1</v>
          </cell>
          <cell r="N4161">
            <v>1</v>
          </cell>
          <cell r="O4161">
            <v>1</v>
          </cell>
          <cell r="P4161">
            <v>1</v>
          </cell>
          <cell r="Q4161">
            <v>1</v>
          </cell>
          <cell r="R4161">
            <v>0</v>
          </cell>
          <cell r="S4161">
            <v>0</v>
          </cell>
          <cell r="T4161">
            <v>0</v>
          </cell>
          <cell r="U4161">
            <v>1</v>
          </cell>
        </row>
        <row r="4162">
          <cell r="D4162">
            <v>303305</v>
          </cell>
          <cell r="E4162" t="str">
            <v>Catulayan National High School</v>
          </cell>
          <cell r="F4162">
            <v>1</v>
          </cell>
          <cell r="G4162">
            <v>1</v>
          </cell>
          <cell r="H4162">
            <v>1</v>
          </cell>
          <cell r="I4162">
            <v>1</v>
          </cell>
          <cell r="J4162">
            <v>1</v>
          </cell>
          <cell r="K4162">
            <v>1</v>
          </cell>
          <cell r="L4162">
            <v>1</v>
          </cell>
          <cell r="M4162">
            <v>1</v>
          </cell>
          <cell r="N4162">
            <v>0</v>
          </cell>
          <cell r="O4162">
            <v>1</v>
          </cell>
          <cell r="P4162">
            <v>1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</row>
        <row r="4163">
          <cell r="D4163">
            <v>302967</v>
          </cell>
          <cell r="E4163" t="str">
            <v>Camotes National High School</v>
          </cell>
          <cell r="F4163">
            <v>1</v>
          </cell>
          <cell r="G4163">
            <v>1</v>
          </cell>
          <cell r="H4163">
            <v>1</v>
          </cell>
          <cell r="I4163">
            <v>0</v>
          </cell>
          <cell r="J4163">
            <v>1</v>
          </cell>
          <cell r="K4163">
            <v>1</v>
          </cell>
          <cell r="L4163">
            <v>1</v>
          </cell>
          <cell r="M4163">
            <v>0</v>
          </cell>
          <cell r="N4163">
            <v>1</v>
          </cell>
          <cell r="O4163">
            <v>1</v>
          </cell>
          <cell r="P4163">
            <v>1</v>
          </cell>
          <cell r="Q4163">
            <v>0</v>
          </cell>
          <cell r="R4163">
            <v>0</v>
          </cell>
          <cell r="S4163">
            <v>0</v>
          </cell>
          <cell r="T4163">
            <v>1</v>
          </cell>
          <cell r="U4163">
            <v>1</v>
          </cell>
        </row>
        <row r="4164">
          <cell r="D4164">
            <v>303105</v>
          </cell>
          <cell r="E4164" t="str">
            <v>Bongdo NHS</v>
          </cell>
          <cell r="F4164">
            <v>1</v>
          </cell>
          <cell r="G4164">
            <v>1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1</v>
          </cell>
          <cell r="U4164">
            <v>0</v>
          </cell>
        </row>
        <row r="4165">
          <cell r="D4165">
            <v>302875</v>
          </cell>
          <cell r="E4165" t="str">
            <v>Mansasa National High School</v>
          </cell>
          <cell r="F4165">
            <v>1</v>
          </cell>
          <cell r="G4165">
            <v>1</v>
          </cell>
          <cell r="H4165">
            <v>0</v>
          </cell>
          <cell r="I4165">
            <v>0</v>
          </cell>
          <cell r="J4165">
            <v>1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1</v>
          </cell>
          <cell r="U4165">
            <v>0</v>
          </cell>
        </row>
        <row r="4166">
          <cell r="D4166">
            <v>303299</v>
          </cell>
          <cell r="E4166" t="str">
            <v>Ponong High School</v>
          </cell>
          <cell r="F4166">
            <v>1</v>
          </cell>
          <cell r="G4166">
            <v>0</v>
          </cell>
          <cell r="H4166">
            <v>0</v>
          </cell>
          <cell r="I4166">
            <v>1</v>
          </cell>
          <cell r="J4166">
            <v>1</v>
          </cell>
          <cell r="K4166">
            <v>0</v>
          </cell>
          <cell r="L4166">
            <v>1</v>
          </cell>
          <cell r="M4166">
            <v>0</v>
          </cell>
          <cell r="N4166">
            <v>0</v>
          </cell>
          <cell r="O4166">
            <v>0</v>
          </cell>
          <cell r="P4166">
            <v>1</v>
          </cell>
          <cell r="Q4166">
            <v>0</v>
          </cell>
          <cell r="R4166">
            <v>0</v>
          </cell>
          <cell r="S4166">
            <v>0</v>
          </cell>
          <cell r="T4166">
            <v>1</v>
          </cell>
          <cell r="U4166">
            <v>1</v>
          </cell>
        </row>
        <row r="4167">
          <cell r="D4167">
            <v>303141</v>
          </cell>
          <cell r="E4167" t="str">
            <v>Cebu City National Science HS</v>
          </cell>
          <cell r="F4167">
            <v>1</v>
          </cell>
          <cell r="G4167">
            <v>0</v>
          </cell>
          <cell r="H4167">
            <v>0</v>
          </cell>
          <cell r="I4167">
            <v>0</v>
          </cell>
          <cell r="J4167">
            <v>0</v>
          </cell>
          <cell r="K4167">
            <v>0</v>
          </cell>
          <cell r="L4167">
            <v>1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1</v>
          </cell>
          <cell r="S4167">
            <v>0</v>
          </cell>
          <cell r="T4167">
            <v>0</v>
          </cell>
          <cell r="U4167">
            <v>0</v>
          </cell>
        </row>
        <row r="4168">
          <cell r="D4168">
            <v>312601</v>
          </cell>
          <cell r="E4168" t="str">
            <v>PIAPI HIGH SCHOOL</v>
          </cell>
          <cell r="F4168">
            <v>0</v>
          </cell>
          <cell r="G4168">
            <v>0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</row>
        <row r="4169">
          <cell r="D4169">
            <v>302993</v>
          </cell>
          <cell r="E4169" t="str">
            <v>Tugbongan NHS</v>
          </cell>
          <cell r="F4169">
            <v>1</v>
          </cell>
          <cell r="G4169">
            <v>0</v>
          </cell>
          <cell r="H4169">
            <v>1</v>
          </cell>
          <cell r="I4169">
            <v>0</v>
          </cell>
          <cell r="J4169">
            <v>1</v>
          </cell>
          <cell r="K4169">
            <v>1</v>
          </cell>
          <cell r="L4169">
            <v>1</v>
          </cell>
          <cell r="M4169">
            <v>0</v>
          </cell>
          <cell r="N4169">
            <v>1</v>
          </cell>
          <cell r="O4169">
            <v>0</v>
          </cell>
          <cell r="P4169">
            <v>1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</row>
        <row r="4170">
          <cell r="D4170">
            <v>302991</v>
          </cell>
          <cell r="E4170" t="str">
            <v>Pulpogan NHS</v>
          </cell>
          <cell r="F4170">
            <v>1</v>
          </cell>
          <cell r="G4170">
            <v>1</v>
          </cell>
          <cell r="H4170">
            <v>1</v>
          </cell>
          <cell r="I4170">
            <v>1</v>
          </cell>
          <cell r="J4170">
            <v>1</v>
          </cell>
          <cell r="K4170">
            <v>1</v>
          </cell>
          <cell r="L4170">
            <v>1</v>
          </cell>
          <cell r="M4170">
            <v>0</v>
          </cell>
          <cell r="N4170">
            <v>1</v>
          </cell>
          <cell r="O4170">
            <v>1</v>
          </cell>
          <cell r="P4170">
            <v>1</v>
          </cell>
          <cell r="Q4170">
            <v>1</v>
          </cell>
          <cell r="R4170">
            <v>1</v>
          </cell>
          <cell r="S4170">
            <v>1</v>
          </cell>
          <cell r="T4170">
            <v>1</v>
          </cell>
          <cell r="U4170">
            <v>1</v>
          </cell>
        </row>
        <row r="4171">
          <cell r="D4171">
            <v>500232</v>
          </cell>
          <cell r="E4171" t="str">
            <v>Cabulihan Integrated School</v>
          </cell>
          <cell r="F4171">
            <v>1</v>
          </cell>
          <cell r="G4171">
            <v>1</v>
          </cell>
          <cell r="H4171">
            <v>0</v>
          </cell>
          <cell r="I4171">
            <v>1</v>
          </cell>
          <cell r="J4171">
            <v>0</v>
          </cell>
          <cell r="K4171">
            <v>1</v>
          </cell>
          <cell r="L4171">
            <v>1</v>
          </cell>
          <cell r="M4171">
            <v>0</v>
          </cell>
          <cell r="N4171">
            <v>0</v>
          </cell>
          <cell r="O4171">
            <v>0</v>
          </cell>
          <cell r="P4171">
            <v>1</v>
          </cell>
          <cell r="Q4171">
            <v>0</v>
          </cell>
          <cell r="R4171">
            <v>1</v>
          </cell>
          <cell r="S4171">
            <v>0</v>
          </cell>
          <cell r="T4171">
            <v>1</v>
          </cell>
          <cell r="U4171">
            <v>1</v>
          </cell>
        </row>
        <row r="4172">
          <cell r="D4172">
            <v>500222</v>
          </cell>
          <cell r="E4172" t="str">
            <v>Sirao Integrated School</v>
          </cell>
          <cell r="F4172">
            <v>1</v>
          </cell>
          <cell r="G4172">
            <v>1</v>
          </cell>
          <cell r="H4172">
            <v>1</v>
          </cell>
          <cell r="I4172">
            <v>1</v>
          </cell>
          <cell r="J4172">
            <v>1</v>
          </cell>
          <cell r="K4172">
            <v>1</v>
          </cell>
          <cell r="L4172">
            <v>1</v>
          </cell>
          <cell r="M4172">
            <v>1</v>
          </cell>
          <cell r="N4172">
            <v>0</v>
          </cell>
          <cell r="O4172">
            <v>1</v>
          </cell>
          <cell r="P4172">
            <v>1</v>
          </cell>
          <cell r="Q4172">
            <v>0</v>
          </cell>
          <cell r="R4172">
            <v>1</v>
          </cell>
          <cell r="S4172">
            <v>0</v>
          </cell>
          <cell r="T4172">
            <v>0</v>
          </cell>
          <cell r="U4172">
            <v>1</v>
          </cell>
        </row>
        <row r="4173">
          <cell r="D4173">
            <v>302976</v>
          </cell>
          <cell r="E4173" t="str">
            <v>Carnaza NHS</v>
          </cell>
          <cell r="F4173">
            <v>1</v>
          </cell>
          <cell r="G4173">
            <v>1</v>
          </cell>
          <cell r="H4173">
            <v>1</v>
          </cell>
          <cell r="I4173">
            <v>1</v>
          </cell>
          <cell r="J4173">
            <v>1</v>
          </cell>
          <cell r="K4173">
            <v>1</v>
          </cell>
          <cell r="L4173">
            <v>1</v>
          </cell>
          <cell r="M4173">
            <v>1</v>
          </cell>
          <cell r="N4173">
            <v>1</v>
          </cell>
          <cell r="O4173">
            <v>1</v>
          </cell>
          <cell r="P4173">
            <v>1</v>
          </cell>
          <cell r="Q4173">
            <v>1</v>
          </cell>
          <cell r="R4173">
            <v>1</v>
          </cell>
          <cell r="S4173">
            <v>0</v>
          </cell>
          <cell r="T4173">
            <v>0</v>
          </cell>
          <cell r="U4173">
            <v>1</v>
          </cell>
        </row>
        <row r="4174">
          <cell r="D4174">
            <v>302874</v>
          </cell>
          <cell r="E4174" t="str">
            <v>Manga National High School</v>
          </cell>
          <cell r="F4174">
            <v>1</v>
          </cell>
          <cell r="G4174">
            <v>1</v>
          </cell>
          <cell r="H4174">
            <v>1</v>
          </cell>
          <cell r="I4174">
            <v>0</v>
          </cell>
          <cell r="J4174">
            <v>1</v>
          </cell>
          <cell r="K4174">
            <v>0</v>
          </cell>
          <cell r="L4174">
            <v>1</v>
          </cell>
          <cell r="M4174">
            <v>0</v>
          </cell>
          <cell r="N4174">
            <v>0</v>
          </cell>
          <cell r="O4174">
            <v>1</v>
          </cell>
          <cell r="P4174">
            <v>1</v>
          </cell>
          <cell r="Q4174">
            <v>0</v>
          </cell>
          <cell r="R4174">
            <v>0</v>
          </cell>
          <cell r="S4174">
            <v>0</v>
          </cell>
          <cell r="T4174">
            <v>1</v>
          </cell>
          <cell r="U4174">
            <v>0</v>
          </cell>
        </row>
        <row r="4175">
          <cell r="D4175">
            <v>303122</v>
          </cell>
          <cell r="E4175" t="str">
            <v>Lorenzo C. Tanza Memorial National High School</v>
          </cell>
          <cell r="F4175">
            <v>0</v>
          </cell>
          <cell r="G4175">
            <v>1</v>
          </cell>
          <cell r="H4175">
            <v>1</v>
          </cell>
          <cell r="I4175">
            <v>0</v>
          </cell>
          <cell r="J4175">
            <v>1</v>
          </cell>
          <cell r="K4175">
            <v>0</v>
          </cell>
          <cell r="L4175">
            <v>1</v>
          </cell>
          <cell r="M4175">
            <v>0</v>
          </cell>
          <cell r="N4175">
            <v>0</v>
          </cell>
          <cell r="O4175">
            <v>1</v>
          </cell>
          <cell r="P4175">
            <v>1</v>
          </cell>
          <cell r="Q4175">
            <v>0</v>
          </cell>
          <cell r="R4175">
            <v>1</v>
          </cell>
          <cell r="S4175">
            <v>0</v>
          </cell>
          <cell r="T4175">
            <v>1</v>
          </cell>
          <cell r="U4175">
            <v>1</v>
          </cell>
        </row>
        <row r="4176">
          <cell r="D4176">
            <v>303028</v>
          </cell>
          <cell r="E4176" t="str">
            <v>Kinatarcan NHS</v>
          </cell>
          <cell r="F4176">
            <v>1</v>
          </cell>
          <cell r="G4176">
            <v>1</v>
          </cell>
          <cell r="H4176">
            <v>1</v>
          </cell>
          <cell r="I4176">
            <v>0</v>
          </cell>
          <cell r="J4176">
            <v>1</v>
          </cell>
          <cell r="K4176">
            <v>1</v>
          </cell>
          <cell r="L4176">
            <v>1</v>
          </cell>
          <cell r="M4176">
            <v>0</v>
          </cell>
          <cell r="N4176">
            <v>0</v>
          </cell>
          <cell r="O4176">
            <v>0</v>
          </cell>
          <cell r="P4176">
            <v>1</v>
          </cell>
          <cell r="Q4176">
            <v>1</v>
          </cell>
          <cell r="R4176">
            <v>1</v>
          </cell>
          <cell r="S4176">
            <v>1</v>
          </cell>
          <cell r="T4176">
            <v>1</v>
          </cell>
          <cell r="U4176">
            <v>1</v>
          </cell>
        </row>
        <row r="4177">
          <cell r="D4177">
            <v>302955</v>
          </cell>
          <cell r="E4177" t="str">
            <v>Cordova NHS</v>
          </cell>
          <cell r="F4177">
            <v>1</v>
          </cell>
          <cell r="G4177">
            <v>0</v>
          </cell>
          <cell r="H4177">
            <v>1</v>
          </cell>
          <cell r="I4177">
            <v>1</v>
          </cell>
          <cell r="J4177">
            <v>0</v>
          </cell>
          <cell r="K4177">
            <v>1</v>
          </cell>
          <cell r="L4177">
            <v>1</v>
          </cell>
          <cell r="M4177">
            <v>0</v>
          </cell>
          <cell r="N4177">
            <v>1</v>
          </cell>
          <cell r="O4177">
            <v>1</v>
          </cell>
          <cell r="P4177">
            <v>1</v>
          </cell>
          <cell r="Q4177">
            <v>0</v>
          </cell>
          <cell r="R4177">
            <v>0</v>
          </cell>
          <cell r="S4177">
            <v>0</v>
          </cell>
          <cell r="T4177">
            <v>1</v>
          </cell>
          <cell r="U4177">
            <v>1</v>
          </cell>
        </row>
        <row r="4178">
          <cell r="D4178">
            <v>302940</v>
          </cell>
          <cell r="E4178" t="str">
            <v>Bitoon NVHS</v>
          </cell>
          <cell r="F4178">
            <v>1</v>
          </cell>
          <cell r="G4178">
            <v>1</v>
          </cell>
          <cell r="H4178">
            <v>1</v>
          </cell>
          <cell r="I4178">
            <v>1</v>
          </cell>
          <cell r="J4178">
            <v>1</v>
          </cell>
          <cell r="K4178">
            <v>1</v>
          </cell>
          <cell r="L4178">
            <v>1</v>
          </cell>
          <cell r="M4178">
            <v>1</v>
          </cell>
          <cell r="N4178">
            <v>1</v>
          </cell>
          <cell r="O4178">
            <v>1</v>
          </cell>
          <cell r="P4178">
            <v>1</v>
          </cell>
          <cell r="Q4178">
            <v>1</v>
          </cell>
          <cell r="R4178">
            <v>0</v>
          </cell>
          <cell r="S4178">
            <v>0</v>
          </cell>
          <cell r="T4178">
            <v>1</v>
          </cell>
          <cell r="U4178">
            <v>0</v>
          </cell>
        </row>
        <row r="4179">
          <cell r="D4179">
            <v>323010</v>
          </cell>
          <cell r="E4179" t="str">
            <v>LUCILA C. YARED NATIONAL HIGH SCHOOL</v>
          </cell>
          <cell r="F4179">
            <v>0</v>
          </cell>
          <cell r="G4179">
            <v>0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</row>
        <row r="4180">
          <cell r="D4180">
            <v>303032</v>
          </cell>
          <cell r="E4180" t="str">
            <v>Dapdap NHS</v>
          </cell>
          <cell r="F4180">
            <v>1</v>
          </cell>
          <cell r="G4180">
            <v>1</v>
          </cell>
          <cell r="H4180">
            <v>0</v>
          </cell>
          <cell r="I4180">
            <v>0</v>
          </cell>
          <cell r="J4180">
            <v>1</v>
          </cell>
          <cell r="K4180">
            <v>1</v>
          </cell>
          <cell r="L4180">
            <v>1</v>
          </cell>
          <cell r="M4180">
            <v>0</v>
          </cell>
          <cell r="N4180">
            <v>0</v>
          </cell>
          <cell r="O4180">
            <v>0</v>
          </cell>
          <cell r="P4180">
            <v>1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1</v>
          </cell>
        </row>
        <row r="4181">
          <cell r="D4181">
            <v>303091</v>
          </cell>
          <cell r="E4181" t="str">
            <v>Arcelo MNHS</v>
          </cell>
          <cell r="F4181">
            <v>1</v>
          </cell>
          <cell r="G4181">
            <v>1</v>
          </cell>
          <cell r="H4181">
            <v>1</v>
          </cell>
          <cell r="I4181">
            <v>1</v>
          </cell>
          <cell r="J4181">
            <v>0</v>
          </cell>
          <cell r="K4181">
            <v>1</v>
          </cell>
          <cell r="L4181">
            <v>1</v>
          </cell>
          <cell r="M4181">
            <v>0</v>
          </cell>
          <cell r="N4181">
            <v>1</v>
          </cell>
          <cell r="O4181">
            <v>0</v>
          </cell>
          <cell r="P4181">
            <v>1</v>
          </cell>
          <cell r="Q4181">
            <v>1</v>
          </cell>
          <cell r="R4181">
            <v>1</v>
          </cell>
          <cell r="S4181">
            <v>0</v>
          </cell>
          <cell r="T4181">
            <v>1</v>
          </cell>
          <cell r="U4181">
            <v>1</v>
          </cell>
        </row>
        <row r="4182">
          <cell r="D4182">
            <v>303079</v>
          </cell>
          <cell r="E4182" t="str">
            <v>PITALO NHS</v>
          </cell>
          <cell r="F4182">
            <v>0</v>
          </cell>
          <cell r="G4182">
            <v>1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1</v>
          </cell>
          <cell r="M4182">
            <v>0</v>
          </cell>
          <cell r="N4182">
            <v>0</v>
          </cell>
          <cell r="O4182">
            <v>0</v>
          </cell>
          <cell r="P4182">
            <v>1</v>
          </cell>
          <cell r="Q4182">
            <v>0</v>
          </cell>
          <cell r="R4182">
            <v>1</v>
          </cell>
          <cell r="S4182">
            <v>0</v>
          </cell>
          <cell r="T4182">
            <v>0</v>
          </cell>
          <cell r="U4182">
            <v>1</v>
          </cell>
        </row>
        <row r="4183">
          <cell r="D4183">
            <v>303138</v>
          </cell>
          <cell r="E4183" t="str">
            <v>Camp Lapu-Lapu NHS (Day &amp; Night)</v>
          </cell>
          <cell r="F4183">
            <v>1</v>
          </cell>
          <cell r="G4183">
            <v>1</v>
          </cell>
          <cell r="H4183">
            <v>1</v>
          </cell>
          <cell r="I4183">
            <v>0</v>
          </cell>
          <cell r="J4183">
            <v>1</v>
          </cell>
          <cell r="K4183">
            <v>1</v>
          </cell>
          <cell r="L4183">
            <v>1</v>
          </cell>
          <cell r="M4183">
            <v>1</v>
          </cell>
          <cell r="N4183">
            <v>1</v>
          </cell>
          <cell r="O4183">
            <v>0</v>
          </cell>
          <cell r="P4183">
            <v>1</v>
          </cell>
          <cell r="Q4183">
            <v>0</v>
          </cell>
          <cell r="R4183">
            <v>0</v>
          </cell>
          <cell r="S4183">
            <v>0</v>
          </cell>
          <cell r="T4183">
            <v>1</v>
          </cell>
          <cell r="U4183">
            <v>0</v>
          </cell>
        </row>
        <row r="4184">
          <cell r="D4184">
            <v>303142</v>
          </cell>
          <cell r="E4184" t="str">
            <v>Don Carlos Gothong Memorial NHS</v>
          </cell>
          <cell r="F4184">
            <v>1</v>
          </cell>
          <cell r="G4184">
            <v>1</v>
          </cell>
          <cell r="H4184">
            <v>0</v>
          </cell>
          <cell r="I4184">
            <v>0</v>
          </cell>
          <cell r="J4184">
            <v>1</v>
          </cell>
          <cell r="K4184">
            <v>1</v>
          </cell>
          <cell r="L4184">
            <v>1</v>
          </cell>
          <cell r="M4184">
            <v>0</v>
          </cell>
          <cell r="N4184">
            <v>1</v>
          </cell>
          <cell r="O4184">
            <v>1</v>
          </cell>
          <cell r="P4184">
            <v>0</v>
          </cell>
          <cell r="Q4184">
            <v>0</v>
          </cell>
          <cell r="R4184">
            <v>0</v>
          </cell>
          <cell r="S4184">
            <v>1</v>
          </cell>
          <cell r="T4184">
            <v>0</v>
          </cell>
          <cell r="U4184">
            <v>1</v>
          </cell>
        </row>
        <row r="4185">
          <cell r="D4185">
            <v>303160</v>
          </cell>
          <cell r="E4185" t="str">
            <v>Pit-os National High School</v>
          </cell>
          <cell r="F4185">
            <v>1</v>
          </cell>
          <cell r="G4185">
            <v>1</v>
          </cell>
          <cell r="H4185">
            <v>1</v>
          </cell>
          <cell r="I4185">
            <v>0</v>
          </cell>
          <cell r="J4185">
            <v>0</v>
          </cell>
          <cell r="K4185">
            <v>0</v>
          </cell>
          <cell r="L4185">
            <v>1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1</v>
          </cell>
          <cell r="R4185">
            <v>1</v>
          </cell>
          <cell r="S4185">
            <v>1</v>
          </cell>
          <cell r="T4185">
            <v>1</v>
          </cell>
          <cell r="U4185">
            <v>0</v>
          </cell>
        </row>
        <row r="4186">
          <cell r="D4186">
            <v>303147</v>
          </cell>
          <cell r="E4186" t="str">
            <v>Pasil NHS (Night)</v>
          </cell>
          <cell r="F4186">
            <v>1</v>
          </cell>
          <cell r="G4186">
            <v>0</v>
          </cell>
          <cell r="H4186">
            <v>1</v>
          </cell>
          <cell r="I4186">
            <v>0</v>
          </cell>
          <cell r="J4186">
            <v>0</v>
          </cell>
          <cell r="K4186">
            <v>0</v>
          </cell>
          <cell r="L4186">
            <v>1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</row>
        <row r="4187">
          <cell r="D4187">
            <v>303133</v>
          </cell>
          <cell r="E4187" t="str">
            <v>Don Vicente Rama Mem. NHS (Basak NHS)</v>
          </cell>
          <cell r="F4187">
            <v>1</v>
          </cell>
          <cell r="G4187">
            <v>0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>
            <v>1</v>
          </cell>
          <cell r="M4187">
            <v>0</v>
          </cell>
          <cell r="N4187">
            <v>0</v>
          </cell>
          <cell r="O4187">
            <v>0</v>
          </cell>
          <cell r="P4187">
            <v>1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</row>
        <row r="4188">
          <cell r="D4188">
            <v>303165</v>
          </cell>
          <cell r="E4188" t="str">
            <v>Vicente Cosido NHS (Cambinocot NHS)</v>
          </cell>
          <cell r="F4188">
            <v>1</v>
          </cell>
          <cell r="G4188">
            <v>0</v>
          </cell>
          <cell r="H4188">
            <v>1</v>
          </cell>
          <cell r="I4188">
            <v>1</v>
          </cell>
          <cell r="J4188">
            <v>1</v>
          </cell>
          <cell r="K4188">
            <v>1</v>
          </cell>
          <cell r="L4188">
            <v>1</v>
          </cell>
          <cell r="M4188">
            <v>0</v>
          </cell>
          <cell r="N4188">
            <v>1</v>
          </cell>
          <cell r="O4188">
            <v>1</v>
          </cell>
          <cell r="P4188">
            <v>1</v>
          </cell>
          <cell r="Q4188">
            <v>1</v>
          </cell>
          <cell r="R4188">
            <v>1</v>
          </cell>
          <cell r="S4188">
            <v>0</v>
          </cell>
          <cell r="T4188">
            <v>1</v>
          </cell>
          <cell r="U4188">
            <v>1</v>
          </cell>
        </row>
        <row r="4189">
          <cell r="D4189">
            <v>500223</v>
          </cell>
          <cell r="E4189" t="str">
            <v>Babag Elementary</v>
          </cell>
          <cell r="F4189">
            <v>1</v>
          </cell>
          <cell r="G4189">
            <v>1</v>
          </cell>
          <cell r="H4189">
            <v>1</v>
          </cell>
          <cell r="I4189">
            <v>1</v>
          </cell>
          <cell r="J4189">
            <v>1</v>
          </cell>
          <cell r="K4189">
            <v>1</v>
          </cell>
          <cell r="L4189">
            <v>1</v>
          </cell>
          <cell r="M4189">
            <v>1</v>
          </cell>
          <cell r="N4189">
            <v>1</v>
          </cell>
          <cell r="O4189">
            <v>1</v>
          </cell>
          <cell r="P4189">
            <v>1</v>
          </cell>
          <cell r="Q4189">
            <v>1</v>
          </cell>
          <cell r="R4189">
            <v>1</v>
          </cell>
          <cell r="S4189">
            <v>0</v>
          </cell>
          <cell r="T4189">
            <v>0</v>
          </cell>
          <cell r="U4189">
            <v>1</v>
          </cell>
        </row>
        <row r="4190">
          <cell r="D4190">
            <v>303114</v>
          </cell>
          <cell r="E4190" t="str">
            <v>Tayud National High School</v>
          </cell>
          <cell r="F4190">
            <v>1</v>
          </cell>
          <cell r="G4190">
            <v>1</v>
          </cell>
          <cell r="H4190">
            <v>0</v>
          </cell>
          <cell r="I4190">
            <v>1</v>
          </cell>
          <cell r="J4190">
            <v>1</v>
          </cell>
          <cell r="K4190">
            <v>1</v>
          </cell>
          <cell r="L4190">
            <v>1</v>
          </cell>
          <cell r="M4190">
            <v>0</v>
          </cell>
          <cell r="N4190">
            <v>1</v>
          </cell>
          <cell r="O4190">
            <v>0</v>
          </cell>
          <cell r="P4190">
            <v>1</v>
          </cell>
          <cell r="Q4190">
            <v>0</v>
          </cell>
          <cell r="R4190">
            <v>0</v>
          </cell>
          <cell r="S4190">
            <v>0</v>
          </cell>
          <cell r="T4190">
            <v>1</v>
          </cell>
          <cell r="U4190">
            <v>1</v>
          </cell>
        </row>
        <row r="4191">
          <cell r="D4191">
            <v>302921</v>
          </cell>
          <cell r="E4191" t="str">
            <v>Badian NHS</v>
          </cell>
          <cell r="F4191">
            <v>1</v>
          </cell>
          <cell r="G4191">
            <v>0</v>
          </cell>
          <cell r="H4191">
            <v>1</v>
          </cell>
          <cell r="I4191">
            <v>0</v>
          </cell>
          <cell r="J4191">
            <v>1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1</v>
          </cell>
          <cell r="Q4191">
            <v>0</v>
          </cell>
          <cell r="R4191">
            <v>0</v>
          </cell>
          <cell r="S4191">
            <v>0</v>
          </cell>
          <cell r="T4191">
            <v>1</v>
          </cell>
          <cell r="U4191">
            <v>0</v>
          </cell>
        </row>
        <row r="4192">
          <cell r="D4192">
            <v>323013</v>
          </cell>
          <cell r="E4192" t="str">
            <v>Tangculogan High School</v>
          </cell>
          <cell r="F4192">
            <v>1</v>
          </cell>
          <cell r="G4192">
            <v>0</v>
          </cell>
          <cell r="H4192">
            <v>0</v>
          </cell>
          <cell r="I4192">
            <v>0</v>
          </cell>
          <cell r="J4192">
            <v>0</v>
          </cell>
          <cell r="K4192">
            <v>1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1</v>
          </cell>
          <cell r="Q4192">
            <v>0</v>
          </cell>
          <cell r="R4192">
            <v>1</v>
          </cell>
          <cell r="S4192">
            <v>0</v>
          </cell>
          <cell r="T4192">
            <v>0</v>
          </cell>
          <cell r="U4192">
            <v>0</v>
          </cell>
        </row>
        <row r="4193">
          <cell r="D4193">
            <v>303134</v>
          </cell>
          <cell r="E4193" t="str">
            <v>Bonbon NHS</v>
          </cell>
          <cell r="F4193">
            <v>0</v>
          </cell>
          <cell r="G4193">
            <v>0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</row>
        <row r="4194">
          <cell r="D4194">
            <v>324804</v>
          </cell>
          <cell r="E4194" t="str">
            <v>GNHS-Maculos Extension</v>
          </cell>
          <cell r="F4194">
            <v>1</v>
          </cell>
          <cell r="G4194">
            <v>0</v>
          </cell>
          <cell r="H4194">
            <v>0</v>
          </cell>
          <cell r="I4194">
            <v>1</v>
          </cell>
          <cell r="J4194">
            <v>1</v>
          </cell>
          <cell r="K4194">
            <v>0</v>
          </cell>
          <cell r="L4194">
            <v>1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1</v>
          </cell>
          <cell r="S4194">
            <v>0</v>
          </cell>
          <cell r="T4194">
            <v>0</v>
          </cell>
          <cell r="U4194">
            <v>1</v>
          </cell>
        </row>
        <row r="4195">
          <cell r="D4195">
            <v>323007</v>
          </cell>
          <cell r="E4195" t="str">
            <v>Mansangaban National High School</v>
          </cell>
          <cell r="F4195">
            <v>1</v>
          </cell>
          <cell r="G4195">
            <v>1</v>
          </cell>
          <cell r="H4195">
            <v>1</v>
          </cell>
          <cell r="I4195">
            <v>0</v>
          </cell>
          <cell r="J4195">
            <v>0</v>
          </cell>
          <cell r="K4195">
            <v>0</v>
          </cell>
          <cell r="L4195">
            <v>1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1</v>
          </cell>
        </row>
        <row r="4196">
          <cell r="D4196">
            <v>303047</v>
          </cell>
          <cell r="E4196" t="str">
            <v>Madridejos NHS</v>
          </cell>
          <cell r="F4196">
            <v>1</v>
          </cell>
          <cell r="G4196">
            <v>1</v>
          </cell>
          <cell r="H4196">
            <v>1</v>
          </cell>
          <cell r="I4196">
            <v>1</v>
          </cell>
          <cell r="J4196">
            <v>1</v>
          </cell>
          <cell r="K4196">
            <v>1</v>
          </cell>
          <cell r="L4196">
            <v>1</v>
          </cell>
          <cell r="M4196">
            <v>1</v>
          </cell>
          <cell r="N4196">
            <v>1</v>
          </cell>
          <cell r="O4196">
            <v>1</v>
          </cell>
          <cell r="P4196">
            <v>1</v>
          </cell>
          <cell r="Q4196">
            <v>1</v>
          </cell>
          <cell r="R4196">
            <v>1</v>
          </cell>
          <cell r="S4196">
            <v>1</v>
          </cell>
          <cell r="T4196">
            <v>1</v>
          </cell>
          <cell r="U4196">
            <v>1</v>
          </cell>
        </row>
        <row r="4197">
          <cell r="D4197">
            <v>323009</v>
          </cell>
          <cell r="E4197" t="str">
            <v>Tagpo National HS</v>
          </cell>
          <cell r="F4197">
            <v>1</v>
          </cell>
          <cell r="G4197">
            <v>0</v>
          </cell>
          <cell r="H4197">
            <v>1</v>
          </cell>
          <cell r="I4197">
            <v>0</v>
          </cell>
          <cell r="J4197">
            <v>1</v>
          </cell>
          <cell r="K4197">
            <v>0</v>
          </cell>
          <cell r="L4197">
            <v>1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</row>
        <row r="4198">
          <cell r="D4198">
            <v>312424</v>
          </cell>
          <cell r="E4198" t="str">
            <v>San Fernando NHS</v>
          </cell>
          <cell r="F4198">
            <v>0</v>
          </cell>
          <cell r="G4198">
            <v>1</v>
          </cell>
          <cell r="H4198">
            <v>1</v>
          </cell>
          <cell r="I4198">
            <v>0</v>
          </cell>
          <cell r="J4198">
            <v>1</v>
          </cell>
          <cell r="K4198">
            <v>1</v>
          </cell>
          <cell r="L4198">
            <v>1</v>
          </cell>
          <cell r="M4198">
            <v>1</v>
          </cell>
          <cell r="N4198">
            <v>1</v>
          </cell>
          <cell r="O4198">
            <v>1</v>
          </cell>
          <cell r="P4198">
            <v>1</v>
          </cell>
          <cell r="Q4198">
            <v>0</v>
          </cell>
          <cell r="R4198">
            <v>1</v>
          </cell>
          <cell r="S4198">
            <v>1</v>
          </cell>
          <cell r="T4198">
            <v>1</v>
          </cell>
          <cell r="U4198">
            <v>1</v>
          </cell>
        </row>
        <row r="4199">
          <cell r="D4199">
            <v>302963</v>
          </cell>
          <cell r="E4199" t="str">
            <v>Paypay NHS</v>
          </cell>
          <cell r="F4199">
            <v>1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1</v>
          </cell>
          <cell r="L4199">
            <v>1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</row>
        <row r="4200">
          <cell r="D4200">
            <v>323003</v>
          </cell>
          <cell r="E4200" t="str">
            <v>Governor Julian L. Teves Memorial HS</v>
          </cell>
          <cell r="F4200">
            <v>1</v>
          </cell>
          <cell r="G4200">
            <v>1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1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1</v>
          </cell>
          <cell r="S4200">
            <v>0</v>
          </cell>
          <cell r="T4200">
            <v>0</v>
          </cell>
          <cell r="U4200">
            <v>0</v>
          </cell>
        </row>
        <row r="4201">
          <cell r="D4201">
            <v>303216</v>
          </cell>
          <cell r="E4201" t="str">
            <v>Bais City National Science High School</v>
          </cell>
          <cell r="F4201">
            <v>1</v>
          </cell>
          <cell r="G4201">
            <v>0</v>
          </cell>
          <cell r="H4201">
            <v>1</v>
          </cell>
          <cell r="I4201">
            <v>0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1</v>
          </cell>
          <cell r="U4201">
            <v>1</v>
          </cell>
        </row>
        <row r="4202">
          <cell r="D4202">
            <v>323012</v>
          </cell>
          <cell r="E4202" t="str">
            <v>Mayor Praxedes P. Villanueva II Memorial High School</v>
          </cell>
          <cell r="F4202">
            <v>1</v>
          </cell>
          <cell r="G4202">
            <v>1</v>
          </cell>
          <cell r="H4202">
            <v>0</v>
          </cell>
          <cell r="I4202">
            <v>0</v>
          </cell>
          <cell r="J4202">
            <v>1</v>
          </cell>
          <cell r="K4202">
            <v>1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1</v>
          </cell>
        </row>
        <row r="4203">
          <cell r="D4203">
            <v>323001</v>
          </cell>
          <cell r="E4203" t="str">
            <v>Cabugan National High School</v>
          </cell>
          <cell r="F4203">
            <v>1</v>
          </cell>
          <cell r="G4203">
            <v>1</v>
          </cell>
          <cell r="H4203">
            <v>0</v>
          </cell>
          <cell r="I4203">
            <v>1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1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1</v>
          </cell>
        </row>
        <row r="4204">
          <cell r="D4204">
            <v>312904</v>
          </cell>
          <cell r="E4204" t="str">
            <v>Guba High School</v>
          </cell>
          <cell r="F4204">
            <v>1</v>
          </cell>
          <cell r="G4204">
            <v>0</v>
          </cell>
          <cell r="H4204">
            <v>1</v>
          </cell>
          <cell r="I4204">
            <v>1</v>
          </cell>
          <cell r="J4204">
            <v>1</v>
          </cell>
          <cell r="K4204">
            <v>1</v>
          </cell>
          <cell r="L4204">
            <v>1</v>
          </cell>
          <cell r="M4204">
            <v>0</v>
          </cell>
          <cell r="N4204">
            <v>1</v>
          </cell>
          <cell r="O4204">
            <v>1</v>
          </cell>
          <cell r="P4204">
            <v>1</v>
          </cell>
          <cell r="Q4204">
            <v>1</v>
          </cell>
          <cell r="R4204">
            <v>1</v>
          </cell>
          <cell r="S4204">
            <v>0</v>
          </cell>
          <cell r="T4204">
            <v>0</v>
          </cell>
          <cell r="U4204">
            <v>1</v>
          </cell>
        </row>
        <row r="4205">
          <cell r="D4205">
            <v>324803</v>
          </cell>
          <cell r="E4205" t="str">
            <v>Buenavista National High School</v>
          </cell>
          <cell r="F4205">
            <v>1</v>
          </cell>
          <cell r="G4205">
            <v>0</v>
          </cell>
          <cell r="H4205">
            <v>0</v>
          </cell>
          <cell r="I4205">
            <v>0</v>
          </cell>
          <cell r="J4205">
            <v>0</v>
          </cell>
          <cell r="K4205">
            <v>0</v>
          </cell>
          <cell r="L4205">
            <v>1</v>
          </cell>
          <cell r="M4205">
            <v>0</v>
          </cell>
          <cell r="N4205">
            <v>0</v>
          </cell>
          <cell r="O4205">
            <v>0</v>
          </cell>
          <cell r="P4205">
            <v>1</v>
          </cell>
          <cell r="Q4205">
            <v>0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</row>
        <row r="4206">
          <cell r="D4206">
            <v>323011</v>
          </cell>
          <cell r="E4206" t="str">
            <v>Bais City Olympia National High School</v>
          </cell>
          <cell r="F4206">
            <v>1</v>
          </cell>
          <cell r="G4206">
            <v>0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>
            <v>1</v>
          </cell>
          <cell r="M4206">
            <v>1</v>
          </cell>
          <cell r="N4206">
            <v>0</v>
          </cell>
          <cell r="O4206">
            <v>0</v>
          </cell>
          <cell r="P4206">
            <v>1</v>
          </cell>
          <cell r="Q4206">
            <v>0</v>
          </cell>
          <cell r="R4206">
            <v>1</v>
          </cell>
          <cell r="S4206">
            <v>0</v>
          </cell>
          <cell r="T4206">
            <v>0</v>
          </cell>
          <cell r="U4206">
            <v>1</v>
          </cell>
        </row>
        <row r="4207">
          <cell r="D4207">
            <v>303232</v>
          </cell>
          <cell r="E4207" t="str">
            <v>Sandayao National High School</v>
          </cell>
          <cell r="F4207">
            <v>1</v>
          </cell>
          <cell r="G4207">
            <v>0</v>
          </cell>
          <cell r="H4207">
            <v>0</v>
          </cell>
          <cell r="I4207">
            <v>0</v>
          </cell>
          <cell r="J4207">
            <v>1</v>
          </cell>
          <cell r="K4207">
            <v>1</v>
          </cell>
          <cell r="L4207">
            <v>1</v>
          </cell>
          <cell r="M4207">
            <v>0</v>
          </cell>
          <cell r="N4207">
            <v>0</v>
          </cell>
          <cell r="O4207">
            <v>0</v>
          </cell>
          <cell r="P4207">
            <v>1</v>
          </cell>
          <cell r="Q4207">
            <v>0</v>
          </cell>
          <cell r="R4207">
            <v>1</v>
          </cell>
          <cell r="S4207">
            <v>0</v>
          </cell>
          <cell r="T4207">
            <v>0</v>
          </cell>
          <cell r="U4207">
            <v>0</v>
          </cell>
        </row>
        <row r="4208">
          <cell r="D4208">
            <v>323008</v>
          </cell>
          <cell r="E4208" t="str">
            <v>OKIOT NATIONAL HIGH SCHOOL</v>
          </cell>
          <cell r="F4208">
            <v>0</v>
          </cell>
          <cell r="G4208">
            <v>0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1</v>
          </cell>
          <cell r="Q4208">
            <v>0</v>
          </cell>
          <cell r="R4208">
            <v>0</v>
          </cell>
          <cell r="S4208">
            <v>0</v>
          </cell>
          <cell r="T4208">
            <v>1</v>
          </cell>
          <cell r="U4208">
            <v>0</v>
          </cell>
        </row>
        <row r="4209">
          <cell r="D4209">
            <v>324802</v>
          </cell>
          <cell r="E4209" t="str">
            <v>P. Zamora National High School</v>
          </cell>
          <cell r="F4209">
            <v>1</v>
          </cell>
          <cell r="G4209">
            <v>1</v>
          </cell>
          <cell r="H4209">
            <v>1</v>
          </cell>
          <cell r="I4209">
            <v>0</v>
          </cell>
          <cell r="J4209">
            <v>0</v>
          </cell>
          <cell r="K4209">
            <v>1</v>
          </cell>
          <cell r="L4209">
            <v>1</v>
          </cell>
          <cell r="M4209">
            <v>0</v>
          </cell>
          <cell r="N4209">
            <v>0</v>
          </cell>
          <cell r="O4209">
            <v>0</v>
          </cell>
          <cell r="P4209">
            <v>1</v>
          </cell>
          <cell r="Q4209">
            <v>1</v>
          </cell>
          <cell r="R4209">
            <v>0</v>
          </cell>
          <cell r="S4209">
            <v>0</v>
          </cell>
          <cell r="T4209">
            <v>1</v>
          </cell>
          <cell r="U4209">
            <v>1</v>
          </cell>
        </row>
        <row r="4210">
          <cell r="D4210">
            <v>312910</v>
          </cell>
          <cell r="E4210" t="str">
            <v>Trinidad National High School</v>
          </cell>
          <cell r="F4210">
            <v>1</v>
          </cell>
          <cell r="G4210">
            <v>1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>
            <v>1</v>
          </cell>
          <cell r="M4210">
            <v>0</v>
          </cell>
          <cell r="N4210">
            <v>0</v>
          </cell>
          <cell r="O4210">
            <v>0</v>
          </cell>
          <cell r="P4210">
            <v>1</v>
          </cell>
          <cell r="Q4210">
            <v>0</v>
          </cell>
          <cell r="R4210">
            <v>1</v>
          </cell>
          <cell r="S4210">
            <v>0</v>
          </cell>
          <cell r="T4210">
            <v>0</v>
          </cell>
          <cell r="U4210">
            <v>1</v>
          </cell>
        </row>
        <row r="4211">
          <cell r="D4211">
            <v>303230</v>
          </cell>
          <cell r="E4211" t="str">
            <v>GUIHULNGAN NATIONAL AGRICULTURAL SCHOOL</v>
          </cell>
          <cell r="F4211">
            <v>1</v>
          </cell>
          <cell r="G4211">
            <v>1</v>
          </cell>
          <cell r="H4211">
            <v>1</v>
          </cell>
          <cell r="I4211">
            <v>0</v>
          </cell>
          <cell r="J4211">
            <v>1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1</v>
          </cell>
          <cell r="U4211">
            <v>0</v>
          </cell>
        </row>
        <row r="4212">
          <cell r="D4212">
            <v>303275</v>
          </cell>
          <cell r="E4212" t="str">
            <v>Tagbino National High School</v>
          </cell>
          <cell r="F4212">
            <v>1</v>
          </cell>
          <cell r="G4212">
            <v>1</v>
          </cell>
          <cell r="H4212">
            <v>0</v>
          </cell>
          <cell r="I4212">
            <v>1</v>
          </cell>
          <cell r="J4212">
            <v>0</v>
          </cell>
          <cell r="K4212">
            <v>1</v>
          </cell>
          <cell r="L4212">
            <v>1</v>
          </cell>
          <cell r="M4212">
            <v>1</v>
          </cell>
          <cell r="N4212">
            <v>1</v>
          </cell>
          <cell r="O4212">
            <v>1</v>
          </cell>
          <cell r="P4212">
            <v>1</v>
          </cell>
          <cell r="Q4212">
            <v>0</v>
          </cell>
          <cell r="R4212">
            <v>0</v>
          </cell>
          <cell r="S4212">
            <v>1</v>
          </cell>
          <cell r="T4212">
            <v>0</v>
          </cell>
          <cell r="U4212">
            <v>1</v>
          </cell>
        </row>
        <row r="4213">
          <cell r="D4213">
            <v>303027</v>
          </cell>
          <cell r="E4213" t="str">
            <v>Medellin National Science and Technology School</v>
          </cell>
          <cell r="F4213">
            <v>1</v>
          </cell>
          <cell r="G4213">
            <v>0</v>
          </cell>
          <cell r="H4213">
            <v>0</v>
          </cell>
          <cell r="I4213">
            <v>0</v>
          </cell>
          <cell r="J4213">
            <v>1</v>
          </cell>
          <cell r="K4213">
            <v>1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1</v>
          </cell>
          <cell r="Q4213">
            <v>0</v>
          </cell>
          <cell r="R4213">
            <v>0</v>
          </cell>
          <cell r="S4213">
            <v>0</v>
          </cell>
          <cell r="T4213">
            <v>1</v>
          </cell>
          <cell r="U4213">
            <v>0</v>
          </cell>
        </row>
        <row r="4214">
          <cell r="D4214">
            <v>303213</v>
          </cell>
          <cell r="E4214" t="str">
            <v>Josefina T. Valencia National High School</v>
          </cell>
          <cell r="F4214">
            <v>1</v>
          </cell>
          <cell r="G4214">
            <v>0</v>
          </cell>
          <cell r="H4214">
            <v>1</v>
          </cell>
          <cell r="I4214">
            <v>0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1</v>
          </cell>
        </row>
        <row r="4215">
          <cell r="D4215">
            <v>324801</v>
          </cell>
          <cell r="E4215" t="str">
            <v>Magsaysay National High School</v>
          </cell>
          <cell r="F4215">
            <v>1</v>
          </cell>
          <cell r="G4215">
            <v>0</v>
          </cell>
          <cell r="H4215">
            <v>1</v>
          </cell>
          <cell r="I4215">
            <v>1</v>
          </cell>
          <cell r="J4215">
            <v>1</v>
          </cell>
          <cell r="K4215">
            <v>1</v>
          </cell>
          <cell r="L4215">
            <v>0</v>
          </cell>
          <cell r="M4215">
            <v>0</v>
          </cell>
          <cell r="N4215">
            <v>1</v>
          </cell>
          <cell r="O4215">
            <v>1</v>
          </cell>
          <cell r="P4215">
            <v>1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1</v>
          </cell>
        </row>
        <row r="4216">
          <cell r="D4216">
            <v>324805</v>
          </cell>
          <cell r="E4216" t="str">
            <v>GNHS-Lip-o Extension</v>
          </cell>
          <cell r="F4216">
            <v>1</v>
          </cell>
          <cell r="G4216">
            <v>1</v>
          </cell>
          <cell r="H4216">
            <v>1</v>
          </cell>
          <cell r="I4216">
            <v>0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1</v>
          </cell>
        </row>
        <row r="4217">
          <cell r="D4217">
            <v>312960</v>
          </cell>
          <cell r="E4217" t="str">
            <v>Pinucauan High School</v>
          </cell>
          <cell r="F4217">
            <v>1</v>
          </cell>
          <cell r="G4217">
            <v>1</v>
          </cell>
          <cell r="H4217">
            <v>0</v>
          </cell>
          <cell r="I4217">
            <v>1</v>
          </cell>
          <cell r="J4217">
            <v>1</v>
          </cell>
          <cell r="K4217">
            <v>1</v>
          </cell>
          <cell r="L4217">
            <v>1</v>
          </cell>
          <cell r="M4217">
            <v>0</v>
          </cell>
          <cell r="N4217">
            <v>1</v>
          </cell>
          <cell r="O4217">
            <v>1</v>
          </cell>
          <cell r="P4217">
            <v>1</v>
          </cell>
          <cell r="Q4217">
            <v>0</v>
          </cell>
          <cell r="R4217">
            <v>0</v>
          </cell>
          <cell r="S4217">
            <v>0</v>
          </cell>
          <cell r="T4217">
            <v>1</v>
          </cell>
          <cell r="U4217">
            <v>1</v>
          </cell>
        </row>
        <row r="4218">
          <cell r="D4218">
            <v>324806</v>
          </cell>
          <cell r="E4218" t="str">
            <v>GNHS-P, Binobohan Annex</v>
          </cell>
          <cell r="F4218">
            <v>1</v>
          </cell>
          <cell r="G4218">
            <v>0</v>
          </cell>
          <cell r="H4218">
            <v>1</v>
          </cell>
          <cell r="I4218">
            <v>0</v>
          </cell>
          <cell r="J4218">
            <v>0</v>
          </cell>
          <cell r="K4218">
            <v>0</v>
          </cell>
          <cell r="L4218">
            <v>1</v>
          </cell>
          <cell r="M4218">
            <v>0</v>
          </cell>
          <cell r="N4218">
            <v>0</v>
          </cell>
          <cell r="O4218">
            <v>1</v>
          </cell>
          <cell r="P4218">
            <v>1</v>
          </cell>
          <cell r="Q4218">
            <v>1</v>
          </cell>
          <cell r="R4218">
            <v>1</v>
          </cell>
          <cell r="S4218">
            <v>1</v>
          </cell>
          <cell r="T4218">
            <v>1</v>
          </cell>
          <cell r="U4218">
            <v>1</v>
          </cell>
        </row>
        <row r="4219">
          <cell r="D4219">
            <v>303233</v>
          </cell>
          <cell r="E4219" t="str">
            <v>Guihulngan NHS - Hilaitan</v>
          </cell>
          <cell r="F4219">
            <v>1</v>
          </cell>
          <cell r="G4219">
            <v>0</v>
          </cell>
          <cell r="H4219">
            <v>1</v>
          </cell>
          <cell r="I4219">
            <v>1</v>
          </cell>
          <cell r="J4219">
            <v>1</v>
          </cell>
          <cell r="K4219">
            <v>1</v>
          </cell>
          <cell r="L4219">
            <v>1</v>
          </cell>
          <cell r="M4219">
            <v>0</v>
          </cell>
          <cell r="N4219">
            <v>0</v>
          </cell>
          <cell r="O4219">
            <v>1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1</v>
          </cell>
          <cell r="U4219">
            <v>0</v>
          </cell>
        </row>
        <row r="4220">
          <cell r="D4220">
            <v>312952</v>
          </cell>
          <cell r="E4220" t="str">
            <v>Guihulngan National High School-Poblacion (Linantuyan Annex)</v>
          </cell>
          <cell r="F4220">
            <v>1</v>
          </cell>
          <cell r="G4220">
            <v>1</v>
          </cell>
          <cell r="H4220">
            <v>0</v>
          </cell>
          <cell r="I4220">
            <v>0</v>
          </cell>
          <cell r="J4220">
            <v>0</v>
          </cell>
          <cell r="K4220">
            <v>0</v>
          </cell>
          <cell r="L4220">
            <v>1</v>
          </cell>
          <cell r="M4220">
            <v>0</v>
          </cell>
          <cell r="N4220">
            <v>0</v>
          </cell>
          <cell r="O4220">
            <v>0</v>
          </cell>
          <cell r="P4220">
            <v>1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</row>
        <row r="4221">
          <cell r="D4221">
            <v>303505</v>
          </cell>
          <cell r="E4221" t="str">
            <v>Pedro E. Candido Memorial National High School</v>
          </cell>
          <cell r="F4221">
            <v>1</v>
          </cell>
          <cell r="G4221">
            <v>1</v>
          </cell>
          <cell r="H4221">
            <v>1</v>
          </cell>
          <cell r="I4221">
            <v>1</v>
          </cell>
          <cell r="J4221">
            <v>1</v>
          </cell>
          <cell r="K4221">
            <v>0</v>
          </cell>
          <cell r="L4221">
            <v>1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1</v>
          </cell>
          <cell r="U4221">
            <v>0</v>
          </cell>
        </row>
        <row r="4222">
          <cell r="D4222">
            <v>303529</v>
          </cell>
          <cell r="E4222" t="str">
            <v>Taft National High School</v>
          </cell>
          <cell r="F4222">
            <v>1</v>
          </cell>
          <cell r="G4222">
            <v>1</v>
          </cell>
          <cell r="H4222">
            <v>1</v>
          </cell>
          <cell r="I4222">
            <v>1</v>
          </cell>
          <cell r="J4222">
            <v>1</v>
          </cell>
          <cell r="K4222">
            <v>1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1</v>
          </cell>
          <cell r="U4222">
            <v>0</v>
          </cell>
        </row>
        <row r="4223">
          <cell r="D4223">
            <v>303334</v>
          </cell>
          <cell r="E4223" t="str">
            <v>Viga National High School</v>
          </cell>
          <cell r="F4223">
            <v>1</v>
          </cell>
          <cell r="G4223">
            <v>1</v>
          </cell>
          <cell r="H4223">
            <v>1</v>
          </cell>
          <cell r="I4223">
            <v>0</v>
          </cell>
          <cell r="J4223">
            <v>0</v>
          </cell>
          <cell r="K4223">
            <v>1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1</v>
          </cell>
        </row>
        <row r="4224">
          <cell r="D4224">
            <v>303521</v>
          </cell>
          <cell r="E4224" t="str">
            <v>Quinapondan National High School</v>
          </cell>
          <cell r="F4224">
            <v>1</v>
          </cell>
          <cell r="G4224">
            <v>0</v>
          </cell>
          <cell r="H4224">
            <v>1</v>
          </cell>
          <cell r="I4224">
            <v>0</v>
          </cell>
          <cell r="J4224">
            <v>0</v>
          </cell>
          <cell r="K4224">
            <v>1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1</v>
          </cell>
          <cell r="U4224">
            <v>0</v>
          </cell>
        </row>
        <row r="4225">
          <cell r="D4225">
            <v>303464</v>
          </cell>
          <cell r="E4225" t="str">
            <v>Libhu National High School</v>
          </cell>
          <cell r="F4225">
            <v>0</v>
          </cell>
          <cell r="G4225">
            <v>0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</row>
        <row r="4226">
          <cell r="D4226">
            <v>323101</v>
          </cell>
          <cell r="E4226" t="str">
            <v>Ibarra National High School</v>
          </cell>
          <cell r="F4226">
            <v>1</v>
          </cell>
          <cell r="G4226">
            <v>0</v>
          </cell>
          <cell r="H4226">
            <v>1</v>
          </cell>
          <cell r="I4226">
            <v>1</v>
          </cell>
          <cell r="J4226">
            <v>1</v>
          </cell>
          <cell r="K4226">
            <v>0</v>
          </cell>
          <cell r="L4226">
            <v>1</v>
          </cell>
          <cell r="M4226">
            <v>0</v>
          </cell>
          <cell r="N4226">
            <v>0</v>
          </cell>
          <cell r="O4226">
            <v>0</v>
          </cell>
          <cell r="P4226">
            <v>1</v>
          </cell>
          <cell r="Q4226">
            <v>0</v>
          </cell>
          <cell r="R4226">
            <v>1</v>
          </cell>
          <cell r="S4226">
            <v>0</v>
          </cell>
          <cell r="T4226">
            <v>1</v>
          </cell>
          <cell r="U4226">
            <v>0</v>
          </cell>
        </row>
        <row r="4227">
          <cell r="D4227">
            <v>303454</v>
          </cell>
          <cell r="E4227" t="str">
            <v>Dongon NHS</v>
          </cell>
          <cell r="F4227">
            <v>1</v>
          </cell>
          <cell r="G4227">
            <v>1</v>
          </cell>
          <cell r="H4227">
            <v>1</v>
          </cell>
          <cell r="I4227">
            <v>0</v>
          </cell>
          <cell r="J4227">
            <v>1</v>
          </cell>
          <cell r="K4227">
            <v>1</v>
          </cell>
          <cell r="L4227">
            <v>1</v>
          </cell>
          <cell r="M4227">
            <v>0</v>
          </cell>
          <cell r="N4227">
            <v>1</v>
          </cell>
          <cell r="O4227">
            <v>0</v>
          </cell>
          <cell r="P4227">
            <v>1</v>
          </cell>
          <cell r="Q4227">
            <v>0</v>
          </cell>
          <cell r="R4227">
            <v>0</v>
          </cell>
          <cell r="S4227">
            <v>0</v>
          </cell>
          <cell r="T4227">
            <v>1</v>
          </cell>
          <cell r="U4227">
            <v>1</v>
          </cell>
        </row>
        <row r="4228">
          <cell r="D4228">
            <v>303469</v>
          </cell>
          <cell r="E4228" t="str">
            <v>Manhilo National High School</v>
          </cell>
          <cell r="F4228">
            <v>1</v>
          </cell>
          <cell r="G4228">
            <v>1</v>
          </cell>
          <cell r="H4228">
            <v>1</v>
          </cell>
          <cell r="I4228">
            <v>1</v>
          </cell>
          <cell r="J4228">
            <v>1</v>
          </cell>
          <cell r="K4228">
            <v>1</v>
          </cell>
          <cell r="L4228">
            <v>1</v>
          </cell>
          <cell r="M4228">
            <v>0</v>
          </cell>
          <cell r="N4228">
            <v>0</v>
          </cell>
          <cell r="O4228">
            <v>1</v>
          </cell>
          <cell r="P4228">
            <v>1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1</v>
          </cell>
        </row>
        <row r="4229">
          <cell r="D4229">
            <v>344781</v>
          </cell>
          <cell r="E4229" t="str">
            <v>Stand Alone SHS within San Rafael ES</v>
          </cell>
          <cell r="F4229">
            <v>1</v>
          </cell>
          <cell r="G4229">
            <v>1</v>
          </cell>
          <cell r="H4229">
            <v>1</v>
          </cell>
          <cell r="I4229">
            <v>0</v>
          </cell>
          <cell r="J4229">
            <v>0</v>
          </cell>
          <cell r="K4229">
            <v>0</v>
          </cell>
          <cell r="L4229">
            <v>1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1</v>
          </cell>
          <cell r="S4229">
            <v>0</v>
          </cell>
          <cell r="T4229">
            <v>1</v>
          </cell>
          <cell r="U4229">
            <v>0</v>
          </cell>
        </row>
        <row r="4230">
          <cell r="D4230">
            <v>303474</v>
          </cell>
          <cell r="E4230" t="str">
            <v>Nonok Norte NHS</v>
          </cell>
          <cell r="F4230">
            <v>0</v>
          </cell>
          <cell r="G4230">
            <v>0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</row>
        <row r="4231">
          <cell r="D4231">
            <v>303467</v>
          </cell>
          <cell r="E4231" t="str">
            <v>Maasin Vocational High School</v>
          </cell>
          <cell r="F4231">
            <v>1</v>
          </cell>
          <cell r="G4231">
            <v>1</v>
          </cell>
          <cell r="H4231">
            <v>1</v>
          </cell>
          <cell r="I4231">
            <v>1</v>
          </cell>
          <cell r="J4231">
            <v>1</v>
          </cell>
          <cell r="K4231">
            <v>1</v>
          </cell>
          <cell r="L4231">
            <v>1</v>
          </cell>
          <cell r="M4231">
            <v>0</v>
          </cell>
          <cell r="N4231">
            <v>1</v>
          </cell>
          <cell r="O4231">
            <v>0</v>
          </cell>
          <cell r="P4231">
            <v>1</v>
          </cell>
          <cell r="Q4231">
            <v>0</v>
          </cell>
          <cell r="R4231">
            <v>0</v>
          </cell>
          <cell r="S4231">
            <v>0</v>
          </cell>
          <cell r="T4231">
            <v>1</v>
          </cell>
          <cell r="U4231">
            <v>1</v>
          </cell>
        </row>
        <row r="4232">
          <cell r="D4232">
            <v>313401</v>
          </cell>
          <cell r="E4232" t="str">
            <v>Maasin City NHS</v>
          </cell>
          <cell r="F4232">
            <v>1</v>
          </cell>
          <cell r="G4232">
            <v>1</v>
          </cell>
          <cell r="H4232">
            <v>1</v>
          </cell>
          <cell r="I4232">
            <v>1</v>
          </cell>
          <cell r="J4232">
            <v>1</v>
          </cell>
          <cell r="K4232">
            <v>1</v>
          </cell>
          <cell r="L4232">
            <v>0</v>
          </cell>
          <cell r="M4232">
            <v>0</v>
          </cell>
          <cell r="N4232">
            <v>1</v>
          </cell>
          <cell r="O4232">
            <v>1</v>
          </cell>
          <cell r="P4232">
            <v>1</v>
          </cell>
          <cell r="Q4232">
            <v>0</v>
          </cell>
          <cell r="R4232">
            <v>0</v>
          </cell>
          <cell r="S4232">
            <v>0</v>
          </cell>
          <cell r="T4232">
            <v>1</v>
          </cell>
          <cell r="U4232">
            <v>0</v>
          </cell>
        </row>
        <row r="4233">
          <cell r="D4233">
            <v>303524</v>
          </cell>
          <cell r="E4233" t="str">
            <v>San Julian National High School</v>
          </cell>
          <cell r="F4233">
            <v>1</v>
          </cell>
          <cell r="G4233">
            <v>1</v>
          </cell>
          <cell r="H4233">
            <v>1</v>
          </cell>
          <cell r="I4233">
            <v>1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1</v>
          </cell>
          <cell r="U4233">
            <v>0</v>
          </cell>
        </row>
        <row r="4234">
          <cell r="D4234">
            <v>313509</v>
          </cell>
          <cell r="E4234" t="str">
            <v>Salcedo Vocational High School</v>
          </cell>
          <cell r="F4234">
            <v>1</v>
          </cell>
          <cell r="G4234">
            <v>0</v>
          </cell>
          <cell r="H4234">
            <v>1</v>
          </cell>
          <cell r="I4234">
            <v>0</v>
          </cell>
          <cell r="J4234">
            <v>0</v>
          </cell>
          <cell r="K4234">
            <v>0</v>
          </cell>
          <cell r="L4234">
            <v>1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1</v>
          </cell>
          <cell r="U4234">
            <v>0</v>
          </cell>
        </row>
        <row r="4235">
          <cell r="D4235">
            <v>303518</v>
          </cell>
          <cell r="E4235" t="str">
            <v>Mercedes National High School</v>
          </cell>
          <cell r="F4235">
            <v>1</v>
          </cell>
          <cell r="G4235">
            <v>0</v>
          </cell>
          <cell r="H4235">
            <v>1</v>
          </cell>
          <cell r="I4235">
            <v>1</v>
          </cell>
          <cell r="J4235">
            <v>1</v>
          </cell>
          <cell r="K4235">
            <v>1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1</v>
          </cell>
          <cell r="R4235">
            <v>0</v>
          </cell>
          <cell r="S4235">
            <v>0</v>
          </cell>
          <cell r="T4235">
            <v>1</v>
          </cell>
          <cell r="U4235">
            <v>0</v>
          </cell>
        </row>
        <row r="4236">
          <cell r="D4236">
            <v>303512</v>
          </cell>
          <cell r="E4236" t="str">
            <v>Lawaan National School of Craftsmanship and Home Industries</v>
          </cell>
          <cell r="F4236">
            <v>1</v>
          </cell>
          <cell r="G4236">
            <v>1</v>
          </cell>
          <cell r="H4236">
            <v>0</v>
          </cell>
          <cell r="I4236">
            <v>0</v>
          </cell>
          <cell r="J4236">
            <v>1</v>
          </cell>
          <cell r="K4236">
            <v>0</v>
          </cell>
          <cell r="L4236">
            <v>1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  <cell r="R4236">
            <v>1</v>
          </cell>
          <cell r="S4236">
            <v>0</v>
          </cell>
          <cell r="T4236">
            <v>0</v>
          </cell>
          <cell r="U4236">
            <v>0</v>
          </cell>
        </row>
        <row r="4237">
          <cell r="D4237">
            <v>303377</v>
          </cell>
          <cell r="E4237" t="str">
            <v>Inopacan  National High School</v>
          </cell>
          <cell r="F4237">
            <v>1</v>
          </cell>
          <cell r="G4237">
            <v>1</v>
          </cell>
          <cell r="H4237">
            <v>1</v>
          </cell>
          <cell r="I4237">
            <v>0</v>
          </cell>
          <cell r="J4237">
            <v>1</v>
          </cell>
          <cell r="K4237">
            <v>1</v>
          </cell>
          <cell r="L4237">
            <v>1</v>
          </cell>
          <cell r="M4237">
            <v>0</v>
          </cell>
          <cell r="N4237">
            <v>1</v>
          </cell>
          <cell r="O4237">
            <v>1</v>
          </cell>
          <cell r="P4237">
            <v>1</v>
          </cell>
          <cell r="Q4237">
            <v>0</v>
          </cell>
          <cell r="R4237">
            <v>1</v>
          </cell>
          <cell r="S4237">
            <v>0</v>
          </cell>
          <cell r="T4237">
            <v>1</v>
          </cell>
          <cell r="U4237">
            <v>1</v>
          </cell>
        </row>
        <row r="4238">
          <cell r="D4238">
            <v>303478</v>
          </cell>
          <cell r="E4238" t="str">
            <v>Pinut-an National High School</v>
          </cell>
          <cell r="F4238">
            <v>1</v>
          </cell>
          <cell r="G4238">
            <v>0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1</v>
          </cell>
          <cell r="M4238">
            <v>0</v>
          </cell>
          <cell r="N4238">
            <v>0</v>
          </cell>
          <cell r="O4238">
            <v>0</v>
          </cell>
          <cell r="P4238">
            <v>1</v>
          </cell>
          <cell r="Q4238">
            <v>1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</row>
        <row r="4239">
          <cell r="D4239">
            <v>303502</v>
          </cell>
          <cell r="E4239" t="str">
            <v>Giporlos National Trade School</v>
          </cell>
          <cell r="F4239">
            <v>1</v>
          </cell>
          <cell r="G4239">
            <v>0</v>
          </cell>
          <cell r="H4239">
            <v>0</v>
          </cell>
          <cell r="I4239">
            <v>0</v>
          </cell>
          <cell r="J4239">
            <v>1</v>
          </cell>
          <cell r="K4239">
            <v>1</v>
          </cell>
          <cell r="L4239">
            <v>1</v>
          </cell>
          <cell r="M4239">
            <v>0</v>
          </cell>
          <cell r="N4239">
            <v>0</v>
          </cell>
          <cell r="O4239">
            <v>0</v>
          </cell>
          <cell r="P4239">
            <v>1</v>
          </cell>
          <cell r="Q4239">
            <v>0</v>
          </cell>
          <cell r="R4239">
            <v>1</v>
          </cell>
          <cell r="S4239">
            <v>0</v>
          </cell>
          <cell r="T4239">
            <v>0</v>
          </cell>
          <cell r="U4239">
            <v>0</v>
          </cell>
        </row>
        <row r="4240">
          <cell r="D4240">
            <v>303449</v>
          </cell>
          <cell r="E4240" t="str">
            <v>Consolacion National High School</v>
          </cell>
          <cell r="F4240">
            <v>1</v>
          </cell>
          <cell r="G4240">
            <v>0</v>
          </cell>
          <cell r="H4240">
            <v>1</v>
          </cell>
          <cell r="I4240">
            <v>0</v>
          </cell>
          <cell r="J4240">
            <v>1</v>
          </cell>
          <cell r="K4240">
            <v>1</v>
          </cell>
          <cell r="L4240">
            <v>1</v>
          </cell>
          <cell r="M4240">
            <v>1</v>
          </cell>
          <cell r="N4240">
            <v>0</v>
          </cell>
          <cell r="O4240">
            <v>1</v>
          </cell>
          <cell r="P4240">
            <v>0</v>
          </cell>
          <cell r="Q4240">
            <v>0</v>
          </cell>
          <cell r="R4240">
            <v>1</v>
          </cell>
          <cell r="S4240">
            <v>0</v>
          </cell>
          <cell r="T4240">
            <v>0</v>
          </cell>
          <cell r="U4240">
            <v>1</v>
          </cell>
        </row>
        <row r="4241">
          <cell r="D4241">
            <v>303513</v>
          </cell>
          <cell r="E4241" t="str">
            <v>Llorente National High School</v>
          </cell>
          <cell r="F4241">
            <v>1</v>
          </cell>
          <cell r="G4241">
            <v>0</v>
          </cell>
          <cell r="H4241">
            <v>1</v>
          </cell>
          <cell r="I4241">
            <v>1</v>
          </cell>
          <cell r="J4241">
            <v>1</v>
          </cell>
          <cell r="K4241">
            <v>0</v>
          </cell>
          <cell r="L4241">
            <v>1</v>
          </cell>
          <cell r="M4241">
            <v>0</v>
          </cell>
          <cell r="N4241">
            <v>0</v>
          </cell>
          <cell r="O4241">
            <v>0</v>
          </cell>
          <cell r="P4241">
            <v>1</v>
          </cell>
          <cell r="Q4241">
            <v>0</v>
          </cell>
          <cell r="R4241">
            <v>0</v>
          </cell>
          <cell r="S4241">
            <v>0</v>
          </cell>
          <cell r="T4241">
            <v>1</v>
          </cell>
          <cell r="U4241">
            <v>1</v>
          </cell>
        </row>
        <row r="4242">
          <cell r="D4242">
            <v>313307</v>
          </cell>
          <cell r="E4242" t="str">
            <v>Jugaban National High School</v>
          </cell>
          <cell r="F4242">
            <v>1</v>
          </cell>
          <cell r="G4242">
            <v>1</v>
          </cell>
          <cell r="H4242">
            <v>1</v>
          </cell>
          <cell r="I4242">
            <v>1</v>
          </cell>
          <cell r="J4242">
            <v>1</v>
          </cell>
          <cell r="K4242">
            <v>1</v>
          </cell>
          <cell r="L4242">
            <v>1</v>
          </cell>
          <cell r="M4242">
            <v>1</v>
          </cell>
          <cell r="N4242">
            <v>1</v>
          </cell>
          <cell r="O4242">
            <v>0</v>
          </cell>
          <cell r="P4242">
            <v>1</v>
          </cell>
          <cell r="Q4242">
            <v>0</v>
          </cell>
          <cell r="R4242">
            <v>0</v>
          </cell>
          <cell r="S4242">
            <v>0</v>
          </cell>
          <cell r="T4242">
            <v>1</v>
          </cell>
          <cell r="U4242">
            <v>0</v>
          </cell>
        </row>
        <row r="4243">
          <cell r="D4243">
            <v>313403</v>
          </cell>
          <cell r="E4243" t="str">
            <v>Bontoc National High School</v>
          </cell>
          <cell r="F4243">
            <v>1</v>
          </cell>
          <cell r="G4243">
            <v>1</v>
          </cell>
          <cell r="H4243">
            <v>1</v>
          </cell>
          <cell r="I4243">
            <v>0</v>
          </cell>
          <cell r="J4243">
            <v>1</v>
          </cell>
          <cell r="K4243">
            <v>1</v>
          </cell>
          <cell r="L4243">
            <v>1</v>
          </cell>
          <cell r="M4243">
            <v>1</v>
          </cell>
          <cell r="N4243">
            <v>1</v>
          </cell>
          <cell r="O4243">
            <v>1</v>
          </cell>
          <cell r="P4243">
            <v>1</v>
          </cell>
          <cell r="Q4243">
            <v>0</v>
          </cell>
          <cell r="R4243">
            <v>1</v>
          </cell>
          <cell r="S4243">
            <v>0</v>
          </cell>
          <cell r="T4243">
            <v>0</v>
          </cell>
          <cell r="U4243">
            <v>1</v>
          </cell>
        </row>
        <row r="4244">
          <cell r="D4244">
            <v>303490</v>
          </cell>
          <cell r="E4244" t="str">
            <v>Tambis NHS</v>
          </cell>
          <cell r="F4244">
            <v>1</v>
          </cell>
          <cell r="G4244">
            <v>1</v>
          </cell>
          <cell r="H4244">
            <v>1</v>
          </cell>
          <cell r="I4244">
            <v>1</v>
          </cell>
          <cell r="J4244">
            <v>1</v>
          </cell>
          <cell r="K4244">
            <v>1</v>
          </cell>
          <cell r="L4244">
            <v>1</v>
          </cell>
          <cell r="M4244">
            <v>1</v>
          </cell>
          <cell r="N4244">
            <v>1</v>
          </cell>
          <cell r="O4244">
            <v>1</v>
          </cell>
          <cell r="P4244">
            <v>1</v>
          </cell>
          <cell r="Q4244">
            <v>1</v>
          </cell>
          <cell r="R4244">
            <v>1</v>
          </cell>
          <cell r="S4244">
            <v>0</v>
          </cell>
          <cell r="T4244">
            <v>1</v>
          </cell>
          <cell r="U4244">
            <v>0</v>
          </cell>
        </row>
        <row r="4245">
          <cell r="D4245">
            <v>303402</v>
          </cell>
          <cell r="E4245" t="str">
            <v>Marao National High School</v>
          </cell>
          <cell r="F4245">
            <v>1</v>
          </cell>
          <cell r="G4245">
            <v>1</v>
          </cell>
          <cell r="H4245">
            <v>0</v>
          </cell>
          <cell r="I4245">
            <v>0</v>
          </cell>
          <cell r="J4245">
            <v>1</v>
          </cell>
          <cell r="K4245">
            <v>1</v>
          </cell>
          <cell r="L4245">
            <v>0</v>
          </cell>
          <cell r="M4245">
            <v>0</v>
          </cell>
          <cell r="N4245">
            <v>1</v>
          </cell>
          <cell r="O4245">
            <v>0</v>
          </cell>
          <cell r="P4245">
            <v>1</v>
          </cell>
          <cell r="Q4245">
            <v>0</v>
          </cell>
          <cell r="R4245">
            <v>0</v>
          </cell>
          <cell r="S4245">
            <v>0</v>
          </cell>
          <cell r="T4245">
            <v>1</v>
          </cell>
          <cell r="U4245">
            <v>0</v>
          </cell>
        </row>
        <row r="4246">
          <cell r="D4246">
            <v>313502</v>
          </cell>
          <cell r="E4246" t="str">
            <v>Southern Samar National Comprehensive High School</v>
          </cell>
          <cell r="F4246">
            <v>0</v>
          </cell>
          <cell r="G4246">
            <v>0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1</v>
          </cell>
        </row>
        <row r="4247">
          <cell r="D4247">
            <v>313811</v>
          </cell>
          <cell r="E4247" t="str">
            <v>Malaga NHS - Pena I Annex School</v>
          </cell>
          <cell r="F4247">
            <v>1</v>
          </cell>
          <cell r="G4247">
            <v>0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1</v>
          </cell>
          <cell r="M4247">
            <v>0</v>
          </cell>
          <cell r="N4247">
            <v>0</v>
          </cell>
          <cell r="O4247">
            <v>0</v>
          </cell>
          <cell r="P4247">
            <v>1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</row>
        <row r="4248">
          <cell r="D4248">
            <v>303455</v>
          </cell>
          <cell r="E4248" t="str">
            <v>Esperanza National High School</v>
          </cell>
          <cell r="F4248">
            <v>1</v>
          </cell>
          <cell r="G4248">
            <v>1</v>
          </cell>
          <cell r="H4248">
            <v>0</v>
          </cell>
          <cell r="I4248">
            <v>1</v>
          </cell>
          <cell r="J4248">
            <v>1</v>
          </cell>
          <cell r="K4248">
            <v>0</v>
          </cell>
          <cell r="L4248">
            <v>1</v>
          </cell>
          <cell r="M4248">
            <v>0</v>
          </cell>
          <cell r="N4248">
            <v>0</v>
          </cell>
          <cell r="O4248">
            <v>0</v>
          </cell>
          <cell r="P4248">
            <v>1</v>
          </cell>
          <cell r="Q4248">
            <v>1</v>
          </cell>
          <cell r="R4248">
            <v>1</v>
          </cell>
          <cell r="S4248">
            <v>0</v>
          </cell>
          <cell r="T4248">
            <v>0</v>
          </cell>
          <cell r="U4248">
            <v>1</v>
          </cell>
        </row>
        <row r="4249">
          <cell r="D4249">
            <v>302079</v>
          </cell>
          <cell r="E4249" t="str">
            <v>Padre Burgos National Technical Vocational High School</v>
          </cell>
          <cell r="F4249">
            <v>1</v>
          </cell>
          <cell r="G4249">
            <v>0</v>
          </cell>
          <cell r="H4249">
            <v>0</v>
          </cell>
          <cell r="I4249">
            <v>0</v>
          </cell>
          <cell r="J4249">
            <v>0</v>
          </cell>
          <cell r="K4249">
            <v>1</v>
          </cell>
          <cell r="L4249">
            <v>1</v>
          </cell>
          <cell r="M4249">
            <v>0</v>
          </cell>
          <cell r="N4249">
            <v>0</v>
          </cell>
          <cell r="O4249">
            <v>1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</row>
        <row r="4250">
          <cell r="D4250">
            <v>303374</v>
          </cell>
          <cell r="E4250" t="str">
            <v>Hilongos National Vocational School</v>
          </cell>
          <cell r="F4250">
            <v>1</v>
          </cell>
          <cell r="G4250">
            <v>1</v>
          </cell>
          <cell r="H4250">
            <v>1</v>
          </cell>
          <cell r="I4250">
            <v>0</v>
          </cell>
          <cell r="J4250">
            <v>1</v>
          </cell>
          <cell r="K4250">
            <v>0</v>
          </cell>
          <cell r="L4250">
            <v>0</v>
          </cell>
          <cell r="M4250">
            <v>1</v>
          </cell>
          <cell r="N4250">
            <v>1</v>
          </cell>
          <cell r="O4250">
            <v>1</v>
          </cell>
          <cell r="P4250">
            <v>1</v>
          </cell>
          <cell r="Q4250">
            <v>0</v>
          </cell>
          <cell r="R4250">
            <v>0</v>
          </cell>
          <cell r="S4250">
            <v>0</v>
          </cell>
          <cell r="T4250">
            <v>1</v>
          </cell>
          <cell r="U4250">
            <v>0</v>
          </cell>
        </row>
        <row r="4251">
          <cell r="D4251">
            <v>303523</v>
          </cell>
          <cell r="E4251" t="str">
            <v>Samar National Pilot Opportunity School of Agriculture</v>
          </cell>
          <cell r="F4251">
            <v>1</v>
          </cell>
          <cell r="G4251">
            <v>1</v>
          </cell>
          <cell r="H4251">
            <v>0</v>
          </cell>
          <cell r="I4251">
            <v>1</v>
          </cell>
          <cell r="J4251">
            <v>1</v>
          </cell>
          <cell r="K4251">
            <v>1</v>
          </cell>
          <cell r="L4251">
            <v>1</v>
          </cell>
          <cell r="M4251">
            <v>1</v>
          </cell>
          <cell r="N4251">
            <v>1</v>
          </cell>
          <cell r="O4251">
            <v>1</v>
          </cell>
          <cell r="P4251">
            <v>1</v>
          </cell>
          <cell r="Q4251">
            <v>1</v>
          </cell>
          <cell r="R4251">
            <v>1</v>
          </cell>
          <cell r="S4251">
            <v>1</v>
          </cell>
          <cell r="T4251">
            <v>1</v>
          </cell>
          <cell r="U4251">
            <v>0</v>
          </cell>
        </row>
        <row r="4252">
          <cell r="D4252">
            <v>303460</v>
          </cell>
          <cell r="E4252" t="str">
            <v>Himbangan National High School</v>
          </cell>
          <cell r="F4252">
            <v>1</v>
          </cell>
          <cell r="G4252">
            <v>1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1</v>
          </cell>
          <cell r="M4252">
            <v>0</v>
          </cell>
          <cell r="N4252">
            <v>0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1</v>
          </cell>
          <cell r="U4252">
            <v>0</v>
          </cell>
        </row>
        <row r="4253">
          <cell r="D4253">
            <v>303466</v>
          </cell>
          <cell r="E4253" t="str">
            <v>Lungsodaan National High School</v>
          </cell>
          <cell r="F4253">
            <v>1</v>
          </cell>
          <cell r="G4253">
            <v>0</v>
          </cell>
          <cell r="H4253">
            <v>1</v>
          </cell>
          <cell r="I4253">
            <v>0</v>
          </cell>
          <cell r="J4253">
            <v>0</v>
          </cell>
          <cell r="K4253">
            <v>1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1</v>
          </cell>
          <cell r="U4253">
            <v>0</v>
          </cell>
        </row>
        <row r="4254">
          <cell r="D4254">
            <v>303483</v>
          </cell>
          <cell r="E4254" t="str">
            <v>San Ricardo National High School</v>
          </cell>
          <cell r="F4254">
            <v>1</v>
          </cell>
          <cell r="G4254">
            <v>1</v>
          </cell>
          <cell r="H4254">
            <v>1</v>
          </cell>
          <cell r="I4254">
            <v>0</v>
          </cell>
          <cell r="J4254">
            <v>0</v>
          </cell>
          <cell r="K4254">
            <v>1</v>
          </cell>
          <cell r="L4254">
            <v>1</v>
          </cell>
          <cell r="M4254">
            <v>0</v>
          </cell>
          <cell r="N4254">
            <v>0</v>
          </cell>
          <cell r="O4254">
            <v>1</v>
          </cell>
          <cell r="P4254">
            <v>0</v>
          </cell>
          <cell r="Q4254">
            <v>0</v>
          </cell>
          <cell r="R4254">
            <v>1</v>
          </cell>
          <cell r="S4254">
            <v>0</v>
          </cell>
          <cell r="T4254">
            <v>0</v>
          </cell>
          <cell r="U4254">
            <v>1</v>
          </cell>
        </row>
        <row r="4255">
          <cell r="D4255">
            <v>313407</v>
          </cell>
          <cell r="E4255" t="str">
            <v>New Guinsaugon National High School</v>
          </cell>
          <cell r="F4255">
            <v>1</v>
          </cell>
          <cell r="G4255">
            <v>1</v>
          </cell>
          <cell r="H4255">
            <v>1</v>
          </cell>
          <cell r="I4255">
            <v>1</v>
          </cell>
          <cell r="J4255">
            <v>1</v>
          </cell>
          <cell r="K4255">
            <v>1</v>
          </cell>
          <cell r="L4255">
            <v>1</v>
          </cell>
          <cell r="M4255">
            <v>0</v>
          </cell>
          <cell r="N4255">
            <v>0</v>
          </cell>
          <cell r="O4255">
            <v>1</v>
          </cell>
          <cell r="P4255">
            <v>1</v>
          </cell>
          <cell r="Q4255">
            <v>0</v>
          </cell>
          <cell r="R4255">
            <v>1</v>
          </cell>
          <cell r="S4255">
            <v>0</v>
          </cell>
          <cell r="T4255">
            <v>1</v>
          </cell>
          <cell r="U4255">
            <v>1</v>
          </cell>
        </row>
        <row r="4256">
          <cell r="D4256">
            <v>303481</v>
          </cell>
          <cell r="E4256" t="str">
            <v>San Juan NHS</v>
          </cell>
          <cell r="F4256">
            <v>1</v>
          </cell>
          <cell r="G4256">
            <v>1</v>
          </cell>
          <cell r="H4256">
            <v>1</v>
          </cell>
          <cell r="I4256">
            <v>0</v>
          </cell>
          <cell r="J4256">
            <v>1</v>
          </cell>
          <cell r="K4256">
            <v>1</v>
          </cell>
          <cell r="L4256">
            <v>1</v>
          </cell>
          <cell r="M4256">
            <v>0</v>
          </cell>
          <cell r="N4256">
            <v>0</v>
          </cell>
          <cell r="O4256">
            <v>1</v>
          </cell>
          <cell r="P4256">
            <v>1</v>
          </cell>
          <cell r="Q4256">
            <v>0</v>
          </cell>
          <cell r="R4256">
            <v>0</v>
          </cell>
          <cell r="S4256">
            <v>0</v>
          </cell>
          <cell r="T4256">
            <v>1</v>
          </cell>
          <cell r="U4256">
            <v>1</v>
          </cell>
        </row>
        <row r="4257">
          <cell r="D4257">
            <v>303456</v>
          </cell>
          <cell r="E4257" t="str">
            <v>Estela National High School</v>
          </cell>
          <cell r="F4257">
            <v>1</v>
          </cell>
          <cell r="G4257">
            <v>1</v>
          </cell>
          <cell r="H4257">
            <v>1</v>
          </cell>
          <cell r="I4257">
            <v>1</v>
          </cell>
          <cell r="J4257">
            <v>0</v>
          </cell>
          <cell r="K4257">
            <v>0</v>
          </cell>
          <cell r="L4257">
            <v>1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1</v>
          </cell>
          <cell r="S4257">
            <v>0</v>
          </cell>
          <cell r="T4257">
            <v>0</v>
          </cell>
          <cell r="U4257">
            <v>0</v>
          </cell>
        </row>
        <row r="4258">
          <cell r="D4258">
            <v>303364</v>
          </cell>
          <cell r="E4258" t="str">
            <v>Conalum National High School</v>
          </cell>
          <cell r="F4258">
            <v>1</v>
          </cell>
          <cell r="G4258">
            <v>0</v>
          </cell>
          <cell r="H4258">
            <v>1</v>
          </cell>
          <cell r="I4258">
            <v>0</v>
          </cell>
          <cell r="J4258">
            <v>1</v>
          </cell>
          <cell r="K4258">
            <v>1</v>
          </cell>
          <cell r="L4258">
            <v>1</v>
          </cell>
          <cell r="M4258">
            <v>0</v>
          </cell>
          <cell r="N4258">
            <v>0</v>
          </cell>
          <cell r="O4258">
            <v>0</v>
          </cell>
          <cell r="P4258">
            <v>1</v>
          </cell>
          <cell r="Q4258">
            <v>1</v>
          </cell>
          <cell r="R4258">
            <v>1</v>
          </cell>
          <cell r="S4258">
            <v>1</v>
          </cell>
          <cell r="T4258">
            <v>1</v>
          </cell>
          <cell r="U4258">
            <v>1</v>
          </cell>
        </row>
        <row r="4259">
          <cell r="D4259">
            <v>303447</v>
          </cell>
          <cell r="E4259" t="str">
            <v>Hinunangan National High School</v>
          </cell>
          <cell r="F4259">
            <v>1</v>
          </cell>
          <cell r="G4259">
            <v>1</v>
          </cell>
          <cell r="H4259">
            <v>0</v>
          </cell>
          <cell r="I4259">
            <v>1</v>
          </cell>
          <cell r="J4259">
            <v>1</v>
          </cell>
          <cell r="K4259">
            <v>0</v>
          </cell>
          <cell r="L4259">
            <v>1</v>
          </cell>
          <cell r="M4259">
            <v>0</v>
          </cell>
          <cell r="N4259">
            <v>0</v>
          </cell>
          <cell r="O4259">
            <v>0</v>
          </cell>
          <cell r="P4259">
            <v>1</v>
          </cell>
          <cell r="Q4259">
            <v>0</v>
          </cell>
          <cell r="R4259">
            <v>0</v>
          </cell>
          <cell r="S4259">
            <v>1</v>
          </cell>
          <cell r="T4259">
            <v>1</v>
          </cell>
          <cell r="U4259">
            <v>1</v>
          </cell>
        </row>
        <row r="4260">
          <cell r="D4260">
            <v>303418</v>
          </cell>
          <cell r="E4260" t="str">
            <v>Pinamopoan National High School</v>
          </cell>
          <cell r="F4260">
            <v>0</v>
          </cell>
          <cell r="G4260">
            <v>1</v>
          </cell>
          <cell r="H4260">
            <v>0</v>
          </cell>
          <cell r="I4260">
            <v>1</v>
          </cell>
          <cell r="J4260">
            <v>0</v>
          </cell>
          <cell r="K4260">
            <v>1</v>
          </cell>
          <cell r="L4260">
            <v>1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</row>
        <row r="4261">
          <cell r="D4261">
            <v>303462</v>
          </cell>
          <cell r="E4261" t="str">
            <v>Ichon National High School</v>
          </cell>
          <cell r="F4261">
            <v>1</v>
          </cell>
          <cell r="G4261">
            <v>0</v>
          </cell>
          <cell r="H4261">
            <v>1</v>
          </cell>
          <cell r="I4261">
            <v>1</v>
          </cell>
          <cell r="J4261">
            <v>0</v>
          </cell>
          <cell r="K4261">
            <v>0</v>
          </cell>
          <cell r="L4261">
            <v>1</v>
          </cell>
          <cell r="M4261">
            <v>0</v>
          </cell>
          <cell r="N4261">
            <v>0</v>
          </cell>
          <cell r="O4261">
            <v>0</v>
          </cell>
          <cell r="P4261">
            <v>1</v>
          </cell>
          <cell r="Q4261">
            <v>0</v>
          </cell>
          <cell r="R4261">
            <v>0</v>
          </cell>
          <cell r="S4261">
            <v>0</v>
          </cell>
          <cell r="T4261">
            <v>1</v>
          </cell>
          <cell r="U4261">
            <v>1</v>
          </cell>
        </row>
        <row r="4262">
          <cell r="D4262">
            <v>313204</v>
          </cell>
          <cell r="E4262" t="str">
            <v>Naval Night High School</v>
          </cell>
          <cell r="F4262">
            <v>1</v>
          </cell>
          <cell r="G4262">
            <v>1</v>
          </cell>
          <cell r="H4262">
            <v>0</v>
          </cell>
          <cell r="I4262">
            <v>0</v>
          </cell>
          <cell r="J4262">
            <v>0</v>
          </cell>
          <cell r="K4262">
            <v>1</v>
          </cell>
          <cell r="L4262">
            <v>1</v>
          </cell>
          <cell r="M4262">
            <v>0</v>
          </cell>
          <cell r="N4262">
            <v>0</v>
          </cell>
          <cell r="O4262">
            <v>0</v>
          </cell>
          <cell r="P4262">
            <v>1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</row>
        <row r="4263">
          <cell r="D4263">
            <v>303434</v>
          </cell>
          <cell r="E4263" t="str">
            <v>Tabango National High School</v>
          </cell>
          <cell r="F4263">
            <v>1</v>
          </cell>
          <cell r="G4263">
            <v>0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1</v>
          </cell>
          <cell r="Q4263">
            <v>0</v>
          </cell>
          <cell r="R4263">
            <v>0</v>
          </cell>
          <cell r="S4263">
            <v>0</v>
          </cell>
          <cell r="T4263">
            <v>1</v>
          </cell>
          <cell r="U4263">
            <v>0</v>
          </cell>
        </row>
        <row r="4264">
          <cell r="D4264">
            <v>303335</v>
          </cell>
          <cell r="E4264" t="str">
            <v>Abuyog National High School</v>
          </cell>
          <cell r="F4264">
            <v>1</v>
          </cell>
          <cell r="G4264">
            <v>0</v>
          </cell>
          <cell r="H4264">
            <v>1</v>
          </cell>
          <cell r="I4264">
            <v>0</v>
          </cell>
          <cell r="J4264">
            <v>1</v>
          </cell>
          <cell r="K4264">
            <v>1</v>
          </cell>
          <cell r="L4264">
            <v>1</v>
          </cell>
          <cell r="M4264">
            <v>0</v>
          </cell>
          <cell r="N4264">
            <v>0</v>
          </cell>
          <cell r="O4264">
            <v>0</v>
          </cell>
          <cell r="P4264">
            <v>1</v>
          </cell>
          <cell r="Q4264">
            <v>0</v>
          </cell>
          <cell r="R4264">
            <v>1</v>
          </cell>
          <cell r="S4264">
            <v>0</v>
          </cell>
          <cell r="T4264">
            <v>1</v>
          </cell>
          <cell r="U4264">
            <v>0</v>
          </cell>
        </row>
        <row r="4265">
          <cell r="D4265">
            <v>303444</v>
          </cell>
          <cell r="E4265" t="str">
            <v>Anahawan National Vocational High Schoolchool</v>
          </cell>
          <cell r="F4265">
            <v>1</v>
          </cell>
          <cell r="G4265">
            <v>1</v>
          </cell>
          <cell r="H4265">
            <v>0</v>
          </cell>
          <cell r="I4265">
            <v>1</v>
          </cell>
          <cell r="J4265">
            <v>1</v>
          </cell>
          <cell r="K4265">
            <v>1</v>
          </cell>
          <cell r="L4265">
            <v>1</v>
          </cell>
          <cell r="M4265">
            <v>0</v>
          </cell>
          <cell r="N4265">
            <v>0</v>
          </cell>
          <cell r="O4265">
            <v>0</v>
          </cell>
          <cell r="P4265">
            <v>1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1</v>
          </cell>
        </row>
        <row r="4266">
          <cell r="D4266">
            <v>303508</v>
          </cell>
          <cell r="E4266" t="str">
            <v>Homonhon National High School</v>
          </cell>
          <cell r="F4266">
            <v>0</v>
          </cell>
          <cell r="G4266">
            <v>0</v>
          </cell>
          <cell r="H4266">
            <v>0</v>
          </cell>
          <cell r="I4266">
            <v>1</v>
          </cell>
          <cell r="J4266">
            <v>0</v>
          </cell>
          <cell r="K4266">
            <v>1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1</v>
          </cell>
        </row>
        <row r="4267">
          <cell r="D4267">
            <v>303472</v>
          </cell>
          <cell r="E4267" t="str">
            <v>Rito Monte de Ramos Sr. MHS (Nahaong NHS)</v>
          </cell>
          <cell r="F4267">
            <v>1</v>
          </cell>
          <cell r="G4267">
            <v>1</v>
          </cell>
          <cell r="H4267">
            <v>1</v>
          </cell>
          <cell r="I4267">
            <v>1</v>
          </cell>
          <cell r="J4267">
            <v>1</v>
          </cell>
          <cell r="K4267">
            <v>1</v>
          </cell>
          <cell r="L4267">
            <v>1</v>
          </cell>
          <cell r="M4267">
            <v>1</v>
          </cell>
          <cell r="N4267">
            <v>1</v>
          </cell>
          <cell r="O4267">
            <v>1</v>
          </cell>
          <cell r="P4267">
            <v>1</v>
          </cell>
          <cell r="Q4267">
            <v>1</v>
          </cell>
          <cell r="R4267">
            <v>1</v>
          </cell>
          <cell r="S4267">
            <v>0</v>
          </cell>
          <cell r="T4267">
            <v>1</v>
          </cell>
          <cell r="U4267">
            <v>1</v>
          </cell>
        </row>
        <row r="4268">
          <cell r="D4268">
            <v>303493</v>
          </cell>
          <cell r="E4268" t="str">
            <v>Alugan National School of Craftsmanship and Home Industries</v>
          </cell>
          <cell r="F4268">
            <v>0</v>
          </cell>
          <cell r="G4268">
            <v>0</v>
          </cell>
          <cell r="H4268">
            <v>0</v>
          </cell>
          <cell r="I4268">
            <v>1</v>
          </cell>
          <cell r="J4268">
            <v>0</v>
          </cell>
          <cell r="K4268">
            <v>1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1</v>
          </cell>
        </row>
        <row r="4269">
          <cell r="D4269">
            <v>303387</v>
          </cell>
          <cell r="E4269" t="str">
            <v>Leyte Agro-Industrial School</v>
          </cell>
          <cell r="F4269">
            <v>1</v>
          </cell>
          <cell r="G4269">
            <v>1</v>
          </cell>
          <cell r="H4269">
            <v>1</v>
          </cell>
          <cell r="I4269">
            <v>1</v>
          </cell>
          <cell r="J4269">
            <v>1</v>
          </cell>
          <cell r="K4269">
            <v>1</v>
          </cell>
          <cell r="L4269">
            <v>0</v>
          </cell>
          <cell r="M4269">
            <v>1</v>
          </cell>
          <cell r="N4269">
            <v>1</v>
          </cell>
          <cell r="O4269">
            <v>0</v>
          </cell>
          <cell r="P4269">
            <v>1</v>
          </cell>
          <cell r="Q4269">
            <v>0</v>
          </cell>
          <cell r="R4269">
            <v>0</v>
          </cell>
          <cell r="S4269">
            <v>0</v>
          </cell>
          <cell r="T4269">
            <v>1</v>
          </cell>
          <cell r="U4269">
            <v>0</v>
          </cell>
        </row>
        <row r="4270">
          <cell r="D4270">
            <v>303459</v>
          </cell>
          <cell r="E4270" t="str">
            <v>Himay-angan NHS</v>
          </cell>
          <cell r="F4270">
            <v>1</v>
          </cell>
          <cell r="G4270">
            <v>1</v>
          </cell>
          <cell r="H4270">
            <v>1</v>
          </cell>
          <cell r="I4270">
            <v>1</v>
          </cell>
          <cell r="J4270">
            <v>1</v>
          </cell>
          <cell r="K4270">
            <v>1</v>
          </cell>
          <cell r="L4270">
            <v>1</v>
          </cell>
          <cell r="M4270">
            <v>1</v>
          </cell>
          <cell r="N4270">
            <v>1</v>
          </cell>
          <cell r="O4270">
            <v>1</v>
          </cell>
          <cell r="P4270">
            <v>1</v>
          </cell>
          <cell r="Q4270">
            <v>1</v>
          </cell>
          <cell r="R4270">
            <v>1</v>
          </cell>
          <cell r="S4270">
            <v>0</v>
          </cell>
          <cell r="T4270">
            <v>1</v>
          </cell>
          <cell r="U4270">
            <v>1</v>
          </cell>
        </row>
        <row r="4271">
          <cell r="D4271">
            <v>313801</v>
          </cell>
          <cell r="E4271" t="str">
            <v>Calbayog City National High School</v>
          </cell>
          <cell r="F4271">
            <v>1</v>
          </cell>
          <cell r="G4271">
            <v>0</v>
          </cell>
          <cell r="H4271">
            <v>1</v>
          </cell>
          <cell r="I4271">
            <v>1</v>
          </cell>
          <cell r="J4271">
            <v>1</v>
          </cell>
          <cell r="K4271">
            <v>1</v>
          </cell>
          <cell r="L4271">
            <v>1</v>
          </cell>
          <cell r="M4271">
            <v>0</v>
          </cell>
          <cell r="N4271">
            <v>1</v>
          </cell>
          <cell r="O4271">
            <v>0</v>
          </cell>
          <cell r="P4271">
            <v>0</v>
          </cell>
          <cell r="Q4271">
            <v>1</v>
          </cell>
          <cell r="R4271">
            <v>1</v>
          </cell>
          <cell r="S4271">
            <v>1</v>
          </cell>
          <cell r="T4271">
            <v>1</v>
          </cell>
          <cell r="U4271">
            <v>1</v>
          </cell>
        </row>
        <row r="4272">
          <cell r="D4272">
            <v>303576</v>
          </cell>
          <cell r="E4272" t="str">
            <v>San Antonio NHS</v>
          </cell>
          <cell r="F4272">
            <v>0</v>
          </cell>
          <cell r="G4272">
            <v>0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</row>
        <row r="4273">
          <cell r="D4273">
            <v>303389</v>
          </cell>
          <cell r="E4273" t="str">
            <v>Villaba National High School (LNCAST)</v>
          </cell>
          <cell r="F4273">
            <v>1</v>
          </cell>
          <cell r="G4273">
            <v>1</v>
          </cell>
          <cell r="H4273">
            <v>1</v>
          </cell>
          <cell r="I4273">
            <v>0</v>
          </cell>
          <cell r="J4273">
            <v>1</v>
          </cell>
          <cell r="K4273">
            <v>1</v>
          </cell>
          <cell r="L4273">
            <v>1</v>
          </cell>
          <cell r="M4273">
            <v>0</v>
          </cell>
          <cell r="N4273">
            <v>0</v>
          </cell>
          <cell r="O4273">
            <v>0</v>
          </cell>
          <cell r="P4273">
            <v>1</v>
          </cell>
          <cell r="Q4273">
            <v>0</v>
          </cell>
          <cell r="R4273">
            <v>1</v>
          </cell>
          <cell r="S4273">
            <v>0</v>
          </cell>
          <cell r="T4273">
            <v>0</v>
          </cell>
          <cell r="U4273">
            <v>1</v>
          </cell>
        </row>
        <row r="4274">
          <cell r="D4274">
            <v>303476</v>
          </cell>
          <cell r="E4274" t="str">
            <v>Pintuyan National High School</v>
          </cell>
          <cell r="F4274">
            <v>1</v>
          </cell>
          <cell r="G4274">
            <v>1</v>
          </cell>
          <cell r="H4274">
            <v>1</v>
          </cell>
          <cell r="I4274">
            <v>1</v>
          </cell>
          <cell r="J4274">
            <v>1</v>
          </cell>
          <cell r="K4274">
            <v>0</v>
          </cell>
          <cell r="L4274">
            <v>1</v>
          </cell>
          <cell r="M4274">
            <v>0</v>
          </cell>
          <cell r="N4274">
            <v>1</v>
          </cell>
          <cell r="O4274">
            <v>1</v>
          </cell>
          <cell r="P4274">
            <v>1</v>
          </cell>
          <cell r="Q4274">
            <v>1</v>
          </cell>
          <cell r="R4274">
            <v>0</v>
          </cell>
          <cell r="S4274">
            <v>0</v>
          </cell>
          <cell r="T4274">
            <v>1</v>
          </cell>
          <cell r="U4274">
            <v>1</v>
          </cell>
        </row>
        <row r="4275">
          <cell r="D4275">
            <v>313514</v>
          </cell>
          <cell r="E4275" t="str">
            <v>Maydolong National High School</v>
          </cell>
          <cell r="F4275">
            <v>1</v>
          </cell>
          <cell r="G4275">
            <v>0</v>
          </cell>
          <cell r="H4275">
            <v>1</v>
          </cell>
          <cell r="I4275">
            <v>0</v>
          </cell>
          <cell r="J4275">
            <v>1</v>
          </cell>
          <cell r="K4275">
            <v>0</v>
          </cell>
          <cell r="L4275">
            <v>1</v>
          </cell>
          <cell r="M4275">
            <v>0</v>
          </cell>
          <cell r="N4275">
            <v>0</v>
          </cell>
          <cell r="O4275">
            <v>0</v>
          </cell>
          <cell r="P4275">
            <v>1</v>
          </cell>
          <cell r="Q4275">
            <v>0</v>
          </cell>
          <cell r="R4275">
            <v>0</v>
          </cell>
          <cell r="S4275">
            <v>0</v>
          </cell>
          <cell r="T4275">
            <v>1</v>
          </cell>
          <cell r="U4275">
            <v>1</v>
          </cell>
        </row>
        <row r="4276">
          <cell r="D4276">
            <v>303477</v>
          </cell>
          <cell r="E4276" t="str">
            <v>Pintuyan National Vocational High School</v>
          </cell>
          <cell r="F4276">
            <v>1</v>
          </cell>
          <cell r="G4276">
            <v>1</v>
          </cell>
          <cell r="H4276">
            <v>0</v>
          </cell>
          <cell r="I4276">
            <v>1</v>
          </cell>
          <cell r="J4276">
            <v>1</v>
          </cell>
          <cell r="K4276">
            <v>0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>
            <v>0</v>
          </cell>
          <cell r="R4276">
            <v>1</v>
          </cell>
          <cell r="S4276">
            <v>1</v>
          </cell>
          <cell r="T4276">
            <v>1</v>
          </cell>
          <cell r="U4276">
            <v>0</v>
          </cell>
        </row>
        <row r="4277">
          <cell r="D4277">
            <v>303346</v>
          </cell>
          <cell r="E4277" t="str">
            <v>Bato National High School</v>
          </cell>
          <cell r="F4277">
            <v>1</v>
          </cell>
          <cell r="G4277">
            <v>1</v>
          </cell>
          <cell r="H4277">
            <v>1</v>
          </cell>
          <cell r="I4277">
            <v>0</v>
          </cell>
          <cell r="J4277">
            <v>1</v>
          </cell>
          <cell r="K4277">
            <v>1</v>
          </cell>
          <cell r="L4277">
            <v>1</v>
          </cell>
          <cell r="M4277">
            <v>0</v>
          </cell>
          <cell r="N4277">
            <v>0</v>
          </cell>
          <cell r="O4277">
            <v>0</v>
          </cell>
          <cell r="P4277">
            <v>1</v>
          </cell>
          <cell r="Q4277">
            <v>1</v>
          </cell>
          <cell r="R4277">
            <v>0</v>
          </cell>
          <cell r="S4277">
            <v>0</v>
          </cell>
          <cell r="T4277">
            <v>1</v>
          </cell>
          <cell r="U4277">
            <v>0</v>
          </cell>
        </row>
        <row r="4278">
          <cell r="D4278">
            <v>303501</v>
          </cell>
          <cell r="E4278" t="str">
            <v>Gen. MacArthur National Agricultural School</v>
          </cell>
          <cell r="F4278">
            <v>1</v>
          </cell>
          <cell r="G4278">
            <v>1</v>
          </cell>
          <cell r="H4278">
            <v>0</v>
          </cell>
          <cell r="I4278">
            <v>0</v>
          </cell>
          <cell r="J4278">
            <v>1</v>
          </cell>
          <cell r="K4278">
            <v>1</v>
          </cell>
          <cell r="L4278">
            <v>1</v>
          </cell>
          <cell r="M4278">
            <v>0</v>
          </cell>
          <cell r="N4278">
            <v>1</v>
          </cell>
          <cell r="O4278">
            <v>0</v>
          </cell>
          <cell r="P4278">
            <v>1</v>
          </cell>
          <cell r="Q4278">
            <v>0</v>
          </cell>
          <cell r="R4278">
            <v>1</v>
          </cell>
          <cell r="S4278">
            <v>0</v>
          </cell>
          <cell r="T4278">
            <v>1</v>
          </cell>
          <cell r="U4278">
            <v>0</v>
          </cell>
        </row>
        <row r="4279">
          <cell r="D4279">
            <v>303470</v>
          </cell>
          <cell r="E4279" t="str">
            <v>Marayag National High School</v>
          </cell>
          <cell r="F4279">
            <v>0</v>
          </cell>
          <cell r="G4279">
            <v>0</v>
          </cell>
          <cell r="H4279">
            <v>0</v>
          </cell>
          <cell r="I4279">
            <v>0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</row>
        <row r="4280">
          <cell r="D4280">
            <v>303499</v>
          </cell>
          <cell r="E4280" t="str">
            <v>Dolores National High School</v>
          </cell>
          <cell r="F4280">
            <v>1</v>
          </cell>
          <cell r="G4280">
            <v>1</v>
          </cell>
          <cell r="H4280">
            <v>1</v>
          </cell>
          <cell r="I4280">
            <v>0</v>
          </cell>
          <cell r="J4280">
            <v>1</v>
          </cell>
          <cell r="K4280">
            <v>1</v>
          </cell>
          <cell r="L4280">
            <v>0</v>
          </cell>
          <cell r="M4280">
            <v>1</v>
          </cell>
          <cell r="N4280">
            <v>1</v>
          </cell>
          <cell r="O4280">
            <v>0</v>
          </cell>
          <cell r="P4280">
            <v>1</v>
          </cell>
          <cell r="Q4280">
            <v>0</v>
          </cell>
          <cell r="R4280">
            <v>0</v>
          </cell>
          <cell r="S4280">
            <v>0</v>
          </cell>
          <cell r="T4280">
            <v>1</v>
          </cell>
          <cell r="U4280">
            <v>0</v>
          </cell>
        </row>
        <row r="4281">
          <cell r="D4281">
            <v>313411</v>
          </cell>
          <cell r="E4281" t="str">
            <v>Libagon National High School</v>
          </cell>
          <cell r="F4281">
            <v>1</v>
          </cell>
          <cell r="G4281">
            <v>1</v>
          </cell>
          <cell r="H4281">
            <v>1</v>
          </cell>
          <cell r="I4281">
            <v>0</v>
          </cell>
          <cell r="J4281">
            <v>0</v>
          </cell>
          <cell r="K4281">
            <v>1</v>
          </cell>
          <cell r="L4281">
            <v>1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1</v>
          </cell>
          <cell r="S4281">
            <v>0</v>
          </cell>
          <cell r="T4281">
            <v>0</v>
          </cell>
          <cell r="U4281">
            <v>0</v>
          </cell>
        </row>
        <row r="4282">
          <cell r="D4282">
            <v>313323</v>
          </cell>
          <cell r="E4282" t="str">
            <v>Ciabu National High School</v>
          </cell>
          <cell r="F4282">
            <v>1</v>
          </cell>
          <cell r="G4282">
            <v>1</v>
          </cell>
          <cell r="H4282">
            <v>0</v>
          </cell>
          <cell r="I4282">
            <v>0</v>
          </cell>
          <cell r="J4282">
            <v>1</v>
          </cell>
          <cell r="K4282">
            <v>1</v>
          </cell>
          <cell r="L4282">
            <v>1</v>
          </cell>
          <cell r="M4282">
            <v>0</v>
          </cell>
          <cell r="N4282">
            <v>0</v>
          </cell>
          <cell r="O4282">
            <v>0</v>
          </cell>
          <cell r="P4282">
            <v>1</v>
          </cell>
          <cell r="Q4282">
            <v>0</v>
          </cell>
          <cell r="R4282">
            <v>0</v>
          </cell>
          <cell r="S4282">
            <v>0</v>
          </cell>
          <cell r="T4282">
            <v>0</v>
          </cell>
          <cell r="U4282">
            <v>1</v>
          </cell>
        </row>
        <row r="4283">
          <cell r="D4283">
            <v>303473</v>
          </cell>
          <cell r="E4283" t="str">
            <v>Nava NHS</v>
          </cell>
          <cell r="F4283">
            <v>0</v>
          </cell>
          <cell r="G4283">
            <v>0</v>
          </cell>
          <cell r="H4283">
            <v>0</v>
          </cell>
          <cell r="I4283">
            <v>0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0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</row>
        <row r="4284">
          <cell r="D4284">
            <v>303471</v>
          </cell>
          <cell r="E4284" t="str">
            <v>Mercedes NHS</v>
          </cell>
          <cell r="F4284">
            <v>1</v>
          </cell>
          <cell r="G4284">
            <v>1</v>
          </cell>
          <cell r="H4284">
            <v>1</v>
          </cell>
          <cell r="I4284">
            <v>0</v>
          </cell>
          <cell r="J4284">
            <v>0</v>
          </cell>
          <cell r="K4284">
            <v>1</v>
          </cell>
          <cell r="L4284">
            <v>1</v>
          </cell>
          <cell r="M4284">
            <v>0</v>
          </cell>
          <cell r="N4284">
            <v>0</v>
          </cell>
          <cell r="O4284">
            <v>0</v>
          </cell>
          <cell r="P4284">
            <v>1</v>
          </cell>
          <cell r="Q4284">
            <v>0</v>
          </cell>
          <cell r="R4284">
            <v>0</v>
          </cell>
          <cell r="S4284">
            <v>0</v>
          </cell>
          <cell r="T4284">
            <v>1</v>
          </cell>
          <cell r="U4284">
            <v>0</v>
          </cell>
        </row>
        <row r="4285">
          <cell r="D4285">
            <v>303495</v>
          </cell>
          <cell r="E4285" t="str">
            <v>Balangkayan National High School</v>
          </cell>
          <cell r="F4285">
            <v>1</v>
          </cell>
          <cell r="G4285">
            <v>0</v>
          </cell>
          <cell r="H4285">
            <v>1</v>
          </cell>
          <cell r="I4285">
            <v>0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1</v>
          </cell>
          <cell r="Q4285">
            <v>0</v>
          </cell>
          <cell r="R4285">
            <v>0</v>
          </cell>
          <cell r="S4285">
            <v>0</v>
          </cell>
          <cell r="T4285">
            <v>1</v>
          </cell>
          <cell r="U4285">
            <v>0</v>
          </cell>
        </row>
        <row r="4286">
          <cell r="D4286">
            <v>313409</v>
          </cell>
          <cell r="E4286" t="str">
            <v>Liloan National Technical Vocational High School</v>
          </cell>
          <cell r="F4286">
            <v>1</v>
          </cell>
          <cell r="G4286">
            <v>1</v>
          </cell>
          <cell r="H4286">
            <v>1</v>
          </cell>
          <cell r="I4286">
            <v>0</v>
          </cell>
          <cell r="J4286">
            <v>1</v>
          </cell>
          <cell r="K4286">
            <v>0</v>
          </cell>
          <cell r="L4286">
            <v>1</v>
          </cell>
          <cell r="M4286">
            <v>0</v>
          </cell>
          <cell r="N4286">
            <v>0</v>
          </cell>
          <cell r="O4286">
            <v>0</v>
          </cell>
          <cell r="P4286">
            <v>1</v>
          </cell>
          <cell r="Q4286">
            <v>1</v>
          </cell>
          <cell r="R4286">
            <v>0</v>
          </cell>
          <cell r="S4286">
            <v>0</v>
          </cell>
          <cell r="T4286">
            <v>1</v>
          </cell>
          <cell r="U4286">
            <v>0</v>
          </cell>
        </row>
        <row r="4287">
          <cell r="D4287">
            <v>303520</v>
          </cell>
          <cell r="E4287" t="str">
            <v>Oras National High School</v>
          </cell>
          <cell r="F4287">
            <v>1</v>
          </cell>
          <cell r="G4287">
            <v>0</v>
          </cell>
          <cell r="H4287">
            <v>1</v>
          </cell>
          <cell r="I4287">
            <v>1</v>
          </cell>
          <cell r="J4287">
            <v>1</v>
          </cell>
          <cell r="K4287">
            <v>1</v>
          </cell>
          <cell r="L4287">
            <v>1</v>
          </cell>
          <cell r="M4287">
            <v>0</v>
          </cell>
          <cell r="N4287">
            <v>1</v>
          </cell>
          <cell r="O4287">
            <v>1</v>
          </cell>
          <cell r="P4287">
            <v>0</v>
          </cell>
          <cell r="Q4287">
            <v>1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</row>
        <row r="4288">
          <cell r="D4288">
            <v>303325</v>
          </cell>
          <cell r="E4288" t="str">
            <v>Fidel M. Limpiado Sr. NHS</v>
          </cell>
          <cell r="F4288">
            <v>1</v>
          </cell>
          <cell r="G4288">
            <v>1</v>
          </cell>
          <cell r="H4288">
            <v>1</v>
          </cell>
          <cell r="I4288">
            <v>1</v>
          </cell>
          <cell r="J4288">
            <v>1</v>
          </cell>
          <cell r="K4288">
            <v>1</v>
          </cell>
          <cell r="L4288">
            <v>1</v>
          </cell>
          <cell r="M4288">
            <v>0</v>
          </cell>
          <cell r="N4288">
            <v>1</v>
          </cell>
          <cell r="O4288">
            <v>0</v>
          </cell>
          <cell r="P4288">
            <v>1</v>
          </cell>
          <cell r="Q4288">
            <v>0</v>
          </cell>
          <cell r="R4288">
            <v>1</v>
          </cell>
          <cell r="S4288">
            <v>0</v>
          </cell>
          <cell r="T4288">
            <v>0</v>
          </cell>
          <cell r="U4288">
            <v>1</v>
          </cell>
        </row>
        <row r="4289">
          <cell r="D4289">
            <v>303401</v>
          </cell>
          <cell r="E4289" t="str">
            <v>Malibago National High School</v>
          </cell>
          <cell r="F4289">
            <v>1</v>
          </cell>
          <cell r="G4289">
            <v>1</v>
          </cell>
          <cell r="H4289">
            <v>0</v>
          </cell>
          <cell r="I4289">
            <v>0</v>
          </cell>
          <cell r="J4289">
            <v>1</v>
          </cell>
          <cell r="K4289">
            <v>1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1</v>
          </cell>
          <cell r="Q4289">
            <v>0</v>
          </cell>
          <cell r="R4289">
            <v>0</v>
          </cell>
          <cell r="S4289">
            <v>0</v>
          </cell>
          <cell r="T4289">
            <v>0</v>
          </cell>
          <cell r="U4289">
            <v>1</v>
          </cell>
        </row>
        <row r="4290">
          <cell r="D4290">
            <v>303420</v>
          </cell>
          <cell r="E4290" t="str">
            <v>Pomponan National High School</v>
          </cell>
          <cell r="F4290">
            <v>1</v>
          </cell>
          <cell r="G4290">
            <v>1</v>
          </cell>
          <cell r="H4290">
            <v>0</v>
          </cell>
          <cell r="I4290">
            <v>1</v>
          </cell>
          <cell r="J4290">
            <v>1</v>
          </cell>
          <cell r="K4290">
            <v>1</v>
          </cell>
          <cell r="L4290">
            <v>0</v>
          </cell>
          <cell r="M4290">
            <v>0</v>
          </cell>
          <cell r="N4290">
            <v>1</v>
          </cell>
          <cell r="O4290">
            <v>0</v>
          </cell>
          <cell r="P4290">
            <v>1</v>
          </cell>
          <cell r="Q4290">
            <v>0</v>
          </cell>
          <cell r="R4290">
            <v>1</v>
          </cell>
          <cell r="S4290">
            <v>0</v>
          </cell>
          <cell r="T4290">
            <v>0</v>
          </cell>
          <cell r="U4290">
            <v>1</v>
          </cell>
        </row>
        <row r="4291">
          <cell r="D4291">
            <v>303489</v>
          </cell>
          <cell r="E4291" t="str">
            <v>Sta. Paz National High School</v>
          </cell>
          <cell r="F4291">
            <v>1</v>
          </cell>
          <cell r="G4291">
            <v>1</v>
          </cell>
          <cell r="H4291">
            <v>1</v>
          </cell>
          <cell r="I4291">
            <v>1</v>
          </cell>
          <cell r="J4291">
            <v>1</v>
          </cell>
          <cell r="K4291">
            <v>1</v>
          </cell>
          <cell r="L4291">
            <v>1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1</v>
          </cell>
          <cell r="R4291">
            <v>0</v>
          </cell>
          <cell r="S4291">
            <v>0</v>
          </cell>
          <cell r="T4291">
            <v>1</v>
          </cell>
          <cell r="U4291">
            <v>1</v>
          </cell>
        </row>
        <row r="4292">
          <cell r="D4292">
            <v>303663</v>
          </cell>
          <cell r="E4292" t="str">
            <v>Leyte National High School</v>
          </cell>
          <cell r="F4292">
            <v>1</v>
          </cell>
          <cell r="G4292">
            <v>1</v>
          </cell>
          <cell r="H4292">
            <v>1</v>
          </cell>
          <cell r="I4292">
            <v>1</v>
          </cell>
          <cell r="J4292">
            <v>1</v>
          </cell>
          <cell r="K4292">
            <v>1</v>
          </cell>
          <cell r="L4292">
            <v>1</v>
          </cell>
          <cell r="M4292">
            <v>0</v>
          </cell>
          <cell r="N4292">
            <v>0</v>
          </cell>
          <cell r="O4292">
            <v>1</v>
          </cell>
          <cell r="P4292">
            <v>1</v>
          </cell>
          <cell r="Q4292">
            <v>1</v>
          </cell>
          <cell r="R4292">
            <v>1</v>
          </cell>
          <cell r="S4292">
            <v>1</v>
          </cell>
          <cell r="T4292">
            <v>1</v>
          </cell>
          <cell r="U4292">
            <v>1</v>
          </cell>
        </row>
        <row r="4293">
          <cell r="D4293">
            <v>314005</v>
          </cell>
          <cell r="E4293" t="str">
            <v>Scandinavian National High School</v>
          </cell>
          <cell r="F4293">
            <v>1</v>
          </cell>
          <cell r="G4293">
            <v>0</v>
          </cell>
          <cell r="H4293">
            <v>1</v>
          </cell>
          <cell r="I4293">
            <v>0</v>
          </cell>
          <cell r="J4293">
            <v>1</v>
          </cell>
          <cell r="K4293">
            <v>1</v>
          </cell>
          <cell r="L4293">
            <v>0</v>
          </cell>
          <cell r="M4293">
            <v>1</v>
          </cell>
          <cell r="N4293">
            <v>0</v>
          </cell>
          <cell r="O4293">
            <v>1</v>
          </cell>
          <cell r="P4293">
            <v>1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>
            <v>1</v>
          </cell>
        </row>
        <row r="4294">
          <cell r="D4294">
            <v>344881</v>
          </cell>
          <cell r="E4294" t="str">
            <v>Sto. Nino Senior High School</v>
          </cell>
          <cell r="F4294">
            <v>0</v>
          </cell>
          <cell r="G4294">
            <v>0</v>
          </cell>
          <cell r="H4294">
            <v>1</v>
          </cell>
          <cell r="I4294">
            <v>0</v>
          </cell>
          <cell r="J4294">
            <v>0</v>
          </cell>
          <cell r="K4294">
            <v>0</v>
          </cell>
          <cell r="L4294">
            <v>1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</row>
        <row r="4295">
          <cell r="D4295">
            <v>303509</v>
          </cell>
          <cell r="E4295" t="str">
            <v>Homonhon National High School - Sulangan Annex</v>
          </cell>
          <cell r="F4295">
            <v>1</v>
          </cell>
          <cell r="G4295">
            <v>1</v>
          </cell>
          <cell r="H4295">
            <v>1</v>
          </cell>
          <cell r="I4295">
            <v>1</v>
          </cell>
          <cell r="J4295">
            <v>1</v>
          </cell>
          <cell r="K4295">
            <v>1</v>
          </cell>
          <cell r="L4295">
            <v>1</v>
          </cell>
          <cell r="M4295">
            <v>1</v>
          </cell>
          <cell r="N4295">
            <v>1</v>
          </cell>
          <cell r="O4295">
            <v>1</v>
          </cell>
          <cell r="P4295">
            <v>1</v>
          </cell>
          <cell r="Q4295">
            <v>1</v>
          </cell>
          <cell r="R4295">
            <v>1</v>
          </cell>
          <cell r="S4295">
            <v>0</v>
          </cell>
          <cell r="T4295">
            <v>0</v>
          </cell>
          <cell r="U4295">
            <v>1</v>
          </cell>
        </row>
        <row r="4296">
          <cell r="D4296">
            <v>313308</v>
          </cell>
          <cell r="E4296" t="str">
            <v>Juan V. Delantar National High School</v>
          </cell>
          <cell r="F4296">
            <v>0</v>
          </cell>
          <cell r="G4296">
            <v>0</v>
          </cell>
          <cell r="H4296">
            <v>0</v>
          </cell>
          <cell r="I4296">
            <v>0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</row>
        <row r="4297">
          <cell r="D4297">
            <v>344593</v>
          </cell>
          <cell r="E4297" t="str">
            <v>Baybay City Senior High School</v>
          </cell>
          <cell r="F4297">
            <v>1</v>
          </cell>
          <cell r="G4297">
            <v>0</v>
          </cell>
          <cell r="H4297">
            <v>1</v>
          </cell>
          <cell r="I4297">
            <v>1</v>
          </cell>
          <cell r="J4297">
            <v>1</v>
          </cell>
          <cell r="K4297">
            <v>1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1</v>
          </cell>
          <cell r="Q4297">
            <v>0</v>
          </cell>
          <cell r="R4297">
            <v>0</v>
          </cell>
          <cell r="S4297">
            <v>0</v>
          </cell>
          <cell r="T4297">
            <v>1</v>
          </cell>
          <cell r="U4297">
            <v>1</v>
          </cell>
        </row>
        <row r="4298">
          <cell r="D4298">
            <v>303320</v>
          </cell>
          <cell r="E4298" t="str">
            <v>Biliran National Agricultural High School</v>
          </cell>
          <cell r="F4298">
            <v>1</v>
          </cell>
          <cell r="G4298">
            <v>1</v>
          </cell>
          <cell r="H4298">
            <v>1</v>
          </cell>
          <cell r="I4298">
            <v>0</v>
          </cell>
          <cell r="J4298">
            <v>0</v>
          </cell>
          <cell r="K4298">
            <v>1</v>
          </cell>
          <cell r="L4298">
            <v>1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1</v>
          </cell>
          <cell r="U4298">
            <v>0</v>
          </cell>
        </row>
        <row r="4299">
          <cell r="D4299">
            <v>303488</v>
          </cell>
          <cell r="E4299" t="str">
            <v>Sta. Cruz NHS</v>
          </cell>
          <cell r="F4299">
            <v>1</v>
          </cell>
          <cell r="G4299">
            <v>1</v>
          </cell>
          <cell r="H4299">
            <v>0</v>
          </cell>
          <cell r="I4299">
            <v>0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1</v>
          </cell>
          <cell r="Q4299">
            <v>0</v>
          </cell>
          <cell r="R4299">
            <v>0</v>
          </cell>
          <cell r="S4299">
            <v>0</v>
          </cell>
          <cell r="T4299">
            <v>0</v>
          </cell>
          <cell r="U4299">
            <v>1</v>
          </cell>
        </row>
        <row r="4300">
          <cell r="D4300">
            <v>303649</v>
          </cell>
          <cell r="E4300" t="str">
            <v>R. Lentejas Mem. School Of Fisheries</v>
          </cell>
          <cell r="F4300">
            <v>1</v>
          </cell>
          <cell r="G4300">
            <v>0</v>
          </cell>
          <cell r="H4300">
            <v>1</v>
          </cell>
          <cell r="I4300">
            <v>0</v>
          </cell>
          <cell r="J4300">
            <v>1</v>
          </cell>
          <cell r="K4300">
            <v>1</v>
          </cell>
          <cell r="L4300">
            <v>1</v>
          </cell>
          <cell r="M4300">
            <v>1</v>
          </cell>
          <cell r="N4300">
            <v>0</v>
          </cell>
          <cell r="O4300">
            <v>0</v>
          </cell>
          <cell r="P4300">
            <v>1</v>
          </cell>
          <cell r="Q4300">
            <v>1</v>
          </cell>
          <cell r="R4300">
            <v>0</v>
          </cell>
          <cell r="S4300">
            <v>0</v>
          </cell>
          <cell r="T4300">
            <v>1</v>
          </cell>
          <cell r="U4300">
            <v>0</v>
          </cell>
        </row>
        <row r="4301">
          <cell r="D4301">
            <v>303652</v>
          </cell>
          <cell r="E4301" t="str">
            <v>Tarabucan National High School</v>
          </cell>
          <cell r="F4301">
            <v>1</v>
          </cell>
          <cell r="G4301">
            <v>0</v>
          </cell>
          <cell r="H4301">
            <v>1</v>
          </cell>
          <cell r="I4301">
            <v>1</v>
          </cell>
          <cell r="J4301">
            <v>1</v>
          </cell>
          <cell r="K4301">
            <v>1</v>
          </cell>
          <cell r="L4301">
            <v>1</v>
          </cell>
          <cell r="M4301">
            <v>0</v>
          </cell>
          <cell r="N4301">
            <v>1</v>
          </cell>
          <cell r="O4301">
            <v>0</v>
          </cell>
          <cell r="P4301">
            <v>1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>
            <v>1</v>
          </cell>
        </row>
        <row r="4302">
          <cell r="D4302">
            <v>303516</v>
          </cell>
          <cell r="E4302" t="str">
            <v>Matarinao School of Fisheries</v>
          </cell>
          <cell r="F4302">
            <v>1</v>
          </cell>
          <cell r="G4302">
            <v>0</v>
          </cell>
          <cell r="H4302">
            <v>1</v>
          </cell>
          <cell r="I4302">
            <v>0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</row>
        <row r="4303">
          <cell r="D4303">
            <v>303527</v>
          </cell>
          <cell r="E4303" t="str">
            <v>Sulat National High School</v>
          </cell>
          <cell r="F4303">
            <v>1</v>
          </cell>
          <cell r="G4303">
            <v>1</v>
          </cell>
          <cell r="H4303">
            <v>0</v>
          </cell>
          <cell r="I4303">
            <v>1</v>
          </cell>
          <cell r="J4303">
            <v>0</v>
          </cell>
          <cell r="K4303">
            <v>1</v>
          </cell>
          <cell r="L4303">
            <v>1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1</v>
          </cell>
          <cell r="U4303">
            <v>0</v>
          </cell>
        </row>
        <row r="4304">
          <cell r="D4304">
            <v>303378</v>
          </cell>
          <cell r="E4304" t="str">
            <v>Isabel National High School</v>
          </cell>
          <cell r="F4304">
            <v>1</v>
          </cell>
          <cell r="G4304">
            <v>1</v>
          </cell>
          <cell r="H4304">
            <v>1</v>
          </cell>
          <cell r="I4304">
            <v>1</v>
          </cell>
          <cell r="J4304">
            <v>1</v>
          </cell>
          <cell r="K4304">
            <v>1</v>
          </cell>
          <cell r="L4304">
            <v>0</v>
          </cell>
          <cell r="M4304">
            <v>0</v>
          </cell>
          <cell r="N4304">
            <v>1</v>
          </cell>
          <cell r="O4304">
            <v>1</v>
          </cell>
          <cell r="P4304">
            <v>0</v>
          </cell>
          <cell r="Q4304">
            <v>1</v>
          </cell>
          <cell r="R4304">
            <v>0</v>
          </cell>
          <cell r="S4304">
            <v>0</v>
          </cell>
          <cell r="T4304">
            <v>1</v>
          </cell>
          <cell r="U4304">
            <v>0</v>
          </cell>
        </row>
        <row r="4305">
          <cell r="D4305">
            <v>303515</v>
          </cell>
          <cell r="E4305" t="str">
            <v>Maslog National High School</v>
          </cell>
          <cell r="F4305">
            <v>1</v>
          </cell>
          <cell r="G4305">
            <v>1</v>
          </cell>
          <cell r="H4305">
            <v>1</v>
          </cell>
          <cell r="I4305">
            <v>1</v>
          </cell>
          <cell r="J4305">
            <v>1</v>
          </cell>
          <cell r="K4305">
            <v>1</v>
          </cell>
          <cell r="L4305">
            <v>1</v>
          </cell>
          <cell r="M4305">
            <v>0</v>
          </cell>
          <cell r="N4305">
            <v>0</v>
          </cell>
          <cell r="O4305">
            <v>0</v>
          </cell>
          <cell r="P4305">
            <v>1</v>
          </cell>
          <cell r="Q4305">
            <v>0</v>
          </cell>
          <cell r="R4305">
            <v>1</v>
          </cell>
          <cell r="S4305">
            <v>0</v>
          </cell>
          <cell r="T4305">
            <v>1</v>
          </cell>
          <cell r="U4305">
            <v>0</v>
          </cell>
        </row>
        <row r="4306">
          <cell r="D4306">
            <v>303503</v>
          </cell>
          <cell r="E4306" t="str">
            <v>Guiuan National High School</v>
          </cell>
          <cell r="F4306">
            <v>1</v>
          </cell>
          <cell r="G4306">
            <v>0</v>
          </cell>
          <cell r="H4306">
            <v>1</v>
          </cell>
          <cell r="I4306">
            <v>0</v>
          </cell>
          <cell r="J4306">
            <v>1</v>
          </cell>
          <cell r="K4306">
            <v>1</v>
          </cell>
          <cell r="L4306">
            <v>1</v>
          </cell>
          <cell r="M4306">
            <v>0</v>
          </cell>
          <cell r="N4306">
            <v>1</v>
          </cell>
          <cell r="O4306">
            <v>1</v>
          </cell>
          <cell r="P4306">
            <v>1</v>
          </cell>
          <cell r="Q4306">
            <v>1</v>
          </cell>
          <cell r="R4306">
            <v>1</v>
          </cell>
          <cell r="S4306">
            <v>1</v>
          </cell>
          <cell r="T4306">
            <v>1</v>
          </cell>
          <cell r="U4306">
            <v>1</v>
          </cell>
        </row>
        <row r="4307">
          <cell r="D4307">
            <v>303648</v>
          </cell>
          <cell r="E4307" t="str">
            <v>Pilar National Agricultural High School</v>
          </cell>
          <cell r="F4307">
            <v>1</v>
          </cell>
          <cell r="G4307">
            <v>0</v>
          </cell>
          <cell r="H4307">
            <v>1</v>
          </cell>
          <cell r="I4307">
            <v>0</v>
          </cell>
          <cell r="J4307">
            <v>0</v>
          </cell>
          <cell r="K4307">
            <v>0</v>
          </cell>
          <cell r="L4307">
            <v>1</v>
          </cell>
          <cell r="M4307">
            <v>0</v>
          </cell>
          <cell r="N4307">
            <v>1</v>
          </cell>
          <cell r="O4307">
            <v>0</v>
          </cell>
          <cell r="P4307">
            <v>1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</row>
        <row r="4308">
          <cell r="D4308">
            <v>303436</v>
          </cell>
          <cell r="E4308" t="str">
            <v>Tahud National High School</v>
          </cell>
          <cell r="F4308">
            <v>1</v>
          </cell>
          <cell r="G4308">
            <v>1</v>
          </cell>
          <cell r="H4308">
            <v>1</v>
          </cell>
          <cell r="I4308">
            <v>1</v>
          </cell>
          <cell r="J4308">
            <v>1</v>
          </cell>
          <cell r="K4308">
            <v>1</v>
          </cell>
          <cell r="L4308">
            <v>1</v>
          </cell>
          <cell r="M4308">
            <v>1</v>
          </cell>
          <cell r="N4308">
            <v>1</v>
          </cell>
          <cell r="O4308">
            <v>1</v>
          </cell>
          <cell r="P4308">
            <v>1</v>
          </cell>
          <cell r="Q4308">
            <v>1</v>
          </cell>
          <cell r="R4308">
            <v>1</v>
          </cell>
          <cell r="S4308">
            <v>0</v>
          </cell>
          <cell r="T4308">
            <v>1</v>
          </cell>
          <cell r="U4308">
            <v>1</v>
          </cell>
        </row>
        <row r="4309">
          <cell r="D4309">
            <v>303319</v>
          </cell>
          <cell r="E4309" t="str">
            <v>Almeria NHS</v>
          </cell>
          <cell r="F4309">
            <v>1</v>
          </cell>
          <cell r="G4309">
            <v>1</v>
          </cell>
          <cell r="H4309">
            <v>1</v>
          </cell>
          <cell r="I4309">
            <v>1</v>
          </cell>
          <cell r="J4309">
            <v>1</v>
          </cell>
          <cell r="K4309">
            <v>1</v>
          </cell>
          <cell r="L4309">
            <v>1</v>
          </cell>
          <cell r="M4309">
            <v>0</v>
          </cell>
          <cell r="N4309">
            <v>0</v>
          </cell>
          <cell r="O4309">
            <v>1</v>
          </cell>
          <cell r="P4309">
            <v>1</v>
          </cell>
          <cell r="Q4309">
            <v>1</v>
          </cell>
          <cell r="R4309">
            <v>1</v>
          </cell>
          <cell r="S4309">
            <v>1</v>
          </cell>
          <cell r="T4309">
            <v>1</v>
          </cell>
          <cell r="U4309">
            <v>1</v>
          </cell>
        </row>
        <row r="4310">
          <cell r="D4310">
            <v>303510</v>
          </cell>
          <cell r="E4310" t="str">
            <v>Jipapad National High School</v>
          </cell>
          <cell r="F4310">
            <v>1</v>
          </cell>
          <cell r="G4310">
            <v>1</v>
          </cell>
          <cell r="H4310">
            <v>1</v>
          </cell>
          <cell r="I4310">
            <v>0</v>
          </cell>
          <cell r="J4310">
            <v>0</v>
          </cell>
          <cell r="K4310">
            <v>0</v>
          </cell>
          <cell r="L4310">
            <v>1</v>
          </cell>
          <cell r="M4310">
            <v>1</v>
          </cell>
          <cell r="N4310">
            <v>0</v>
          </cell>
          <cell r="O4310">
            <v>0</v>
          </cell>
          <cell r="P4310">
            <v>1</v>
          </cell>
          <cell r="Q4310">
            <v>1</v>
          </cell>
          <cell r="R4310">
            <v>1</v>
          </cell>
          <cell r="S4310">
            <v>0</v>
          </cell>
          <cell r="T4310">
            <v>1</v>
          </cell>
          <cell r="U4310">
            <v>0</v>
          </cell>
        </row>
        <row r="4311">
          <cell r="D4311">
            <v>303650</v>
          </cell>
          <cell r="E4311" t="str">
            <v>San Joaquin National HIgh School</v>
          </cell>
          <cell r="F4311">
            <v>1</v>
          </cell>
          <cell r="G4311">
            <v>0</v>
          </cell>
          <cell r="H4311">
            <v>1</v>
          </cell>
          <cell r="I4311">
            <v>1</v>
          </cell>
          <cell r="J4311">
            <v>1</v>
          </cell>
          <cell r="K4311">
            <v>1</v>
          </cell>
          <cell r="L4311">
            <v>1</v>
          </cell>
          <cell r="M4311">
            <v>1</v>
          </cell>
          <cell r="N4311">
            <v>0</v>
          </cell>
          <cell r="O4311">
            <v>1</v>
          </cell>
          <cell r="P4311">
            <v>1</v>
          </cell>
          <cell r="Q4311">
            <v>0</v>
          </cell>
          <cell r="R4311">
            <v>0</v>
          </cell>
          <cell r="S4311">
            <v>1</v>
          </cell>
          <cell r="T4311">
            <v>0</v>
          </cell>
          <cell r="U4311">
            <v>1</v>
          </cell>
        </row>
        <row r="4312">
          <cell r="D4312">
            <v>303465</v>
          </cell>
          <cell r="E4312" t="str">
            <v>LIMASAWA NATIONAL HIGH SCHOOL</v>
          </cell>
          <cell r="F4312">
            <v>1</v>
          </cell>
          <cell r="G4312">
            <v>0</v>
          </cell>
          <cell r="H4312">
            <v>1</v>
          </cell>
          <cell r="I4312">
            <v>1</v>
          </cell>
          <cell r="J4312">
            <v>1</v>
          </cell>
          <cell r="K4312">
            <v>0</v>
          </cell>
          <cell r="L4312">
            <v>1</v>
          </cell>
          <cell r="M4312">
            <v>0</v>
          </cell>
          <cell r="N4312">
            <v>0</v>
          </cell>
          <cell r="O4312">
            <v>0</v>
          </cell>
          <cell r="P4312">
            <v>1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</row>
        <row r="4313">
          <cell r="D4313">
            <v>303526</v>
          </cell>
          <cell r="E4313" t="str">
            <v>Maypangdan NHS</v>
          </cell>
          <cell r="F4313">
            <v>1</v>
          </cell>
          <cell r="G4313">
            <v>1</v>
          </cell>
          <cell r="H4313">
            <v>1</v>
          </cell>
          <cell r="I4313">
            <v>1</v>
          </cell>
          <cell r="J4313">
            <v>1</v>
          </cell>
          <cell r="K4313">
            <v>1</v>
          </cell>
          <cell r="L4313">
            <v>1</v>
          </cell>
          <cell r="M4313">
            <v>1</v>
          </cell>
          <cell r="N4313">
            <v>1</v>
          </cell>
          <cell r="O4313">
            <v>1</v>
          </cell>
          <cell r="P4313">
            <v>1</v>
          </cell>
          <cell r="Q4313">
            <v>1</v>
          </cell>
          <cell r="R4313">
            <v>1</v>
          </cell>
          <cell r="S4313">
            <v>1</v>
          </cell>
          <cell r="T4313">
            <v>1</v>
          </cell>
          <cell r="U4313">
            <v>1</v>
          </cell>
        </row>
        <row r="4314">
          <cell r="D4314">
            <v>313202</v>
          </cell>
          <cell r="E4314" t="str">
            <v>Biliran Science High School</v>
          </cell>
          <cell r="F4314">
            <v>1</v>
          </cell>
          <cell r="G4314">
            <v>0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1</v>
          </cell>
          <cell r="Q4314">
            <v>0</v>
          </cell>
          <cell r="R4314">
            <v>0</v>
          </cell>
          <cell r="S4314">
            <v>0</v>
          </cell>
          <cell r="T4314">
            <v>1</v>
          </cell>
          <cell r="U4314">
            <v>1</v>
          </cell>
        </row>
        <row r="4315">
          <cell r="D4315">
            <v>303494</v>
          </cell>
          <cell r="E4315" t="str">
            <v>Arteche National High School</v>
          </cell>
          <cell r="F4315">
            <v>1</v>
          </cell>
          <cell r="G4315">
            <v>0</v>
          </cell>
          <cell r="H4315">
            <v>1</v>
          </cell>
          <cell r="I4315">
            <v>0</v>
          </cell>
          <cell r="J4315">
            <v>1</v>
          </cell>
          <cell r="K4315">
            <v>0</v>
          </cell>
          <cell r="L4315">
            <v>1</v>
          </cell>
          <cell r="M4315">
            <v>0</v>
          </cell>
          <cell r="N4315">
            <v>0</v>
          </cell>
          <cell r="O4315">
            <v>0</v>
          </cell>
          <cell r="P4315">
            <v>1</v>
          </cell>
          <cell r="Q4315">
            <v>0</v>
          </cell>
          <cell r="R4315">
            <v>1</v>
          </cell>
          <cell r="S4315">
            <v>1</v>
          </cell>
          <cell r="T4315">
            <v>1</v>
          </cell>
          <cell r="U4315">
            <v>1</v>
          </cell>
        </row>
        <row r="4316">
          <cell r="D4316">
            <v>303525</v>
          </cell>
          <cell r="E4316" t="str">
            <v>Sta. Fe NHS</v>
          </cell>
          <cell r="F4316">
            <v>1</v>
          </cell>
          <cell r="G4316">
            <v>0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1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1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</row>
        <row r="4317">
          <cell r="D4317">
            <v>313510</v>
          </cell>
          <cell r="E4317" t="str">
            <v>Calingatngan NHS</v>
          </cell>
          <cell r="F4317">
            <v>1</v>
          </cell>
          <cell r="G4317">
            <v>0</v>
          </cell>
          <cell r="H4317">
            <v>1</v>
          </cell>
          <cell r="I4317">
            <v>0</v>
          </cell>
          <cell r="J4317">
            <v>0</v>
          </cell>
          <cell r="K4317">
            <v>1</v>
          </cell>
          <cell r="L4317">
            <v>0</v>
          </cell>
          <cell r="M4317">
            <v>0</v>
          </cell>
          <cell r="N4317">
            <v>0</v>
          </cell>
          <cell r="O4317">
            <v>1</v>
          </cell>
          <cell r="P4317">
            <v>1</v>
          </cell>
          <cell r="Q4317">
            <v>0</v>
          </cell>
          <cell r="R4317">
            <v>1</v>
          </cell>
          <cell r="S4317">
            <v>0</v>
          </cell>
          <cell r="T4317">
            <v>0</v>
          </cell>
          <cell r="U4317">
            <v>1</v>
          </cell>
        </row>
        <row r="4318">
          <cell r="D4318">
            <v>303330</v>
          </cell>
          <cell r="E4318" t="str">
            <v>Naval National High School</v>
          </cell>
          <cell r="F4318">
            <v>1</v>
          </cell>
          <cell r="G4318">
            <v>0</v>
          </cell>
          <cell r="H4318">
            <v>1</v>
          </cell>
          <cell r="I4318">
            <v>0</v>
          </cell>
          <cell r="J4318">
            <v>1</v>
          </cell>
          <cell r="K4318">
            <v>1</v>
          </cell>
          <cell r="L4318">
            <v>0</v>
          </cell>
          <cell r="M4318">
            <v>0</v>
          </cell>
          <cell r="N4318">
            <v>1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1</v>
          </cell>
          <cell r="T4318">
            <v>0</v>
          </cell>
          <cell r="U4318">
            <v>0</v>
          </cell>
        </row>
        <row r="4319">
          <cell r="D4319">
            <v>500807</v>
          </cell>
          <cell r="E4319" t="str">
            <v>Bagacay Integrated School</v>
          </cell>
          <cell r="F4319">
            <v>1</v>
          </cell>
          <cell r="G4319">
            <v>0</v>
          </cell>
          <cell r="H4319">
            <v>1</v>
          </cell>
          <cell r="I4319">
            <v>0</v>
          </cell>
          <cell r="J4319">
            <v>1</v>
          </cell>
          <cell r="K4319">
            <v>1</v>
          </cell>
          <cell r="L4319">
            <v>1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1</v>
          </cell>
          <cell r="S4319">
            <v>0</v>
          </cell>
          <cell r="T4319">
            <v>0</v>
          </cell>
          <cell r="U4319">
            <v>0</v>
          </cell>
        </row>
        <row r="4320">
          <cell r="D4320">
            <v>303332</v>
          </cell>
          <cell r="E4320" t="str">
            <v>Tabunan National High School</v>
          </cell>
          <cell r="F4320">
            <v>1</v>
          </cell>
          <cell r="G4320">
            <v>0</v>
          </cell>
          <cell r="H4320">
            <v>1</v>
          </cell>
          <cell r="I4320">
            <v>1</v>
          </cell>
          <cell r="J4320">
            <v>1</v>
          </cell>
          <cell r="K4320">
            <v>1</v>
          </cell>
          <cell r="L4320">
            <v>1</v>
          </cell>
          <cell r="M4320">
            <v>0</v>
          </cell>
          <cell r="N4320">
            <v>0</v>
          </cell>
          <cell r="O4320">
            <v>1</v>
          </cell>
          <cell r="P4320">
            <v>1</v>
          </cell>
          <cell r="Q4320">
            <v>0</v>
          </cell>
          <cell r="R4320">
            <v>1</v>
          </cell>
          <cell r="S4320">
            <v>0</v>
          </cell>
          <cell r="T4320">
            <v>0</v>
          </cell>
          <cell r="U4320">
            <v>0</v>
          </cell>
        </row>
        <row r="4321">
          <cell r="D4321">
            <v>303328</v>
          </cell>
          <cell r="E4321" t="str">
            <v>Caibiran National High School</v>
          </cell>
          <cell r="F4321">
            <v>1</v>
          </cell>
          <cell r="G4321">
            <v>1</v>
          </cell>
          <cell r="H4321">
            <v>1</v>
          </cell>
          <cell r="I4321">
            <v>1</v>
          </cell>
          <cell r="J4321">
            <v>1</v>
          </cell>
          <cell r="K4321">
            <v>1</v>
          </cell>
          <cell r="L4321">
            <v>1</v>
          </cell>
          <cell r="M4321">
            <v>0</v>
          </cell>
          <cell r="N4321">
            <v>1</v>
          </cell>
          <cell r="O4321">
            <v>1</v>
          </cell>
          <cell r="P4321">
            <v>1</v>
          </cell>
          <cell r="Q4321">
            <v>1</v>
          </cell>
          <cell r="R4321">
            <v>1</v>
          </cell>
          <cell r="S4321">
            <v>1</v>
          </cell>
          <cell r="T4321">
            <v>1</v>
          </cell>
          <cell r="U4321">
            <v>1</v>
          </cell>
        </row>
        <row r="4322">
          <cell r="D4322">
            <v>313504</v>
          </cell>
          <cell r="E4322" t="str">
            <v>Benowangan NHS</v>
          </cell>
          <cell r="F4322">
            <v>1</v>
          </cell>
          <cell r="G4322">
            <v>0</v>
          </cell>
          <cell r="H4322">
            <v>1</v>
          </cell>
          <cell r="I4322">
            <v>1</v>
          </cell>
          <cell r="J4322">
            <v>1</v>
          </cell>
          <cell r="K4322">
            <v>1</v>
          </cell>
          <cell r="L4322">
            <v>1</v>
          </cell>
          <cell r="M4322">
            <v>0</v>
          </cell>
          <cell r="N4322">
            <v>0</v>
          </cell>
          <cell r="O4322">
            <v>0</v>
          </cell>
          <cell r="P4322">
            <v>1</v>
          </cell>
          <cell r="Q4322">
            <v>1</v>
          </cell>
          <cell r="R4322">
            <v>1</v>
          </cell>
          <cell r="S4322">
            <v>0</v>
          </cell>
          <cell r="T4322">
            <v>0</v>
          </cell>
          <cell r="U4322">
            <v>1</v>
          </cell>
        </row>
        <row r="4323">
          <cell r="D4323">
            <v>303419</v>
          </cell>
          <cell r="E4323" t="str">
            <v>Plaridel National High School</v>
          </cell>
          <cell r="F4323">
            <v>1</v>
          </cell>
          <cell r="G4323">
            <v>1</v>
          </cell>
          <cell r="H4323">
            <v>1</v>
          </cell>
          <cell r="I4323">
            <v>1</v>
          </cell>
          <cell r="J4323">
            <v>1</v>
          </cell>
          <cell r="K4323">
            <v>1</v>
          </cell>
          <cell r="L4323">
            <v>1</v>
          </cell>
          <cell r="M4323">
            <v>0</v>
          </cell>
          <cell r="N4323">
            <v>1</v>
          </cell>
          <cell r="O4323">
            <v>0</v>
          </cell>
          <cell r="P4323">
            <v>1</v>
          </cell>
          <cell r="Q4323">
            <v>1</v>
          </cell>
          <cell r="R4323">
            <v>1</v>
          </cell>
          <cell r="S4323">
            <v>1</v>
          </cell>
          <cell r="T4323">
            <v>1</v>
          </cell>
          <cell r="U4323">
            <v>1</v>
          </cell>
        </row>
        <row r="4324">
          <cell r="D4324">
            <v>303458</v>
          </cell>
          <cell r="E4324" t="str">
            <v>Hilaan NHS</v>
          </cell>
          <cell r="F4324">
            <v>1</v>
          </cell>
          <cell r="G4324">
            <v>1</v>
          </cell>
          <cell r="H4324">
            <v>1</v>
          </cell>
          <cell r="I4324">
            <v>0</v>
          </cell>
          <cell r="J4324">
            <v>1</v>
          </cell>
          <cell r="K4324">
            <v>0</v>
          </cell>
          <cell r="L4324">
            <v>1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T4324">
            <v>0</v>
          </cell>
          <cell r="U4324">
            <v>1</v>
          </cell>
        </row>
        <row r="4325">
          <cell r="D4325">
            <v>303321</v>
          </cell>
          <cell r="E4325" t="str">
            <v>Bool NHS</v>
          </cell>
          <cell r="F4325">
            <v>1</v>
          </cell>
          <cell r="G4325">
            <v>0</v>
          </cell>
          <cell r="H4325">
            <v>1</v>
          </cell>
          <cell r="I4325">
            <v>1</v>
          </cell>
          <cell r="J4325">
            <v>1</v>
          </cell>
          <cell r="K4325">
            <v>0</v>
          </cell>
          <cell r="L4325">
            <v>1</v>
          </cell>
          <cell r="M4325">
            <v>0</v>
          </cell>
          <cell r="N4325">
            <v>0</v>
          </cell>
          <cell r="O4325">
            <v>0</v>
          </cell>
          <cell r="P4325">
            <v>1</v>
          </cell>
          <cell r="Q4325">
            <v>0</v>
          </cell>
          <cell r="R4325">
            <v>1</v>
          </cell>
          <cell r="S4325">
            <v>0</v>
          </cell>
          <cell r="T4325">
            <v>1</v>
          </cell>
          <cell r="U4325">
            <v>1</v>
          </cell>
        </row>
        <row r="4326">
          <cell r="D4326">
            <v>303411</v>
          </cell>
          <cell r="E4326" t="str">
            <v>Muertegui National High School</v>
          </cell>
          <cell r="F4326">
            <v>1</v>
          </cell>
          <cell r="G4326">
            <v>1</v>
          </cell>
          <cell r="H4326">
            <v>1</v>
          </cell>
          <cell r="I4326">
            <v>1</v>
          </cell>
          <cell r="J4326">
            <v>1</v>
          </cell>
          <cell r="K4326">
            <v>1</v>
          </cell>
          <cell r="L4326">
            <v>1</v>
          </cell>
          <cell r="M4326">
            <v>1</v>
          </cell>
          <cell r="N4326">
            <v>1</v>
          </cell>
          <cell r="O4326">
            <v>1</v>
          </cell>
          <cell r="P4326">
            <v>1</v>
          </cell>
          <cell r="Q4326">
            <v>1</v>
          </cell>
          <cell r="R4326">
            <v>1</v>
          </cell>
          <cell r="S4326">
            <v>1</v>
          </cell>
          <cell r="T4326">
            <v>1</v>
          </cell>
          <cell r="U4326">
            <v>1</v>
          </cell>
        </row>
        <row r="4327">
          <cell r="D4327">
            <v>313336</v>
          </cell>
          <cell r="E4327" t="str">
            <v>Bienvenido Guillera Celebre National High School</v>
          </cell>
          <cell r="F4327">
            <v>1</v>
          </cell>
          <cell r="G4327">
            <v>0</v>
          </cell>
          <cell r="H4327">
            <v>0</v>
          </cell>
          <cell r="I4327">
            <v>1</v>
          </cell>
          <cell r="J4327">
            <v>1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1</v>
          </cell>
          <cell r="Q4327">
            <v>0</v>
          </cell>
          <cell r="R4327">
            <v>0</v>
          </cell>
          <cell r="S4327">
            <v>1</v>
          </cell>
          <cell r="T4327">
            <v>0</v>
          </cell>
          <cell r="U4327">
            <v>0</v>
          </cell>
        </row>
        <row r="4328">
          <cell r="D4328">
            <v>313312</v>
          </cell>
          <cell r="E4328" t="str">
            <v>Mailhi National High School</v>
          </cell>
          <cell r="F4328">
            <v>1</v>
          </cell>
          <cell r="G4328">
            <v>0</v>
          </cell>
          <cell r="H4328">
            <v>1</v>
          </cell>
          <cell r="I4328">
            <v>1</v>
          </cell>
          <cell r="J4328">
            <v>0</v>
          </cell>
          <cell r="K4328">
            <v>0</v>
          </cell>
          <cell r="L4328">
            <v>1</v>
          </cell>
          <cell r="M4328">
            <v>0</v>
          </cell>
          <cell r="N4328">
            <v>1</v>
          </cell>
          <cell r="O4328">
            <v>0</v>
          </cell>
          <cell r="P4328">
            <v>1</v>
          </cell>
          <cell r="Q4328">
            <v>0</v>
          </cell>
          <cell r="R4328">
            <v>1</v>
          </cell>
          <cell r="S4328">
            <v>1</v>
          </cell>
          <cell r="T4328">
            <v>1</v>
          </cell>
          <cell r="U4328">
            <v>1</v>
          </cell>
        </row>
        <row r="4329">
          <cell r="D4329">
            <v>313408</v>
          </cell>
          <cell r="E4329" t="str">
            <v>Katipunan NHS</v>
          </cell>
          <cell r="F4329">
            <v>1</v>
          </cell>
          <cell r="G4329">
            <v>1</v>
          </cell>
          <cell r="H4329">
            <v>0</v>
          </cell>
          <cell r="I4329">
            <v>0</v>
          </cell>
          <cell r="J4329">
            <v>0</v>
          </cell>
          <cell r="K4329">
            <v>1</v>
          </cell>
          <cell r="L4329">
            <v>1</v>
          </cell>
          <cell r="M4329">
            <v>0</v>
          </cell>
          <cell r="N4329">
            <v>0</v>
          </cell>
          <cell r="O4329">
            <v>1</v>
          </cell>
          <cell r="P4329">
            <v>1</v>
          </cell>
          <cell r="Q4329">
            <v>0</v>
          </cell>
          <cell r="R4329">
            <v>0</v>
          </cell>
          <cell r="S4329">
            <v>0</v>
          </cell>
          <cell r="T4329">
            <v>1</v>
          </cell>
          <cell r="U4329">
            <v>1</v>
          </cell>
        </row>
        <row r="4330">
          <cell r="D4330">
            <v>303644</v>
          </cell>
          <cell r="E4330" t="str">
            <v>Mag-ubay National High School</v>
          </cell>
          <cell r="F4330">
            <v>1</v>
          </cell>
          <cell r="G4330">
            <v>0</v>
          </cell>
          <cell r="H4330">
            <v>1</v>
          </cell>
          <cell r="I4330">
            <v>0</v>
          </cell>
          <cell r="J4330">
            <v>1</v>
          </cell>
          <cell r="K4330">
            <v>0</v>
          </cell>
          <cell r="L4330">
            <v>1</v>
          </cell>
          <cell r="M4330">
            <v>0</v>
          </cell>
          <cell r="N4330">
            <v>0</v>
          </cell>
          <cell r="O4330">
            <v>0</v>
          </cell>
          <cell r="P4330">
            <v>1</v>
          </cell>
          <cell r="Q4330">
            <v>0</v>
          </cell>
          <cell r="R4330">
            <v>1</v>
          </cell>
          <cell r="S4330">
            <v>1</v>
          </cell>
          <cell r="T4330">
            <v>0</v>
          </cell>
          <cell r="U4330">
            <v>1</v>
          </cell>
        </row>
        <row r="4331">
          <cell r="D4331">
            <v>303338</v>
          </cell>
          <cell r="E4331" t="str">
            <v>Anahawan National High School</v>
          </cell>
          <cell r="F4331">
            <v>1</v>
          </cell>
          <cell r="G4331">
            <v>1</v>
          </cell>
          <cell r="H4331">
            <v>1</v>
          </cell>
          <cell r="I4331">
            <v>1</v>
          </cell>
          <cell r="J4331">
            <v>0</v>
          </cell>
          <cell r="K4331">
            <v>1</v>
          </cell>
          <cell r="L4331">
            <v>1</v>
          </cell>
          <cell r="M4331">
            <v>1</v>
          </cell>
          <cell r="N4331">
            <v>1</v>
          </cell>
          <cell r="O4331">
            <v>1</v>
          </cell>
          <cell r="P4331">
            <v>1</v>
          </cell>
          <cell r="Q4331">
            <v>0</v>
          </cell>
          <cell r="R4331">
            <v>1</v>
          </cell>
          <cell r="S4331">
            <v>0</v>
          </cell>
          <cell r="T4331">
            <v>1</v>
          </cell>
          <cell r="U4331">
            <v>1</v>
          </cell>
        </row>
        <row r="4332">
          <cell r="D4332">
            <v>313501</v>
          </cell>
          <cell r="E4332" t="str">
            <v>Can-avid National High School</v>
          </cell>
          <cell r="F4332">
            <v>1</v>
          </cell>
          <cell r="G4332">
            <v>1</v>
          </cell>
          <cell r="H4332">
            <v>1</v>
          </cell>
          <cell r="I4332">
            <v>0</v>
          </cell>
          <cell r="J4332">
            <v>0</v>
          </cell>
          <cell r="K4332">
            <v>1</v>
          </cell>
          <cell r="L4332">
            <v>1</v>
          </cell>
          <cell r="M4332">
            <v>1</v>
          </cell>
          <cell r="N4332">
            <v>0</v>
          </cell>
          <cell r="O4332">
            <v>0</v>
          </cell>
          <cell r="P4332">
            <v>1</v>
          </cell>
          <cell r="Q4332">
            <v>0</v>
          </cell>
          <cell r="R4332">
            <v>1</v>
          </cell>
          <cell r="S4332">
            <v>1</v>
          </cell>
          <cell r="T4332">
            <v>1</v>
          </cell>
          <cell r="U4332">
            <v>1</v>
          </cell>
        </row>
        <row r="4333">
          <cell r="D4333">
            <v>303461</v>
          </cell>
          <cell r="E4333" t="str">
            <v>Hingatungan NHS</v>
          </cell>
          <cell r="F4333">
            <v>1</v>
          </cell>
          <cell r="G4333">
            <v>1</v>
          </cell>
          <cell r="H4333">
            <v>1</v>
          </cell>
          <cell r="I4333">
            <v>1</v>
          </cell>
          <cell r="J4333">
            <v>1</v>
          </cell>
          <cell r="K4333">
            <v>1</v>
          </cell>
          <cell r="L4333">
            <v>1</v>
          </cell>
          <cell r="M4333">
            <v>1</v>
          </cell>
          <cell r="N4333">
            <v>1</v>
          </cell>
          <cell r="O4333">
            <v>1</v>
          </cell>
          <cell r="P4333">
            <v>1</v>
          </cell>
          <cell r="Q4333">
            <v>1</v>
          </cell>
          <cell r="R4333">
            <v>1</v>
          </cell>
          <cell r="S4333">
            <v>1</v>
          </cell>
          <cell r="T4333">
            <v>1</v>
          </cell>
          <cell r="U4333">
            <v>1</v>
          </cell>
        </row>
        <row r="4334">
          <cell r="D4334">
            <v>303349</v>
          </cell>
          <cell r="E4334" t="str">
            <v>Bitanhuan National High School</v>
          </cell>
          <cell r="F4334">
            <v>1</v>
          </cell>
          <cell r="G4334">
            <v>1</v>
          </cell>
          <cell r="H4334">
            <v>1</v>
          </cell>
          <cell r="I4334">
            <v>0</v>
          </cell>
          <cell r="J4334">
            <v>0</v>
          </cell>
          <cell r="K4334">
            <v>1</v>
          </cell>
          <cell r="L4334">
            <v>0</v>
          </cell>
          <cell r="M4334">
            <v>0</v>
          </cell>
          <cell r="N4334">
            <v>1</v>
          </cell>
          <cell r="O4334">
            <v>1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>
            <v>1</v>
          </cell>
        </row>
        <row r="4335">
          <cell r="D4335">
            <v>303353</v>
          </cell>
          <cell r="E4335" t="str">
            <v>Burauen Comprehensive National High School</v>
          </cell>
          <cell r="F4335">
            <v>1</v>
          </cell>
          <cell r="G4335">
            <v>1</v>
          </cell>
          <cell r="H4335">
            <v>0</v>
          </cell>
          <cell r="I4335">
            <v>0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1</v>
          </cell>
          <cell r="U4335">
            <v>0</v>
          </cell>
        </row>
        <row r="4336">
          <cell r="D4336">
            <v>303451</v>
          </cell>
          <cell r="E4336" t="str">
            <v>Divisoria NHS</v>
          </cell>
          <cell r="F4336">
            <v>1</v>
          </cell>
          <cell r="G4336">
            <v>1</v>
          </cell>
          <cell r="H4336">
            <v>0</v>
          </cell>
          <cell r="I4336">
            <v>0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1</v>
          </cell>
        </row>
        <row r="4337">
          <cell r="D4337">
            <v>303352</v>
          </cell>
          <cell r="E4337" t="str">
            <v>Bung-aw National High School</v>
          </cell>
          <cell r="F4337">
            <v>1</v>
          </cell>
          <cell r="G4337">
            <v>1</v>
          </cell>
          <cell r="H4337">
            <v>0</v>
          </cell>
          <cell r="I4337">
            <v>1</v>
          </cell>
          <cell r="J4337">
            <v>1</v>
          </cell>
          <cell r="K4337">
            <v>1</v>
          </cell>
          <cell r="L4337">
            <v>1</v>
          </cell>
          <cell r="M4337">
            <v>0</v>
          </cell>
          <cell r="N4337">
            <v>0</v>
          </cell>
          <cell r="O4337">
            <v>0</v>
          </cell>
          <cell r="P4337">
            <v>1</v>
          </cell>
          <cell r="Q4337">
            <v>0</v>
          </cell>
          <cell r="R4337">
            <v>1</v>
          </cell>
          <cell r="S4337">
            <v>0</v>
          </cell>
          <cell r="T4337">
            <v>1</v>
          </cell>
          <cell r="U4337">
            <v>1</v>
          </cell>
        </row>
        <row r="4338">
          <cell r="D4338">
            <v>303653</v>
          </cell>
          <cell r="E4338" t="str">
            <v>Trinidad National High School-Main Campus</v>
          </cell>
          <cell r="F4338">
            <v>1</v>
          </cell>
          <cell r="G4338">
            <v>0</v>
          </cell>
          <cell r="H4338">
            <v>1</v>
          </cell>
          <cell r="I4338">
            <v>1</v>
          </cell>
          <cell r="J4338">
            <v>1</v>
          </cell>
          <cell r="K4338">
            <v>1</v>
          </cell>
          <cell r="L4338">
            <v>1</v>
          </cell>
          <cell r="M4338">
            <v>0</v>
          </cell>
          <cell r="N4338">
            <v>0</v>
          </cell>
          <cell r="O4338">
            <v>0</v>
          </cell>
          <cell r="P4338">
            <v>1</v>
          </cell>
          <cell r="Q4338">
            <v>1</v>
          </cell>
          <cell r="R4338">
            <v>1</v>
          </cell>
          <cell r="S4338">
            <v>0</v>
          </cell>
          <cell r="T4338">
            <v>0</v>
          </cell>
          <cell r="U4338">
            <v>1</v>
          </cell>
        </row>
        <row r="4339">
          <cell r="D4339">
            <v>303486</v>
          </cell>
          <cell r="E4339" t="str">
            <v>Silago NVHS</v>
          </cell>
          <cell r="F4339">
            <v>0</v>
          </cell>
          <cell r="G4339">
            <v>0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>
            <v>0</v>
          </cell>
        </row>
        <row r="4340">
          <cell r="D4340">
            <v>303500</v>
          </cell>
          <cell r="E4340" t="str">
            <v>E. Samar NCHS</v>
          </cell>
          <cell r="F4340">
            <v>1</v>
          </cell>
          <cell r="G4340">
            <v>1</v>
          </cell>
          <cell r="H4340">
            <v>1</v>
          </cell>
          <cell r="I4340">
            <v>1</v>
          </cell>
          <cell r="J4340">
            <v>1</v>
          </cell>
          <cell r="K4340">
            <v>1</v>
          </cell>
          <cell r="L4340">
            <v>1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1</v>
          </cell>
        </row>
        <row r="4341">
          <cell r="D4341">
            <v>500233</v>
          </cell>
          <cell r="E4341" t="str">
            <v>Calubian Integrated School</v>
          </cell>
          <cell r="F4341">
            <v>1</v>
          </cell>
          <cell r="G4341">
            <v>0</v>
          </cell>
          <cell r="H4341">
            <v>0</v>
          </cell>
          <cell r="I4341">
            <v>0</v>
          </cell>
          <cell r="J4341">
            <v>1</v>
          </cell>
          <cell r="K4341">
            <v>1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</row>
        <row r="4342">
          <cell r="D4342">
            <v>500238</v>
          </cell>
          <cell r="E4342" t="str">
            <v>Tabawan Integrated School</v>
          </cell>
          <cell r="F4342">
            <v>1</v>
          </cell>
          <cell r="G4342">
            <v>0</v>
          </cell>
          <cell r="H4342">
            <v>1</v>
          </cell>
          <cell r="I4342">
            <v>1</v>
          </cell>
          <cell r="J4342">
            <v>1</v>
          </cell>
          <cell r="K4342">
            <v>1</v>
          </cell>
          <cell r="L4342">
            <v>0</v>
          </cell>
          <cell r="M4342">
            <v>0</v>
          </cell>
          <cell r="N4342">
            <v>1</v>
          </cell>
          <cell r="O4342">
            <v>0</v>
          </cell>
          <cell r="P4342">
            <v>1</v>
          </cell>
          <cell r="Q4342">
            <v>1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</row>
        <row r="4343">
          <cell r="D4343">
            <v>303439</v>
          </cell>
          <cell r="E4343" t="str">
            <v>Tinago National High School</v>
          </cell>
          <cell r="F4343">
            <v>1</v>
          </cell>
          <cell r="G4343">
            <v>1</v>
          </cell>
          <cell r="H4343">
            <v>1</v>
          </cell>
          <cell r="I4343">
            <v>0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1</v>
          </cell>
          <cell r="U4343">
            <v>0</v>
          </cell>
        </row>
        <row r="4344">
          <cell r="D4344">
            <v>327501</v>
          </cell>
          <cell r="E4344" t="str">
            <v>Banahao National High School</v>
          </cell>
          <cell r="F4344">
            <v>0</v>
          </cell>
          <cell r="G4344">
            <v>0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0</v>
          </cell>
          <cell r="M4344">
            <v>0</v>
          </cell>
          <cell r="N4344">
            <v>1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</row>
        <row r="4345">
          <cell r="D4345">
            <v>303322</v>
          </cell>
          <cell r="E4345" t="str">
            <v>Cabucgayan National School of Arts and Trade</v>
          </cell>
          <cell r="F4345">
            <v>1</v>
          </cell>
          <cell r="G4345">
            <v>1</v>
          </cell>
          <cell r="H4345">
            <v>1</v>
          </cell>
          <cell r="I4345">
            <v>1</v>
          </cell>
          <cell r="J4345">
            <v>1</v>
          </cell>
          <cell r="K4345">
            <v>1</v>
          </cell>
          <cell r="L4345">
            <v>1</v>
          </cell>
          <cell r="M4345">
            <v>0</v>
          </cell>
          <cell r="N4345">
            <v>0</v>
          </cell>
          <cell r="O4345">
            <v>0</v>
          </cell>
          <cell r="P4345">
            <v>1</v>
          </cell>
          <cell r="Q4345">
            <v>1</v>
          </cell>
          <cell r="R4345">
            <v>0</v>
          </cell>
          <cell r="S4345">
            <v>0</v>
          </cell>
          <cell r="T4345">
            <v>0</v>
          </cell>
          <cell r="U4345">
            <v>1</v>
          </cell>
        </row>
        <row r="4346">
          <cell r="D4346">
            <v>303622</v>
          </cell>
          <cell r="E4346" t="str">
            <v>Antonio G. Tuason National High School</v>
          </cell>
          <cell r="F4346">
            <v>1</v>
          </cell>
          <cell r="G4346">
            <v>0</v>
          </cell>
          <cell r="H4346">
            <v>1</v>
          </cell>
          <cell r="I4346">
            <v>0</v>
          </cell>
          <cell r="J4346">
            <v>1</v>
          </cell>
          <cell r="K4346">
            <v>1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</row>
        <row r="4347">
          <cell r="D4347">
            <v>303342</v>
          </cell>
          <cell r="E4347" t="str">
            <v>Atty. Roque A. Marcos Memorial School (La Paz NHS)</v>
          </cell>
          <cell r="F4347">
            <v>1</v>
          </cell>
          <cell r="G4347">
            <v>0</v>
          </cell>
          <cell r="H4347">
            <v>1</v>
          </cell>
          <cell r="I4347">
            <v>1</v>
          </cell>
          <cell r="J4347">
            <v>1</v>
          </cell>
          <cell r="K4347">
            <v>1</v>
          </cell>
          <cell r="L4347">
            <v>1</v>
          </cell>
          <cell r="M4347">
            <v>1</v>
          </cell>
          <cell r="N4347">
            <v>1</v>
          </cell>
          <cell r="O4347">
            <v>1</v>
          </cell>
          <cell r="P4347">
            <v>1</v>
          </cell>
          <cell r="Q4347">
            <v>0</v>
          </cell>
          <cell r="R4347">
            <v>1</v>
          </cell>
          <cell r="S4347">
            <v>1</v>
          </cell>
          <cell r="T4347">
            <v>1</v>
          </cell>
          <cell r="U4347">
            <v>1</v>
          </cell>
        </row>
        <row r="4348">
          <cell r="D4348">
            <v>313802</v>
          </cell>
          <cell r="E4348" t="str">
            <v>Migara National High School</v>
          </cell>
          <cell r="F4348">
            <v>1</v>
          </cell>
          <cell r="G4348">
            <v>0</v>
          </cell>
          <cell r="H4348">
            <v>1</v>
          </cell>
          <cell r="I4348">
            <v>0</v>
          </cell>
          <cell r="J4348">
            <v>1</v>
          </cell>
          <cell r="K4348">
            <v>1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1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</row>
        <row r="4349">
          <cell r="D4349">
            <v>303390</v>
          </cell>
          <cell r="E4349" t="str">
            <v>Leyte National High School</v>
          </cell>
          <cell r="F4349">
            <v>1</v>
          </cell>
          <cell r="G4349">
            <v>1</v>
          </cell>
          <cell r="H4349">
            <v>1</v>
          </cell>
          <cell r="I4349">
            <v>1</v>
          </cell>
          <cell r="J4349">
            <v>1</v>
          </cell>
          <cell r="K4349">
            <v>0</v>
          </cell>
          <cell r="L4349">
            <v>1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1</v>
          </cell>
          <cell r="S4349">
            <v>1</v>
          </cell>
          <cell r="T4349">
            <v>1</v>
          </cell>
          <cell r="U4349">
            <v>1</v>
          </cell>
        </row>
        <row r="4350">
          <cell r="D4350">
            <v>303446</v>
          </cell>
          <cell r="E4350" t="str">
            <v>Canipaan NHS</v>
          </cell>
          <cell r="F4350">
            <v>1</v>
          </cell>
          <cell r="G4350">
            <v>0</v>
          </cell>
          <cell r="H4350">
            <v>1</v>
          </cell>
          <cell r="I4350">
            <v>0</v>
          </cell>
          <cell r="J4350">
            <v>1</v>
          </cell>
          <cell r="K4350">
            <v>1</v>
          </cell>
          <cell r="L4350">
            <v>1</v>
          </cell>
          <cell r="M4350">
            <v>0</v>
          </cell>
          <cell r="N4350">
            <v>1</v>
          </cell>
          <cell r="O4350">
            <v>0</v>
          </cell>
          <cell r="P4350">
            <v>1</v>
          </cell>
          <cell r="Q4350">
            <v>0</v>
          </cell>
          <cell r="R4350">
            <v>1</v>
          </cell>
          <cell r="S4350">
            <v>0</v>
          </cell>
          <cell r="T4350">
            <v>1</v>
          </cell>
          <cell r="U4350">
            <v>1</v>
          </cell>
        </row>
        <row r="4351">
          <cell r="D4351">
            <v>500672</v>
          </cell>
          <cell r="E4351" t="str">
            <v>Gabas Integrated School</v>
          </cell>
          <cell r="F4351">
            <v>1</v>
          </cell>
          <cell r="G4351">
            <v>1</v>
          </cell>
          <cell r="H4351">
            <v>1</v>
          </cell>
          <cell r="I4351">
            <v>0</v>
          </cell>
          <cell r="J4351">
            <v>1</v>
          </cell>
          <cell r="K4351">
            <v>1</v>
          </cell>
          <cell r="L4351">
            <v>0</v>
          </cell>
          <cell r="M4351">
            <v>0</v>
          </cell>
          <cell r="N4351">
            <v>1</v>
          </cell>
          <cell r="O4351">
            <v>1</v>
          </cell>
          <cell r="P4351">
            <v>1</v>
          </cell>
          <cell r="Q4351">
            <v>1</v>
          </cell>
          <cell r="R4351">
            <v>0</v>
          </cell>
          <cell r="S4351">
            <v>0</v>
          </cell>
          <cell r="T4351">
            <v>1</v>
          </cell>
          <cell r="U4351">
            <v>0</v>
          </cell>
        </row>
        <row r="4352">
          <cell r="D4352">
            <v>303400</v>
          </cell>
          <cell r="E4352" t="str">
            <v>Makinhas National High School</v>
          </cell>
          <cell r="F4352">
            <v>1</v>
          </cell>
          <cell r="G4352">
            <v>1</v>
          </cell>
          <cell r="H4352">
            <v>1</v>
          </cell>
          <cell r="I4352">
            <v>1</v>
          </cell>
          <cell r="J4352">
            <v>1</v>
          </cell>
          <cell r="K4352">
            <v>1</v>
          </cell>
          <cell r="L4352">
            <v>1</v>
          </cell>
          <cell r="M4352">
            <v>0</v>
          </cell>
          <cell r="N4352">
            <v>1</v>
          </cell>
          <cell r="O4352">
            <v>1</v>
          </cell>
          <cell r="P4352">
            <v>1</v>
          </cell>
          <cell r="Q4352">
            <v>1</v>
          </cell>
          <cell r="R4352">
            <v>0</v>
          </cell>
          <cell r="S4352">
            <v>0</v>
          </cell>
          <cell r="T4352">
            <v>0</v>
          </cell>
          <cell r="U4352">
            <v>1</v>
          </cell>
        </row>
        <row r="4353">
          <cell r="D4353">
            <v>313346</v>
          </cell>
          <cell r="E4353" t="str">
            <v>Euperfia Puda National High School</v>
          </cell>
          <cell r="F4353">
            <v>1</v>
          </cell>
          <cell r="G4353">
            <v>1</v>
          </cell>
          <cell r="H4353">
            <v>0</v>
          </cell>
          <cell r="I4353">
            <v>1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1</v>
          </cell>
        </row>
        <row r="4354">
          <cell r="D4354">
            <v>303511</v>
          </cell>
          <cell r="E4354" t="str">
            <v>Lalawigan NHS</v>
          </cell>
          <cell r="F4354">
            <v>1</v>
          </cell>
          <cell r="G4354">
            <v>1</v>
          </cell>
          <cell r="H4354">
            <v>1</v>
          </cell>
          <cell r="I4354">
            <v>1</v>
          </cell>
          <cell r="J4354">
            <v>1</v>
          </cell>
          <cell r="K4354">
            <v>1</v>
          </cell>
          <cell r="L4354">
            <v>1</v>
          </cell>
          <cell r="M4354">
            <v>0</v>
          </cell>
          <cell r="N4354">
            <v>1</v>
          </cell>
          <cell r="O4354">
            <v>0</v>
          </cell>
          <cell r="P4354">
            <v>1</v>
          </cell>
          <cell r="Q4354">
            <v>1</v>
          </cell>
          <cell r="R4354">
            <v>1</v>
          </cell>
          <cell r="S4354">
            <v>1</v>
          </cell>
          <cell r="T4354">
            <v>1</v>
          </cell>
          <cell r="U4354">
            <v>1</v>
          </cell>
        </row>
        <row r="4355">
          <cell r="D4355">
            <v>303432</v>
          </cell>
          <cell r="E4355" t="str">
            <v>Sta. Mesa National High School</v>
          </cell>
          <cell r="F4355">
            <v>1</v>
          </cell>
          <cell r="G4355">
            <v>1</v>
          </cell>
          <cell r="H4355">
            <v>1</v>
          </cell>
          <cell r="I4355">
            <v>1</v>
          </cell>
          <cell r="J4355">
            <v>1</v>
          </cell>
          <cell r="K4355">
            <v>1</v>
          </cell>
          <cell r="L4355">
            <v>1</v>
          </cell>
          <cell r="M4355">
            <v>1</v>
          </cell>
          <cell r="N4355">
            <v>1</v>
          </cell>
          <cell r="O4355">
            <v>1</v>
          </cell>
          <cell r="P4355">
            <v>1</v>
          </cell>
          <cell r="Q4355">
            <v>1</v>
          </cell>
          <cell r="R4355">
            <v>0</v>
          </cell>
          <cell r="S4355">
            <v>0</v>
          </cell>
          <cell r="T4355">
            <v>1</v>
          </cell>
          <cell r="U4355">
            <v>1</v>
          </cell>
        </row>
        <row r="4356">
          <cell r="D4356">
            <v>303327</v>
          </cell>
          <cell r="E4356" t="str">
            <v>Lucsoon NHS</v>
          </cell>
          <cell r="F4356">
            <v>1</v>
          </cell>
          <cell r="G4356">
            <v>1</v>
          </cell>
          <cell r="H4356">
            <v>1</v>
          </cell>
          <cell r="I4356">
            <v>1</v>
          </cell>
          <cell r="J4356">
            <v>0</v>
          </cell>
          <cell r="K4356">
            <v>1</v>
          </cell>
          <cell r="L4356">
            <v>1</v>
          </cell>
          <cell r="M4356">
            <v>1</v>
          </cell>
          <cell r="N4356">
            <v>1</v>
          </cell>
          <cell r="O4356">
            <v>1</v>
          </cell>
          <cell r="P4356">
            <v>1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1</v>
          </cell>
        </row>
        <row r="4357">
          <cell r="D4357">
            <v>303645</v>
          </cell>
          <cell r="E4357" t="str">
            <v>Malaga National High School</v>
          </cell>
          <cell r="F4357">
            <v>0</v>
          </cell>
          <cell r="G4357">
            <v>0</v>
          </cell>
          <cell r="H4357">
            <v>1</v>
          </cell>
          <cell r="I4357">
            <v>0</v>
          </cell>
          <cell r="J4357">
            <v>0</v>
          </cell>
          <cell r="K4357">
            <v>1</v>
          </cell>
          <cell r="L4357">
            <v>1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1</v>
          </cell>
          <cell r="U4357">
            <v>0</v>
          </cell>
        </row>
        <row r="4358">
          <cell r="D4358">
            <v>313701</v>
          </cell>
          <cell r="E4358" t="str">
            <v>Catbalogan National Comprehensive High School</v>
          </cell>
          <cell r="F4358">
            <v>1</v>
          </cell>
          <cell r="G4358">
            <v>0</v>
          </cell>
          <cell r="H4358">
            <v>1</v>
          </cell>
          <cell r="I4358">
            <v>0</v>
          </cell>
          <cell r="J4358">
            <v>0</v>
          </cell>
          <cell r="K4358">
            <v>0</v>
          </cell>
          <cell r="L4358">
            <v>1</v>
          </cell>
          <cell r="M4358">
            <v>0</v>
          </cell>
          <cell r="N4358">
            <v>0</v>
          </cell>
          <cell r="O4358">
            <v>0</v>
          </cell>
          <cell r="P4358">
            <v>1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</row>
        <row r="4359">
          <cell r="D4359">
            <v>313303</v>
          </cell>
          <cell r="E4359" t="str">
            <v>Teofilo R. Macaso Memorial NHS</v>
          </cell>
          <cell r="F4359">
            <v>1</v>
          </cell>
          <cell r="G4359">
            <v>1</v>
          </cell>
          <cell r="H4359">
            <v>0</v>
          </cell>
          <cell r="I4359">
            <v>0</v>
          </cell>
          <cell r="J4359">
            <v>0</v>
          </cell>
          <cell r="K4359">
            <v>1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1</v>
          </cell>
        </row>
        <row r="4360">
          <cell r="D4360">
            <v>313316</v>
          </cell>
          <cell r="E4360" t="str">
            <v>Baybay City National Night High School</v>
          </cell>
          <cell r="F4360">
            <v>1</v>
          </cell>
          <cell r="G4360">
            <v>0</v>
          </cell>
          <cell r="H4360">
            <v>1</v>
          </cell>
          <cell r="I4360">
            <v>1</v>
          </cell>
          <cell r="J4360">
            <v>1</v>
          </cell>
          <cell r="K4360">
            <v>1</v>
          </cell>
          <cell r="L4360">
            <v>0</v>
          </cell>
          <cell r="M4360">
            <v>0</v>
          </cell>
          <cell r="N4360">
            <v>0</v>
          </cell>
          <cell r="O4360">
            <v>1</v>
          </cell>
          <cell r="P4360">
            <v>1</v>
          </cell>
          <cell r="Q4360">
            <v>0</v>
          </cell>
          <cell r="R4360">
            <v>0</v>
          </cell>
          <cell r="S4360">
            <v>0</v>
          </cell>
          <cell r="T4360">
            <v>1</v>
          </cell>
          <cell r="U4360">
            <v>0</v>
          </cell>
        </row>
        <row r="4361">
          <cell r="D4361">
            <v>303625</v>
          </cell>
          <cell r="E4361" t="str">
            <v>SAN ANDRES NHS</v>
          </cell>
          <cell r="F4361">
            <v>1</v>
          </cell>
          <cell r="G4361">
            <v>1</v>
          </cell>
          <cell r="H4361">
            <v>1</v>
          </cell>
          <cell r="I4361">
            <v>1</v>
          </cell>
          <cell r="J4361">
            <v>1</v>
          </cell>
          <cell r="K4361">
            <v>0</v>
          </cell>
          <cell r="L4361">
            <v>1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1</v>
          </cell>
          <cell r="R4361">
            <v>1</v>
          </cell>
          <cell r="S4361">
            <v>0</v>
          </cell>
          <cell r="T4361">
            <v>0</v>
          </cell>
          <cell r="U4361">
            <v>1</v>
          </cell>
        </row>
        <row r="4362">
          <cell r="D4362">
            <v>500746</v>
          </cell>
          <cell r="E4362" t="str">
            <v>Mapgap Integrated School</v>
          </cell>
          <cell r="F4362">
            <v>1</v>
          </cell>
          <cell r="G4362">
            <v>0</v>
          </cell>
          <cell r="H4362">
            <v>1</v>
          </cell>
          <cell r="I4362">
            <v>0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1</v>
          </cell>
          <cell r="Q4362">
            <v>0</v>
          </cell>
          <cell r="R4362">
            <v>1</v>
          </cell>
          <cell r="S4362">
            <v>0</v>
          </cell>
          <cell r="T4362">
            <v>0</v>
          </cell>
          <cell r="U4362">
            <v>1</v>
          </cell>
        </row>
        <row r="4363">
          <cell r="D4363">
            <v>303362</v>
          </cell>
          <cell r="E4363" t="str">
            <v>Carigara National Vocational School</v>
          </cell>
          <cell r="F4363">
            <v>1</v>
          </cell>
          <cell r="G4363">
            <v>0</v>
          </cell>
          <cell r="H4363">
            <v>1</v>
          </cell>
          <cell r="I4363">
            <v>1</v>
          </cell>
          <cell r="J4363">
            <v>0</v>
          </cell>
          <cell r="K4363">
            <v>1</v>
          </cell>
          <cell r="L4363">
            <v>0</v>
          </cell>
          <cell r="M4363">
            <v>0</v>
          </cell>
          <cell r="N4363">
            <v>1</v>
          </cell>
          <cell r="O4363">
            <v>0</v>
          </cell>
          <cell r="P4363">
            <v>1</v>
          </cell>
          <cell r="Q4363">
            <v>1</v>
          </cell>
          <cell r="R4363">
            <v>0</v>
          </cell>
          <cell r="S4363">
            <v>0</v>
          </cell>
          <cell r="T4363">
            <v>1</v>
          </cell>
          <cell r="U4363">
            <v>0</v>
          </cell>
        </row>
        <row r="4364">
          <cell r="D4364">
            <v>303412</v>
          </cell>
          <cell r="E4364" t="str">
            <v>Naval National High School</v>
          </cell>
          <cell r="F4364">
            <v>1</v>
          </cell>
          <cell r="G4364">
            <v>1</v>
          </cell>
          <cell r="H4364">
            <v>0</v>
          </cell>
          <cell r="I4364">
            <v>1</v>
          </cell>
          <cell r="J4364">
            <v>1</v>
          </cell>
          <cell r="K4364">
            <v>1</v>
          </cell>
          <cell r="L4364">
            <v>0</v>
          </cell>
          <cell r="M4364">
            <v>1</v>
          </cell>
          <cell r="N4364">
            <v>0</v>
          </cell>
          <cell r="O4364">
            <v>0</v>
          </cell>
          <cell r="P4364">
            <v>1</v>
          </cell>
          <cell r="Q4364">
            <v>0</v>
          </cell>
          <cell r="R4364">
            <v>0</v>
          </cell>
          <cell r="S4364">
            <v>0</v>
          </cell>
          <cell r="T4364">
            <v>1</v>
          </cell>
          <cell r="U4364">
            <v>0</v>
          </cell>
        </row>
        <row r="4365">
          <cell r="D4365">
            <v>303421</v>
          </cell>
          <cell r="E4365" t="str">
            <v>Emeterio-Federica Gerez National High School</v>
          </cell>
          <cell r="F4365">
            <v>1</v>
          </cell>
          <cell r="G4365">
            <v>0</v>
          </cell>
          <cell r="H4365">
            <v>1</v>
          </cell>
          <cell r="I4365">
            <v>0</v>
          </cell>
          <cell r="J4365">
            <v>0</v>
          </cell>
          <cell r="K4365">
            <v>1</v>
          </cell>
          <cell r="L4365">
            <v>1</v>
          </cell>
          <cell r="M4365">
            <v>0</v>
          </cell>
          <cell r="N4365">
            <v>1</v>
          </cell>
          <cell r="O4365">
            <v>1</v>
          </cell>
          <cell r="P4365">
            <v>1</v>
          </cell>
          <cell r="Q4365">
            <v>0</v>
          </cell>
          <cell r="R4365">
            <v>1</v>
          </cell>
          <cell r="S4365">
            <v>0</v>
          </cell>
          <cell r="T4365">
            <v>1</v>
          </cell>
          <cell r="U4365">
            <v>1</v>
          </cell>
        </row>
        <row r="4366">
          <cell r="D4366">
            <v>303646</v>
          </cell>
          <cell r="E4366" t="str">
            <v>Oquendo National High School</v>
          </cell>
          <cell r="F4366">
            <v>1</v>
          </cell>
          <cell r="G4366">
            <v>1</v>
          </cell>
          <cell r="H4366">
            <v>1</v>
          </cell>
          <cell r="I4366">
            <v>1</v>
          </cell>
          <cell r="J4366">
            <v>1</v>
          </cell>
          <cell r="K4366">
            <v>1</v>
          </cell>
          <cell r="L4366">
            <v>1</v>
          </cell>
          <cell r="M4366">
            <v>0</v>
          </cell>
          <cell r="N4366">
            <v>1</v>
          </cell>
          <cell r="O4366">
            <v>0</v>
          </cell>
          <cell r="P4366">
            <v>1</v>
          </cell>
          <cell r="Q4366">
            <v>1</v>
          </cell>
          <cell r="R4366">
            <v>1</v>
          </cell>
          <cell r="S4366">
            <v>1</v>
          </cell>
          <cell r="T4366">
            <v>0</v>
          </cell>
          <cell r="U4366">
            <v>1</v>
          </cell>
        </row>
        <row r="4367">
          <cell r="D4367">
            <v>314004</v>
          </cell>
          <cell r="E4367" t="str">
            <v>Northern Tacloban City National High School</v>
          </cell>
          <cell r="F4367">
            <v>1</v>
          </cell>
          <cell r="G4367">
            <v>1</v>
          </cell>
          <cell r="H4367">
            <v>1</v>
          </cell>
          <cell r="I4367">
            <v>1</v>
          </cell>
          <cell r="J4367">
            <v>1</v>
          </cell>
          <cell r="K4367">
            <v>1</v>
          </cell>
          <cell r="L4367">
            <v>1</v>
          </cell>
          <cell r="M4367">
            <v>0</v>
          </cell>
          <cell r="N4367">
            <v>1</v>
          </cell>
          <cell r="O4367">
            <v>1</v>
          </cell>
          <cell r="P4367">
            <v>0</v>
          </cell>
          <cell r="Q4367">
            <v>0</v>
          </cell>
          <cell r="R4367">
            <v>0</v>
          </cell>
          <cell r="S4367">
            <v>0</v>
          </cell>
          <cell r="T4367">
            <v>0</v>
          </cell>
          <cell r="U4367">
            <v>1</v>
          </cell>
        </row>
        <row r="4368">
          <cell r="D4368">
            <v>313304</v>
          </cell>
          <cell r="E4368" t="str">
            <v>Agapito Amado Memorial National High School</v>
          </cell>
          <cell r="F4368">
            <v>1</v>
          </cell>
          <cell r="G4368">
            <v>1</v>
          </cell>
          <cell r="H4368">
            <v>0</v>
          </cell>
          <cell r="I4368">
            <v>0</v>
          </cell>
          <cell r="J4368">
            <v>0</v>
          </cell>
          <cell r="K4368">
            <v>1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>
            <v>1</v>
          </cell>
        </row>
        <row r="4369">
          <cell r="D4369">
            <v>313332</v>
          </cell>
          <cell r="E4369" t="str">
            <v>Buracan National High School</v>
          </cell>
          <cell r="F4369">
            <v>1</v>
          </cell>
          <cell r="G4369">
            <v>0</v>
          </cell>
          <cell r="H4369">
            <v>1</v>
          </cell>
          <cell r="I4369">
            <v>0</v>
          </cell>
          <cell r="J4369">
            <v>1</v>
          </cell>
          <cell r="K4369">
            <v>1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1</v>
          </cell>
          <cell r="Q4369">
            <v>0</v>
          </cell>
          <cell r="R4369">
            <v>0</v>
          </cell>
          <cell r="S4369">
            <v>0</v>
          </cell>
          <cell r="T4369">
            <v>0</v>
          </cell>
          <cell r="U4369">
            <v>1</v>
          </cell>
        </row>
        <row r="4370">
          <cell r="D4370">
            <v>344634</v>
          </cell>
          <cell r="E4370" t="str">
            <v>Calbayog Arts and Design School of Eastern Visayas</v>
          </cell>
          <cell r="F4370">
            <v>1</v>
          </cell>
          <cell r="G4370">
            <v>0</v>
          </cell>
          <cell r="H4370">
            <v>1</v>
          </cell>
          <cell r="I4370">
            <v>1</v>
          </cell>
          <cell r="J4370">
            <v>1</v>
          </cell>
          <cell r="K4370">
            <v>1</v>
          </cell>
          <cell r="L4370">
            <v>1</v>
          </cell>
          <cell r="M4370">
            <v>1</v>
          </cell>
          <cell r="N4370">
            <v>1</v>
          </cell>
          <cell r="O4370">
            <v>0</v>
          </cell>
          <cell r="P4370">
            <v>1</v>
          </cell>
          <cell r="Q4370">
            <v>1</v>
          </cell>
          <cell r="R4370">
            <v>1</v>
          </cell>
          <cell r="S4370">
            <v>1</v>
          </cell>
          <cell r="T4370">
            <v>1</v>
          </cell>
          <cell r="U4370">
            <v>1</v>
          </cell>
        </row>
        <row r="4371">
          <cell r="D4371">
            <v>313203</v>
          </cell>
          <cell r="E4371" t="str">
            <v>ICT High School of Eastern Biliran</v>
          </cell>
          <cell r="F4371">
            <v>1</v>
          </cell>
          <cell r="G4371">
            <v>0</v>
          </cell>
          <cell r="H4371">
            <v>1</v>
          </cell>
          <cell r="I4371">
            <v>0</v>
          </cell>
          <cell r="J4371">
            <v>0</v>
          </cell>
          <cell r="K4371">
            <v>1</v>
          </cell>
          <cell r="L4371">
            <v>1</v>
          </cell>
          <cell r="M4371">
            <v>0</v>
          </cell>
          <cell r="N4371">
            <v>0</v>
          </cell>
          <cell r="O4371">
            <v>0</v>
          </cell>
          <cell r="P4371">
            <v>1</v>
          </cell>
          <cell r="Q4371">
            <v>0</v>
          </cell>
          <cell r="R4371">
            <v>0</v>
          </cell>
          <cell r="S4371">
            <v>0</v>
          </cell>
          <cell r="T4371">
            <v>1</v>
          </cell>
          <cell r="U4371">
            <v>1</v>
          </cell>
        </row>
        <row r="4372">
          <cell r="D4372">
            <v>303323</v>
          </cell>
          <cell r="E4372" t="str">
            <v>Cabucgayan NHS</v>
          </cell>
          <cell r="F4372">
            <v>1</v>
          </cell>
          <cell r="G4372">
            <v>0</v>
          </cell>
          <cell r="H4372">
            <v>1</v>
          </cell>
          <cell r="I4372">
            <v>0</v>
          </cell>
          <cell r="J4372">
            <v>1</v>
          </cell>
          <cell r="K4372">
            <v>1</v>
          </cell>
          <cell r="L4372">
            <v>0</v>
          </cell>
          <cell r="M4372">
            <v>1</v>
          </cell>
          <cell r="N4372">
            <v>1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1</v>
          </cell>
          <cell r="U4372">
            <v>0</v>
          </cell>
        </row>
        <row r="4373">
          <cell r="D4373">
            <v>303373</v>
          </cell>
          <cell r="E4373" t="str">
            <v>Hampipila National High School</v>
          </cell>
          <cell r="F4373">
            <v>1</v>
          </cell>
          <cell r="G4373">
            <v>0</v>
          </cell>
          <cell r="H4373">
            <v>1</v>
          </cell>
          <cell r="I4373">
            <v>1</v>
          </cell>
          <cell r="J4373">
            <v>0</v>
          </cell>
          <cell r="K4373">
            <v>1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T4373">
            <v>0</v>
          </cell>
          <cell r="U4373">
            <v>1</v>
          </cell>
        </row>
        <row r="4374">
          <cell r="D4374">
            <v>303448</v>
          </cell>
          <cell r="E4374" t="str">
            <v>Concepcion National High School</v>
          </cell>
          <cell r="F4374">
            <v>1</v>
          </cell>
          <cell r="G4374">
            <v>1</v>
          </cell>
          <cell r="H4374">
            <v>1</v>
          </cell>
          <cell r="I4374">
            <v>1</v>
          </cell>
          <cell r="J4374">
            <v>1</v>
          </cell>
          <cell r="K4374">
            <v>1</v>
          </cell>
          <cell r="L4374">
            <v>1</v>
          </cell>
          <cell r="M4374">
            <v>0</v>
          </cell>
          <cell r="N4374">
            <v>1</v>
          </cell>
          <cell r="O4374">
            <v>1</v>
          </cell>
          <cell r="P4374">
            <v>1</v>
          </cell>
          <cell r="Q4374">
            <v>1</v>
          </cell>
          <cell r="R4374">
            <v>1</v>
          </cell>
          <cell r="S4374">
            <v>0</v>
          </cell>
          <cell r="T4374">
            <v>1</v>
          </cell>
          <cell r="U4374">
            <v>1</v>
          </cell>
        </row>
        <row r="4375">
          <cell r="D4375">
            <v>303388</v>
          </cell>
          <cell r="E4375" t="str">
            <v>Tanauan Sch. Of Craftsmanship &amp; Home Industries (LIT-Tanauan Campus)Campus</v>
          </cell>
          <cell r="F4375">
            <v>1</v>
          </cell>
          <cell r="G4375">
            <v>0</v>
          </cell>
          <cell r="H4375">
            <v>1</v>
          </cell>
          <cell r="I4375">
            <v>0</v>
          </cell>
          <cell r="J4375">
            <v>1</v>
          </cell>
          <cell r="K4375">
            <v>1</v>
          </cell>
          <cell r="L4375">
            <v>1</v>
          </cell>
          <cell r="M4375">
            <v>0</v>
          </cell>
          <cell r="N4375">
            <v>1</v>
          </cell>
          <cell r="O4375">
            <v>0</v>
          </cell>
          <cell r="P4375">
            <v>1</v>
          </cell>
          <cell r="Q4375">
            <v>0</v>
          </cell>
          <cell r="R4375">
            <v>1</v>
          </cell>
          <cell r="S4375">
            <v>1</v>
          </cell>
          <cell r="T4375">
            <v>1</v>
          </cell>
          <cell r="U4375">
            <v>1</v>
          </cell>
        </row>
        <row r="4376">
          <cell r="D4376">
            <v>303425</v>
          </cell>
          <cell r="E4376" t="str">
            <v>San Jose National High School</v>
          </cell>
          <cell r="F4376">
            <v>1</v>
          </cell>
          <cell r="G4376">
            <v>1</v>
          </cell>
          <cell r="H4376">
            <v>1</v>
          </cell>
          <cell r="I4376">
            <v>1</v>
          </cell>
          <cell r="J4376">
            <v>1</v>
          </cell>
          <cell r="K4376">
            <v>1</v>
          </cell>
          <cell r="L4376">
            <v>1</v>
          </cell>
          <cell r="M4376">
            <v>0</v>
          </cell>
          <cell r="N4376">
            <v>0</v>
          </cell>
          <cell r="O4376">
            <v>0</v>
          </cell>
          <cell r="P4376">
            <v>1</v>
          </cell>
          <cell r="Q4376">
            <v>1</v>
          </cell>
          <cell r="R4376">
            <v>1</v>
          </cell>
          <cell r="S4376">
            <v>1</v>
          </cell>
          <cell r="T4376">
            <v>1</v>
          </cell>
          <cell r="U4376">
            <v>1</v>
          </cell>
        </row>
        <row r="4377">
          <cell r="D4377">
            <v>303651</v>
          </cell>
          <cell r="E4377" t="str">
            <v>San Policarpo National High School</v>
          </cell>
          <cell r="F4377">
            <v>1</v>
          </cell>
          <cell r="G4377">
            <v>0</v>
          </cell>
          <cell r="H4377">
            <v>1</v>
          </cell>
          <cell r="I4377">
            <v>1</v>
          </cell>
          <cell r="J4377">
            <v>1</v>
          </cell>
          <cell r="K4377">
            <v>1</v>
          </cell>
          <cell r="L4377">
            <v>1</v>
          </cell>
          <cell r="M4377">
            <v>1</v>
          </cell>
          <cell r="N4377">
            <v>1</v>
          </cell>
          <cell r="O4377">
            <v>0</v>
          </cell>
          <cell r="P4377">
            <v>1</v>
          </cell>
          <cell r="Q4377">
            <v>1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</row>
        <row r="4378">
          <cell r="D4378">
            <v>303666</v>
          </cell>
          <cell r="E4378" t="str">
            <v>Sagkahan National High School</v>
          </cell>
          <cell r="F4378">
            <v>1</v>
          </cell>
          <cell r="G4378">
            <v>1</v>
          </cell>
          <cell r="H4378">
            <v>1</v>
          </cell>
          <cell r="I4378">
            <v>1</v>
          </cell>
          <cell r="J4378">
            <v>1</v>
          </cell>
          <cell r="K4378">
            <v>1</v>
          </cell>
          <cell r="L4378">
            <v>1</v>
          </cell>
          <cell r="M4378">
            <v>1</v>
          </cell>
          <cell r="N4378">
            <v>1</v>
          </cell>
          <cell r="O4378">
            <v>1</v>
          </cell>
          <cell r="P4378">
            <v>1</v>
          </cell>
          <cell r="Q4378">
            <v>1</v>
          </cell>
          <cell r="R4378">
            <v>0</v>
          </cell>
          <cell r="S4378">
            <v>0</v>
          </cell>
          <cell r="T4378">
            <v>1</v>
          </cell>
          <cell r="U4378">
            <v>1</v>
          </cell>
        </row>
        <row r="4379">
          <cell r="D4379">
            <v>303669</v>
          </cell>
          <cell r="E4379" t="str">
            <v>Tacloban National Agricultural School</v>
          </cell>
          <cell r="F4379">
            <v>1</v>
          </cell>
          <cell r="G4379">
            <v>1</v>
          </cell>
          <cell r="H4379">
            <v>1</v>
          </cell>
          <cell r="I4379">
            <v>1</v>
          </cell>
          <cell r="J4379">
            <v>1</v>
          </cell>
          <cell r="K4379">
            <v>1</v>
          </cell>
          <cell r="L4379">
            <v>1</v>
          </cell>
          <cell r="M4379">
            <v>1</v>
          </cell>
          <cell r="N4379">
            <v>1</v>
          </cell>
          <cell r="O4379">
            <v>1</v>
          </cell>
          <cell r="P4379">
            <v>1</v>
          </cell>
          <cell r="Q4379">
            <v>1</v>
          </cell>
          <cell r="R4379">
            <v>1</v>
          </cell>
          <cell r="S4379">
            <v>0</v>
          </cell>
          <cell r="T4379">
            <v>0</v>
          </cell>
          <cell r="U4379">
            <v>1</v>
          </cell>
        </row>
        <row r="4380">
          <cell r="D4380">
            <v>303561</v>
          </cell>
          <cell r="E4380" t="str">
            <v>Basilio B. Chan Mem. Agricultural and Industrial Sch.</v>
          </cell>
          <cell r="F4380">
            <v>0</v>
          </cell>
          <cell r="G4380">
            <v>0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</row>
        <row r="4381">
          <cell r="D4381">
            <v>303365</v>
          </cell>
          <cell r="E4381" t="str">
            <v>Concepcion National High School</v>
          </cell>
          <cell r="F4381">
            <v>1</v>
          </cell>
          <cell r="G4381">
            <v>1</v>
          </cell>
          <cell r="H4381">
            <v>0</v>
          </cell>
          <cell r="I4381">
            <v>0</v>
          </cell>
          <cell r="J4381">
            <v>1</v>
          </cell>
          <cell r="K4381">
            <v>1</v>
          </cell>
          <cell r="L4381">
            <v>1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>
            <v>1</v>
          </cell>
        </row>
        <row r="4382">
          <cell r="D4382">
            <v>313901</v>
          </cell>
          <cell r="E4382" t="str">
            <v>Lilo-an National High School</v>
          </cell>
          <cell r="F4382">
            <v>1</v>
          </cell>
          <cell r="G4382">
            <v>0</v>
          </cell>
          <cell r="H4382">
            <v>1</v>
          </cell>
          <cell r="I4382">
            <v>0</v>
          </cell>
          <cell r="J4382">
            <v>1</v>
          </cell>
          <cell r="K4382">
            <v>1</v>
          </cell>
          <cell r="L4382">
            <v>1</v>
          </cell>
          <cell r="M4382">
            <v>0</v>
          </cell>
          <cell r="N4382">
            <v>1</v>
          </cell>
          <cell r="O4382">
            <v>1</v>
          </cell>
          <cell r="P4382">
            <v>1</v>
          </cell>
          <cell r="Q4382">
            <v>0</v>
          </cell>
          <cell r="R4382">
            <v>0</v>
          </cell>
          <cell r="S4382">
            <v>0</v>
          </cell>
          <cell r="T4382">
            <v>0</v>
          </cell>
          <cell r="U4382">
            <v>1</v>
          </cell>
        </row>
        <row r="4383">
          <cell r="D4383">
            <v>303408</v>
          </cell>
          <cell r="E4383" t="str">
            <v>Merida Vocational School</v>
          </cell>
          <cell r="F4383">
            <v>1</v>
          </cell>
          <cell r="G4383">
            <v>1</v>
          </cell>
          <cell r="H4383">
            <v>1</v>
          </cell>
          <cell r="I4383">
            <v>0</v>
          </cell>
          <cell r="J4383">
            <v>0</v>
          </cell>
          <cell r="K4383">
            <v>0</v>
          </cell>
          <cell r="L4383">
            <v>1</v>
          </cell>
          <cell r="M4383">
            <v>0</v>
          </cell>
          <cell r="N4383">
            <v>1</v>
          </cell>
          <cell r="O4383">
            <v>0</v>
          </cell>
          <cell r="P4383">
            <v>0</v>
          </cell>
          <cell r="Q4383">
            <v>0</v>
          </cell>
          <cell r="R4383">
            <v>1</v>
          </cell>
          <cell r="S4383">
            <v>1</v>
          </cell>
          <cell r="T4383">
            <v>1</v>
          </cell>
          <cell r="U4383">
            <v>1</v>
          </cell>
        </row>
        <row r="4384">
          <cell r="D4384">
            <v>303657</v>
          </cell>
          <cell r="E4384" t="str">
            <v>Margen National High School</v>
          </cell>
          <cell r="F4384">
            <v>1</v>
          </cell>
          <cell r="G4384">
            <v>0</v>
          </cell>
          <cell r="H4384">
            <v>1</v>
          </cell>
          <cell r="I4384">
            <v>0</v>
          </cell>
          <cell r="J4384">
            <v>1</v>
          </cell>
          <cell r="K4384">
            <v>0</v>
          </cell>
          <cell r="L4384">
            <v>1</v>
          </cell>
          <cell r="M4384">
            <v>0</v>
          </cell>
          <cell r="N4384">
            <v>0</v>
          </cell>
          <cell r="O4384">
            <v>0</v>
          </cell>
          <cell r="P4384">
            <v>1</v>
          </cell>
          <cell r="Q4384">
            <v>0</v>
          </cell>
          <cell r="R4384">
            <v>1</v>
          </cell>
          <cell r="S4384">
            <v>0</v>
          </cell>
          <cell r="T4384">
            <v>0</v>
          </cell>
          <cell r="U4384">
            <v>1</v>
          </cell>
        </row>
        <row r="4385">
          <cell r="D4385">
            <v>313515</v>
          </cell>
          <cell r="E4385" t="str">
            <v>Supt. Fidel E. Anacta, Sr. MHS</v>
          </cell>
          <cell r="F4385">
            <v>1</v>
          </cell>
          <cell r="G4385">
            <v>0</v>
          </cell>
          <cell r="H4385">
            <v>1</v>
          </cell>
          <cell r="I4385">
            <v>0</v>
          </cell>
          <cell r="J4385">
            <v>0</v>
          </cell>
          <cell r="K4385">
            <v>1</v>
          </cell>
          <cell r="L4385">
            <v>1</v>
          </cell>
          <cell r="M4385">
            <v>0</v>
          </cell>
          <cell r="N4385">
            <v>0</v>
          </cell>
          <cell r="O4385">
            <v>0</v>
          </cell>
          <cell r="P4385">
            <v>1</v>
          </cell>
          <cell r="Q4385">
            <v>0</v>
          </cell>
          <cell r="R4385">
            <v>0</v>
          </cell>
          <cell r="S4385">
            <v>0</v>
          </cell>
          <cell r="T4385">
            <v>1</v>
          </cell>
          <cell r="U4385">
            <v>0</v>
          </cell>
        </row>
        <row r="4386">
          <cell r="D4386">
            <v>303368</v>
          </cell>
          <cell r="E4386" t="str">
            <v>Dr. Geronimo B. Zaldivar Memorial School of Fisheries</v>
          </cell>
          <cell r="F4386">
            <v>1</v>
          </cell>
          <cell r="G4386">
            <v>1</v>
          </cell>
          <cell r="H4386">
            <v>1</v>
          </cell>
          <cell r="I4386">
            <v>0</v>
          </cell>
          <cell r="J4386">
            <v>1</v>
          </cell>
          <cell r="K4386">
            <v>1</v>
          </cell>
          <cell r="L4386">
            <v>1</v>
          </cell>
          <cell r="M4386">
            <v>0</v>
          </cell>
          <cell r="N4386">
            <v>1</v>
          </cell>
          <cell r="O4386">
            <v>1</v>
          </cell>
          <cell r="P4386">
            <v>1</v>
          </cell>
          <cell r="Q4386">
            <v>0</v>
          </cell>
          <cell r="R4386">
            <v>1</v>
          </cell>
          <cell r="S4386">
            <v>1</v>
          </cell>
          <cell r="T4386">
            <v>1</v>
          </cell>
          <cell r="U4386">
            <v>1</v>
          </cell>
        </row>
        <row r="4387">
          <cell r="D4387">
            <v>303619</v>
          </cell>
          <cell r="E4387" t="str">
            <v>Buenavista National High School</v>
          </cell>
          <cell r="F4387">
            <v>1</v>
          </cell>
          <cell r="G4387">
            <v>1</v>
          </cell>
          <cell r="H4387">
            <v>1</v>
          </cell>
          <cell r="I4387">
            <v>0</v>
          </cell>
          <cell r="J4387">
            <v>1</v>
          </cell>
          <cell r="K4387">
            <v>0</v>
          </cell>
          <cell r="L4387">
            <v>1</v>
          </cell>
          <cell r="M4387">
            <v>0</v>
          </cell>
          <cell r="N4387">
            <v>0</v>
          </cell>
          <cell r="O4387">
            <v>0</v>
          </cell>
          <cell r="P4387">
            <v>1</v>
          </cell>
          <cell r="Q4387">
            <v>0</v>
          </cell>
          <cell r="R4387">
            <v>1</v>
          </cell>
          <cell r="S4387">
            <v>0</v>
          </cell>
          <cell r="T4387">
            <v>1</v>
          </cell>
          <cell r="U4387">
            <v>1</v>
          </cell>
        </row>
        <row r="4388">
          <cell r="D4388">
            <v>313309</v>
          </cell>
          <cell r="E4388" t="str">
            <v>Gibacungan National High School</v>
          </cell>
          <cell r="F4388">
            <v>1</v>
          </cell>
          <cell r="G4388">
            <v>0</v>
          </cell>
          <cell r="H4388">
            <v>1</v>
          </cell>
          <cell r="I4388">
            <v>0</v>
          </cell>
          <cell r="J4388">
            <v>1</v>
          </cell>
          <cell r="K4388">
            <v>1</v>
          </cell>
          <cell r="L4388">
            <v>1</v>
          </cell>
          <cell r="M4388">
            <v>0</v>
          </cell>
          <cell r="N4388">
            <v>1</v>
          </cell>
          <cell r="O4388">
            <v>1</v>
          </cell>
          <cell r="P4388">
            <v>0</v>
          </cell>
          <cell r="Q4388">
            <v>0</v>
          </cell>
          <cell r="R4388">
            <v>1</v>
          </cell>
          <cell r="S4388">
            <v>0</v>
          </cell>
          <cell r="T4388">
            <v>1</v>
          </cell>
          <cell r="U4388">
            <v>1</v>
          </cell>
        </row>
        <row r="4389">
          <cell r="D4389">
            <v>303340</v>
          </cell>
          <cell r="E4389" t="str">
            <v>Astorga National High School</v>
          </cell>
          <cell r="F4389">
            <v>1</v>
          </cell>
          <cell r="G4389">
            <v>1</v>
          </cell>
          <cell r="H4389">
            <v>1</v>
          </cell>
          <cell r="I4389">
            <v>1</v>
          </cell>
          <cell r="J4389">
            <v>1</v>
          </cell>
          <cell r="K4389">
            <v>1</v>
          </cell>
          <cell r="L4389">
            <v>1</v>
          </cell>
          <cell r="M4389">
            <v>1</v>
          </cell>
          <cell r="N4389">
            <v>0</v>
          </cell>
          <cell r="O4389">
            <v>1</v>
          </cell>
          <cell r="P4389">
            <v>1</v>
          </cell>
          <cell r="Q4389">
            <v>1</v>
          </cell>
          <cell r="R4389">
            <v>1</v>
          </cell>
          <cell r="S4389">
            <v>0</v>
          </cell>
          <cell r="T4389">
            <v>0</v>
          </cell>
          <cell r="U4389">
            <v>1</v>
          </cell>
        </row>
        <row r="4390">
          <cell r="D4390">
            <v>303604</v>
          </cell>
          <cell r="E4390" t="str">
            <v>Eastern Visayas Regional Science High School</v>
          </cell>
          <cell r="F4390">
            <v>1</v>
          </cell>
          <cell r="G4390">
            <v>0</v>
          </cell>
          <cell r="H4390">
            <v>1</v>
          </cell>
          <cell r="I4390">
            <v>1</v>
          </cell>
          <cell r="J4390">
            <v>1</v>
          </cell>
          <cell r="K4390">
            <v>1</v>
          </cell>
          <cell r="L4390">
            <v>1</v>
          </cell>
          <cell r="M4390">
            <v>1</v>
          </cell>
          <cell r="N4390">
            <v>1</v>
          </cell>
          <cell r="O4390">
            <v>1</v>
          </cell>
          <cell r="P4390">
            <v>1</v>
          </cell>
          <cell r="Q4390">
            <v>1</v>
          </cell>
          <cell r="R4390">
            <v>0</v>
          </cell>
          <cell r="S4390">
            <v>0</v>
          </cell>
          <cell r="T4390">
            <v>1</v>
          </cell>
          <cell r="U4390">
            <v>1</v>
          </cell>
        </row>
        <row r="4391">
          <cell r="D4391">
            <v>303396</v>
          </cell>
          <cell r="E4391" t="str">
            <v>Lomonon National High School</v>
          </cell>
          <cell r="F4391">
            <v>1</v>
          </cell>
          <cell r="G4391">
            <v>1</v>
          </cell>
          <cell r="H4391">
            <v>1</v>
          </cell>
          <cell r="I4391">
            <v>1</v>
          </cell>
          <cell r="J4391">
            <v>1</v>
          </cell>
          <cell r="K4391">
            <v>1</v>
          </cell>
          <cell r="L4391">
            <v>0</v>
          </cell>
          <cell r="M4391">
            <v>0</v>
          </cell>
          <cell r="N4391">
            <v>1</v>
          </cell>
          <cell r="O4391">
            <v>1</v>
          </cell>
          <cell r="P4391">
            <v>1</v>
          </cell>
          <cell r="Q4391">
            <v>0</v>
          </cell>
          <cell r="R4391">
            <v>0</v>
          </cell>
          <cell r="S4391">
            <v>0</v>
          </cell>
          <cell r="T4391">
            <v>1</v>
          </cell>
          <cell r="U4391">
            <v>0</v>
          </cell>
        </row>
        <row r="4392">
          <cell r="D4392">
            <v>313604</v>
          </cell>
          <cell r="E4392" t="str">
            <v>Bantayan NHS</v>
          </cell>
          <cell r="F4392">
            <v>1</v>
          </cell>
          <cell r="G4392">
            <v>1</v>
          </cell>
          <cell r="H4392">
            <v>1</v>
          </cell>
          <cell r="I4392">
            <v>0</v>
          </cell>
          <cell r="J4392">
            <v>1</v>
          </cell>
          <cell r="K4392">
            <v>0</v>
          </cell>
          <cell r="L4392">
            <v>1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1</v>
          </cell>
        </row>
        <row r="4393">
          <cell r="D4393">
            <v>303534</v>
          </cell>
          <cell r="E4393" t="str">
            <v>BIRI NATIONAL HIGH SCHOOL</v>
          </cell>
          <cell r="F4393">
            <v>1</v>
          </cell>
          <cell r="G4393">
            <v>0</v>
          </cell>
          <cell r="H4393">
            <v>1</v>
          </cell>
          <cell r="I4393">
            <v>1</v>
          </cell>
          <cell r="J4393">
            <v>0</v>
          </cell>
          <cell r="K4393">
            <v>1</v>
          </cell>
          <cell r="L4393">
            <v>1</v>
          </cell>
          <cell r="M4393">
            <v>0</v>
          </cell>
          <cell r="N4393">
            <v>0</v>
          </cell>
          <cell r="O4393">
            <v>0</v>
          </cell>
          <cell r="P4393">
            <v>1</v>
          </cell>
          <cell r="Q4393">
            <v>1</v>
          </cell>
          <cell r="R4393">
            <v>1</v>
          </cell>
          <cell r="S4393">
            <v>0</v>
          </cell>
          <cell r="T4393">
            <v>1</v>
          </cell>
          <cell r="U4393">
            <v>1</v>
          </cell>
        </row>
        <row r="4394">
          <cell r="D4394">
            <v>303392</v>
          </cell>
          <cell r="E4394" t="str">
            <v>Alangalang Agro-Industrial School (LSU - Alangalang Campus)</v>
          </cell>
          <cell r="F4394">
            <v>0</v>
          </cell>
          <cell r="G4394">
            <v>1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>
            <v>1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</row>
        <row r="4395">
          <cell r="D4395">
            <v>303568</v>
          </cell>
          <cell r="E4395" t="str">
            <v>Nenita National High School</v>
          </cell>
          <cell r="F4395">
            <v>1</v>
          </cell>
          <cell r="G4395">
            <v>0</v>
          </cell>
          <cell r="H4395">
            <v>1</v>
          </cell>
          <cell r="I4395">
            <v>0</v>
          </cell>
          <cell r="J4395">
            <v>0</v>
          </cell>
          <cell r="K4395">
            <v>0</v>
          </cell>
          <cell r="L4395">
            <v>1</v>
          </cell>
          <cell r="M4395">
            <v>0</v>
          </cell>
          <cell r="N4395">
            <v>0</v>
          </cell>
          <cell r="O4395">
            <v>0</v>
          </cell>
          <cell r="P4395">
            <v>1</v>
          </cell>
          <cell r="Q4395">
            <v>0</v>
          </cell>
          <cell r="R4395">
            <v>0</v>
          </cell>
          <cell r="S4395">
            <v>0</v>
          </cell>
          <cell r="T4395">
            <v>1</v>
          </cell>
          <cell r="U4395">
            <v>0</v>
          </cell>
        </row>
        <row r="4396">
          <cell r="D4396">
            <v>303535</v>
          </cell>
          <cell r="E4396" t="str">
            <v>Bobon School for Philippine Craftsmen</v>
          </cell>
          <cell r="F4396">
            <v>1</v>
          </cell>
          <cell r="G4396">
            <v>1</v>
          </cell>
          <cell r="H4396">
            <v>1</v>
          </cell>
          <cell r="I4396">
            <v>1</v>
          </cell>
          <cell r="J4396">
            <v>1</v>
          </cell>
          <cell r="K4396">
            <v>1</v>
          </cell>
          <cell r="L4396">
            <v>1</v>
          </cell>
          <cell r="M4396">
            <v>1</v>
          </cell>
          <cell r="N4396">
            <v>1</v>
          </cell>
          <cell r="O4396">
            <v>0</v>
          </cell>
          <cell r="P4396">
            <v>1</v>
          </cell>
          <cell r="Q4396">
            <v>1</v>
          </cell>
          <cell r="R4396">
            <v>0</v>
          </cell>
          <cell r="S4396">
            <v>1</v>
          </cell>
          <cell r="T4396">
            <v>1</v>
          </cell>
          <cell r="U4396">
            <v>1</v>
          </cell>
        </row>
        <row r="4397">
          <cell r="D4397">
            <v>303540</v>
          </cell>
          <cell r="E4397" t="str">
            <v>Capul Agro-Industrial School</v>
          </cell>
          <cell r="F4397">
            <v>1</v>
          </cell>
          <cell r="G4397">
            <v>0</v>
          </cell>
          <cell r="H4397">
            <v>1</v>
          </cell>
          <cell r="I4397">
            <v>0</v>
          </cell>
          <cell r="J4397">
            <v>0</v>
          </cell>
          <cell r="K4397">
            <v>1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1</v>
          </cell>
          <cell r="Q4397">
            <v>0</v>
          </cell>
          <cell r="R4397">
            <v>0</v>
          </cell>
          <cell r="S4397">
            <v>0</v>
          </cell>
          <cell r="T4397">
            <v>1</v>
          </cell>
          <cell r="U4397">
            <v>0</v>
          </cell>
        </row>
        <row r="4398">
          <cell r="D4398">
            <v>303531</v>
          </cell>
          <cell r="E4398" t="str">
            <v>Allen National High School</v>
          </cell>
          <cell r="F4398">
            <v>1</v>
          </cell>
          <cell r="G4398">
            <v>0</v>
          </cell>
          <cell r="H4398">
            <v>1</v>
          </cell>
          <cell r="I4398">
            <v>1</v>
          </cell>
          <cell r="J4398">
            <v>0</v>
          </cell>
          <cell r="K4398">
            <v>0</v>
          </cell>
          <cell r="L4398">
            <v>1</v>
          </cell>
          <cell r="M4398">
            <v>0</v>
          </cell>
          <cell r="N4398">
            <v>0</v>
          </cell>
          <cell r="O4398">
            <v>0</v>
          </cell>
          <cell r="P4398">
            <v>1</v>
          </cell>
          <cell r="Q4398">
            <v>0</v>
          </cell>
          <cell r="R4398">
            <v>0</v>
          </cell>
          <cell r="S4398">
            <v>0</v>
          </cell>
          <cell r="T4398">
            <v>1</v>
          </cell>
          <cell r="U4398">
            <v>0</v>
          </cell>
        </row>
        <row r="4399">
          <cell r="D4399">
            <v>303453</v>
          </cell>
          <cell r="E4399" t="str">
            <v>Don Agustin F. Escaño NHS</v>
          </cell>
          <cell r="F4399">
            <v>1</v>
          </cell>
          <cell r="G4399">
            <v>0</v>
          </cell>
          <cell r="H4399">
            <v>1</v>
          </cell>
          <cell r="I4399">
            <v>0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1</v>
          </cell>
          <cell r="U4399">
            <v>0</v>
          </cell>
        </row>
        <row r="4400">
          <cell r="D4400">
            <v>303351</v>
          </cell>
          <cell r="E4400" t="str">
            <v>Bunga National High School</v>
          </cell>
          <cell r="F4400">
            <v>1</v>
          </cell>
          <cell r="G4400">
            <v>1</v>
          </cell>
          <cell r="H4400">
            <v>1</v>
          </cell>
          <cell r="I4400">
            <v>1</v>
          </cell>
          <cell r="J4400">
            <v>1</v>
          </cell>
          <cell r="K4400">
            <v>1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1</v>
          </cell>
          <cell r="Q4400">
            <v>0</v>
          </cell>
          <cell r="R4400">
            <v>1</v>
          </cell>
          <cell r="S4400">
            <v>1</v>
          </cell>
          <cell r="T4400">
            <v>0</v>
          </cell>
          <cell r="U4400">
            <v>1</v>
          </cell>
        </row>
        <row r="4401">
          <cell r="D4401">
            <v>303424</v>
          </cell>
          <cell r="E4401" t="str">
            <v>San Joaquin National High School</v>
          </cell>
          <cell r="F4401">
            <v>1</v>
          </cell>
          <cell r="G4401">
            <v>0</v>
          </cell>
          <cell r="H4401">
            <v>1</v>
          </cell>
          <cell r="I4401">
            <v>1</v>
          </cell>
          <cell r="J4401">
            <v>1</v>
          </cell>
          <cell r="K4401">
            <v>1</v>
          </cell>
          <cell r="L4401">
            <v>1</v>
          </cell>
          <cell r="M4401">
            <v>0</v>
          </cell>
          <cell r="N4401">
            <v>0</v>
          </cell>
          <cell r="O4401">
            <v>0</v>
          </cell>
          <cell r="P4401">
            <v>1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1</v>
          </cell>
        </row>
        <row r="4402">
          <cell r="D4402">
            <v>303413</v>
          </cell>
          <cell r="E4402" t="str">
            <v>Pagsulhugon National High School</v>
          </cell>
          <cell r="F4402">
            <v>1</v>
          </cell>
          <cell r="G4402">
            <v>1</v>
          </cell>
          <cell r="H4402">
            <v>0</v>
          </cell>
          <cell r="I4402">
            <v>1</v>
          </cell>
          <cell r="J4402">
            <v>0</v>
          </cell>
          <cell r="K4402">
            <v>1</v>
          </cell>
          <cell r="L4402">
            <v>0</v>
          </cell>
          <cell r="M4402">
            <v>0</v>
          </cell>
          <cell r="N4402">
            <v>0</v>
          </cell>
          <cell r="O4402">
            <v>1</v>
          </cell>
          <cell r="P4402">
            <v>1</v>
          </cell>
          <cell r="Q4402">
            <v>0</v>
          </cell>
          <cell r="R4402">
            <v>1</v>
          </cell>
          <cell r="S4402">
            <v>0</v>
          </cell>
          <cell r="T4402">
            <v>1</v>
          </cell>
          <cell r="U4402">
            <v>1</v>
          </cell>
        </row>
        <row r="4403">
          <cell r="D4403">
            <v>313398</v>
          </cell>
          <cell r="E4403" t="str">
            <v>Borseth National High School</v>
          </cell>
          <cell r="F4403">
            <v>1</v>
          </cell>
          <cell r="G4403">
            <v>1</v>
          </cell>
          <cell r="H4403">
            <v>1</v>
          </cell>
          <cell r="I4403">
            <v>1</v>
          </cell>
          <cell r="J4403">
            <v>0</v>
          </cell>
          <cell r="K4403">
            <v>0</v>
          </cell>
          <cell r="L4403">
            <v>0</v>
          </cell>
          <cell r="M4403">
            <v>1</v>
          </cell>
          <cell r="N4403">
            <v>0</v>
          </cell>
          <cell r="O4403">
            <v>0</v>
          </cell>
          <cell r="P4403">
            <v>0</v>
          </cell>
          <cell r="Q4403">
            <v>1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</row>
        <row r="4404">
          <cell r="D4404">
            <v>303440</v>
          </cell>
          <cell r="E4404" t="str">
            <v>Tolosa National High School</v>
          </cell>
          <cell r="F4404">
            <v>1</v>
          </cell>
          <cell r="G4404">
            <v>0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1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1</v>
          </cell>
        </row>
        <row r="4405">
          <cell r="D4405">
            <v>303376</v>
          </cell>
          <cell r="E4405" t="str">
            <v>Hitudpan National High School</v>
          </cell>
          <cell r="F4405">
            <v>1</v>
          </cell>
          <cell r="G4405">
            <v>1</v>
          </cell>
          <cell r="H4405">
            <v>1</v>
          </cell>
          <cell r="I4405">
            <v>1</v>
          </cell>
          <cell r="J4405">
            <v>1</v>
          </cell>
          <cell r="K4405">
            <v>1</v>
          </cell>
          <cell r="L4405">
            <v>1</v>
          </cell>
          <cell r="M4405">
            <v>0</v>
          </cell>
          <cell r="N4405">
            <v>1</v>
          </cell>
          <cell r="O4405">
            <v>1</v>
          </cell>
          <cell r="P4405">
            <v>1</v>
          </cell>
          <cell r="Q4405">
            <v>0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</row>
        <row r="4406">
          <cell r="D4406">
            <v>303339</v>
          </cell>
          <cell r="E4406" t="str">
            <v>Anahaway National High School</v>
          </cell>
          <cell r="F4406">
            <v>1</v>
          </cell>
          <cell r="G4406">
            <v>0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</row>
        <row r="4407">
          <cell r="D4407">
            <v>303662</v>
          </cell>
          <cell r="E4407" t="str">
            <v>Valencia National High School</v>
          </cell>
          <cell r="F4407">
            <v>1</v>
          </cell>
          <cell r="G4407">
            <v>0</v>
          </cell>
          <cell r="H4407">
            <v>0</v>
          </cell>
          <cell r="I4407">
            <v>0</v>
          </cell>
          <cell r="J4407">
            <v>1</v>
          </cell>
          <cell r="K4407">
            <v>0</v>
          </cell>
          <cell r="L4407">
            <v>1</v>
          </cell>
          <cell r="M4407">
            <v>0</v>
          </cell>
          <cell r="N4407">
            <v>0</v>
          </cell>
          <cell r="O4407">
            <v>0</v>
          </cell>
          <cell r="P4407">
            <v>1</v>
          </cell>
          <cell r="Q4407">
            <v>1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</row>
        <row r="4408">
          <cell r="D4408">
            <v>303406</v>
          </cell>
          <cell r="E4408" t="str">
            <v>Matlang National High School</v>
          </cell>
          <cell r="F4408">
            <v>1</v>
          </cell>
          <cell r="G4408">
            <v>1</v>
          </cell>
          <cell r="H4408">
            <v>1</v>
          </cell>
          <cell r="I4408">
            <v>1</v>
          </cell>
          <cell r="J4408">
            <v>1</v>
          </cell>
          <cell r="K4408">
            <v>1</v>
          </cell>
          <cell r="L4408">
            <v>1</v>
          </cell>
          <cell r="M4408">
            <v>1</v>
          </cell>
          <cell r="N4408">
            <v>1</v>
          </cell>
          <cell r="O4408">
            <v>1</v>
          </cell>
          <cell r="P4408">
            <v>1</v>
          </cell>
          <cell r="Q4408">
            <v>1</v>
          </cell>
          <cell r="R4408">
            <v>1</v>
          </cell>
          <cell r="S4408">
            <v>1</v>
          </cell>
          <cell r="T4408">
            <v>1</v>
          </cell>
          <cell r="U4408">
            <v>1</v>
          </cell>
        </row>
        <row r="4409">
          <cell r="D4409">
            <v>313333</v>
          </cell>
          <cell r="E4409" t="str">
            <v>Rizal National High School</v>
          </cell>
          <cell r="F4409">
            <v>1</v>
          </cell>
          <cell r="G4409">
            <v>1</v>
          </cell>
          <cell r="H4409">
            <v>1</v>
          </cell>
          <cell r="I4409">
            <v>0</v>
          </cell>
          <cell r="J4409">
            <v>1</v>
          </cell>
          <cell r="K4409">
            <v>0</v>
          </cell>
          <cell r="L4409">
            <v>1</v>
          </cell>
          <cell r="M4409">
            <v>0</v>
          </cell>
          <cell r="N4409">
            <v>0</v>
          </cell>
          <cell r="O4409">
            <v>0</v>
          </cell>
          <cell r="P4409">
            <v>1</v>
          </cell>
          <cell r="Q4409">
            <v>0</v>
          </cell>
          <cell r="R4409">
            <v>1</v>
          </cell>
          <cell r="S4409">
            <v>0</v>
          </cell>
          <cell r="T4409">
            <v>1</v>
          </cell>
          <cell r="U4409">
            <v>1</v>
          </cell>
        </row>
        <row r="4410">
          <cell r="D4410">
            <v>303437</v>
          </cell>
          <cell r="E4410" t="str">
            <v>Tanauan National High School (San Roque NHS)</v>
          </cell>
          <cell r="F4410">
            <v>1</v>
          </cell>
          <cell r="G4410">
            <v>1</v>
          </cell>
          <cell r="H4410">
            <v>1</v>
          </cell>
          <cell r="I4410">
            <v>0</v>
          </cell>
          <cell r="J4410">
            <v>1</v>
          </cell>
          <cell r="K4410">
            <v>1</v>
          </cell>
          <cell r="L4410">
            <v>1</v>
          </cell>
          <cell r="M4410">
            <v>0</v>
          </cell>
          <cell r="N4410">
            <v>0</v>
          </cell>
          <cell r="O4410">
            <v>0</v>
          </cell>
          <cell r="P4410">
            <v>1</v>
          </cell>
          <cell r="Q4410">
            <v>1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</row>
        <row r="4411">
          <cell r="D4411">
            <v>303382</v>
          </cell>
          <cell r="E4411" t="str">
            <v>Justimbaste-Remandaban National High School</v>
          </cell>
          <cell r="F4411">
            <v>1</v>
          </cell>
          <cell r="G4411">
            <v>0</v>
          </cell>
          <cell r="H4411">
            <v>0</v>
          </cell>
          <cell r="I4411">
            <v>0</v>
          </cell>
          <cell r="J4411">
            <v>1</v>
          </cell>
          <cell r="K4411">
            <v>1</v>
          </cell>
          <cell r="L4411">
            <v>1</v>
          </cell>
          <cell r="M4411">
            <v>0</v>
          </cell>
          <cell r="N4411">
            <v>1</v>
          </cell>
          <cell r="O4411">
            <v>0</v>
          </cell>
          <cell r="P4411">
            <v>1</v>
          </cell>
          <cell r="Q4411">
            <v>0</v>
          </cell>
          <cell r="R4411">
            <v>1</v>
          </cell>
          <cell r="S4411">
            <v>0</v>
          </cell>
          <cell r="T4411">
            <v>1</v>
          </cell>
          <cell r="U4411">
            <v>1</v>
          </cell>
        </row>
        <row r="4412">
          <cell r="D4412">
            <v>303426</v>
          </cell>
          <cell r="E4412" t="str">
            <v>San Miguel National High School</v>
          </cell>
          <cell r="F4412">
            <v>1</v>
          </cell>
          <cell r="G4412">
            <v>1</v>
          </cell>
          <cell r="H4412">
            <v>0</v>
          </cell>
          <cell r="I4412">
            <v>1</v>
          </cell>
          <cell r="J4412">
            <v>1</v>
          </cell>
          <cell r="K4412">
            <v>0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1</v>
          </cell>
          <cell r="Q4412">
            <v>0</v>
          </cell>
          <cell r="R4412">
            <v>0</v>
          </cell>
          <cell r="S4412">
            <v>0</v>
          </cell>
          <cell r="T4412">
            <v>1</v>
          </cell>
          <cell r="U4412">
            <v>0</v>
          </cell>
        </row>
        <row r="4413">
          <cell r="D4413">
            <v>303409</v>
          </cell>
          <cell r="E4413" t="str">
            <v>Calunangan National High School</v>
          </cell>
          <cell r="F4413">
            <v>1</v>
          </cell>
          <cell r="G4413">
            <v>1</v>
          </cell>
          <cell r="H4413">
            <v>0</v>
          </cell>
          <cell r="I4413">
            <v>1</v>
          </cell>
          <cell r="J4413">
            <v>1</v>
          </cell>
          <cell r="K4413">
            <v>0</v>
          </cell>
          <cell r="L4413">
            <v>1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>
            <v>1</v>
          </cell>
        </row>
        <row r="4414">
          <cell r="D4414">
            <v>313321</v>
          </cell>
          <cell r="E4414" t="str">
            <v>Cabatoan National High School</v>
          </cell>
          <cell r="F4414">
            <v>1</v>
          </cell>
          <cell r="G4414">
            <v>1</v>
          </cell>
          <cell r="H4414">
            <v>1</v>
          </cell>
          <cell r="I4414">
            <v>1</v>
          </cell>
          <cell r="J4414">
            <v>1</v>
          </cell>
          <cell r="K4414">
            <v>1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1</v>
          </cell>
          <cell r="Q4414">
            <v>0</v>
          </cell>
          <cell r="R4414">
            <v>0</v>
          </cell>
          <cell r="S4414">
            <v>0</v>
          </cell>
          <cell r="T4414">
            <v>0</v>
          </cell>
          <cell r="U4414">
            <v>1</v>
          </cell>
        </row>
        <row r="4415">
          <cell r="D4415">
            <v>313325</v>
          </cell>
          <cell r="E4415" t="str">
            <v>Hibunauan National High School</v>
          </cell>
          <cell r="F4415">
            <v>1</v>
          </cell>
          <cell r="G4415">
            <v>0</v>
          </cell>
          <cell r="H4415">
            <v>1</v>
          </cell>
          <cell r="I4415">
            <v>1</v>
          </cell>
          <cell r="J4415">
            <v>0</v>
          </cell>
          <cell r="K4415">
            <v>1</v>
          </cell>
          <cell r="L4415">
            <v>1</v>
          </cell>
          <cell r="M4415">
            <v>0</v>
          </cell>
          <cell r="N4415">
            <v>1</v>
          </cell>
          <cell r="O4415">
            <v>0</v>
          </cell>
          <cell r="P4415">
            <v>1</v>
          </cell>
          <cell r="Q4415">
            <v>1</v>
          </cell>
          <cell r="R4415">
            <v>0</v>
          </cell>
          <cell r="S4415">
            <v>0</v>
          </cell>
          <cell r="T4415">
            <v>1</v>
          </cell>
          <cell r="U4415">
            <v>0</v>
          </cell>
        </row>
        <row r="4416">
          <cell r="D4416">
            <v>303361</v>
          </cell>
          <cell r="E4416" t="str">
            <v>Carigara National High School</v>
          </cell>
          <cell r="F4416">
            <v>1</v>
          </cell>
          <cell r="G4416">
            <v>0</v>
          </cell>
          <cell r="H4416">
            <v>1</v>
          </cell>
          <cell r="I4416">
            <v>0</v>
          </cell>
          <cell r="J4416">
            <v>0</v>
          </cell>
          <cell r="K4416">
            <v>1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1</v>
          </cell>
          <cell r="Q4416">
            <v>0</v>
          </cell>
          <cell r="R4416">
            <v>0</v>
          </cell>
          <cell r="S4416">
            <v>0</v>
          </cell>
          <cell r="T4416">
            <v>1</v>
          </cell>
          <cell r="U4416">
            <v>0</v>
          </cell>
        </row>
        <row r="4417">
          <cell r="D4417">
            <v>305523</v>
          </cell>
          <cell r="E4417" t="str">
            <v>Sta. Fe Stand Alone Senior High School</v>
          </cell>
          <cell r="F4417">
            <v>1</v>
          </cell>
          <cell r="G4417">
            <v>0</v>
          </cell>
          <cell r="H4417">
            <v>0</v>
          </cell>
          <cell r="I4417">
            <v>1</v>
          </cell>
          <cell r="J4417">
            <v>1</v>
          </cell>
          <cell r="K4417">
            <v>1</v>
          </cell>
          <cell r="L4417">
            <v>1</v>
          </cell>
          <cell r="M4417">
            <v>0</v>
          </cell>
          <cell r="N4417">
            <v>0</v>
          </cell>
          <cell r="O4417">
            <v>0</v>
          </cell>
          <cell r="P4417">
            <v>1</v>
          </cell>
          <cell r="Q4417">
            <v>0</v>
          </cell>
          <cell r="R4417">
            <v>0</v>
          </cell>
          <cell r="S4417">
            <v>0</v>
          </cell>
          <cell r="T4417">
            <v>1</v>
          </cell>
          <cell r="U4417">
            <v>0</v>
          </cell>
        </row>
        <row r="4418">
          <cell r="D4418">
            <v>303429</v>
          </cell>
          <cell r="E4418" t="str">
            <v>Sta. Cruz National High School</v>
          </cell>
          <cell r="F4418">
            <v>0</v>
          </cell>
          <cell r="G4418">
            <v>0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</row>
        <row r="4419">
          <cell r="D4419">
            <v>303397</v>
          </cell>
          <cell r="E4419" t="str">
            <v>Macarthur National High School</v>
          </cell>
          <cell r="F4419">
            <v>1</v>
          </cell>
          <cell r="G4419">
            <v>0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>
            <v>1</v>
          </cell>
          <cell r="M4419">
            <v>0</v>
          </cell>
          <cell r="N4419">
            <v>0</v>
          </cell>
          <cell r="O4419">
            <v>0</v>
          </cell>
          <cell r="P4419">
            <v>1</v>
          </cell>
          <cell r="Q4419">
            <v>1</v>
          </cell>
          <cell r="R4419">
            <v>0</v>
          </cell>
          <cell r="S4419">
            <v>0</v>
          </cell>
          <cell r="T4419">
            <v>1</v>
          </cell>
          <cell r="U4419">
            <v>0</v>
          </cell>
        </row>
        <row r="4420">
          <cell r="D4420">
            <v>303358</v>
          </cell>
          <cell r="E4420" t="str">
            <v>Calubian National High School (Calubian Nat'l. Voc'l. School)</v>
          </cell>
          <cell r="F4420">
            <v>1</v>
          </cell>
          <cell r="G4420">
            <v>1</v>
          </cell>
          <cell r="H4420">
            <v>1</v>
          </cell>
          <cell r="I4420">
            <v>1</v>
          </cell>
          <cell r="J4420">
            <v>1</v>
          </cell>
          <cell r="K4420">
            <v>0</v>
          </cell>
          <cell r="L4420">
            <v>1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1</v>
          </cell>
          <cell r="S4420">
            <v>1</v>
          </cell>
          <cell r="T4420">
            <v>1</v>
          </cell>
          <cell r="U4420">
            <v>1</v>
          </cell>
        </row>
        <row r="4421">
          <cell r="D4421">
            <v>313341</v>
          </cell>
          <cell r="E4421" t="str">
            <v>Mariano Salazar National High School</v>
          </cell>
          <cell r="F4421">
            <v>1</v>
          </cell>
          <cell r="G4421">
            <v>1</v>
          </cell>
          <cell r="H4421">
            <v>1</v>
          </cell>
          <cell r="I4421">
            <v>1</v>
          </cell>
          <cell r="J4421">
            <v>1</v>
          </cell>
          <cell r="K4421">
            <v>1</v>
          </cell>
          <cell r="L4421">
            <v>1</v>
          </cell>
          <cell r="M4421">
            <v>1</v>
          </cell>
          <cell r="N4421">
            <v>1</v>
          </cell>
          <cell r="O4421">
            <v>1</v>
          </cell>
          <cell r="P4421">
            <v>1</v>
          </cell>
          <cell r="Q4421">
            <v>0</v>
          </cell>
          <cell r="R4421">
            <v>1</v>
          </cell>
          <cell r="S4421">
            <v>0</v>
          </cell>
          <cell r="T4421">
            <v>1</v>
          </cell>
          <cell r="U4421">
            <v>1</v>
          </cell>
        </row>
        <row r="4422">
          <cell r="D4422">
            <v>303654</v>
          </cell>
          <cell r="E4422" t="str">
            <v>Dolores National High School</v>
          </cell>
          <cell r="F4422">
            <v>1</v>
          </cell>
          <cell r="G4422">
            <v>1</v>
          </cell>
          <cell r="H4422">
            <v>1</v>
          </cell>
          <cell r="I4422">
            <v>0</v>
          </cell>
          <cell r="J4422">
            <v>1</v>
          </cell>
          <cell r="K4422">
            <v>1</v>
          </cell>
          <cell r="L4422">
            <v>1</v>
          </cell>
          <cell r="M4422">
            <v>0</v>
          </cell>
          <cell r="N4422">
            <v>0</v>
          </cell>
          <cell r="O4422">
            <v>0</v>
          </cell>
          <cell r="P4422">
            <v>1</v>
          </cell>
          <cell r="Q4422">
            <v>1</v>
          </cell>
          <cell r="R4422">
            <v>1</v>
          </cell>
          <cell r="S4422">
            <v>0</v>
          </cell>
          <cell r="T4422">
            <v>0</v>
          </cell>
          <cell r="U4422">
            <v>1</v>
          </cell>
        </row>
        <row r="4423">
          <cell r="D4423">
            <v>303433</v>
          </cell>
          <cell r="E4423" t="str">
            <v>Sta. Rosa National High School</v>
          </cell>
          <cell r="F4423">
            <v>1</v>
          </cell>
          <cell r="G4423">
            <v>0</v>
          </cell>
          <cell r="H4423">
            <v>0</v>
          </cell>
          <cell r="I4423">
            <v>0</v>
          </cell>
          <cell r="J4423">
            <v>1</v>
          </cell>
          <cell r="K4423">
            <v>1</v>
          </cell>
          <cell r="L4423">
            <v>1</v>
          </cell>
          <cell r="M4423">
            <v>1</v>
          </cell>
          <cell r="N4423">
            <v>1</v>
          </cell>
          <cell r="O4423">
            <v>1</v>
          </cell>
          <cell r="P4423">
            <v>1</v>
          </cell>
          <cell r="Q4423">
            <v>1</v>
          </cell>
          <cell r="R4423">
            <v>1</v>
          </cell>
          <cell r="S4423">
            <v>0</v>
          </cell>
          <cell r="T4423">
            <v>1</v>
          </cell>
          <cell r="U4423">
            <v>1</v>
          </cell>
        </row>
        <row r="4424">
          <cell r="D4424">
            <v>303536</v>
          </cell>
          <cell r="E4424" t="str">
            <v>Buenavista NHS</v>
          </cell>
          <cell r="F4424">
            <v>1</v>
          </cell>
          <cell r="G4424">
            <v>1</v>
          </cell>
          <cell r="H4424">
            <v>0</v>
          </cell>
          <cell r="I4424">
            <v>0</v>
          </cell>
          <cell r="J4424">
            <v>0</v>
          </cell>
          <cell r="K4424">
            <v>0</v>
          </cell>
          <cell r="L4424">
            <v>1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1</v>
          </cell>
          <cell r="S4424">
            <v>0</v>
          </cell>
          <cell r="T4424">
            <v>0</v>
          </cell>
          <cell r="U4424">
            <v>1</v>
          </cell>
        </row>
        <row r="4425">
          <cell r="D4425">
            <v>303343</v>
          </cell>
          <cell r="E4425" t="str">
            <v>Juan S. Tismo National High School (Babatngon National High School)</v>
          </cell>
          <cell r="F4425">
            <v>0</v>
          </cell>
          <cell r="G4425">
            <v>1</v>
          </cell>
          <cell r="H4425">
            <v>1</v>
          </cell>
          <cell r="I4425">
            <v>1</v>
          </cell>
          <cell r="J4425">
            <v>1</v>
          </cell>
          <cell r="K4425">
            <v>1</v>
          </cell>
          <cell r="L4425">
            <v>0</v>
          </cell>
          <cell r="M4425">
            <v>1</v>
          </cell>
          <cell r="N4425">
            <v>1</v>
          </cell>
          <cell r="O4425">
            <v>1</v>
          </cell>
          <cell r="P4425">
            <v>1</v>
          </cell>
          <cell r="Q4425">
            <v>0</v>
          </cell>
          <cell r="R4425">
            <v>0</v>
          </cell>
          <cell r="S4425">
            <v>0</v>
          </cell>
          <cell r="T4425">
            <v>1</v>
          </cell>
          <cell r="U4425">
            <v>1</v>
          </cell>
        </row>
        <row r="4426">
          <cell r="D4426">
            <v>303341</v>
          </cell>
          <cell r="E4426" t="str">
            <v>Asuncion S. Melgar National High School</v>
          </cell>
          <cell r="F4426">
            <v>1</v>
          </cell>
          <cell r="G4426">
            <v>0</v>
          </cell>
          <cell r="H4426">
            <v>1</v>
          </cell>
          <cell r="I4426">
            <v>1</v>
          </cell>
          <cell r="J4426">
            <v>1</v>
          </cell>
          <cell r="K4426">
            <v>1</v>
          </cell>
          <cell r="L4426">
            <v>1</v>
          </cell>
          <cell r="M4426">
            <v>0</v>
          </cell>
          <cell r="N4426">
            <v>1</v>
          </cell>
          <cell r="O4426">
            <v>0</v>
          </cell>
          <cell r="P4426">
            <v>1</v>
          </cell>
          <cell r="Q4426">
            <v>1</v>
          </cell>
          <cell r="R4426">
            <v>1</v>
          </cell>
          <cell r="S4426">
            <v>0</v>
          </cell>
          <cell r="T4426">
            <v>1</v>
          </cell>
          <cell r="U4426">
            <v>0</v>
          </cell>
        </row>
        <row r="4427">
          <cell r="D4427">
            <v>303355</v>
          </cell>
          <cell r="E4427" t="str">
            <v>Cabacungan National High School</v>
          </cell>
          <cell r="F4427">
            <v>1</v>
          </cell>
          <cell r="G4427">
            <v>1</v>
          </cell>
          <cell r="H4427">
            <v>1</v>
          </cell>
          <cell r="I4427">
            <v>0</v>
          </cell>
          <cell r="J4427">
            <v>1</v>
          </cell>
          <cell r="K4427">
            <v>1</v>
          </cell>
          <cell r="L4427">
            <v>1</v>
          </cell>
          <cell r="M4427">
            <v>1</v>
          </cell>
          <cell r="N4427">
            <v>1</v>
          </cell>
          <cell r="O4427">
            <v>1</v>
          </cell>
          <cell r="P4427">
            <v>1</v>
          </cell>
          <cell r="Q4427">
            <v>0</v>
          </cell>
          <cell r="R4427">
            <v>1</v>
          </cell>
          <cell r="S4427">
            <v>0</v>
          </cell>
          <cell r="T4427">
            <v>1</v>
          </cell>
          <cell r="U4427">
            <v>1</v>
          </cell>
        </row>
        <row r="4428">
          <cell r="D4428">
            <v>303441</v>
          </cell>
          <cell r="E4428" t="str">
            <v>Gregorio C. Catenza NHS (Tunga NHS)</v>
          </cell>
          <cell r="F4428">
            <v>1</v>
          </cell>
          <cell r="G4428">
            <v>1</v>
          </cell>
          <cell r="H4428">
            <v>1</v>
          </cell>
          <cell r="I4428">
            <v>1</v>
          </cell>
          <cell r="J4428">
            <v>1</v>
          </cell>
          <cell r="K4428">
            <v>1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1</v>
          </cell>
          <cell r="S4428">
            <v>0</v>
          </cell>
          <cell r="T4428">
            <v>1</v>
          </cell>
          <cell r="U4428">
            <v>0</v>
          </cell>
        </row>
        <row r="4429">
          <cell r="D4429">
            <v>344947</v>
          </cell>
          <cell r="E4429" t="str">
            <v>Victoria SHS (Stand Alone)</v>
          </cell>
          <cell r="F4429">
            <v>1</v>
          </cell>
          <cell r="G4429">
            <v>0</v>
          </cell>
          <cell r="H4429">
            <v>1</v>
          </cell>
          <cell r="I4429">
            <v>0</v>
          </cell>
          <cell r="J4429">
            <v>0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1</v>
          </cell>
          <cell r="U4429">
            <v>0</v>
          </cell>
        </row>
        <row r="4430">
          <cell r="D4430">
            <v>303656</v>
          </cell>
          <cell r="E4430" t="str">
            <v>Linao National High School</v>
          </cell>
          <cell r="F4430">
            <v>0</v>
          </cell>
          <cell r="G4430">
            <v>0</v>
          </cell>
          <cell r="H4430">
            <v>1</v>
          </cell>
          <cell r="I4430">
            <v>0</v>
          </cell>
          <cell r="J4430">
            <v>0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  <cell r="R4430">
            <v>0</v>
          </cell>
          <cell r="S4430">
            <v>0</v>
          </cell>
          <cell r="T4430">
            <v>1</v>
          </cell>
          <cell r="U4430">
            <v>0</v>
          </cell>
        </row>
        <row r="4431">
          <cell r="D4431">
            <v>313345</v>
          </cell>
          <cell r="E4431" t="str">
            <v>Sulpa National High School</v>
          </cell>
          <cell r="F4431">
            <v>0</v>
          </cell>
          <cell r="G4431">
            <v>0</v>
          </cell>
          <cell r="H4431">
            <v>1</v>
          </cell>
          <cell r="I4431">
            <v>0</v>
          </cell>
          <cell r="J4431">
            <v>0</v>
          </cell>
          <cell r="K4431">
            <v>1</v>
          </cell>
          <cell r="L4431">
            <v>1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1</v>
          </cell>
          <cell r="R4431">
            <v>1</v>
          </cell>
          <cell r="S4431">
            <v>0</v>
          </cell>
          <cell r="T4431">
            <v>0</v>
          </cell>
          <cell r="U4431">
            <v>1</v>
          </cell>
        </row>
        <row r="4432">
          <cell r="D4432">
            <v>303627</v>
          </cell>
          <cell r="E4432" t="str">
            <v>San Sebastian NHS</v>
          </cell>
          <cell r="F4432">
            <v>1</v>
          </cell>
          <cell r="G4432">
            <v>0</v>
          </cell>
          <cell r="H4432">
            <v>1</v>
          </cell>
          <cell r="I4432">
            <v>0</v>
          </cell>
          <cell r="J4432">
            <v>0</v>
          </cell>
          <cell r="K4432">
            <v>0</v>
          </cell>
          <cell r="L4432">
            <v>1</v>
          </cell>
          <cell r="M4432">
            <v>0</v>
          </cell>
          <cell r="N4432">
            <v>0</v>
          </cell>
          <cell r="O4432">
            <v>0</v>
          </cell>
          <cell r="P4432">
            <v>1</v>
          </cell>
          <cell r="Q4432">
            <v>0</v>
          </cell>
          <cell r="R4432">
            <v>1</v>
          </cell>
          <cell r="S4432">
            <v>0</v>
          </cell>
          <cell r="T4432">
            <v>0</v>
          </cell>
          <cell r="U4432">
            <v>1</v>
          </cell>
        </row>
        <row r="4433">
          <cell r="D4433">
            <v>303410</v>
          </cell>
          <cell r="E4433" t="str">
            <v>Puerto Bello National High School</v>
          </cell>
          <cell r="F4433">
            <v>1</v>
          </cell>
          <cell r="G4433">
            <v>1</v>
          </cell>
          <cell r="H4433">
            <v>1</v>
          </cell>
          <cell r="I4433">
            <v>0</v>
          </cell>
          <cell r="J4433">
            <v>0</v>
          </cell>
          <cell r="K4433">
            <v>1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1</v>
          </cell>
        </row>
        <row r="4434">
          <cell r="D4434">
            <v>303380</v>
          </cell>
          <cell r="E4434" t="str">
            <v>Juan Villablanca Memorial High School</v>
          </cell>
          <cell r="F4434">
            <v>1</v>
          </cell>
          <cell r="G4434">
            <v>1</v>
          </cell>
          <cell r="H4434">
            <v>1</v>
          </cell>
          <cell r="I4434">
            <v>1</v>
          </cell>
          <cell r="J4434">
            <v>1</v>
          </cell>
          <cell r="K4434">
            <v>1</v>
          </cell>
          <cell r="L4434">
            <v>1</v>
          </cell>
          <cell r="M4434">
            <v>1</v>
          </cell>
          <cell r="N4434">
            <v>1</v>
          </cell>
          <cell r="O4434">
            <v>1</v>
          </cell>
          <cell r="P4434">
            <v>1</v>
          </cell>
          <cell r="Q4434">
            <v>1</v>
          </cell>
          <cell r="R4434">
            <v>0</v>
          </cell>
          <cell r="S4434">
            <v>0</v>
          </cell>
          <cell r="T4434">
            <v>1</v>
          </cell>
          <cell r="U4434">
            <v>1</v>
          </cell>
        </row>
        <row r="4435">
          <cell r="D4435">
            <v>313330</v>
          </cell>
          <cell r="E4435" t="str">
            <v>Manaybanay National High School</v>
          </cell>
          <cell r="F4435">
            <v>1</v>
          </cell>
          <cell r="G4435">
            <v>1</v>
          </cell>
          <cell r="H4435">
            <v>1</v>
          </cell>
          <cell r="I4435">
            <v>1</v>
          </cell>
          <cell r="J4435">
            <v>1</v>
          </cell>
          <cell r="K4435">
            <v>1</v>
          </cell>
          <cell r="L4435">
            <v>1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1</v>
          </cell>
          <cell r="S4435">
            <v>0</v>
          </cell>
          <cell r="T4435">
            <v>0</v>
          </cell>
          <cell r="U4435">
            <v>1</v>
          </cell>
        </row>
        <row r="4436">
          <cell r="D4436">
            <v>303369</v>
          </cell>
          <cell r="E4436" t="str">
            <v>Dulag National High School</v>
          </cell>
          <cell r="F4436">
            <v>1</v>
          </cell>
          <cell r="G4436">
            <v>0</v>
          </cell>
          <cell r="H4436">
            <v>1</v>
          </cell>
          <cell r="I4436">
            <v>0</v>
          </cell>
          <cell r="J4436">
            <v>0</v>
          </cell>
          <cell r="K4436">
            <v>0</v>
          </cell>
          <cell r="L4436">
            <v>0</v>
          </cell>
          <cell r="M4436">
            <v>1</v>
          </cell>
          <cell r="N4436">
            <v>0</v>
          </cell>
          <cell r="O4436">
            <v>0</v>
          </cell>
          <cell r="P4436">
            <v>1</v>
          </cell>
          <cell r="Q4436">
            <v>1</v>
          </cell>
          <cell r="R4436">
            <v>0</v>
          </cell>
          <cell r="S4436">
            <v>0</v>
          </cell>
          <cell r="T4436">
            <v>1</v>
          </cell>
          <cell r="U4436">
            <v>0</v>
          </cell>
        </row>
        <row r="4437">
          <cell r="D4437">
            <v>303428</v>
          </cell>
          <cell r="E4437" t="str">
            <v>Sta. Ana National High School</v>
          </cell>
          <cell r="F4437">
            <v>1</v>
          </cell>
          <cell r="G4437">
            <v>1</v>
          </cell>
          <cell r="H4437">
            <v>1</v>
          </cell>
          <cell r="I4437">
            <v>1</v>
          </cell>
          <cell r="J4437">
            <v>1</v>
          </cell>
          <cell r="K4437">
            <v>1</v>
          </cell>
          <cell r="L4437">
            <v>1</v>
          </cell>
          <cell r="M4437">
            <v>1</v>
          </cell>
          <cell r="N4437">
            <v>1</v>
          </cell>
          <cell r="O4437">
            <v>1</v>
          </cell>
          <cell r="P4437">
            <v>1</v>
          </cell>
          <cell r="Q4437">
            <v>0</v>
          </cell>
          <cell r="R4437">
            <v>0</v>
          </cell>
          <cell r="S4437">
            <v>0</v>
          </cell>
          <cell r="T4437">
            <v>1</v>
          </cell>
          <cell r="U4437">
            <v>1</v>
          </cell>
        </row>
        <row r="4438">
          <cell r="D4438">
            <v>303443</v>
          </cell>
          <cell r="E4438" t="str">
            <v>Waterloo National High school</v>
          </cell>
          <cell r="F4438">
            <v>1</v>
          </cell>
          <cell r="G4438">
            <v>1</v>
          </cell>
          <cell r="H4438">
            <v>0</v>
          </cell>
          <cell r="I4438">
            <v>1</v>
          </cell>
          <cell r="J4438">
            <v>0</v>
          </cell>
          <cell r="K4438">
            <v>0</v>
          </cell>
          <cell r="L4438">
            <v>1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</row>
        <row r="4439">
          <cell r="D4439">
            <v>303367</v>
          </cell>
          <cell r="E4439" t="str">
            <v>Don Mariano Salvacion Memorial National High School</v>
          </cell>
          <cell r="F4439">
            <v>1</v>
          </cell>
          <cell r="G4439">
            <v>1</v>
          </cell>
          <cell r="H4439">
            <v>1</v>
          </cell>
          <cell r="I4439">
            <v>0</v>
          </cell>
          <cell r="J4439">
            <v>1</v>
          </cell>
          <cell r="K4439">
            <v>1</v>
          </cell>
          <cell r="L4439">
            <v>1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</row>
        <row r="4440">
          <cell r="D4440">
            <v>303422</v>
          </cell>
          <cell r="E4440" t="str">
            <v>San Francisco National High School</v>
          </cell>
          <cell r="F4440">
            <v>1</v>
          </cell>
          <cell r="G4440">
            <v>1</v>
          </cell>
          <cell r="H4440">
            <v>1</v>
          </cell>
          <cell r="I4440">
            <v>0</v>
          </cell>
          <cell r="J4440">
            <v>1</v>
          </cell>
          <cell r="K4440">
            <v>1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1</v>
          </cell>
          <cell r="Q4440">
            <v>0</v>
          </cell>
          <cell r="R4440">
            <v>0</v>
          </cell>
          <cell r="S4440">
            <v>0</v>
          </cell>
          <cell r="T4440">
            <v>0</v>
          </cell>
          <cell r="U4440">
            <v>1</v>
          </cell>
        </row>
        <row r="4441">
          <cell r="D4441">
            <v>313902</v>
          </cell>
          <cell r="E4441" t="str">
            <v>Pedro G. Bañez National High School</v>
          </cell>
          <cell r="F4441">
            <v>1</v>
          </cell>
          <cell r="G4441">
            <v>0</v>
          </cell>
          <cell r="H4441">
            <v>1</v>
          </cell>
          <cell r="I4441">
            <v>0</v>
          </cell>
          <cell r="J4441">
            <v>0</v>
          </cell>
          <cell r="K4441">
            <v>1</v>
          </cell>
          <cell r="L4441">
            <v>1</v>
          </cell>
          <cell r="M4441">
            <v>0</v>
          </cell>
          <cell r="N4441">
            <v>1</v>
          </cell>
          <cell r="O4441">
            <v>0</v>
          </cell>
          <cell r="P4441">
            <v>1</v>
          </cell>
          <cell r="Q4441">
            <v>0</v>
          </cell>
          <cell r="R4441">
            <v>0</v>
          </cell>
          <cell r="S4441">
            <v>0</v>
          </cell>
          <cell r="T4441">
            <v>1</v>
          </cell>
          <cell r="U4441">
            <v>0</v>
          </cell>
        </row>
        <row r="4442">
          <cell r="D4442">
            <v>313717</v>
          </cell>
          <cell r="E4442" t="str">
            <v>Hinangutdan National High School</v>
          </cell>
          <cell r="F4442">
            <v>1</v>
          </cell>
          <cell r="G4442">
            <v>1</v>
          </cell>
          <cell r="H4442">
            <v>1</v>
          </cell>
          <cell r="I4442">
            <v>1</v>
          </cell>
          <cell r="J4442">
            <v>1</v>
          </cell>
          <cell r="K4442">
            <v>1</v>
          </cell>
          <cell r="L4442">
            <v>1</v>
          </cell>
          <cell r="M4442">
            <v>0</v>
          </cell>
          <cell r="N4442">
            <v>1</v>
          </cell>
          <cell r="O4442">
            <v>1</v>
          </cell>
          <cell r="P4442">
            <v>1</v>
          </cell>
          <cell r="Q4442">
            <v>0</v>
          </cell>
          <cell r="R4442">
            <v>0</v>
          </cell>
          <cell r="S4442">
            <v>0</v>
          </cell>
          <cell r="T4442">
            <v>1</v>
          </cell>
          <cell r="U4442">
            <v>1</v>
          </cell>
        </row>
        <row r="4443">
          <cell r="D4443">
            <v>303363</v>
          </cell>
          <cell r="E4443" t="str">
            <v>Celestino De Guzman Memorial National High School</v>
          </cell>
          <cell r="F4443">
            <v>0</v>
          </cell>
          <cell r="G4443">
            <v>0</v>
          </cell>
          <cell r="H4443">
            <v>0</v>
          </cell>
          <cell r="I4443">
            <v>0</v>
          </cell>
          <cell r="J4443">
            <v>0</v>
          </cell>
          <cell r="K4443">
            <v>0</v>
          </cell>
          <cell r="L4443">
            <v>0</v>
          </cell>
          <cell r="M4443">
            <v>0</v>
          </cell>
          <cell r="N4443">
            <v>0</v>
          </cell>
          <cell r="O4443">
            <v>0</v>
          </cell>
          <cell r="P4443">
            <v>0</v>
          </cell>
          <cell r="Q4443">
            <v>0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</row>
        <row r="4444">
          <cell r="D4444">
            <v>303357</v>
          </cell>
          <cell r="E4444" t="str">
            <v>Calingcaguing National High School</v>
          </cell>
          <cell r="F4444">
            <v>1</v>
          </cell>
          <cell r="G4444">
            <v>1</v>
          </cell>
          <cell r="H4444">
            <v>1</v>
          </cell>
          <cell r="I4444">
            <v>0</v>
          </cell>
          <cell r="J4444">
            <v>1</v>
          </cell>
          <cell r="K4444">
            <v>0</v>
          </cell>
          <cell r="L4444">
            <v>1</v>
          </cell>
          <cell r="M4444">
            <v>0</v>
          </cell>
          <cell r="N4444">
            <v>0</v>
          </cell>
          <cell r="O4444">
            <v>0</v>
          </cell>
          <cell r="P4444">
            <v>1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1</v>
          </cell>
        </row>
        <row r="4445">
          <cell r="D4445">
            <v>303354</v>
          </cell>
          <cell r="E4445" t="str">
            <v>Burauen National High School</v>
          </cell>
          <cell r="F4445">
            <v>1</v>
          </cell>
          <cell r="G4445">
            <v>0</v>
          </cell>
          <cell r="H4445">
            <v>1</v>
          </cell>
          <cell r="I4445">
            <v>0</v>
          </cell>
          <cell r="J4445">
            <v>1</v>
          </cell>
          <cell r="K4445">
            <v>1</v>
          </cell>
          <cell r="L4445">
            <v>1</v>
          </cell>
          <cell r="M4445">
            <v>0</v>
          </cell>
          <cell r="N4445">
            <v>1</v>
          </cell>
          <cell r="O4445">
            <v>0</v>
          </cell>
          <cell r="P4445">
            <v>1</v>
          </cell>
          <cell r="Q4445">
            <v>0</v>
          </cell>
          <cell r="R4445">
            <v>0</v>
          </cell>
          <cell r="S4445">
            <v>0</v>
          </cell>
          <cell r="T4445">
            <v>1</v>
          </cell>
          <cell r="U4445">
            <v>1</v>
          </cell>
        </row>
        <row r="4446">
          <cell r="D4446">
            <v>330523</v>
          </cell>
          <cell r="E4446" t="str">
            <v>Ormoc City Senior High School</v>
          </cell>
          <cell r="F4446">
            <v>1</v>
          </cell>
          <cell r="G4446">
            <v>0</v>
          </cell>
          <cell r="H4446">
            <v>1</v>
          </cell>
          <cell r="I4446">
            <v>0</v>
          </cell>
          <cell r="J4446">
            <v>1</v>
          </cell>
          <cell r="K4446">
            <v>1</v>
          </cell>
          <cell r="L4446">
            <v>1</v>
          </cell>
          <cell r="M4446">
            <v>0</v>
          </cell>
          <cell r="N4446">
            <v>1</v>
          </cell>
          <cell r="O4446">
            <v>1</v>
          </cell>
          <cell r="P4446">
            <v>1</v>
          </cell>
          <cell r="Q4446">
            <v>0</v>
          </cell>
          <cell r="R4446">
            <v>0</v>
          </cell>
          <cell r="S4446">
            <v>1</v>
          </cell>
          <cell r="T4446">
            <v>1</v>
          </cell>
          <cell r="U4446">
            <v>1</v>
          </cell>
        </row>
        <row r="4447">
          <cell r="D4447">
            <v>303371</v>
          </cell>
          <cell r="E4447" t="str">
            <v>Granja-Kalinawan National High School</v>
          </cell>
          <cell r="F4447">
            <v>1</v>
          </cell>
          <cell r="G4447">
            <v>1</v>
          </cell>
          <cell r="H4447">
            <v>1</v>
          </cell>
          <cell r="I4447">
            <v>0</v>
          </cell>
          <cell r="J4447">
            <v>1</v>
          </cell>
          <cell r="K4447">
            <v>1</v>
          </cell>
          <cell r="L4447">
            <v>1</v>
          </cell>
          <cell r="M4447">
            <v>0</v>
          </cell>
          <cell r="N4447">
            <v>0</v>
          </cell>
          <cell r="O4447">
            <v>0</v>
          </cell>
          <cell r="P4447">
            <v>1</v>
          </cell>
          <cell r="Q4447">
            <v>0</v>
          </cell>
          <cell r="R4447">
            <v>0</v>
          </cell>
          <cell r="S4447">
            <v>0</v>
          </cell>
          <cell r="T4447">
            <v>0</v>
          </cell>
          <cell r="U4447">
            <v>1</v>
          </cell>
        </row>
        <row r="4448">
          <cell r="D4448">
            <v>303640</v>
          </cell>
          <cell r="E4448" t="str">
            <v>Quintin Quijano SAS</v>
          </cell>
          <cell r="F4448">
            <v>1</v>
          </cell>
          <cell r="G4448">
            <v>0</v>
          </cell>
          <cell r="H4448">
            <v>1</v>
          </cell>
          <cell r="I4448">
            <v>0</v>
          </cell>
          <cell r="J4448">
            <v>1</v>
          </cell>
          <cell r="K4448">
            <v>0</v>
          </cell>
          <cell r="L4448">
            <v>1</v>
          </cell>
          <cell r="M4448">
            <v>0</v>
          </cell>
          <cell r="N4448">
            <v>0</v>
          </cell>
          <cell r="O4448">
            <v>0</v>
          </cell>
          <cell r="P4448">
            <v>1</v>
          </cell>
          <cell r="Q4448">
            <v>0</v>
          </cell>
          <cell r="R4448">
            <v>1</v>
          </cell>
          <cell r="S4448">
            <v>0</v>
          </cell>
          <cell r="T4448">
            <v>1</v>
          </cell>
          <cell r="U4448">
            <v>1</v>
          </cell>
        </row>
        <row r="4449">
          <cell r="D4449">
            <v>303391</v>
          </cell>
          <cell r="E4449" t="str">
            <v>Daniel Z. Romualdez State Comprehensive School of Fisheries</v>
          </cell>
          <cell r="F4449">
            <v>1</v>
          </cell>
          <cell r="G4449">
            <v>0</v>
          </cell>
          <cell r="H4449">
            <v>0</v>
          </cell>
          <cell r="I4449">
            <v>1</v>
          </cell>
          <cell r="J4449">
            <v>1</v>
          </cell>
          <cell r="K4449">
            <v>1</v>
          </cell>
          <cell r="L4449">
            <v>0</v>
          </cell>
          <cell r="M4449">
            <v>0</v>
          </cell>
          <cell r="N4449">
            <v>1</v>
          </cell>
          <cell r="O4449">
            <v>0</v>
          </cell>
          <cell r="P4449">
            <v>1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>
            <v>1</v>
          </cell>
        </row>
        <row r="4450">
          <cell r="D4450">
            <v>303405</v>
          </cell>
          <cell r="E4450" t="str">
            <v>Matalom National High School</v>
          </cell>
          <cell r="F4450">
            <v>1</v>
          </cell>
          <cell r="G4450">
            <v>1</v>
          </cell>
          <cell r="H4450">
            <v>1</v>
          </cell>
          <cell r="I4450">
            <v>1</v>
          </cell>
          <cell r="J4450">
            <v>1</v>
          </cell>
          <cell r="K4450">
            <v>1</v>
          </cell>
          <cell r="L4450">
            <v>1</v>
          </cell>
          <cell r="M4450">
            <v>0</v>
          </cell>
          <cell r="N4450">
            <v>0</v>
          </cell>
          <cell r="O4450">
            <v>0</v>
          </cell>
          <cell r="P4450">
            <v>1</v>
          </cell>
          <cell r="Q4450">
            <v>0</v>
          </cell>
          <cell r="R4450">
            <v>1</v>
          </cell>
          <cell r="S4450">
            <v>0</v>
          </cell>
          <cell r="T4450">
            <v>1</v>
          </cell>
          <cell r="U4450">
            <v>1</v>
          </cell>
        </row>
        <row r="4451">
          <cell r="D4451">
            <v>313324</v>
          </cell>
          <cell r="E4451" t="str">
            <v>Barugo National High School</v>
          </cell>
          <cell r="F4451">
            <v>1</v>
          </cell>
          <cell r="G4451">
            <v>1</v>
          </cell>
          <cell r="H4451">
            <v>1</v>
          </cell>
          <cell r="I4451">
            <v>0</v>
          </cell>
          <cell r="J4451">
            <v>0</v>
          </cell>
          <cell r="K4451">
            <v>1</v>
          </cell>
          <cell r="L4451">
            <v>0</v>
          </cell>
          <cell r="M4451">
            <v>1</v>
          </cell>
          <cell r="N4451">
            <v>0</v>
          </cell>
          <cell r="O4451">
            <v>1</v>
          </cell>
          <cell r="P4451">
            <v>1</v>
          </cell>
          <cell r="Q4451">
            <v>0</v>
          </cell>
          <cell r="R4451">
            <v>0</v>
          </cell>
          <cell r="S4451">
            <v>0</v>
          </cell>
          <cell r="T4451">
            <v>1</v>
          </cell>
          <cell r="U4451">
            <v>1</v>
          </cell>
        </row>
        <row r="4452">
          <cell r="D4452">
            <v>313343</v>
          </cell>
          <cell r="E4452" t="str">
            <v>Macalpi-ay National High School</v>
          </cell>
          <cell r="F4452">
            <v>1</v>
          </cell>
          <cell r="G4452">
            <v>1</v>
          </cell>
          <cell r="H4452">
            <v>0</v>
          </cell>
          <cell r="I4452">
            <v>0</v>
          </cell>
          <cell r="J4452">
            <v>0</v>
          </cell>
          <cell r="K4452">
            <v>0</v>
          </cell>
          <cell r="L4452">
            <v>1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  <cell r="Q4452">
            <v>0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</row>
        <row r="4453">
          <cell r="D4453">
            <v>303639</v>
          </cell>
          <cell r="E4453" t="str">
            <v>Villareal NHS</v>
          </cell>
          <cell r="F4453">
            <v>1</v>
          </cell>
          <cell r="G4453">
            <v>0</v>
          </cell>
          <cell r="H4453">
            <v>1</v>
          </cell>
          <cell r="I4453">
            <v>1</v>
          </cell>
          <cell r="J4453">
            <v>1</v>
          </cell>
          <cell r="K4453">
            <v>1</v>
          </cell>
          <cell r="L4453">
            <v>1</v>
          </cell>
          <cell r="M4453">
            <v>0</v>
          </cell>
          <cell r="N4453">
            <v>1</v>
          </cell>
          <cell r="O4453">
            <v>0</v>
          </cell>
          <cell r="P4453">
            <v>1</v>
          </cell>
          <cell r="Q4453">
            <v>1</v>
          </cell>
          <cell r="R4453">
            <v>1</v>
          </cell>
          <cell r="S4453">
            <v>0</v>
          </cell>
          <cell r="T4453">
            <v>1</v>
          </cell>
          <cell r="U4453">
            <v>1</v>
          </cell>
        </row>
        <row r="4454">
          <cell r="D4454">
            <v>313904</v>
          </cell>
          <cell r="E4454" t="str">
            <v>Matica-a National High School</v>
          </cell>
          <cell r="F4454">
            <v>1</v>
          </cell>
          <cell r="G4454">
            <v>0</v>
          </cell>
          <cell r="H4454">
            <v>0</v>
          </cell>
          <cell r="I4454">
            <v>0</v>
          </cell>
          <cell r="J4454">
            <v>0</v>
          </cell>
          <cell r="K4454">
            <v>1</v>
          </cell>
          <cell r="L4454">
            <v>0</v>
          </cell>
          <cell r="M4454">
            <v>0</v>
          </cell>
          <cell r="N4454">
            <v>0</v>
          </cell>
          <cell r="O4454">
            <v>0</v>
          </cell>
          <cell r="P4454">
            <v>1</v>
          </cell>
          <cell r="Q4454">
            <v>0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</row>
        <row r="4455">
          <cell r="D4455">
            <v>303607</v>
          </cell>
          <cell r="E4455" t="str">
            <v>Igot National High School</v>
          </cell>
          <cell r="F4455">
            <v>1</v>
          </cell>
          <cell r="G4455">
            <v>1</v>
          </cell>
          <cell r="H4455">
            <v>1</v>
          </cell>
          <cell r="I4455">
            <v>0</v>
          </cell>
          <cell r="J4455">
            <v>1</v>
          </cell>
          <cell r="K4455">
            <v>1</v>
          </cell>
          <cell r="L4455">
            <v>1</v>
          </cell>
          <cell r="M4455">
            <v>0</v>
          </cell>
          <cell r="N4455">
            <v>1</v>
          </cell>
          <cell r="O4455">
            <v>0</v>
          </cell>
          <cell r="P4455">
            <v>1</v>
          </cell>
          <cell r="Q4455">
            <v>0</v>
          </cell>
          <cell r="R4455">
            <v>0</v>
          </cell>
          <cell r="S4455">
            <v>0</v>
          </cell>
          <cell r="T4455">
            <v>0</v>
          </cell>
          <cell r="U4455">
            <v>0</v>
          </cell>
        </row>
        <row r="4456">
          <cell r="D4456">
            <v>303661</v>
          </cell>
          <cell r="E4456" t="str">
            <v>Genaro B. Lureñana National High School</v>
          </cell>
          <cell r="F4456">
            <v>1</v>
          </cell>
          <cell r="G4456">
            <v>0</v>
          </cell>
          <cell r="H4456">
            <v>0</v>
          </cell>
          <cell r="I4456">
            <v>0</v>
          </cell>
          <cell r="J4456">
            <v>1</v>
          </cell>
          <cell r="K4456">
            <v>1</v>
          </cell>
          <cell r="L4456">
            <v>1</v>
          </cell>
          <cell r="M4456">
            <v>0</v>
          </cell>
          <cell r="N4456">
            <v>0</v>
          </cell>
          <cell r="O4456">
            <v>1</v>
          </cell>
          <cell r="P4456">
            <v>1</v>
          </cell>
          <cell r="Q4456">
            <v>0</v>
          </cell>
          <cell r="R4456">
            <v>0</v>
          </cell>
          <cell r="S4456">
            <v>0</v>
          </cell>
          <cell r="T4456">
            <v>1</v>
          </cell>
          <cell r="U4456">
            <v>0</v>
          </cell>
        </row>
        <row r="4457">
          <cell r="D4457">
            <v>313905</v>
          </cell>
          <cell r="E4457" t="str">
            <v>Ormoc City Night High School</v>
          </cell>
          <cell r="F4457">
            <v>1</v>
          </cell>
          <cell r="G4457">
            <v>0</v>
          </cell>
          <cell r="H4457">
            <v>1</v>
          </cell>
          <cell r="I4457">
            <v>0</v>
          </cell>
          <cell r="J4457">
            <v>1</v>
          </cell>
          <cell r="K4457">
            <v>1</v>
          </cell>
          <cell r="L4457">
            <v>1</v>
          </cell>
          <cell r="M4457">
            <v>0</v>
          </cell>
          <cell r="N4457">
            <v>1</v>
          </cell>
          <cell r="O4457">
            <v>1</v>
          </cell>
          <cell r="P4457">
            <v>1</v>
          </cell>
          <cell r="Q4457">
            <v>0</v>
          </cell>
          <cell r="R4457">
            <v>0</v>
          </cell>
          <cell r="S4457">
            <v>0</v>
          </cell>
          <cell r="T4457">
            <v>1</v>
          </cell>
          <cell r="U4457">
            <v>1</v>
          </cell>
        </row>
        <row r="4458">
          <cell r="D4458">
            <v>313903</v>
          </cell>
          <cell r="E4458" t="str">
            <v>Cabintan National High School</v>
          </cell>
          <cell r="F4458">
            <v>1</v>
          </cell>
          <cell r="G4458">
            <v>1</v>
          </cell>
          <cell r="H4458">
            <v>1</v>
          </cell>
          <cell r="I4458">
            <v>1</v>
          </cell>
          <cell r="J4458">
            <v>1</v>
          </cell>
          <cell r="K4458">
            <v>1</v>
          </cell>
          <cell r="L4458">
            <v>1</v>
          </cell>
          <cell r="M4458">
            <v>0</v>
          </cell>
          <cell r="N4458">
            <v>0</v>
          </cell>
          <cell r="O4458">
            <v>0</v>
          </cell>
          <cell r="P4458">
            <v>1</v>
          </cell>
          <cell r="Q4458">
            <v>1</v>
          </cell>
          <cell r="R4458">
            <v>1</v>
          </cell>
          <cell r="S4458">
            <v>1</v>
          </cell>
          <cell r="T4458">
            <v>1</v>
          </cell>
          <cell r="U4458">
            <v>1</v>
          </cell>
        </row>
        <row r="4459">
          <cell r="D4459">
            <v>344795</v>
          </cell>
          <cell r="E4459" t="str">
            <v>Ormoc City Regional Sports Academy</v>
          </cell>
          <cell r="F4459">
            <v>1</v>
          </cell>
          <cell r="G4459">
            <v>0</v>
          </cell>
          <cell r="H4459">
            <v>1</v>
          </cell>
          <cell r="I4459">
            <v>1</v>
          </cell>
          <cell r="J4459">
            <v>1</v>
          </cell>
          <cell r="K4459">
            <v>1</v>
          </cell>
          <cell r="L4459">
            <v>1</v>
          </cell>
          <cell r="M4459">
            <v>1</v>
          </cell>
          <cell r="N4459">
            <v>0</v>
          </cell>
          <cell r="O4459">
            <v>0</v>
          </cell>
          <cell r="P4459">
            <v>1</v>
          </cell>
          <cell r="Q4459">
            <v>0</v>
          </cell>
          <cell r="R4459">
            <v>1</v>
          </cell>
          <cell r="S4459">
            <v>0</v>
          </cell>
          <cell r="T4459">
            <v>1</v>
          </cell>
          <cell r="U4459">
            <v>1</v>
          </cell>
        </row>
        <row r="4460">
          <cell r="D4460">
            <v>303333</v>
          </cell>
          <cell r="E4460" t="str">
            <v>Tucdao National High School</v>
          </cell>
          <cell r="F4460">
            <v>1</v>
          </cell>
          <cell r="G4460">
            <v>0</v>
          </cell>
          <cell r="H4460">
            <v>1</v>
          </cell>
          <cell r="I4460">
            <v>0</v>
          </cell>
          <cell r="J4460">
            <v>1</v>
          </cell>
          <cell r="K4460">
            <v>1</v>
          </cell>
          <cell r="L4460">
            <v>0</v>
          </cell>
          <cell r="M4460">
            <v>1</v>
          </cell>
          <cell r="N4460">
            <v>1</v>
          </cell>
          <cell r="O4460">
            <v>1</v>
          </cell>
          <cell r="P4460">
            <v>1</v>
          </cell>
          <cell r="Q4460">
            <v>0</v>
          </cell>
          <cell r="R4460">
            <v>0</v>
          </cell>
          <cell r="S4460">
            <v>0</v>
          </cell>
          <cell r="T4460">
            <v>0</v>
          </cell>
          <cell r="U4460">
            <v>1</v>
          </cell>
        </row>
        <row r="4461">
          <cell r="D4461">
            <v>303552</v>
          </cell>
          <cell r="E4461" t="str">
            <v>Gamay National High School</v>
          </cell>
          <cell r="F4461">
            <v>1</v>
          </cell>
          <cell r="G4461">
            <v>1</v>
          </cell>
          <cell r="H4461">
            <v>1</v>
          </cell>
          <cell r="I4461">
            <v>1</v>
          </cell>
          <cell r="J4461">
            <v>1</v>
          </cell>
          <cell r="K4461">
            <v>1</v>
          </cell>
          <cell r="L4461">
            <v>0</v>
          </cell>
          <cell r="M4461">
            <v>1</v>
          </cell>
          <cell r="N4461">
            <v>1</v>
          </cell>
          <cell r="O4461">
            <v>1</v>
          </cell>
          <cell r="P4461">
            <v>1</v>
          </cell>
          <cell r="Q4461">
            <v>1</v>
          </cell>
          <cell r="R4461">
            <v>0</v>
          </cell>
          <cell r="S4461">
            <v>0</v>
          </cell>
          <cell r="T4461">
            <v>1</v>
          </cell>
          <cell r="U4461">
            <v>1</v>
          </cell>
        </row>
        <row r="4462">
          <cell r="D4462">
            <v>303660</v>
          </cell>
          <cell r="E4462" t="str">
            <v>Rustico Capahi Sr. Memorial National High School</v>
          </cell>
          <cell r="F4462">
            <v>1</v>
          </cell>
          <cell r="G4462">
            <v>1</v>
          </cell>
          <cell r="H4462">
            <v>0</v>
          </cell>
          <cell r="I4462">
            <v>0</v>
          </cell>
          <cell r="J4462">
            <v>0</v>
          </cell>
          <cell r="K4462">
            <v>1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1</v>
          </cell>
        </row>
        <row r="4463">
          <cell r="D4463">
            <v>313906</v>
          </cell>
          <cell r="E4463" t="str">
            <v>Julian C. Gantuangco NHS</v>
          </cell>
          <cell r="F4463">
            <v>1</v>
          </cell>
          <cell r="G4463">
            <v>1</v>
          </cell>
          <cell r="H4463">
            <v>1</v>
          </cell>
          <cell r="I4463">
            <v>1</v>
          </cell>
          <cell r="J4463">
            <v>1</v>
          </cell>
          <cell r="K4463">
            <v>1</v>
          </cell>
          <cell r="L4463">
            <v>1</v>
          </cell>
          <cell r="M4463">
            <v>1</v>
          </cell>
          <cell r="N4463">
            <v>0</v>
          </cell>
          <cell r="O4463">
            <v>0</v>
          </cell>
          <cell r="P4463">
            <v>1</v>
          </cell>
          <cell r="Q4463">
            <v>0</v>
          </cell>
          <cell r="R4463">
            <v>1</v>
          </cell>
          <cell r="S4463">
            <v>0</v>
          </cell>
          <cell r="T4463">
            <v>0</v>
          </cell>
          <cell r="U4463">
            <v>1</v>
          </cell>
        </row>
        <row r="4464">
          <cell r="D4464">
            <v>313728</v>
          </cell>
          <cell r="E4464" t="str">
            <v>Lamingao NHS</v>
          </cell>
          <cell r="F4464">
            <v>1</v>
          </cell>
          <cell r="G4464">
            <v>0</v>
          </cell>
          <cell r="H4464">
            <v>1</v>
          </cell>
          <cell r="I4464">
            <v>1</v>
          </cell>
          <cell r="J4464">
            <v>0</v>
          </cell>
          <cell r="K4464">
            <v>1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1</v>
          </cell>
          <cell r="Q4464">
            <v>1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</row>
        <row r="4465">
          <cell r="D4465">
            <v>303600</v>
          </cell>
          <cell r="E4465" t="str">
            <v>Costa Rica National High School</v>
          </cell>
          <cell r="F4465">
            <v>1</v>
          </cell>
          <cell r="G4465">
            <v>1</v>
          </cell>
          <cell r="H4465">
            <v>0</v>
          </cell>
          <cell r="I4465">
            <v>0</v>
          </cell>
          <cell r="J4465">
            <v>0</v>
          </cell>
          <cell r="K4465">
            <v>0</v>
          </cell>
          <cell r="L4465">
            <v>1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</row>
        <row r="4466">
          <cell r="D4466">
            <v>303479</v>
          </cell>
          <cell r="E4466" t="str">
            <v>RIZAL NATIONAL HIGH SCHOOL</v>
          </cell>
          <cell r="F4466">
            <v>1</v>
          </cell>
          <cell r="G4466">
            <v>1</v>
          </cell>
          <cell r="H4466">
            <v>0</v>
          </cell>
          <cell r="I4466">
            <v>0</v>
          </cell>
          <cell r="J4466">
            <v>1</v>
          </cell>
          <cell r="K4466">
            <v>1</v>
          </cell>
          <cell r="L4466">
            <v>0</v>
          </cell>
          <cell r="M4466">
            <v>0</v>
          </cell>
          <cell r="N4466">
            <v>0</v>
          </cell>
          <cell r="O4466">
            <v>0</v>
          </cell>
          <cell r="P4466">
            <v>0</v>
          </cell>
          <cell r="Q4466">
            <v>1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</row>
        <row r="4467">
          <cell r="D4467">
            <v>303602</v>
          </cell>
          <cell r="E4467" t="str">
            <v>Mualbual  National High School</v>
          </cell>
          <cell r="F4467">
            <v>0</v>
          </cell>
          <cell r="G4467">
            <v>1</v>
          </cell>
          <cell r="H4467">
            <v>0</v>
          </cell>
          <cell r="I4467">
            <v>0</v>
          </cell>
          <cell r="J4467">
            <v>0</v>
          </cell>
          <cell r="K4467">
            <v>0</v>
          </cell>
          <cell r="L4467">
            <v>1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</row>
        <row r="4468">
          <cell r="D4468">
            <v>313723</v>
          </cell>
          <cell r="E4468" t="str">
            <v>Parasanon NHS</v>
          </cell>
          <cell r="F4468">
            <v>1</v>
          </cell>
          <cell r="G4468">
            <v>1</v>
          </cell>
          <cell r="H4468">
            <v>1</v>
          </cell>
          <cell r="I4468">
            <v>1</v>
          </cell>
          <cell r="J4468">
            <v>1</v>
          </cell>
          <cell r="K4468">
            <v>1</v>
          </cell>
          <cell r="L4468">
            <v>1</v>
          </cell>
          <cell r="M4468">
            <v>1</v>
          </cell>
          <cell r="N4468">
            <v>1</v>
          </cell>
          <cell r="O4468">
            <v>1</v>
          </cell>
          <cell r="P4468">
            <v>1</v>
          </cell>
          <cell r="Q4468">
            <v>1</v>
          </cell>
          <cell r="R4468">
            <v>0</v>
          </cell>
          <cell r="S4468">
            <v>0</v>
          </cell>
          <cell r="T4468">
            <v>0</v>
          </cell>
          <cell r="U4468">
            <v>1</v>
          </cell>
        </row>
        <row r="4469">
          <cell r="D4469">
            <v>303583</v>
          </cell>
          <cell r="E4469" t="str">
            <v>Silvino Lubos Vocational High School</v>
          </cell>
          <cell r="F4469">
            <v>1</v>
          </cell>
          <cell r="G4469">
            <v>1</v>
          </cell>
          <cell r="H4469">
            <v>1</v>
          </cell>
          <cell r="I4469">
            <v>0</v>
          </cell>
          <cell r="J4469">
            <v>1</v>
          </cell>
          <cell r="K4469">
            <v>1</v>
          </cell>
          <cell r="L4469">
            <v>0</v>
          </cell>
          <cell r="M4469">
            <v>1</v>
          </cell>
          <cell r="N4469">
            <v>1</v>
          </cell>
          <cell r="O4469">
            <v>1</v>
          </cell>
          <cell r="P4469">
            <v>1</v>
          </cell>
          <cell r="Q4469">
            <v>0</v>
          </cell>
          <cell r="R4469">
            <v>0</v>
          </cell>
          <cell r="S4469">
            <v>0</v>
          </cell>
          <cell r="T4469">
            <v>1</v>
          </cell>
          <cell r="U4469">
            <v>1</v>
          </cell>
        </row>
        <row r="4470">
          <cell r="D4470">
            <v>303435</v>
          </cell>
          <cell r="E4470" t="str">
            <v>Taberna National High School</v>
          </cell>
          <cell r="F4470">
            <v>1</v>
          </cell>
          <cell r="G4470">
            <v>1</v>
          </cell>
          <cell r="H4470">
            <v>1</v>
          </cell>
          <cell r="I4470">
            <v>1</v>
          </cell>
          <cell r="J4470">
            <v>1</v>
          </cell>
          <cell r="K4470">
            <v>1</v>
          </cell>
          <cell r="L4470">
            <v>1</v>
          </cell>
          <cell r="M4470">
            <v>0</v>
          </cell>
          <cell r="N4470">
            <v>0</v>
          </cell>
          <cell r="O4470">
            <v>0</v>
          </cell>
          <cell r="P4470">
            <v>1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1</v>
          </cell>
        </row>
        <row r="4471">
          <cell r="D4471">
            <v>303612</v>
          </cell>
          <cell r="E4471" t="str">
            <v>Matuguinao National High School</v>
          </cell>
          <cell r="F4471">
            <v>1</v>
          </cell>
          <cell r="G4471">
            <v>0</v>
          </cell>
          <cell r="H4471">
            <v>1</v>
          </cell>
          <cell r="I4471">
            <v>0</v>
          </cell>
          <cell r="J4471">
            <v>0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1</v>
          </cell>
          <cell r="U4471">
            <v>0</v>
          </cell>
        </row>
        <row r="4472">
          <cell r="D4472">
            <v>313711</v>
          </cell>
          <cell r="E4472" t="str">
            <v>Casapa National High School</v>
          </cell>
          <cell r="F4472">
            <v>1</v>
          </cell>
          <cell r="G4472">
            <v>1</v>
          </cell>
          <cell r="H4472">
            <v>0</v>
          </cell>
          <cell r="I4472">
            <v>1</v>
          </cell>
          <cell r="J4472">
            <v>0</v>
          </cell>
          <cell r="K4472">
            <v>1</v>
          </cell>
          <cell r="L4472">
            <v>1</v>
          </cell>
          <cell r="M4472">
            <v>0</v>
          </cell>
          <cell r="N4472">
            <v>1</v>
          </cell>
          <cell r="O4472">
            <v>1</v>
          </cell>
          <cell r="P4472">
            <v>1</v>
          </cell>
          <cell r="Q4472">
            <v>1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</row>
        <row r="4473">
          <cell r="D4473">
            <v>303605</v>
          </cell>
          <cell r="E4473" t="str">
            <v>Guintarcan NHS</v>
          </cell>
          <cell r="F4473">
            <v>1</v>
          </cell>
          <cell r="G4473">
            <v>1</v>
          </cell>
          <cell r="H4473">
            <v>1</v>
          </cell>
          <cell r="I4473">
            <v>1</v>
          </cell>
          <cell r="J4473">
            <v>1</v>
          </cell>
          <cell r="K4473">
            <v>1</v>
          </cell>
          <cell r="L4473">
            <v>1</v>
          </cell>
          <cell r="M4473">
            <v>0</v>
          </cell>
          <cell r="N4473">
            <v>1</v>
          </cell>
          <cell r="O4473">
            <v>0</v>
          </cell>
          <cell r="P4473">
            <v>1</v>
          </cell>
          <cell r="Q4473">
            <v>1</v>
          </cell>
          <cell r="R4473">
            <v>1</v>
          </cell>
          <cell r="S4473">
            <v>0</v>
          </cell>
          <cell r="T4473">
            <v>0</v>
          </cell>
          <cell r="U4473">
            <v>1</v>
          </cell>
        </row>
        <row r="4474">
          <cell r="D4474">
            <v>303631</v>
          </cell>
          <cell r="E4474" t="str">
            <v>Sta. Rita NHS</v>
          </cell>
          <cell r="F4474">
            <v>1</v>
          </cell>
          <cell r="G4474">
            <v>0</v>
          </cell>
          <cell r="H4474">
            <v>0</v>
          </cell>
          <cell r="I4474">
            <v>1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T4474">
            <v>0</v>
          </cell>
          <cell r="U4474">
            <v>1</v>
          </cell>
        </row>
        <row r="4475">
          <cell r="D4475">
            <v>303442</v>
          </cell>
          <cell r="E4475" t="str">
            <v>Villaba National Comprehensive High School</v>
          </cell>
          <cell r="F4475">
            <v>1</v>
          </cell>
          <cell r="G4475">
            <v>1</v>
          </cell>
          <cell r="H4475">
            <v>1</v>
          </cell>
          <cell r="I4475">
            <v>1</v>
          </cell>
          <cell r="J4475">
            <v>1</v>
          </cell>
          <cell r="K4475">
            <v>1</v>
          </cell>
          <cell r="L4475">
            <v>0</v>
          </cell>
          <cell r="M4475">
            <v>1</v>
          </cell>
          <cell r="N4475">
            <v>1</v>
          </cell>
          <cell r="O4475">
            <v>1</v>
          </cell>
          <cell r="P4475">
            <v>1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>
            <v>1</v>
          </cell>
        </row>
        <row r="4476">
          <cell r="D4476">
            <v>303599</v>
          </cell>
          <cell r="E4476" t="str">
            <v>Clarencio Calagos Mem SOF</v>
          </cell>
          <cell r="F4476">
            <v>1</v>
          </cell>
          <cell r="G4476">
            <v>1</v>
          </cell>
          <cell r="H4476">
            <v>1</v>
          </cell>
          <cell r="I4476">
            <v>1</v>
          </cell>
          <cell r="J4476">
            <v>1</v>
          </cell>
          <cell r="K4476">
            <v>0</v>
          </cell>
          <cell r="L4476">
            <v>1</v>
          </cell>
          <cell r="M4476">
            <v>1</v>
          </cell>
          <cell r="N4476">
            <v>1</v>
          </cell>
          <cell r="O4476">
            <v>1</v>
          </cell>
          <cell r="P4476">
            <v>1</v>
          </cell>
          <cell r="Q4476">
            <v>0</v>
          </cell>
          <cell r="R4476">
            <v>1</v>
          </cell>
          <cell r="S4476">
            <v>1</v>
          </cell>
          <cell r="T4476">
            <v>1</v>
          </cell>
          <cell r="U4476">
            <v>1</v>
          </cell>
        </row>
        <row r="4477">
          <cell r="D4477">
            <v>303608</v>
          </cell>
          <cell r="E4477" t="str">
            <v>Independencia NHS</v>
          </cell>
          <cell r="F4477">
            <v>0</v>
          </cell>
          <cell r="G4477">
            <v>0</v>
          </cell>
          <cell r="H4477">
            <v>0</v>
          </cell>
          <cell r="I4477">
            <v>0</v>
          </cell>
          <cell r="J4477">
            <v>0</v>
          </cell>
          <cell r="K4477">
            <v>0</v>
          </cell>
          <cell r="L4477">
            <v>0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</row>
        <row r="4478">
          <cell r="D4478">
            <v>303615</v>
          </cell>
          <cell r="E4478" t="str">
            <v>Pagsanghan NHS</v>
          </cell>
          <cell r="F4478">
            <v>1</v>
          </cell>
          <cell r="G4478">
            <v>1</v>
          </cell>
          <cell r="H4478">
            <v>1</v>
          </cell>
          <cell r="I4478">
            <v>0</v>
          </cell>
          <cell r="J4478">
            <v>0</v>
          </cell>
          <cell r="K4478">
            <v>1</v>
          </cell>
          <cell r="L4478">
            <v>1</v>
          </cell>
          <cell r="M4478">
            <v>1</v>
          </cell>
          <cell r="N4478">
            <v>0</v>
          </cell>
          <cell r="O4478">
            <v>1</v>
          </cell>
          <cell r="P4478">
            <v>1</v>
          </cell>
          <cell r="Q4478">
            <v>1</v>
          </cell>
          <cell r="R4478">
            <v>1</v>
          </cell>
          <cell r="S4478">
            <v>1</v>
          </cell>
          <cell r="T4478">
            <v>1</v>
          </cell>
          <cell r="U4478">
            <v>1</v>
          </cell>
        </row>
        <row r="4479">
          <cell r="D4479">
            <v>303609</v>
          </cell>
          <cell r="E4479" t="str">
            <v>Jiabong National High School</v>
          </cell>
          <cell r="F4479">
            <v>1</v>
          </cell>
          <cell r="G4479">
            <v>0</v>
          </cell>
          <cell r="H4479">
            <v>1</v>
          </cell>
          <cell r="I4479">
            <v>0</v>
          </cell>
          <cell r="J4479">
            <v>0</v>
          </cell>
          <cell r="K4479">
            <v>0</v>
          </cell>
          <cell r="L4479">
            <v>1</v>
          </cell>
          <cell r="M4479">
            <v>0</v>
          </cell>
          <cell r="N4479">
            <v>0</v>
          </cell>
          <cell r="O4479">
            <v>0</v>
          </cell>
          <cell r="P4479">
            <v>1</v>
          </cell>
          <cell r="Q4479">
            <v>0</v>
          </cell>
          <cell r="R4479">
            <v>0</v>
          </cell>
          <cell r="S4479">
            <v>0</v>
          </cell>
          <cell r="T4479">
            <v>1</v>
          </cell>
          <cell r="U4479">
            <v>0</v>
          </cell>
        </row>
        <row r="4480">
          <cell r="D4480">
            <v>303606</v>
          </cell>
          <cell r="E4480" t="str">
            <v>Hinabangan NHS</v>
          </cell>
          <cell r="F4480">
            <v>1</v>
          </cell>
          <cell r="G4480">
            <v>0</v>
          </cell>
          <cell r="H4480">
            <v>1</v>
          </cell>
          <cell r="I4480">
            <v>1</v>
          </cell>
          <cell r="J4480">
            <v>1</v>
          </cell>
          <cell r="K4480">
            <v>1</v>
          </cell>
          <cell r="L4480">
            <v>1</v>
          </cell>
          <cell r="M4480">
            <v>0</v>
          </cell>
          <cell r="N4480">
            <v>1</v>
          </cell>
          <cell r="O4480">
            <v>0</v>
          </cell>
          <cell r="P4480">
            <v>1</v>
          </cell>
          <cell r="Q4480">
            <v>0</v>
          </cell>
          <cell r="R4480">
            <v>0</v>
          </cell>
          <cell r="S4480">
            <v>0</v>
          </cell>
          <cell r="T4480">
            <v>1</v>
          </cell>
          <cell r="U4480">
            <v>0</v>
          </cell>
        </row>
        <row r="4481">
          <cell r="D4481">
            <v>313710</v>
          </cell>
          <cell r="E4481" t="str">
            <v>Cuyting Uy National High School</v>
          </cell>
          <cell r="F4481">
            <v>1</v>
          </cell>
          <cell r="G4481">
            <v>0</v>
          </cell>
          <cell r="H4481">
            <v>1</v>
          </cell>
          <cell r="I4481">
            <v>0</v>
          </cell>
          <cell r="J4481">
            <v>0</v>
          </cell>
          <cell r="K4481">
            <v>0</v>
          </cell>
          <cell r="L4481">
            <v>1</v>
          </cell>
          <cell r="M4481">
            <v>0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1</v>
          </cell>
        </row>
        <row r="4482">
          <cell r="D4482">
            <v>303614</v>
          </cell>
          <cell r="E4482" t="str">
            <v>Osmeña NHS</v>
          </cell>
          <cell r="F4482">
            <v>1</v>
          </cell>
          <cell r="G4482">
            <v>0</v>
          </cell>
          <cell r="H4482">
            <v>1</v>
          </cell>
          <cell r="I4482">
            <v>1</v>
          </cell>
          <cell r="J4482">
            <v>1</v>
          </cell>
          <cell r="K4482">
            <v>1</v>
          </cell>
          <cell r="L4482">
            <v>1</v>
          </cell>
          <cell r="M4482">
            <v>0</v>
          </cell>
          <cell r="N4482">
            <v>0</v>
          </cell>
          <cell r="O4482">
            <v>1</v>
          </cell>
          <cell r="P4482">
            <v>1</v>
          </cell>
          <cell r="Q4482">
            <v>0</v>
          </cell>
          <cell r="R4482">
            <v>1</v>
          </cell>
          <cell r="S4482">
            <v>1</v>
          </cell>
          <cell r="T4482">
            <v>1</v>
          </cell>
          <cell r="U4482">
            <v>0</v>
          </cell>
        </row>
        <row r="4483">
          <cell r="D4483">
            <v>303566</v>
          </cell>
          <cell r="E4483" t="str">
            <v>Mondragon Agro-Ind'L HS</v>
          </cell>
          <cell r="F4483">
            <v>1</v>
          </cell>
          <cell r="G4483">
            <v>1</v>
          </cell>
          <cell r="H4483">
            <v>1</v>
          </cell>
          <cell r="I4483">
            <v>1</v>
          </cell>
          <cell r="J4483">
            <v>1</v>
          </cell>
          <cell r="K4483">
            <v>1</v>
          </cell>
          <cell r="L4483">
            <v>1</v>
          </cell>
          <cell r="M4483">
            <v>1</v>
          </cell>
          <cell r="N4483">
            <v>1</v>
          </cell>
          <cell r="O4483">
            <v>1</v>
          </cell>
          <cell r="P4483">
            <v>1</v>
          </cell>
          <cell r="Q4483">
            <v>1</v>
          </cell>
          <cell r="R4483">
            <v>1</v>
          </cell>
          <cell r="S4483">
            <v>1</v>
          </cell>
          <cell r="T4483">
            <v>1</v>
          </cell>
          <cell r="U4483">
            <v>1</v>
          </cell>
        </row>
        <row r="4484">
          <cell r="D4484">
            <v>313315</v>
          </cell>
          <cell r="E4484" t="str">
            <v>San Guillermo National High School</v>
          </cell>
          <cell r="F4484">
            <v>1</v>
          </cell>
          <cell r="G4484">
            <v>1</v>
          </cell>
          <cell r="H4484">
            <v>1</v>
          </cell>
          <cell r="I4484">
            <v>0</v>
          </cell>
          <cell r="J4484">
            <v>1</v>
          </cell>
          <cell r="K4484">
            <v>1</v>
          </cell>
          <cell r="L4484">
            <v>1</v>
          </cell>
          <cell r="M4484">
            <v>0</v>
          </cell>
          <cell r="N4484">
            <v>1</v>
          </cell>
          <cell r="O4484">
            <v>1</v>
          </cell>
          <cell r="P4484">
            <v>1</v>
          </cell>
          <cell r="Q4484">
            <v>0</v>
          </cell>
          <cell r="R4484">
            <v>1</v>
          </cell>
          <cell r="S4484">
            <v>0</v>
          </cell>
          <cell r="T4484">
            <v>1</v>
          </cell>
          <cell r="U4484">
            <v>1</v>
          </cell>
        </row>
        <row r="4485">
          <cell r="D4485">
            <v>303618</v>
          </cell>
          <cell r="E4485" t="str">
            <v>Ramon T. Diaz NHS</v>
          </cell>
          <cell r="F4485">
            <v>1</v>
          </cell>
          <cell r="G4485">
            <v>0</v>
          </cell>
          <cell r="H4485">
            <v>1</v>
          </cell>
          <cell r="I4485">
            <v>0</v>
          </cell>
          <cell r="J4485">
            <v>1</v>
          </cell>
          <cell r="K4485">
            <v>0</v>
          </cell>
          <cell r="L4485">
            <v>1</v>
          </cell>
          <cell r="M4485">
            <v>1</v>
          </cell>
          <cell r="N4485">
            <v>1</v>
          </cell>
          <cell r="O4485">
            <v>0</v>
          </cell>
          <cell r="P4485">
            <v>1</v>
          </cell>
          <cell r="Q4485">
            <v>0</v>
          </cell>
          <cell r="R4485">
            <v>1</v>
          </cell>
          <cell r="S4485">
            <v>1</v>
          </cell>
          <cell r="T4485">
            <v>1</v>
          </cell>
          <cell r="U4485">
            <v>1</v>
          </cell>
        </row>
        <row r="4486">
          <cell r="D4486">
            <v>303643</v>
          </cell>
          <cell r="E4486" t="str">
            <v>Zumarraga NHS</v>
          </cell>
          <cell r="F4486">
            <v>1</v>
          </cell>
          <cell r="G4486">
            <v>1</v>
          </cell>
          <cell r="H4486">
            <v>1</v>
          </cell>
          <cell r="I4486">
            <v>0</v>
          </cell>
          <cell r="J4486">
            <v>1</v>
          </cell>
          <cell r="K4486">
            <v>1</v>
          </cell>
          <cell r="L4486">
            <v>0</v>
          </cell>
          <cell r="M4486">
            <v>0</v>
          </cell>
          <cell r="N4486">
            <v>0</v>
          </cell>
          <cell r="O4486">
            <v>0</v>
          </cell>
          <cell r="P4486">
            <v>0</v>
          </cell>
          <cell r="Q4486">
            <v>0</v>
          </cell>
          <cell r="R4486">
            <v>1</v>
          </cell>
          <cell r="S4486">
            <v>0</v>
          </cell>
          <cell r="T4486">
            <v>1</v>
          </cell>
          <cell r="U4486">
            <v>1</v>
          </cell>
        </row>
        <row r="4487">
          <cell r="D4487">
            <v>303617</v>
          </cell>
          <cell r="E4487" t="str">
            <v>Pinabacdao NHS</v>
          </cell>
          <cell r="F4487">
            <v>1</v>
          </cell>
          <cell r="G4487">
            <v>0</v>
          </cell>
          <cell r="H4487">
            <v>0</v>
          </cell>
          <cell r="I4487">
            <v>0</v>
          </cell>
          <cell r="J4487">
            <v>0</v>
          </cell>
          <cell r="K4487">
            <v>0</v>
          </cell>
          <cell r="L4487">
            <v>1</v>
          </cell>
          <cell r="M4487">
            <v>0</v>
          </cell>
          <cell r="N4487">
            <v>0</v>
          </cell>
          <cell r="O4487">
            <v>0</v>
          </cell>
          <cell r="P4487">
            <v>1</v>
          </cell>
          <cell r="Q4487">
            <v>0</v>
          </cell>
          <cell r="R4487">
            <v>1</v>
          </cell>
          <cell r="S4487">
            <v>1</v>
          </cell>
          <cell r="T4487">
            <v>1</v>
          </cell>
          <cell r="U4487">
            <v>0</v>
          </cell>
        </row>
        <row r="4488">
          <cell r="D4488">
            <v>303588</v>
          </cell>
          <cell r="E4488" t="str">
            <v>Almagro NHS</v>
          </cell>
          <cell r="F4488">
            <v>1</v>
          </cell>
          <cell r="G4488">
            <v>1</v>
          </cell>
          <cell r="H4488">
            <v>1</v>
          </cell>
          <cell r="I4488">
            <v>1</v>
          </cell>
          <cell r="J4488">
            <v>1</v>
          </cell>
          <cell r="K4488">
            <v>1</v>
          </cell>
          <cell r="L4488">
            <v>1</v>
          </cell>
          <cell r="M4488">
            <v>0</v>
          </cell>
          <cell r="N4488">
            <v>1</v>
          </cell>
          <cell r="O4488">
            <v>1</v>
          </cell>
          <cell r="P4488">
            <v>1</v>
          </cell>
          <cell r="Q4488">
            <v>0</v>
          </cell>
          <cell r="R4488">
            <v>0</v>
          </cell>
          <cell r="S4488">
            <v>0</v>
          </cell>
          <cell r="T4488">
            <v>1</v>
          </cell>
          <cell r="U4488">
            <v>1</v>
          </cell>
        </row>
        <row r="4489">
          <cell r="D4489">
            <v>313337</v>
          </cell>
          <cell r="E4489" t="str">
            <v>Sta. Paz  Integrated  School</v>
          </cell>
          <cell r="F4489">
            <v>0</v>
          </cell>
          <cell r="G4489">
            <v>1</v>
          </cell>
          <cell r="H4489">
            <v>1</v>
          </cell>
          <cell r="I4489">
            <v>1</v>
          </cell>
          <cell r="J4489">
            <v>1</v>
          </cell>
          <cell r="K4489">
            <v>1</v>
          </cell>
          <cell r="L4489">
            <v>1</v>
          </cell>
          <cell r="M4489">
            <v>1</v>
          </cell>
          <cell r="N4489">
            <v>1</v>
          </cell>
          <cell r="O4489">
            <v>1</v>
          </cell>
          <cell r="P4489">
            <v>1</v>
          </cell>
          <cell r="Q4489">
            <v>1</v>
          </cell>
          <cell r="R4489">
            <v>0</v>
          </cell>
          <cell r="S4489">
            <v>1</v>
          </cell>
          <cell r="T4489">
            <v>1</v>
          </cell>
          <cell r="U4489">
            <v>1</v>
          </cell>
        </row>
        <row r="4490">
          <cell r="D4490">
            <v>303590</v>
          </cell>
          <cell r="E4490" t="str">
            <v>Baquiw NHS</v>
          </cell>
          <cell r="F4490">
            <v>1</v>
          </cell>
          <cell r="G4490">
            <v>1</v>
          </cell>
          <cell r="H4490">
            <v>1</v>
          </cell>
          <cell r="I4490">
            <v>1</v>
          </cell>
          <cell r="J4490">
            <v>1</v>
          </cell>
          <cell r="K4490">
            <v>1</v>
          </cell>
          <cell r="L4490">
            <v>1</v>
          </cell>
          <cell r="M4490">
            <v>1</v>
          </cell>
          <cell r="N4490">
            <v>1</v>
          </cell>
          <cell r="O4490">
            <v>1</v>
          </cell>
          <cell r="P4490">
            <v>1</v>
          </cell>
          <cell r="Q4490">
            <v>1</v>
          </cell>
          <cell r="R4490">
            <v>0</v>
          </cell>
          <cell r="S4490">
            <v>0</v>
          </cell>
          <cell r="T4490">
            <v>0</v>
          </cell>
          <cell r="U4490">
            <v>1</v>
          </cell>
        </row>
        <row r="4491">
          <cell r="D4491">
            <v>303337</v>
          </cell>
          <cell r="E4491" t="str">
            <v>Alfredo Parilla National High School</v>
          </cell>
          <cell r="F4491">
            <v>1</v>
          </cell>
          <cell r="G4491">
            <v>1</v>
          </cell>
          <cell r="H4491">
            <v>1</v>
          </cell>
          <cell r="I4491">
            <v>0</v>
          </cell>
          <cell r="J4491">
            <v>0</v>
          </cell>
          <cell r="K4491">
            <v>1</v>
          </cell>
          <cell r="L4491">
            <v>1</v>
          </cell>
          <cell r="M4491">
            <v>0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1</v>
          </cell>
          <cell r="U4491">
            <v>0</v>
          </cell>
        </row>
        <row r="4492">
          <cell r="D4492">
            <v>303630</v>
          </cell>
          <cell r="E4492" t="str">
            <v>Napuro NHS</v>
          </cell>
          <cell r="F4492">
            <v>1</v>
          </cell>
          <cell r="G4492">
            <v>0</v>
          </cell>
          <cell r="H4492">
            <v>1</v>
          </cell>
          <cell r="I4492">
            <v>0</v>
          </cell>
          <cell r="J4492">
            <v>0</v>
          </cell>
          <cell r="K4492">
            <v>0</v>
          </cell>
          <cell r="L4492">
            <v>1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</row>
        <row r="4493">
          <cell r="D4493">
            <v>303356</v>
          </cell>
          <cell r="E4493" t="str">
            <v>Cahagnaan National High School</v>
          </cell>
          <cell r="F4493">
            <v>1</v>
          </cell>
          <cell r="G4493">
            <v>1</v>
          </cell>
          <cell r="H4493">
            <v>1</v>
          </cell>
          <cell r="I4493">
            <v>0</v>
          </cell>
          <cell r="J4493">
            <v>1</v>
          </cell>
          <cell r="K4493">
            <v>1</v>
          </cell>
          <cell r="L4493">
            <v>1</v>
          </cell>
          <cell r="M4493">
            <v>0</v>
          </cell>
          <cell r="N4493">
            <v>1</v>
          </cell>
          <cell r="O4493">
            <v>1</v>
          </cell>
          <cell r="P4493">
            <v>1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1</v>
          </cell>
        </row>
        <row r="4494">
          <cell r="D4494">
            <v>313335</v>
          </cell>
          <cell r="E4494" t="str">
            <v>Palo National High School-Pawing Annex</v>
          </cell>
          <cell r="F4494">
            <v>1</v>
          </cell>
          <cell r="G4494">
            <v>0</v>
          </cell>
          <cell r="H4494">
            <v>1</v>
          </cell>
          <cell r="I4494">
            <v>0</v>
          </cell>
          <cell r="J4494">
            <v>0</v>
          </cell>
          <cell r="K4494">
            <v>0</v>
          </cell>
          <cell r="L4494">
            <v>1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>
            <v>1</v>
          </cell>
        </row>
        <row r="4495">
          <cell r="D4495">
            <v>303398</v>
          </cell>
          <cell r="E4495" t="str">
            <v>Mahaplag National High School</v>
          </cell>
          <cell r="F4495">
            <v>1</v>
          </cell>
          <cell r="G4495">
            <v>0</v>
          </cell>
          <cell r="H4495">
            <v>1</v>
          </cell>
          <cell r="I4495">
            <v>1</v>
          </cell>
          <cell r="J4495">
            <v>0</v>
          </cell>
          <cell r="K4495">
            <v>0</v>
          </cell>
          <cell r="L4495">
            <v>0</v>
          </cell>
          <cell r="M4495">
            <v>0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</row>
        <row r="4496">
          <cell r="D4496">
            <v>313313</v>
          </cell>
          <cell r="E4496" t="str">
            <v>Libertad National High School</v>
          </cell>
          <cell r="F4496">
            <v>1</v>
          </cell>
          <cell r="G4496">
            <v>0</v>
          </cell>
          <cell r="H4496">
            <v>0</v>
          </cell>
          <cell r="I4496">
            <v>0</v>
          </cell>
          <cell r="J4496">
            <v>0</v>
          </cell>
          <cell r="K4496">
            <v>0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1</v>
          </cell>
          <cell r="Q4496">
            <v>0</v>
          </cell>
          <cell r="R4496">
            <v>0</v>
          </cell>
          <cell r="S4496">
            <v>0</v>
          </cell>
          <cell r="T4496">
            <v>0</v>
          </cell>
          <cell r="U4496">
            <v>1</v>
          </cell>
        </row>
        <row r="4497">
          <cell r="D4497">
            <v>303655</v>
          </cell>
          <cell r="E4497" t="str">
            <v>Ipil National High School</v>
          </cell>
          <cell r="F4497">
            <v>1</v>
          </cell>
          <cell r="G4497">
            <v>0</v>
          </cell>
          <cell r="H4497">
            <v>1</v>
          </cell>
          <cell r="I4497">
            <v>0</v>
          </cell>
          <cell r="J4497">
            <v>1</v>
          </cell>
          <cell r="K4497">
            <v>1</v>
          </cell>
          <cell r="L4497">
            <v>1</v>
          </cell>
          <cell r="M4497">
            <v>1</v>
          </cell>
          <cell r="N4497">
            <v>0</v>
          </cell>
          <cell r="O4497">
            <v>1</v>
          </cell>
          <cell r="P4497">
            <v>1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>
            <v>1</v>
          </cell>
        </row>
        <row r="4498">
          <cell r="D4498">
            <v>303344</v>
          </cell>
          <cell r="E4498" t="str">
            <v>Balocawehay National High School</v>
          </cell>
          <cell r="F4498">
            <v>1</v>
          </cell>
          <cell r="G4498">
            <v>1</v>
          </cell>
          <cell r="H4498">
            <v>1</v>
          </cell>
          <cell r="I4498">
            <v>1</v>
          </cell>
          <cell r="J4498">
            <v>1</v>
          </cell>
          <cell r="K4498">
            <v>1</v>
          </cell>
          <cell r="L4498">
            <v>1</v>
          </cell>
          <cell r="M4498">
            <v>0</v>
          </cell>
          <cell r="N4498">
            <v>1</v>
          </cell>
          <cell r="O4498">
            <v>1</v>
          </cell>
          <cell r="P4498">
            <v>1</v>
          </cell>
          <cell r="Q4498">
            <v>0</v>
          </cell>
          <cell r="R4498">
            <v>1</v>
          </cell>
          <cell r="S4498">
            <v>0</v>
          </cell>
          <cell r="T4498">
            <v>0</v>
          </cell>
          <cell r="U4498">
            <v>1</v>
          </cell>
        </row>
        <row r="4499">
          <cell r="D4499">
            <v>313724</v>
          </cell>
          <cell r="E4499" t="str">
            <v>Balocawe Integrated School</v>
          </cell>
          <cell r="F4499">
            <v>1</v>
          </cell>
          <cell r="G4499">
            <v>1</v>
          </cell>
          <cell r="H4499">
            <v>1</v>
          </cell>
          <cell r="I4499">
            <v>1</v>
          </cell>
          <cell r="J4499">
            <v>1</v>
          </cell>
          <cell r="K4499">
            <v>1</v>
          </cell>
          <cell r="L4499">
            <v>1</v>
          </cell>
          <cell r="M4499">
            <v>0</v>
          </cell>
          <cell r="N4499">
            <v>1</v>
          </cell>
          <cell r="O4499">
            <v>1</v>
          </cell>
          <cell r="P4499">
            <v>1</v>
          </cell>
          <cell r="Q4499">
            <v>1</v>
          </cell>
          <cell r="R4499">
            <v>1</v>
          </cell>
          <cell r="S4499">
            <v>0</v>
          </cell>
          <cell r="T4499">
            <v>0</v>
          </cell>
          <cell r="U4499">
            <v>1</v>
          </cell>
        </row>
        <row r="4500">
          <cell r="D4500">
            <v>303611</v>
          </cell>
          <cell r="E4500" t="str">
            <v>Marabut NHS</v>
          </cell>
          <cell r="F4500">
            <v>0</v>
          </cell>
          <cell r="G4500">
            <v>1</v>
          </cell>
          <cell r="H4500">
            <v>0</v>
          </cell>
          <cell r="I4500">
            <v>0</v>
          </cell>
          <cell r="J4500">
            <v>0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</row>
        <row r="4501">
          <cell r="D4501">
            <v>303403</v>
          </cell>
          <cell r="E4501" t="str">
            <v>Marcelino R. Veloso National High School (Marcelino R. Veloso NHS)</v>
          </cell>
          <cell r="F4501">
            <v>1</v>
          </cell>
          <cell r="G4501">
            <v>1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1</v>
          </cell>
          <cell r="Q4501">
            <v>0</v>
          </cell>
          <cell r="R4501">
            <v>0</v>
          </cell>
          <cell r="S4501">
            <v>0</v>
          </cell>
          <cell r="T4501">
            <v>1</v>
          </cell>
          <cell r="U4501">
            <v>0</v>
          </cell>
        </row>
        <row r="4502">
          <cell r="D4502">
            <v>303372</v>
          </cell>
          <cell r="E4502" t="str">
            <v>Guinarona National High School</v>
          </cell>
          <cell r="F4502">
            <v>1</v>
          </cell>
          <cell r="G4502">
            <v>1</v>
          </cell>
          <cell r="H4502">
            <v>0</v>
          </cell>
          <cell r="I4502">
            <v>1</v>
          </cell>
          <cell r="J4502">
            <v>1</v>
          </cell>
          <cell r="K4502">
            <v>1</v>
          </cell>
          <cell r="L4502">
            <v>0</v>
          </cell>
          <cell r="M4502">
            <v>0</v>
          </cell>
          <cell r="N4502">
            <v>1</v>
          </cell>
          <cell r="O4502">
            <v>1</v>
          </cell>
          <cell r="P4502">
            <v>1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>
            <v>1</v>
          </cell>
        </row>
        <row r="4503">
          <cell r="D4503">
            <v>303347</v>
          </cell>
          <cell r="E4503" t="str">
            <v>Bato School of Fisheries</v>
          </cell>
          <cell r="F4503">
            <v>1</v>
          </cell>
          <cell r="G4503">
            <v>1</v>
          </cell>
          <cell r="H4503">
            <v>1</v>
          </cell>
          <cell r="I4503">
            <v>0</v>
          </cell>
          <cell r="J4503">
            <v>0</v>
          </cell>
          <cell r="K4503">
            <v>1</v>
          </cell>
          <cell r="L4503">
            <v>1</v>
          </cell>
          <cell r="M4503">
            <v>0</v>
          </cell>
          <cell r="N4503">
            <v>0</v>
          </cell>
          <cell r="O4503">
            <v>1</v>
          </cell>
          <cell r="P4503">
            <v>1</v>
          </cell>
          <cell r="Q4503">
            <v>0</v>
          </cell>
          <cell r="R4503">
            <v>0</v>
          </cell>
          <cell r="S4503">
            <v>0</v>
          </cell>
          <cell r="T4503">
            <v>1</v>
          </cell>
          <cell r="U4503">
            <v>0</v>
          </cell>
        </row>
        <row r="4504">
          <cell r="D4504">
            <v>313715</v>
          </cell>
          <cell r="E4504" t="str">
            <v>San Fernando NHS</v>
          </cell>
          <cell r="F4504">
            <v>0</v>
          </cell>
          <cell r="G4504">
            <v>0</v>
          </cell>
          <cell r="H4504">
            <v>0</v>
          </cell>
          <cell r="I4504">
            <v>0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</row>
        <row r="4505">
          <cell r="D4505">
            <v>303438</v>
          </cell>
          <cell r="E4505" t="str">
            <v>Tinabilan National High School</v>
          </cell>
          <cell r="F4505">
            <v>1</v>
          </cell>
          <cell r="G4505">
            <v>1</v>
          </cell>
          <cell r="H4505">
            <v>1</v>
          </cell>
          <cell r="I4505">
            <v>1</v>
          </cell>
          <cell r="J4505">
            <v>1</v>
          </cell>
          <cell r="K4505">
            <v>1</v>
          </cell>
          <cell r="L4505">
            <v>1</v>
          </cell>
          <cell r="M4505">
            <v>0</v>
          </cell>
          <cell r="N4505">
            <v>1</v>
          </cell>
          <cell r="O4505">
            <v>1</v>
          </cell>
          <cell r="P4505">
            <v>1</v>
          </cell>
          <cell r="Q4505">
            <v>0</v>
          </cell>
          <cell r="R4505">
            <v>1</v>
          </cell>
          <cell r="S4505">
            <v>0</v>
          </cell>
          <cell r="T4505">
            <v>1</v>
          </cell>
          <cell r="U4505">
            <v>0</v>
          </cell>
        </row>
        <row r="4506">
          <cell r="D4506">
            <v>303573</v>
          </cell>
          <cell r="E4506" t="str">
            <v>Rosario National High School</v>
          </cell>
          <cell r="F4506">
            <v>1</v>
          </cell>
          <cell r="G4506">
            <v>1</v>
          </cell>
          <cell r="H4506">
            <v>1</v>
          </cell>
          <cell r="I4506">
            <v>0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1</v>
          </cell>
          <cell r="Q4506">
            <v>0</v>
          </cell>
          <cell r="R4506">
            <v>0</v>
          </cell>
          <cell r="S4506">
            <v>0</v>
          </cell>
          <cell r="T4506">
            <v>1</v>
          </cell>
          <cell r="U4506">
            <v>1</v>
          </cell>
        </row>
        <row r="4507">
          <cell r="D4507">
            <v>303336</v>
          </cell>
          <cell r="E4507" t="str">
            <v>Alangalang National High School</v>
          </cell>
          <cell r="F4507">
            <v>1</v>
          </cell>
          <cell r="G4507">
            <v>0</v>
          </cell>
          <cell r="H4507">
            <v>0</v>
          </cell>
          <cell r="I4507">
            <v>1</v>
          </cell>
          <cell r="J4507">
            <v>1</v>
          </cell>
          <cell r="K4507">
            <v>1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1</v>
          </cell>
          <cell r="Q4507">
            <v>1</v>
          </cell>
          <cell r="R4507">
            <v>0</v>
          </cell>
          <cell r="S4507">
            <v>0</v>
          </cell>
          <cell r="T4507">
            <v>0</v>
          </cell>
          <cell r="U4507">
            <v>1</v>
          </cell>
        </row>
        <row r="4508">
          <cell r="D4508">
            <v>303370</v>
          </cell>
          <cell r="E4508" t="str">
            <v>Esperanza National High School</v>
          </cell>
          <cell r="F4508">
            <v>1</v>
          </cell>
          <cell r="G4508">
            <v>0</v>
          </cell>
          <cell r="H4508">
            <v>1</v>
          </cell>
          <cell r="I4508">
            <v>0</v>
          </cell>
          <cell r="J4508">
            <v>1</v>
          </cell>
          <cell r="K4508">
            <v>1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1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</row>
        <row r="4509">
          <cell r="D4509">
            <v>313721</v>
          </cell>
          <cell r="E4509" t="str">
            <v>San Isidro NHS</v>
          </cell>
          <cell r="F4509">
            <v>0</v>
          </cell>
          <cell r="G4509">
            <v>0</v>
          </cell>
          <cell r="H4509">
            <v>0</v>
          </cell>
          <cell r="I4509">
            <v>0</v>
          </cell>
          <cell r="J4509">
            <v>0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</row>
        <row r="4510">
          <cell r="D4510">
            <v>303407</v>
          </cell>
          <cell r="E4510" t="str">
            <v>Mayorga National High School</v>
          </cell>
          <cell r="F4510">
            <v>1</v>
          </cell>
          <cell r="G4510">
            <v>1</v>
          </cell>
          <cell r="H4510">
            <v>1</v>
          </cell>
          <cell r="I4510">
            <v>0</v>
          </cell>
          <cell r="J4510">
            <v>0</v>
          </cell>
          <cell r="K4510">
            <v>1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1</v>
          </cell>
          <cell r="U4510">
            <v>0</v>
          </cell>
        </row>
        <row r="4511">
          <cell r="D4511">
            <v>303359</v>
          </cell>
          <cell r="E4511" t="str">
            <v>Cantuhaon National High School</v>
          </cell>
          <cell r="F4511">
            <v>1</v>
          </cell>
          <cell r="G4511">
            <v>0</v>
          </cell>
          <cell r="H4511">
            <v>0</v>
          </cell>
          <cell r="I4511">
            <v>0</v>
          </cell>
          <cell r="J4511">
            <v>1</v>
          </cell>
          <cell r="K4511">
            <v>1</v>
          </cell>
          <cell r="L4511">
            <v>0</v>
          </cell>
          <cell r="M4511">
            <v>0</v>
          </cell>
          <cell r="N4511">
            <v>0</v>
          </cell>
          <cell r="O4511">
            <v>1</v>
          </cell>
          <cell r="P4511">
            <v>1</v>
          </cell>
          <cell r="Q4511">
            <v>0</v>
          </cell>
          <cell r="R4511">
            <v>0</v>
          </cell>
          <cell r="S4511">
            <v>0</v>
          </cell>
          <cell r="T4511">
            <v>1</v>
          </cell>
          <cell r="U4511">
            <v>0</v>
          </cell>
        </row>
        <row r="4512">
          <cell r="D4512">
            <v>303415</v>
          </cell>
          <cell r="E4512" t="str">
            <v>Palo National High School</v>
          </cell>
          <cell r="F4512">
            <v>0</v>
          </cell>
          <cell r="G4512">
            <v>0</v>
          </cell>
          <cell r="H4512">
            <v>1</v>
          </cell>
          <cell r="I4512">
            <v>0</v>
          </cell>
          <cell r="J4512">
            <v>0</v>
          </cell>
          <cell r="K4512">
            <v>0</v>
          </cell>
          <cell r="L4512">
            <v>0</v>
          </cell>
          <cell r="M4512">
            <v>1</v>
          </cell>
          <cell r="N4512">
            <v>0</v>
          </cell>
          <cell r="O4512">
            <v>0</v>
          </cell>
          <cell r="P4512">
            <v>1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</row>
        <row r="4513">
          <cell r="D4513">
            <v>303423</v>
          </cell>
          <cell r="E4513" t="str">
            <v>San Isidro National High School</v>
          </cell>
          <cell r="F4513">
            <v>1</v>
          </cell>
          <cell r="G4513">
            <v>1</v>
          </cell>
          <cell r="H4513">
            <v>1</v>
          </cell>
          <cell r="I4513">
            <v>1</v>
          </cell>
          <cell r="J4513">
            <v>1</v>
          </cell>
          <cell r="K4513">
            <v>1</v>
          </cell>
          <cell r="L4513">
            <v>1</v>
          </cell>
          <cell r="M4513">
            <v>0</v>
          </cell>
          <cell r="N4513">
            <v>0</v>
          </cell>
          <cell r="O4513">
            <v>1</v>
          </cell>
          <cell r="P4513">
            <v>1</v>
          </cell>
          <cell r="Q4513">
            <v>1</v>
          </cell>
          <cell r="R4513">
            <v>1</v>
          </cell>
          <cell r="S4513">
            <v>1</v>
          </cell>
          <cell r="T4513">
            <v>1</v>
          </cell>
          <cell r="U4513">
            <v>1</v>
          </cell>
        </row>
        <row r="4514">
          <cell r="D4514">
            <v>303416</v>
          </cell>
          <cell r="E4514" t="str">
            <v>Pastor Salazar National High School</v>
          </cell>
          <cell r="F4514">
            <v>1</v>
          </cell>
          <cell r="G4514">
            <v>1</v>
          </cell>
          <cell r="H4514">
            <v>0</v>
          </cell>
          <cell r="I4514">
            <v>0</v>
          </cell>
          <cell r="J4514">
            <v>1</v>
          </cell>
          <cell r="K4514">
            <v>1</v>
          </cell>
          <cell r="L4514">
            <v>1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1</v>
          </cell>
          <cell r="U4514">
            <v>1</v>
          </cell>
        </row>
        <row r="4515">
          <cell r="D4515">
            <v>303621</v>
          </cell>
          <cell r="E4515" t="str">
            <v>Guinsorongan NHS</v>
          </cell>
          <cell r="F4515">
            <v>1</v>
          </cell>
          <cell r="G4515">
            <v>1</v>
          </cell>
          <cell r="H4515">
            <v>1</v>
          </cell>
          <cell r="I4515">
            <v>1</v>
          </cell>
          <cell r="J4515">
            <v>1</v>
          </cell>
          <cell r="K4515">
            <v>1</v>
          </cell>
          <cell r="L4515">
            <v>1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1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</row>
        <row r="4516">
          <cell r="D4516">
            <v>303379</v>
          </cell>
          <cell r="E4516" t="str">
            <v>Javier National High School</v>
          </cell>
          <cell r="F4516">
            <v>1</v>
          </cell>
          <cell r="G4516">
            <v>1</v>
          </cell>
          <cell r="H4516">
            <v>1</v>
          </cell>
          <cell r="I4516">
            <v>1</v>
          </cell>
          <cell r="J4516">
            <v>1</v>
          </cell>
          <cell r="K4516">
            <v>1</v>
          </cell>
          <cell r="L4516">
            <v>1</v>
          </cell>
          <cell r="M4516">
            <v>0</v>
          </cell>
          <cell r="N4516">
            <v>1</v>
          </cell>
          <cell r="O4516">
            <v>1</v>
          </cell>
          <cell r="P4516">
            <v>1</v>
          </cell>
          <cell r="Q4516">
            <v>0</v>
          </cell>
          <cell r="R4516">
            <v>0</v>
          </cell>
          <cell r="S4516">
            <v>0</v>
          </cell>
          <cell r="T4516">
            <v>1</v>
          </cell>
          <cell r="U4516">
            <v>1</v>
          </cell>
        </row>
        <row r="4517">
          <cell r="D4517">
            <v>303463</v>
          </cell>
          <cell r="E4517" t="str">
            <v>Libas NHS</v>
          </cell>
          <cell r="F4517">
            <v>1</v>
          </cell>
          <cell r="G4517">
            <v>1</v>
          </cell>
          <cell r="H4517">
            <v>1</v>
          </cell>
          <cell r="I4517">
            <v>1</v>
          </cell>
          <cell r="J4517">
            <v>1</v>
          </cell>
          <cell r="K4517">
            <v>1</v>
          </cell>
          <cell r="L4517">
            <v>1</v>
          </cell>
          <cell r="M4517">
            <v>0</v>
          </cell>
          <cell r="N4517">
            <v>0</v>
          </cell>
          <cell r="O4517">
            <v>1</v>
          </cell>
          <cell r="P4517">
            <v>0</v>
          </cell>
          <cell r="Q4517">
            <v>0</v>
          </cell>
          <cell r="R4517">
            <v>1</v>
          </cell>
          <cell r="S4517">
            <v>1</v>
          </cell>
          <cell r="T4517">
            <v>1</v>
          </cell>
          <cell r="U4517">
            <v>0</v>
          </cell>
        </row>
        <row r="4518">
          <cell r="D4518">
            <v>303394</v>
          </cell>
          <cell r="E4518" t="str">
            <v>Libertad National High School</v>
          </cell>
          <cell r="F4518">
            <v>0</v>
          </cell>
          <cell r="G4518">
            <v>0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D4519">
            <v>303395</v>
          </cell>
          <cell r="E4519" t="str">
            <v>Lim-ao National High School</v>
          </cell>
          <cell r="F4519">
            <v>1</v>
          </cell>
          <cell r="G4519">
            <v>1</v>
          </cell>
          <cell r="H4519">
            <v>1</v>
          </cell>
          <cell r="I4519">
            <v>1</v>
          </cell>
          <cell r="J4519">
            <v>1</v>
          </cell>
          <cell r="K4519">
            <v>1</v>
          </cell>
          <cell r="L4519">
            <v>1</v>
          </cell>
          <cell r="M4519">
            <v>1</v>
          </cell>
          <cell r="N4519">
            <v>1</v>
          </cell>
          <cell r="O4519">
            <v>1</v>
          </cell>
          <cell r="P4519">
            <v>1</v>
          </cell>
          <cell r="Q4519">
            <v>1</v>
          </cell>
          <cell r="R4519">
            <v>1</v>
          </cell>
          <cell r="S4519">
            <v>0</v>
          </cell>
          <cell r="T4519">
            <v>1</v>
          </cell>
          <cell r="U4519">
            <v>1</v>
          </cell>
        </row>
        <row r="4520">
          <cell r="D4520">
            <v>303635</v>
          </cell>
          <cell r="E4520" t="str">
            <v>OESTE NHS</v>
          </cell>
          <cell r="F4520">
            <v>1</v>
          </cell>
          <cell r="G4520">
            <v>1</v>
          </cell>
          <cell r="H4520">
            <v>0</v>
          </cell>
          <cell r="I4520">
            <v>1</v>
          </cell>
          <cell r="J4520">
            <v>1</v>
          </cell>
          <cell r="K4520">
            <v>1</v>
          </cell>
          <cell r="L4520">
            <v>1</v>
          </cell>
          <cell r="M4520">
            <v>0</v>
          </cell>
          <cell r="N4520">
            <v>0</v>
          </cell>
          <cell r="O4520">
            <v>1</v>
          </cell>
          <cell r="P4520">
            <v>1</v>
          </cell>
          <cell r="Q4520">
            <v>0</v>
          </cell>
          <cell r="R4520">
            <v>1</v>
          </cell>
          <cell r="S4520">
            <v>0</v>
          </cell>
          <cell r="T4520">
            <v>0</v>
          </cell>
          <cell r="U4520">
            <v>1</v>
          </cell>
        </row>
        <row r="4521">
          <cell r="D4521">
            <v>313702</v>
          </cell>
          <cell r="E4521" t="str">
            <v>Plaridel NHS</v>
          </cell>
          <cell r="F4521">
            <v>1</v>
          </cell>
          <cell r="G4521">
            <v>0</v>
          </cell>
          <cell r="H4521">
            <v>0</v>
          </cell>
          <cell r="I4521">
            <v>1</v>
          </cell>
          <cell r="J4521">
            <v>1</v>
          </cell>
          <cell r="K4521">
            <v>1</v>
          </cell>
          <cell r="L4521">
            <v>1</v>
          </cell>
          <cell r="M4521">
            <v>1</v>
          </cell>
          <cell r="N4521">
            <v>1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1</v>
          </cell>
          <cell r="T4521">
            <v>0</v>
          </cell>
          <cell r="U4521">
            <v>1</v>
          </cell>
        </row>
        <row r="4522">
          <cell r="D4522">
            <v>303386</v>
          </cell>
          <cell r="E4522" t="str">
            <v>Kiling National High School</v>
          </cell>
          <cell r="F4522">
            <v>0</v>
          </cell>
          <cell r="G4522">
            <v>0</v>
          </cell>
          <cell r="H4522">
            <v>0</v>
          </cell>
          <cell r="I4522">
            <v>0</v>
          </cell>
          <cell r="J4522">
            <v>0</v>
          </cell>
          <cell r="K4522">
            <v>0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</row>
        <row r="4523">
          <cell r="D4523">
            <v>313329</v>
          </cell>
          <cell r="E4523" t="str">
            <v>Capudlosan National High School</v>
          </cell>
          <cell r="F4523">
            <v>1</v>
          </cell>
          <cell r="G4523">
            <v>1</v>
          </cell>
          <cell r="H4523">
            <v>1</v>
          </cell>
          <cell r="I4523">
            <v>0</v>
          </cell>
          <cell r="J4523">
            <v>0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</row>
        <row r="4524">
          <cell r="D4524">
            <v>313719</v>
          </cell>
          <cell r="E4524" t="str">
            <v>Bagacay NHS</v>
          </cell>
          <cell r="F4524">
            <v>1</v>
          </cell>
          <cell r="G4524">
            <v>0</v>
          </cell>
          <cell r="H4524">
            <v>0</v>
          </cell>
          <cell r="I4524">
            <v>1</v>
          </cell>
          <cell r="J4524">
            <v>1</v>
          </cell>
          <cell r="K4524">
            <v>0</v>
          </cell>
          <cell r="L4524">
            <v>1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>
            <v>1</v>
          </cell>
        </row>
        <row r="4525">
          <cell r="D4525">
            <v>313707</v>
          </cell>
          <cell r="E4525" t="str">
            <v>Bioso IS</v>
          </cell>
          <cell r="F4525">
            <v>1</v>
          </cell>
          <cell r="G4525">
            <v>0</v>
          </cell>
          <cell r="H4525">
            <v>1</v>
          </cell>
          <cell r="I4525">
            <v>0</v>
          </cell>
          <cell r="J4525">
            <v>0</v>
          </cell>
          <cell r="K4525">
            <v>0</v>
          </cell>
          <cell r="L4525">
            <v>1</v>
          </cell>
          <cell r="M4525">
            <v>0</v>
          </cell>
          <cell r="N4525">
            <v>0</v>
          </cell>
          <cell r="O4525">
            <v>0</v>
          </cell>
          <cell r="P4525">
            <v>1</v>
          </cell>
          <cell r="Q4525">
            <v>1</v>
          </cell>
          <cell r="R4525">
            <v>0</v>
          </cell>
          <cell r="S4525">
            <v>0</v>
          </cell>
          <cell r="T4525">
            <v>0</v>
          </cell>
          <cell r="U4525">
            <v>1</v>
          </cell>
        </row>
        <row r="4526">
          <cell r="D4526">
            <v>303399</v>
          </cell>
          <cell r="E4526" t="str">
            <v>Mahaplag National High School - Upper RA 7047</v>
          </cell>
          <cell r="F4526">
            <v>1</v>
          </cell>
          <cell r="G4526">
            <v>0</v>
          </cell>
          <cell r="H4526">
            <v>0</v>
          </cell>
          <cell r="I4526">
            <v>0</v>
          </cell>
          <cell r="J4526">
            <v>1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1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</row>
        <row r="4527">
          <cell r="D4527">
            <v>303326</v>
          </cell>
          <cell r="E4527" t="str">
            <v>Kawayan National High School</v>
          </cell>
          <cell r="F4527">
            <v>1</v>
          </cell>
          <cell r="G4527">
            <v>1</v>
          </cell>
          <cell r="H4527">
            <v>1</v>
          </cell>
          <cell r="I4527">
            <v>1</v>
          </cell>
          <cell r="J4527">
            <v>1</v>
          </cell>
          <cell r="K4527">
            <v>1</v>
          </cell>
          <cell r="L4527">
            <v>1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>
            <v>1</v>
          </cell>
        </row>
        <row r="4528">
          <cell r="D4528">
            <v>313718</v>
          </cell>
          <cell r="E4528" t="str">
            <v>Primitivo T. Torrechiva NHS</v>
          </cell>
          <cell r="F4528">
            <v>1</v>
          </cell>
          <cell r="G4528">
            <v>1</v>
          </cell>
          <cell r="H4528">
            <v>0</v>
          </cell>
          <cell r="I4528">
            <v>0</v>
          </cell>
          <cell r="J4528">
            <v>0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1</v>
          </cell>
        </row>
        <row r="4529">
          <cell r="D4529">
            <v>303375</v>
          </cell>
          <cell r="E4529" t="str">
            <v>Hindang National High School</v>
          </cell>
          <cell r="F4529">
            <v>1</v>
          </cell>
          <cell r="G4529">
            <v>0</v>
          </cell>
          <cell r="H4529">
            <v>1</v>
          </cell>
          <cell r="I4529">
            <v>0</v>
          </cell>
          <cell r="J4529">
            <v>0</v>
          </cell>
          <cell r="K4529">
            <v>1</v>
          </cell>
          <cell r="L4529">
            <v>1</v>
          </cell>
          <cell r="M4529">
            <v>0</v>
          </cell>
          <cell r="N4529">
            <v>1</v>
          </cell>
          <cell r="O4529">
            <v>0</v>
          </cell>
          <cell r="P4529">
            <v>1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1</v>
          </cell>
        </row>
        <row r="4530">
          <cell r="D4530">
            <v>313709</v>
          </cell>
          <cell r="E4530" t="str">
            <v>Bakhaw NHS</v>
          </cell>
          <cell r="F4530">
            <v>0</v>
          </cell>
          <cell r="G4530">
            <v>0</v>
          </cell>
          <cell r="H4530">
            <v>1</v>
          </cell>
          <cell r="I4530">
            <v>1</v>
          </cell>
          <cell r="J4530">
            <v>1</v>
          </cell>
          <cell r="K4530">
            <v>1</v>
          </cell>
          <cell r="L4530">
            <v>1</v>
          </cell>
          <cell r="M4530">
            <v>1</v>
          </cell>
          <cell r="N4530">
            <v>1</v>
          </cell>
          <cell r="O4530">
            <v>0</v>
          </cell>
          <cell r="P4530">
            <v>1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1</v>
          </cell>
        </row>
        <row r="4531">
          <cell r="D4531">
            <v>303594</v>
          </cell>
          <cell r="E4531" t="str">
            <v>Old San Agustin NHS</v>
          </cell>
          <cell r="F4531">
            <v>1</v>
          </cell>
          <cell r="G4531">
            <v>1</v>
          </cell>
          <cell r="H4531">
            <v>1</v>
          </cell>
          <cell r="I4531">
            <v>1</v>
          </cell>
          <cell r="J4531">
            <v>1</v>
          </cell>
          <cell r="K4531">
            <v>1</v>
          </cell>
          <cell r="L4531">
            <v>1</v>
          </cell>
          <cell r="M4531">
            <v>0</v>
          </cell>
          <cell r="N4531">
            <v>1</v>
          </cell>
          <cell r="O4531">
            <v>0</v>
          </cell>
          <cell r="P4531">
            <v>1</v>
          </cell>
          <cell r="Q4531">
            <v>0</v>
          </cell>
          <cell r="R4531">
            <v>0</v>
          </cell>
          <cell r="S4531">
            <v>0</v>
          </cell>
          <cell r="T4531">
            <v>1</v>
          </cell>
          <cell r="U4531">
            <v>0</v>
          </cell>
        </row>
        <row r="4532">
          <cell r="D4532">
            <v>313708</v>
          </cell>
          <cell r="E4532" t="str">
            <v>San Jorge NHS</v>
          </cell>
          <cell r="F4532">
            <v>1</v>
          </cell>
          <cell r="G4532">
            <v>0</v>
          </cell>
          <cell r="H4532">
            <v>1</v>
          </cell>
          <cell r="I4532">
            <v>0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1</v>
          </cell>
          <cell r="S4532">
            <v>0</v>
          </cell>
          <cell r="T4532">
            <v>1</v>
          </cell>
          <cell r="U4532">
            <v>1</v>
          </cell>
        </row>
        <row r="4533">
          <cell r="D4533">
            <v>303492</v>
          </cell>
          <cell r="E4533" t="str">
            <v>VILLA JACINTA NATIONAL VOCATIONAL HIGH SCHOOL</v>
          </cell>
          <cell r="F4533">
            <v>1</v>
          </cell>
          <cell r="G4533">
            <v>1</v>
          </cell>
          <cell r="H4533">
            <v>1</v>
          </cell>
          <cell r="I4533">
            <v>0</v>
          </cell>
          <cell r="J4533">
            <v>1</v>
          </cell>
          <cell r="K4533">
            <v>0</v>
          </cell>
          <cell r="L4533">
            <v>1</v>
          </cell>
          <cell r="M4533">
            <v>0</v>
          </cell>
          <cell r="N4533">
            <v>0</v>
          </cell>
          <cell r="O4533">
            <v>0</v>
          </cell>
          <cell r="P4533">
            <v>1</v>
          </cell>
          <cell r="Q4533">
            <v>1</v>
          </cell>
          <cell r="R4533">
            <v>1</v>
          </cell>
          <cell r="S4533">
            <v>0</v>
          </cell>
          <cell r="T4533">
            <v>1</v>
          </cell>
          <cell r="U4533">
            <v>1</v>
          </cell>
        </row>
        <row r="4534">
          <cell r="D4534">
            <v>303641</v>
          </cell>
          <cell r="E4534" t="str">
            <v>Wright NHS</v>
          </cell>
          <cell r="F4534">
            <v>1</v>
          </cell>
          <cell r="G4534">
            <v>1</v>
          </cell>
          <cell r="H4534">
            <v>1</v>
          </cell>
          <cell r="I4534">
            <v>0</v>
          </cell>
          <cell r="J4534">
            <v>1</v>
          </cell>
          <cell r="K4534">
            <v>1</v>
          </cell>
          <cell r="L4534">
            <v>1</v>
          </cell>
          <cell r="M4534">
            <v>1</v>
          </cell>
          <cell r="N4534">
            <v>1</v>
          </cell>
          <cell r="O4534">
            <v>1</v>
          </cell>
          <cell r="P4534">
            <v>1</v>
          </cell>
          <cell r="Q4534">
            <v>1</v>
          </cell>
          <cell r="R4534">
            <v>1</v>
          </cell>
          <cell r="S4534">
            <v>1</v>
          </cell>
          <cell r="T4534">
            <v>1</v>
          </cell>
          <cell r="U4534">
            <v>1</v>
          </cell>
        </row>
        <row r="4535">
          <cell r="D4535">
            <v>303597</v>
          </cell>
          <cell r="E4535" t="str">
            <v>CALBIGA NHS</v>
          </cell>
          <cell r="F4535">
            <v>1</v>
          </cell>
          <cell r="G4535">
            <v>1</v>
          </cell>
          <cell r="H4535">
            <v>1</v>
          </cell>
          <cell r="I4535">
            <v>1</v>
          </cell>
          <cell r="J4535">
            <v>1</v>
          </cell>
          <cell r="K4535">
            <v>1</v>
          </cell>
          <cell r="L4535">
            <v>1</v>
          </cell>
          <cell r="M4535">
            <v>0</v>
          </cell>
          <cell r="N4535">
            <v>1</v>
          </cell>
          <cell r="O4535">
            <v>0</v>
          </cell>
          <cell r="P4535">
            <v>1</v>
          </cell>
          <cell r="Q4535">
            <v>0</v>
          </cell>
          <cell r="R4535">
            <v>1</v>
          </cell>
          <cell r="S4535">
            <v>1</v>
          </cell>
          <cell r="T4535">
            <v>1</v>
          </cell>
          <cell r="U4535">
            <v>1</v>
          </cell>
        </row>
        <row r="4536">
          <cell r="D4536">
            <v>303601</v>
          </cell>
          <cell r="E4536" t="str">
            <v>Daram NHS</v>
          </cell>
          <cell r="F4536">
            <v>1</v>
          </cell>
          <cell r="G4536">
            <v>0</v>
          </cell>
          <cell r="H4536">
            <v>0</v>
          </cell>
          <cell r="I4536">
            <v>0</v>
          </cell>
          <cell r="J4536">
            <v>1</v>
          </cell>
          <cell r="K4536">
            <v>1</v>
          </cell>
          <cell r="L4536">
            <v>1</v>
          </cell>
          <cell r="M4536">
            <v>0</v>
          </cell>
          <cell r="N4536">
            <v>0</v>
          </cell>
          <cell r="O4536">
            <v>0</v>
          </cell>
          <cell r="P4536">
            <v>1</v>
          </cell>
          <cell r="Q4536">
            <v>0</v>
          </cell>
          <cell r="R4536">
            <v>0</v>
          </cell>
          <cell r="S4536">
            <v>0</v>
          </cell>
          <cell r="T4536">
            <v>1</v>
          </cell>
          <cell r="U4536">
            <v>0</v>
          </cell>
        </row>
        <row r="4537">
          <cell r="D4537">
            <v>303329</v>
          </cell>
          <cell r="E4537" t="str">
            <v>Maripipi NVS</v>
          </cell>
          <cell r="F4537">
            <v>1</v>
          </cell>
          <cell r="G4537">
            <v>1</v>
          </cell>
          <cell r="H4537">
            <v>0</v>
          </cell>
          <cell r="I4537">
            <v>0</v>
          </cell>
          <cell r="J4537">
            <v>0</v>
          </cell>
          <cell r="K4537">
            <v>0</v>
          </cell>
          <cell r="L4537">
            <v>1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1</v>
          </cell>
          <cell r="S4537">
            <v>0</v>
          </cell>
          <cell r="T4537">
            <v>1</v>
          </cell>
          <cell r="U4537">
            <v>0</v>
          </cell>
        </row>
        <row r="4538">
          <cell r="D4538">
            <v>303638</v>
          </cell>
          <cell r="E4538" t="str">
            <v>Villahermosa NHS</v>
          </cell>
          <cell r="F4538">
            <v>1</v>
          </cell>
          <cell r="G4538">
            <v>0</v>
          </cell>
          <cell r="H4538">
            <v>1</v>
          </cell>
          <cell r="I4538">
            <v>1</v>
          </cell>
          <cell r="J4538">
            <v>0</v>
          </cell>
          <cell r="K4538">
            <v>0</v>
          </cell>
          <cell r="L4538">
            <v>1</v>
          </cell>
          <cell r="M4538">
            <v>1</v>
          </cell>
          <cell r="N4538">
            <v>1</v>
          </cell>
          <cell r="O4538">
            <v>1</v>
          </cell>
          <cell r="P4538">
            <v>1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>
            <v>1</v>
          </cell>
        </row>
        <row r="4539">
          <cell r="D4539">
            <v>303636</v>
          </cell>
          <cell r="E4539" t="str">
            <v>Tominamos IS</v>
          </cell>
          <cell r="F4539">
            <v>1</v>
          </cell>
          <cell r="G4539">
            <v>1</v>
          </cell>
          <cell r="H4539">
            <v>0</v>
          </cell>
          <cell r="I4539">
            <v>1</v>
          </cell>
          <cell r="J4539">
            <v>1</v>
          </cell>
          <cell r="K4539">
            <v>0</v>
          </cell>
          <cell r="L4539">
            <v>1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1</v>
          </cell>
          <cell r="S4539">
            <v>0</v>
          </cell>
          <cell r="T4539">
            <v>0</v>
          </cell>
          <cell r="U4539">
            <v>1</v>
          </cell>
        </row>
        <row r="4540">
          <cell r="D4540">
            <v>303628</v>
          </cell>
          <cell r="E4540" t="str">
            <v>Simeon Ocdol NHS</v>
          </cell>
          <cell r="F4540">
            <v>0</v>
          </cell>
          <cell r="G4540">
            <v>0</v>
          </cell>
          <cell r="H4540">
            <v>0</v>
          </cell>
          <cell r="I4540">
            <v>1</v>
          </cell>
          <cell r="J4540">
            <v>1</v>
          </cell>
          <cell r="K4540">
            <v>1</v>
          </cell>
          <cell r="L4540">
            <v>1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1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</row>
        <row r="4541">
          <cell r="D4541">
            <v>303331</v>
          </cell>
          <cell r="E4541" t="str">
            <v>Naval School of Fisheries</v>
          </cell>
          <cell r="F4541">
            <v>0</v>
          </cell>
          <cell r="G4541">
            <v>0</v>
          </cell>
          <cell r="H4541">
            <v>1</v>
          </cell>
          <cell r="I4541">
            <v>1</v>
          </cell>
          <cell r="J4541">
            <v>0</v>
          </cell>
          <cell r="K4541">
            <v>1</v>
          </cell>
          <cell r="L4541">
            <v>1</v>
          </cell>
          <cell r="M4541">
            <v>0</v>
          </cell>
          <cell r="N4541">
            <v>0</v>
          </cell>
          <cell r="O4541">
            <v>0</v>
          </cell>
          <cell r="P4541">
            <v>1</v>
          </cell>
          <cell r="Q4541">
            <v>0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</row>
        <row r="4542">
          <cell r="D4542">
            <v>313320</v>
          </cell>
          <cell r="E4542" t="str">
            <v>Buli National High School</v>
          </cell>
          <cell r="F4542">
            <v>1</v>
          </cell>
          <cell r="G4542">
            <v>1</v>
          </cell>
          <cell r="H4542">
            <v>1</v>
          </cell>
          <cell r="I4542">
            <v>1</v>
          </cell>
          <cell r="J4542">
            <v>1</v>
          </cell>
          <cell r="K4542">
            <v>1</v>
          </cell>
          <cell r="L4542">
            <v>0</v>
          </cell>
          <cell r="M4542">
            <v>0</v>
          </cell>
          <cell r="N4542">
            <v>1</v>
          </cell>
          <cell r="O4542">
            <v>1</v>
          </cell>
          <cell r="P4542">
            <v>0</v>
          </cell>
          <cell r="Q4542">
            <v>0</v>
          </cell>
          <cell r="R4542">
            <v>0</v>
          </cell>
          <cell r="S4542">
            <v>0</v>
          </cell>
          <cell r="T4542">
            <v>0</v>
          </cell>
          <cell r="U4542">
            <v>1</v>
          </cell>
        </row>
        <row r="4543">
          <cell r="D4543">
            <v>313334</v>
          </cell>
          <cell r="E4543" t="str">
            <v>Putingbato, Cangag, Canandan, Consolacion St. Filomena National High School</v>
          </cell>
          <cell r="F4543">
            <v>1</v>
          </cell>
          <cell r="G4543">
            <v>1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1</v>
          </cell>
          <cell r="M4543">
            <v>0</v>
          </cell>
          <cell r="N4543">
            <v>0</v>
          </cell>
          <cell r="O4543">
            <v>0</v>
          </cell>
          <cell r="P4543">
            <v>1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1</v>
          </cell>
        </row>
        <row r="4544">
          <cell r="D4544">
            <v>303485</v>
          </cell>
          <cell r="E4544" t="str">
            <v>San Roque National High School</v>
          </cell>
          <cell r="F4544">
            <v>1</v>
          </cell>
          <cell r="G4544">
            <v>1</v>
          </cell>
          <cell r="H4544">
            <v>1</v>
          </cell>
          <cell r="I4544">
            <v>0</v>
          </cell>
          <cell r="J4544">
            <v>1</v>
          </cell>
          <cell r="K4544">
            <v>0</v>
          </cell>
          <cell r="L4544">
            <v>1</v>
          </cell>
          <cell r="M4544">
            <v>0</v>
          </cell>
          <cell r="N4544">
            <v>1</v>
          </cell>
          <cell r="O4544">
            <v>1</v>
          </cell>
          <cell r="P4544">
            <v>1</v>
          </cell>
          <cell r="Q4544">
            <v>1</v>
          </cell>
          <cell r="R4544">
            <v>0</v>
          </cell>
          <cell r="S4544">
            <v>0</v>
          </cell>
          <cell r="T4544">
            <v>0</v>
          </cell>
          <cell r="U4544">
            <v>1</v>
          </cell>
        </row>
        <row r="4545">
          <cell r="D4545">
            <v>303593</v>
          </cell>
          <cell r="E4545" t="str">
            <v>Burgos IS</v>
          </cell>
          <cell r="F4545">
            <v>1</v>
          </cell>
          <cell r="G4545">
            <v>1</v>
          </cell>
          <cell r="H4545">
            <v>1</v>
          </cell>
          <cell r="I4545">
            <v>0</v>
          </cell>
          <cell r="J4545">
            <v>1</v>
          </cell>
          <cell r="K4545">
            <v>0</v>
          </cell>
          <cell r="L4545">
            <v>1</v>
          </cell>
          <cell r="M4545">
            <v>0</v>
          </cell>
          <cell r="N4545">
            <v>0</v>
          </cell>
          <cell r="O4545">
            <v>1</v>
          </cell>
          <cell r="P4545">
            <v>1</v>
          </cell>
          <cell r="Q4545">
            <v>1</v>
          </cell>
          <cell r="R4545">
            <v>1</v>
          </cell>
          <cell r="S4545">
            <v>0</v>
          </cell>
          <cell r="T4545">
            <v>0</v>
          </cell>
          <cell r="U4545">
            <v>1</v>
          </cell>
        </row>
        <row r="4546">
          <cell r="D4546">
            <v>313616</v>
          </cell>
          <cell r="E4546" t="str">
            <v>San Miguel National High School</v>
          </cell>
          <cell r="F4546">
            <v>0</v>
          </cell>
          <cell r="G4546">
            <v>1</v>
          </cell>
          <cell r="H4546">
            <v>1</v>
          </cell>
          <cell r="I4546">
            <v>0</v>
          </cell>
          <cell r="J4546">
            <v>1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1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1</v>
          </cell>
        </row>
        <row r="4547">
          <cell r="D4547">
            <v>313722</v>
          </cell>
          <cell r="E4547" t="str">
            <v>Majacob Integrated School</v>
          </cell>
          <cell r="F4547">
            <v>1</v>
          </cell>
          <cell r="G4547">
            <v>0</v>
          </cell>
          <cell r="H4547">
            <v>1</v>
          </cell>
          <cell r="I4547">
            <v>0</v>
          </cell>
          <cell r="J4547">
            <v>0</v>
          </cell>
          <cell r="K4547">
            <v>0</v>
          </cell>
          <cell r="L4547">
            <v>1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</row>
        <row r="4548">
          <cell r="D4548">
            <v>303633</v>
          </cell>
          <cell r="E4548" t="str">
            <v>Tagapul-an NHS</v>
          </cell>
          <cell r="F4548">
            <v>1</v>
          </cell>
          <cell r="G4548">
            <v>1</v>
          </cell>
          <cell r="H4548">
            <v>1</v>
          </cell>
          <cell r="I4548">
            <v>1</v>
          </cell>
          <cell r="J4548">
            <v>1</v>
          </cell>
          <cell r="K4548">
            <v>1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1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</row>
        <row r="4549">
          <cell r="D4549">
            <v>303603</v>
          </cell>
          <cell r="E4549" t="str">
            <v>Sua NHS</v>
          </cell>
          <cell r="F4549">
            <v>1</v>
          </cell>
          <cell r="G4549">
            <v>1</v>
          </cell>
          <cell r="H4549">
            <v>1</v>
          </cell>
          <cell r="I4549">
            <v>0</v>
          </cell>
          <cell r="J4549">
            <v>1</v>
          </cell>
          <cell r="K4549">
            <v>0</v>
          </cell>
          <cell r="L4549">
            <v>1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1</v>
          </cell>
          <cell r="S4549">
            <v>0</v>
          </cell>
          <cell r="T4549">
            <v>0</v>
          </cell>
          <cell r="U4549">
            <v>1</v>
          </cell>
        </row>
        <row r="4550">
          <cell r="D4550">
            <v>313619</v>
          </cell>
          <cell r="E4550" t="str">
            <v>Romualdo T. Vicencio National High School</v>
          </cell>
          <cell r="F4550">
            <v>1</v>
          </cell>
          <cell r="G4550">
            <v>1</v>
          </cell>
          <cell r="H4550">
            <v>0</v>
          </cell>
          <cell r="I4550">
            <v>0</v>
          </cell>
          <cell r="J4550">
            <v>0</v>
          </cell>
          <cell r="K4550">
            <v>0</v>
          </cell>
          <cell r="L4550">
            <v>1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</row>
        <row r="4551">
          <cell r="D4551">
            <v>303366</v>
          </cell>
          <cell r="E4551" t="str">
            <v>Damulaan National High School</v>
          </cell>
          <cell r="F4551">
            <v>1</v>
          </cell>
          <cell r="G4551">
            <v>0</v>
          </cell>
          <cell r="H4551">
            <v>1</v>
          </cell>
          <cell r="I4551">
            <v>1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  <cell r="N4551">
            <v>0</v>
          </cell>
          <cell r="O4551">
            <v>0</v>
          </cell>
          <cell r="P4551">
            <v>1</v>
          </cell>
          <cell r="Q4551">
            <v>0</v>
          </cell>
          <cell r="R4551">
            <v>0</v>
          </cell>
          <cell r="S4551">
            <v>0</v>
          </cell>
          <cell r="T4551">
            <v>1</v>
          </cell>
          <cell r="U4551">
            <v>0</v>
          </cell>
        </row>
        <row r="4552">
          <cell r="D4552">
            <v>313705</v>
          </cell>
          <cell r="E4552" t="str">
            <v>Rizal Integrated School</v>
          </cell>
          <cell r="F4552">
            <v>0</v>
          </cell>
          <cell r="G4552">
            <v>0</v>
          </cell>
          <cell r="H4552">
            <v>0</v>
          </cell>
          <cell r="I4552">
            <v>0</v>
          </cell>
          <cell r="J4552">
            <v>0</v>
          </cell>
          <cell r="K4552">
            <v>0</v>
          </cell>
          <cell r="L4552">
            <v>0</v>
          </cell>
          <cell r="M4552">
            <v>0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</row>
        <row r="4553">
          <cell r="D4553">
            <v>313302</v>
          </cell>
          <cell r="E4553" t="str">
            <v>Isabel National Comprehensive High School</v>
          </cell>
          <cell r="F4553">
            <v>1</v>
          </cell>
          <cell r="G4553">
            <v>1</v>
          </cell>
          <cell r="H4553">
            <v>1</v>
          </cell>
          <cell r="I4553">
            <v>1</v>
          </cell>
          <cell r="J4553">
            <v>1</v>
          </cell>
          <cell r="K4553">
            <v>1</v>
          </cell>
          <cell r="L4553">
            <v>1</v>
          </cell>
          <cell r="M4553">
            <v>1</v>
          </cell>
          <cell r="N4553">
            <v>1</v>
          </cell>
          <cell r="O4553">
            <v>1</v>
          </cell>
          <cell r="P4553">
            <v>1</v>
          </cell>
          <cell r="Q4553">
            <v>1</v>
          </cell>
          <cell r="R4553">
            <v>1</v>
          </cell>
          <cell r="S4553">
            <v>1</v>
          </cell>
          <cell r="T4553">
            <v>1</v>
          </cell>
          <cell r="U4553">
            <v>1</v>
          </cell>
        </row>
        <row r="4554">
          <cell r="D4554">
            <v>303596</v>
          </cell>
          <cell r="E4554" t="str">
            <v>Calapi NHS</v>
          </cell>
          <cell r="F4554">
            <v>0</v>
          </cell>
          <cell r="G4554">
            <v>1</v>
          </cell>
          <cell r="H4554">
            <v>0</v>
          </cell>
          <cell r="I4554">
            <v>0</v>
          </cell>
          <cell r="J4554">
            <v>0</v>
          </cell>
          <cell r="K4554">
            <v>1</v>
          </cell>
          <cell r="L4554">
            <v>1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>
            <v>1</v>
          </cell>
        </row>
        <row r="4555">
          <cell r="D4555">
            <v>313344</v>
          </cell>
          <cell r="E4555" t="str">
            <v>Manlilisid National High School</v>
          </cell>
          <cell r="F4555">
            <v>1</v>
          </cell>
          <cell r="G4555">
            <v>0</v>
          </cell>
          <cell r="H4555">
            <v>1</v>
          </cell>
          <cell r="I4555">
            <v>0</v>
          </cell>
          <cell r="J4555">
            <v>0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1</v>
          </cell>
          <cell r="U4555">
            <v>0</v>
          </cell>
        </row>
        <row r="4556">
          <cell r="D4556">
            <v>303626</v>
          </cell>
          <cell r="E4556" t="str">
            <v>San Jose de Buan NHS</v>
          </cell>
          <cell r="F4556">
            <v>1</v>
          </cell>
          <cell r="G4556">
            <v>1</v>
          </cell>
          <cell r="H4556">
            <v>1</v>
          </cell>
          <cell r="I4556">
            <v>1</v>
          </cell>
          <cell r="J4556">
            <v>1</v>
          </cell>
          <cell r="K4556">
            <v>1</v>
          </cell>
          <cell r="L4556">
            <v>1</v>
          </cell>
          <cell r="M4556">
            <v>0</v>
          </cell>
          <cell r="N4556">
            <v>0</v>
          </cell>
          <cell r="O4556">
            <v>0</v>
          </cell>
          <cell r="P4556">
            <v>1</v>
          </cell>
          <cell r="Q4556">
            <v>1</v>
          </cell>
          <cell r="R4556">
            <v>1</v>
          </cell>
          <cell r="S4556">
            <v>0</v>
          </cell>
          <cell r="T4556">
            <v>1</v>
          </cell>
          <cell r="U4556">
            <v>0</v>
          </cell>
        </row>
        <row r="4557">
          <cell r="D4557">
            <v>313703</v>
          </cell>
          <cell r="E4557" t="str">
            <v>Cabunga-an IS</v>
          </cell>
          <cell r="F4557">
            <v>0</v>
          </cell>
          <cell r="G4557">
            <v>0</v>
          </cell>
          <cell r="H4557">
            <v>0</v>
          </cell>
          <cell r="I4557">
            <v>0</v>
          </cell>
          <cell r="J4557">
            <v>0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</row>
        <row r="4558">
          <cell r="D4558">
            <v>303591</v>
          </cell>
          <cell r="E4558" t="str">
            <v>Baras NHS</v>
          </cell>
          <cell r="F4558">
            <v>1</v>
          </cell>
          <cell r="G4558">
            <v>0</v>
          </cell>
          <cell r="H4558">
            <v>0</v>
          </cell>
          <cell r="I4558">
            <v>0</v>
          </cell>
          <cell r="J4558">
            <v>0</v>
          </cell>
          <cell r="K4558">
            <v>0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</row>
        <row r="4559">
          <cell r="D4559">
            <v>303487</v>
          </cell>
          <cell r="E4559" t="str">
            <v>Sogod National High School</v>
          </cell>
          <cell r="F4559">
            <v>1</v>
          </cell>
          <cell r="G4559">
            <v>0</v>
          </cell>
          <cell r="H4559">
            <v>1</v>
          </cell>
          <cell r="I4559">
            <v>1</v>
          </cell>
          <cell r="J4559">
            <v>1</v>
          </cell>
          <cell r="K4559">
            <v>1</v>
          </cell>
          <cell r="L4559">
            <v>1</v>
          </cell>
          <cell r="M4559">
            <v>0</v>
          </cell>
          <cell r="N4559">
            <v>0</v>
          </cell>
          <cell r="O4559">
            <v>0</v>
          </cell>
          <cell r="P4559">
            <v>1</v>
          </cell>
          <cell r="Q4559">
            <v>0</v>
          </cell>
          <cell r="R4559">
            <v>0</v>
          </cell>
          <cell r="S4559">
            <v>1</v>
          </cell>
          <cell r="T4559">
            <v>1</v>
          </cell>
          <cell r="U4559">
            <v>1</v>
          </cell>
        </row>
        <row r="4560">
          <cell r="D4560">
            <v>313317</v>
          </cell>
          <cell r="E4560" t="str">
            <v>Felix Caneja Lafuente National High School</v>
          </cell>
          <cell r="F4560">
            <v>1</v>
          </cell>
          <cell r="G4560">
            <v>1</v>
          </cell>
          <cell r="H4560">
            <v>1</v>
          </cell>
          <cell r="I4560">
            <v>1</v>
          </cell>
          <cell r="J4560">
            <v>1</v>
          </cell>
          <cell r="K4560">
            <v>1</v>
          </cell>
          <cell r="L4560">
            <v>1</v>
          </cell>
          <cell r="M4560">
            <v>0</v>
          </cell>
          <cell r="N4560">
            <v>0</v>
          </cell>
          <cell r="O4560">
            <v>0</v>
          </cell>
          <cell r="P4560">
            <v>1</v>
          </cell>
          <cell r="Q4560">
            <v>0</v>
          </cell>
          <cell r="R4560">
            <v>0</v>
          </cell>
          <cell r="S4560">
            <v>0</v>
          </cell>
          <cell r="T4560">
            <v>0</v>
          </cell>
          <cell r="U4560">
            <v>1</v>
          </cell>
        </row>
        <row r="4561">
          <cell r="D4561">
            <v>313727</v>
          </cell>
          <cell r="E4561" t="str">
            <v>Mabini NHS</v>
          </cell>
          <cell r="F4561">
            <v>1</v>
          </cell>
          <cell r="G4561">
            <v>1</v>
          </cell>
          <cell r="H4561">
            <v>1</v>
          </cell>
          <cell r="I4561">
            <v>1</v>
          </cell>
          <cell r="J4561">
            <v>1</v>
          </cell>
          <cell r="K4561">
            <v>1</v>
          </cell>
          <cell r="L4561">
            <v>1</v>
          </cell>
          <cell r="M4561">
            <v>1</v>
          </cell>
          <cell r="N4561">
            <v>1</v>
          </cell>
          <cell r="O4561">
            <v>1</v>
          </cell>
          <cell r="P4561">
            <v>1</v>
          </cell>
          <cell r="Q4561">
            <v>0</v>
          </cell>
          <cell r="R4561">
            <v>1</v>
          </cell>
          <cell r="S4561">
            <v>0</v>
          </cell>
          <cell r="T4561">
            <v>0</v>
          </cell>
          <cell r="U4561">
            <v>1</v>
          </cell>
        </row>
        <row r="4562">
          <cell r="D4562">
            <v>303414</v>
          </cell>
          <cell r="E4562" t="str">
            <v>Palale National High School</v>
          </cell>
          <cell r="F4562">
            <v>0</v>
          </cell>
          <cell r="G4562">
            <v>1</v>
          </cell>
          <cell r="H4562">
            <v>0</v>
          </cell>
          <cell r="I4562">
            <v>0</v>
          </cell>
          <cell r="J4562">
            <v>0</v>
          </cell>
          <cell r="K4562">
            <v>1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1</v>
          </cell>
          <cell r="Q4562">
            <v>0</v>
          </cell>
          <cell r="R4562">
            <v>0</v>
          </cell>
          <cell r="S4562">
            <v>0</v>
          </cell>
          <cell r="T4562">
            <v>0</v>
          </cell>
          <cell r="U4562">
            <v>1</v>
          </cell>
        </row>
        <row r="4563">
          <cell r="D4563">
            <v>303629</v>
          </cell>
          <cell r="E4563" t="str">
            <v>Sta. Margarita NHS</v>
          </cell>
          <cell r="F4563">
            <v>1</v>
          </cell>
          <cell r="G4563">
            <v>0</v>
          </cell>
          <cell r="H4563">
            <v>0</v>
          </cell>
          <cell r="I4563">
            <v>1</v>
          </cell>
          <cell r="J4563">
            <v>1</v>
          </cell>
          <cell r="K4563">
            <v>1</v>
          </cell>
          <cell r="L4563">
            <v>1</v>
          </cell>
          <cell r="M4563">
            <v>1</v>
          </cell>
          <cell r="N4563">
            <v>1</v>
          </cell>
          <cell r="O4563">
            <v>1</v>
          </cell>
          <cell r="P4563">
            <v>1</v>
          </cell>
          <cell r="Q4563">
            <v>1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</row>
        <row r="4564">
          <cell r="D4564">
            <v>303475</v>
          </cell>
          <cell r="E4564" t="str">
            <v>Paku NHS</v>
          </cell>
          <cell r="F4564">
            <v>1</v>
          </cell>
          <cell r="G4564">
            <v>0</v>
          </cell>
          <cell r="H4564">
            <v>0</v>
          </cell>
          <cell r="I4564">
            <v>0</v>
          </cell>
          <cell r="J4564">
            <v>1</v>
          </cell>
          <cell r="K4564">
            <v>0</v>
          </cell>
          <cell r="L4564">
            <v>1</v>
          </cell>
          <cell r="M4564">
            <v>0</v>
          </cell>
          <cell r="N4564">
            <v>0</v>
          </cell>
          <cell r="O4564">
            <v>0</v>
          </cell>
          <cell r="P4564">
            <v>1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</row>
        <row r="4565">
          <cell r="D4565">
            <v>313340</v>
          </cell>
          <cell r="E4565" t="str">
            <v>Rafaelito Cabanas Martinez National High School</v>
          </cell>
          <cell r="F4565">
            <v>1</v>
          </cell>
          <cell r="G4565">
            <v>1</v>
          </cell>
          <cell r="H4565">
            <v>0</v>
          </cell>
          <cell r="I4565">
            <v>1</v>
          </cell>
          <cell r="J4565">
            <v>0</v>
          </cell>
          <cell r="K4565">
            <v>0</v>
          </cell>
          <cell r="L4565">
            <v>1</v>
          </cell>
          <cell r="M4565">
            <v>0</v>
          </cell>
          <cell r="N4565">
            <v>0</v>
          </cell>
          <cell r="O4565">
            <v>0</v>
          </cell>
          <cell r="P4565">
            <v>1</v>
          </cell>
          <cell r="Q4565">
            <v>0</v>
          </cell>
          <cell r="R4565">
            <v>1</v>
          </cell>
          <cell r="S4565">
            <v>1</v>
          </cell>
          <cell r="T4565">
            <v>1</v>
          </cell>
          <cell r="U4565">
            <v>1</v>
          </cell>
        </row>
        <row r="4566">
          <cell r="D4566">
            <v>330503</v>
          </cell>
          <cell r="E4566" t="str">
            <v>V&amp;G National High School</v>
          </cell>
          <cell r="F4566">
            <v>1</v>
          </cell>
          <cell r="G4566">
            <v>1</v>
          </cell>
          <cell r="H4566">
            <v>1</v>
          </cell>
          <cell r="I4566">
            <v>0</v>
          </cell>
          <cell r="J4566">
            <v>0</v>
          </cell>
          <cell r="K4566">
            <v>1</v>
          </cell>
          <cell r="L4566">
            <v>1</v>
          </cell>
          <cell r="M4566">
            <v>0</v>
          </cell>
          <cell r="N4566">
            <v>0</v>
          </cell>
          <cell r="O4566">
            <v>0</v>
          </cell>
          <cell r="P4566">
            <v>1</v>
          </cell>
          <cell r="Q4566">
            <v>0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</row>
        <row r="4567">
          <cell r="D4567">
            <v>303632</v>
          </cell>
          <cell r="E4567" t="str">
            <v>Sto. Nino NHS</v>
          </cell>
          <cell r="F4567">
            <v>1</v>
          </cell>
          <cell r="G4567">
            <v>1</v>
          </cell>
          <cell r="H4567">
            <v>1</v>
          </cell>
          <cell r="I4567">
            <v>1</v>
          </cell>
          <cell r="J4567">
            <v>1</v>
          </cell>
          <cell r="K4567">
            <v>1</v>
          </cell>
          <cell r="L4567">
            <v>1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1</v>
          </cell>
          <cell r="R4567">
            <v>0</v>
          </cell>
          <cell r="S4567">
            <v>0</v>
          </cell>
          <cell r="T4567">
            <v>1</v>
          </cell>
          <cell r="U4567">
            <v>1</v>
          </cell>
        </row>
        <row r="4568">
          <cell r="D4568">
            <v>303598</v>
          </cell>
          <cell r="E4568" t="str">
            <v>Casandig NHS</v>
          </cell>
          <cell r="F4568">
            <v>1</v>
          </cell>
          <cell r="G4568">
            <v>0</v>
          </cell>
          <cell r="H4568">
            <v>0</v>
          </cell>
          <cell r="I4568">
            <v>1</v>
          </cell>
          <cell r="J4568">
            <v>0</v>
          </cell>
          <cell r="K4568">
            <v>1</v>
          </cell>
          <cell r="L4568">
            <v>1</v>
          </cell>
          <cell r="M4568">
            <v>0</v>
          </cell>
          <cell r="N4568">
            <v>1</v>
          </cell>
          <cell r="O4568">
            <v>1</v>
          </cell>
          <cell r="P4568">
            <v>1</v>
          </cell>
          <cell r="Q4568">
            <v>0</v>
          </cell>
          <cell r="R4568">
            <v>0</v>
          </cell>
          <cell r="S4568">
            <v>0</v>
          </cell>
          <cell r="T4568">
            <v>1</v>
          </cell>
          <cell r="U4568">
            <v>0</v>
          </cell>
        </row>
        <row r="4569">
          <cell r="D4569">
            <v>303385</v>
          </cell>
          <cell r="E4569" t="str">
            <v>Kikilo National High School</v>
          </cell>
          <cell r="F4569">
            <v>1</v>
          </cell>
          <cell r="G4569">
            <v>1</v>
          </cell>
          <cell r="H4569">
            <v>0</v>
          </cell>
          <cell r="I4569">
            <v>0</v>
          </cell>
          <cell r="J4569">
            <v>0</v>
          </cell>
          <cell r="K4569">
            <v>1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1</v>
          </cell>
          <cell r="Q4569">
            <v>0</v>
          </cell>
          <cell r="R4569">
            <v>0</v>
          </cell>
          <cell r="S4569">
            <v>0</v>
          </cell>
          <cell r="T4569">
            <v>0</v>
          </cell>
          <cell r="U4569">
            <v>1</v>
          </cell>
        </row>
        <row r="4570">
          <cell r="D4570">
            <v>303616</v>
          </cell>
          <cell r="E4570" t="str">
            <v>Parasan NHS</v>
          </cell>
          <cell r="F4570">
            <v>1</v>
          </cell>
          <cell r="G4570">
            <v>1</v>
          </cell>
          <cell r="H4570">
            <v>1</v>
          </cell>
          <cell r="I4570">
            <v>1</v>
          </cell>
          <cell r="J4570">
            <v>0</v>
          </cell>
          <cell r="K4570">
            <v>1</v>
          </cell>
          <cell r="L4570">
            <v>1</v>
          </cell>
          <cell r="M4570">
            <v>1</v>
          </cell>
          <cell r="N4570">
            <v>0</v>
          </cell>
          <cell r="O4570">
            <v>1</v>
          </cell>
          <cell r="P4570">
            <v>1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1</v>
          </cell>
        </row>
        <row r="4571">
          <cell r="D4571">
            <v>303480</v>
          </cell>
          <cell r="E4571" t="str">
            <v>San Isidro NHS</v>
          </cell>
          <cell r="F4571">
            <v>1</v>
          </cell>
          <cell r="G4571">
            <v>1</v>
          </cell>
          <cell r="H4571">
            <v>0</v>
          </cell>
          <cell r="I4571">
            <v>0</v>
          </cell>
          <cell r="J4571">
            <v>1</v>
          </cell>
          <cell r="K4571">
            <v>1</v>
          </cell>
          <cell r="L4571">
            <v>1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1</v>
          </cell>
          <cell r="U4571">
            <v>0</v>
          </cell>
        </row>
        <row r="4572">
          <cell r="D4572">
            <v>303350</v>
          </cell>
          <cell r="E4572" t="str">
            <v>Bontoc Senior High School</v>
          </cell>
          <cell r="F4572">
            <v>1</v>
          </cell>
          <cell r="G4572">
            <v>1</v>
          </cell>
          <cell r="H4572">
            <v>0</v>
          </cell>
          <cell r="I4572">
            <v>1</v>
          </cell>
          <cell r="J4572">
            <v>1</v>
          </cell>
          <cell r="K4572">
            <v>1</v>
          </cell>
          <cell r="L4572">
            <v>0</v>
          </cell>
          <cell r="M4572">
            <v>1</v>
          </cell>
          <cell r="N4572">
            <v>0</v>
          </cell>
          <cell r="O4572">
            <v>0</v>
          </cell>
          <cell r="P4572">
            <v>1</v>
          </cell>
          <cell r="Q4572">
            <v>0</v>
          </cell>
          <cell r="R4572">
            <v>0</v>
          </cell>
          <cell r="S4572">
            <v>0</v>
          </cell>
          <cell r="T4572">
            <v>1</v>
          </cell>
          <cell r="U4572">
            <v>0</v>
          </cell>
        </row>
        <row r="4573">
          <cell r="D4573">
            <v>313201</v>
          </cell>
          <cell r="E4573" t="str">
            <v>Western Biliran High School for the Arts and Culture</v>
          </cell>
          <cell r="F4573">
            <v>0</v>
          </cell>
          <cell r="G4573">
            <v>0</v>
          </cell>
          <cell r="H4573">
            <v>0</v>
          </cell>
          <cell r="I4573">
            <v>0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</row>
        <row r="4574">
          <cell r="D4574">
            <v>313327</v>
          </cell>
          <cell r="E4574" t="str">
            <v>Rizal National High School</v>
          </cell>
          <cell r="F4574">
            <v>1</v>
          </cell>
          <cell r="G4574">
            <v>1</v>
          </cell>
          <cell r="H4574">
            <v>1</v>
          </cell>
          <cell r="I4574">
            <v>1</v>
          </cell>
          <cell r="J4574">
            <v>1</v>
          </cell>
          <cell r="K4574">
            <v>1</v>
          </cell>
          <cell r="L4574">
            <v>1</v>
          </cell>
          <cell r="M4574">
            <v>1</v>
          </cell>
          <cell r="N4574">
            <v>1</v>
          </cell>
          <cell r="O4574">
            <v>1</v>
          </cell>
          <cell r="P4574">
            <v>1</v>
          </cell>
          <cell r="Q4574">
            <v>1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</row>
        <row r="4575">
          <cell r="D4575">
            <v>305521</v>
          </cell>
          <cell r="E4575" t="str">
            <v>Seguinon Stand Alone Senior High School</v>
          </cell>
          <cell r="F4575">
            <v>0</v>
          </cell>
          <cell r="G4575">
            <v>0</v>
          </cell>
          <cell r="H4575">
            <v>1</v>
          </cell>
          <cell r="I4575">
            <v>0</v>
          </cell>
          <cell r="J4575">
            <v>0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1</v>
          </cell>
          <cell r="U4575">
            <v>0</v>
          </cell>
        </row>
        <row r="4576">
          <cell r="D4576">
            <v>313306</v>
          </cell>
          <cell r="E4576" t="str">
            <v>Palompon National High School</v>
          </cell>
          <cell r="F4576">
            <v>1</v>
          </cell>
          <cell r="G4576">
            <v>1</v>
          </cell>
          <cell r="H4576">
            <v>1</v>
          </cell>
          <cell r="I4576">
            <v>0</v>
          </cell>
          <cell r="J4576">
            <v>0</v>
          </cell>
          <cell r="K4576">
            <v>1</v>
          </cell>
          <cell r="L4576">
            <v>1</v>
          </cell>
          <cell r="M4576">
            <v>0</v>
          </cell>
          <cell r="N4576">
            <v>0</v>
          </cell>
          <cell r="O4576">
            <v>1</v>
          </cell>
          <cell r="P4576">
            <v>1</v>
          </cell>
          <cell r="Q4576">
            <v>0</v>
          </cell>
          <cell r="R4576">
            <v>1</v>
          </cell>
          <cell r="S4576">
            <v>0</v>
          </cell>
          <cell r="T4576">
            <v>1</v>
          </cell>
          <cell r="U4576">
            <v>1</v>
          </cell>
        </row>
        <row r="4577">
          <cell r="D4577">
            <v>313624</v>
          </cell>
          <cell r="E4577" t="str">
            <v>Oleras NHS</v>
          </cell>
          <cell r="F4577">
            <v>1</v>
          </cell>
          <cell r="G4577">
            <v>0</v>
          </cell>
          <cell r="H4577">
            <v>1</v>
          </cell>
          <cell r="I4577">
            <v>0</v>
          </cell>
          <cell r="J4577">
            <v>0</v>
          </cell>
          <cell r="K4577">
            <v>1</v>
          </cell>
          <cell r="L4577">
            <v>1</v>
          </cell>
          <cell r="M4577">
            <v>0</v>
          </cell>
          <cell r="N4577">
            <v>1</v>
          </cell>
          <cell r="O4577">
            <v>1</v>
          </cell>
          <cell r="P4577">
            <v>1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</row>
        <row r="4578">
          <cell r="D4578">
            <v>303637</v>
          </cell>
          <cell r="E4578" t="str">
            <v>Valeriano C. Yancha MAS</v>
          </cell>
          <cell r="F4578">
            <v>1</v>
          </cell>
          <cell r="G4578">
            <v>1</v>
          </cell>
          <cell r="H4578">
            <v>1</v>
          </cell>
          <cell r="I4578">
            <v>1</v>
          </cell>
          <cell r="J4578">
            <v>1</v>
          </cell>
          <cell r="K4578">
            <v>1</v>
          </cell>
          <cell r="L4578">
            <v>1</v>
          </cell>
          <cell r="M4578">
            <v>1</v>
          </cell>
          <cell r="N4578">
            <v>1</v>
          </cell>
          <cell r="O4578">
            <v>1</v>
          </cell>
          <cell r="P4578">
            <v>1</v>
          </cell>
          <cell r="Q4578">
            <v>1</v>
          </cell>
          <cell r="R4578">
            <v>1</v>
          </cell>
          <cell r="S4578">
            <v>0</v>
          </cell>
          <cell r="T4578">
            <v>1</v>
          </cell>
          <cell r="U4578">
            <v>1</v>
          </cell>
        </row>
        <row r="4579">
          <cell r="D4579">
            <v>303345</v>
          </cell>
          <cell r="E4579" t="str">
            <v>Balugo National High School</v>
          </cell>
          <cell r="F4579">
            <v>0</v>
          </cell>
          <cell r="G4579">
            <v>0</v>
          </cell>
          <cell r="H4579">
            <v>0</v>
          </cell>
          <cell r="I4579">
            <v>0</v>
          </cell>
          <cell r="J4579">
            <v>0</v>
          </cell>
          <cell r="K4579">
            <v>0</v>
          </cell>
          <cell r="L4579">
            <v>0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  <cell r="R4579">
            <v>0</v>
          </cell>
          <cell r="S4579">
            <v>0</v>
          </cell>
          <cell r="T4579">
            <v>1</v>
          </cell>
          <cell r="U4579">
            <v>0</v>
          </cell>
        </row>
        <row r="4580">
          <cell r="D4580">
            <v>303431</v>
          </cell>
          <cell r="E4580" t="str">
            <v>Sta. Margarita National High School</v>
          </cell>
          <cell r="F4580">
            <v>1</v>
          </cell>
          <cell r="G4580">
            <v>1</v>
          </cell>
          <cell r="H4580">
            <v>1</v>
          </cell>
          <cell r="I4580">
            <v>0</v>
          </cell>
          <cell r="J4580">
            <v>1</v>
          </cell>
          <cell r="K4580">
            <v>1</v>
          </cell>
          <cell r="L4580">
            <v>1</v>
          </cell>
          <cell r="M4580">
            <v>1</v>
          </cell>
          <cell r="N4580">
            <v>1</v>
          </cell>
          <cell r="O4580">
            <v>1</v>
          </cell>
          <cell r="P4580">
            <v>1</v>
          </cell>
          <cell r="Q4580">
            <v>0</v>
          </cell>
          <cell r="R4580">
            <v>0</v>
          </cell>
          <cell r="S4580">
            <v>0</v>
          </cell>
          <cell r="T4580">
            <v>1</v>
          </cell>
          <cell r="U4580">
            <v>0</v>
          </cell>
        </row>
        <row r="4581">
          <cell r="D4581">
            <v>303383</v>
          </cell>
          <cell r="E4581" t="str">
            <v>Kananga National High School - Main</v>
          </cell>
          <cell r="F4581">
            <v>1</v>
          </cell>
          <cell r="G4581">
            <v>1</v>
          </cell>
          <cell r="H4581">
            <v>1</v>
          </cell>
          <cell r="I4581">
            <v>0</v>
          </cell>
          <cell r="J4581">
            <v>0</v>
          </cell>
          <cell r="K4581">
            <v>0</v>
          </cell>
          <cell r="L4581">
            <v>0</v>
          </cell>
          <cell r="M4581">
            <v>0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1</v>
          </cell>
          <cell r="U4581">
            <v>0</v>
          </cell>
        </row>
        <row r="4582">
          <cell r="D4582">
            <v>303610</v>
          </cell>
          <cell r="E4582" t="str">
            <v>Lawaan NHS</v>
          </cell>
          <cell r="F4582">
            <v>0</v>
          </cell>
          <cell r="G4582">
            <v>0</v>
          </cell>
          <cell r="H4582">
            <v>0</v>
          </cell>
          <cell r="I4582">
            <v>0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</row>
        <row r="4583">
          <cell r="D4583">
            <v>303567</v>
          </cell>
          <cell r="E4583" t="str">
            <v>Mongolbongol NHS</v>
          </cell>
          <cell r="F4583">
            <v>0</v>
          </cell>
          <cell r="G4583">
            <v>0</v>
          </cell>
          <cell r="H4583">
            <v>0</v>
          </cell>
          <cell r="I4583">
            <v>0</v>
          </cell>
          <cell r="J4583">
            <v>0</v>
          </cell>
          <cell r="K4583">
            <v>0</v>
          </cell>
          <cell r="L4583">
            <v>0</v>
          </cell>
          <cell r="M4583">
            <v>0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</row>
        <row r="4584">
          <cell r="D4584">
            <v>303575</v>
          </cell>
          <cell r="E4584" t="str">
            <v>San Antonio Agricultural &amp; Vocational Sch.</v>
          </cell>
          <cell r="F4584">
            <v>1</v>
          </cell>
          <cell r="G4584">
            <v>1</v>
          </cell>
          <cell r="H4584">
            <v>0</v>
          </cell>
          <cell r="I4584">
            <v>0</v>
          </cell>
          <cell r="J4584">
            <v>0</v>
          </cell>
          <cell r="K4584">
            <v>0</v>
          </cell>
          <cell r="L4584">
            <v>1</v>
          </cell>
          <cell r="M4584">
            <v>0</v>
          </cell>
          <cell r="N4584">
            <v>0</v>
          </cell>
          <cell r="O4584">
            <v>0</v>
          </cell>
          <cell r="P4584">
            <v>1</v>
          </cell>
          <cell r="Q4584">
            <v>1</v>
          </cell>
          <cell r="R4584">
            <v>0</v>
          </cell>
          <cell r="S4584">
            <v>0</v>
          </cell>
          <cell r="T4584">
            <v>0</v>
          </cell>
          <cell r="U4584">
            <v>1</v>
          </cell>
        </row>
        <row r="4585">
          <cell r="D4585">
            <v>303667</v>
          </cell>
          <cell r="E4585" t="str">
            <v>San Jose National High School</v>
          </cell>
          <cell r="F4585">
            <v>1</v>
          </cell>
          <cell r="G4585">
            <v>0</v>
          </cell>
          <cell r="H4585">
            <v>1</v>
          </cell>
          <cell r="I4585">
            <v>0</v>
          </cell>
          <cell r="J4585">
            <v>0</v>
          </cell>
          <cell r="K4585">
            <v>1</v>
          </cell>
          <cell r="L4585">
            <v>1</v>
          </cell>
          <cell r="M4585">
            <v>0</v>
          </cell>
          <cell r="N4585">
            <v>1</v>
          </cell>
          <cell r="O4585">
            <v>0</v>
          </cell>
          <cell r="P4585">
            <v>1</v>
          </cell>
          <cell r="Q4585">
            <v>0</v>
          </cell>
          <cell r="R4585">
            <v>1</v>
          </cell>
          <cell r="S4585">
            <v>0</v>
          </cell>
          <cell r="T4585">
            <v>0</v>
          </cell>
          <cell r="U4585">
            <v>1</v>
          </cell>
        </row>
        <row r="4586">
          <cell r="D4586">
            <v>303553</v>
          </cell>
          <cell r="E4586" t="str">
            <v>Bangon NHS</v>
          </cell>
          <cell r="F4586">
            <v>1</v>
          </cell>
          <cell r="G4586">
            <v>0</v>
          </cell>
          <cell r="H4586">
            <v>1</v>
          </cell>
          <cell r="I4586">
            <v>1</v>
          </cell>
          <cell r="J4586">
            <v>0</v>
          </cell>
          <cell r="K4586">
            <v>1</v>
          </cell>
          <cell r="L4586">
            <v>1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1</v>
          </cell>
          <cell r="R4586">
            <v>0</v>
          </cell>
          <cell r="S4586">
            <v>0</v>
          </cell>
          <cell r="T4586">
            <v>1</v>
          </cell>
          <cell r="U4586">
            <v>0</v>
          </cell>
        </row>
        <row r="4587">
          <cell r="D4587">
            <v>344946</v>
          </cell>
          <cell r="E4587" t="str">
            <v>Lope de Vega NHS (Stand Alone)</v>
          </cell>
          <cell r="F4587">
            <v>1</v>
          </cell>
          <cell r="G4587">
            <v>0</v>
          </cell>
          <cell r="H4587">
            <v>1</v>
          </cell>
          <cell r="I4587">
            <v>1</v>
          </cell>
          <cell r="J4587">
            <v>1</v>
          </cell>
          <cell r="K4587">
            <v>1</v>
          </cell>
          <cell r="L4587">
            <v>0</v>
          </cell>
          <cell r="M4587">
            <v>0</v>
          </cell>
          <cell r="N4587">
            <v>0</v>
          </cell>
          <cell r="O4587">
            <v>0</v>
          </cell>
          <cell r="P4587">
            <v>1</v>
          </cell>
          <cell r="Q4587">
            <v>0</v>
          </cell>
          <cell r="R4587">
            <v>0</v>
          </cell>
          <cell r="S4587">
            <v>0</v>
          </cell>
          <cell r="T4587">
            <v>1</v>
          </cell>
          <cell r="U4587">
            <v>1</v>
          </cell>
        </row>
        <row r="4588">
          <cell r="D4588">
            <v>303537</v>
          </cell>
          <cell r="E4588" t="str">
            <v>Cabacungan NHS</v>
          </cell>
          <cell r="F4588">
            <v>1</v>
          </cell>
          <cell r="G4588">
            <v>0</v>
          </cell>
          <cell r="H4588">
            <v>1</v>
          </cell>
          <cell r="I4588">
            <v>0</v>
          </cell>
          <cell r="J4588">
            <v>0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</row>
        <row r="4589">
          <cell r="D4589">
            <v>303613</v>
          </cell>
          <cell r="E4589" t="str">
            <v>Motiong NHS</v>
          </cell>
          <cell r="F4589">
            <v>1</v>
          </cell>
          <cell r="G4589">
            <v>1</v>
          </cell>
          <cell r="H4589">
            <v>1</v>
          </cell>
          <cell r="I4589">
            <v>1</v>
          </cell>
          <cell r="J4589">
            <v>1</v>
          </cell>
          <cell r="K4589">
            <v>1</v>
          </cell>
          <cell r="L4589">
            <v>1</v>
          </cell>
          <cell r="M4589">
            <v>1</v>
          </cell>
          <cell r="N4589">
            <v>1</v>
          </cell>
          <cell r="O4589">
            <v>1</v>
          </cell>
          <cell r="P4589">
            <v>1</v>
          </cell>
          <cell r="Q4589">
            <v>1</v>
          </cell>
          <cell r="R4589">
            <v>1</v>
          </cell>
          <cell r="S4589">
            <v>0</v>
          </cell>
          <cell r="T4589">
            <v>1</v>
          </cell>
          <cell r="U4589">
            <v>0</v>
          </cell>
        </row>
        <row r="4590">
          <cell r="D4590">
            <v>303580</v>
          </cell>
          <cell r="E4590" t="str">
            <v>San Jose Technical HS</v>
          </cell>
          <cell r="F4590">
            <v>1</v>
          </cell>
          <cell r="G4590">
            <v>1</v>
          </cell>
          <cell r="H4590">
            <v>1</v>
          </cell>
          <cell r="I4590">
            <v>1</v>
          </cell>
          <cell r="J4590">
            <v>1</v>
          </cell>
          <cell r="K4590">
            <v>1</v>
          </cell>
          <cell r="L4590">
            <v>1</v>
          </cell>
          <cell r="M4590">
            <v>1</v>
          </cell>
          <cell r="N4590">
            <v>1</v>
          </cell>
          <cell r="O4590">
            <v>1</v>
          </cell>
          <cell r="P4590">
            <v>1</v>
          </cell>
          <cell r="Q4590">
            <v>1</v>
          </cell>
          <cell r="R4590">
            <v>0</v>
          </cell>
          <cell r="S4590">
            <v>0</v>
          </cell>
          <cell r="T4590">
            <v>1</v>
          </cell>
          <cell r="U4590">
            <v>1</v>
          </cell>
        </row>
        <row r="4591">
          <cell r="D4591">
            <v>303530</v>
          </cell>
          <cell r="E4591" t="str">
            <v>Alegria NHS</v>
          </cell>
          <cell r="F4591">
            <v>1</v>
          </cell>
          <cell r="G4591">
            <v>0</v>
          </cell>
          <cell r="H4591">
            <v>1</v>
          </cell>
          <cell r="I4591">
            <v>0</v>
          </cell>
          <cell r="J4591">
            <v>1</v>
          </cell>
          <cell r="K4591">
            <v>0</v>
          </cell>
          <cell r="L4591">
            <v>1</v>
          </cell>
          <cell r="M4591">
            <v>0</v>
          </cell>
          <cell r="N4591">
            <v>0</v>
          </cell>
          <cell r="O4591">
            <v>0</v>
          </cell>
          <cell r="P4591">
            <v>1</v>
          </cell>
          <cell r="Q4591">
            <v>1</v>
          </cell>
          <cell r="R4591">
            <v>0</v>
          </cell>
          <cell r="S4591">
            <v>0</v>
          </cell>
          <cell r="T4591">
            <v>1</v>
          </cell>
          <cell r="U4591">
            <v>1</v>
          </cell>
        </row>
        <row r="4592">
          <cell r="D4592">
            <v>303577</v>
          </cell>
          <cell r="E4592" t="str">
            <v>San Isidro Agro-Industrial High School</v>
          </cell>
          <cell r="F4592">
            <v>1</v>
          </cell>
          <cell r="G4592">
            <v>1</v>
          </cell>
          <cell r="H4592">
            <v>1</v>
          </cell>
          <cell r="I4592">
            <v>0</v>
          </cell>
          <cell r="J4592">
            <v>1</v>
          </cell>
          <cell r="K4592">
            <v>1</v>
          </cell>
          <cell r="L4592">
            <v>1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1</v>
          </cell>
          <cell r="S4592">
            <v>0</v>
          </cell>
          <cell r="T4592">
            <v>0</v>
          </cell>
          <cell r="U4592">
            <v>0</v>
          </cell>
        </row>
        <row r="4593">
          <cell r="D4593">
            <v>303589</v>
          </cell>
          <cell r="E4593" t="str">
            <v>Bagacay NHS</v>
          </cell>
          <cell r="F4593">
            <v>1</v>
          </cell>
          <cell r="G4593">
            <v>1</v>
          </cell>
          <cell r="H4593">
            <v>1</v>
          </cell>
          <cell r="I4593">
            <v>1</v>
          </cell>
          <cell r="J4593">
            <v>0</v>
          </cell>
          <cell r="K4593">
            <v>1</v>
          </cell>
          <cell r="L4593">
            <v>1</v>
          </cell>
          <cell r="M4593">
            <v>1</v>
          </cell>
          <cell r="N4593">
            <v>1</v>
          </cell>
          <cell r="O4593">
            <v>1</v>
          </cell>
          <cell r="P4593">
            <v>1</v>
          </cell>
          <cell r="Q4593">
            <v>1</v>
          </cell>
          <cell r="R4593">
            <v>1</v>
          </cell>
          <cell r="S4593">
            <v>1</v>
          </cell>
          <cell r="T4593">
            <v>1</v>
          </cell>
          <cell r="U4593">
            <v>1</v>
          </cell>
        </row>
        <row r="4594">
          <cell r="D4594">
            <v>303592</v>
          </cell>
          <cell r="E4594" t="str">
            <v>BASEY NHS</v>
          </cell>
          <cell r="F4594">
            <v>1</v>
          </cell>
          <cell r="G4594">
            <v>0</v>
          </cell>
          <cell r="H4594">
            <v>1</v>
          </cell>
          <cell r="I4594">
            <v>1</v>
          </cell>
          <cell r="J4594">
            <v>1</v>
          </cell>
          <cell r="K4594">
            <v>1</v>
          </cell>
          <cell r="L4594">
            <v>1</v>
          </cell>
          <cell r="M4594">
            <v>0</v>
          </cell>
          <cell r="N4594">
            <v>0</v>
          </cell>
          <cell r="O4594">
            <v>0</v>
          </cell>
          <cell r="P4594">
            <v>1</v>
          </cell>
          <cell r="Q4594">
            <v>1</v>
          </cell>
          <cell r="R4594">
            <v>1</v>
          </cell>
          <cell r="S4594">
            <v>0</v>
          </cell>
          <cell r="T4594">
            <v>1</v>
          </cell>
          <cell r="U4594">
            <v>0</v>
          </cell>
        </row>
        <row r="4595">
          <cell r="D4595">
            <v>313712</v>
          </cell>
          <cell r="E4595" t="str">
            <v>Piñaplata Integrated School</v>
          </cell>
          <cell r="F4595">
            <v>1</v>
          </cell>
          <cell r="G4595">
            <v>1</v>
          </cell>
          <cell r="H4595">
            <v>1</v>
          </cell>
          <cell r="I4595">
            <v>0</v>
          </cell>
          <cell r="J4595">
            <v>0</v>
          </cell>
          <cell r="K4595">
            <v>0</v>
          </cell>
          <cell r="L4595">
            <v>0</v>
          </cell>
          <cell r="M4595">
            <v>0</v>
          </cell>
          <cell r="N4595">
            <v>0</v>
          </cell>
          <cell r="O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>
            <v>0</v>
          </cell>
        </row>
        <row r="4596">
          <cell r="D4596">
            <v>314003</v>
          </cell>
          <cell r="E4596" t="str">
            <v>Antonio Balmes National High School</v>
          </cell>
          <cell r="F4596">
            <v>0</v>
          </cell>
          <cell r="G4596">
            <v>1</v>
          </cell>
          <cell r="H4596">
            <v>1</v>
          </cell>
          <cell r="I4596">
            <v>1</v>
          </cell>
          <cell r="J4596">
            <v>1</v>
          </cell>
          <cell r="K4596">
            <v>1</v>
          </cell>
          <cell r="L4596">
            <v>1</v>
          </cell>
          <cell r="M4596">
            <v>0</v>
          </cell>
          <cell r="N4596">
            <v>0</v>
          </cell>
          <cell r="O4596">
            <v>0</v>
          </cell>
          <cell r="P4596">
            <v>1</v>
          </cell>
          <cell r="Q4596">
            <v>1</v>
          </cell>
          <cell r="R4596">
            <v>1</v>
          </cell>
          <cell r="S4596">
            <v>1</v>
          </cell>
          <cell r="T4596">
            <v>0</v>
          </cell>
          <cell r="U4596">
            <v>1</v>
          </cell>
        </row>
        <row r="4597">
          <cell r="D4597">
            <v>303634</v>
          </cell>
          <cell r="E4597" t="str">
            <v>Tarangnan NHS</v>
          </cell>
          <cell r="F4597">
            <v>1</v>
          </cell>
          <cell r="G4597">
            <v>0</v>
          </cell>
          <cell r="H4597">
            <v>1</v>
          </cell>
          <cell r="I4597">
            <v>0</v>
          </cell>
          <cell r="J4597">
            <v>1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1</v>
          </cell>
          <cell r="Q4597">
            <v>0</v>
          </cell>
          <cell r="R4597">
            <v>1</v>
          </cell>
          <cell r="S4597">
            <v>0</v>
          </cell>
          <cell r="T4597">
            <v>1</v>
          </cell>
          <cell r="U4597">
            <v>1</v>
          </cell>
        </row>
        <row r="4598">
          <cell r="D4598">
            <v>303595</v>
          </cell>
          <cell r="E4598" t="str">
            <v>Birawan NHS</v>
          </cell>
          <cell r="F4598">
            <v>1</v>
          </cell>
          <cell r="G4598">
            <v>0</v>
          </cell>
          <cell r="H4598">
            <v>1</v>
          </cell>
          <cell r="I4598">
            <v>1</v>
          </cell>
          <cell r="J4598">
            <v>1</v>
          </cell>
          <cell r="K4598">
            <v>1</v>
          </cell>
          <cell r="L4598">
            <v>1</v>
          </cell>
          <cell r="M4598">
            <v>0</v>
          </cell>
          <cell r="N4598">
            <v>0</v>
          </cell>
          <cell r="O4598">
            <v>1</v>
          </cell>
          <cell r="P4598">
            <v>1</v>
          </cell>
          <cell r="Q4598">
            <v>1</v>
          </cell>
          <cell r="R4598">
            <v>1</v>
          </cell>
          <cell r="S4598">
            <v>0</v>
          </cell>
          <cell r="T4598">
            <v>1</v>
          </cell>
          <cell r="U4598">
            <v>0</v>
          </cell>
        </row>
        <row r="4599">
          <cell r="D4599">
            <v>305522</v>
          </cell>
          <cell r="E4599" t="str">
            <v>Matag-ob Stand Alone Senior High School</v>
          </cell>
          <cell r="F4599">
            <v>1</v>
          </cell>
          <cell r="G4599">
            <v>1</v>
          </cell>
          <cell r="H4599">
            <v>1</v>
          </cell>
          <cell r="I4599">
            <v>0</v>
          </cell>
          <cell r="J4599">
            <v>1</v>
          </cell>
          <cell r="K4599">
            <v>1</v>
          </cell>
          <cell r="L4599">
            <v>1</v>
          </cell>
          <cell r="M4599">
            <v>0</v>
          </cell>
          <cell r="N4599">
            <v>0</v>
          </cell>
          <cell r="O4599">
            <v>0</v>
          </cell>
          <cell r="P4599">
            <v>1</v>
          </cell>
          <cell r="Q4599">
            <v>0</v>
          </cell>
          <cell r="R4599">
            <v>0</v>
          </cell>
          <cell r="S4599">
            <v>0</v>
          </cell>
          <cell r="T4599">
            <v>1</v>
          </cell>
          <cell r="U4599">
            <v>0</v>
          </cell>
        </row>
        <row r="4600">
          <cell r="D4600">
            <v>303417</v>
          </cell>
          <cell r="E4600" t="str">
            <v>Patoc National High School</v>
          </cell>
          <cell r="F4600">
            <v>1</v>
          </cell>
          <cell r="G4600">
            <v>0</v>
          </cell>
          <cell r="H4600">
            <v>0</v>
          </cell>
          <cell r="I4600">
            <v>0</v>
          </cell>
          <cell r="J4600">
            <v>0</v>
          </cell>
          <cell r="K4600">
            <v>0</v>
          </cell>
          <cell r="L4600">
            <v>1</v>
          </cell>
          <cell r="M4600">
            <v>0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</row>
        <row r="4601">
          <cell r="D4601">
            <v>303548</v>
          </cell>
          <cell r="E4601" t="str">
            <v>Eladio T. Balite Memorial School of Fisheries</v>
          </cell>
          <cell r="F4601">
            <v>0</v>
          </cell>
          <cell r="G4601">
            <v>0</v>
          </cell>
          <cell r="H4601">
            <v>1</v>
          </cell>
          <cell r="I4601">
            <v>0</v>
          </cell>
          <cell r="J4601">
            <v>0</v>
          </cell>
          <cell r="K4601">
            <v>1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1</v>
          </cell>
          <cell r="Q4601">
            <v>0</v>
          </cell>
          <cell r="R4601">
            <v>0</v>
          </cell>
          <cell r="S4601">
            <v>0</v>
          </cell>
          <cell r="T4601">
            <v>1</v>
          </cell>
          <cell r="U4601">
            <v>0</v>
          </cell>
        </row>
        <row r="4602">
          <cell r="D4602">
            <v>313314</v>
          </cell>
          <cell r="E4602" t="str">
            <v>Polahongon National High School</v>
          </cell>
          <cell r="F4602">
            <v>1</v>
          </cell>
          <cell r="G4602">
            <v>0</v>
          </cell>
          <cell r="H4602">
            <v>0</v>
          </cell>
          <cell r="I4602">
            <v>0</v>
          </cell>
          <cell r="J4602">
            <v>0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1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</row>
        <row r="4603">
          <cell r="D4603">
            <v>303539</v>
          </cell>
          <cell r="E4603" t="str">
            <v>Capacujan NHS</v>
          </cell>
          <cell r="F4603">
            <v>1</v>
          </cell>
          <cell r="G4603">
            <v>0</v>
          </cell>
          <cell r="H4603">
            <v>1</v>
          </cell>
          <cell r="I4603">
            <v>0</v>
          </cell>
          <cell r="J4603">
            <v>0</v>
          </cell>
          <cell r="K4603">
            <v>0</v>
          </cell>
          <cell r="L4603">
            <v>1</v>
          </cell>
          <cell r="M4603">
            <v>0</v>
          </cell>
          <cell r="N4603">
            <v>0</v>
          </cell>
          <cell r="O4603">
            <v>0</v>
          </cell>
          <cell r="P4603">
            <v>1</v>
          </cell>
          <cell r="Q4603">
            <v>0</v>
          </cell>
          <cell r="R4603">
            <v>1</v>
          </cell>
          <cell r="S4603">
            <v>0</v>
          </cell>
          <cell r="T4603">
            <v>1</v>
          </cell>
          <cell r="U4603">
            <v>1</v>
          </cell>
        </row>
        <row r="4604">
          <cell r="D4604">
            <v>303581</v>
          </cell>
          <cell r="E4604" t="str">
            <v>San Roque-Pambujan Vocational High School</v>
          </cell>
          <cell r="F4604">
            <v>1</v>
          </cell>
          <cell r="G4604">
            <v>0</v>
          </cell>
          <cell r="H4604">
            <v>0</v>
          </cell>
          <cell r="I4604">
            <v>0</v>
          </cell>
          <cell r="J4604">
            <v>1</v>
          </cell>
          <cell r="K4604">
            <v>0</v>
          </cell>
          <cell r="L4604">
            <v>1</v>
          </cell>
          <cell r="M4604">
            <v>0</v>
          </cell>
          <cell r="N4604">
            <v>0</v>
          </cell>
          <cell r="O4604">
            <v>0</v>
          </cell>
          <cell r="P4604">
            <v>1</v>
          </cell>
          <cell r="Q4604">
            <v>0</v>
          </cell>
          <cell r="R4604">
            <v>1</v>
          </cell>
          <cell r="S4604">
            <v>0</v>
          </cell>
          <cell r="T4604">
            <v>1</v>
          </cell>
          <cell r="U4604">
            <v>0</v>
          </cell>
        </row>
        <row r="4605">
          <cell r="D4605">
            <v>303582</v>
          </cell>
          <cell r="E4605" t="str">
            <v>San Vicente School of Fisheries</v>
          </cell>
          <cell r="F4605">
            <v>1</v>
          </cell>
          <cell r="G4605">
            <v>1</v>
          </cell>
          <cell r="H4605">
            <v>1</v>
          </cell>
          <cell r="I4605">
            <v>1</v>
          </cell>
          <cell r="J4605">
            <v>1</v>
          </cell>
          <cell r="K4605">
            <v>1</v>
          </cell>
          <cell r="L4605">
            <v>1</v>
          </cell>
          <cell r="M4605">
            <v>0</v>
          </cell>
          <cell r="N4605">
            <v>1</v>
          </cell>
          <cell r="O4605">
            <v>1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1</v>
          </cell>
        </row>
        <row r="4606">
          <cell r="D4606">
            <v>303620</v>
          </cell>
          <cell r="E4606" t="str">
            <v>Samar National School</v>
          </cell>
          <cell r="F4606">
            <v>1</v>
          </cell>
          <cell r="G4606">
            <v>0</v>
          </cell>
          <cell r="H4606">
            <v>1</v>
          </cell>
          <cell r="I4606">
            <v>1</v>
          </cell>
          <cell r="J4606">
            <v>1</v>
          </cell>
          <cell r="K4606">
            <v>1</v>
          </cell>
          <cell r="L4606">
            <v>1</v>
          </cell>
          <cell r="M4606">
            <v>0</v>
          </cell>
          <cell r="N4606">
            <v>1</v>
          </cell>
          <cell r="O4606">
            <v>1</v>
          </cell>
          <cell r="P4606">
            <v>1</v>
          </cell>
          <cell r="Q4606">
            <v>1</v>
          </cell>
          <cell r="R4606">
            <v>1</v>
          </cell>
          <cell r="S4606">
            <v>1</v>
          </cell>
          <cell r="T4606">
            <v>1</v>
          </cell>
          <cell r="U4606">
            <v>1</v>
          </cell>
        </row>
        <row r="4607">
          <cell r="D4607">
            <v>303551</v>
          </cell>
          <cell r="E4607" t="str">
            <v>Gala Vocational School</v>
          </cell>
          <cell r="F4607">
            <v>1</v>
          </cell>
          <cell r="G4607">
            <v>0</v>
          </cell>
          <cell r="H4607">
            <v>1</v>
          </cell>
          <cell r="I4607">
            <v>1</v>
          </cell>
          <cell r="J4607">
            <v>1</v>
          </cell>
          <cell r="K4607">
            <v>1</v>
          </cell>
          <cell r="L4607">
            <v>1</v>
          </cell>
          <cell r="M4607">
            <v>0</v>
          </cell>
          <cell r="N4607">
            <v>1</v>
          </cell>
          <cell r="O4607">
            <v>0</v>
          </cell>
          <cell r="P4607">
            <v>1</v>
          </cell>
          <cell r="Q4607">
            <v>0</v>
          </cell>
          <cell r="R4607">
            <v>1</v>
          </cell>
          <cell r="S4607">
            <v>1</v>
          </cell>
          <cell r="T4607">
            <v>1</v>
          </cell>
          <cell r="U4607">
            <v>1</v>
          </cell>
        </row>
        <row r="4608">
          <cell r="D4608">
            <v>303546</v>
          </cell>
          <cell r="E4608" t="str">
            <v>Don Juan F. Avalon National High School</v>
          </cell>
          <cell r="F4608">
            <v>1</v>
          </cell>
          <cell r="G4608">
            <v>0</v>
          </cell>
          <cell r="H4608">
            <v>1</v>
          </cell>
          <cell r="I4608">
            <v>0</v>
          </cell>
          <cell r="J4608">
            <v>0</v>
          </cell>
          <cell r="K4608">
            <v>1</v>
          </cell>
          <cell r="L4608">
            <v>1</v>
          </cell>
          <cell r="M4608">
            <v>1</v>
          </cell>
          <cell r="N4608">
            <v>1</v>
          </cell>
          <cell r="O4608">
            <v>0</v>
          </cell>
          <cell r="P4608">
            <v>1</v>
          </cell>
          <cell r="Q4608">
            <v>0</v>
          </cell>
          <cell r="R4608">
            <v>1</v>
          </cell>
          <cell r="S4608">
            <v>1</v>
          </cell>
          <cell r="T4608">
            <v>1</v>
          </cell>
          <cell r="U4608">
            <v>1</v>
          </cell>
        </row>
        <row r="4609">
          <cell r="D4609">
            <v>313618</v>
          </cell>
          <cell r="E4609" t="str">
            <v>Balnasan National High School</v>
          </cell>
          <cell r="F4609">
            <v>1</v>
          </cell>
          <cell r="G4609">
            <v>1</v>
          </cell>
          <cell r="H4609">
            <v>1</v>
          </cell>
          <cell r="I4609">
            <v>0</v>
          </cell>
          <cell r="J4609">
            <v>1</v>
          </cell>
          <cell r="K4609">
            <v>1</v>
          </cell>
          <cell r="L4609">
            <v>1</v>
          </cell>
          <cell r="M4609">
            <v>0</v>
          </cell>
          <cell r="N4609">
            <v>0</v>
          </cell>
          <cell r="O4609">
            <v>1</v>
          </cell>
          <cell r="P4609">
            <v>1</v>
          </cell>
          <cell r="Q4609">
            <v>0</v>
          </cell>
          <cell r="R4609">
            <v>1</v>
          </cell>
          <cell r="S4609">
            <v>0</v>
          </cell>
          <cell r="T4609">
            <v>0</v>
          </cell>
          <cell r="U4609">
            <v>0</v>
          </cell>
        </row>
        <row r="4610">
          <cell r="D4610">
            <v>303578</v>
          </cell>
          <cell r="E4610" t="str">
            <v>San Isidro NHS (San Isidro)</v>
          </cell>
          <cell r="F4610">
            <v>1</v>
          </cell>
          <cell r="G4610">
            <v>0</v>
          </cell>
          <cell r="H4610">
            <v>1</v>
          </cell>
          <cell r="I4610">
            <v>1</v>
          </cell>
          <cell r="J4610">
            <v>1</v>
          </cell>
          <cell r="K4610">
            <v>0</v>
          </cell>
          <cell r="L4610">
            <v>0</v>
          </cell>
          <cell r="M4610">
            <v>0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1</v>
          </cell>
          <cell r="U4610">
            <v>0</v>
          </cell>
        </row>
        <row r="4611">
          <cell r="D4611">
            <v>303586</v>
          </cell>
          <cell r="E4611" t="str">
            <v>Vigo National High School</v>
          </cell>
          <cell r="F4611">
            <v>0</v>
          </cell>
          <cell r="G4611">
            <v>0</v>
          </cell>
          <cell r="H4611">
            <v>0</v>
          </cell>
          <cell r="I4611">
            <v>0</v>
          </cell>
          <cell r="J4611">
            <v>0</v>
          </cell>
          <cell r="K4611">
            <v>0</v>
          </cell>
          <cell r="L4611">
            <v>0</v>
          </cell>
          <cell r="M4611">
            <v>0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</row>
        <row r="4612">
          <cell r="D4612">
            <v>313621</v>
          </cell>
          <cell r="E4612" t="str">
            <v>Zoilo T. Lobos Memorial High School</v>
          </cell>
          <cell r="F4612">
            <v>1</v>
          </cell>
          <cell r="G4612">
            <v>0</v>
          </cell>
          <cell r="H4612">
            <v>0</v>
          </cell>
          <cell r="I4612">
            <v>0</v>
          </cell>
          <cell r="J4612">
            <v>1</v>
          </cell>
          <cell r="K4612">
            <v>1</v>
          </cell>
          <cell r="L4612">
            <v>1</v>
          </cell>
          <cell r="M4612">
            <v>0</v>
          </cell>
          <cell r="N4612">
            <v>0</v>
          </cell>
          <cell r="O4612">
            <v>0</v>
          </cell>
          <cell r="P4612">
            <v>1</v>
          </cell>
          <cell r="Q4612">
            <v>0</v>
          </cell>
          <cell r="R4612">
            <v>1</v>
          </cell>
          <cell r="S4612">
            <v>0</v>
          </cell>
          <cell r="T4612">
            <v>0</v>
          </cell>
          <cell r="U4612">
            <v>0</v>
          </cell>
        </row>
        <row r="4613">
          <cell r="D4613">
            <v>313617</v>
          </cell>
          <cell r="E4613" t="str">
            <v>San Vicente National High School</v>
          </cell>
          <cell r="F4613">
            <v>1</v>
          </cell>
          <cell r="G4613">
            <v>0</v>
          </cell>
          <cell r="H4613">
            <v>0</v>
          </cell>
          <cell r="I4613">
            <v>1</v>
          </cell>
          <cell r="J4613">
            <v>1</v>
          </cell>
          <cell r="K4613">
            <v>1</v>
          </cell>
          <cell r="L4613">
            <v>1</v>
          </cell>
          <cell r="M4613">
            <v>0</v>
          </cell>
          <cell r="N4613">
            <v>0</v>
          </cell>
          <cell r="O4613">
            <v>0</v>
          </cell>
          <cell r="P4613">
            <v>1</v>
          </cell>
          <cell r="Q4613">
            <v>1</v>
          </cell>
          <cell r="R4613">
            <v>1</v>
          </cell>
          <cell r="S4613">
            <v>0</v>
          </cell>
          <cell r="T4613">
            <v>0</v>
          </cell>
          <cell r="U4613">
            <v>1</v>
          </cell>
        </row>
        <row r="4614">
          <cell r="D4614">
            <v>303565</v>
          </cell>
          <cell r="E4614" t="str">
            <v>Marubay NHS</v>
          </cell>
          <cell r="F4614">
            <v>0</v>
          </cell>
          <cell r="G4614">
            <v>0</v>
          </cell>
          <cell r="H4614">
            <v>0</v>
          </cell>
          <cell r="I4614">
            <v>0</v>
          </cell>
          <cell r="J4614">
            <v>0</v>
          </cell>
          <cell r="K4614">
            <v>0</v>
          </cell>
          <cell r="L4614">
            <v>0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</row>
        <row r="4615">
          <cell r="D4615">
            <v>303556</v>
          </cell>
          <cell r="E4615" t="str">
            <v>Laoang National Technical High School</v>
          </cell>
          <cell r="F4615">
            <v>1</v>
          </cell>
          <cell r="G4615">
            <v>0</v>
          </cell>
          <cell r="H4615">
            <v>0</v>
          </cell>
          <cell r="I4615">
            <v>0</v>
          </cell>
          <cell r="J4615">
            <v>0</v>
          </cell>
          <cell r="K4615">
            <v>0</v>
          </cell>
          <cell r="L4615">
            <v>1</v>
          </cell>
          <cell r="M4615">
            <v>0</v>
          </cell>
          <cell r="N4615">
            <v>0</v>
          </cell>
          <cell r="O4615">
            <v>0</v>
          </cell>
          <cell r="P4615">
            <v>1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</row>
        <row r="4616">
          <cell r="D4616">
            <v>313602</v>
          </cell>
          <cell r="E4616" t="str">
            <v>Anito NHS</v>
          </cell>
          <cell r="F4616">
            <v>1</v>
          </cell>
          <cell r="G4616">
            <v>1</v>
          </cell>
          <cell r="H4616">
            <v>0</v>
          </cell>
          <cell r="I4616">
            <v>1</v>
          </cell>
          <cell r="J4616">
            <v>0</v>
          </cell>
          <cell r="K4616">
            <v>1</v>
          </cell>
          <cell r="L4616">
            <v>1</v>
          </cell>
          <cell r="M4616">
            <v>0</v>
          </cell>
          <cell r="N4616">
            <v>0</v>
          </cell>
          <cell r="O4616">
            <v>0</v>
          </cell>
          <cell r="P4616">
            <v>1</v>
          </cell>
          <cell r="Q4616">
            <v>0</v>
          </cell>
          <cell r="R4616">
            <v>1</v>
          </cell>
          <cell r="S4616">
            <v>0</v>
          </cell>
          <cell r="T4616">
            <v>1</v>
          </cell>
          <cell r="U4616">
            <v>1</v>
          </cell>
        </row>
        <row r="4617">
          <cell r="D4617">
            <v>303543</v>
          </cell>
          <cell r="E4617" t="str">
            <v>Galutan NHS</v>
          </cell>
          <cell r="F4617">
            <v>1</v>
          </cell>
          <cell r="G4617">
            <v>0</v>
          </cell>
          <cell r="H4617">
            <v>1</v>
          </cell>
          <cell r="I4617">
            <v>0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N4617">
            <v>1</v>
          </cell>
          <cell r="O4617">
            <v>0</v>
          </cell>
          <cell r="P4617">
            <v>1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</row>
        <row r="4618">
          <cell r="D4618">
            <v>313605</v>
          </cell>
          <cell r="E4618" t="str">
            <v>Leonardo M. Amigo High School</v>
          </cell>
          <cell r="F4618">
            <v>0</v>
          </cell>
          <cell r="G4618">
            <v>0</v>
          </cell>
          <cell r="H4618">
            <v>0</v>
          </cell>
          <cell r="I4618">
            <v>0</v>
          </cell>
          <cell r="J4618">
            <v>0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</row>
        <row r="4619">
          <cell r="D4619">
            <v>303560</v>
          </cell>
          <cell r="E4619" t="str">
            <v>Las Navas National High School</v>
          </cell>
          <cell r="F4619">
            <v>0</v>
          </cell>
          <cell r="G4619">
            <v>0</v>
          </cell>
          <cell r="H4619">
            <v>0</v>
          </cell>
          <cell r="I4619">
            <v>0</v>
          </cell>
          <cell r="J4619">
            <v>0</v>
          </cell>
          <cell r="K4619">
            <v>0</v>
          </cell>
          <cell r="L4619">
            <v>0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</row>
        <row r="4620">
          <cell r="D4620">
            <v>303554</v>
          </cell>
          <cell r="E4620" t="str">
            <v>Hibubullao NHS</v>
          </cell>
          <cell r="F4620">
            <v>1</v>
          </cell>
          <cell r="G4620">
            <v>1</v>
          </cell>
          <cell r="H4620">
            <v>1</v>
          </cell>
          <cell r="I4620">
            <v>0</v>
          </cell>
          <cell r="J4620">
            <v>0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0</v>
          </cell>
          <cell r="P4620">
            <v>1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  <cell r="U4620">
            <v>1</v>
          </cell>
        </row>
        <row r="4621">
          <cell r="D4621">
            <v>303538</v>
          </cell>
          <cell r="E4621" t="str">
            <v>Cahayagan NHS</v>
          </cell>
          <cell r="F4621">
            <v>1</v>
          </cell>
          <cell r="G4621">
            <v>0</v>
          </cell>
          <cell r="H4621">
            <v>1</v>
          </cell>
          <cell r="I4621">
            <v>0</v>
          </cell>
          <cell r="J4621">
            <v>0</v>
          </cell>
          <cell r="K4621">
            <v>0</v>
          </cell>
          <cell r="L4621">
            <v>1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1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</row>
        <row r="4622">
          <cell r="D4622">
            <v>313623</v>
          </cell>
          <cell r="E4622" t="str">
            <v>GUILLERMO C. ADRIATICO, SR. NATIONAL HIGH SCHOOL</v>
          </cell>
          <cell r="F4622">
            <v>0</v>
          </cell>
          <cell r="G4622">
            <v>0</v>
          </cell>
          <cell r="H4622">
            <v>0</v>
          </cell>
          <cell r="I4622">
            <v>0</v>
          </cell>
          <cell r="J4622">
            <v>0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</row>
        <row r="4623">
          <cell r="D4623">
            <v>303584</v>
          </cell>
          <cell r="E4623" t="str">
            <v>SUMOROY AGRO-INDUSTRIAL SCHOOL</v>
          </cell>
          <cell r="F4623">
            <v>1</v>
          </cell>
          <cell r="G4623">
            <v>1</v>
          </cell>
          <cell r="H4623">
            <v>1</v>
          </cell>
          <cell r="I4623">
            <v>1</v>
          </cell>
          <cell r="J4623">
            <v>1</v>
          </cell>
          <cell r="K4623">
            <v>1</v>
          </cell>
          <cell r="L4623">
            <v>1</v>
          </cell>
          <cell r="M4623">
            <v>1</v>
          </cell>
          <cell r="N4623">
            <v>1</v>
          </cell>
          <cell r="O4623">
            <v>1</v>
          </cell>
          <cell r="P4623">
            <v>1</v>
          </cell>
          <cell r="Q4623">
            <v>1</v>
          </cell>
          <cell r="R4623">
            <v>1</v>
          </cell>
          <cell r="S4623">
            <v>1</v>
          </cell>
          <cell r="T4623">
            <v>1</v>
          </cell>
          <cell r="U4623">
            <v>1</v>
          </cell>
        </row>
        <row r="4624">
          <cell r="D4624">
            <v>303533</v>
          </cell>
          <cell r="E4624" t="str">
            <v>Batag NHS</v>
          </cell>
          <cell r="F4624">
            <v>0</v>
          </cell>
          <cell r="G4624">
            <v>0</v>
          </cell>
          <cell r="H4624">
            <v>0</v>
          </cell>
          <cell r="I4624">
            <v>0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</row>
        <row r="4625">
          <cell r="D4625">
            <v>313609</v>
          </cell>
          <cell r="E4625" t="str">
            <v>Cabatuan NHS</v>
          </cell>
          <cell r="F4625">
            <v>1</v>
          </cell>
          <cell r="G4625">
            <v>1</v>
          </cell>
          <cell r="H4625">
            <v>1</v>
          </cell>
          <cell r="I4625">
            <v>1</v>
          </cell>
          <cell r="J4625">
            <v>1</v>
          </cell>
          <cell r="K4625">
            <v>1</v>
          </cell>
          <cell r="L4625">
            <v>1</v>
          </cell>
          <cell r="M4625">
            <v>0</v>
          </cell>
          <cell r="N4625">
            <v>0</v>
          </cell>
          <cell r="O4625">
            <v>0</v>
          </cell>
          <cell r="P4625">
            <v>1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1</v>
          </cell>
        </row>
        <row r="4626">
          <cell r="D4626">
            <v>303557</v>
          </cell>
          <cell r="E4626" t="str">
            <v>Laoang NHS</v>
          </cell>
          <cell r="F4626">
            <v>0</v>
          </cell>
          <cell r="G4626">
            <v>0</v>
          </cell>
          <cell r="H4626">
            <v>0</v>
          </cell>
          <cell r="I4626">
            <v>0</v>
          </cell>
          <cell r="J4626">
            <v>0</v>
          </cell>
          <cell r="K4626">
            <v>0</v>
          </cell>
          <cell r="L4626">
            <v>0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</row>
        <row r="4627">
          <cell r="D4627">
            <v>303623</v>
          </cell>
          <cell r="E4627" t="str">
            <v>Silanga NHS</v>
          </cell>
          <cell r="F4627">
            <v>1</v>
          </cell>
          <cell r="G4627">
            <v>1</v>
          </cell>
          <cell r="H4627">
            <v>1</v>
          </cell>
          <cell r="I4627">
            <v>1</v>
          </cell>
          <cell r="J4627">
            <v>1</v>
          </cell>
          <cell r="K4627">
            <v>1</v>
          </cell>
          <cell r="L4627">
            <v>1</v>
          </cell>
          <cell r="M4627">
            <v>0</v>
          </cell>
          <cell r="N4627">
            <v>1</v>
          </cell>
          <cell r="O4627">
            <v>1</v>
          </cell>
          <cell r="P4627">
            <v>1</v>
          </cell>
          <cell r="Q4627">
            <v>1</v>
          </cell>
          <cell r="R4627">
            <v>0</v>
          </cell>
          <cell r="S4627">
            <v>0</v>
          </cell>
          <cell r="T4627">
            <v>0</v>
          </cell>
          <cell r="U4627">
            <v>1</v>
          </cell>
        </row>
        <row r="4628">
          <cell r="D4628">
            <v>303544</v>
          </cell>
          <cell r="E4628" t="str">
            <v>Catubig Valley NHS</v>
          </cell>
          <cell r="F4628">
            <v>1</v>
          </cell>
          <cell r="G4628">
            <v>1</v>
          </cell>
          <cell r="H4628">
            <v>1</v>
          </cell>
          <cell r="I4628">
            <v>0</v>
          </cell>
          <cell r="J4628">
            <v>0</v>
          </cell>
          <cell r="K4628">
            <v>1</v>
          </cell>
          <cell r="L4628">
            <v>1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</row>
        <row r="4629">
          <cell r="D4629">
            <v>313706</v>
          </cell>
          <cell r="E4629" t="str">
            <v>Pangdan National High School</v>
          </cell>
          <cell r="F4629">
            <v>0</v>
          </cell>
          <cell r="G4629">
            <v>0</v>
          </cell>
          <cell r="H4629">
            <v>0</v>
          </cell>
          <cell r="I4629">
            <v>1</v>
          </cell>
          <cell r="J4629">
            <v>0</v>
          </cell>
          <cell r="K4629">
            <v>0</v>
          </cell>
          <cell r="L4629">
            <v>0</v>
          </cell>
          <cell r="M4629">
            <v>0</v>
          </cell>
          <cell r="N4629">
            <v>0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</row>
        <row r="4630">
          <cell r="D4630">
            <v>313305</v>
          </cell>
          <cell r="E4630" t="str">
            <v>Tanauan School of Arts and Trade</v>
          </cell>
          <cell r="F4630">
            <v>1</v>
          </cell>
          <cell r="G4630">
            <v>0</v>
          </cell>
          <cell r="H4630">
            <v>1</v>
          </cell>
          <cell r="I4630">
            <v>0</v>
          </cell>
          <cell r="J4630">
            <v>0</v>
          </cell>
          <cell r="K4630">
            <v>0</v>
          </cell>
          <cell r="L4630">
            <v>0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1</v>
          </cell>
          <cell r="U4630">
            <v>0</v>
          </cell>
        </row>
        <row r="4631">
          <cell r="D4631">
            <v>303550</v>
          </cell>
          <cell r="E4631" t="str">
            <v>Francisca Dominice NHS</v>
          </cell>
          <cell r="F4631">
            <v>1</v>
          </cell>
          <cell r="G4631">
            <v>1</v>
          </cell>
          <cell r="H4631">
            <v>1</v>
          </cell>
          <cell r="I4631">
            <v>1</v>
          </cell>
          <cell r="J4631">
            <v>1</v>
          </cell>
          <cell r="K4631">
            <v>1</v>
          </cell>
          <cell r="L4631">
            <v>1</v>
          </cell>
          <cell r="M4631">
            <v>1</v>
          </cell>
          <cell r="N4631">
            <v>1</v>
          </cell>
          <cell r="O4631">
            <v>1</v>
          </cell>
          <cell r="P4631">
            <v>1</v>
          </cell>
          <cell r="Q4631">
            <v>1</v>
          </cell>
          <cell r="R4631">
            <v>1</v>
          </cell>
          <cell r="S4631">
            <v>1</v>
          </cell>
          <cell r="T4631">
            <v>1</v>
          </cell>
          <cell r="U4631">
            <v>1</v>
          </cell>
        </row>
        <row r="4632">
          <cell r="D4632">
            <v>303559</v>
          </cell>
          <cell r="E4632" t="str">
            <v>Lorenzo S. Menzon AIS</v>
          </cell>
          <cell r="F4632">
            <v>1</v>
          </cell>
          <cell r="G4632">
            <v>1</v>
          </cell>
          <cell r="H4632">
            <v>1</v>
          </cell>
          <cell r="I4632">
            <v>0</v>
          </cell>
          <cell r="J4632">
            <v>0</v>
          </cell>
          <cell r="K4632">
            <v>1</v>
          </cell>
          <cell r="L4632">
            <v>1</v>
          </cell>
          <cell r="M4632">
            <v>0</v>
          </cell>
          <cell r="N4632">
            <v>0</v>
          </cell>
          <cell r="O4632">
            <v>0</v>
          </cell>
          <cell r="P4632">
            <v>1</v>
          </cell>
          <cell r="Q4632">
            <v>0</v>
          </cell>
          <cell r="R4632">
            <v>0</v>
          </cell>
          <cell r="S4632">
            <v>0</v>
          </cell>
          <cell r="T4632">
            <v>1</v>
          </cell>
          <cell r="U4632">
            <v>0</v>
          </cell>
        </row>
        <row r="4633">
          <cell r="D4633">
            <v>303569</v>
          </cell>
          <cell r="E4633" t="str">
            <v>Pambujan NHS</v>
          </cell>
          <cell r="F4633">
            <v>1</v>
          </cell>
          <cell r="G4633">
            <v>1</v>
          </cell>
          <cell r="H4633">
            <v>1</v>
          </cell>
          <cell r="I4633">
            <v>0</v>
          </cell>
          <cell r="J4633">
            <v>1</v>
          </cell>
          <cell r="K4633">
            <v>1</v>
          </cell>
          <cell r="L4633">
            <v>0</v>
          </cell>
          <cell r="M4633">
            <v>0</v>
          </cell>
          <cell r="N4633">
            <v>0</v>
          </cell>
          <cell r="O4633">
            <v>0</v>
          </cell>
          <cell r="P4633">
            <v>1</v>
          </cell>
          <cell r="Q4633">
            <v>0</v>
          </cell>
          <cell r="R4633">
            <v>0</v>
          </cell>
          <cell r="S4633">
            <v>0</v>
          </cell>
          <cell r="T4633">
            <v>1</v>
          </cell>
          <cell r="U4633">
            <v>0</v>
          </cell>
        </row>
        <row r="4634">
          <cell r="D4634">
            <v>313603</v>
          </cell>
          <cell r="E4634" t="str">
            <v>Rawis National High School</v>
          </cell>
          <cell r="F4634">
            <v>0</v>
          </cell>
          <cell r="G4634">
            <v>0</v>
          </cell>
          <cell r="H4634">
            <v>0</v>
          </cell>
          <cell r="I4634">
            <v>0</v>
          </cell>
          <cell r="J4634">
            <v>0</v>
          </cell>
          <cell r="K4634">
            <v>0</v>
          </cell>
          <cell r="L4634">
            <v>0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</row>
        <row r="4635">
          <cell r="D4635">
            <v>303541</v>
          </cell>
          <cell r="E4635" t="str">
            <v>Catarman National High School</v>
          </cell>
          <cell r="F4635">
            <v>1</v>
          </cell>
          <cell r="G4635">
            <v>1</v>
          </cell>
          <cell r="H4635">
            <v>1</v>
          </cell>
          <cell r="I4635">
            <v>0</v>
          </cell>
          <cell r="J4635">
            <v>1</v>
          </cell>
          <cell r="K4635">
            <v>0</v>
          </cell>
          <cell r="L4635">
            <v>1</v>
          </cell>
          <cell r="M4635">
            <v>0</v>
          </cell>
          <cell r="N4635">
            <v>0</v>
          </cell>
          <cell r="O4635">
            <v>0</v>
          </cell>
          <cell r="P4635">
            <v>1</v>
          </cell>
          <cell r="Q4635">
            <v>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</row>
        <row r="4636">
          <cell r="D4636">
            <v>303570</v>
          </cell>
          <cell r="E4636" t="str">
            <v>Polangi National HIgh School</v>
          </cell>
          <cell r="F4636">
            <v>1</v>
          </cell>
          <cell r="G4636">
            <v>0</v>
          </cell>
          <cell r="H4636">
            <v>1</v>
          </cell>
          <cell r="I4636">
            <v>1</v>
          </cell>
          <cell r="J4636">
            <v>0</v>
          </cell>
          <cell r="K4636">
            <v>1</v>
          </cell>
          <cell r="L4636">
            <v>1</v>
          </cell>
          <cell r="M4636">
            <v>0</v>
          </cell>
          <cell r="N4636">
            <v>1</v>
          </cell>
          <cell r="O4636">
            <v>0</v>
          </cell>
          <cell r="P4636">
            <v>0</v>
          </cell>
          <cell r="Q4636">
            <v>1</v>
          </cell>
          <cell r="R4636">
            <v>1</v>
          </cell>
          <cell r="S4636">
            <v>0</v>
          </cell>
          <cell r="T4636">
            <v>0</v>
          </cell>
          <cell r="U4636">
            <v>1</v>
          </cell>
        </row>
        <row r="4637">
          <cell r="D4637">
            <v>303564</v>
          </cell>
          <cell r="E4637" t="str">
            <v>Mapanas Agro-Industrial High School</v>
          </cell>
          <cell r="F4637">
            <v>1</v>
          </cell>
          <cell r="G4637">
            <v>1</v>
          </cell>
          <cell r="H4637">
            <v>1</v>
          </cell>
          <cell r="I4637">
            <v>0</v>
          </cell>
          <cell r="J4637">
            <v>1</v>
          </cell>
          <cell r="K4637">
            <v>1</v>
          </cell>
          <cell r="L4637">
            <v>1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1</v>
          </cell>
          <cell r="U4637">
            <v>0</v>
          </cell>
        </row>
        <row r="4638">
          <cell r="D4638">
            <v>303324</v>
          </cell>
          <cell r="E4638" t="str">
            <v>Culaba NVS</v>
          </cell>
          <cell r="F4638">
            <v>1</v>
          </cell>
          <cell r="G4638">
            <v>1</v>
          </cell>
          <cell r="H4638">
            <v>1</v>
          </cell>
          <cell r="I4638">
            <v>1</v>
          </cell>
          <cell r="J4638">
            <v>1</v>
          </cell>
          <cell r="K4638">
            <v>1</v>
          </cell>
          <cell r="L4638">
            <v>1</v>
          </cell>
          <cell r="M4638">
            <v>1</v>
          </cell>
          <cell r="N4638">
            <v>1</v>
          </cell>
          <cell r="O4638">
            <v>1</v>
          </cell>
          <cell r="P4638">
            <v>1</v>
          </cell>
          <cell r="Q4638">
            <v>0</v>
          </cell>
          <cell r="R4638">
            <v>0</v>
          </cell>
          <cell r="S4638">
            <v>0</v>
          </cell>
          <cell r="T4638">
            <v>1</v>
          </cell>
          <cell r="U4638">
            <v>0</v>
          </cell>
        </row>
        <row r="4639">
          <cell r="D4639">
            <v>303452</v>
          </cell>
          <cell r="E4639" t="str">
            <v>Catbalogan City Agro-Industrial School</v>
          </cell>
          <cell r="F4639">
            <v>1</v>
          </cell>
          <cell r="G4639">
            <v>1</v>
          </cell>
          <cell r="H4639">
            <v>1</v>
          </cell>
          <cell r="I4639">
            <v>1</v>
          </cell>
          <cell r="J4639">
            <v>1</v>
          </cell>
          <cell r="K4639">
            <v>1</v>
          </cell>
          <cell r="L4639">
            <v>1</v>
          </cell>
          <cell r="M4639">
            <v>0</v>
          </cell>
          <cell r="N4639">
            <v>1</v>
          </cell>
          <cell r="O4639">
            <v>1</v>
          </cell>
          <cell r="P4639">
            <v>1</v>
          </cell>
          <cell r="Q4639">
            <v>1</v>
          </cell>
          <cell r="R4639">
            <v>0</v>
          </cell>
          <cell r="S4639">
            <v>0</v>
          </cell>
          <cell r="T4639">
            <v>1</v>
          </cell>
          <cell r="U4639">
            <v>1</v>
          </cell>
        </row>
        <row r="4640">
          <cell r="D4640">
            <v>303737</v>
          </cell>
          <cell r="E4640" t="str">
            <v>Sibutad National High School</v>
          </cell>
          <cell r="F4640">
            <v>1</v>
          </cell>
          <cell r="G4640">
            <v>1</v>
          </cell>
          <cell r="H4640">
            <v>0</v>
          </cell>
          <cell r="I4640">
            <v>1</v>
          </cell>
          <cell r="J4640">
            <v>1</v>
          </cell>
          <cell r="K4640">
            <v>1</v>
          </cell>
          <cell r="L4640">
            <v>1</v>
          </cell>
          <cell r="M4640">
            <v>0</v>
          </cell>
          <cell r="N4640">
            <v>1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1</v>
          </cell>
          <cell r="T4640">
            <v>0</v>
          </cell>
          <cell r="U4640">
            <v>0</v>
          </cell>
        </row>
        <row r="4641">
          <cell r="D4641">
            <v>303724</v>
          </cell>
          <cell r="E4641" t="str">
            <v>San Jose NHS</v>
          </cell>
          <cell r="F4641">
            <v>1</v>
          </cell>
          <cell r="G4641">
            <v>1</v>
          </cell>
          <cell r="H4641">
            <v>1</v>
          </cell>
          <cell r="I4641">
            <v>0</v>
          </cell>
          <cell r="J4641">
            <v>1</v>
          </cell>
          <cell r="K4641">
            <v>1</v>
          </cell>
          <cell r="L4641">
            <v>1</v>
          </cell>
          <cell r="M4641">
            <v>0</v>
          </cell>
          <cell r="N4641">
            <v>1</v>
          </cell>
          <cell r="O4641">
            <v>1</v>
          </cell>
          <cell r="P4641">
            <v>1</v>
          </cell>
          <cell r="Q4641">
            <v>0</v>
          </cell>
          <cell r="R4641">
            <v>1</v>
          </cell>
          <cell r="S4641">
            <v>0</v>
          </cell>
          <cell r="T4641">
            <v>0</v>
          </cell>
          <cell r="U4641">
            <v>1</v>
          </cell>
        </row>
        <row r="4642">
          <cell r="D4642">
            <v>303726</v>
          </cell>
          <cell r="E4642" t="str">
            <v>Sebaca NHS</v>
          </cell>
          <cell r="F4642">
            <v>1</v>
          </cell>
          <cell r="G4642">
            <v>1</v>
          </cell>
          <cell r="H4642">
            <v>1</v>
          </cell>
          <cell r="I4642">
            <v>1</v>
          </cell>
          <cell r="J4642">
            <v>1</v>
          </cell>
          <cell r="K4642">
            <v>1</v>
          </cell>
          <cell r="L4642">
            <v>1</v>
          </cell>
          <cell r="M4642">
            <v>0</v>
          </cell>
          <cell r="N4642">
            <v>0</v>
          </cell>
          <cell r="O4642">
            <v>0</v>
          </cell>
          <cell r="P4642">
            <v>1</v>
          </cell>
          <cell r="Q4642">
            <v>0</v>
          </cell>
          <cell r="R4642">
            <v>1</v>
          </cell>
          <cell r="S4642">
            <v>0</v>
          </cell>
          <cell r="T4642">
            <v>1</v>
          </cell>
          <cell r="U4642">
            <v>1</v>
          </cell>
        </row>
        <row r="4643">
          <cell r="D4643">
            <v>303720</v>
          </cell>
          <cell r="E4643" t="str">
            <v>Rizal National High School</v>
          </cell>
          <cell r="F4643">
            <v>1</v>
          </cell>
          <cell r="G4643">
            <v>1</v>
          </cell>
          <cell r="H4643">
            <v>1</v>
          </cell>
          <cell r="I4643">
            <v>1</v>
          </cell>
          <cell r="J4643">
            <v>1</v>
          </cell>
          <cell r="K4643">
            <v>1</v>
          </cell>
          <cell r="L4643">
            <v>1</v>
          </cell>
          <cell r="M4643">
            <v>0</v>
          </cell>
          <cell r="N4643">
            <v>1</v>
          </cell>
          <cell r="O4643">
            <v>1</v>
          </cell>
          <cell r="P4643">
            <v>1</v>
          </cell>
          <cell r="Q4643">
            <v>1</v>
          </cell>
          <cell r="R4643">
            <v>1</v>
          </cell>
          <cell r="S4643">
            <v>0</v>
          </cell>
          <cell r="T4643">
            <v>1</v>
          </cell>
          <cell r="U4643">
            <v>1</v>
          </cell>
        </row>
        <row r="4644">
          <cell r="D4644">
            <v>303704</v>
          </cell>
          <cell r="E4644" t="str">
            <v>La Libertad NHS</v>
          </cell>
          <cell r="F4644">
            <v>0</v>
          </cell>
          <cell r="G4644">
            <v>0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</row>
        <row r="4645">
          <cell r="D4645">
            <v>303745</v>
          </cell>
          <cell r="E4645" t="str">
            <v>Tampilisan NHS</v>
          </cell>
          <cell r="F4645">
            <v>1</v>
          </cell>
          <cell r="G4645">
            <v>0</v>
          </cell>
          <cell r="H4645">
            <v>1</v>
          </cell>
          <cell r="I4645">
            <v>0</v>
          </cell>
          <cell r="J4645">
            <v>1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1</v>
          </cell>
          <cell r="Q4645">
            <v>0</v>
          </cell>
          <cell r="R4645">
            <v>0</v>
          </cell>
          <cell r="S4645">
            <v>0</v>
          </cell>
          <cell r="T4645">
            <v>1</v>
          </cell>
          <cell r="U4645">
            <v>0</v>
          </cell>
        </row>
        <row r="4646">
          <cell r="D4646">
            <v>303728</v>
          </cell>
          <cell r="E4646" t="str">
            <v>Sergio Osmena NHS</v>
          </cell>
          <cell r="F4646">
            <v>1</v>
          </cell>
          <cell r="G4646">
            <v>1</v>
          </cell>
          <cell r="H4646">
            <v>1</v>
          </cell>
          <cell r="I4646">
            <v>1</v>
          </cell>
          <cell r="J4646">
            <v>1</v>
          </cell>
          <cell r="K4646">
            <v>1</v>
          </cell>
          <cell r="L4646">
            <v>1</v>
          </cell>
          <cell r="M4646">
            <v>0</v>
          </cell>
          <cell r="N4646">
            <v>1</v>
          </cell>
          <cell r="O4646">
            <v>0</v>
          </cell>
          <cell r="P4646">
            <v>1</v>
          </cell>
          <cell r="Q4646">
            <v>1</v>
          </cell>
          <cell r="R4646">
            <v>0</v>
          </cell>
          <cell r="S4646">
            <v>0</v>
          </cell>
          <cell r="T4646">
            <v>1</v>
          </cell>
          <cell r="U4646">
            <v>0</v>
          </cell>
        </row>
        <row r="4647">
          <cell r="D4647">
            <v>303715</v>
          </cell>
          <cell r="E4647" t="str">
            <v>Pinan National High School</v>
          </cell>
          <cell r="F4647">
            <v>1</v>
          </cell>
          <cell r="G4647">
            <v>1</v>
          </cell>
          <cell r="H4647">
            <v>1</v>
          </cell>
          <cell r="I4647">
            <v>0</v>
          </cell>
          <cell r="J4647">
            <v>0</v>
          </cell>
          <cell r="K4647">
            <v>0</v>
          </cell>
          <cell r="L4647">
            <v>1</v>
          </cell>
          <cell r="M4647">
            <v>0</v>
          </cell>
          <cell r="N4647">
            <v>0</v>
          </cell>
          <cell r="O4647">
            <v>0</v>
          </cell>
          <cell r="P4647">
            <v>1</v>
          </cell>
          <cell r="Q4647">
            <v>0</v>
          </cell>
          <cell r="R4647">
            <v>1</v>
          </cell>
          <cell r="S4647">
            <v>0</v>
          </cell>
          <cell r="T4647">
            <v>1</v>
          </cell>
          <cell r="U4647">
            <v>0</v>
          </cell>
        </row>
        <row r="4648">
          <cell r="D4648">
            <v>303695</v>
          </cell>
          <cell r="E4648" t="str">
            <v>Sawang NHS</v>
          </cell>
          <cell r="F4648">
            <v>1</v>
          </cell>
          <cell r="G4648">
            <v>1</v>
          </cell>
          <cell r="H4648">
            <v>1</v>
          </cell>
          <cell r="I4648">
            <v>0</v>
          </cell>
          <cell r="J4648">
            <v>1</v>
          </cell>
          <cell r="K4648">
            <v>1</v>
          </cell>
          <cell r="L4648">
            <v>1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0</v>
          </cell>
          <cell r="R4648">
            <v>0</v>
          </cell>
          <cell r="S4648">
            <v>0</v>
          </cell>
          <cell r="T4648">
            <v>1</v>
          </cell>
          <cell r="U4648">
            <v>0</v>
          </cell>
        </row>
        <row r="4649">
          <cell r="D4649">
            <v>303685</v>
          </cell>
          <cell r="E4649" t="str">
            <v>Raba National High School</v>
          </cell>
          <cell r="F4649">
            <v>1</v>
          </cell>
          <cell r="G4649">
            <v>1</v>
          </cell>
          <cell r="H4649">
            <v>0</v>
          </cell>
          <cell r="I4649">
            <v>1</v>
          </cell>
          <cell r="J4649">
            <v>1</v>
          </cell>
          <cell r="K4649">
            <v>0</v>
          </cell>
          <cell r="L4649">
            <v>1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  <cell r="R4649">
            <v>1</v>
          </cell>
          <cell r="S4649">
            <v>0</v>
          </cell>
          <cell r="T4649">
            <v>0</v>
          </cell>
          <cell r="U4649">
            <v>1</v>
          </cell>
        </row>
        <row r="4650">
          <cell r="D4650">
            <v>314121</v>
          </cell>
          <cell r="E4650" t="str">
            <v>Gutalac NHS Ext. - San Juan</v>
          </cell>
          <cell r="F4650">
            <v>1</v>
          </cell>
          <cell r="G4650">
            <v>1</v>
          </cell>
          <cell r="H4650">
            <v>1</v>
          </cell>
          <cell r="I4650">
            <v>1</v>
          </cell>
          <cell r="J4650">
            <v>1</v>
          </cell>
          <cell r="K4650">
            <v>1</v>
          </cell>
          <cell r="L4650">
            <v>1</v>
          </cell>
          <cell r="M4650">
            <v>1</v>
          </cell>
          <cell r="N4650">
            <v>1</v>
          </cell>
          <cell r="O4650">
            <v>1</v>
          </cell>
          <cell r="P4650">
            <v>1</v>
          </cell>
          <cell r="Q4650">
            <v>1</v>
          </cell>
          <cell r="R4650">
            <v>1</v>
          </cell>
          <cell r="S4650">
            <v>0</v>
          </cell>
          <cell r="T4650">
            <v>1</v>
          </cell>
          <cell r="U4650">
            <v>1</v>
          </cell>
        </row>
        <row r="4651">
          <cell r="D4651">
            <v>303729</v>
          </cell>
          <cell r="E4651" t="str">
            <v>Siari John H. Roemer NHS</v>
          </cell>
          <cell r="F4651">
            <v>1</v>
          </cell>
          <cell r="G4651">
            <v>1</v>
          </cell>
          <cell r="H4651">
            <v>1</v>
          </cell>
          <cell r="I4651">
            <v>0</v>
          </cell>
          <cell r="J4651">
            <v>0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1</v>
          </cell>
          <cell r="Q4651">
            <v>0</v>
          </cell>
          <cell r="R4651">
            <v>0</v>
          </cell>
          <cell r="S4651">
            <v>0</v>
          </cell>
          <cell r="T4651">
            <v>1</v>
          </cell>
          <cell r="U4651">
            <v>0</v>
          </cell>
        </row>
        <row r="4652">
          <cell r="D4652">
            <v>314124</v>
          </cell>
          <cell r="E4652" t="str">
            <v>Gutalac NHS-Panganuran Ext.</v>
          </cell>
          <cell r="F4652">
            <v>1</v>
          </cell>
          <cell r="G4652">
            <v>1</v>
          </cell>
          <cell r="H4652">
            <v>0</v>
          </cell>
          <cell r="I4652">
            <v>1</v>
          </cell>
          <cell r="J4652">
            <v>1</v>
          </cell>
          <cell r="K4652">
            <v>1</v>
          </cell>
          <cell r="L4652">
            <v>1</v>
          </cell>
          <cell r="M4652">
            <v>0</v>
          </cell>
          <cell r="N4652">
            <v>1</v>
          </cell>
          <cell r="O4652">
            <v>1</v>
          </cell>
          <cell r="P4652">
            <v>1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1</v>
          </cell>
        </row>
        <row r="4653">
          <cell r="D4653">
            <v>303690</v>
          </cell>
          <cell r="E4653" t="str">
            <v>Kalawit NHS</v>
          </cell>
          <cell r="F4653">
            <v>1</v>
          </cell>
          <cell r="G4653">
            <v>1</v>
          </cell>
          <cell r="H4653">
            <v>1</v>
          </cell>
          <cell r="I4653">
            <v>0</v>
          </cell>
          <cell r="J4653">
            <v>0</v>
          </cell>
          <cell r="K4653">
            <v>0</v>
          </cell>
          <cell r="L4653">
            <v>0</v>
          </cell>
          <cell r="M4653">
            <v>0</v>
          </cell>
          <cell r="N4653">
            <v>0</v>
          </cell>
          <cell r="O4653">
            <v>0</v>
          </cell>
          <cell r="P4653">
            <v>1</v>
          </cell>
          <cell r="Q4653">
            <v>0</v>
          </cell>
          <cell r="R4653">
            <v>0</v>
          </cell>
          <cell r="S4653">
            <v>0</v>
          </cell>
          <cell r="T4653">
            <v>1</v>
          </cell>
          <cell r="U4653">
            <v>0</v>
          </cell>
        </row>
        <row r="4654">
          <cell r="D4654">
            <v>303723</v>
          </cell>
          <cell r="E4654" t="str">
            <v>San Isidro NHS</v>
          </cell>
          <cell r="F4654">
            <v>1</v>
          </cell>
          <cell r="G4654">
            <v>1</v>
          </cell>
          <cell r="H4654">
            <v>0</v>
          </cell>
          <cell r="I4654">
            <v>0</v>
          </cell>
          <cell r="J4654">
            <v>1</v>
          </cell>
          <cell r="K4654">
            <v>0</v>
          </cell>
          <cell r="L4654">
            <v>1</v>
          </cell>
          <cell r="M4654">
            <v>0</v>
          </cell>
          <cell r="N4654">
            <v>0</v>
          </cell>
          <cell r="O4654">
            <v>0</v>
          </cell>
          <cell r="P4654">
            <v>1</v>
          </cell>
          <cell r="Q4654">
            <v>0</v>
          </cell>
          <cell r="R4654">
            <v>0</v>
          </cell>
          <cell r="S4654">
            <v>0</v>
          </cell>
          <cell r="T4654">
            <v>0</v>
          </cell>
          <cell r="U4654">
            <v>0</v>
          </cell>
        </row>
        <row r="4655">
          <cell r="D4655">
            <v>314109</v>
          </cell>
          <cell r="E4655" t="str">
            <v>Canatuan National High School</v>
          </cell>
          <cell r="F4655">
            <v>1</v>
          </cell>
          <cell r="G4655">
            <v>0</v>
          </cell>
          <cell r="H4655">
            <v>1</v>
          </cell>
          <cell r="I4655">
            <v>0</v>
          </cell>
          <cell r="J4655">
            <v>0</v>
          </cell>
          <cell r="K4655">
            <v>0</v>
          </cell>
          <cell r="L4655">
            <v>0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  <cell r="R4655">
            <v>0</v>
          </cell>
          <cell r="S4655">
            <v>0</v>
          </cell>
          <cell r="T4655">
            <v>0</v>
          </cell>
          <cell r="U4655">
            <v>1</v>
          </cell>
        </row>
        <row r="4656">
          <cell r="D4656">
            <v>314116</v>
          </cell>
          <cell r="E4656" t="str">
            <v>Gatas NHS</v>
          </cell>
          <cell r="F4656">
            <v>1</v>
          </cell>
          <cell r="G4656">
            <v>1</v>
          </cell>
          <cell r="H4656">
            <v>1</v>
          </cell>
          <cell r="I4656">
            <v>0</v>
          </cell>
          <cell r="J4656">
            <v>0</v>
          </cell>
          <cell r="K4656">
            <v>0</v>
          </cell>
          <cell r="L4656">
            <v>1</v>
          </cell>
          <cell r="M4656">
            <v>0</v>
          </cell>
          <cell r="N4656">
            <v>0</v>
          </cell>
          <cell r="O4656">
            <v>0</v>
          </cell>
          <cell r="P4656">
            <v>1</v>
          </cell>
          <cell r="Q4656">
            <v>0</v>
          </cell>
          <cell r="R4656">
            <v>0</v>
          </cell>
          <cell r="S4656">
            <v>0</v>
          </cell>
          <cell r="T4656">
            <v>1</v>
          </cell>
          <cell r="U4656">
            <v>0</v>
          </cell>
        </row>
        <row r="4657">
          <cell r="D4657">
            <v>303730</v>
          </cell>
          <cell r="E4657" t="str">
            <v>Siayan National High School</v>
          </cell>
          <cell r="F4657">
            <v>1</v>
          </cell>
          <cell r="G4657">
            <v>1</v>
          </cell>
          <cell r="H4657">
            <v>0</v>
          </cell>
          <cell r="I4657">
            <v>0</v>
          </cell>
          <cell r="J4657">
            <v>0</v>
          </cell>
          <cell r="K4657">
            <v>0</v>
          </cell>
          <cell r="L4657">
            <v>1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  <cell r="R4657">
            <v>0</v>
          </cell>
          <cell r="S4657">
            <v>0</v>
          </cell>
          <cell r="T4657">
            <v>0</v>
          </cell>
          <cell r="U4657">
            <v>1</v>
          </cell>
        </row>
        <row r="4658">
          <cell r="D4658">
            <v>303732</v>
          </cell>
          <cell r="E4658" t="str">
            <v>Gunyan NHS</v>
          </cell>
          <cell r="F4658">
            <v>0</v>
          </cell>
          <cell r="G4658">
            <v>0</v>
          </cell>
          <cell r="H4658">
            <v>0</v>
          </cell>
          <cell r="I4658">
            <v>0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</row>
        <row r="4659">
          <cell r="D4659">
            <v>303693</v>
          </cell>
          <cell r="E4659" t="str">
            <v>TUGOP NATIONAL HIGH SCHOOL</v>
          </cell>
          <cell r="F4659">
            <v>0</v>
          </cell>
          <cell r="G4659">
            <v>1</v>
          </cell>
          <cell r="H4659">
            <v>1</v>
          </cell>
          <cell r="I4659">
            <v>0</v>
          </cell>
          <cell r="J4659">
            <v>1</v>
          </cell>
          <cell r="K4659">
            <v>0</v>
          </cell>
          <cell r="L4659">
            <v>1</v>
          </cell>
          <cell r="M4659">
            <v>0</v>
          </cell>
          <cell r="N4659">
            <v>0</v>
          </cell>
          <cell r="O4659">
            <v>0</v>
          </cell>
          <cell r="P4659">
            <v>1</v>
          </cell>
          <cell r="Q4659">
            <v>1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</row>
        <row r="4660">
          <cell r="D4660">
            <v>303691</v>
          </cell>
          <cell r="E4660" t="str">
            <v>Batayan NHS</v>
          </cell>
          <cell r="F4660">
            <v>1</v>
          </cell>
          <cell r="G4660">
            <v>1</v>
          </cell>
          <cell r="H4660">
            <v>0</v>
          </cell>
          <cell r="I4660">
            <v>0</v>
          </cell>
          <cell r="J4660">
            <v>0</v>
          </cell>
          <cell r="K4660">
            <v>0</v>
          </cell>
          <cell r="L4660">
            <v>1</v>
          </cell>
          <cell r="M4660">
            <v>0</v>
          </cell>
          <cell r="N4660">
            <v>0</v>
          </cell>
          <cell r="O4660">
            <v>0</v>
          </cell>
          <cell r="P4660">
            <v>1</v>
          </cell>
          <cell r="Q4660">
            <v>0</v>
          </cell>
          <cell r="R4660">
            <v>0</v>
          </cell>
          <cell r="S4660">
            <v>0</v>
          </cell>
          <cell r="T4660">
            <v>0</v>
          </cell>
          <cell r="U4660">
            <v>1</v>
          </cell>
        </row>
        <row r="4661">
          <cell r="D4661">
            <v>303672</v>
          </cell>
          <cell r="E4661" t="str">
            <v>Bacungan NHS</v>
          </cell>
          <cell r="F4661">
            <v>1</v>
          </cell>
          <cell r="G4661">
            <v>1</v>
          </cell>
          <cell r="H4661">
            <v>1</v>
          </cell>
          <cell r="I4661">
            <v>0</v>
          </cell>
          <cell r="J4661">
            <v>1</v>
          </cell>
          <cell r="K4661">
            <v>1</v>
          </cell>
          <cell r="L4661">
            <v>1</v>
          </cell>
          <cell r="M4661">
            <v>0</v>
          </cell>
          <cell r="N4661">
            <v>0</v>
          </cell>
          <cell r="O4661">
            <v>1</v>
          </cell>
          <cell r="P4661">
            <v>1</v>
          </cell>
          <cell r="Q4661">
            <v>1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</row>
        <row r="4662">
          <cell r="D4662">
            <v>314104</v>
          </cell>
          <cell r="E4662" t="str">
            <v>Matam NHS</v>
          </cell>
          <cell r="F4662">
            <v>1</v>
          </cell>
          <cell r="G4662">
            <v>1</v>
          </cell>
          <cell r="H4662">
            <v>0</v>
          </cell>
          <cell r="I4662">
            <v>0</v>
          </cell>
          <cell r="J4662">
            <v>0</v>
          </cell>
          <cell r="K4662">
            <v>1</v>
          </cell>
          <cell r="L4662">
            <v>1</v>
          </cell>
          <cell r="M4662">
            <v>0</v>
          </cell>
          <cell r="N4662">
            <v>0</v>
          </cell>
          <cell r="O4662">
            <v>0</v>
          </cell>
          <cell r="P4662">
            <v>1</v>
          </cell>
          <cell r="Q4662">
            <v>0</v>
          </cell>
          <cell r="R4662">
            <v>1</v>
          </cell>
          <cell r="S4662">
            <v>0</v>
          </cell>
          <cell r="T4662">
            <v>0</v>
          </cell>
          <cell r="U4662">
            <v>1</v>
          </cell>
        </row>
        <row r="4663">
          <cell r="D4663">
            <v>303734</v>
          </cell>
          <cell r="E4663" t="str">
            <v>Sibuco National High School</v>
          </cell>
          <cell r="F4663">
            <v>1</v>
          </cell>
          <cell r="G4663">
            <v>1</v>
          </cell>
          <cell r="H4663">
            <v>1</v>
          </cell>
          <cell r="I4663">
            <v>1</v>
          </cell>
          <cell r="J4663">
            <v>1</v>
          </cell>
          <cell r="K4663">
            <v>1</v>
          </cell>
          <cell r="L4663">
            <v>1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  <cell r="R4663">
            <v>1</v>
          </cell>
          <cell r="S4663">
            <v>0</v>
          </cell>
          <cell r="T4663">
            <v>0</v>
          </cell>
          <cell r="U4663">
            <v>1</v>
          </cell>
        </row>
        <row r="4664">
          <cell r="D4664">
            <v>303684</v>
          </cell>
          <cell r="E4664" t="str">
            <v>GODOD NATIONAL HIGH SCHOOL</v>
          </cell>
          <cell r="F4664">
            <v>0</v>
          </cell>
          <cell r="G4664">
            <v>1</v>
          </cell>
          <cell r="H4664">
            <v>0</v>
          </cell>
          <cell r="I4664">
            <v>0</v>
          </cell>
          <cell r="J4664">
            <v>0</v>
          </cell>
          <cell r="K4664">
            <v>1</v>
          </cell>
          <cell r="L4664">
            <v>1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</row>
        <row r="4665">
          <cell r="D4665">
            <v>501156</v>
          </cell>
          <cell r="E4665" t="str">
            <v>Bulawan Integrated School</v>
          </cell>
          <cell r="F4665">
            <v>1</v>
          </cell>
          <cell r="G4665">
            <v>1</v>
          </cell>
          <cell r="H4665">
            <v>0</v>
          </cell>
          <cell r="I4665">
            <v>1</v>
          </cell>
          <cell r="J4665">
            <v>1</v>
          </cell>
          <cell r="K4665">
            <v>0</v>
          </cell>
          <cell r="L4665">
            <v>1</v>
          </cell>
          <cell r="M4665">
            <v>0</v>
          </cell>
          <cell r="N4665">
            <v>1</v>
          </cell>
          <cell r="O4665">
            <v>0</v>
          </cell>
          <cell r="P4665">
            <v>1</v>
          </cell>
          <cell r="Q4665">
            <v>0</v>
          </cell>
          <cell r="R4665">
            <v>0</v>
          </cell>
          <cell r="S4665">
            <v>0</v>
          </cell>
          <cell r="T4665">
            <v>0</v>
          </cell>
          <cell r="U4665">
            <v>1</v>
          </cell>
        </row>
        <row r="4666">
          <cell r="D4666">
            <v>314111</v>
          </cell>
          <cell r="E4666" t="str">
            <v>Lapero NHS</v>
          </cell>
          <cell r="F4666">
            <v>1</v>
          </cell>
          <cell r="G4666">
            <v>1</v>
          </cell>
          <cell r="H4666">
            <v>0</v>
          </cell>
          <cell r="I4666">
            <v>0</v>
          </cell>
          <cell r="J4666">
            <v>1</v>
          </cell>
          <cell r="K4666">
            <v>0</v>
          </cell>
          <cell r="L4666">
            <v>0</v>
          </cell>
          <cell r="M4666">
            <v>0</v>
          </cell>
          <cell r="N4666">
            <v>0</v>
          </cell>
          <cell r="O4666">
            <v>0</v>
          </cell>
          <cell r="P4666">
            <v>1</v>
          </cell>
          <cell r="Q4666">
            <v>0</v>
          </cell>
          <cell r="R4666">
            <v>0</v>
          </cell>
          <cell r="S4666">
            <v>0</v>
          </cell>
          <cell r="T4666">
            <v>0</v>
          </cell>
          <cell r="U4666">
            <v>1</v>
          </cell>
        </row>
        <row r="4667">
          <cell r="D4667">
            <v>303712</v>
          </cell>
          <cell r="E4667" t="str">
            <v>Marupay NHS</v>
          </cell>
          <cell r="F4667">
            <v>1</v>
          </cell>
          <cell r="G4667">
            <v>0</v>
          </cell>
          <cell r="H4667">
            <v>1</v>
          </cell>
          <cell r="I4667">
            <v>0</v>
          </cell>
          <cell r="J4667">
            <v>1</v>
          </cell>
          <cell r="K4667">
            <v>0</v>
          </cell>
          <cell r="L4667">
            <v>1</v>
          </cell>
          <cell r="M4667">
            <v>0</v>
          </cell>
          <cell r="N4667">
            <v>0</v>
          </cell>
          <cell r="O4667">
            <v>0</v>
          </cell>
          <cell r="P4667">
            <v>1</v>
          </cell>
          <cell r="Q4667">
            <v>0</v>
          </cell>
          <cell r="R4667">
            <v>1</v>
          </cell>
          <cell r="S4667">
            <v>0</v>
          </cell>
          <cell r="T4667">
            <v>0</v>
          </cell>
          <cell r="U4667">
            <v>0</v>
          </cell>
        </row>
        <row r="4668">
          <cell r="D4668">
            <v>303744</v>
          </cell>
          <cell r="E4668" t="str">
            <v>Sirawai NHS Annex - Piacan</v>
          </cell>
          <cell r="F4668">
            <v>0</v>
          </cell>
          <cell r="G4668">
            <v>1</v>
          </cell>
          <cell r="H4668">
            <v>0</v>
          </cell>
          <cell r="I4668">
            <v>0</v>
          </cell>
          <cell r="J4668">
            <v>0</v>
          </cell>
          <cell r="K4668">
            <v>0</v>
          </cell>
          <cell r="L4668">
            <v>0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0</v>
          </cell>
          <cell r="R4668">
            <v>0</v>
          </cell>
          <cell r="S4668">
            <v>0</v>
          </cell>
          <cell r="T4668">
            <v>0</v>
          </cell>
          <cell r="U4668">
            <v>0</v>
          </cell>
        </row>
        <row r="4669">
          <cell r="D4669">
            <v>303692</v>
          </cell>
          <cell r="E4669" t="str">
            <v>Kalawit NHS Annex - Pianon</v>
          </cell>
          <cell r="F4669">
            <v>1</v>
          </cell>
          <cell r="G4669">
            <v>1</v>
          </cell>
          <cell r="H4669">
            <v>1</v>
          </cell>
          <cell r="I4669">
            <v>0</v>
          </cell>
          <cell r="J4669">
            <v>1</v>
          </cell>
          <cell r="K4669">
            <v>0</v>
          </cell>
          <cell r="L4669">
            <v>1</v>
          </cell>
          <cell r="M4669">
            <v>0</v>
          </cell>
          <cell r="N4669">
            <v>0</v>
          </cell>
          <cell r="O4669">
            <v>0</v>
          </cell>
          <cell r="P4669">
            <v>1</v>
          </cell>
          <cell r="Q4669">
            <v>0</v>
          </cell>
          <cell r="R4669">
            <v>1</v>
          </cell>
          <cell r="S4669">
            <v>0</v>
          </cell>
          <cell r="T4669">
            <v>0</v>
          </cell>
          <cell r="U4669">
            <v>1</v>
          </cell>
        </row>
        <row r="4670">
          <cell r="D4670">
            <v>314108</v>
          </cell>
          <cell r="E4670" t="str">
            <v>Alam Mudja Sai NHS</v>
          </cell>
          <cell r="F4670">
            <v>1</v>
          </cell>
          <cell r="G4670">
            <v>1</v>
          </cell>
          <cell r="H4670">
            <v>1</v>
          </cell>
          <cell r="I4670">
            <v>1</v>
          </cell>
          <cell r="J4670">
            <v>0</v>
          </cell>
          <cell r="K4670">
            <v>1</v>
          </cell>
          <cell r="L4670">
            <v>1</v>
          </cell>
          <cell r="M4670">
            <v>0</v>
          </cell>
          <cell r="N4670">
            <v>1</v>
          </cell>
          <cell r="O4670">
            <v>0</v>
          </cell>
          <cell r="P4670">
            <v>1</v>
          </cell>
          <cell r="Q4670">
            <v>0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</row>
        <row r="4671">
          <cell r="D4671">
            <v>314118</v>
          </cell>
          <cell r="E4671" t="str">
            <v>Saluyong NHS</v>
          </cell>
          <cell r="F4671">
            <v>1</v>
          </cell>
          <cell r="G4671">
            <v>1</v>
          </cell>
          <cell r="H4671">
            <v>0</v>
          </cell>
          <cell r="I4671">
            <v>0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1</v>
          </cell>
        </row>
        <row r="4672">
          <cell r="D4672">
            <v>314119</v>
          </cell>
          <cell r="E4672" t="str">
            <v>Mutia National High School Extension - Alvenda</v>
          </cell>
          <cell r="F4672">
            <v>1</v>
          </cell>
          <cell r="G4672">
            <v>1</v>
          </cell>
          <cell r="H4672">
            <v>0</v>
          </cell>
          <cell r="I4672">
            <v>0</v>
          </cell>
          <cell r="J4672">
            <v>1</v>
          </cell>
          <cell r="K4672">
            <v>1</v>
          </cell>
          <cell r="L4672">
            <v>1</v>
          </cell>
          <cell r="M4672">
            <v>0</v>
          </cell>
          <cell r="N4672">
            <v>1</v>
          </cell>
          <cell r="O4672">
            <v>1</v>
          </cell>
          <cell r="P4672">
            <v>1</v>
          </cell>
          <cell r="Q4672">
            <v>0</v>
          </cell>
          <cell r="R4672">
            <v>1</v>
          </cell>
          <cell r="S4672">
            <v>1</v>
          </cell>
          <cell r="T4672">
            <v>1</v>
          </cell>
          <cell r="U4672">
            <v>1</v>
          </cell>
        </row>
        <row r="4673">
          <cell r="D4673">
            <v>303751</v>
          </cell>
          <cell r="E4673" t="str">
            <v>Malintuboan National High School</v>
          </cell>
          <cell r="F4673">
            <v>1</v>
          </cell>
          <cell r="G4673">
            <v>1</v>
          </cell>
          <cell r="H4673">
            <v>0</v>
          </cell>
          <cell r="I4673">
            <v>0</v>
          </cell>
          <cell r="J4673">
            <v>0</v>
          </cell>
          <cell r="K4673">
            <v>0</v>
          </cell>
          <cell r="L4673">
            <v>1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1</v>
          </cell>
          <cell r="S4673">
            <v>0</v>
          </cell>
          <cell r="T4673">
            <v>0</v>
          </cell>
          <cell r="U4673">
            <v>1</v>
          </cell>
        </row>
        <row r="4674">
          <cell r="D4674">
            <v>303713</v>
          </cell>
          <cell r="E4674" t="str">
            <v>Mutia NHS</v>
          </cell>
          <cell r="F4674">
            <v>1</v>
          </cell>
          <cell r="G4674">
            <v>1</v>
          </cell>
          <cell r="H4674">
            <v>1</v>
          </cell>
          <cell r="I4674">
            <v>1</v>
          </cell>
          <cell r="J4674">
            <v>1</v>
          </cell>
          <cell r="K4674">
            <v>1</v>
          </cell>
          <cell r="L4674">
            <v>1</v>
          </cell>
          <cell r="M4674">
            <v>0</v>
          </cell>
          <cell r="N4674">
            <v>1</v>
          </cell>
          <cell r="O4674">
            <v>0</v>
          </cell>
          <cell r="P4674">
            <v>1</v>
          </cell>
          <cell r="Q4674">
            <v>1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</row>
        <row r="4675">
          <cell r="D4675">
            <v>303677</v>
          </cell>
          <cell r="E4675" t="str">
            <v>Baliguian NHS</v>
          </cell>
          <cell r="F4675">
            <v>1</v>
          </cell>
          <cell r="G4675">
            <v>1</v>
          </cell>
          <cell r="H4675">
            <v>0</v>
          </cell>
          <cell r="I4675">
            <v>0</v>
          </cell>
          <cell r="J4675">
            <v>0</v>
          </cell>
          <cell r="K4675">
            <v>0</v>
          </cell>
          <cell r="L4675">
            <v>1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1</v>
          </cell>
          <cell r="R4675">
            <v>1</v>
          </cell>
          <cell r="S4675">
            <v>0</v>
          </cell>
          <cell r="T4675">
            <v>1</v>
          </cell>
          <cell r="U4675">
            <v>0</v>
          </cell>
        </row>
        <row r="4676">
          <cell r="D4676">
            <v>303742</v>
          </cell>
          <cell r="E4676" t="str">
            <v>Sirawai National High School</v>
          </cell>
          <cell r="F4676">
            <v>0</v>
          </cell>
          <cell r="G4676">
            <v>1</v>
          </cell>
          <cell r="H4676">
            <v>1</v>
          </cell>
          <cell r="I4676">
            <v>0</v>
          </cell>
          <cell r="J4676">
            <v>1</v>
          </cell>
          <cell r="K4676">
            <v>1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1</v>
          </cell>
          <cell r="Q4676">
            <v>1</v>
          </cell>
          <cell r="R4676">
            <v>0</v>
          </cell>
          <cell r="S4676">
            <v>1</v>
          </cell>
          <cell r="T4676">
            <v>1</v>
          </cell>
          <cell r="U4676">
            <v>0</v>
          </cell>
        </row>
        <row r="4677">
          <cell r="D4677">
            <v>303689</v>
          </cell>
          <cell r="E4677" t="str">
            <v>Julian Soriano Memorial Comprehensive High School</v>
          </cell>
          <cell r="F4677">
            <v>1</v>
          </cell>
          <cell r="G4677">
            <v>0</v>
          </cell>
          <cell r="H4677">
            <v>1</v>
          </cell>
          <cell r="I4677">
            <v>1</v>
          </cell>
          <cell r="J4677">
            <v>1</v>
          </cell>
          <cell r="K4677">
            <v>0</v>
          </cell>
          <cell r="L4677">
            <v>1</v>
          </cell>
          <cell r="M4677">
            <v>0</v>
          </cell>
          <cell r="N4677">
            <v>1</v>
          </cell>
          <cell r="O4677">
            <v>0</v>
          </cell>
          <cell r="P4677">
            <v>1</v>
          </cell>
          <cell r="Q4677">
            <v>0</v>
          </cell>
          <cell r="R4677">
            <v>0</v>
          </cell>
          <cell r="S4677">
            <v>0</v>
          </cell>
          <cell r="T4677">
            <v>1</v>
          </cell>
          <cell r="U4677">
            <v>1</v>
          </cell>
        </row>
        <row r="4678">
          <cell r="D4678">
            <v>303681</v>
          </cell>
          <cell r="E4678" t="str">
            <v>Bartolome Aripal Memorial NHS</v>
          </cell>
          <cell r="F4678">
            <v>0</v>
          </cell>
          <cell r="G4678">
            <v>1</v>
          </cell>
          <cell r="H4678">
            <v>1</v>
          </cell>
          <cell r="I4678">
            <v>0</v>
          </cell>
          <cell r="J4678">
            <v>1</v>
          </cell>
          <cell r="K4678">
            <v>0</v>
          </cell>
          <cell r="L4678">
            <v>0</v>
          </cell>
          <cell r="M4678">
            <v>0</v>
          </cell>
          <cell r="N4678">
            <v>1</v>
          </cell>
          <cell r="O4678">
            <v>1</v>
          </cell>
          <cell r="P4678">
            <v>1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</row>
        <row r="4679">
          <cell r="D4679">
            <v>303725</v>
          </cell>
          <cell r="E4679" t="str">
            <v>San Pedro National High School</v>
          </cell>
          <cell r="F4679">
            <v>1</v>
          </cell>
          <cell r="G4679">
            <v>1</v>
          </cell>
          <cell r="H4679">
            <v>0</v>
          </cell>
          <cell r="I4679">
            <v>0</v>
          </cell>
          <cell r="J4679">
            <v>1</v>
          </cell>
          <cell r="K4679">
            <v>1</v>
          </cell>
          <cell r="L4679">
            <v>1</v>
          </cell>
          <cell r="M4679">
            <v>0</v>
          </cell>
          <cell r="N4679">
            <v>0</v>
          </cell>
          <cell r="O4679">
            <v>0</v>
          </cell>
          <cell r="P4679">
            <v>1</v>
          </cell>
          <cell r="Q4679">
            <v>0</v>
          </cell>
          <cell r="R4679">
            <v>1</v>
          </cell>
          <cell r="S4679">
            <v>0</v>
          </cell>
          <cell r="T4679">
            <v>1</v>
          </cell>
          <cell r="U4679">
            <v>1</v>
          </cell>
        </row>
        <row r="4680">
          <cell r="D4680">
            <v>303716</v>
          </cell>
          <cell r="E4680" t="str">
            <v>Polanco NHS</v>
          </cell>
          <cell r="F4680">
            <v>1</v>
          </cell>
          <cell r="G4680">
            <v>0</v>
          </cell>
          <cell r="H4680">
            <v>1</v>
          </cell>
          <cell r="I4680">
            <v>1</v>
          </cell>
          <cell r="J4680">
            <v>1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1</v>
          </cell>
          <cell r="U4680">
            <v>0</v>
          </cell>
        </row>
        <row r="4681">
          <cell r="D4681">
            <v>303696</v>
          </cell>
          <cell r="E4681" t="str">
            <v>Katipunan National High School</v>
          </cell>
          <cell r="F4681">
            <v>1</v>
          </cell>
          <cell r="G4681">
            <v>0</v>
          </cell>
          <cell r="H4681">
            <v>0</v>
          </cell>
          <cell r="I4681">
            <v>0</v>
          </cell>
          <cell r="J4681">
            <v>0</v>
          </cell>
          <cell r="K4681">
            <v>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1</v>
          </cell>
          <cell r="Q4681">
            <v>0</v>
          </cell>
          <cell r="R4681">
            <v>0</v>
          </cell>
          <cell r="S4681">
            <v>1</v>
          </cell>
          <cell r="T4681">
            <v>1</v>
          </cell>
          <cell r="U4681">
            <v>1</v>
          </cell>
        </row>
        <row r="4682">
          <cell r="D4682">
            <v>314107</v>
          </cell>
          <cell r="E4682" t="str">
            <v>Cawit-Cawit National High School</v>
          </cell>
          <cell r="F4682">
            <v>0</v>
          </cell>
          <cell r="G4682">
            <v>0</v>
          </cell>
          <cell r="H4682">
            <v>0</v>
          </cell>
          <cell r="I4682">
            <v>0</v>
          </cell>
          <cell r="J4682">
            <v>0</v>
          </cell>
          <cell r="K4682">
            <v>0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0</v>
          </cell>
          <cell r="U4682">
            <v>0</v>
          </cell>
        </row>
        <row r="4683">
          <cell r="D4683">
            <v>303718</v>
          </cell>
          <cell r="E4683" t="str">
            <v>Silawe NHS</v>
          </cell>
          <cell r="F4683">
            <v>1</v>
          </cell>
          <cell r="G4683">
            <v>1</v>
          </cell>
          <cell r="H4683">
            <v>1</v>
          </cell>
          <cell r="I4683">
            <v>0</v>
          </cell>
          <cell r="J4683">
            <v>0</v>
          </cell>
          <cell r="K4683">
            <v>0</v>
          </cell>
          <cell r="L4683">
            <v>1</v>
          </cell>
          <cell r="M4683">
            <v>0</v>
          </cell>
          <cell r="N4683">
            <v>0</v>
          </cell>
          <cell r="O4683">
            <v>0</v>
          </cell>
          <cell r="P4683">
            <v>1</v>
          </cell>
          <cell r="Q4683">
            <v>1</v>
          </cell>
          <cell r="R4683">
            <v>0</v>
          </cell>
          <cell r="S4683">
            <v>0</v>
          </cell>
          <cell r="T4683">
            <v>1</v>
          </cell>
          <cell r="U4683">
            <v>0</v>
          </cell>
        </row>
        <row r="4684">
          <cell r="D4684">
            <v>303683</v>
          </cell>
          <cell r="E4684" t="str">
            <v>Dumalogdog National High School</v>
          </cell>
          <cell r="F4684">
            <v>1</v>
          </cell>
          <cell r="G4684">
            <v>1</v>
          </cell>
          <cell r="H4684">
            <v>1</v>
          </cell>
          <cell r="I4684">
            <v>1</v>
          </cell>
          <cell r="J4684">
            <v>1</v>
          </cell>
          <cell r="K4684">
            <v>1</v>
          </cell>
          <cell r="L4684">
            <v>1</v>
          </cell>
          <cell r="M4684">
            <v>1</v>
          </cell>
          <cell r="N4684">
            <v>1</v>
          </cell>
          <cell r="O4684">
            <v>1</v>
          </cell>
          <cell r="P4684">
            <v>1</v>
          </cell>
          <cell r="Q4684">
            <v>1</v>
          </cell>
          <cell r="R4684">
            <v>1</v>
          </cell>
          <cell r="S4684">
            <v>1</v>
          </cell>
          <cell r="T4684">
            <v>1</v>
          </cell>
          <cell r="U4684">
            <v>1</v>
          </cell>
        </row>
        <row r="4685">
          <cell r="D4685">
            <v>303752</v>
          </cell>
          <cell r="E4685" t="str">
            <v>Jesus A. Ramos NHS</v>
          </cell>
          <cell r="F4685">
            <v>1</v>
          </cell>
          <cell r="G4685">
            <v>1</v>
          </cell>
          <cell r="H4685">
            <v>1</v>
          </cell>
          <cell r="I4685">
            <v>1</v>
          </cell>
          <cell r="J4685">
            <v>1</v>
          </cell>
          <cell r="K4685">
            <v>0</v>
          </cell>
          <cell r="L4685">
            <v>1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1</v>
          </cell>
          <cell r="U4685">
            <v>1</v>
          </cell>
        </row>
        <row r="4686">
          <cell r="D4686">
            <v>314114</v>
          </cell>
          <cell r="E4686" t="str">
            <v>Binoni NHS</v>
          </cell>
          <cell r="F4686">
            <v>0</v>
          </cell>
          <cell r="G4686">
            <v>0</v>
          </cell>
          <cell r="H4686">
            <v>0</v>
          </cell>
          <cell r="I4686">
            <v>0</v>
          </cell>
          <cell r="J4686">
            <v>0</v>
          </cell>
          <cell r="K4686">
            <v>0</v>
          </cell>
          <cell r="L4686">
            <v>0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</row>
        <row r="4687">
          <cell r="D4687">
            <v>303694</v>
          </cell>
          <cell r="E4687" t="str">
            <v>Kanim NHS</v>
          </cell>
          <cell r="F4687">
            <v>0</v>
          </cell>
          <cell r="G4687">
            <v>0</v>
          </cell>
          <cell r="H4687">
            <v>0</v>
          </cell>
          <cell r="I4687">
            <v>0</v>
          </cell>
          <cell r="J4687">
            <v>0</v>
          </cell>
          <cell r="K4687">
            <v>0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</row>
        <row r="4688">
          <cell r="D4688">
            <v>303708</v>
          </cell>
          <cell r="E4688" t="str">
            <v>Malayal NHS</v>
          </cell>
          <cell r="F4688">
            <v>1</v>
          </cell>
          <cell r="G4688">
            <v>0</v>
          </cell>
          <cell r="H4688">
            <v>0</v>
          </cell>
          <cell r="I4688">
            <v>0</v>
          </cell>
          <cell r="J4688">
            <v>1</v>
          </cell>
          <cell r="K4688">
            <v>0</v>
          </cell>
          <cell r="L4688">
            <v>1</v>
          </cell>
          <cell r="M4688">
            <v>0</v>
          </cell>
          <cell r="N4688">
            <v>1</v>
          </cell>
          <cell r="O4688">
            <v>1</v>
          </cell>
          <cell r="P4688">
            <v>1</v>
          </cell>
          <cell r="Q4688">
            <v>0</v>
          </cell>
          <cell r="R4688">
            <v>0</v>
          </cell>
          <cell r="S4688">
            <v>0</v>
          </cell>
          <cell r="T4688">
            <v>0</v>
          </cell>
          <cell r="U4688">
            <v>1</v>
          </cell>
        </row>
        <row r="4689">
          <cell r="D4689">
            <v>303727</v>
          </cell>
          <cell r="E4689" t="str">
            <v>Seres NHS</v>
          </cell>
          <cell r="F4689">
            <v>1</v>
          </cell>
          <cell r="G4689">
            <v>0</v>
          </cell>
          <cell r="H4689">
            <v>1</v>
          </cell>
          <cell r="I4689">
            <v>1</v>
          </cell>
          <cell r="J4689">
            <v>1</v>
          </cell>
          <cell r="K4689">
            <v>1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1</v>
          </cell>
          <cell r="Q4689">
            <v>0</v>
          </cell>
          <cell r="R4689">
            <v>0</v>
          </cell>
          <cell r="S4689">
            <v>0</v>
          </cell>
          <cell r="T4689">
            <v>0</v>
          </cell>
          <cell r="U4689">
            <v>0</v>
          </cell>
        </row>
        <row r="4690">
          <cell r="D4690">
            <v>501210</v>
          </cell>
          <cell r="E4690" t="str">
            <v>Doña Natividad L. Macias Integrated School</v>
          </cell>
          <cell r="F4690">
            <v>1</v>
          </cell>
          <cell r="G4690">
            <v>1</v>
          </cell>
          <cell r="H4690">
            <v>0</v>
          </cell>
          <cell r="I4690">
            <v>0</v>
          </cell>
          <cell r="J4690">
            <v>0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1</v>
          </cell>
          <cell r="Q4690">
            <v>0</v>
          </cell>
          <cell r="R4690">
            <v>1</v>
          </cell>
          <cell r="S4690">
            <v>0</v>
          </cell>
          <cell r="T4690">
            <v>0</v>
          </cell>
          <cell r="U4690">
            <v>0</v>
          </cell>
        </row>
        <row r="4691">
          <cell r="D4691">
            <v>303705</v>
          </cell>
          <cell r="E4691" t="str">
            <v>Langatian NHS</v>
          </cell>
          <cell r="F4691">
            <v>1</v>
          </cell>
          <cell r="G4691">
            <v>0</v>
          </cell>
          <cell r="H4691">
            <v>1</v>
          </cell>
          <cell r="I4691">
            <v>1</v>
          </cell>
          <cell r="J4691">
            <v>1</v>
          </cell>
          <cell r="K4691">
            <v>0</v>
          </cell>
          <cell r="L4691">
            <v>1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  <cell r="R4691">
            <v>1</v>
          </cell>
          <cell r="S4691">
            <v>0</v>
          </cell>
          <cell r="T4691">
            <v>1</v>
          </cell>
          <cell r="U4691">
            <v>0</v>
          </cell>
        </row>
        <row r="4692">
          <cell r="D4692">
            <v>303707</v>
          </cell>
          <cell r="E4692" t="str">
            <v>COMPRA NATIONAL HIGH SCHOOL</v>
          </cell>
          <cell r="F4692">
            <v>1</v>
          </cell>
          <cell r="G4692">
            <v>1</v>
          </cell>
          <cell r="H4692">
            <v>1</v>
          </cell>
          <cell r="I4692">
            <v>0</v>
          </cell>
          <cell r="J4692">
            <v>1</v>
          </cell>
          <cell r="K4692">
            <v>0</v>
          </cell>
          <cell r="L4692">
            <v>1</v>
          </cell>
          <cell r="M4692">
            <v>0</v>
          </cell>
          <cell r="N4692">
            <v>0</v>
          </cell>
          <cell r="O4692">
            <v>1</v>
          </cell>
          <cell r="P4692">
            <v>1</v>
          </cell>
          <cell r="Q4692">
            <v>0</v>
          </cell>
          <cell r="R4692">
            <v>1</v>
          </cell>
          <cell r="S4692">
            <v>1</v>
          </cell>
          <cell r="T4692">
            <v>1</v>
          </cell>
          <cell r="U4692">
            <v>1</v>
          </cell>
        </row>
        <row r="4693">
          <cell r="D4693">
            <v>303678</v>
          </cell>
          <cell r="E4693" t="str">
            <v>Bartolome  Lira, Sr. NHS</v>
          </cell>
          <cell r="F4693">
            <v>1</v>
          </cell>
          <cell r="G4693">
            <v>1</v>
          </cell>
          <cell r="H4693">
            <v>1</v>
          </cell>
          <cell r="I4693">
            <v>1</v>
          </cell>
          <cell r="J4693">
            <v>1</v>
          </cell>
          <cell r="K4693">
            <v>0</v>
          </cell>
          <cell r="L4693">
            <v>1</v>
          </cell>
          <cell r="M4693">
            <v>0</v>
          </cell>
          <cell r="N4693">
            <v>1</v>
          </cell>
          <cell r="O4693">
            <v>0</v>
          </cell>
          <cell r="P4693">
            <v>1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1</v>
          </cell>
        </row>
        <row r="4694">
          <cell r="D4694">
            <v>303682</v>
          </cell>
          <cell r="E4694" t="str">
            <v>Dohinob NHS</v>
          </cell>
          <cell r="F4694">
            <v>1</v>
          </cell>
          <cell r="G4694">
            <v>1</v>
          </cell>
          <cell r="H4694">
            <v>0</v>
          </cell>
          <cell r="I4694">
            <v>0</v>
          </cell>
          <cell r="J4694">
            <v>1</v>
          </cell>
          <cell r="K4694">
            <v>1</v>
          </cell>
          <cell r="L4694">
            <v>1</v>
          </cell>
          <cell r="M4694">
            <v>1</v>
          </cell>
          <cell r="N4694">
            <v>1</v>
          </cell>
          <cell r="O4694">
            <v>1</v>
          </cell>
          <cell r="P4694">
            <v>1</v>
          </cell>
          <cell r="Q4694">
            <v>0</v>
          </cell>
          <cell r="R4694">
            <v>1</v>
          </cell>
          <cell r="S4694">
            <v>0</v>
          </cell>
          <cell r="T4694">
            <v>1</v>
          </cell>
          <cell r="U4694">
            <v>1</v>
          </cell>
        </row>
        <row r="4695">
          <cell r="D4695">
            <v>303702</v>
          </cell>
          <cell r="E4695" t="str">
            <v>Sitog National High School</v>
          </cell>
          <cell r="F4695">
            <v>1</v>
          </cell>
          <cell r="G4695">
            <v>0</v>
          </cell>
          <cell r="H4695">
            <v>1</v>
          </cell>
          <cell r="I4695">
            <v>0</v>
          </cell>
          <cell r="J4695">
            <v>0</v>
          </cell>
          <cell r="K4695">
            <v>0</v>
          </cell>
          <cell r="L4695">
            <v>0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</row>
        <row r="4696">
          <cell r="D4696">
            <v>303709</v>
          </cell>
          <cell r="E4696" t="str">
            <v>Manawan National High School</v>
          </cell>
          <cell r="F4696">
            <v>1</v>
          </cell>
          <cell r="G4696">
            <v>1</v>
          </cell>
          <cell r="H4696">
            <v>0</v>
          </cell>
          <cell r="I4696">
            <v>0</v>
          </cell>
          <cell r="J4696">
            <v>1</v>
          </cell>
          <cell r="K4696">
            <v>0</v>
          </cell>
          <cell r="L4696">
            <v>1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</row>
        <row r="4697">
          <cell r="D4697">
            <v>303686</v>
          </cell>
          <cell r="E4697" t="str">
            <v>Gutalac NHS</v>
          </cell>
          <cell r="F4697">
            <v>1</v>
          </cell>
          <cell r="G4697">
            <v>1</v>
          </cell>
          <cell r="H4697">
            <v>1</v>
          </cell>
          <cell r="I4697">
            <v>0</v>
          </cell>
          <cell r="J4697">
            <v>1</v>
          </cell>
          <cell r="K4697">
            <v>1</v>
          </cell>
          <cell r="L4697">
            <v>1</v>
          </cell>
          <cell r="M4697">
            <v>0</v>
          </cell>
          <cell r="N4697">
            <v>1</v>
          </cell>
          <cell r="O4697">
            <v>1</v>
          </cell>
          <cell r="P4697">
            <v>1</v>
          </cell>
          <cell r="Q4697">
            <v>0</v>
          </cell>
          <cell r="R4697">
            <v>0</v>
          </cell>
          <cell r="S4697">
            <v>0</v>
          </cell>
          <cell r="T4697">
            <v>1</v>
          </cell>
          <cell r="U4697">
            <v>0</v>
          </cell>
        </row>
        <row r="4698">
          <cell r="D4698">
            <v>314103</v>
          </cell>
          <cell r="E4698" t="str">
            <v>Moliton National High School</v>
          </cell>
          <cell r="F4698">
            <v>0</v>
          </cell>
          <cell r="G4698">
            <v>1</v>
          </cell>
          <cell r="H4698">
            <v>0</v>
          </cell>
          <cell r="I4698">
            <v>0</v>
          </cell>
          <cell r="J4698">
            <v>1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1</v>
          </cell>
        </row>
        <row r="4699">
          <cell r="D4699">
            <v>303748</v>
          </cell>
          <cell r="E4699" t="str">
            <v>Tampilisan NHS Annex - Situbo</v>
          </cell>
          <cell r="F4699">
            <v>1</v>
          </cell>
          <cell r="G4699">
            <v>1</v>
          </cell>
          <cell r="H4699">
            <v>1</v>
          </cell>
          <cell r="I4699">
            <v>0</v>
          </cell>
          <cell r="J4699">
            <v>0</v>
          </cell>
          <cell r="K4699">
            <v>1</v>
          </cell>
          <cell r="L4699">
            <v>1</v>
          </cell>
          <cell r="M4699">
            <v>0</v>
          </cell>
          <cell r="N4699">
            <v>1</v>
          </cell>
          <cell r="O4699">
            <v>0</v>
          </cell>
          <cell r="P4699">
            <v>0</v>
          </cell>
          <cell r="Q4699">
            <v>0</v>
          </cell>
          <cell r="R4699">
            <v>1</v>
          </cell>
          <cell r="S4699">
            <v>0</v>
          </cell>
          <cell r="T4699">
            <v>0</v>
          </cell>
          <cell r="U4699">
            <v>0</v>
          </cell>
        </row>
        <row r="4700">
          <cell r="D4700">
            <v>314105</v>
          </cell>
          <cell r="E4700" t="str">
            <v>Polanco NHS Ext. - Isis</v>
          </cell>
          <cell r="F4700">
            <v>1</v>
          </cell>
          <cell r="G4700">
            <v>1</v>
          </cell>
          <cell r="H4700">
            <v>0</v>
          </cell>
          <cell r="I4700">
            <v>0</v>
          </cell>
          <cell r="J4700">
            <v>1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  <cell r="O4700">
            <v>0</v>
          </cell>
          <cell r="P4700">
            <v>1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>
            <v>1</v>
          </cell>
        </row>
        <row r="4701">
          <cell r="D4701">
            <v>303697</v>
          </cell>
          <cell r="E4701" t="str">
            <v>Basagan National High School</v>
          </cell>
          <cell r="F4701">
            <v>1</v>
          </cell>
          <cell r="G4701">
            <v>1</v>
          </cell>
          <cell r="H4701">
            <v>0</v>
          </cell>
          <cell r="I4701">
            <v>1</v>
          </cell>
          <cell r="J4701">
            <v>1</v>
          </cell>
          <cell r="K4701">
            <v>1</v>
          </cell>
          <cell r="L4701">
            <v>1</v>
          </cell>
          <cell r="M4701">
            <v>0</v>
          </cell>
          <cell r="N4701">
            <v>1</v>
          </cell>
          <cell r="O4701">
            <v>1</v>
          </cell>
          <cell r="P4701">
            <v>1</v>
          </cell>
          <cell r="Q4701">
            <v>0</v>
          </cell>
          <cell r="R4701">
            <v>1</v>
          </cell>
          <cell r="S4701">
            <v>0</v>
          </cell>
          <cell r="T4701">
            <v>0</v>
          </cell>
          <cell r="U4701">
            <v>0</v>
          </cell>
        </row>
        <row r="4702">
          <cell r="D4702">
            <v>303750</v>
          </cell>
          <cell r="E4702" t="str">
            <v>Ubay National High School</v>
          </cell>
          <cell r="F4702">
            <v>1</v>
          </cell>
          <cell r="G4702">
            <v>0</v>
          </cell>
          <cell r="H4702">
            <v>0</v>
          </cell>
          <cell r="I4702">
            <v>0</v>
          </cell>
          <cell r="J4702">
            <v>1</v>
          </cell>
          <cell r="K4702">
            <v>0</v>
          </cell>
          <cell r="L4702">
            <v>1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  <cell r="R4702">
            <v>0</v>
          </cell>
          <cell r="S4702">
            <v>0</v>
          </cell>
          <cell r="T4702">
            <v>1</v>
          </cell>
          <cell r="U4702">
            <v>0</v>
          </cell>
        </row>
        <row r="4703">
          <cell r="D4703">
            <v>303701</v>
          </cell>
          <cell r="E4703" t="str">
            <v>Katipunan NHS -Sinuyak Annex</v>
          </cell>
          <cell r="F4703">
            <v>1</v>
          </cell>
          <cell r="G4703">
            <v>1</v>
          </cell>
          <cell r="H4703">
            <v>0</v>
          </cell>
          <cell r="I4703">
            <v>1</v>
          </cell>
          <cell r="J4703">
            <v>1</v>
          </cell>
          <cell r="K4703">
            <v>1</v>
          </cell>
          <cell r="L4703">
            <v>1</v>
          </cell>
          <cell r="M4703">
            <v>0</v>
          </cell>
          <cell r="N4703">
            <v>1</v>
          </cell>
          <cell r="O4703">
            <v>0</v>
          </cell>
          <cell r="P4703">
            <v>1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>
            <v>0</v>
          </cell>
        </row>
        <row r="4704">
          <cell r="D4704">
            <v>303671</v>
          </cell>
          <cell r="E4704" t="str">
            <v>Bacong NHS</v>
          </cell>
          <cell r="F4704">
            <v>1</v>
          </cell>
          <cell r="G4704">
            <v>1</v>
          </cell>
          <cell r="H4704">
            <v>1</v>
          </cell>
          <cell r="I4704">
            <v>0</v>
          </cell>
          <cell r="J4704">
            <v>0</v>
          </cell>
          <cell r="K4704">
            <v>1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1</v>
          </cell>
          <cell r="Q4704">
            <v>1</v>
          </cell>
          <cell r="R4704">
            <v>0</v>
          </cell>
          <cell r="S4704">
            <v>0</v>
          </cell>
          <cell r="T4704">
            <v>1</v>
          </cell>
          <cell r="U4704">
            <v>1</v>
          </cell>
        </row>
        <row r="4705">
          <cell r="D4705">
            <v>314115</v>
          </cell>
          <cell r="E4705" t="str">
            <v>SIANAN NATIONAL HIGH SCHOOL</v>
          </cell>
          <cell r="F4705">
            <v>1</v>
          </cell>
          <cell r="G4705">
            <v>1</v>
          </cell>
          <cell r="H4705">
            <v>1</v>
          </cell>
          <cell r="I4705">
            <v>1</v>
          </cell>
          <cell r="J4705">
            <v>1</v>
          </cell>
          <cell r="K4705">
            <v>1</v>
          </cell>
          <cell r="L4705">
            <v>1</v>
          </cell>
          <cell r="M4705">
            <v>1</v>
          </cell>
          <cell r="N4705">
            <v>1</v>
          </cell>
          <cell r="O4705">
            <v>1</v>
          </cell>
          <cell r="P4705">
            <v>1</v>
          </cell>
          <cell r="Q4705">
            <v>1</v>
          </cell>
          <cell r="R4705">
            <v>1</v>
          </cell>
          <cell r="S4705">
            <v>1</v>
          </cell>
          <cell r="T4705">
            <v>1</v>
          </cell>
          <cell r="U4705">
            <v>1</v>
          </cell>
        </row>
        <row r="4706">
          <cell r="D4706">
            <v>303710</v>
          </cell>
          <cell r="E4706" t="str">
            <v>Manukan NHS</v>
          </cell>
          <cell r="F4706">
            <v>1</v>
          </cell>
          <cell r="G4706">
            <v>0</v>
          </cell>
          <cell r="H4706">
            <v>1</v>
          </cell>
          <cell r="I4706">
            <v>0</v>
          </cell>
          <cell r="J4706">
            <v>1</v>
          </cell>
          <cell r="K4706">
            <v>0</v>
          </cell>
          <cell r="L4706">
            <v>1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1</v>
          </cell>
          <cell r="S4706">
            <v>0</v>
          </cell>
          <cell r="T4706">
            <v>1</v>
          </cell>
          <cell r="U4706">
            <v>1</v>
          </cell>
        </row>
        <row r="4707">
          <cell r="D4707">
            <v>303719</v>
          </cell>
          <cell r="E4707" t="str">
            <v>Ponot NHS</v>
          </cell>
          <cell r="F4707">
            <v>1</v>
          </cell>
          <cell r="G4707">
            <v>1</v>
          </cell>
          <cell r="H4707">
            <v>1</v>
          </cell>
          <cell r="I4707">
            <v>0</v>
          </cell>
          <cell r="J4707">
            <v>1</v>
          </cell>
          <cell r="K4707">
            <v>0</v>
          </cell>
          <cell r="L4707">
            <v>1</v>
          </cell>
          <cell r="M4707">
            <v>0</v>
          </cell>
          <cell r="N4707">
            <v>1</v>
          </cell>
          <cell r="O4707">
            <v>0</v>
          </cell>
          <cell r="P4707">
            <v>1</v>
          </cell>
          <cell r="Q4707">
            <v>0</v>
          </cell>
          <cell r="R4707">
            <v>0</v>
          </cell>
          <cell r="S4707">
            <v>0</v>
          </cell>
          <cell r="T4707">
            <v>1</v>
          </cell>
          <cell r="U4707">
            <v>0</v>
          </cell>
        </row>
        <row r="4708">
          <cell r="D4708">
            <v>303721</v>
          </cell>
          <cell r="E4708" t="str">
            <v>Salug National High School</v>
          </cell>
          <cell r="F4708">
            <v>1</v>
          </cell>
          <cell r="G4708">
            <v>1</v>
          </cell>
          <cell r="H4708">
            <v>1</v>
          </cell>
          <cell r="I4708">
            <v>0</v>
          </cell>
          <cell r="J4708">
            <v>1</v>
          </cell>
          <cell r="K4708">
            <v>0</v>
          </cell>
          <cell r="L4708">
            <v>1</v>
          </cell>
          <cell r="M4708">
            <v>1</v>
          </cell>
          <cell r="N4708">
            <v>1</v>
          </cell>
          <cell r="O4708">
            <v>1</v>
          </cell>
          <cell r="P4708">
            <v>1</v>
          </cell>
          <cell r="Q4708">
            <v>0</v>
          </cell>
          <cell r="R4708">
            <v>1</v>
          </cell>
          <cell r="S4708">
            <v>0</v>
          </cell>
          <cell r="T4708">
            <v>1</v>
          </cell>
          <cell r="U4708">
            <v>1</v>
          </cell>
        </row>
        <row r="4709">
          <cell r="D4709">
            <v>303675</v>
          </cell>
          <cell r="E4709" t="str">
            <v>Tinuyop National High school</v>
          </cell>
          <cell r="F4709">
            <v>1</v>
          </cell>
          <cell r="G4709">
            <v>0</v>
          </cell>
          <cell r="H4709">
            <v>1</v>
          </cell>
          <cell r="I4709">
            <v>0</v>
          </cell>
          <cell r="J4709">
            <v>1</v>
          </cell>
          <cell r="K4709">
            <v>0</v>
          </cell>
          <cell r="L4709">
            <v>1</v>
          </cell>
          <cell r="M4709">
            <v>0</v>
          </cell>
          <cell r="N4709">
            <v>0</v>
          </cell>
          <cell r="O4709">
            <v>0</v>
          </cell>
          <cell r="P4709">
            <v>1</v>
          </cell>
          <cell r="Q4709">
            <v>0</v>
          </cell>
          <cell r="R4709">
            <v>1</v>
          </cell>
          <cell r="S4709">
            <v>0</v>
          </cell>
          <cell r="T4709">
            <v>0</v>
          </cell>
          <cell r="U4709">
            <v>1</v>
          </cell>
        </row>
        <row r="4710">
          <cell r="D4710">
            <v>303743</v>
          </cell>
          <cell r="E4710" t="str">
            <v>Dacon National High School (Sirawai NHS - Guban Annex)</v>
          </cell>
          <cell r="F4710">
            <v>1</v>
          </cell>
          <cell r="G4710">
            <v>1</v>
          </cell>
          <cell r="H4710">
            <v>1</v>
          </cell>
          <cell r="I4710">
            <v>0</v>
          </cell>
          <cell r="J4710">
            <v>1</v>
          </cell>
          <cell r="K4710">
            <v>0</v>
          </cell>
          <cell r="L4710">
            <v>1</v>
          </cell>
          <cell r="M4710">
            <v>0</v>
          </cell>
          <cell r="N4710">
            <v>0</v>
          </cell>
          <cell r="O4710">
            <v>0</v>
          </cell>
          <cell r="P4710">
            <v>1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</row>
        <row r="4711">
          <cell r="D4711">
            <v>303740</v>
          </cell>
          <cell r="E4711" t="str">
            <v>Siocon National High School</v>
          </cell>
          <cell r="F4711">
            <v>1</v>
          </cell>
          <cell r="G4711">
            <v>1</v>
          </cell>
          <cell r="H4711">
            <v>1</v>
          </cell>
          <cell r="I4711">
            <v>1</v>
          </cell>
          <cell r="J4711">
            <v>1</v>
          </cell>
          <cell r="K4711">
            <v>0</v>
          </cell>
          <cell r="L4711">
            <v>1</v>
          </cell>
          <cell r="M4711">
            <v>1</v>
          </cell>
          <cell r="N4711">
            <v>1</v>
          </cell>
          <cell r="O4711">
            <v>1</v>
          </cell>
          <cell r="P4711">
            <v>1</v>
          </cell>
          <cell r="Q4711">
            <v>1</v>
          </cell>
          <cell r="R4711">
            <v>1</v>
          </cell>
          <cell r="S4711">
            <v>1</v>
          </cell>
          <cell r="T4711">
            <v>1</v>
          </cell>
          <cell r="U4711">
            <v>1</v>
          </cell>
        </row>
        <row r="4712">
          <cell r="D4712">
            <v>303738</v>
          </cell>
          <cell r="E4712" t="str">
            <v>SINDANGAN NATIONAL AGRICULTURAL SCHOOL</v>
          </cell>
          <cell r="F4712">
            <v>1</v>
          </cell>
          <cell r="G4712">
            <v>0</v>
          </cell>
          <cell r="H4712">
            <v>1</v>
          </cell>
          <cell r="I4712">
            <v>0</v>
          </cell>
          <cell r="J4712">
            <v>1</v>
          </cell>
          <cell r="K4712">
            <v>0</v>
          </cell>
          <cell r="L4712">
            <v>1</v>
          </cell>
          <cell r="M4712">
            <v>0</v>
          </cell>
          <cell r="N4712">
            <v>0</v>
          </cell>
          <cell r="O4712">
            <v>0</v>
          </cell>
          <cell r="P4712">
            <v>1</v>
          </cell>
          <cell r="Q4712">
            <v>0</v>
          </cell>
          <cell r="R4712">
            <v>0</v>
          </cell>
          <cell r="S4712">
            <v>0</v>
          </cell>
          <cell r="T4712">
            <v>1</v>
          </cell>
          <cell r="U4712">
            <v>1</v>
          </cell>
        </row>
        <row r="4713">
          <cell r="D4713">
            <v>314128</v>
          </cell>
          <cell r="E4713" t="str">
            <v>MATIAS C. RANILLO NATIONAL HIGH SCHOOL</v>
          </cell>
          <cell r="F4713">
            <v>1</v>
          </cell>
          <cell r="G4713">
            <v>1</v>
          </cell>
          <cell r="H4713">
            <v>0</v>
          </cell>
          <cell r="I4713">
            <v>0</v>
          </cell>
          <cell r="J4713">
            <v>0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</row>
        <row r="4714">
          <cell r="D4714">
            <v>303676</v>
          </cell>
          <cell r="E4714" t="str">
            <v>Balakan NHS</v>
          </cell>
          <cell r="F4714">
            <v>1</v>
          </cell>
          <cell r="G4714">
            <v>0</v>
          </cell>
          <cell r="H4714">
            <v>0</v>
          </cell>
          <cell r="I4714">
            <v>1</v>
          </cell>
          <cell r="J4714">
            <v>0</v>
          </cell>
          <cell r="K4714">
            <v>1</v>
          </cell>
          <cell r="L4714">
            <v>1</v>
          </cell>
          <cell r="M4714">
            <v>0</v>
          </cell>
          <cell r="N4714">
            <v>0</v>
          </cell>
          <cell r="O4714">
            <v>0</v>
          </cell>
          <cell r="P4714">
            <v>1</v>
          </cell>
          <cell r="Q4714">
            <v>0</v>
          </cell>
          <cell r="R4714">
            <v>1</v>
          </cell>
          <cell r="S4714">
            <v>0</v>
          </cell>
          <cell r="T4714">
            <v>0</v>
          </cell>
          <cell r="U4714">
            <v>1</v>
          </cell>
        </row>
        <row r="4715">
          <cell r="D4715">
            <v>303739</v>
          </cell>
          <cell r="E4715" t="str">
            <v>Sindangan National High School</v>
          </cell>
          <cell r="F4715">
            <v>0</v>
          </cell>
          <cell r="G4715">
            <v>0</v>
          </cell>
          <cell r="H4715">
            <v>1</v>
          </cell>
          <cell r="I4715">
            <v>0</v>
          </cell>
          <cell r="J4715">
            <v>1</v>
          </cell>
          <cell r="K4715">
            <v>1</v>
          </cell>
          <cell r="L4715">
            <v>1</v>
          </cell>
          <cell r="M4715">
            <v>0</v>
          </cell>
          <cell r="N4715">
            <v>0</v>
          </cell>
          <cell r="O4715">
            <v>1</v>
          </cell>
          <cell r="P4715">
            <v>1</v>
          </cell>
          <cell r="Q4715">
            <v>1</v>
          </cell>
          <cell r="R4715">
            <v>0</v>
          </cell>
          <cell r="S4715">
            <v>1</v>
          </cell>
          <cell r="T4715">
            <v>1</v>
          </cell>
          <cell r="U4715">
            <v>1</v>
          </cell>
        </row>
        <row r="4716">
          <cell r="D4716">
            <v>303680</v>
          </cell>
          <cell r="E4716" t="str">
            <v>DINASAN NATIONAL HIGH SCHOOL</v>
          </cell>
          <cell r="F4716">
            <v>1</v>
          </cell>
          <cell r="G4716">
            <v>1</v>
          </cell>
          <cell r="H4716">
            <v>1</v>
          </cell>
          <cell r="I4716">
            <v>0</v>
          </cell>
          <cell r="J4716">
            <v>1</v>
          </cell>
          <cell r="K4716">
            <v>1</v>
          </cell>
          <cell r="L4716">
            <v>1</v>
          </cell>
          <cell r="M4716">
            <v>1</v>
          </cell>
          <cell r="N4716">
            <v>0</v>
          </cell>
          <cell r="O4716">
            <v>0</v>
          </cell>
          <cell r="P4716">
            <v>1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</row>
        <row r="4717">
          <cell r="D4717">
            <v>303688</v>
          </cell>
          <cell r="E4717" t="str">
            <v>Gutalac NHS Mamawan - Annex</v>
          </cell>
          <cell r="F4717">
            <v>1</v>
          </cell>
          <cell r="G4717">
            <v>1</v>
          </cell>
          <cell r="H4717">
            <v>0</v>
          </cell>
          <cell r="I4717">
            <v>0</v>
          </cell>
          <cell r="J4717">
            <v>1</v>
          </cell>
          <cell r="K4717">
            <v>0</v>
          </cell>
          <cell r="L4717">
            <v>1</v>
          </cell>
          <cell r="M4717">
            <v>0</v>
          </cell>
          <cell r="N4717">
            <v>0</v>
          </cell>
          <cell r="O4717">
            <v>0</v>
          </cell>
          <cell r="P4717">
            <v>1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>
            <v>1</v>
          </cell>
        </row>
        <row r="4718">
          <cell r="D4718">
            <v>303679</v>
          </cell>
          <cell r="E4718" t="str">
            <v>Dilawa NHS</v>
          </cell>
          <cell r="F4718">
            <v>1</v>
          </cell>
          <cell r="G4718">
            <v>1</v>
          </cell>
          <cell r="H4718">
            <v>0</v>
          </cell>
          <cell r="I4718">
            <v>0</v>
          </cell>
          <cell r="J4718">
            <v>1</v>
          </cell>
          <cell r="K4718">
            <v>1</v>
          </cell>
          <cell r="L4718">
            <v>1</v>
          </cell>
          <cell r="M4718">
            <v>0</v>
          </cell>
          <cell r="N4718">
            <v>0</v>
          </cell>
          <cell r="O4718">
            <v>0</v>
          </cell>
          <cell r="P4718">
            <v>1</v>
          </cell>
          <cell r="Q4718">
            <v>0</v>
          </cell>
          <cell r="R4718">
            <v>0</v>
          </cell>
          <cell r="S4718">
            <v>0</v>
          </cell>
          <cell r="T4718">
            <v>1</v>
          </cell>
          <cell r="U4718">
            <v>1</v>
          </cell>
        </row>
        <row r="4719">
          <cell r="D4719">
            <v>303687</v>
          </cell>
          <cell r="E4719" t="str">
            <v>Canuto Enerio National High School</v>
          </cell>
          <cell r="F4719">
            <v>1</v>
          </cell>
          <cell r="G4719">
            <v>1</v>
          </cell>
          <cell r="H4719">
            <v>0</v>
          </cell>
          <cell r="I4719">
            <v>0</v>
          </cell>
          <cell r="J4719">
            <v>0</v>
          </cell>
          <cell r="K4719">
            <v>1</v>
          </cell>
          <cell r="L4719">
            <v>1</v>
          </cell>
          <cell r="M4719">
            <v>0</v>
          </cell>
          <cell r="N4719">
            <v>0</v>
          </cell>
          <cell r="O4719">
            <v>0</v>
          </cell>
          <cell r="P4719">
            <v>1</v>
          </cell>
          <cell r="Q4719">
            <v>0</v>
          </cell>
          <cell r="R4719">
            <v>0</v>
          </cell>
          <cell r="S4719">
            <v>0</v>
          </cell>
          <cell r="T4719">
            <v>0</v>
          </cell>
          <cell r="U4719">
            <v>0</v>
          </cell>
        </row>
        <row r="4720">
          <cell r="D4720">
            <v>303698</v>
          </cell>
          <cell r="E4720" t="str">
            <v>Don Teotimo Z. Ochotorena NHS</v>
          </cell>
          <cell r="F4720">
            <v>1</v>
          </cell>
          <cell r="G4720">
            <v>1</v>
          </cell>
          <cell r="H4720">
            <v>0</v>
          </cell>
          <cell r="I4720">
            <v>1</v>
          </cell>
          <cell r="J4720">
            <v>1</v>
          </cell>
          <cell r="K4720">
            <v>1</v>
          </cell>
          <cell r="L4720">
            <v>0</v>
          </cell>
          <cell r="M4720">
            <v>0</v>
          </cell>
          <cell r="N4720">
            <v>0</v>
          </cell>
          <cell r="O4720">
            <v>0</v>
          </cell>
          <cell r="P4720">
            <v>1</v>
          </cell>
          <cell r="Q4720">
            <v>0</v>
          </cell>
          <cell r="R4720">
            <v>0</v>
          </cell>
          <cell r="S4720">
            <v>0</v>
          </cell>
          <cell r="T4720">
            <v>0</v>
          </cell>
          <cell r="U4720">
            <v>0</v>
          </cell>
        </row>
        <row r="4721">
          <cell r="D4721">
            <v>314110</v>
          </cell>
          <cell r="E4721" t="str">
            <v>Polanco NHS Ext. - Lingasad</v>
          </cell>
          <cell r="F4721">
            <v>1</v>
          </cell>
          <cell r="G4721">
            <v>0</v>
          </cell>
          <cell r="H4721">
            <v>1</v>
          </cell>
          <cell r="I4721">
            <v>0</v>
          </cell>
          <cell r="J4721">
            <v>0</v>
          </cell>
          <cell r="K4721">
            <v>1</v>
          </cell>
          <cell r="L4721">
            <v>1</v>
          </cell>
          <cell r="M4721">
            <v>0</v>
          </cell>
          <cell r="N4721">
            <v>0</v>
          </cell>
          <cell r="O4721">
            <v>0</v>
          </cell>
          <cell r="P4721">
            <v>1</v>
          </cell>
          <cell r="Q4721">
            <v>0</v>
          </cell>
          <cell r="R4721">
            <v>0</v>
          </cell>
          <cell r="S4721">
            <v>0</v>
          </cell>
          <cell r="T4721">
            <v>1</v>
          </cell>
          <cell r="U4721">
            <v>1</v>
          </cell>
        </row>
        <row r="4722">
          <cell r="D4722">
            <v>303674</v>
          </cell>
          <cell r="E4722" t="str">
            <v>Talinga National High School</v>
          </cell>
          <cell r="F4722">
            <v>0</v>
          </cell>
          <cell r="G4722">
            <v>0</v>
          </cell>
          <cell r="H4722">
            <v>0</v>
          </cell>
          <cell r="I4722">
            <v>0</v>
          </cell>
          <cell r="J4722">
            <v>0</v>
          </cell>
          <cell r="K4722">
            <v>0</v>
          </cell>
          <cell r="L4722">
            <v>0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0</v>
          </cell>
          <cell r="R4722">
            <v>0</v>
          </cell>
          <cell r="S4722">
            <v>0</v>
          </cell>
          <cell r="T4722">
            <v>0</v>
          </cell>
          <cell r="U4722">
            <v>0</v>
          </cell>
        </row>
        <row r="4723">
          <cell r="D4723">
            <v>303703</v>
          </cell>
          <cell r="E4723" t="str">
            <v>Kipit Agro-Fishery NHS</v>
          </cell>
          <cell r="F4723">
            <v>1</v>
          </cell>
          <cell r="G4723">
            <v>1</v>
          </cell>
          <cell r="H4723">
            <v>1</v>
          </cell>
          <cell r="I4723">
            <v>1</v>
          </cell>
          <cell r="J4723">
            <v>1</v>
          </cell>
          <cell r="K4723">
            <v>1</v>
          </cell>
          <cell r="L4723">
            <v>1</v>
          </cell>
          <cell r="M4723">
            <v>0</v>
          </cell>
          <cell r="N4723">
            <v>0</v>
          </cell>
          <cell r="O4723">
            <v>0</v>
          </cell>
          <cell r="P4723">
            <v>1</v>
          </cell>
          <cell r="Q4723">
            <v>0</v>
          </cell>
          <cell r="R4723">
            <v>1</v>
          </cell>
          <cell r="S4723">
            <v>0</v>
          </cell>
          <cell r="T4723">
            <v>0</v>
          </cell>
          <cell r="U4723">
            <v>1</v>
          </cell>
        </row>
        <row r="4724">
          <cell r="D4724">
            <v>314122</v>
          </cell>
          <cell r="E4724" t="str">
            <v>Gutalac NHS Ext. - Tipan</v>
          </cell>
          <cell r="F4724">
            <v>0</v>
          </cell>
          <cell r="G4724">
            <v>0</v>
          </cell>
          <cell r="H4724">
            <v>0</v>
          </cell>
          <cell r="I4724">
            <v>0</v>
          </cell>
          <cell r="J4724">
            <v>0</v>
          </cell>
          <cell r="K4724">
            <v>0</v>
          </cell>
          <cell r="L4724">
            <v>0</v>
          </cell>
          <cell r="M4724">
            <v>0</v>
          </cell>
          <cell r="N4724">
            <v>0</v>
          </cell>
          <cell r="O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>
            <v>0</v>
          </cell>
        </row>
        <row r="4725">
          <cell r="D4725">
            <v>314126</v>
          </cell>
          <cell r="E4725" t="str">
            <v>Sergio Osmena NHS Ext. - Marapong</v>
          </cell>
          <cell r="F4725">
            <v>1</v>
          </cell>
          <cell r="G4725">
            <v>1</v>
          </cell>
          <cell r="H4725">
            <v>0</v>
          </cell>
          <cell r="I4725">
            <v>1</v>
          </cell>
          <cell r="J4725">
            <v>1</v>
          </cell>
          <cell r="K4725">
            <v>1</v>
          </cell>
          <cell r="L4725">
            <v>1</v>
          </cell>
          <cell r="M4725">
            <v>0</v>
          </cell>
          <cell r="N4725">
            <v>1</v>
          </cell>
          <cell r="O4725">
            <v>1</v>
          </cell>
          <cell r="P4725">
            <v>1</v>
          </cell>
          <cell r="Q4725">
            <v>0</v>
          </cell>
          <cell r="R4725">
            <v>1</v>
          </cell>
          <cell r="S4725">
            <v>0</v>
          </cell>
          <cell r="T4725">
            <v>0</v>
          </cell>
          <cell r="U4725">
            <v>1</v>
          </cell>
        </row>
        <row r="4726">
          <cell r="D4726">
            <v>314120</v>
          </cell>
          <cell r="E4726" t="str">
            <v>Balas National High School</v>
          </cell>
          <cell r="F4726">
            <v>1</v>
          </cell>
          <cell r="G4726">
            <v>0</v>
          </cell>
          <cell r="H4726">
            <v>1</v>
          </cell>
          <cell r="I4726">
            <v>0</v>
          </cell>
          <cell r="J4726">
            <v>1</v>
          </cell>
          <cell r="K4726">
            <v>0</v>
          </cell>
          <cell r="L4726">
            <v>1</v>
          </cell>
          <cell r="M4726">
            <v>0</v>
          </cell>
          <cell r="N4726">
            <v>0</v>
          </cell>
          <cell r="O4726">
            <v>0</v>
          </cell>
          <cell r="P4726">
            <v>1</v>
          </cell>
          <cell r="Q4726">
            <v>1</v>
          </cell>
          <cell r="R4726">
            <v>1</v>
          </cell>
          <cell r="S4726">
            <v>0</v>
          </cell>
          <cell r="T4726">
            <v>1</v>
          </cell>
          <cell r="U4726">
            <v>0</v>
          </cell>
        </row>
        <row r="4727">
          <cell r="D4727">
            <v>303815</v>
          </cell>
          <cell r="E4727" t="str">
            <v>Simata NHS</v>
          </cell>
          <cell r="F4727">
            <v>1</v>
          </cell>
          <cell r="G4727">
            <v>1</v>
          </cell>
          <cell r="H4727">
            <v>1</v>
          </cell>
          <cell r="I4727">
            <v>0</v>
          </cell>
          <cell r="J4727">
            <v>1</v>
          </cell>
          <cell r="K4727">
            <v>1</v>
          </cell>
          <cell r="L4727">
            <v>1</v>
          </cell>
          <cell r="M4727">
            <v>0</v>
          </cell>
          <cell r="N4727">
            <v>1</v>
          </cell>
          <cell r="O4727">
            <v>0</v>
          </cell>
          <cell r="P4727">
            <v>1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1</v>
          </cell>
        </row>
        <row r="4728">
          <cell r="D4728">
            <v>314216</v>
          </cell>
          <cell r="E4728" t="str">
            <v>Bulawan National High School</v>
          </cell>
          <cell r="F4728">
            <v>1</v>
          </cell>
          <cell r="G4728">
            <v>0</v>
          </cell>
          <cell r="H4728">
            <v>0</v>
          </cell>
          <cell r="I4728">
            <v>0</v>
          </cell>
          <cell r="J4728">
            <v>1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1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</row>
        <row r="4729">
          <cell r="D4729">
            <v>303755</v>
          </cell>
          <cell r="E4729" t="str">
            <v>Bag-ong Kahayag NHS</v>
          </cell>
          <cell r="F4729">
            <v>0</v>
          </cell>
          <cell r="G4729">
            <v>0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</row>
        <row r="4730">
          <cell r="D4730">
            <v>303810</v>
          </cell>
          <cell r="E4730" t="str">
            <v>Saloagan NHS</v>
          </cell>
          <cell r="F4730">
            <v>1</v>
          </cell>
          <cell r="G4730">
            <v>1</v>
          </cell>
          <cell r="H4730">
            <v>1</v>
          </cell>
          <cell r="I4730">
            <v>0</v>
          </cell>
          <cell r="J4730">
            <v>1</v>
          </cell>
          <cell r="K4730">
            <v>1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1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</row>
        <row r="4731">
          <cell r="D4731">
            <v>303814</v>
          </cell>
          <cell r="E4731" t="str">
            <v>Sapa Anding Agricultural Vocational Technical School</v>
          </cell>
          <cell r="F4731">
            <v>1</v>
          </cell>
          <cell r="G4731">
            <v>1</v>
          </cell>
          <cell r="H4731">
            <v>1</v>
          </cell>
          <cell r="I4731">
            <v>1</v>
          </cell>
          <cell r="J4731">
            <v>1</v>
          </cell>
          <cell r="K4731">
            <v>1</v>
          </cell>
          <cell r="L4731">
            <v>1</v>
          </cell>
          <cell r="M4731">
            <v>1</v>
          </cell>
          <cell r="N4731">
            <v>1</v>
          </cell>
          <cell r="O4731">
            <v>1</v>
          </cell>
          <cell r="P4731">
            <v>1</v>
          </cell>
          <cell r="Q4731">
            <v>1</v>
          </cell>
          <cell r="R4731">
            <v>1</v>
          </cell>
          <cell r="S4731">
            <v>1</v>
          </cell>
          <cell r="T4731">
            <v>1</v>
          </cell>
          <cell r="U4731">
            <v>1</v>
          </cell>
        </row>
        <row r="4732">
          <cell r="D4732">
            <v>501159</v>
          </cell>
          <cell r="E4732" t="str">
            <v>Bogo Calabat Integrated School</v>
          </cell>
          <cell r="F4732">
            <v>1</v>
          </cell>
          <cell r="G4732">
            <v>1</v>
          </cell>
          <cell r="H4732">
            <v>1</v>
          </cell>
          <cell r="I4732">
            <v>1</v>
          </cell>
          <cell r="J4732">
            <v>0</v>
          </cell>
          <cell r="K4732">
            <v>1</v>
          </cell>
          <cell r="L4732">
            <v>1</v>
          </cell>
          <cell r="M4732">
            <v>0</v>
          </cell>
          <cell r="N4732">
            <v>1</v>
          </cell>
          <cell r="O4732">
            <v>0</v>
          </cell>
          <cell r="P4732">
            <v>1</v>
          </cell>
          <cell r="Q4732">
            <v>0</v>
          </cell>
          <cell r="R4732">
            <v>1</v>
          </cell>
          <cell r="S4732">
            <v>0</v>
          </cell>
          <cell r="T4732">
            <v>1</v>
          </cell>
          <cell r="U4732">
            <v>1</v>
          </cell>
        </row>
        <row r="4733">
          <cell r="D4733">
            <v>303803</v>
          </cell>
          <cell r="E4733" t="str">
            <v>Mahayag School of Arts and Trade (Mahayag NHS)</v>
          </cell>
          <cell r="F4733">
            <v>1</v>
          </cell>
          <cell r="G4733">
            <v>1</v>
          </cell>
          <cell r="H4733">
            <v>1</v>
          </cell>
          <cell r="I4733">
            <v>0</v>
          </cell>
          <cell r="J4733">
            <v>0</v>
          </cell>
          <cell r="K4733">
            <v>0</v>
          </cell>
          <cell r="L4733">
            <v>1</v>
          </cell>
          <cell r="M4733">
            <v>0</v>
          </cell>
          <cell r="N4733">
            <v>0</v>
          </cell>
          <cell r="O4733">
            <v>0</v>
          </cell>
          <cell r="P4733">
            <v>1</v>
          </cell>
          <cell r="Q4733">
            <v>1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</row>
        <row r="4734">
          <cell r="D4734">
            <v>314217</v>
          </cell>
          <cell r="E4734" t="str">
            <v>Bibilik NHS</v>
          </cell>
          <cell r="F4734">
            <v>0</v>
          </cell>
          <cell r="G4734">
            <v>0</v>
          </cell>
          <cell r="H4734">
            <v>1</v>
          </cell>
          <cell r="I4734">
            <v>0</v>
          </cell>
          <cell r="J4734">
            <v>0</v>
          </cell>
          <cell r="K4734">
            <v>0</v>
          </cell>
          <cell r="L4734">
            <v>1</v>
          </cell>
          <cell r="M4734">
            <v>0</v>
          </cell>
          <cell r="N4734">
            <v>0</v>
          </cell>
          <cell r="O4734">
            <v>0</v>
          </cell>
          <cell r="P4734">
            <v>1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>
            <v>1</v>
          </cell>
        </row>
        <row r="4735">
          <cell r="D4735">
            <v>303766</v>
          </cell>
          <cell r="E4735" t="str">
            <v>Commonwealth NHS</v>
          </cell>
          <cell r="F4735">
            <v>1</v>
          </cell>
          <cell r="G4735">
            <v>1</v>
          </cell>
          <cell r="H4735">
            <v>1</v>
          </cell>
          <cell r="I4735">
            <v>0</v>
          </cell>
          <cell r="J4735">
            <v>1</v>
          </cell>
          <cell r="K4735">
            <v>1</v>
          </cell>
          <cell r="L4735">
            <v>1</v>
          </cell>
          <cell r="M4735">
            <v>0</v>
          </cell>
          <cell r="N4735">
            <v>0</v>
          </cell>
          <cell r="O4735">
            <v>0</v>
          </cell>
          <cell r="P4735">
            <v>1</v>
          </cell>
          <cell r="Q4735">
            <v>1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</row>
        <row r="4736">
          <cell r="D4736">
            <v>303790</v>
          </cell>
          <cell r="E4736" t="str">
            <v>Legarda Dos NHS</v>
          </cell>
          <cell r="F4736">
            <v>1</v>
          </cell>
          <cell r="G4736">
            <v>0</v>
          </cell>
          <cell r="H4736">
            <v>0</v>
          </cell>
          <cell r="I4736">
            <v>0</v>
          </cell>
          <cell r="J4736">
            <v>0</v>
          </cell>
          <cell r="K4736">
            <v>0</v>
          </cell>
          <cell r="L4736">
            <v>1</v>
          </cell>
          <cell r="M4736">
            <v>0</v>
          </cell>
          <cell r="N4736">
            <v>0</v>
          </cell>
          <cell r="O4736">
            <v>0</v>
          </cell>
          <cell r="P4736">
            <v>1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  <cell r="U4736">
            <v>1</v>
          </cell>
        </row>
        <row r="4737">
          <cell r="D4737">
            <v>303807</v>
          </cell>
          <cell r="E4737" t="str">
            <v>Proper Dimaya NHS</v>
          </cell>
          <cell r="F4737">
            <v>1</v>
          </cell>
          <cell r="G4737">
            <v>0</v>
          </cell>
          <cell r="H4737">
            <v>1</v>
          </cell>
          <cell r="I4737">
            <v>0</v>
          </cell>
          <cell r="J4737">
            <v>0</v>
          </cell>
          <cell r="K4737">
            <v>0</v>
          </cell>
          <cell r="L4737">
            <v>1</v>
          </cell>
          <cell r="M4737">
            <v>0</v>
          </cell>
          <cell r="N4737">
            <v>0</v>
          </cell>
          <cell r="O4737">
            <v>0</v>
          </cell>
          <cell r="P4737">
            <v>1</v>
          </cell>
          <cell r="Q4737">
            <v>1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</row>
        <row r="4738">
          <cell r="D4738">
            <v>314257</v>
          </cell>
          <cell r="E4738" t="str">
            <v>Midsalip NHS - Buloron Extension</v>
          </cell>
          <cell r="F4738">
            <v>1</v>
          </cell>
          <cell r="G4738">
            <v>0</v>
          </cell>
          <cell r="H4738">
            <v>0</v>
          </cell>
          <cell r="I4738">
            <v>0</v>
          </cell>
          <cell r="J4738">
            <v>0</v>
          </cell>
          <cell r="K4738">
            <v>0</v>
          </cell>
          <cell r="L4738">
            <v>1</v>
          </cell>
          <cell r="M4738">
            <v>0</v>
          </cell>
          <cell r="N4738">
            <v>0</v>
          </cell>
          <cell r="O4738">
            <v>0</v>
          </cell>
          <cell r="P4738">
            <v>1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</row>
        <row r="4739">
          <cell r="D4739">
            <v>314252</v>
          </cell>
          <cell r="E4739" t="str">
            <v>Locuban NHS</v>
          </cell>
          <cell r="F4739">
            <v>1</v>
          </cell>
          <cell r="G4739">
            <v>0</v>
          </cell>
          <cell r="H4739">
            <v>0</v>
          </cell>
          <cell r="I4739">
            <v>0</v>
          </cell>
          <cell r="J4739">
            <v>1</v>
          </cell>
          <cell r="K4739">
            <v>0</v>
          </cell>
          <cell r="L4739">
            <v>0</v>
          </cell>
          <cell r="M4739">
            <v>0</v>
          </cell>
          <cell r="N4739">
            <v>0</v>
          </cell>
          <cell r="O4739">
            <v>0</v>
          </cell>
          <cell r="P4739">
            <v>1</v>
          </cell>
          <cell r="Q4739">
            <v>0</v>
          </cell>
          <cell r="R4739">
            <v>0</v>
          </cell>
          <cell r="S4739">
            <v>0</v>
          </cell>
          <cell r="T4739">
            <v>1</v>
          </cell>
          <cell r="U4739">
            <v>0</v>
          </cell>
        </row>
        <row r="4740">
          <cell r="D4740">
            <v>303804</v>
          </cell>
          <cell r="E4740" t="str">
            <v>Paulino Dari NHS</v>
          </cell>
          <cell r="F4740">
            <v>1</v>
          </cell>
          <cell r="G4740">
            <v>1</v>
          </cell>
          <cell r="H4740">
            <v>1</v>
          </cell>
          <cell r="I4740">
            <v>0</v>
          </cell>
          <cell r="J4740">
            <v>1</v>
          </cell>
          <cell r="K4740">
            <v>1</v>
          </cell>
          <cell r="L4740">
            <v>1</v>
          </cell>
          <cell r="M4740">
            <v>0</v>
          </cell>
          <cell r="N4740">
            <v>1</v>
          </cell>
          <cell r="O4740">
            <v>0</v>
          </cell>
          <cell r="P4740">
            <v>0</v>
          </cell>
          <cell r="Q4740">
            <v>0</v>
          </cell>
          <cell r="R4740">
            <v>1</v>
          </cell>
          <cell r="S4740">
            <v>1</v>
          </cell>
          <cell r="T4740">
            <v>1</v>
          </cell>
          <cell r="U4740">
            <v>0</v>
          </cell>
        </row>
        <row r="4741">
          <cell r="D4741">
            <v>303777</v>
          </cell>
          <cell r="E4741" t="str">
            <v>Guinicolalay NHS</v>
          </cell>
          <cell r="F4741">
            <v>1</v>
          </cell>
          <cell r="G4741">
            <v>1</v>
          </cell>
          <cell r="H4741">
            <v>1</v>
          </cell>
          <cell r="I4741">
            <v>0</v>
          </cell>
          <cell r="J4741">
            <v>1</v>
          </cell>
          <cell r="K4741">
            <v>1</v>
          </cell>
          <cell r="L4741">
            <v>1</v>
          </cell>
          <cell r="M4741">
            <v>0</v>
          </cell>
          <cell r="N4741">
            <v>1</v>
          </cell>
          <cell r="O4741">
            <v>0</v>
          </cell>
          <cell r="P4741">
            <v>1</v>
          </cell>
          <cell r="Q4741">
            <v>0</v>
          </cell>
          <cell r="R4741">
            <v>1</v>
          </cell>
          <cell r="S4741">
            <v>1</v>
          </cell>
          <cell r="T4741">
            <v>1</v>
          </cell>
          <cell r="U4741">
            <v>1</v>
          </cell>
        </row>
        <row r="4742">
          <cell r="D4742">
            <v>303756</v>
          </cell>
          <cell r="E4742" t="str">
            <v>Balongating National High School</v>
          </cell>
          <cell r="F4742">
            <v>0</v>
          </cell>
          <cell r="G4742">
            <v>0</v>
          </cell>
          <cell r="H4742">
            <v>0</v>
          </cell>
          <cell r="I4742">
            <v>0</v>
          </cell>
          <cell r="J4742">
            <v>1</v>
          </cell>
          <cell r="K4742">
            <v>1</v>
          </cell>
          <cell r="L4742">
            <v>0</v>
          </cell>
          <cell r="M4742">
            <v>0</v>
          </cell>
          <cell r="N4742">
            <v>0</v>
          </cell>
          <cell r="O4742">
            <v>1</v>
          </cell>
          <cell r="P4742">
            <v>1</v>
          </cell>
          <cell r="Q4742">
            <v>0</v>
          </cell>
          <cell r="R4742">
            <v>0</v>
          </cell>
          <cell r="S4742">
            <v>0</v>
          </cell>
          <cell r="T4742">
            <v>1</v>
          </cell>
          <cell r="U4742">
            <v>0</v>
          </cell>
        </row>
        <row r="4743">
          <cell r="D4743">
            <v>303786</v>
          </cell>
          <cell r="E4743" t="str">
            <v>Lantungan National High School</v>
          </cell>
          <cell r="F4743">
            <v>1</v>
          </cell>
          <cell r="G4743">
            <v>1</v>
          </cell>
          <cell r="H4743">
            <v>0</v>
          </cell>
          <cell r="I4743">
            <v>1</v>
          </cell>
          <cell r="J4743">
            <v>1</v>
          </cell>
          <cell r="K4743">
            <v>1</v>
          </cell>
          <cell r="L4743">
            <v>1</v>
          </cell>
          <cell r="M4743">
            <v>0</v>
          </cell>
          <cell r="N4743">
            <v>1</v>
          </cell>
          <cell r="O4743">
            <v>1</v>
          </cell>
          <cell r="P4743">
            <v>1</v>
          </cell>
          <cell r="Q4743">
            <v>1</v>
          </cell>
          <cell r="R4743">
            <v>1</v>
          </cell>
          <cell r="S4743">
            <v>0</v>
          </cell>
          <cell r="T4743">
            <v>1</v>
          </cell>
          <cell r="U4743">
            <v>1</v>
          </cell>
        </row>
        <row r="4744">
          <cell r="D4744">
            <v>303767</v>
          </cell>
          <cell r="E4744" t="str">
            <v>CONCEPCION NATIONAL HIGH SCHOOL</v>
          </cell>
          <cell r="F4744">
            <v>0</v>
          </cell>
          <cell r="G4744">
            <v>0</v>
          </cell>
          <cell r="H4744">
            <v>0</v>
          </cell>
          <cell r="I4744">
            <v>0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</row>
        <row r="4745">
          <cell r="D4745">
            <v>314255</v>
          </cell>
          <cell r="E4745" t="str">
            <v>Old Mirapao NHS</v>
          </cell>
          <cell r="F4745">
            <v>1</v>
          </cell>
          <cell r="G4745">
            <v>0</v>
          </cell>
          <cell r="H4745">
            <v>0</v>
          </cell>
          <cell r="I4745">
            <v>1</v>
          </cell>
          <cell r="J4745">
            <v>0</v>
          </cell>
          <cell r="K4745">
            <v>0</v>
          </cell>
          <cell r="L4745">
            <v>0</v>
          </cell>
          <cell r="M4745">
            <v>0</v>
          </cell>
          <cell r="N4745">
            <v>0</v>
          </cell>
          <cell r="O4745">
            <v>0</v>
          </cell>
          <cell r="P4745">
            <v>1</v>
          </cell>
          <cell r="Q4745">
            <v>0</v>
          </cell>
          <cell r="R4745">
            <v>1</v>
          </cell>
          <cell r="S4745">
            <v>0</v>
          </cell>
          <cell r="T4745">
            <v>0</v>
          </cell>
          <cell r="U4745">
            <v>1</v>
          </cell>
        </row>
        <row r="4746">
          <cell r="D4746">
            <v>314237</v>
          </cell>
          <cell r="E4746" t="str">
            <v>Mecolong National High School</v>
          </cell>
          <cell r="F4746">
            <v>1</v>
          </cell>
          <cell r="G4746">
            <v>1</v>
          </cell>
          <cell r="H4746">
            <v>0</v>
          </cell>
          <cell r="I4746">
            <v>0</v>
          </cell>
          <cell r="J4746">
            <v>0</v>
          </cell>
          <cell r="K4746">
            <v>1</v>
          </cell>
          <cell r="L4746">
            <v>1</v>
          </cell>
          <cell r="M4746">
            <v>0</v>
          </cell>
          <cell r="N4746">
            <v>0</v>
          </cell>
          <cell r="O4746">
            <v>0</v>
          </cell>
          <cell r="P4746">
            <v>1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1</v>
          </cell>
        </row>
        <row r="4747">
          <cell r="D4747">
            <v>303754</v>
          </cell>
          <cell r="E4747" t="str">
            <v>Baganian NHS</v>
          </cell>
          <cell r="F4747">
            <v>1</v>
          </cell>
          <cell r="G4747">
            <v>1</v>
          </cell>
          <cell r="H4747">
            <v>1</v>
          </cell>
          <cell r="I4747">
            <v>1</v>
          </cell>
          <cell r="J4747">
            <v>1</v>
          </cell>
          <cell r="K4747">
            <v>1</v>
          </cell>
          <cell r="L4747">
            <v>1</v>
          </cell>
          <cell r="M4747">
            <v>0</v>
          </cell>
          <cell r="N4747">
            <v>1</v>
          </cell>
          <cell r="O4747">
            <v>0</v>
          </cell>
          <cell r="P4747">
            <v>1</v>
          </cell>
          <cell r="Q4747">
            <v>0</v>
          </cell>
          <cell r="R4747">
            <v>1</v>
          </cell>
          <cell r="S4747">
            <v>0</v>
          </cell>
          <cell r="T4747">
            <v>1</v>
          </cell>
          <cell r="U4747">
            <v>1</v>
          </cell>
        </row>
        <row r="4748">
          <cell r="D4748">
            <v>303784</v>
          </cell>
          <cell r="E4748" t="str">
            <v>Kumalarang NHS</v>
          </cell>
          <cell r="F4748">
            <v>0</v>
          </cell>
          <cell r="G4748">
            <v>1</v>
          </cell>
          <cell r="H4748">
            <v>1</v>
          </cell>
          <cell r="I4748">
            <v>1</v>
          </cell>
          <cell r="J4748">
            <v>1</v>
          </cell>
          <cell r="K4748">
            <v>1</v>
          </cell>
          <cell r="L4748">
            <v>1</v>
          </cell>
          <cell r="M4748">
            <v>1</v>
          </cell>
          <cell r="N4748">
            <v>1</v>
          </cell>
          <cell r="O4748">
            <v>1</v>
          </cell>
          <cell r="P4748">
            <v>1</v>
          </cell>
          <cell r="Q4748">
            <v>1</v>
          </cell>
          <cell r="R4748">
            <v>1</v>
          </cell>
          <cell r="S4748">
            <v>1</v>
          </cell>
          <cell r="T4748">
            <v>1</v>
          </cell>
          <cell r="U4748">
            <v>1</v>
          </cell>
        </row>
        <row r="4749">
          <cell r="D4749">
            <v>314228</v>
          </cell>
          <cell r="E4749" t="str">
            <v>Sapa Anding NHS - Ramon Magsaysay Extension</v>
          </cell>
          <cell r="F4749">
            <v>0</v>
          </cell>
          <cell r="G4749">
            <v>0</v>
          </cell>
          <cell r="H4749">
            <v>1</v>
          </cell>
          <cell r="I4749">
            <v>0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1</v>
          </cell>
          <cell r="S4749">
            <v>0</v>
          </cell>
          <cell r="T4749">
            <v>0</v>
          </cell>
          <cell r="U4749">
            <v>0</v>
          </cell>
        </row>
        <row r="4750">
          <cell r="D4750">
            <v>303759</v>
          </cell>
          <cell r="E4750" t="str">
            <v>Binuay NHS</v>
          </cell>
          <cell r="F4750">
            <v>0</v>
          </cell>
          <cell r="G4750">
            <v>0</v>
          </cell>
          <cell r="H4750">
            <v>0</v>
          </cell>
          <cell r="I4750">
            <v>0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</row>
        <row r="4751">
          <cell r="D4751">
            <v>303787</v>
          </cell>
          <cell r="E4751" t="str">
            <v>Laperian National High School</v>
          </cell>
          <cell r="F4751">
            <v>1</v>
          </cell>
          <cell r="G4751">
            <v>1</v>
          </cell>
          <cell r="H4751">
            <v>1</v>
          </cell>
          <cell r="I4751">
            <v>1</v>
          </cell>
          <cell r="J4751">
            <v>1</v>
          </cell>
          <cell r="K4751">
            <v>1</v>
          </cell>
          <cell r="L4751">
            <v>1</v>
          </cell>
          <cell r="M4751">
            <v>0</v>
          </cell>
          <cell r="N4751">
            <v>0</v>
          </cell>
          <cell r="O4751">
            <v>1</v>
          </cell>
          <cell r="P4751">
            <v>1</v>
          </cell>
          <cell r="Q4751">
            <v>1</v>
          </cell>
          <cell r="R4751">
            <v>1</v>
          </cell>
          <cell r="S4751">
            <v>0</v>
          </cell>
          <cell r="T4751">
            <v>1</v>
          </cell>
          <cell r="U4751">
            <v>1</v>
          </cell>
        </row>
        <row r="4752">
          <cell r="D4752">
            <v>303770</v>
          </cell>
          <cell r="E4752" t="str">
            <v>Dimataling National High School</v>
          </cell>
          <cell r="F4752">
            <v>1</v>
          </cell>
          <cell r="G4752">
            <v>1</v>
          </cell>
          <cell r="H4752">
            <v>0</v>
          </cell>
          <cell r="I4752">
            <v>0</v>
          </cell>
          <cell r="J4752">
            <v>1</v>
          </cell>
          <cell r="K4752">
            <v>1</v>
          </cell>
          <cell r="L4752">
            <v>1</v>
          </cell>
          <cell r="M4752">
            <v>0</v>
          </cell>
          <cell r="N4752">
            <v>0</v>
          </cell>
          <cell r="O4752">
            <v>0</v>
          </cell>
          <cell r="P4752">
            <v>1</v>
          </cell>
          <cell r="Q4752">
            <v>0</v>
          </cell>
          <cell r="R4752">
            <v>0</v>
          </cell>
          <cell r="S4752">
            <v>0</v>
          </cell>
          <cell r="T4752">
            <v>1</v>
          </cell>
          <cell r="U4752">
            <v>0</v>
          </cell>
        </row>
        <row r="4753">
          <cell r="D4753">
            <v>303753</v>
          </cell>
          <cell r="E4753" t="str">
            <v>Antonio NHS</v>
          </cell>
          <cell r="F4753">
            <v>1</v>
          </cell>
          <cell r="G4753">
            <v>0</v>
          </cell>
          <cell r="H4753">
            <v>0</v>
          </cell>
          <cell r="I4753">
            <v>0</v>
          </cell>
          <cell r="J4753">
            <v>0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0</v>
          </cell>
          <cell r="P4753">
            <v>1</v>
          </cell>
          <cell r="Q4753">
            <v>0</v>
          </cell>
          <cell r="R4753">
            <v>0</v>
          </cell>
          <cell r="S4753">
            <v>0</v>
          </cell>
          <cell r="T4753">
            <v>1</v>
          </cell>
          <cell r="U4753">
            <v>1</v>
          </cell>
        </row>
        <row r="4754">
          <cell r="D4754">
            <v>314241</v>
          </cell>
          <cell r="E4754" t="str">
            <v>Libayoy NHS</v>
          </cell>
          <cell r="F4754">
            <v>1</v>
          </cell>
          <cell r="G4754">
            <v>0</v>
          </cell>
          <cell r="H4754">
            <v>0</v>
          </cell>
          <cell r="I4754">
            <v>0</v>
          </cell>
          <cell r="J4754">
            <v>1</v>
          </cell>
          <cell r="K4754">
            <v>0</v>
          </cell>
          <cell r="L4754">
            <v>1</v>
          </cell>
          <cell r="M4754">
            <v>0</v>
          </cell>
          <cell r="N4754">
            <v>0</v>
          </cell>
          <cell r="O4754">
            <v>0</v>
          </cell>
          <cell r="P4754">
            <v>1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>
            <v>1</v>
          </cell>
        </row>
        <row r="4755">
          <cell r="D4755">
            <v>314263</v>
          </cell>
          <cell r="E4755" t="str">
            <v>Ma. Clara Lobregat NHS</v>
          </cell>
          <cell r="F4755">
            <v>1</v>
          </cell>
          <cell r="G4755">
            <v>1</v>
          </cell>
          <cell r="H4755">
            <v>1</v>
          </cell>
          <cell r="I4755">
            <v>0</v>
          </cell>
          <cell r="J4755">
            <v>1</v>
          </cell>
          <cell r="K4755">
            <v>0</v>
          </cell>
          <cell r="L4755">
            <v>1</v>
          </cell>
          <cell r="M4755">
            <v>0</v>
          </cell>
          <cell r="N4755">
            <v>1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1</v>
          </cell>
          <cell r="U4755">
            <v>1</v>
          </cell>
        </row>
        <row r="4756">
          <cell r="D4756">
            <v>314204</v>
          </cell>
          <cell r="E4756" t="str">
            <v>Sumalig NHS</v>
          </cell>
          <cell r="F4756">
            <v>1</v>
          </cell>
          <cell r="G4756">
            <v>0</v>
          </cell>
          <cell r="H4756">
            <v>0</v>
          </cell>
          <cell r="I4756">
            <v>0</v>
          </cell>
          <cell r="J4756">
            <v>0</v>
          </cell>
          <cell r="K4756">
            <v>0</v>
          </cell>
          <cell r="L4756">
            <v>1</v>
          </cell>
          <cell r="M4756">
            <v>0</v>
          </cell>
          <cell r="N4756">
            <v>0</v>
          </cell>
          <cell r="O4756">
            <v>0</v>
          </cell>
          <cell r="P4756">
            <v>1</v>
          </cell>
          <cell r="Q4756">
            <v>0</v>
          </cell>
          <cell r="R4756">
            <v>0</v>
          </cell>
          <cell r="S4756">
            <v>0</v>
          </cell>
          <cell r="T4756">
            <v>1</v>
          </cell>
          <cell r="U4756">
            <v>0</v>
          </cell>
        </row>
        <row r="4757">
          <cell r="D4757">
            <v>303773</v>
          </cell>
          <cell r="E4757" t="str">
            <v>Dumingag National High School</v>
          </cell>
          <cell r="F4757">
            <v>1</v>
          </cell>
          <cell r="G4757">
            <v>1</v>
          </cell>
          <cell r="H4757">
            <v>0</v>
          </cell>
          <cell r="I4757">
            <v>1</v>
          </cell>
          <cell r="J4757">
            <v>0</v>
          </cell>
          <cell r="K4757">
            <v>0</v>
          </cell>
          <cell r="L4757">
            <v>1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1</v>
          </cell>
          <cell r="S4757">
            <v>0</v>
          </cell>
          <cell r="T4757">
            <v>1</v>
          </cell>
          <cell r="U4757">
            <v>1</v>
          </cell>
        </row>
        <row r="4758">
          <cell r="D4758">
            <v>303775</v>
          </cell>
          <cell r="E4758" t="str">
            <v>Esperanza Switch NHS</v>
          </cell>
          <cell r="F4758">
            <v>1</v>
          </cell>
          <cell r="G4758">
            <v>0</v>
          </cell>
          <cell r="H4758">
            <v>1</v>
          </cell>
          <cell r="I4758">
            <v>0</v>
          </cell>
          <cell r="J4758">
            <v>0</v>
          </cell>
          <cell r="K4758">
            <v>0</v>
          </cell>
          <cell r="L4758">
            <v>1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</row>
        <row r="4759">
          <cell r="D4759">
            <v>303800</v>
          </cell>
          <cell r="E4759" t="str">
            <v>Nilo NHS</v>
          </cell>
          <cell r="F4759">
            <v>1</v>
          </cell>
          <cell r="G4759">
            <v>1</v>
          </cell>
          <cell r="H4759">
            <v>1</v>
          </cell>
          <cell r="I4759">
            <v>0</v>
          </cell>
          <cell r="J4759">
            <v>0</v>
          </cell>
          <cell r="K4759">
            <v>0</v>
          </cell>
          <cell r="L4759">
            <v>1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1</v>
          </cell>
          <cell r="S4759">
            <v>0</v>
          </cell>
          <cell r="T4759">
            <v>1</v>
          </cell>
          <cell r="U4759">
            <v>1</v>
          </cell>
        </row>
        <row r="4760">
          <cell r="D4760">
            <v>303819</v>
          </cell>
          <cell r="E4760" t="str">
            <v>Tambulig NHS</v>
          </cell>
          <cell r="F4760">
            <v>1</v>
          </cell>
          <cell r="G4760">
            <v>0</v>
          </cell>
          <cell r="H4760">
            <v>1</v>
          </cell>
          <cell r="I4760">
            <v>0</v>
          </cell>
          <cell r="J4760">
            <v>1</v>
          </cell>
          <cell r="K4760">
            <v>0</v>
          </cell>
          <cell r="L4760">
            <v>0</v>
          </cell>
          <cell r="M4760">
            <v>0</v>
          </cell>
          <cell r="N4760">
            <v>0</v>
          </cell>
          <cell r="O4760">
            <v>0</v>
          </cell>
          <cell r="P4760">
            <v>1</v>
          </cell>
          <cell r="Q4760">
            <v>0</v>
          </cell>
          <cell r="R4760">
            <v>0</v>
          </cell>
          <cell r="S4760">
            <v>0</v>
          </cell>
          <cell r="T4760">
            <v>1</v>
          </cell>
          <cell r="U4760">
            <v>0</v>
          </cell>
        </row>
        <row r="4761">
          <cell r="D4761">
            <v>303789</v>
          </cell>
          <cell r="E4761" t="str">
            <v>Maruing NHS</v>
          </cell>
          <cell r="F4761">
            <v>1</v>
          </cell>
          <cell r="G4761">
            <v>1</v>
          </cell>
          <cell r="H4761">
            <v>0</v>
          </cell>
          <cell r="I4761">
            <v>1</v>
          </cell>
          <cell r="J4761">
            <v>0</v>
          </cell>
          <cell r="K4761">
            <v>1</v>
          </cell>
          <cell r="L4761">
            <v>1</v>
          </cell>
          <cell r="M4761">
            <v>0</v>
          </cell>
          <cell r="N4761">
            <v>0</v>
          </cell>
          <cell r="O4761">
            <v>0</v>
          </cell>
          <cell r="P4761">
            <v>1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  <cell r="U4761">
            <v>1</v>
          </cell>
        </row>
        <row r="4762">
          <cell r="D4762">
            <v>303811</v>
          </cell>
          <cell r="E4762" t="str">
            <v>Tukuran Tech. Voc'l. HS</v>
          </cell>
          <cell r="F4762">
            <v>1</v>
          </cell>
          <cell r="G4762">
            <v>0</v>
          </cell>
          <cell r="H4762">
            <v>1</v>
          </cell>
          <cell r="I4762">
            <v>1</v>
          </cell>
          <cell r="J4762">
            <v>1</v>
          </cell>
          <cell r="K4762">
            <v>1</v>
          </cell>
          <cell r="L4762">
            <v>1</v>
          </cell>
          <cell r="M4762">
            <v>1</v>
          </cell>
          <cell r="N4762">
            <v>1</v>
          </cell>
          <cell r="O4762">
            <v>0</v>
          </cell>
          <cell r="P4762">
            <v>1</v>
          </cell>
          <cell r="Q4762">
            <v>0</v>
          </cell>
          <cell r="R4762">
            <v>0</v>
          </cell>
          <cell r="S4762">
            <v>0</v>
          </cell>
          <cell r="T4762">
            <v>1</v>
          </cell>
          <cell r="U4762">
            <v>1</v>
          </cell>
        </row>
        <row r="4763">
          <cell r="D4763">
            <v>303792</v>
          </cell>
          <cell r="E4763" t="str">
            <v>Leonardo NHS</v>
          </cell>
          <cell r="F4763">
            <v>1</v>
          </cell>
          <cell r="G4763">
            <v>1</v>
          </cell>
          <cell r="H4763">
            <v>1</v>
          </cell>
          <cell r="I4763">
            <v>1</v>
          </cell>
          <cell r="J4763">
            <v>1</v>
          </cell>
          <cell r="K4763">
            <v>0</v>
          </cell>
          <cell r="L4763">
            <v>1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1</v>
          </cell>
          <cell r="U4763">
            <v>1</v>
          </cell>
        </row>
        <row r="4764">
          <cell r="D4764">
            <v>303761</v>
          </cell>
          <cell r="E4764" t="str">
            <v>Bokong NHS</v>
          </cell>
          <cell r="F4764">
            <v>0</v>
          </cell>
          <cell r="G4764">
            <v>0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>
            <v>0</v>
          </cell>
        </row>
        <row r="4765">
          <cell r="D4765">
            <v>314223</v>
          </cell>
          <cell r="E4765" t="str">
            <v>Potenciano Solon Bandolon Memorial National High School</v>
          </cell>
          <cell r="F4765">
            <v>1</v>
          </cell>
          <cell r="G4765">
            <v>0</v>
          </cell>
          <cell r="H4765">
            <v>1</v>
          </cell>
          <cell r="I4765">
            <v>1</v>
          </cell>
          <cell r="J4765">
            <v>0</v>
          </cell>
          <cell r="K4765">
            <v>0</v>
          </cell>
          <cell r="L4765">
            <v>1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1</v>
          </cell>
          <cell r="U4765">
            <v>0</v>
          </cell>
        </row>
        <row r="4766">
          <cell r="D4766">
            <v>303788</v>
          </cell>
          <cell r="E4766" t="str">
            <v>Lapuyan NHS</v>
          </cell>
          <cell r="F4766">
            <v>1</v>
          </cell>
          <cell r="G4766">
            <v>1</v>
          </cell>
          <cell r="H4766">
            <v>0</v>
          </cell>
          <cell r="I4766">
            <v>0</v>
          </cell>
          <cell r="J4766">
            <v>1</v>
          </cell>
          <cell r="K4766">
            <v>1</v>
          </cell>
          <cell r="L4766">
            <v>0</v>
          </cell>
          <cell r="M4766">
            <v>1</v>
          </cell>
          <cell r="N4766">
            <v>1</v>
          </cell>
          <cell r="O4766">
            <v>0</v>
          </cell>
          <cell r="P4766">
            <v>1</v>
          </cell>
          <cell r="Q4766">
            <v>1</v>
          </cell>
          <cell r="R4766">
            <v>0</v>
          </cell>
          <cell r="S4766">
            <v>0</v>
          </cell>
          <cell r="T4766">
            <v>1</v>
          </cell>
          <cell r="U4766">
            <v>0</v>
          </cell>
        </row>
        <row r="4767">
          <cell r="D4767">
            <v>345844</v>
          </cell>
          <cell r="E4767" t="str">
            <v>SHS in Labangan, Zamboanga Del Sur</v>
          </cell>
          <cell r="F4767">
            <v>1</v>
          </cell>
          <cell r="G4767">
            <v>1</v>
          </cell>
          <cell r="H4767">
            <v>1</v>
          </cell>
          <cell r="I4767">
            <v>0</v>
          </cell>
          <cell r="J4767">
            <v>0</v>
          </cell>
          <cell r="K4767">
            <v>0</v>
          </cell>
          <cell r="L4767">
            <v>1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1</v>
          </cell>
          <cell r="S4767">
            <v>0</v>
          </cell>
          <cell r="T4767">
            <v>1</v>
          </cell>
          <cell r="U4767">
            <v>1</v>
          </cell>
        </row>
        <row r="4768">
          <cell r="D4768">
            <v>303764</v>
          </cell>
          <cell r="E4768" t="str">
            <v>Laureano Salusod NHS</v>
          </cell>
          <cell r="F4768">
            <v>1</v>
          </cell>
          <cell r="G4768">
            <v>0</v>
          </cell>
          <cell r="H4768">
            <v>0</v>
          </cell>
          <cell r="I4768">
            <v>1</v>
          </cell>
          <cell r="J4768">
            <v>1</v>
          </cell>
          <cell r="K4768">
            <v>1</v>
          </cell>
          <cell r="L4768">
            <v>1</v>
          </cell>
          <cell r="M4768">
            <v>0</v>
          </cell>
          <cell r="N4768">
            <v>0</v>
          </cell>
          <cell r="O4768">
            <v>0</v>
          </cell>
          <cell r="P4768">
            <v>1</v>
          </cell>
          <cell r="Q4768">
            <v>0</v>
          </cell>
          <cell r="R4768">
            <v>1</v>
          </cell>
          <cell r="S4768">
            <v>0</v>
          </cell>
          <cell r="T4768">
            <v>1</v>
          </cell>
          <cell r="U4768">
            <v>1</v>
          </cell>
        </row>
        <row r="4769">
          <cell r="D4769">
            <v>303778</v>
          </cell>
          <cell r="E4769" t="str">
            <v>Guipos NHS</v>
          </cell>
          <cell r="F4769">
            <v>1</v>
          </cell>
          <cell r="G4769">
            <v>0</v>
          </cell>
          <cell r="H4769">
            <v>1</v>
          </cell>
          <cell r="I4769">
            <v>0</v>
          </cell>
          <cell r="J4769">
            <v>0</v>
          </cell>
          <cell r="K4769">
            <v>1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1</v>
          </cell>
          <cell r="Q4769">
            <v>1</v>
          </cell>
          <cell r="R4769">
            <v>0</v>
          </cell>
          <cell r="S4769">
            <v>0</v>
          </cell>
          <cell r="T4769">
            <v>1</v>
          </cell>
          <cell r="U4769">
            <v>0</v>
          </cell>
        </row>
        <row r="4770">
          <cell r="D4770">
            <v>303817</v>
          </cell>
          <cell r="E4770" t="str">
            <v>Sominot National High School</v>
          </cell>
          <cell r="F4770">
            <v>0</v>
          </cell>
          <cell r="G4770">
            <v>0</v>
          </cell>
          <cell r="H4770">
            <v>1</v>
          </cell>
          <cell r="I4770">
            <v>0</v>
          </cell>
          <cell r="J4770">
            <v>1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1</v>
          </cell>
          <cell r="U4770">
            <v>0</v>
          </cell>
        </row>
        <row r="4771">
          <cell r="D4771">
            <v>303776</v>
          </cell>
          <cell r="E4771" t="str">
            <v>Eugenia Andrin NHS</v>
          </cell>
          <cell r="F4771">
            <v>1</v>
          </cell>
          <cell r="G4771">
            <v>1</v>
          </cell>
          <cell r="H4771">
            <v>0</v>
          </cell>
          <cell r="I4771">
            <v>1</v>
          </cell>
          <cell r="J4771">
            <v>0</v>
          </cell>
          <cell r="K4771">
            <v>0</v>
          </cell>
          <cell r="L4771">
            <v>1</v>
          </cell>
          <cell r="M4771">
            <v>0</v>
          </cell>
          <cell r="N4771">
            <v>0</v>
          </cell>
          <cell r="O4771">
            <v>0</v>
          </cell>
          <cell r="P4771">
            <v>1</v>
          </cell>
          <cell r="Q4771">
            <v>1</v>
          </cell>
          <cell r="R4771">
            <v>0</v>
          </cell>
          <cell r="S4771">
            <v>0</v>
          </cell>
          <cell r="T4771">
            <v>1</v>
          </cell>
          <cell r="U4771">
            <v>1</v>
          </cell>
        </row>
        <row r="4772">
          <cell r="D4772">
            <v>303757</v>
          </cell>
          <cell r="E4772" t="str">
            <v>Bayog National Technical Vocational High School</v>
          </cell>
          <cell r="F4772">
            <v>1</v>
          </cell>
          <cell r="G4772">
            <v>1</v>
          </cell>
          <cell r="H4772">
            <v>1</v>
          </cell>
          <cell r="I4772">
            <v>0</v>
          </cell>
          <cell r="J4772">
            <v>1</v>
          </cell>
          <cell r="K4772">
            <v>1</v>
          </cell>
          <cell r="L4772">
            <v>1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1</v>
          </cell>
          <cell r="R4772">
            <v>1</v>
          </cell>
          <cell r="S4772">
            <v>0</v>
          </cell>
          <cell r="T4772">
            <v>1</v>
          </cell>
          <cell r="U4772">
            <v>0</v>
          </cell>
        </row>
        <row r="4773">
          <cell r="D4773">
            <v>303821</v>
          </cell>
          <cell r="E4773" t="str">
            <v>Tigbao NHS</v>
          </cell>
          <cell r="F4773">
            <v>1</v>
          </cell>
          <cell r="G4773">
            <v>1</v>
          </cell>
          <cell r="H4773">
            <v>1</v>
          </cell>
          <cell r="I4773">
            <v>1</v>
          </cell>
          <cell r="J4773">
            <v>1</v>
          </cell>
          <cell r="K4773">
            <v>1</v>
          </cell>
          <cell r="L4773">
            <v>1</v>
          </cell>
          <cell r="M4773">
            <v>1</v>
          </cell>
          <cell r="N4773">
            <v>1</v>
          </cell>
          <cell r="O4773">
            <v>1</v>
          </cell>
          <cell r="P4773">
            <v>1</v>
          </cell>
          <cell r="Q4773">
            <v>1</v>
          </cell>
          <cell r="R4773">
            <v>1</v>
          </cell>
          <cell r="S4773">
            <v>1</v>
          </cell>
          <cell r="T4773">
            <v>1</v>
          </cell>
          <cell r="U4773">
            <v>1</v>
          </cell>
        </row>
        <row r="4774">
          <cell r="D4774">
            <v>303818</v>
          </cell>
          <cell r="E4774" t="str">
            <v>Subanen Agricultural NHS</v>
          </cell>
          <cell r="F4774">
            <v>1</v>
          </cell>
          <cell r="G4774">
            <v>1</v>
          </cell>
          <cell r="H4774">
            <v>0</v>
          </cell>
          <cell r="I4774">
            <v>0</v>
          </cell>
          <cell r="J4774">
            <v>1</v>
          </cell>
          <cell r="K4774">
            <v>0</v>
          </cell>
          <cell r="L4774">
            <v>1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</row>
        <row r="4775">
          <cell r="D4775">
            <v>303805</v>
          </cell>
          <cell r="E4775" t="str">
            <v>Panubigan NHS</v>
          </cell>
          <cell r="F4775">
            <v>1</v>
          </cell>
          <cell r="G4775">
            <v>1</v>
          </cell>
          <cell r="H4775">
            <v>0</v>
          </cell>
          <cell r="I4775">
            <v>1</v>
          </cell>
          <cell r="J4775">
            <v>0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1</v>
          </cell>
        </row>
        <row r="4776">
          <cell r="D4776">
            <v>314218</v>
          </cell>
          <cell r="E4776" t="str">
            <v>Bag-ong Kauswagan NHS</v>
          </cell>
          <cell r="F4776">
            <v>1</v>
          </cell>
          <cell r="G4776">
            <v>1</v>
          </cell>
          <cell r="H4776">
            <v>0</v>
          </cell>
          <cell r="I4776">
            <v>0</v>
          </cell>
          <cell r="J4776">
            <v>0</v>
          </cell>
          <cell r="K4776">
            <v>0</v>
          </cell>
          <cell r="L4776">
            <v>1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</row>
        <row r="4777">
          <cell r="D4777">
            <v>303771</v>
          </cell>
          <cell r="E4777" t="str">
            <v>Dinas NHS</v>
          </cell>
          <cell r="F4777">
            <v>1</v>
          </cell>
          <cell r="G4777">
            <v>0</v>
          </cell>
          <cell r="H4777">
            <v>1</v>
          </cell>
          <cell r="I4777">
            <v>1</v>
          </cell>
          <cell r="J4777">
            <v>1</v>
          </cell>
          <cell r="K4777">
            <v>0</v>
          </cell>
          <cell r="L4777">
            <v>1</v>
          </cell>
          <cell r="M4777">
            <v>0</v>
          </cell>
          <cell r="N4777">
            <v>0</v>
          </cell>
          <cell r="O4777">
            <v>0</v>
          </cell>
          <cell r="P4777">
            <v>1</v>
          </cell>
          <cell r="Q4777">
            <v>0</v>
          </cell>
          <cell r="R4777">
            <v>1</v>
          </cell>
          <cell r="S4777">
            <v>1</v>
          </cell>
          <cell r="T4777">
            <v>1</v>
          </cell>
          <cell r="U4777">
            <v>1</v>
          </cell>
        </row>
        <row r="4778">
          <cell r="D4778">
            <v>303823</v>
          </cell>
          <cell r="E4778" t="str">
            <v>Vicenta C. Enerio National High School</v>
          </cell>
          <cell r="F4778">
            <v>1</v>
          </cell>
          <cell r="G4778">
            <v>1</v>
          </cell>
          <cell r="H4778">
            <v>1</v>
          </cell>
          <cell r="I4778">
            <v>1</v>
          </cell>
          <cell r="J4778">
            <v>1</v>
          </cell>
          <cell r="K4778">
            <v>1</v>
          </cell>
          <cell r="L4778">
            <v>1</v>
          </cell>
          <cell r="M4778">
            <v>0</v>
          </cell>
          <cell r="N4778">
            <v>0</v>
          </cell>
          <cell r="O4778">
            <v>1</v>
          </cell>
          <cell r="P4778">
            <v>1</v>
          </cell>
          <cell r="Q4778">
            <v>1</v>
          </cell>
          <cell r="R4778">
            <v>1</v>
          </cell>
          <cell r="S4778">
            <v>0</v>
          </cell>
          <cell r="T4778">
            <v>0</v>
          </cell>
          <cell r="U4778">
            <v>1</v>
          </cell>
        </row>
        <row r="4779">
          <cell r="D4779">
            <v>303782</v>
          </cell>
          <cell r="E4779" t="str">
            <v>Kabatan National High School</v>
          </cell>
          <cell r="F4779">
            <v>1</v>
          </cell>
          <cell r="G4779">
            <v>1</v>
          </cell>
          <cell r="H4779">
            <v>1</v>
          </cell>
          <cell r="I4779">
            <v>1</v>
          </cell>
          <cell r="J4779">
            <v>1</v>
          </cell>
          <cell r="K4779">
            <v>1</v>
          </cell>
          <cell r="L4779">
            <v>1</v>
          </cell>
          <cell r="M4779">
            <v>1</v>
          </cell>
          <cell r="N4779">
            <v>1</v>
          </cell>
          <cell r="O4779">
            <v>1</v>
          </cell>
          <cell r="P4779">
            <v>1</v>
          </cell>
          <cell r="Q4779">
            <v>1</v>
          </cell>
          <cell r="R4779">
            <v>1</v>
          </cell>
          <cell r="S4779">
            <v>1</v>
          </cell>
          <cell r="T4779">
            <v>1</v>
          </cell>
          <cell r="U4779">
            <v>1</v>
          </cell>
        </row>
        <row r="4780">
          <cell r="D4780">
            <v>303791</v>
          </cell>
          <cell r="E4780" t="str">
            <v>Betinan NHS</v>
          </cell>
          <cell r="F4780">
            <v>1</v>
          </cell>
          <cell r="G4780">
            <v>0</v>
          </cell>
          <cell r="H4780">
            <v>1</v>
          </cell>
          <cell r="I4780">
            <v>0</v>
          </cell>
          <cell r="J4780">
            <v>0</v>
          </cell>
          <cell r="K4780">
            <v>0</v>
          </cell>
          <cell r="L4780">
            <v>0</v>
          </cell>
          <cell r="M4780">
            <v>0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1</v>
          </cell>
          <cell r="U4780">
            <v>0</v>
          </cell>
        </row>
        <row r="4781">
          <cell r="D4781">
            <v>303758</v>
          </cell>
          <cell r="E4781" t="str">
            <v>Damit NHS</v>
          </cell>
          <cell r="F4781">
            <v>1</v>
          </cell>
          <cell r="G4781">
            <v>1</v>
          </cell>
          <cell r="H4781">
            <v>0</v>
          </cell>
          <cell r="I4781">
            <v>1</v>
          </cell>
          <cell r="J4781">
            <v>0</v>
          </cell>
          <cell r="K4781">
            <v>0</v>
          </cell>
          <cell r="L4781">
            <v>1</v>
          </cell>
          <cell r="M4781">
            <v>0</v>
          </cell>
          <cell r="N4781">
            <v>0</v>
          </cell>
          <cell r="O4781">
            <v>0</v>
          </cell>
          <cell r="P4781">
            <v>1</v>
          </cell>
          <cell r="Q4781">
            <v>1</v>
          </cell>
          <cell r="R4781">
            <v>1</v>
          </cell>
          <cell r="S4781">
            <v>1</v>
          </cell>
          <cell r="T4781">
            <v>1</v>
          </cell>
          <cell r="U4781">
            <v>1</v>
          </cell>
        </row>
        <row r="4782">
          <cell r="D4782">
            <v>303816</v>
          </cell>
          <cell r="E4782" t="str">
            <v>Parasan National High School</v>
          </cell>
          <cell r="F4782">
            <v>0</v>
          </cell>
          <cell r="G4782">
            <v>0</v>
          </cell>
          <cell r="H4782">
            <v>0</v>
          </cell>
          <cell r="I4782">
            <v>0</v>
          </cell>
          <cell r="J4782">
            <v>0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>
            <v>0</v>
          </cell>
          <cell r="R4782">
            <v>0</v>
          </cell>
          <cell r="S4782">
            <v>0</v>
          </cell>
          <cell r="T4782">
            <v>0</v>
          </cell>
          <cell r="U4782">
            <v>0</v>
          </cell>
        </row>
        <row r="4783">
          <cell r="D4783">
            <v>303812</v>
          </cell>
          <cell r="E4783" t="str">
            <v>San Jose NHS</v>
          </cell>
          <cell r="F4783">
            <v>1</v>
          </cell>
          <cell r="G4783">
            <v>1</v>
          </cell>
          <cell r="H4783">
            <v>0</v>
          </cell>
          <cell r="I4783">
            <v>0</v>
          </cell>
          <cell r="J4783">
            <v>0</v>
          </cell>
          <cell r="K4783">
            <v>0</v>
          </cell>
          <cell r="L4783">
            <v>1</v>
          </cell>
          <cell r="M4783">
            <v>0</v>
          </cell>
          <cell r="N4783">
            <v>0</v>
          </cell>
          <cell r="O4783">
            <v>0</v>
          </cell>
          <cell r="P4783">
            <v>1</v>
          </cell>
          <cell r="Q4783">
            <v>0</v>
          </cell>
          <cell r="R4783">
            <v>0</v>
          </cell>
          <cell r="S4783">
            <v>0</v>
          </cell>
          <cell r="T4783">
            <v>1</v>
          </cell>
          <cell r="U4783">
            <v>1</v>
          </cell>
        </row>
        <row r="4784">
          <cell r="D4784">
            <v>303765</v>
          </cell>
          <cell r="E4784" t="str">
            <v>Cogon National High School</v>
          </cell>
          <cell r="F4784">
            <v>0</v>
          </cell>
          <cell r="G4784">
            <v>1</v>
          </cell>
          <cell r="H4784">
            <v>0</v>
          </cell>
          <cell r="I4784">
            <v>1</v>
          </cell>
          <cell r="J4784">
            <v>1</v>
          </cell>
          <cell r="K4784">
            <v>1</v>
          </cell>
          <cell r="L4784">
            <v>1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</row>
        <row r="4785">
          <cell r="D4785">
            <v>303809</v>
          </cell>
          <cell r="E4785" t="str">
            <v>Sagacad NHS</v>
          </cell>
          <cell r="F4785">
            <v>1</v>
          </cell>
          <cell r="G4785">
            <v>1</v>
          </cell>
          <cell r="H4785">
            <v>0</v>
          </cell>
          <cell r="I4785">
            <v>0</v>
          </cell>
          <cell r="J4785">
            <v>0</v>
          </cell>
          <cell r="K4785">
            <v>0</v>
          </cell>
          <cell r="L4785">
            <v>1</v>
          </cell>
          <cell r="M4785">
            <v>0</v>
          </cell>
          <cell r="N4785">
            <v>0</v>
          </cell>
          <cell r="O4785">
            <v>0</v>
          </cell>
          <cell r="P4785">
            <v>1</v>
          </cell>
          <cell r="Q4785">
            <v>0</v>
          </cell>
          <cell r="R4785">
            <v>0</v>
          </cell>
          <cell r="S4785">
            <v>0</v>
          </cell>
          <cell r="T4785">
            <v>0</v>
          </cell>
          <cell r="U4785">
            <v>1</v>
          </cell>
        </row>
        <row r="4786">
          <cell r="D4786">
            <v>303760</v>
          </cell>
          <cell r="E4786" t="str">
            <v>Bobuan NHS</v>
          </cell>
          <cell r="F4786">
            <v>1</v>
          </cell>
          <cell r="G4786">
            <v>1</v>
          </cell>
          <cell r="H4786">
            <v>1</v>
          </cell>
          <cell r="I4786">
            <v>0</v>
          </cell>
          <cell r="J4786">
            <v>0</v>
          </cell>
          <cell r="K4786">
            <v>0</v>
          </cell>
          <cell r="L4786">
            <v>1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1</v>
          </cell>
          <cell r="U4786">
            <v>0</v>
          </cell>
        </row>
        <row r="4787">
          <cell r="D4787">
            <v>303797</v>
          </cell>
          <cell r="E4787" t="str">
            <v>Molave Vocational Technical School</v>
          </cell>
          <cell r="F4787">
            <v>1</v>
          </cell>
          <cell r="G4787">
            <v>1</v>
          </cell>
          <cell r="H4787">
            <v>0</v>
          </cell>
          <cell r="I4787">
            <v>0</v>
          </cell>
          <cell r="J4787">
            <v>1</v>
          </cell>
          <cell r="K4787">
            <v>1</v>
          </cell>
          <cell r="L4787">
            <v>0</v>
          </cell>
          <cell r="M4787">
            <v>1</v>
          </cell>
          <cell r="N4787">
            <v>1</v>
          </cell>
          <cell r="O4787">
            <v>0</v>
          </cell>
          <cell r="P4787">
            <v>1</v>
          </cell>
          <cell r="Q4787">
            <v>1</v>
          </cell>
          <cell r="R4787">
            <v>0</v>
          </cell>
          <cell r="S4787">
            <v>0</v>
          </cell>
          <cell r="T4787">
            <v>1</v>
          </cell>
          <cell r="U4787">
            <v>0</v>
          </cell>
        </row>
        <row r="4788">
          <cell r="D4788">
            <v>314229</v>
          </cell>
          <cell r="E4788" t="str">
            <v>Tiguha National High School</v>
          </cell>
          <cell r="F4788">
            <v>1</v>
          </cell>
          <cell r="G4788">
            <v>1</v>
          </cell>
          <cell r="H4788">
            <v>1</v>
          </cell>
          <cell r="I4788">
            <v>0</v>
          </cell>
          <cell r="J4788">
            <v>1</v>
          </cell>
          <cell r="K4788">
            <v>0</v>
          </cell>
          <cell r="L4788">
            <v>1</v>
          </cell>
          <cell r="M4788">
            <v>0</v>
          </cell>
          <cell r="N4788">
            <v>0</v>
          </cell>
          <cell r="O4788">
            <v>0</v>
          </cell>
          <cell r="P4788">
            <v>1</v>
          </cell>
          <cell r="Q4788">
            <v>1</v>
          </cell>
          <cell r="R4788">
            <v>1</v>
          </cell>
          <cell r="S4788">
            <v>1</v>
          </cell>
          <cell r="T4788">
            <v>0</v>
          </cell>
          <cell r="U4788">
            <v>1</v>
          </cell>
        </row>
        <row r="4789">
          <cell r="D4789">
            <v>303813</v>
          </cell>
          <cell r="E4789" t="str">
            <v>San Pablo NHS</v>
          </cell>
          <cell r="F4789">
            <v>0</v>
          </cell>
          <cell r="G4789">
            <v>0</v>
          </cell>
          <cell r="H4789">
            <v>0</v>
          </cell>
          <cell r="I4789">
            <v>0</v>
          </cell>
          <cell r="J4789">
            <v>0</v>
          </cell>
          <cell r="K4789">
            <v>0</v>
          </cell>
          <cell r="L4789">
            <v>0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</row>
        <row r="4790">
          <cell r="D4790">
            <v>314234</v>
          </cell>
          <cell r="E4790" t="str">
            <v>Dulop NHS - Bag-ong Valencia Extension</v>
          </cell>
          <cell r="F4790">
            <v>1</v>
          </cell>
          <cell r="G4790">
            <v>1</v>
          </cell>
          <cell r="H4790">
            <v>0</v>
          </cell>
          <cell r="I4790">
            <v>0</v>
          </cell>
          <cell r="J4790">
            <v>1</v>
          </cell>
          <cell r="K4790">
            <v>1</v>
          </cell>
          <cell r="L4790">
            <v>1</v>
          </cell>
          <cell r="M4790">
            <v>0</v>
          </cell>
          <cell r="N4790">
            <v>0</v>
          </cell>
          <cell r="O4790">
            <v>0</v>
          </cell>
          <cell r="P4790">
            <v>1</v>
          </cell>
          <cell r="Q4790">
            <v>0</v>
          </cell>
          <cell r="R4790">
            <v>0</v>
          </cell>
          <cell r="S4790">
            <v>0</v>
          </cell>
          <cell r="T4790">
            <v>1</v>
          </cell>
          <cell r="U4790">
            <v>1</v>
          </cell>
        </row>
        <row r="4791">
          <cell r="D4791">
            <v>314239</v>
          </cell>
          <cell r="E4791" t="str">
            <v>Dao-an NHS</v>
          </cell>
          <cell r="F4791">
            <v>1</v>
          </cell>
          <cell r="G4791">
            <v>0</v>
          </cell>
          <cell r="H4791">
            <v>1</v>
          </cell>
          <cell r="I4791">
            <v>0</v>
          </cell>
          <cell r="J4791">
            <v>1</v>
          </cell>
          <cell r="K4791">
            <v>0</v>
          </cell>
          <cell r="L4791">
            <v>1</v>
          </cell>
          <cell r="M4791">
            <v>0</v>
          </cell>
          <cell r="N4791">
            <v>0</v>
          </cell>
          <cell r="O4791">
            <v>0</v>
          </cell>
          <cell r="P4791">
            <v>1</v>
          </cell>
          <cell r="Q4791">
            <v>0</v>
          </cell>
          <cell r="R4791">
            <v>1</v>
          </cell>
          <cell r="S4791">
            <v>1</v>
          </cell>
          <cell r="T4791">
            <v>1</v>
          </cell>
          <cell r="U4791">
            <v>0</v>
          </cell>
        </row>
        <row r="4792">
          <cell r="D4792">
            <v>303769</v>
          </cell>
          <cell r="E4792" t="str">
            <v>Culabay NHS</v>
          </cell>
          <cell r="F4792">
            <v>1</v>
          </cell>
          <cell r="G4792">
            <v>0</v>
          </cell>
          <cell r="H4792">
            <v>0</v>
          </cell>
          <cell r="I4792">
            <v>1</v>
          </cell>
          <cell r="J4792">
            <v>1</v>
          </cell>
          <cell r="K4792">
            <v>1</v>
          </cell>
          <cell r="L4792">
            <v>1</v>
          </cell>
          <cell r="M4792">
            <v>0</v>
          </cell>
          <cell r="N4792">
            <v>1</v>
          </cell>
          <cell r="O4792">
            <v>0</v>
          </cell>
          <cell r="P4792">
            <v>1</v>
          </cell>
          <cell r="Q4792">
            <v>1</v>
          </cell>
          <cell r="R4792">
            <v>1</v>
          </cell>
          <cell r="S4792">
            <v>0</v>
          </cell>
          <cell r="T4792">
            <v>1</v>
          </cell>
          <cell r="U4792">
            <v>1</v>
          </cell>
        </row>
        <row r="4793">
          <cell r="D4793">
            <v>314222</v>
          </cell>
          <cell r="E4793" t="str">
            <v>Golictop National High School</v>
          </cell>
          <cell r="F4793">
            <v>1</v>
          </cell>
          <cell r="G4793">
            <v>1</v>
          </cell>
          <cell r="H4793">
            <v>1</v>
          </cell>
          <cell r="I4793">
            <v>1</v>
          </cell>
          <cell r="J4793">
            <v>1</v>
          </cell>
          <cell r="K4793">
            <v>1</v>
          </cell>
          <cell r="L4793">
            <v>1</v>
          </cell>
          <cell r="M4793">
            <v>0</v>
          </cell>
          <cell r="N4793">
            <v>0</v>
          </cell>
          <cell r="O4793">
            <v>0</v>
          </cell>
          <cell r="P4793">
            <v>1</v>
          </cell>
          <cell r="Q4793">
            <v>0</v>
          </cell>
          <cell r="R4793">
            <v>1</v>
          </cell>
          <cell r="S4793">
            <v>0</v>
          </cell>
          <cell r="T4793">
            <v>1</v>
          </cell>
          <cell r="U4793">
            <v>0</v>
          </cell>
        </row>
        <row r="4794">
          <cell r="D4794">
            <v>303783</v>
          </cell>
          <cell r="E4794" t="str">
            <v>Kalian NHS</v>
          </cell>
          <cell r="F4794">
            <v>1</v>
          </cell>
          <cell r="G4794">
            <v>1</v>
          </cell>
          <cell r="H4794">
            <v>1</v>
          </cell>
          <cell r="I4794">
            <v>0</v>
          </cell>
          <cell r="J4794">
            <v>1</v>
          </cell>
          <cell r="K4794">
            <v>0</v>
          </cell>
          <cell r="L4794">
            <v>1</v>
          </cell>
          <cell r="M4794">
            <v>0</v>
          </cell>
          <cell r="N4794">
            <v>0</v>
          </cell>
          <cell r="O4794">
            <v>0</v>
          </cell>
          <cell r="P4794">
            <v>1</v>
          </cell>
          <cell r="Q4794">
            <v>0</v>
          </cell>
          <cell r="R4794">
            <v>0</v>
          </cell>
          <cell r="S4794">
            <v>0</v>
          </cell>
          <cell r="T4794">
            <v>1</v>
          </cell>
          <cell r="U4794">
            <v>1</v>
          </cell>
        </row>
        <row r="4795">
          <cell r="D4795">
            <v>314219</v>
          </cell>
          <cell r="E4795" t="str">
            <v>Malim NHS</v>
          </cell>
          <cell r="F4795">
            <v>1</v>
          </cell>
          <cell r="G4795">
            <v>1</v>
          </cell>
          <cell r="H4795">
            <v>1</v>
          </cell>
          <cell r="I4795">
            <v>1</v>
          </cell>
          <cell r="J4795">
            <v>1</v>
          </cell>
          <cell r="K4795">
            <v>0</v>
          </cell>
          <cell r="L4795">
            <v>1</v>
          </cell>
          <cell r="M4795">
            <v>0</v>
          </cell>
          <cell r="N4795">
            <v>0</v>
          </cell>
          <cell r="O4795">
            <v>0</v>
          </cell>
          <cell r="P4795">
            <v>1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1</v>
          </cell>
        </row>
        <row r="4796">
          <cell r="D4796">
            <v>314249</v>
          </cell>
          <cell r="E4796" t="str">
            <v>Poblacion Comprehensive NHS</v>
          </cell>
          <cell r="F4796">
            <v>1</v>
          </cell>
          <cell r="G4796">
            <v>0</v>
          </cell>
          <cell r="H4796">
            <v>1</v>
          </cell>
          <cell r="I4796">
            <v>0</v>
          </cell>
          <cell r="J4796">
            <v>0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1</v>
          </cell>
          <cell r="U4796">
            <v>0</v>
          </cell>
        </row>
        <row r="4797">
          <cell r="D4797">
            <v>303806</v>
          </cell>
          <cell r="E4797" t="str">
            <v>Payag NHS</v>
          </cell>
          <cell r="F4797">
            <v>1</v>
          </cell>
          <cell r="G4797">
            <v>1</v>
          </cell>
          <cell r="H4797">
            <v>1</v>
          </cell>
          <cell r="I4797">
            <v>1</v>
          </cell>
          <cell r="J4797">
            <v>1</v>
          </cell>
          <cell r="K4797">
            <v>0</v>
          </cell>
          <cell r="L4797">
            <v>1</v>
          </cell>
          <cell r="M4797">
            <v>0</v>
          </cell>
          <cell r="N4797">
            <v>0</v>
          </cell>
          <cell r="O4797">
            <v>1</v>
          </cell>
          <cell r="P4797">
            <v>1</v>
          </cell>
          <cell r="Q4797">
            <v>0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</row>
        <row r="4798">
          <cell r="D4798">
            <v>314220</v>
          </cell>
          <cell r="E4798" t="str">
            <v>Teniapan NHS</v>
          </cell>
          <cell r="F4798">
            <v>0</v>
          </cell>
          <cell r="G4798">
            <v>0</v>
          </cell>
          <cell r="H4798">
            <v>0</v>
          </cell>
          <cell r="I4798">
            <v>0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  <cell r="R4798">
            <v>0</v>
          </cell>
          <cell r="S4798">
            <v>0</v>
          </cell>
          <cell r="T4798">
            <v>0</v>
          </cell>
          <cell r="U4798">
            <v>0</v>
          </cell>
        </row>
        <row r="4799">
          <cell r="D4799">
            <v>303795</v>
          </cell>
          <cell r="E4799" t="str">
            <v>Maestro Cornelio S. Minor NHS</v>
          </cell>
          <cell r="F4799">
            <v>1</v>
          </cell>
          <cell r="G4799">
            <v>1</v>
          </cell>
          <cell r="H4799">
            <v>0</v>
          </cell>
          <cell r="I4799">
            <v>1</v>
          </cell>
          <cell r="J4799">
            <v>1</v>
          </cell>
          <cell r="K4799">
            <v>1</v>
          </cell>
          <cell r="L4799">
            <v>1</v>
          </cell>
          <cell r="M4799">
            <v>0</v>
          </cell>
          <cell r="N4799">
            <v>0</v>
          </cell>
          <cell r="O4799">
            <v>0</v>
          </cell>
          <cell r="P4799">
            <v>1</v>
          </cell>
          <cell r="Q4799">
            <v>1</v>
          </cell>
          <cell r="R4799">
            <v>1</v>
          </cell>
          <cell r="S4799">
            <v>0</v>
          </cell>
          <cell r="T4799">
            <v>1</v>
          </cell>
          <cell r="U4799">
            <v>1</v>
          </cell>
        </row>
        <row r="4800">
          <cell r="D4800">
            <v>303781</v>
          </cell>
          <cell r="E4800" t="str">
            <v>Judge Edmundo Pinga NHS</v>
          </cell>
          <cell r="F4800">
            <v>1</v>
          </cell>
          <cell r="G4800">
            <v>1</v>
          </cell>
          <cell r="H4800">
            <v>1</v>
          </cell>
          <cell r="I4800">
            <v>1</v>
          </cell>
          <cell r="J4800">
            <v>0</v>
          </cell>
          <cell r="K4800">
            <v>1</v>
          </cell>
          <cell r="L4800">
            <v>1</v>
          </cell>
          <cell r="M4800">
            <v>0</v>
          </cell>
          <cell r="N4800">
            <v>1</v>
          </cell>
          <cell r="O4800">
            <v>1</v>
          </cell>
          <cell r="P4800">
            <v>1</v>
          </cell>
          <cell r="Q4800">
            <v>0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</row>
        <row r="4801">
          <cell r="D4801">
            <v>314240</v>
          </cell>
          <cell r="E4801" t="str">
            <v>Fatima NHS</v>
          </cell>
          <cell r="F4801">
            <v>1</v>
          </cell>
          <cell r="G4801">
            <v>1</v>
          </cell>
          <cell r="H4801">
            <v>1</v>
          </cell>
          <cell r="I4801">
            <v>1</v>
          </cell>
          <cell r="J4801">
            <v>0</v>
          </cell>
          <cell r="K4801">
            <v>0</v>
          </cell>
          <cell r="L4801">
            <v>1</v>
          </cell>
          <cell r="M4801">
            <v>1</v>
          </cell>
          <cell r="N4801">
            <v>0</v>
          </cell>
          <cell r="O4801">
            <v>0</v>
          </cell>
          <cell r="P4801">
            <v>1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>
            <v>1</v>
          </cell>
        </row>
        <row r="4802">
          <cell r="D4802">
            <v>314212</v>
          </cell>
          <cell r="E4802" t="str">
            <v>Monte Alegre National High School</v>
          </cell>
          <cell r="F4802">
            <v>0</v>
          </cell>
          <cell r="G4802">
            <v>0</v>
          </cell>
          <cell r="H4802">
            <v>0</v>
          </cell>
          <cell r="I4802">
            <v>1</v>
          </cell>
          <cell r="J4802">
            <v>1</v>
          </cell>
          <cell r="K4802">
            <v>1</v>
          </cell>
          <cell r="L4802">
            <v>1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0</v>
          </cell>
          <cell r="R4802">
            <v>1</v>
          </cell>
          <cell r="S4802">
            <v>0</v>
          </cell>
          <cell r="T4802">
            <v>1</v>
          </cell>
          <cell r="U4802">
            <v>1</v>
          </cell>
        </row>
        <row r="4803">
          <cell r="D4803">
            <v>314231</v>
          </cell>
          <cell r="E4803" t="str">
            <v>Tambulig NHS - Lower Tiparak Annex</v>
          </cell>
          <cell r="F4803">
            <v>0</v>
          </cell>
          <cell r="G4803">
            <v>0</v>
          </cell>
          <cell r="H4803">
            <v>0</v>
          </cell>
          <cell r="I4803">
            <v>0</v>
          </cell>
          <cell r="J4803">
            <v>0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>
            <v>0</v>
          </cell>
        </row>
        <row r="4804">
          <cell r="D4804">
            <v>314208</v>
          </cell>
          <cell r="E4804" t="str">
            <v>Sagucan NHS</v>
          </cell>
          <cell r="F4804">
            <v>1</v>
          </cell>
          <cell r="G4804">
            <v>1</v>
          </cell>
          <cell r="H4804">
            <v>1</v>
          </cell>
          <cell r="I4804">
            <v>1</v>
          </cell>
          <cell r="J4804">
            <v>1</v>
          </cell>
          <cell r="K4804">
            <v>0</v>
          </cell>
          <cell r="L4804">
            <v>1</v>
          </cell>
          <cell r="M4804">
            <v>0</v>
          </cell>
          <cell r="N4804">
            <v>0</v>
          </cell>
          <cell r="O4804">
            <v>1</v>
          </cell>
          <cell r="P4804">
            <v>1</v>
          </cell>
          <cell r="Q4804">
            <v>1</v>
          </cell>
          <cell r="R4804">
            <v>1</v>
          </cell>
          <cell r="S4804">
            <v>0</v>
          </cell>
          <cell r="T4804">
            <v>0</v>
          </cell>
          <cell r="U4804">
            <v>0</v>
          </cell>
        </row>
        <row r="4805">
          <cell r="D4805">
            <v>303774</v>
          </cell>
          <cell r="E4805" t="str">
            <v>Dumalinao NHS</v>
          </cell>
          <cell r="F4805">
            <v>0</v>
          </cell>
          <cell r="G4805">
            <v>1</v>
          </cell>
          <cell r="H4805">
            <v>1</v>
          </cell>
          <cell r="I4805">
            <v>1</v>
          </cell>
          <cell r="J4805">
            <v>1</v>
          </cell>
          <cell r="K4805">
            <v>1</v>
          </cell>
          <cell r="L4805">
            <v>1</v>
          </cell>
          <cell r="M4805">
            <v>1</v>
          </cell>
          <cell r="N4805">
            <v>1</v>
          </cell>
          <cell r="O4805">
            <v>0</v>
          </cell>
          <cell r="P4805">
            <v>1</v>
          </cell>
          <cell r="Q4805">
            <v>1</v>
          </cell>
          <cell r="R4805">
            <v>1</v>
          </cell>
          <cell r="S4805">
            <v>1</v>
          </cell>
          <cell r="T4805">
            <v>1</v>
          </cell>
          <cell r="U4805">
            <v>1</v>
          </cell>
        </row>
        <row r="4806">
          <cell r="D4806">
            <v>303794</v>
          </cell>
          <cell r="E4806" t="str">
            <v>Lintugop National High School</v>
          </cell>
          <cell r="F4806">
            <v>0</v>
          </cell>
          <cell r="G4806">
            <v>0</v>
          </cell>
          <cell r="H4806">
            <v>0</v>
          </cell>
          <cell r="I4806">
            <v>1</v>
          </cell>
          <cell r="J4806">
            <v>0</v>
          </cell>
          <cell r="K4806">
            <v>1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</row>
        <row r="4807">
          <cell r="D4807">
            <v>314233</v>
          </cell>
          <cell r="E4807" t="str">
            <v>Daniel C. Mantos NHS</v>
          </cell>
          <cell r="F4807">
            <v>1</v>
          </cell>
          <cell r="G4807">
            <v>1</v>
          </cell>
          <cell r="H4807">
            <v>1</v>
          </cell>
          <cell r="I4807">
            <v>0</v>
          </cell>
          <cell r="J4807">
            <v>0</v>
          </cell>
          <cell r="K4807">
            <v>0</v>
          </cell>
          <cell r="L4807">
            <v>1</v>
          </cell>
          <cell r="M4807">
            <v>0</v>
          </cell>
          <cell r="N4807">
            <v>0</v>
          </cell>
          <cell r="O4807">
            <v>0</v>
          </cell>
          <cell r="P4807">
            <v>1</v>
          </cell>
          <cell r="Q4807">
            <v>1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</row>
        <row r="4808">
          <cell r="D4808">
            <v>314224</v>
          </cell>
          <cell r="E4808" t="str">
            <v>Balintawak National High School</v>
          </cell>
          <cell r="F4808">
            <v>1</v>
          </cell>
          <cell r="G4808">
            <v>1</v>
          </cell>
          <cell r="H4808">
            <v>0</v>
          </cell>
          <cell r="I4808">
            <v>0</v>
          </cell>
          <cell r="J4808">
            <v>0</v>
          </cell>
          <cell r="K4808">
            <v>1</v>
          </cell>
          <cell r="L4808">
            <v>1</v>
          </cell>
          <cell r="M4808">
            <v>0</v>
          </cell>
          <cell r="N4808">
            <v>0</v>
          </cell>
          <cell r="O4808">
            <v>0</v>
          </cell>
          <cell r="P4808">
            <v>1</v>
          </cell>
          <cell r="Q4808">
            <v>0</v>
          </cell>
          <cell r="R4808">
            <v>1</v>
          </cell>
          <cell r="S4808">
            <v>0</v>
          </cell>
          <cell r="T4808">
            <v>1</v>
          </cell>
          <cell r="U4808">
            <v>1</v>
          </cell>
        </row>
        <row r="4809">
          <cell r="D4809">
            <v>303785</v>
          </cell>
          <cell r="E4809" t="str">
            <v>Picanan NHS</v>
          </cell>
          <cell r="F4809">
            <v>0</v>
          </cell>
          <cell r="G4809">
            <v>0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</row>
        <row r="4810">
          <cell r="D4810">
            <v>303772</v>
          </cell>
          <cell r="E4810" t="str">
            <v>Dulop National High School</v>
          </cell>
          <cell r="F4810">
            <v>1</v>
          </cell>
          <cell r="G4810">
            <v>1</v>
          </cell>
          <cell r="H4810">
            <v>1</v>
          </cell>
          <cell r="I4810">
            <v>0</v>
          </cell>
          <cell r="J4810">
            <v>1</v>
          </cell>
          <cell r="K4810">
            <v>0</v>
          </cell>
          <cell r="L4810">
            <v>1</v>
          </cell>
          <cell r="M4810">
            <v>0</v>
          </cell>
          <cell r="N4810">
            <v>0</v>
          </cell>
          <cell r="O4810">
            <v>0</v>
          </cell>
          <cell r="P4810">
            <v>1</v>
          </cell>
          <cell r="Q4810">
            <v>0</v>
          </cell>
          <cell r="R4810">
            <v>1</v>
          </cell>
          <cell r="S4810">
            <v>0</v>
          </cell>
          <cell r="T4810">
            <v>1</v>
          </cell>
          <cell r="U4810">
            <v>1</v>
          </cell>
        </row>
        <row r="4811">
          <cell r="D4811">
            <v>314203</v>
          </cell>
          <cell r="E4811" t="str">
            <v>Boniao National High School</v>
          </cell>
          <cell r="F4811">
            <v>1</v>
          </cell>
          <cell r="G4811">
            <v>1</v>
          </cell>
          <cell r="H4811">
            <v>1</v>
          </cell>
          <cell r="I4811">
            <v>0</v>
          </cell>
          <cell r="J4811">
            <v>1</v>
          </cell>
          <cell r="K4811">
            <v>0</v>
          </cell>
          <cell r="L4811">
            <v>1</v>
          </cell>
          <cell r="M4811">
            <v>0</v>
          </cell>
          <cell r="N4811">
            <v>0</v>
          </cell>
          <cell r="O4811">
            <v>0</v>
          </cell>
          <cell r="P4811">
            <v>1</v>
          </cell>
          <cell r="Q4811">
            <v>1</v>
          </cell>
          <cell r="R4811">
            <v>1</v>
          </cell>
          <cell r="S4811">
            <v>0</v>
          </cell>
          <cell r="T4811">
            <v>1</v>
          </cell>
          <cell r="U4811">
            <v>1</v>
          </cell>
        </row>
        <row r="4812">
          <cell r="D4812">
            <v>314207</v>
          </cell>
          <cell r="E4812" t="str">
            <v>Guling National High School</v>
          </cell>
          <cell r="F4812">
            <v>1</v>
          </cell>
          <cell r="G4812">
            <v>1</v>
          </cell>
          <cell r="H4812">
            <v>1</v>
          </cell>
          <cell r="I4812">
            <v>1</v>
          </cell>
          <cell r="J4812">
            <v>1</v>
          </cell>
          <cell r="K4812">
            <v>0</v>
          </cell>
          <cell r="L4812">
            <v>1</v>
          </cell>
          <cell r="M4812">
            <v>0</v>
          </cell>
          <cell r="N4812">
            <v>0</v>
          </cell>
          <cell r="O4812">
            <v>0</v>
          </cell>
          <cell r="P4812">
            <v>1</v>
          </cell>
          <cell r="Q4812">
            <v>1</v>
          </cell>
          <cell r="R4812">
            <v>1</v>
          </cell>
          <cell r="S4812">
            <v>1</v>
          </cell>
          <cell r="T4812">
            <v>1</v>
          </cell>
          <cell r="U4812">
            <v>1</v>
          </cell>
        </row>
        <row r="4813">
          <cell r="D4813">
            <v>303799</v>
          </cell>
          <cell r="E4813" t="str">
            <v>New Labangan NHS</v>
          </cell>
          <cell r="F4813">
            <v>0</v>
          </cell>
          <cell r="G4813">
            <v>1</v>
          </cell>
          <cell r="H4813">
            <v>1</v>
          </cell>
          <cell r="I4813">
            <v>0</v>
          </cell>
          <cell r="J4813">
            <v>1</v>
          </cell>
          <cell r="K4813">
            <v>0</v>
          </cell>
          <cell r="L4813">
            <v>1</v>
          </cell>
          <cell r="M4813">
            <v>0</v>
          </cell>
          <cell r="N4813">
            <v>0</v>
          </cell>
          <cell r="O4813">
            <v>0</v>
          </cell>
          <cell r="P4813">
            <v>1</v>
          </cell>
          <cell r="Q4813">
            <v>0</v>
          </cell>
          <cell r="R4813">
            <v>0</v>
          </cell>
          <cell r="S4813">
            <v>0</v>
          </cell>
          <cell r="T4813">
            <v>1</v>
          </cell>
          <cell r="U4813">
            <v>0</v>
          </cell>
        </row>
        <row r="4814">
          <cell r="D4814">
            <v>303793</v>
          </cell>
          <cell r="E4814" t="str">
            <v>Libertad NHS</v>
          </cell>
          <cell r="F4814">
            <v>0</v>
          </cell>
          <cell r="G4814">
            <v>0</v>
          </cell>
          <cell r="H4814">
            <v>0</v>
          </cell>
          <cell r="I4814">
            <v>0</v>
          </cell>
          <cell r="J4814">
            <v>0</v>
          </cell>
          <cell r="K4814">
            <v>0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1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</row>
        <row r="4815">
          <cell r="D4815">
            <v>303780</v>
          </cell>
          <cell r="E4815" t="str">
            <v>Aurora National High School</v>
          </cell>
          <cell r="F4815">
            <v>1</v>
          </cell>
          <cell r="G4815">
            <v>1</v>
          </cell>
          <cell r="H4815">
            <v>0</v>
          </cell>
          <cell r="I4815">
            <v>0</v>
          </cell>
          <cell r="J4815">
            <v>1</v>
          </cell>
          <cell r="K4815">
            <v>0</v>
          </cell>
          <cell r="L4815">
            <v>0</v>
          </cell>
          <cell r="M4815">
            <v>0</v>
          </cell>
          <cell r="N4815">
            <v>0</v>
          </cell>
          <cell r="O4815">
            <v>0</v>
          </cell>
          <cell r="P4815">
            <v>1</v>
          </cell>
          <cell r="Q4815">
            <v>0</v>
          </cell>
          <cell r="R4815">
            <v>0</v>
          </cell>
          <cell r="S4815">
            <v>0</v>
          </cell>
          <cell r="T4815">
            <v>1</v>
          </cell>
          <cell r="U4815">
            <v>0</v>
          </cell>
        </row>
        <row r="4816">
          <cell r="D4816">
            <v>303796</v>
          </cell>
          <cell r="E4816" t="str">
            <v>Midsalip NHS- Main</v>
          </cell>
          <cell r="F4816">
            <v>1</v>
          </cell>
          <cell r="G4816">
            <v>1</v>
          </cell>
          <cell r="H4816">
            <v>1</v>
          </cell>
          <cell r="I4816">
            <v>1</v>
          </cell>
          <cell r="J4816">
            <v>1</v>
          </cell>
          <cell r="K4816">
            <v>0</v>
          </cell>
          <cell r="L4816">
            <v>0</v>
          </cell>
          <cell r="M4816">
            <v>1</v>
          </cell>
          <cell r="N4816">
            <v>0</v>
          </cell>
          <cell r="O4816">
            <v>0</v>
          </cell>
          <cell r="P4816">
            <v>1</v>
          </cell>
          <cell r="Q4816">
            <v>0</v>
          </cell>
          <cell r="R4816">
            <v>0</v>
          </cell>
          <cell r="S4816">
            <v>0</v>
          </cell>
          <cell r="T4816">
            <v>1</v>
          </cell>
          <cell r="U4816">
            <v>0</v>
          </cell>
        </row>
        <row r="4817">
          <cell r="D4817">
            <v>303822</v>
          </cell>
          <cell r="E4817" t="str">
            <v>Toribio Minor NHS</v>
          </cell>
          <cell r="F4817">
            <v>0</v>
          </cell>
          <cell r="G4817">
            <v>0</v>
          </cell>
          <cell r="H4817">
            <v>0</v>
          </cell>
          <cell r="I4817">
            <v>0</v>
          </cell>
          <cell r="J4817">
            <v>0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>
            <v>0</v>
          </cell>
        </row>
        <row r="4818">
          <cell r="D4818">
            <v>303768</v>
          </cell>
          <cell r="E4818" t="str">
            <v>Tabina National High School</v>
          </cell>
          <cell r="F4818">
            <v>1</v>
          </cell>
          <cell r="G4818">
            <v>0</v>
          </cell>
          <cell r="H4818">
            <v>0</v>
          </cell>
          <cell r="I4818">
            <v>0</v>
          </cell>
          <cell r="J4818">
            <v>0</v>
          </cell>
          <cell r="K4818">
            <v>0</v>
          </cell>
          <cell r="L4818">
            <v>1</v>
          </cell>
          <cell r="M4818">
            <v>0</v>
          </cell>
          <cell r="N4818">
            <v>0</v>
          </cell>
          <cell r="O4818">
            <v>0</v>
          </cell>
          <cell r="P4818">
            <v>1</v>
          </cell>
          <cell r="Q4818">
            <v>0</v>
          </cell>
          <cell r="R4818">
            <v>1</v>
          </cell>
          <cell r="S4818">
            <v>1</v>
          </cell>
          <cell r="T4818">
            <v>1</v>
          </cell>
          <cell r="U4818">
            <v>1</v>
          </cell>
        </row>
        <row r="4819">
          <cell r="D4819">
            <v>303808</v>
          </cell>
          <cell r="E4819" t="str">
            <v>Rebokon AVHS</v>
          </cell>
          <cell r="F4819">
            <v>1</v>
          </cell>
          <cell r="G4819">
            <v>0</v>
          </cell>
          <cell r="H4819">
            <v>0</v>
          </cell>
          <cell r="I4819">
            <v>1</v>
          </cell>
          <cell r="J4819">
            <v>0</v>
          </cell>
          <cell r="K4819">
            <v>1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1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</row>
        <row r="4820">
          <cell r="D4820">
            <v>303843</v>
          </cell>
          <cell r="E4820" t="str">
            <v>Laih-Batu NHS</v>
          </cell>
          <cell r="F4820">
            <v>1</v>
          </cell>
          <cell r="G4820">
            <v>1</v>
          </cell>
          <cell r="H4820">
            <v>1</v>
          </cell>
          <cell r="I4820">
            <v>0</v>
          </cell>
          <cell r="J4820">
            <v>0</v>
          </cell>
          <cell r="K4820">
            <v>0</v>
          </cell>
          <cell r="L4820">
            <v>1</v>
          </cell>
          <cell r="M4820">
            <v>0</v>
          </cell>
          <cell r="N4820">
            <v>0</v>
          </cell>
          <cell r="O4820">
            <v>0</v>
          </cell>
          <cell r="P4820">
            <v>1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</row>
        <row r="4821">
          <cell r="D4821">
            <v>303865</v>
          </cell>
          <cell r="E4821" t="str">
            <v>Monching National High School</v>
          </cell>
          <cell r="F4821">
            <v>1</v>
          </cell>
          <cell r="G4821">
            <v>1</v>
          </cell>
          <cell r="H4821">
            <v>1</v>
          </cell>
          <cell r="I4821">
            <v>0</v>
          </cell>
          <cell r="J4821">
            <v>1</v>
          </cell>
          <cell r="K4821">
            <v>1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>
            <v>1</v>
          </cell>
          <cell r="Q4821">
            <v>0</v>
          </cell>
          <cell r="R4821">
            <v>0</v>
          </cell>
          <cell r="S4821">
            <v>0</v>
          </cell>
          <cell r="T4821">
            <v>1</v>
          </cell>
          <cell r="U4821">
            <v>0</v>
          </cell>
        </row>
        <row r="4822">
          <cell r="D4822">
            <v>303864</v>
          </cell>
          <cell r="E4822" t="str">
            <v>Siay NHS</v>
          </cell>
          <cell r="F4822">
            <v>1</v>
          </cell>
          <cell r="G4822">
            <v>0</v>
          </cell>
          <cell r="H4822">
            <v>1</v>
          </cell>
          <cell r="I4822">
            <v>0</v>
          </cell>
          <cell r="J4822">
            <v>1</v>
          </cell>
          <cell r="K4822">
            <v>0</v>
          </cell>
          <cell r="L4822">
            <v>1</v>
          </cell>
          <cell r="M4822">
            <v>1</v>
          </cell>
          <cell r="N4822">
            <v>0</v>
          </cell>
          <cell r="O4822">
            <v>0</v>
          </cell>
          <cell r="P4822">
            <v>1</v>
          </cell>
          <cell r="Q4822">
            <v>0</v>
          </cell>
          <cell r="R4822">
            <v>0</v>
          </cell>
          <cell r="S4822">
            <v>0</v>
          </cell>
          <cell r="T4822">
            <v>1</v>
          </cell>
          <cell r="U4822">
            <v>0</v>
          </cell>
        </row>
        <row r="4823">
          <cell r="D4823">
            <v>303838</v>
          </cell>
          <cell r="E4823" t="str">
            <v>Ipil NHS</v>
          </cell>
          <cell r="F4823">
            <v>1</v>
          </cell>
          <cell r="G4823">
            <v>0</v>
          </cell>
          <cell r="H4823">
            <v>1</v>
          </cell>
          <cell r="I4823">
            <v>0</v>
          </cell>
          <cell r="J4823">
            <v>0</v>
          </cell>
          <cell r="K4823">
            <v>0</v>
          </cell>
          <cell r="L4823">
            <v>1</v>
          </cell>
          <cell r="M4823">
            <v>0</v>
          </cell>
          <cell r="N4823">
            <v>0</v>
          </cell>
          <cell r="O4823">
            <v>0</v>
          </cell>
          <cell r="P4823">
            <v>1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>
            <v>1</v>
          </cell>
        </row>
        <row r="4824">
          <cell r="D4824">
            <v>314316</v>
          </cell>
          <cell r="E4824" t="str">
            <v>Camanga NHS</v>
          </cell>
          <cell r="F4824">
            <v>1</v>
          </cell>
          <cell r="G4824">
            <v>1</v>
          </cell>
          <cell r="H4824">
            <v>1</v>
          </cell>
          <cell r="I4824">
            <v>1</v>
          </cell>
          <cell r="J4824">
            <v>0</v>
          </cell>
          <cell r="K4824">
            <v>1</v>
          </cell>
          <cell r="L4824">
            <v>1</v>
          </cell>
          <cell r="M4824">
            <v>0</v>
          </cell>
          <cell r="N4824">
            <v>1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1</v>
          </cell>
          <cell r="U4824">
            <v>0</v>
          </cell>
        </row>
        <row r="4825">
          <cell r="D4825">
            <v>314309</v>
          </cell>
          <cell r="E4825" t="str">
            <v>Gango NHS</v>
          </cell>
          <cell r="F4825">
            <v>1</v>
          </cell>
          <cell r="G4825">
            <v>1</v>
          </cell>
          <cell r="H4825">
            <v>1</v>
          </cell>
          <cell r="I4825">
            <v>0</v>
          </cell>
          <cell r="J4825">
            <v>0</v>
          </cell>
          <cell r="K4825">
            <v>0</v>
          </cell>
          <cell r="L4825">
            <v>1</v>
          </cell>
          <cell r="M4825">
            <v>0</v>
          </cell>
          <cell r="N4825">
            <v>0</v>
          </cell>
          <cell r="O4825">
            <v>0</v>
          </cell>
          <cell r="P4825">
            <v>1</v>
          </cell>
          <cell r="Q4825">
            <v>1</v>
          </cell>
          <cell r="R4825">
            <v>0</v>
          </cell>
          <cell r="S4825">
            <v>0</v>
          </cell>
          <cell r="T4825">
            <v>1</v>
          </cell>
          <cell r="U4825">
            <v>0</v>
          </cell>
        </row>
        <row r="4826">
          <cell r="D4826">
            <v>303839</v>
          </cell>
          <cell r="E4826" t="str">
            <v>Kabasalan NHS</v>
          </cell>
          <cell r="F4826">
            <v>1</v>
          </cell>
          <cell r="G4826">
            <v>1</v>
          </cell>
          <cell r="H4826">
            <v>1</v>
          </cell>
          <cell r="I4826">
            <v>1</v>
          </cell>
          <cell r="J4826">
            <v>1</v>
          </cell>
          <cell r="K4826">
            <v>1</v>
          </cell>
          <cell r="L4826">
            <v>1</v>
          </cell>
          <cell r="M4826">
            <v>1</v>
          </cell>
          <cell r="N4826">
            <v>1</v>
          </cell>
          <cell r="O4826">
            <v>1</v>
          </cell>
          <cell r="P4826">
            <v>1</v>
          </cell>
          <cell r="Q4826">
            <v>0</v>
          </cell>
          <cell r="R4826">
            <v>1</v>
          </cell>
          <cell r="S4826">
            <v>0</v>
          </cell>
          <cell r="T4826">
            <v>1</v>
          </cell>
          <cell r="U4826">
            <v>1</v>
          </cell>
        </row>
        <row r="4827">
          <cell r="D4827">
            <v>303874</v>
          </cell>
          <cell r="E4827" t="str">
            <v>Tungawan NHS</v>
          </cell>
          <cell r="F4827">
            <v>1</v>
          </cell>
          <cell r="G4827">
            <v>1</v>
          </cell>
          <cell r="H4827">
            <v>1</v>
          </cell>
          <cell r="I4827">
            <v>0</v>
          </cell>
          <cell r="J4827">
            <v>0</v>
          </cell>
          <cell r="K4827">
            <v>0</v>
          </cell>
          <cell r="L4827">
            <v>1</v>
          </cell>
          <cell r="M4827">
            <v>0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1</v>
          </cell>
          <cell r="S4827">
            <v>1</v>
          </cell>
          <cell r="T4827">
            <v>1</v>
          </cell>
          <cell r="U4827">
            <v>1</v>
          </cell>
        </row>
        <row r="4828">
          <cell r="D4828">
            <v>314324</v>
          </cell>
          <cell r="E4828" t="str">
            <v>Kitabog NHS</v>
          </cell>
          <cell r="F4828">
            <v>1</v>
          </cell>
          <cell r="G4828">
            <v>1</v>
          </cell>
          <cell r="H4828">
            <v>0</v>
          </cell>
          <cell r="I4828">
            <v>0</v>
          </cell>
          <cell r="J4828">
            <v>0</v>
          </cell>
          <cell r="K4828">
            <v>1</v>
          </cell>
          <cell r="L4828">
            <v>1</v>
          </cell>
          <cell r="M4828">
            <v>0</v>
          </cell>
          <cell r="N4828">
            <v>0</v>
          </cell>
          <cell r="O4828">
            <v>0</v>
          </cell>
          <cell r="P4828">
            <v>1</v>
          </cell>
          <cell r="Q4828">
            <v>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</row>
        <row r="4829">
          <cell r="D4829">
            <v>314319</v>
          </cell>
          <cell r="E4829" t="str">
            <v>Sto. Rosario National High School</v>
          </cell>
          <cell r="F4829">
            <v>1</v>
          </cell>
          <cell r="G4829">
            <v>1</v>
          </cell>
          <cell r="H4829">
            <v>1</v>
          </cell>
          <cell r="I4829">
            <v>0</v>
          </cell>
          <cell r="J4829">
            <v>1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>
            <v>1</v>
          </cell>
        </row>
        <row r="4830">
          <cell r="D4830">
            <v>303867</v>
          </cell>
          <cell r="E4830" t="str">
            <v>Malubal NHS</v>
          </cell>
          <cell r="F4830">
            <v>1</v>
          </cell>
          <cell r="G4830">
            <v>0</v>
          </cell>
          <cell r="H4830">
            <v>0</v>
          </cell>
          <cell r="I4830">
            <v>0</v>
          </cell>
          <cell r="J4830">
            <v>0</v>
          </cell>
          <cell r="K4830">
            <v>1</v>
          </cell>
          <cell r="L4830">
            <v>0</v>
          </cell>
          <cell r="M4830">
            <v>0</v>
          </cell>
          <cell r="N4830">
            <v>1</v>
          </cell>
          <cell r="O4830">
            <v>0</v>
          </cell>
          <cell r="P4830">
            <v>1</v>
          </cell>
          <cell r="Q4830">
            <v>0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</row>
        <row r="4831">
          <cell r="D4831">
            <v>314323</v>
          </cell>
          <cell r="E4831" t="str">
            <v>Sta. Fe National High School</v>
          </cell>
          <cell r="F4831">
            <v>1</v>
          </cell>
          <cell r="G4831">
            <v>1</v>
          </cell>
          <cell r="H4831">
            <v>1</v>
          </cell>
          <cell r="I4831">
            <v>0</v>
          </cell>
          <cell r="J4831">
            <v>1</v>
          </cell>
          <cell r="K4831">
            <v>1</v>
          </cell>
          <cell r="L4831">
            <v>1</v>
          </cell>
          <cell r="M4831">
            <v>0</v>
          </cell>
          <cell r="N4831">
            <v>1</v>
          </cell>
          <cell r="O4831">
            <v>0</v>
          </cell>
          <cell r="P4831">
            <v>1</v>
          </cell>
          <cell r="Q4831">
            <v>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</row>
        <row r="4832">
          <cell r="D4832">
            <v>303854</v>
          </cell>
          <cell r="E4832" t="str">
            <v>Zamboanga Sibugay NHS</v>
          </cell>
          <cell r="F4832">
            <v>1</v>
          </cell>
          <cell r="G4832">
            <v>0</v>
          </cell>
          <cell r="H4832">
            <v>1</v>
          </cell>
          <cell r="I4832">
            <v>1</v>
          </cell>
          <cell r="J4832">
            <v>0</v>
          </cell>
          <cell r="K4832">
            <v>0</v>
          </cell>
          <cell r="L4832">
            <v>1</v>
          </cell>
          <cell r="M4832">
            <v>0</v>
          </cell>
          <cell r="N4832">
            <v>0</v>
          </cell>
          <cell r="O4832">
            <v>0</v>
          </cell>
          <cell r="P4832">
            <v>1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</row>
        <row r="4833">
          <cell r="D4833">
            <v>303829</v>
          </cell>
          <cell r="E4833" t="str">
            <v>Buug NHS</v>
          </cell>
          <cell r="F4833">
            <v>1</v>
          </cell>
          <cell r="G4833">
            <v>1</v>
          </cell>
          <cell r="H4833">
            <v>1</v>
          </cell>
          <cell r="I4833">
            <v>1</v>
          </cell>
          <cell r="J4833">
            <v>1</v>
          </cell>
          <cell r="K4833">
            <v>1</v>
          </cell>
          <cell r="L4833">
            <v>1</v>
          </cell>
          <cell r="M4833">
            <v>0</v>
          </cell>
          <cell r="N4833">
            <v>1</v>
          </cell>
          <cell r="O4833">
            <v>1</v>
          </cell>
          <cell r="P4833">
            <v>1</v>
          </cell>
          <cell r="Q4833">
            <v>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</row>
        <row r="4834">
          <cell r="D4834">
            <v>303875</v>
          </cell>
          <cell r="E4834" t="str">
            <v>San Isidro NHS</v>
          </cell>
          <cell r="F4834">
            <v>0</v>
          </cell>
          <cell r="G4834">
            <v>1</v>
          </cell>
          <cell r="H4834">
            <v>1</v>
          </cell>
          <cell r="I4834">
            <v>1</v>
          </cell>
          <cell r="J4834">
            <v>0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>
            <v>1</v>
          </cell>
        </row>
        <row r="4835">
          <cell r="D4835">
            <v>303866</v>
          </cell>
          <cell r="E4835" t="str">
            <v>Surabay NHS</v>
          </cell>
          <cell r="F4835">
            <v>1</v>
          </cell>
          <cell r="G4835">
            <v>1</v>
          </cell>
          <cell r="H4835">
            <v>1</v>
          </cell>
          <cell r="I4835">
            <v>0</v>
          </cell>
          <cell r="J4835">
            <v>1</v>
          </cell>
          <cell r="K4835">
            <v>1</v>
          </cell>
          <cell r="L4835">
            <v>1</v>
          </cell>
          <cell r="M4835">
            <v>0</v>
          </cell>
          <cell r="N4835">
            <v>0</v>
          </cell>
          <cell r="O4835">
            <v>0</v>
          </cell>
          <cell r="P4835">
            <v>1</v>
          </cell>
          <cell r="Q4835">
            <v>0</v>
          </cell>
          <cell r="R4835">
            <v>0</v>
          </cell>
          <cell r="S4835">
            <v>0</v>
          </cell>
          <cell r="T4835">
            <v>1</v>
          </cell>
          <cell r="U4835">
            <v>1</v>
          </cell>
        </row>
        <row r="4836">
          <cell r="D4836">
            <v>314314</v>
          </cell>
          <cell r="E4836" t="str">
            <v>Ditay NHS</v>
          </cell>
          <cell r="F4836">
            <v>1</v>
          </cell>
          <cell r="G4836">
            <v>1</v>
          </cell>
          <cell r="H4836">
            <v>0</v>
          </cell>
          <cell r="I4836">
            <v>0</v>
          </cell>
          <cell r="J4836">
            <v>0</v>
          </cell>
          <cell r="K4836">
            <v>0</v>
          </cell>
          <cell r="L4836">
            <v>1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</row>
        <row r="4837">
          <cell r="D4837">
            <v>314325</v>
          </cell>
          <cell r="E4837" t="str">
            <v>Dionisio Lopez Sr. National High School</v>
          </cell>
          <cell r="F4837">
            <v>1</v>
          </cell>
          <cell r="G4837">
            <v>1</v>
          </cell>
          <cell r="H4837">
            <v>0</v>
          </cell>
          <cell r="I4837">
            <v>1</v>
          </cell>
          <cell r="J4837">
            <v>0</v>
          </cell>
          <cell r="K4837">
            <v>0</v>
          </cell>
          <cell r="L4837">
            <v>1</v>
          </cell>
          <cell r="M4837">
            <v>0</v>
          </cell>
          <cell r="N4837">
            <v>0</v>
          </cell>
          <cell r="O4837">
            <v>0</v>
          </cell>
          <cell r="P4837">
            <v>1</v>
          </cell>
          <cell r="Q4837">
            <v>1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</row>
        <row r="4838">
          <cell r="D4838">
            <v>302764</v>
          </cell>
          <cell r="E4838" t="str">
            <v>Sandayong NHS</v>
          </cell>
          <cell r="F4838">
            <v>1</v>
          </cell>
          <cell r="G4838">
            <v>0</v>
          </cell>
          <cell r="H4838">
            <v>0</v>
          </cell>
          <cell r="I4838">
            <v>0</v>
          </cell>
          <cell r="J4838">
            <v>0</v>
          </cell>
          <cell r="K4838">
            <v>0</v>
          </cell>
          <cell r="L4838">
            <v>1</v>
          </cell>
          <cell r="M4838">
            <v>0</v>
          </cell>
          <cell r="N4838">
            <v>0</v>
          </cell>
          <cell r="O4838">
            <v>0</v>
          </cell>
          <cell r="P4838">
            <v>1</v>
          </cell>
          <cell r="Q4838">
            <v>0</v>
          </cell>
          <cell r="R4838">
            <v>0</v>
          </cell>
          <cell r="S4838">
            <v>0</v>
          </cell>
          <cell r="T4838">
            <v>0</v>
          </cell>
          <cell r="U4838">
            <v>1</v>
          </cell>
        </row>
        <row r="4839">
          <cell r="D4839">
            <v>303828</v>
          </cell>
          <cell r="E4839" t="str">
            <v>Diplahan NHS</v>
          </cell>
          <cell r="F4839">
            <v>1</v>
          </cell>
          <cell r="G4839">
            <v>1</v>
          </cell>
          <cell r="H4839">
            <v>1</v>
          </cell>
          <cell r="I4839">
            <v>1</v>
          </cell>
          <cell r="J4839">
            <v>0</v>
          </cell>
          <cell r="K4839">
            <v>0</v>
          </cell>
          <cell r="L4839">
            <v>1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1</v>
          </cell>
          <cell r="T4839">
            <v>1</v>
          </cell>
          <cell r="U4839">
            <v>0</v>
          </cell>
        </row>
        <row r="4840">
          <cell r="D4840">
            <v>303873</v>
          </cell>
          <cell r="E4840" t="str">
            <v>Malagandis NHS</v>
          </cell>
          <cell r="F4840">
            <v>1</v>
          </cell>
          <cell r="G4840">
            <v>1</v>
          </cell>
          <cell r="H4840">
            <v>0</v>
          </cell>
          <cell r="I4840">
            <v>0</v>
          </cell>
          <cell r="J4840">
            <v>0</v>
          </cell>
          <cell r="K4840">
            <v>1</v>
          </cell>
          <cell r="L4840">
            <v>1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1</v>
          </cell>
          <cell r="U4840">
            <v>1</v>
          </cell>
        </row>
        <row r="4841">
          <cell r="D4841">
            <v>303840</v>
          </cell>
          <cell r="E4841" t="str">
            <v>Kabasalan Sci. &amp; Tech. HS</v>
          </cell>
          <cell r="F4841">
            <v>1</v>
          </cell>
          <cell r="G4841">
            <v>1</v>
          </cell>
          <cell r="H4841">
            <v>1</v>
          </cell>
          <cell r="I4841">
            <v>0</v>
          </cell>
          <cell r="J4841">
            <v>1</v>
          </cell>
          <cell r="K4841">
            <v>1</v>
          </cell>
          <cell r="L4841">
            <v>0</v>
          </cell>
          <cell r="M4841">
            <v>0</v>
          </cell>
          <cell r="N4841">
            <v>1</v>
          </cell>
          <cell r="O4841">
            <v>0</v>
          </cell>
          <cell r="P4841">
            <v>1</v>
          </cell>
          <cell r="Q4841">
            <v>0</v>
          </cell>
          <cell r="R4841">
            <v>0</v>
          </cell>
          <cell r="S4841">
            <v>0</v>
          </cell>
          <cell r="T4841">
            <v>1</v>
          </cell>
          <cell r="U4841">
            <v>1</v>
          </cell>
        </row>
        <row r="4842">
          <cell r="D4842">
            <v>303859</v>
          </cell>
          <cell r="E4842" t="str">
            <v>Pioneer NHS</v>
          </cell>
          <cell r="F4842">
            <v>1</v>
          </cell>
          <cell r="G4842">
            <v>0</v>
          </cell>
          <cell r="H4842">
            <v>1</v>
          </cell>
          <cell r="I4842">
            <v>0</v>
          </cell>
          <cell r="J4842">
            <v>1</v>
          </cell>
          <cell r="K4842">
            <v>1</v>
          </cell>
          <cell r="L4842">
            <v>1</v>
          </cell>
          <cell r="M4842">
            <v>0</v>
          </cell>
          <cell r="N4842">
            <v>0</v>
          </cell>
          <cell r="O4842">
            <v>0</v>
          </cell>
          <cell r="P4842">
            <v>1</v>
          </cell>
          <cell r="Q4842">
            <v>0</v>
          </cell>
          <cell r="R4842">
            <v>0</v>
          </cell>
          <cell r="S4842">
            <v>0</v>
          </cell>
          <cell r="T4842">
            <v>1</v>
          </cell>
          <cell r="U4842">
            <v>0</v>
          </cell>
        </row>
        <row r="4843">
          <cell r="D4843">
            <v>303849</v>
          </cell>
          <cell r="E4843" t="str">
            <v>Naga NHS</v>
          </cell>
          <cell r="F4843">
            <v>1</v>
          </cell>
          <cell r="G4843">
            <v>1</v>
          </cell>
          <cell r="H4843">
            <v>0</v>
          </cell>
          <cell r="I4843">
            <v>0</v>
          </cell>
          <cell r="J4843">
            <v>1</v>
          </cell>
          <cell r="K4843">
            <v>1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1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>
            <v>0</v>
          </cell>
        </row>
        <row r="4844">
          <cell r="D4844">
            <v>314311</v>
          </cell>
          <cell r="E4844" t="str">
            <v>Simbol National High School</v>
          </cell>
          <cell r="F4844">
            <v>1</v>
          </cell>
          <cell r="G4844">
            <v>1</v>
          </cell>
          <cell r="H4844">
            <v>0</v>
          </cell>
          <cell r="I4844">
            <v>0</v>
          </cell>
          <cell r="J4844">
            <v>1</v>
          </cell>
          <cell r="K4844">
            <v>1</v>
          </cell>
          <cell r="L4844">
            <v>1</v>
          </cell>
          <cell r="M4844">
            <v>0</v>
          </cell>
          <cell r="N4844">
            <v>0</v>
          </cell>
          <cell r="O4844">
            <v>0</v>
          </cell>
          <cell r="P4844">
            <v>1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1</v>
          </cell>
        </row>
        <row r="4845">
          <cell r="D4845">
            <v>314321</v>
          </cell>
          <cell r="E4845" t="str">
            <v>Palinta NHS</v>
          </cell>
          <cell r="F4845">
            <v>1</v>
          </cell>
          <cell r="G4845">
            <v>1</v>
          </cell>
          <cell r="H4845">
            <v>1</v>
          </cell>
          <cell r="I4845">
            <v>1</v>
          </cell>
          <cell r="J4845">
            <v>0</v>
          </cell>
          <cell r="K4845">
            <v>1</v>
          </cell>
          <cell r="L4845">
            <v>1</v>
          </cell>
          <cell r="M4845">
            <v>0</v>
          </cell>
          <cell r="N4845">
            <v>1</v>
          </cell>
          <cell r="O4845">
            <v>0</v>
          </cell>
          <cell r="P4845">
            <v>1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>
            <v>1</v>
          </cell>
        </row>
        <row r="4846">
          <cell r="D4846">
            <v>314308</v>
          </cell>
          <cell r="E4846" t="str">
            <v>Laparay NHS</v>
          </cell>
          <cell r="F4846">
            <v>1</v>
          </cell>
          <cell r="G4846">
            <v>1</v>
          </cell>
          <cell r="H4846">
            <v>0</v>
          </cell>
          <cell r="I4846">
            <v>0</v>
          </cell>
          <cell r="J4846">
            <v>0</v>
          </cell>
          <cell r="K4846">
            <v>1</v>
          </cell>
          <cell r="L4846">
            <v>1</v>
          </cell>
          <cell r="M4846">
            <v>1</v>
          </cell>
          <cell r="N4846">
            <v>1</v>
          </cell>
          <cell r="O4846">
            <v>1</v>
          </cell>
          <cell r="P4846">
            <v>1</v>
          </cell>
          <cell r="Q4846">
            <v>1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</row>
        <row r="4847">
          <cell r="D4847">
            <v>303856</v>
          </cell>
          <cell r="E4847" t="str">
            <v>Payao NHS</v>
          </cell>
          <cell r="F4847">
            <v>1</v>
          </cell>
          <cell r="G4847">
            <v>1</v>
          </cell>
          <cell r="H4847">
            <v>1</v>
          </cell>
          <cell r="I4847">
            <v>1</v>
          </cell>
          <cell r="J4847">
            <v>1</v>
          </cell>
          <cell r="K4847">
            <v>1</v>
          </cell>
          <cell r="L4847">
            <v>1</v>
          </cell>
          <cell r="M4847">
            <v>1</v>
          </cell>
          <cell r="N4847">
            <v>1</v>
          </cell>
          <cell r="O4847">
            <v>1</v>
          </cell>
          <cell r="P4847">
            <v>1</v>
          </cell>
          <cell r="Q4847">
            <v>0</v>
          </cell>
          <cell r="R4847">
            <v>0</v>
          </cell>
          <cell r="S4847">
            <v>0</v>
          </cell>
          <cell r="T4847">
            <v>1</v>
          </cell>
          <cell r="U4847">
            <v>0</v>
          </cell>
        </row>
        <row r="4848">
          <cell r="D4848">
            <v>314326</v>
          </cell>
          <cell r="E4848" t="str">
            <v>Langon NHS</v>
          </cell>
          <cell r="F4848">
            <v>1</v>
          </cell>
          <cell r="G4848">
            <v>1</v>
          </cell>
          <cell r="H4848">
            <v>1</v>
          </cell>
          <cell r="I4848">
            <v>0</v>
          </cell>
          <cell r="J4848">
            <v>0</v>
          </cell>
          <cell r="K4848">
            <v>1</v>
          </cell>
          <cell r="L4848">
            <v>1</v>
          </cell>
          <cell r="M4848">
            <v>0</v>
          </cell>
          <cell r="N4848">
            <v>1</v>
          </cell>
          <cell r="O4848">
            <v>0</v>
          </cell>
          <cell r="P4848">
            <v>1</v>
          </cell>
          <cell r="Q4848">
            <v>0</v>
          </cell>
          <cell r="R4848">
            <v>1</v>
          </cell>
          <cell r="S4848">
            <v>0</v>
          </cell>
          <cell r="T4848">
            <v>0</v>
          </cell>
          <cell r="U4848">
            <v>1</v>
          </cell>
        </row>
        <row r="4849">
          <cell r="D4849">
            <v>500241</v>
          </cell>
          <cell r="E4849" t="str">
            <v>Talairan IS</v>
          </cell>
          <cell r="F4849">
            <v>1</v>
          </cell>
          <cell r="G4849">
            <v>1</v>
          </cell>
          <cell r="H4849">
            <v>1</v>
          </cell>
          <cell r="I4849">
            <v>1</v>
          </cell>
          <cell r="J4849">
            <v>0</v>
          </cell>
          <cell r="K4849">
            <v>0</v>
          </cell>
          <cell r="L4849">
            <v>1</v>
          </cell>
          <cell r="M4849">
            <v>0</v>
          </cell>
          <cell r="N4849">
            <v>0</v>
          </cell>
          <cell r="O4849">
            <v>0</v>
          </cell>
          <cell r="P4849">
            <v>1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>
            <v>1</v>
          </cell>
        </row>
        <row r="4850">
          <cell r="D4850">
            <v>314301</v>
          </cell>
          <cell r="E4850" t="str">
            <v>Dalama NHS</v>
          </cell>
          <cell r="F4850">
            <v>1</v>
          </cell>
          <cell r="G4850">
            <v>1</v>
          </cell>
          <cell r="H4850">
            <v>0</v>
          </cell>
          <cell r="I4850">
            <v>0</v>
          </cell>
          <cell r="J4850">
            <v>0</v>
          </cell>
          <cell r="K4850">
            <v>0</v>
          </cell>
          <cell r="L4850">
            <v>0</v>
          </cell>
          <cell r="M4850">
            <v>0</v>
          </cell>
          <cell r="N4850">
            <v>0</v>
          </cell>
          <cell r="O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>
            <v>1</v>
          </cell>
        </row>
        <row r="4851">
          <cell r="D4851">
            <v>303872</v>
          </cell>
          <cell r="E4851" t="str">
            <v>Titay NHS</v>
          </cell>
          <cell r="F4851">
            <v>1</v>
          </cell>
          <cell r="G4851">
            <v>1</v>
          </cell>
          <cell r="H4851">
            <v>1</v>
          </cell>
          <cell r="I4851">
            <v>0</v>
          </cell>
          <cell r="J4851">
            <v>1</v>
          </cell>
          <cell r="K4851">
            <v>1</v>
          </cell>
          <cell r="L4851">
            <v>1</v>
          </cell>
          <cell r="M4851">
            <v>1</v>
          </cell>
          <cell r="N4851">
            <v>1</v>
          </cell>
          <cell r="O4851">
            <v>1</v>
          </cell>
          <cell r="P4851">
            <v>1</v>
          </cell>
          <cell r="Q4851">
            <v>0</v>
          </cell>
          <cell r="R4851">
            <v>1</v>
          </cell>
          <cell r="S4851">
            <v>0</v>
          </cell>
          <cell r="T4851">
            <v>1</v>
          </cell>
          <cell r="U4851">
            <v>0</v>
          </cell>
        </row>
        <row r="4852">
          <cell r="D4852">
            <v>303824</v>
          </cell>
          <cell r="E4852" t="str">
            <v>Alicia NHS</v>
          </cell>
          <cell r="F4852">
            <v>1</v>
          </cell>
          <cell r="G4852">
            <v>1</v>
          </cell>
          <cell r="H4852">
            <v>1</v>
          </cell>
          <cell r="I4852">
            <v>0</v>
          </cell>
          <cell r="J4852">
            <v>0</v>
          </cell>
          <cell r="K4852">
            <v>1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1</v>
          </cell>
          <cell r="Q4852">
            <v>0</v>
          </cell>
          <cell r="R4852">
            <v>0</v>
          </cell>
          <cell r="S4852">
            <v>0</v>
          </cell>
          <cell r="T4852">
            <v>1</v>
          </cell>
          <cell r="U4852">
            <v>0</v>
          </cell>
        </row>
        <row r="4853">
          <cell r="D4853">
            <v>303836</v>
          </cell>
          <cell r="E4853" t="str">
            <v>Guintolan NHS</v>
          </cell>
          <cell r="F4853">
            <v>1</v>
          </cell>
          <cell r="G4853">
            <v>1</v>
          </cell>
          <cell r="H4853">
            <v>1</v>
          </cell>
          <cell r="I4853">
            <v>1</v>
          </cell>
          <cell r="J4853">
            <v>0</v>
          </cell>
          <cell r="K4853">
            <v>1</v>
          </cell>
          <cell r="L4853">
            <v>1</v>
          </cell>
          <cell r="M4853">
            <v>0</v>
          </cell>
          <cell r="N4853">
            <v>0</v>
          </cell>
          <cell r="O4853">
            <v>0</v>
          </cell>
          <cell r="P4853">
            <v>1</v>
          </cell>
          <cell r="Q4853">
            <v>1</v>
          </cell>
          <cell r="R4853">
            <v>1</v>
          </cell>
          <cell r="S4853">
            <v>0</v>
          </cell>
          <cell r="T4853">
            <v>0</v>
          </cell>
          <cell r="U4853">
            <v>1</v>
          </cell>
        </row>
        <row r="4854">
          <cell r="D4854">
            <v>303835</v>
          </cell>
          <cell r="E4854" t="str">
            <v>Natan National High School</v>
          </cell>
          <cell r="F4854">
            <v>1</v>
          </cell>
          <cell r="G4854">
            <v>0</v>
          </cell>
          <cell r="H4854">
            <v>0</v>
          </cell>
          <cell r="I4854">
            <v>0</v>
          </cell>
          <cell r="J4854">
            <v>1</v>
          </cell>
          <cell r="K4854">
            <v>0</v>
          </cell>
          <cell r="L4854">
            <v>0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  <cell r="R4854">
            <v>0</v>
          </cell>
          <cell r="S4854">
            <v>0</v>
          </cell>
          <cell r="T4854">
            <v>0</v>
          </cell>
          <cell r="U4854">
            <v>0</v>
          </cell>
        </row>
        <row r="4855">
          <cell r="D4855">
            <v>303868</v>
          </cell>
          <cell r="E4855" t="str">
            <v>San Fernandino NHS</v>
          </cell>
          <cell r="F4855">
            <v>0</v>
          </cell>
          <cell r="G4855">
            <v>0</v>
          </cell>
          <cell r="H4855">
            <v>1</v>
          </cell>
          <cell r="I4855">
            <v>0</v>
          </cell>
          <cell r="J4855">
            <v>0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</row>
        <row r="4856">
          <cell r="D4856">
            <v>303830</v>
          </cell>
          <cell r="E4856" t="str">
            <v>Del Monte NHS</v>
          </cell>
          <cell r="F4856">
            <v>1</v>
          </cell>
          <cell r="G4856">
            <v>1</v>
          </cell>
          <cell r="H4856">
            <v>0</v>
          </cell>
          <cell r="I4856">
            <v>1</v>
          </cell>
          <cell r="J4856">
            <v>1</v>
          </cell>
          <cell r="K4856">
            <v>1</v>
          </cell>
          <cell r="L4856">
            <v>0</v>
          </cell>
          <cell r="M4856">
            <v>0</v>
          </cell>
          <cell r="N4856">
            <v>1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</row>
        <row r="4857">
          <cell r="D4857">
            <v>314315</v>
          </cell>
          <cell r="E4857" t="str">
            <v>Mabuhay Agro-Industrial HS</v>
          </cell>
          <cell r="F4857">
            <v>1</v>
          </cell>
          <cell r="G4857">
            <v>1</v>
          </cell>
          <cell r="H4857">
            <v>1</v>
          </cell>
          <cell r="I4857">
            <v>0</v>
          </cell>
          <cell r="J4857">
            <v>1</v>
          </cell>
          <cell r="K4857">
            <v>1</v>
          </cell>
          <cell r="L4857">
            <v>1</v>
          </cell>
          <cell r="M4857">
            <v>0</v>
          </cell>
          <cell r="N4857">
            <v>0</v>
          </cell>
          <cell r="O4857">
            <v>0</v>
          </cell>
          <cell r="P4857">
            <v>1</v>
          </cell>
          <cell r="Q4857">
            <v>0</v>
          </cell>
          <cell r="R4857">
            <v>1</v>
          </cell>
          <cell r="S4857">
            <v>1</v>
          </cell>
          <cell r="T4857">
            <v>1</v>
          </cell>
          <cell r="U4857">
            <v>1</v>
          </cell>
        </row>
        <row r="4858">
          <cell r="D4858">
            <v>303858</v>
          </cell>
          <cell r="E4858" t="str">
            <v>Bulawan NHS</v>
          </cell>
          <cell r="F4858">
            <v>1</v>
          </cell>
          <cell r="G4858">
            <v>0</v>
          </cell>
          <cell r="H4858">
            <v>1</v>
          </cell>
          <cell r="I4858">
            <v>1</v>
          </cell>
          <cell r="J4858">
            <v>1</v>
          </cell>
          <cell r="K4858">
            <v>1</v>
          </cell>
          <cell r="L4858">
            <v>1</v>
          </cell>
          <cell r="M4858">
            <v>1</v>
          </cell>
          <cell r="N4858">
            <v>1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1</v>
          </cell>
        </row>
        <row r="4859">
          <cell r="D4859">
            <v>303844</v>
          </cell>
          <cell r="E4859" t="str">
            <v>Makilas NHS</v>
          </cell>
          <cell r="F4859">
            <v>0</v>
          </cell>
          <cell r="G4859">
            <v>0</v>
          </cell>
          <cell r="H4859">
            <v>0</v>
          </cell>
          <cell r="I4859">
            <v>0</v>
          </cell>
          <cell r="J4859">
            <v>0</v>
          </cell>
          <cell r="K4859">
            <v>0</v>
          </cell>
          <cell r="L4859">
            <v>0</v>
          </cell>
          <cell r="M4859">
            <v>0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</row>
        <row r="4860">
          <cell r="D4860">
            <v>303837</v>
          </cell>
          <cell r="E4860" t="str">
            <v>Imelda NHS</v>
          </cell>
          <cell r="F4860">
            <v>1</v>
          </cell>
          <cell r="G4860">
            <v>1</v>
          </cell>
          <cell r="H4860">
            <v>1</v>
          </cell>
          <cell r="I4860">
            <v>0</v>
          </cell>
          <cell r="J4860">
            <v>1</v>
          </cell>
          <cell r="K4860">
            <v>1</v>
          </cell>
          <cell r="L4860">
            <v>1</v>
          </cell>
          <cell r="M4860">
            <v>0</v>
          </cell>
          <cell r="N4860">
            <v>0</v>
          </cell>
          <cell r="O4860">
            <v>0</v>
          </cell>
          <cell r="P4860">
            <v>1</v>
          </cell>
          <cell r="Q4860">
            <v>1</v>
          </cell>
          <cell r="R4860">
            <v>0</v>
          </cell>
          <cell r="S4860">
            <v>1</v>
          </cell>
          <cell r="T4860">
            <v>1</v>
          </cell>
          <cell r="U4860">
            <v>0</v>
          </cell>
        </row>
        <row r="4861">
          <cell r="D4861">
            <v>314322</v>
          </cell>
          <cell r="E4861" t="str">
            <v>Taway NHS</v>
          </cell>
          <cell r="F4861">
            <v>0</v>
          </cell>
          <cell r="G4861">
            <v>0</v>
          </cell>
          <cell r="H4861">
            <v>1</v>
          </cell>
          <cell r="I4861">
            <v>0</v>
          </cell>
          <cell r="J4861">
            <v>0</v>
          </cell>
          <cell r="K4861">
            <v>1</v>
          </cell>
          <cell r="L4861">
            <v>0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1</v>
          </cell>
          <cell r="U4861">
            <v>0</v>
          </cell>
        </row>
        <row r="4862">
          <cell r="D4862">
            <v>303861</v>
          </cell>
          <cell r="E4862" t="str">
            <v>Sta. Clara NHS</v>
          </cell>
          <cell r="F4862">
            <v>1</v>
          </cell>
          <cell r="G4862">
            <v>0</v>
          </cell>
          <cell r="H4862">
            <v>0</v>
          </cell>
          <cell r="I4862">
            <v>0</v>
          </cell>
          <cell r="J4862">
            <v>1</v>
          </cell>
          <cell r="K4862">
            <v>0</v>
          </cell>
          <cell r="L4862">
            <v>0</v>
          </cell>
          <cell r="M4862">
            <v>0</v>
          </cell>
          <cell r="N4862">
            <v>1</v>
          </cell>
          <cell r="O4862">
            <v>1</v>
          </cell>
          <cell r="P4862">
            <v>0</v>
          </cell>
          <cell r="Q4862">
            <v>0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</row>
        <row r="4863">
          <cell r="D4863">
            <v>303846</v>
          </cell>
          <cell r="E4863" t="str">
            <v>Catituan NHS</v>
          </cell>
          <cell r="F4863">
            <v>0</v>
          </cell>
          <cell r="G4863">
            <v>1</v>
          </cell>
          <cell r="H4863">
            <v>1</v>
          </cell>
          <cell r="I4863">
            <v>1</v>
          </cell>
          <cell r="J4863">
            <v>0</v>
          </cell>
          <cell r="K4863">
            <v>1</v>
          </cell>
          <cell r="L4863">
            <v>1</v>
          </cell>
          <cell r="M4863">
            <v>0</v>
          </cell>
          <cell r="N4863">
            <v>0</v>
          </cell>
          <cell r="O4863">
            <v>0</v>
          </cell>
          <cell r="P4863">
            <v>1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1</v>
          </cell>
        </row>
        <row r="4864">
          <cell r="D4864">
            <v>303848</v>
          </cell>
          <cell r="E4864" t="str">
            <v>Minsulao National High School</v>
          </cell>
          <cell r="F4864">
            <v>1</v>
          </cell>
          <cell r="G4864">
            <v>1</v>
          </cell>
          <cell r="H4864">
            <v>0</v>
          </cell>
          <cell r="I4864">
            <v>0</v>
          </cell>
          <cell r="J4864">
            <v>0</v>
          </cell>
          <cell r="K4864">
            <v>0</v>
          </cell>
          <cell r="L4864">
            <v>1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</row>
        <row r="4865">
          <cell r="D4865">
            <v>303870</v>
          </cell>
          <cell r="E4865" t="str">
            <v>Talusan NHS</v>
          </cell>
          <cell r="F4865">
            <v>1</v>
          </cell>
          <cell r="G4865">
            <v>1</v>
          </cell>
          <cell r="H4865">
            <v>1</v>
          </cell>
          <cell r="I4865">
            <v>0</v>
          </cell>
          <cell r="J4865">
            <v>1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1</v>
          </cell>
          <cell r="Q4865">
            <v>0</v>
          </cell>
          <cell r="R4865">
            <v>0</v>
          </cell>
          <cell r="S4865">
            <v>0</v>
          </cell>
          <cell r="T4865">
            <v>1</v>
          </cell>
          <cell r="U4865">
            <v>0</v>
          </cell>
        </row>
        <row r="4866">
          <cell r="D4866">
            <v>303863</v>
          </cell>
          <cell r="E4866" t="str">
            <v>Sulo National High School</v>
          </cell>
          <cell r="F4866">
            <v>1</v>
          </cell>
          <cell r="G4866">
            <v>1</v>
          </cell>
          <cell r="H4866">
            <v>0</v>
          </cell>
          <cell r="I4866">
            <v>0</v>
          </cell>
          <cell r="J4866">
            <v>0</v>
          </cell>
          <cell r="K4866">
            <v>1</v>
          </cell>
          <cell r="L4866">
            <v>1</v>
          </cell>
          <cell r="M4866">
            <v>0</v>
          </cell>
          <cell r="N4866">
            <v>0</v>
          </cell>
          <cell r="O4866">
            <v>0</v>
          </cell>
          <cell r="P4866">
            <v>1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>
            <v>1</v>
          </cell>
        </row>
        <row r="4867">
          <cell r="D4867">
            <v>303852</v>
          </cell>
          <cell r="E4867" t="str">
            <v>Mabuhay NHS</v>
          </cell>
          <cell r="F4867">
            <v>1</v>
          </cell>
          <cell r="G4867">
            <v>0</v>
          </cell>
          <cell r="H4867">
            <v>1</v>
          </cell>
          <cell r="I4867">
            <v>0</v>
          </cell>
          <cell r="J4867">
            <v>1</v>
          </cell>
          <cell r="K4867">
            <v>0</v>
          </cell>
          <cell r="L4867">
            <v>1</v>
          </cell>
          <cell r="M4867">
            <v>0</v>
          </cell>
          <cell r="N4867">
            <v>0</v>
          </cell>
          <cell r="O4867">
            <v>0</v>
          </cell>
          <cell r="P4867">
            <v>1</v>
          </cell>
          <cell r="Q4867">
            <v>1</v>
          </cell>
          <cell r="R4867">
            <v>0</v>
          </cell>
          <cell r="S4867">
            <v>0</v>
          </cell>
          <cell r="T4867">
            <v>1</v>
          </cell>
          <cell r="U4867">
            <v>1</v>
          </cell>
        </row>
        <row r="4868">
          <cell r="D4868">
            <v>303825</v>
          </cell>
          <cell r="E4868" t="str">
            <v>Dawa-Dawa NHS</v>
          </cell>
          <cell r="F4868">
            <v>1</v>
          </cell>
          <cell r="G4868">
            <v>1</v>
          </cell>
          <cell r="H4868">
            <v>1</v>
          </cell>
          <cell r="I4868">
            <v>0</v>
          </cell>
          <cell r="J4868">
            <v>1</v>
          </cell>
          <cell r="K4868">
            <v>0</v>
          </cell>
          <cell r="L4868">
            <v>0</v>
          </cell>
          <cell r="M4868">
            <v>0</v>
          </cell>
          <cell r="N4868">
            <v>0</v>
          </cell>
          <cell r="O4868">
            <v>0</v>
          </cell>
          <cell r="P4868">
            <v>1</v>
          </cell>
          <cell r="Q4868">
            <v>0</v>
          </cell>
          <cell r="R4868">
            <v>0</v>
          </cell>
          <cell r="S4868">
            <v>0</v>
          </cell>
          <cell r="T4868">
            <v>0</v>
          </cell>
          <cell r="U4868">
            <v>1</v>
          </cell>
        </row>
        <row r="4869">
          <cell r="D4869">
            <v>314305</v>
          </cell>
          <cell r="E4869" t="str">
            <v>Basalem NHS</v>
          </cell>
          <cell r="F4869">
            <v>1</v>
          </cell>
          <cell r="G4869">
            <v>1</v>
          </cell>
          <cell r="H4869">
            <v>0</v>
          </cell>
          <cell r="I4869">
            <v>0</v>
          </cell>
          <cell r="J4869">
            <v>0</v>
          </cell>
          <cell r="K4869">
            <v>0</v>
          </cell>
          <cell r="L4869">
            <v>1</v>
          </cell>
          <cell r="M4869">
            <v>0</v>
          </cell>
          <cell r="N4869">
            <v>0</v>
          </cell>
          <cell r="O4869">
            <v>0</v>
          </cell>
          <cell r="P4869">
            <v>0</v>
          </cell>
          <cell r="Q4869">
            <v>0</v>
          </cell>
          <cell r="R4869">
            <v>1</v>
          </cell>
          <cell r="S4869">
            <v>1</v>
          </cell>
          <cell r="T4869">
            <v>1</v>
          </cell>
          <cell r="U4869">
            <v>1</v>
          </cell>
        </row>
        <row r="4870">
          <cell r="D4870">
            <v>303853</v>
          </cell>
          <cell r="E4870" t="str">
            <v>Palomoc NHS</v>
          </cell>
          <cell r="F4870">
            <v>1</v>
          </cell>
          <cell r="G4870">
            <v>0</v>
          </cell>
          <cell r="H4870">
            <v>1</v>
          </cell>
          <cell r="I4870">
            <v>1</v>
          </cell>
          <cell r="J4870">
            <v>0</v>
          </cell>
          <cell r="K4870">
            <v>1</v>
          </cell>
          <cell r="L4870">
            <v>1</v>
          </cell>
          <cell r="M4870">
            <v>0</v>
          </cell>
          <cell r="N4870">
            <v>0</v>
          </cell>
          <cell r="O4870">
            <v>1</v>
          </cell>
          <cell r="P4870">
            <v>1</v>
          </cell>
          <cell r="Q4870">
            <v>0</v>
          </cell>
          <cell r="R4870">
            <v>0</v>
          </cell>
          <cell r="S4870">
            <v>0</v>
          </cell>
          <cell r="T4870">
            <v>1</v>
          </cell>
          <cell r="U4870">
            <v>0</v>
          </cell>
        </row>
        <row r="4871">
          <cell r="D4871">
            <v>303827</v>
          </cell>
          <cell r="E4871" t="str">
            <v>Francisco Ramos NHS</v>
          </cell>
          <cell r="F4871">
            <v>1</v>
          </cell>
          <cell r="G4871">
            <v>1</v>
          </cell>
          <cell r="H4871">
            <v>1</v>
          </cell>
          <cell r="I4871">
            <v>1</v>
          </cell>
          <cell r="J4871">
            <v>1</v>
          </cell>
          <cell r="K4871">
            <v>1</v>
          </cell>
          <cell r="L4871">
            <v>1</v>
          </cell>
          <cell r="M4871">
            <v>1</v>
          </cell>
          <cell r="N4871">
            <v>1</v>
          </cell>
          <cell r="O4871">
            <v>1</v>
          </cell>
          <cell r="P4871">
            <v>1</v>
          </cell>
          <cell r="Q4871">
            <v>1</v>
          </cell>
          <cell r="R4871">
            <v>1</v>
          </cell>
          <cell r="S4871">
            <v>1</v>
          </cell>
          <cell r="T4871">
            <v>1</v>
          </cell>
          <cell r="U4871">
            <v>1</v>
          </cell>
        </row>
        <row r="4872">
          <cell r="D4872">
            <v>314313</v>
          </cell>
          <cell r="E4872" t="str">
            <v>Magdaup National High School</v>
          </cell>
          <cell r="F4872">
            <v>0</v>
          </cell>
          <cell r="G4872">
            <v>0</v>
          </cell>
          <cell r="H4872">
            <v>0</v>
          </cell>
          <cell r="I4872">
            <v>0</v>
          </cell>
          <cell r="J4872">
            <v>0</v>
          </cell>
          <cell r="K4872">
            <v>0</v>
          </cell>
          <cell r="L4872">
            <v>0</v>
          </cell>
          <cell r="M4872">
            <v>0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0</v>
          </cell>
          <cell r="U4872">
            <v>0</v>
          </cell>
        </row>
        <row r="4873">
          <cell r="D4873">
            <v>303851</v>
          </cell>
          <cell r="E4873" t="str">
            <v>Olutanga NHS</v>
          </cell>
          <cell r="F4873">
            <v>1</v>
          </cell>
          <cell r="G4873">
            <v>0</v>
          </cell>
          <cell r="H4873">
            <v>1</v>
          </cell>
          <cell r="I4873">
            <v>0</v>
          </cell>
          <cell r="J4873">
            <v>0</v>
          </cell>
          <cell r="K4873">
            <v>1</v>
          </cell>
          <cell r="L4873">
            <v>0</v>
          </cell>
          <cell r="M4873">
            <v>0</v>
          </cell>
          <cell r="N4873">
            <v>0</v>
          </cell>
          <cell r="O4873">
            <v>0</v>
          </cell>
          <cell r="P4873">
            <v>1</v>
          </cell>
          <cell r="Q4873">
            <v>0</v>
          </cell>
          <cell r="R4873">
            <v>0</v>
          </cell>
          <cell r="S4873">
            <v>0</v>
          </cell>
          <cell r="T4873">
            <v>1</v>
          </cell>
          <cell r="U4873">
            <v>0</v>
          </cell>
        </row>
        <row r="4874">
          <cell r="D4874">
            <v>303841</v>
          </cell>
          <cell r="E4874" t="str">
            <v>Kawayan NHS</v>
          </cell>
          <cell r="F4874">
            <v>1</v>
          </cell>
          <cell r="G4874">
            <v>1</v>
          </cell>
          <cell r="H4874">
            <v>0</v>
          </cell>
          <cell r="I4874">
            <v>0</v>
          </cell>
          <cell r="J4874">
            <v>0</v>
          </cell>
          <cell r="K4874">
            <v>0</v>
          </cell>
          <cell r="L4874">
            <v>1</v>
          </cell>
          <cell r="M4874">
            <v>0</v>
          </cell>
          <cell r="N4874">
            <v>0</v>
          </cell>
          <cell r="O4874">
            <v>0</v>
          </cell>
          <cell r="P4874">
            <v>1</v>
          </cell>
          <cell r="Q4874">
            <v>0</v>
          </cell>
          <cell r="R4874">
            <v>0</v>
          </cell>
          <cell r="S4874">
            <v>0</v>
          </cell>
          <cell r="T4874">
            <v>0</v>
          </cell>
          <cell r="U4874">
            <v>0</v>
          </cell>
        </row>
        <row r="4875">
          <cell r="D4875">
            <v>314312</v>
          </cell>
          <cell r="E4875" t="str">
            <v>Timalang NHS</v>
          </cell>
          <cell r="F4875">
            <v>0</v>
          </cell>
          <cell r="G4875">
            <v>0</v>
          </cell>
          <cell r="H4875">
            <v>1</v>
          </cell>
          <cell r="I4875">
            <v>0</v>
          </cell>
          <cell r="J4875">
            <v>0</v>
          </cell>
          <cell r="K4875">
            <v>0</v>
          </cell>
          <cell r="L4875">
            <v>0</v>
          </cell>
          <cell r="M4875">
            <v>0</v>
          </cell>
          <cell r="N4875">
            <v>0</v>
          </cell>
          <cell r="O4875">
            <v>0</v>
          </cell>
          <cell r="P4875">
            <v>1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</row>
        <row r="4876">
          <cell r="D4876">
            <v>303834</v>
          </cell>
          <cell r="E4876" t="str">
            <v>Villacastor NHS</v>
          </cell>
          <cell r="F4876">
            <v>1</v>
          </cell>
          <cell r="G4876">
            <v>1</v>
          </cell>
          <cell r="H4876">
            <v>1</v>
          </cell>
          <cell r="I4876">
            <v>0</v>
          </cell>
          <cell r="J4876">
            <v>0</v>
          </cell>
          <cell r="K4876">
            <v>0</v>
          </cell>
          <cell r="L4876">
            <v>1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0</v>
          </cell>
          <cell r="R4876">
            <v>0</v>
          </cell>
          <cell r="S4876">
            <v>0</v>
          </cell>
          <cell r="T4876">
            <v>0</v>
          </cell>
          <cell r="U4876">
            <v>1</v>
          </cell>
        </row>
        <row r="4877">
          <cell r="D4877">
            <v>303855</v>
          </cell>
          <cell r="E4877" t="str">
            <v>Bacalan National High School</v>
          </cell>
          <cell r="F4877">
            <v>1</v>
          </cell>
          <cell r="G4877">
            <v>1</v>
          </cell>
          <cell r="H4877">
            <v>0</v>
          </cell>
          <cell r="I4877">
            <v>0</v>
          </cell>
          <cell r="J4877">
            <v>0</v>
          </cell>
          <cell r="K4877">
            <v>1</v>
          </cell>
          <cell r="L4877">
            <v>1</v>
          </cell>
          <cell r="M4877">
            <v>0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1</v>
          </cell>
          <cell r="S4877">
            <v>0</v>
          </cell>
          <cell r="T4877">
            <v>0</v>
          </cell>
          <cell r="U4877">
            <v>1</v>
          </cell>
        </row>
        <row r="4878">
          <cell r="D4878">
            <v>303845</v>
          </cell>
          <cell r="E4878" t="str">
            <v>Malangas NHS</v>
          </cell>
          <cell r="F4878">
            <v>1</v>
          </cell>
          <cell r="G4878">
            <v>1</v>
          </cell>
          <cell r="H4878">
            <v>1</v>
          </cell>
          <cell r="I4878">
            <v>1</v>
          </cell>
          <cell r="J4878">
            <v>1</v>
          </cell>
          <cell r="K4878">
            <v>0</v>
          </cell>
          <cell r="L4878">
            <v>1</v>
          </cell>
          <cell r="M4878">
            <v>0</v>
          </cell>
          <cell r="N4878">
            <v>0</v>
          </cell>
          <cell r="O4878">
            <v>0</v>
          </cell>
          <cell r="P4878">
            <v>1</v>
          </cell>
          <cell r="Q4878">
            <v>0</v>
          </cell>
          <cell r="R4878">
            <v>1</v>
          </cell>
          <cell r="S4878">
            <v>1</v>
          </cell>
          <cell r="T4878">
            <v>0</v>
          </cell>
          <cell r="U4878">
            <v>1</v>
          </cell>
        </row>
        <row r="4879">
          <cell r="D4879">
            <v>314306</v>
          </cell>
          <cell r="E4879" t="str">
            <v>San Pedro NHS</v>
          </cell>
          <cell r="F4879">
            <v>1</v>
          </cell>
          <cell r="G4879">
            <v>0</v>
          </cell>
          <cell r="H4879">
            <v>0</v>
          </cell>
          <cell r="I4879">
            <v>1</v>
          </cell>
          <cell r="J4879">
            <v>0</v>
          </cell>
          <cell r="K4879">
            <v>1</v>
          </cell>
          <cell r="L4879">
            <v>1</v>
          </cell>
          <cell r="M4879">
            <v>0</v>
          </cell>
          <cell r="N4879">
            <v>0</v>
          </cell>
          <cell r="O4879">
            <v>1</v>
          </cell>
          <cell r="P4879">
            <v>0</v>
          </cell>
          <cell r="Q4879">
            <v>0</v>
          </cell>
          <cell r="R4879">
            <v>0</v>
          </cell>
          <cell r="S4879">
            <v>0</v>
          </cell>
          <cell r="T4879">
            <v>0</v>
          </cell>
          <cell r="U4879">
            <v>0</v>
          </cell>
        </row>
        <row r="4880">
          <cell r="D4880">
            <v>314304</v>
          </cell>
          <cell r="E4880" t="str">
            <v>Sisay NHS</v>
          </cell>
          <cell r="F4880">
            <v>1</v>
          </cell>
          <cell r="G4880">
            <v>1</v>
          </cell>
          <cell r="H4880">
            <v>0</v>
          </cell>
          <cell r="I4880">
            <v>0</v>
          </cell>
          <cell r="J4880">
            <v>0</v>
          </cell>
          <cell r="K4880">
            <v>0</v>
          </cell>
          <cell r="L4880">
            <v>1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0</v>
          </cell>
          <cell r="R4880">
            <v>1</v>
          </cell>
          <cell r="S4880">
            <v>1</v>
          </cell>
          <cell r="T4880">
            <v>1</v>
          </cell>
          <cell r="U4880">
            <v>0</v>
          </cell>
        </row>
        <row r="4881">
          <cell r="D4881">
            <v>303860</v>
          </cell>
          <cell r="E4881" t="str">
            <v>San Antonio NHS</v>
          </cell>
          <cell r="F4881">
            <v>1</v>
          </cell>
          <cell r="G4881">
            <v>1</v>
          </cell>
          <cell r="H4881">
            <v>0</v>
          </cell>
          <cell r="I4881">
            <v>1</v>
          </cell>
          <cell r="J4881">
            <v>1</v>
          </cell>
          <cell r="K4881">
            <v>1</v>
          </cell>
          <cell r="L4881">
            <v>0</v>
          </cell>
          <cell r="M4881">
            <v>0</v>
          </cell>
          <cell r="N4881">
            <v>0</v>
          </cell>
          <cell r="O4881">
            <v>0</v>
          </cell>
          <cell r="P4881">
            <v>1</v>
          </cell>
          <cell r="Q4881">
            <v>1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</row>
        <row r="4882">
          <cell r="D4882">
            <v>314307</v>
          </cell>
          <cell r="E4882" t="str">
            <v>Tambanan National High School</v>
          </cell>
          <cell r="F4882">
            <v>1</v>
          </cell>
          <cell r="G4882">
            <v>1</v>
          </cell>
          <cell r="H4882">
            <v>1</v>
          </cell>
          <cell r="I4882">
            <v>1</v>
          </cell>
          <cell r="J4882">
            <v>1</v>
          </cell>
          <cell r="K4882">
            <v>1</v>
          </cell>
          <cell r="L4882">
            <v>1</v>
          </cell>
          <cell r="M4882">
            <v>0</v>
          </cell>
          <cell r="N4882">
            <v>0</v>
          </cell>
          <cell r="O4882">
            <v>0</v>
          </cell>
          <cell r="P4882">
            <v>1</v>
          </cell>
          <cell r="Q4882">
            <v>1</v>
          </cell>
          <cell r="R4882">
            <v>0</v>
          </cell>
          <cell r="S4882">
            <v>0</v>
          </cell>
          <cell r="T4882">
            <v>0</v>
          </cell>
          <cell r="U4882">
            <v>1</v>
          </cell>
        </row>
        <row r="4883">
          <cell r="D4883">
            <v>303884</v>
          </cell>
          <cell r="E4883" t="str">
            <v>Sulangon NHS</v>
          </cell>
          <cell r="F4883">
            <v>0</v>
          </cell>
          <cell r="G4883">
            <v>0</v>
          </cell>
          <cell r="H4883">
            <v>0</v>
          </cell>
          <cell r="I4883">
            <v>0</v>
          </cell>
          <cell r="J4883">
            <v>0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</row>
        <row r="4884">
          <cell r="D4884">
            <v>303880</v>
          </cell>
          <cell r="E4884" t="str">
            <v>Dapitan City National High School</v>
          </cell>
          <cell r="F4884">
            <v>1</v>
          </cell>
          <cell r="G4884">
            <v>0</v>
          </cell>
          <cell r="H4884">
            <v>1</v>
          </cell>
          <cell r="I4884">
            <v>1</v>
          </cell>
          <cell r="J4884">
            <v>1</v>
          </cell>
          <cell r="K4884">
            <v>1</v>
          </cell>
          <cell r="L4884">
            <v>1</v>
          </cell>
          <cell r="M4884">
            <v>1</v>
          </cell>
          <cell r="N4884">
            <v>1</v>
          </cell>
          <cell r="O4884">
            <v>1</v>
          </cell>
          <cell r="P4884">
            <v>1</v>
          </cell>
          <cell r="Q4884">
            <v>0</v>
          </cell>
          <cell r="R4884">
            <v>1</v>
          </cell>
          <cell r="S4884">
            <v>0</v>
          </cell>
          <cell r="T4884">
            <v>1</v>
          </cell>
          <cell r="U4884">
            <v>1</v>
          </cell>
        </row>
        <row r="4885">
          <cell r="D4885">
            <v>303878</v>
          </cell>
          <cell r="E4885" t="str">
            <v>Baylimango NHS</v>
          </cell>
          <cell r="F4885">
            <v>1</v>
          </cell>
          <cell r="G4885">
            <v>1</v>
          </cell>
          <cell r="H4885">
            <v>1</v>
          </cell>
          <cell r="I4885">
            <v>0</v>
          </cell>
          <cell r="J4885">
            <v>0</v>
          </cell>
          <cell r="K4885">
            <v>0</v>
          </cell>
          <cell r="L4885">
            <v>0</v>
          </cell>
          <cell r="M4885">
            <v>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</row>
        <row r="4886">
          <cell r="D4886">
            <v>303876</v>
          </cell>
          <cell r="E4886" t="str">
            <v>Aseniero NHS</v>
          </cell>
          <cell r="F4886">
            <v>1</v>
          </cell>
          <cell r="G4886">
            <v>1</v>
          </cell>
          <cell r="H4886">
            <v>0</v>
          </cell>
          <cell r="I4886">
            <v>0</v>
          </cell>
          <cell r="J4886">
            <v>1</v>
          </cell>
          <cell r="K4886">
            <v>0</v>
          </cell>
          <cell r="L4886">
            <v>1</v>
          </cell>
          <cell r="M4886">
            <v>0</v>
          </cell>
          <cell r="N4886">
            <v>1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1</v>
          </cell>
        </row>
        <row r="4887">
          <cell r="D4887">
            <v>303877</v>
          </cell>
          <cell r="E4887" t="str">
            <v>Barcelona National High School</v>
          </cell>
          <cell r="F4887">
            <v>1</v>
          </cell>
          <cell r="G4887">
            <v>1</v>
          </cell>
          <cell r="H4887">
            <v>1</v>
          </cell>
          <cell r="I4887">
            <v>0</v>
          </cell>
          <cell r="J4887">
            <v>1</v>
          </cell>
          <cell r="K4887">
            <v>1</v>
          </cell>
          <cell r="L4887">
            <v>1</v>
          </cell>
          <cell r="M4887">
            <v>0</v>
          </cell>
          <cell r="N4887">
            <v>0</v>
          </cell>
          <cell r="O4887">
            <v>0</v>
          </cell>
          <cell r="P4887">
            <v>1</v>
          </cell>
          <cell r="Q4887">
            <v>0</v>
          </cell>
          <cell r="R4887">
            <v>0</v>
          </cell>
          <cell r="S4887">
            <v>0</v>
          </cell>
          <cell r="T4887">
            <v>1</v>
          </cell>
          <cell r="U4887">
            <v>1</v>
          </cell>
        </row>
        <row r="4888">
          <cell r="D4888">
            <v>303881</v>
          </cell>
          <cell r="E4888" t="str">
            <v>Ilaya NHS</v>
          </cell>
          <cell r="F4888">
            <v>1</v>
          </cell>
          <cell r="G4888">
            <v>1</v>
          </cell>
          <cell r="H4888">
            <v>1</v>
          </cell>
          <cell r="I4888">
            <v>0</v>
          </cell>
          <cell r="J4888">
            <v>1</v>
          </cell>
          <cell r="K4888">
            <v>1</v>
          </cell>
          <cell r="L4888">
            <v>0</v>
          </cell>
          <cell r="M4888">
            <v>0</v>
          </cell>
          <cell r="N4888">
            <v>1</v>
          </cell>
          <cell r="O4888">
            <v>0</v>
          </cell>
          <cell r="P4888">
            <v>1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>
            <v>0</v>
          </cell>
        </row>
        <row r="4889">
          <cell r="D4889">
            <v>500675</v>
          </cell>
          <cell r="E4889" t="str">
            <v>Kauswagan IS</v>
          </cell>
          <cell r="F4889">
            <v>1</v>
          </cell>
          <cell r="G4889">
            <v>1</v>
          </cell>
          <cell r="H4889">
            <v>0</v>
          </cell>
          <cell r="I4889">
            <v>1</v>
          </cell>
          <cell r="J4889">
            <v>1</v>
          </cell>
          <cell r="K4889">
            <v>0</v>
          </cell>
          <cell r="L4889">
            <v>1</v>
          </cell>
          <cell r="M4889">
            <v>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1</v>
          </cell>
          <cell r="S4889">
            <v>0</v>
          </cell>
          <cell r="T4889">
            <v>0</v>
          </cell>
          <cell r="U4889">
            <v>1</v>
          </cell>
        </row>
        <row r="4890">
          <cell r="D4890">
            <v>303883</v>
          </cell>
          <cell r="E4890" t="str">
            <v>Potungan NHS</v>
          </cell>
          <cell r="F4890">
            <v>1</v>
          </cell>
          <cell r="G4890">
            <v>0</v>
          </cell>
          <cell r="H4890">
            <v>0</v>
          </cell>
          <cell r="I4890">
            <v>0</v>
          </cell>
          <cell r="J4890">
            <v>1</v>
          </cell>
          <cell r="K4890">
            <v>1</v>
          </cell>
          <cell r="L4890">
            <v>1</v>
          </cell>
          <cell r="M4890">
            <v>0</v>
          </cell>
          <cell r="N4890">
            <v>0</v>
          </cell>
          <cell r="O4890">
            <v>0</v>
          </cell>
          <cell r="P4890">
            <v>1</v>
          </cell>
          <cell r="Q4890">
            <v>0</v>
          </cell>
          <cell r="R4890">
            <v>1</v>
          </cell>
          <cell r="S4890">
            <v>0</v>
          </cell>
          <cell r="T4890">
            <v>0</v>
          </cell>
          <cell r="U4890">
            <v>0</v>
          </cell>
        </row>
        <row r="4891">
          <cell r="D4891">
            <v>303879</v>
          </cell>
          <cell r="E4891" t="str">
            <v>Dakak National High School</v>
          </cell>
          <cell r="F4891">
            <v>1</v>
          </cell>
          <cell r="G4891">
            <v>1</v>
          </cell>
          <cell r="H4891">
            <v>0</v>
          </cell>
          <cell r="I4891">
            <v>1</v>
          </cell>
          <cell r="J4891">
            <v>1</v>
          </cell>
          <cell r="K4891">
            <v>1</v>
          </cell>
          <cell r="L4891">
            <v>1</v>
          </cell>
          <cell r="M4891">
            <v>0</v>
          </cell>
          <cell r="N4891">
            <v>0</v>
          </cell>
          <cell r="O4891">
            <v>0</v>
          </cell>
          <cell r="P4891">
            <v>1</v>
          </cell>
          <cell r="Q4891">
            <v>0</v>
          </cell>
          <cell r="R4891">
            <v>1</v>
          </cell>
          <cell r="S4891">
            <v>1</v>
          </cell>
          <cell r="T4891">
            <v>1</v>
          </cell>
          <cell r="U4891">
            <v>1</v>
          </cell>
        </row>
        <row r="4892">
          <cell r="D4892">
            <v>303891</v>
          </cell>
          <cell r="E4892" t="str">
            <v>Punta National High School</v>
          </cell>
          <cell r="F4892">
            <v>1</v>
          </cell>
          <cell r="G4892">
            <v>0</v>
          </cell>
          <cell r="H4892">
            <v>0</v>
          </cell>
          <cell r="I4892">
            <v>1</v>
          </cell>
          <cell r="J4892">
            <v>1</v>
          </cell>
          <cell r="K4892">
            <v>1</v>
          </cell>
          <cell r="L4892">
            <v>1</v>
          </cell>
          <cell r="M4892">
            <v>1</v>
          </cell>
          <cell r="N4892">
            <v>1</v>
          </cell>
          <cell r="O4892">
            <v>1</v>
          </cell>
          <cell r="P4892">
            <v>1</v>
          </cell>
          <cell r="Q4892">
            <v>0</v>
          </cell>
          <cell r="R4892">
            <v>0</v>
          </cell>
          <cell r="S4892">
            <v>0</v>
          </cell>
          <cell r="T4892">
            <v>0</v>
          </cell>
          <cell r="U4892">
            <v>1</v>
          </cell>
        </row>
        <row r="4893">
          <cell r="D4893">
            <v>303886</v>
          </cell>
          <cell r="E4893" t="str">
            <v>Cogon NHS</v>
          </cell>
          <cell r="F4893">
            <v>1</v>
          </cell>
          <cell r="G4893">
            <v>1</v>
          </cell>
          <cell r="H4893">
            <v>1</v>
          </cell>
          <cell r="I4893">
            <v>1</v>
          </cell>
          <cell r="J4893">
            <v>1</v>
          </cell>
          <cell r="K4893">
            <v>0</v>
          </cell>
          <cell r="L4893">
            <v>1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1</v>
          </cell>
          <cell r="S4893">
            <v>0</v>
          </cell>
          <cell r="T4893">
            <v>0</v>
          </cell>
          <cell r="U4893">
            <v>0</v>
          </cell>
        </row>
        <row r="4894">
          <cell r="D4894">
            <v>303887</v>
          </cell>
          <cell r="E4894" t="str">
            <v>Dipolog City NHS (Barra)</v>
          </cell>
          <cell r="F4894">
            <v>1</v>
          </cell>
          <cell r="G4894">
            <v>1</v>
          </cell>
          <cell r="H4894">
            <v>1</v>
          </cell>
          <cell r="I4894">
            <v>0</v>
          </cell>
          <cell r="J4894">
            <v>1</v>
          </cell>
          <cell r="K4894">
            <v>1</v>
          </cell>
          <cell r="L4894">
            <v>1</v>
          </cell>
          <cell r="M4894">
            <v>0</v>
          </cell>
          <cell r="N4894">
            <v>0</v>
          </cell>
          <cell r="O4894">
            <v>0</v>
          </cell>
          <cell r="P4894">
            <v>1</v>
          </cell>
          <cell r="Q4894">
            <v>0</v>
          </cell>
          <cell r="R4894">
            <v>0</v>
          </cell>
          <cell r="S4894">
            <v>0</v>
          </cell>
          <cell r="T4894">
            <v>1</v>
          </cell>
          <cell r="U4894">
            <v>1</v>
          </cell>
        </row>
        <row r="4895">
          <cell r="D4895">
            <v>303893</v>
          </cell>
          <cell r="E4895" t="str">
            <v>Zamboanga Norte NHS</v>
          </cell>
          <cell r="F4895">
            <v>0</v>
          </cell>
          <cell r="G4895">
            <v>0</v>
          </cell>
          <cell r="H4895">
            <v>0</v>
          </cell>
          <cell r="I4895">
            <v>0</v>
          </cell>
          <cell r="J4895">
            <v>0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0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</row>
        <row r="4896">
          <cell r="D4896">
            <v>303888</v>
          </cell>
          <cell r="E4896" t="str">
            <v>Galas NHS</v>
          </cell>
          <cell r="F4896">
            <v>0</v>
          </cell>
          <cell r="G4896">
            <v>0</v>
          </cell>
          <cell r="H4896">
            <v>0</v>
          </cell>
          <cell r="I4896">
            <v>0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</row>
        <row r="4897">
          <cell r="D4897">
            <v>303890</v>
          </cell>
          <cell r="E4897" t="str">
            <v>Pamansalan Eco. Tech. HS</v>
          </cell>
          <cell r="F4897">
            <v>1</v>
          </cell>
          <cell r="G4897">
            <v>1</v>
          </cell>
          <cell r="H4897">
            <v>1</v>
          </cell>
          <cell r="I4897">
            <v>1</v>
          </cell>
          <cell r="J4897">
            <v>1</v>
          </cell>
          <cell r="K4897">
            <v>0</v>
          </cell>
          <cell r="L4897">
            <v>1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  <cell r="R4897">
            <v>0</v>
          </cell>
          <cell r="S4897">
            <v>0</v>
          </cell>
          <cell r="T4897">
            <v>0</v>
          </cell>
          <cell r="U4897">
            <v>1</v>
          </cell>
        </row>
        <row r="4898">
          <cell r="D4898">
            <v>303892</v>
          </cell>
          <cell r="E4898" t="str">
            <v>Sicayab National High School</v>
          </cell>
          <cell r="F4898">
            <v>1</v>
          </cell>
          <cell r="G4898">
            <v>1</v>
          </cell>
          <cell r="H4898">
            <v>1</v>
          </cell>
          <cell r="I4898">
            <v>1</v>
          </cell>
          <cell r="J4898">
            <v>1</v>
          </cell>
          <cell r="K4898">
            <v>1</v>
          </cell>
          <cell r="L4898">
            <v>1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1</v>
          </cell>
          <cell r="R4898">
            <v>0</v>
          </cell>
          <cell r="S4898">
            <v>0</v>
          </cell>
          <cell r="T4898">
            <v>0</v>
          </cell>
          <cell r="U4898">
            <v>1</v>
          </cell>
        </row>
        <row r="4899">
          <cell r="D4899">
            <v>500242</v>
          </cell>
          <cell r="E4899" t="str">
            <v>Upper Dicayas Integrated School</v>
          </cell>
          <cell r="F4899">
            <v>1</v>
          </cell>
          <cell r="G4899">
            <v>1</v>
          </cell>
          <cell r="H4899">
            <v>1</v>
          </cell>
          <cell r="I4899">
            <v>1</v>
          </cell>
          <cell r="J4899">
            <v>1</v>
          </cell>
          <cell r="K4899">
            <v>1</v>
          </cell>
          <cell r="L4899">
            <v>1</v>
          </cell>
          <cell r="M4899">
            <v>1</v>
          </cell>
          <cell r="N4899">
            <v>1</v>
          </cell>
          <cell r="O4899">
            <v>1</v>
          </cell>
          <cell r="P4899">
            <v>1</v>
          </cell>
          <cell r="Q4899">
            <v>1</v>
          </cell>
          <cell r="R4899">
            <v>1</v>
          </cell>
          <cell r="S4899">
            <v>1</v>
          </cell>
          <cell r="T4899">
            <v>1</v>
          </cell>
          <cell r="U4899">
            <v>1</v>
          </cell>
        </row>
        <row r="4900">
          <cell r="D4900">
            <v>303885</v>
          </cell>
          <cell r="E4900" t="str">
            <v>Alberto Q. Ubay Mem. Agro-Tech'l. Sci. HS</v>
          </cell>
          <cell r="F4900">
            <v>1</v>
          </cell>
          <cell r="G4900">
            <v>1</v>
          </cell>
          <cell r="H4900">
            <v>1</v>
          </cell>
          <cell r="I4900">
            <v>1</v>
          </cell>
          <cell r="J4900">
            <v>1</v>
          </cell>
          <cell r="K4900">
            <v>1</v>
          </cell>
          <cell r="L4900">
            <v>1</v>
          </cell>
          <cell r="M4900">
            <v>0</v>
          </cell>
          <cell r="N4900">
            <v>0</v>
          </cell>
          <cell r="O4900">
            <v>0</v>
          </cell>
          <cell r="P4900">
            <v>1</v>
          </cell>
          <cell r="Q4900">
            <v>0</v>
          </cell>
          <cell r="R4900">
            <v>0</v>
          </cell>
          <cell r="S4900">
            <v>0</v>
          </cell>
          <cell r="T4900">
            <v>1</v>
          </cell>
          <cell r="U4900">
            <v>1</v>
          </cell>
        </row>
        <row r="4901">
          <cell r="D4901">
            <v>303894</v>
          </cell>
          <cell r="E4901" t="str">
            <v>Basilan NHS</v>
          </cell>
          <cell r="F4901">
            <v>1</v>
          </cell>
          <cell r="G4901">
            <v>1</v>
          </cell>
          <cell r="H4901">
            <v>1</v>
          </cell>
          <cell r="I4901">
            <v>1</v>
          </cell>
          <cell r="J4901">
            <v>1</v>
          </cell>
          <cell r="K4901">
            <v>1</v>
          </cell>
          <cell r="L4901">
            <v>1</v>
          </cell>
          <cell r="M4901">
            <v>0</v>
          </cell>
          <cell r="N4901">
            <v>1</v>
          </cell>
          <cell r="O4901">
            <v>1</v>
          </cell>
          <cell r="P4901">
            <v>1</v>
          </cell>
          <cell r="Q4901">
            <v>1</v>
          </cell>
          <cell r="R4901">
            <v>1</v>
          </cell>
          <cell r="S4901">
            <v>0</v>
          </cell>
          <cell r="T4901">
            <v>1</v>
          </cell>
          <cell r="U4901">
            <v>1</v>
          </cell>
        </row>
        <row r="4902">
          <cell r="D4902">
            <v>303898</v>
          </cell>
          <cell r="E4902" t="str">
            <v>Tandung Ahas NHS</v>
          </cell>
          <cell r="F4902">
            <v>1</v>
          </cell>
          <cell r="G4902">
            <v>1</v>
          </cell>
          <cell r="H4902">
            <v>1</v>
          </cell>
          <cell r="I4902">
            <v>0</v>
          </cell>
          <cell r="J4902">
            <v>0</v>
          </cell>
          <cell r="K4902">
            <v>1</v>
          </cell>
          <cell r="L4902">
            <v>1</v>
          </cell>
          <cell r="M4902">
            <v>0</v>
          </cell>
          <cell r="N4902">
            <v>0</v>
          </cell>
          <cell r="O4902">
            <v>0</v>
          </cell>
          <cell r="P4902">
            <v>1</v>
          </cell>
          <cell r="Q4902">
            <v>0</v>
          </cell>
          <cell r="R4902">
            <v>1</v>
          </cell>
          <cell r="S4902">
            <v>0</v>
          </cell>
          <cell r="T4902">
            <v>0</v>
          </cell>
          <cell r="U4902">
            <v>1</v>
          </cell>
        </row>
        <row r="4903">
          <cell r="D4903">
            <v>303895</v>
          </cell>
          <cell r="E4903" t="str">
            <v>Malamawi National High School</v>
          </cell>
          <cell r="F4903">
            <v>1</v>
          </cell>
          <cell r="G4903">
            <v>1</v>
          </cell>
          <cell r="H4903">
            <v>1</v>
          </cell>
          <cell r="I4903">
            <v>0</v>
          </cell>
          <cell r="J4903">
            <v>1</v>
          </cell>
          <cell r="K4903">
            <v>1</v>
          </cell>
          <cell r="L4903">
            <v>1</v>
          </cell>
          <cell r="M4903">
            <v>0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  <cell r="R4903">
            <v>1</v>
          </cell>
          <cell r="S4903">
            <v>0</v>
          </cell>
          <cell r="T4903">
            <v>0</v>
          </cell>
          <cell r="U4903">
            <v>1</v>
          </cell>
        </row>
        <row r="4904">
          <cell r="D4904">
            <v>303897</v>
          </cell>
          <cell r="E4904" t="str">
            <v>Begang NHS</v>
          </cell>
          <cell r="F4904">
            <v>1</v>
          </cell>
          <cell r="G4904">
            <v>1</v>
          </cell>
          <cell r="H4904">
            <v>1</v>
          </cell>
          <cell r="I4904">
            <v>1</v>
          </cell>
          <cell r="J4904">
            <v>1</v>
          </cell>
          <cell r="K4904">
            <v>0</v>
          </cell>
          <cell r="L4904">
            <v>1</v>
          </cell>
          <cell r="M4904">
            <v>1</v>
          </cell>
          <cell r="N4904">
            <v>0</v>
          </cell>
          <cell r="O4904">
            <v>1</v>
          </cell>
          <cell r="P4904">
            <v>1</v>
          </cell>
          <cell r="Q4904">
            <v>0</v>
          </cell>
          <cell r="R4904">
            <v>0</v>
          </cell>
          <cell r="S4904">
            <v>0</v>
          </cell>
          <cell r="T4904">
            <v>1</v>
          </cell>
          <cell r="U4904">
            <v>1</v>
          </cell>
        </row>
        <row r="4905">
          <cell r="D4905">
            <v>314603</v>
          </cell>
          <cell r="E4905" t="str">
            <v>Baluno National High School</v>
          </cell>
          <cell r="F4905">
            <v>1</v>
          </cell>
          <cell r="G4905">
            <v>1</v>
          </cell>
          <cell r="H4905">
            <v>0</v>
          </cell>
          <cell r="I4905">
            <v>0</v>
          </cell>
          <cell r="J4905">
            <v>0</v>
          </cell>
          <cell r="K4905">
            <v>0</v>
          </cell>
          <cell r="L4905">
            <v>1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>
            <v>0</v>
          </cell>
        </row>
        <row r="4906">
          <cell r="D4906">
            <v>314601</v>
          </cell>
          <cell r="E4906" t="str">
            <v>Isabela City NHS</v>
          </cell>
          <cell r="F4906">
            <v>1</v>
          </cell>
          <cell r="G4906">
            <v>1</v>
          </cell>
          <cell r="H4906">
            <v>1</v>
          </cell>
          <cell r="I4906">
            <v>0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N4906">
            <v>0</v>
          </cell>
          <cell r="O4906">
            <v>0</v>
          </cell>
          <cell r="P4906">
            <v>1</v>
          </cell>
          <cell r="Q4906">
            <v>0</v>
          </cell>
          <cell r="R4906">
            <v>0</v>
          </cell>
          <cell r="S4906">
            <v>0</v>
          </cell>
          <cell r="T4906">
            <v>1</v>
          </cell>
          <cell r="U4906">
            <v>0</v>
          </cell>
        </row>
        <row r="4907">
          <cell r="D4907">
            <v>500243</v>
          </cell>
          <cell r="E4907" t="str">
            <v>Geras Integrated School</v>
          </cell>
          <cell r="F4907">
            <v>1</v>
          </cell>
          <cell r="G4907">
            <v>0</v>
          </cell>
          <cell r="H4907">
            <v>1</v>
          </cell>
          <cell r="I4907">
            <v>1</v>
          </cell>
          <cell r="J4907">
            <v>1</v>
          </cell>
          <cell r="K4907">
            <v>1</v>
          </cell>
          <cell r="L4907">
            <v>1</v>
          </cell>
          <cell r="M4907">
            <v>0</v>
          </cell>
          <cell r="N4907">
            <v>1</v>
          </cell>
          <cell r="O4907">
            <v>0</v>
          </cell>
          <cell r="P4907">
            <v>1</v>
          </cell>
          <cell r="Q4907">
            <v>0</v>
          </cell>
          <cell r="R4907">
            <v>0</v>
          </cell>
          <cell r="S4907">
            <v>1</v>
          </cell>
          <cell r="T4907">
            <v>0</v>
          </cell>
          <cell r="U4907">
            <v>1</v>
          </cell>
        </row>
        <row r="4908">
          <cell r="D4908">
            <v>314602</v>
          </cell>
          <cell r="E4908" t="str">
            <v>Calvario Peak National High School</v>
          </cell>
          <cell r="F4908">
            <v>1</v>
          </cell>
          <cell r="G4908">
            <v>1</v>
          </cell>
          <cell r="H4908">
            <v>0</v>
          </cell>
          <cell r="I4908">
            <v>1</v>
          </cell>
          <cell r="J4908">
            <v>1</v>
          </cell>
          <cell r="K4908">
            <v>1</v>
          </cell>
          <cell r="L4908">
            <v>1</v>
          </cell>
          <cell r="M4908">
            <v>0</v>
          </cell>
          <cell r="N4908">
            <v>1</v>
          </cell>
          <cell r="O4908">
            <v>0</v>
          </cell>
          <cell r="P4908">
            <v>1</v>
          </cell>
          <cell r="Q4908">
            <v>1</v>
          </cell>
          <cell r="R4908">
            <v>1</v>
          </cell>
          <cell r="S4908">
            <v>1</v>
          </cell>
          <cell r="T4908">
            <v>0</v>
          </cell>
          <cell r="U4908">
            <v>1</v>
          </cell>
        </row>
        <row r="4909">
          <cell r="D4909">
            <v>314704</v>
          </cell>
          <cell r="E4909" t="str">
            <v>Pagadian City Science High School</v>
          </cell>
          <cell r="F4909">
            <v>1</v>
          </cell>
          <cell r="G4909">
            <v>0</v>
          </cell>
          <cell r="H4909">
            <v>1</v>
          </cell>
          <cell r="I4909">
            <v>1</v>
          </cell>
          <cell r="J4909">
            <v>0</v>
          </cell>
          <cell r="K4909">
            <v>1</v>
          </cell>
          <cell r="L4909">
            <v>1</v>
          </cell>
          <cell r="M4909">
            <v>0</v>
          </cell>
          <cell r="N4909">
            <v>0</v>
          </cell>
          <cell r="O4909">
            <v>0</v>
          </cell>
          <cell r="P4909">
            <v>1</v>
          </cell>
          <cell r="Q4909">
            <v>0</v>
          </cell>
          <cell r="R4909">
            <v>0</v>
          </cell>
          <cell r="S4909">
            <v>0</v>
          </cell>
          <cell r="T4909">
            <v>0</v>
          </cell>
          <cell r="U4909">
            <v>1</v>
          </cell>
        </row>
        <row r="4910">
          <cell r="D4910">
            <v>303906</v>
          </cell>
          <cell r="E4910" t="str">
            <v>Pagadian City National Comprehensive High School</v>
          </cell>
          <cell r="F4910">
            <v>1</v>
          </cell>
          <cell r="G4910">
            <v>0</v>
          </cell>
          <cell r="H4910">
            <v>1</v>
          </cell>
          <cell r="I4910">
            <v>0</v>
          </cell>
          <cell r="J4910">
            <v>0</v>
          </cell>
          <cell r="K4910">
            <v>0</v>
          </cell>
          <cell r="L4910">
            <v>1</v>
          </cell>
          <cell r="M4910">
            <v>0</v>
          </cell>
          <cell r="N4910">
            <v>0</v>
          </cell>
          <cell r="O4910">
            <v>0</v>
          </cell>
          <cell r="P4910">
            <v>1</v>
          </cell>
          <cell r="Q4910">
            <v>0</v>
          </cell>
          <cell r="R4910">
            <v>1</v>
          </cell>
          <cell r="S4910">
            <v>0</v>
          </cell>
          <cell r="T4910">
            <v>0</v>
          </cell>
          <cell r="U4910">
            <v>1</v>
          </cell>
        </row>
        <row r="4911">
          <cell r="D4911">
            <v>303909</v>
          </cell>
          <cell r="E4911" t="str">
            <v>Tawagan Sur NHS</v>
          </cell>
          <cell r="F4911">
            <v>1</v>
          </cell>
          <cell r="G4911">
            <v>0</v>
          </cell>
          <cell r="H4911">
            <v>0</v>
          </cell>
          <cell r="I4911">
            <v>0</v>
          </cell>
          <cell r="J4911">
            <v>0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1</v>
          </cell>
          <cell r="R4911">
            <v>0</v>
          </cell>
          <cell r="S4911">
            <v>0</v>
          </cell>
          <cell r="T4911">
            <v>0</v>
          </cell>
          <cell r="U4911">
            <v>0</v>
          </cell>
        </row>
        <row r="4912">
          <cell r="D4912">
            <v>303900</v>
          </cell>
          <cell r="E4912" t="str">
            <v>Ditoray NHS</v>
          </cell>
          <cell r="F4912">
            <v>1</v>
          </cell>
          <cell r="G4912">
            <v>1</v>
          </cell>
          <cell r="H4912">
            <v>0</v>
          </cell>
          <cell r="I4912">
            <v>0</v>
          </cell>
          <cell r="J4912">
            <v>0</v>
          </cell>
          <cell r="K4912">
            <v>0</v>
          </cell>
          <cell r="L4912">
            <v>1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0</v>
          </cell>
          <cell r="T4912">
            <v>0</v>
          </cell>
          <cell r="U4912">
            <v>0</v>
          </cell>
        </row>
        <row r="4913">
          <cell r="D4913">
            <v>314701</v>
          </cell>
          <cell r="E4913" t="str">
            <v>Macasing NHS (PCNHS Annex, Macasing)</v>
          </cell>
          <cell r="F4913">
            <v>1</v>
          </cell>
          <cell r="G4913">
            <v>1</v>
          </cell>
          <cell r="H4913">
            <v>1</v>
          </cell>
          <cell r="I4913">
            <v>0</v>
          </cell>
          <cell r="J4913">
            <v>1</v>
          </cell>
          <cell r="K4913">
            <v>1</v>
          </cell>
          <cell r="L4913">
            <v>1</v>
          </cell>
          <cell r="M4913">
            <v>0</v>
          </cell>
          <cell r="N4913">
            <v>0</v>
          </cell>
          <cell r="O4913">
            <v>0</v>
          </cell>
          <cell r="P4913">
            <v>1</v>
          </cell>
          <cell r="Q4913">
            <v>0</v>
          </cell>
          <cell r="R4913">
            <v>1</v>
          </cell>
          <cell r="S4913">
            <v>0</v>
          </cell>
          <cell r="T4913">
            <v>1</v>
          </cell>
          <cell r="U4913">
            <v>1</v>
          </cell>
        </row>
        <row r="4914">
          <cell r="D4914">
            <v>303901</v>
          </cell>
          <cell r="E4914" t="str">
            <v>Lala National High School</v>
          </cell>
          <cell r="F4914">
            <v>0</v>
          </cell>
          <cell r="G4914">
            <v>0</v>
          </cell>
          <cell r="H4914">
            <v>0</v>
          </cell>
          <cell r="I4914">
            <v>0</v>
          </cell>
          <cell r="J4914">
            <v>0</v>
          </cell>
          <cell r="K4914">
            <v>0</v>
          </cell>
          <cell r="L4914">
            <v>0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0</v>
          </cell>
          <cell r="T4914">
            <v>0</v>
          </cell>
          <cell r="U4914">
            <v>0</v>
          </cell>
        </row>
        <row r="4915">
          <cell r="D4915">
            <v>303911</v>
          </cell>
          <cell r="E4915" t="str">
            <v>ZAMBOANGA DEL SUR NATIONAL HIGH SCHOOL-SAN PEDRO ANNEX</v>
          </cell>
          <cell r="F4915">
            <v>1</v>
          </cell>
          <cell r="G4915">
            <v>1</v>
          </cell>
          <cell r="H4915">
            <v>1</v>
          </cell>
          <cell r="I4915">
            <v>1</v>
          </cell>
          <cell r="J4915">
            <v>1</v>
          </cell>
          <cell r="K4915">
            <v>1</v>
          </cell>
          <cell r="L4915">
            <v>1</v>
          </cell>
          <cell r="M4915">
            <v>1</v>
          </cell>
          <cell r="N4915">
            <v>1</v>
          </cell>
          <cell r="O4915">
            <v>1</v>
          </cell>
          <cell r="P4915">
            <v>1</v>
          </cell>
          <cell r="Q4915">
            <v>1</v>
          </cell>
          <cell r="R4915">
            <v>1</v>
          </cell>
          <cell r="S4915">
            <v>1</v>
          </cell>
          <cell r="T4915">
            <v>1</v>
          </cell>
          <cell r="U4915">
            <v>0</v>
          </cell>
        </row>
        <row r="4916">
          <cell r="D4916">
            <v>303908</v>
          </cell>
          <cell r="E4916" t="str">
            <v>Pagadian City NHS</v>
          </cell>
          <cell r="F4916">
            <v>1</v>
          </cell>
          <cell r="G4916">
            <v>1</v>
          </cell>
          <cell r="H4916">
            <v>1</v>
          </cell>
          <cell r="I4916">
            <v>1</v>
          </cell>
          <cell r="J4916">
            <v>1</v>
          </cell>
          <cell r="K4916">
            <v>1</v>
          </cell>
          <cell r="L4916">
            <v>1</v>
          </cell>
          <cell r="M4916">
            <v>1</v>
          </cell>
          <cell r="N4916">
            <v>1</v>
          </cell>
          <cell r="O4916">
            <v>1</v>
          </cell>
          <cell r="P4916">
            <v>1</v>
          </cell>
          <cell r="Q4916">
            <v>1</v>
          </cell>
          <cell r="R4916">
            <v>1</v>
          </cell>
          <cell r="S4916">
            <v>1</v>
          </cell>
          <cell r="T4916">
            <v>1</v>
          </cell>
          <cell r="U4916">
            <v>1</v>
          </cell>
        </row>
        <row r="4917">
          <cell r="D4917">
            <v>303904</v>
          </cell>
          <cell r="E4917" t="str">
            <v>Manga NHS</v>
          </cell>
          <cell r="F4917">
            <v>1</v>
          </cell>
          <cell r="G4917">
            <v>1</v>
          </cell>
          <cell r="H4917">
            <v>0</v>
          </cell>
          <cell r="I4917">
            <v>0</v>
          </cell>
          <cell r="J4917">
            <v>0</v>
          </cell>
          <cell r="K4917">
            <v>1</v>
          </cell>
          <cell r="L4917">
            <v>1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1</v>
          </cell>
          <cell r="S4917">
            <v>0</v>
          </cell>
          <cell r="T4917">
            <v>0</v>
          </cell>
          <cell r="U4917">
            <v>1</v>
          </cell>
        </row>
        <row r="4918">
          <cell r="D4918">
            <v>314705</v>
          </cell>
          <cell r="E4918" t="str">
            <v>Co Tek Chun National Trade School</v>
          </cell>
          <cell r="F4918">
            <v>1</v>
          </cell>
          <cell r="G4918">
            <v>0</v>
          </cell>
          <cell r="H4918">
            <v>1</v>
          </cell>
          <cell r="I4918">
            <v>0</v>
          </cell>
          <cell r="J4918">
            <v>1</v>
          </cell>
          <cell r="K4918">
            <v>0</v>
          </cell>
          <cell r="L4918">
            <v>1</v>
          </cell>
          <cell r="M4918">
            <v>1</v>
          </cell>
          <cell r="N4918">
            <v>0</v>
          </cell>
          <cell r="O4918">
            <v>1</v>
          </cell>
          <cell r="P4918">
            <v>1</v>
          </cell>
          <cell r="Q4918">
            <v>0</v>
          </cell>
          <cell r="R4918">
            <v>1</v>
          </cell>
          <cell r="S4918">
            <v>0</v>
          </cell>
          <cell r="T4918">
            <v>0</v>
          </cell>
          <cell r="U4918">
            <v>1</v>
          </cell>
        </row>
        <row r="4919">
          <cell r="D4919">
            <v>303907</v>
          </cell>
          <cell r="E4919" t="str">
            <v>Otto Lingue National High School</v>
          </cell>
          <cell r="F4919">
            <v>1</v>
          </cell>
          <cell r="G4919">
            <v>1</v>
          </cell>
          <cell r="H4919">
            <v>0</v>
          </cell>
          <cell r="I4919">
            <v>0</v>
          </cell>
          <cell r="J4919">
            <v>0</v>
          </cell>
          <cell r="K4919">
            <v>0</v>
          </cell>
          <cell r="L4919">
            <v>0</v>
          </cell>
          <cell r="M4919">
            <v>0</v>
          </cell>
          <cell r="N4919">
            <v>0</v>
          </cell>
          <cell r="O4919">
            <v>0</v>
          </cell>
          <cell r="P4919">
            <v>1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1</v>
          </cell>
        </row>
        <row r="4920">
          <cell r="D4920">
            <v>303912</v>
          </cell>
          <cell r="E4920" t="str">
            <v>Sta. Lucia NHS (ZDS NHS, Sta. Lucia Annex)</v>
          </cell>
          <cell r="F4920">
            <v>0</v>
          </cell>
          <cell r="G4920">
            <v>1</v>
          </cell>
          <cell r="H4920">
            <v>1</v>
          </cell>
          <cell r="I4920">
            <v>0</v>
          </cell>
          <cell r="J4920">
            <v>1</v>
          </cell>
          <cell r="K4920">
            <v>1</v>
          </cell>
          <cell r="L4920">
            <v>1</v>
          </cell>
          <cell r="M4920">
            <v>0</v>
          </cell>
          <cell r="N4920">
            <v>0</v>
          </cell>
          <cell r="O4920">
            <v>0</v>
          </cell>
          <cell r="P4920">
            <v>1</v>
          </cell>
          <cell r="Q4920">
            <v>1</v>
          </cell>
          <cell r="R4920">
            <v>0</v>
          </cell>
          <cell r="S4920">
            <v>0</v>
          </cell>
          <cell r="T4920">
            <v>1</v>
          </cell>
          <cell r="U4920">
            <v>1</v>
          </cell>
        </row>
        <row r="4921">
          <cell r="D4921">
            <v>303913</v>
          </cell>
          <cell r="E4921" t="str">
            <v>ZAMBOANGA DEL SUR SCHOOL OF ARTS AND TRADES</v>
          </cell>
          <cell r="F4921">
            <v>1</v>
          </cell>
          <cell r="G4921">
            <v>1</v>
          </cell>
          <cell r="H4921">
            <v>0</v>
          </cell>
          <cell r="I4921">
            <v>0</v>
          </cell>
          <cell r="J4921">
            <v>0</v>
          </cell>
          <cell r="K4921">
            <v>0</v>
          </cell>
          <cell r="L4921">
            <v>1</v>
          </cell>
          <cell r="M4921">
            <v>0</v>
          </cell>
          <cell r="N4921">
            <v>0</v>
          </cell>
          <cell r="O4921">
            <v>0</v>
          </cell>
          <cell r="P4921">
            <v>0</v>
          </cell>
          <cell r="Q4921">
            <v>0</v>
          </cell>
          <cell r="R4921">
            <v>0</v>
          </cell>
          <cell r="S4921">
            <v>0</v>
          </cell>
          <cell r="T4921">
            <v>0</v>
          </cell>
          <cell r="U4921">
            <v>1</v>
          </cell>
        </row>
        <row r="4922">
          <cell r="D4922">
            <v>314702</v>
          </cell>
          <cell r="E4922" t="str">
            <v>Norberta Guillar Memorial NHS</v>
          </cell>
          <cell r="F4922">
            <v>1</v>
          </cell>
          <cell r="G4922">
            <v>0</v>
          </cell>
          <cell r="H4922">
            <v>1</v>
          </cell>
          <cell r="I4922">
            <v>0</v>
          </cell>
          <cell r="J4922">
            <v>0</v>
          </cell>
          <cell r="K4922">
            <v>0</v>
          </cell>
          <cell r="L4922">
            <v>1</v>
          </cell>
          <cell r="M4922">
            <v>0</v>
          </cell>
          <cell r="N4922">
            <v>0</v>
          </cell>
          <cell r="O4922">
            <v>0</v>
          </cell>
          <cell r="P4922">
            <v>1</v>
          </cell>
          <cell r="Q4922">
            <v>0</v>
          </cell>
          <cell r="R4922">
            <v>0</v>
          </cell>
          <cell r="S4922">
            <v>0</v>
          </cell>
          <cell r="T4922">
            <v>1</v>
          </cell>
          <cell r="U4922">
            <v>0</v>
          </cell>
        </row>
        <row r="4923">
          <cell r="D4923">
            <v>314706</v>
          </cell>
          <cell r="E4923" t="str">
            <v>Bulatok Integrated School</v>
          </cell>
          <cell r="F4923">
            <v>0</v>
          </cell>
          <cell r="G4923">
            <v>0</v>
          </cell>
          <cell r="H4923">
            <v>0</v>
          </cell>
          <cell r="I4923">
            <v>0</v>
          </cell>
          <cell r="J4923">
            <v>0</v>
          </cell>
          <cell r="K4923">
            <v>0</v>
          </cell>
          <cell r="L4923">
            <v>0</v>
          </cell>
          <cell r="M4923">
            <v>0</v>
          </cell>
          <cell r="N4923">
            <v>0</v>
          </cell>
          <cell r="O4923">
            <v>0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</row>
        <row r="4924">
          <cell r="D4924">
            <v>303903</v>
          </cell>
          <cell r="E4924" t="str">
            <v>Lison Valley NHS</v>
          </cell>
          <cell r="F4924">
            <v>0</v>
          </cell>
          <cell r="G4924">
            <v>0</v>
          </cell>
          <cell r="H4924">
            <v>0</v>
          </cell>
          <cell r="I4924">
            <v>0</v>
          </cell>
          <cell r="J4924">
            <v>0</v>
          </cell>
          <cell r="K4924">
            <v>0</v>
          </cell>
          <cell r="L4924">
            <v>0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</row>
        <row r="4925">
          <cell r="D4925">
            <v>303902</v>
          </cell>
          <cell r="E4925" t="str">
            <v>Lourdes National High School(R.A.:10125)</v>
          </cell>
          <cell r="F4925">
            <v>1</v>
          </cell>
          <cell r="G4925">
            <v>1</v>
          </cell>
          <cell r="H4925">
            <v>1</v>
          </cell>
          <cell r="I4925">
            <v>1</v>
          </cell>
          <cell r="J4925">
            <v>1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1</v>
          </cell>
          <cell r="P4925">
            <v>1</v>
          </cell>
          <cell r="Q4925">
            <v>0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</row>
        <row r="4926">
          <cell r="D4926">
            <v>303930</v>
          </cell>
          <cell r="E4926" t="str">
            <v>Sangali NHS</v>
          </cell>
          <cell r="F4926">
            <v>1</v>
          </cell>
          <cell r="G4926">
            <v>0</v>
          </cell>
          <cell r="H4926">
            <v>1</v>
          </cell>
          <cell r="I4926">
            <v>0</v>
          </cell>
          <cell r="J4926">
            <v>1</v>
          </cell>
          <cell r="K4926">
            <v>0</v>
          </cell>
          <cell r="L4926">
            <v>1</v>
          </cell>
          <cell r="M4926">
            <v>1</v>
          </cell>
          <cell r="N4926">
            <v>0</v>
          </cell>
          <cell r="O4926">
            <v>0</v>
          </cell>
          <cell r="P4926">
            <v>1</v>
          </cell>
          <cell r="Q4926">
            <v>0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</row>
        <row r="4927">
          <cell r="D4927">
            <v>303937</v>
          </cell>
          <cell r="E4927" t="str">
            <v>Tolosa NHS</v>
          </cell>
          <cell r="F4927">
            <v>1</v>
          </cell>
          <cell r="G4927">
            <v>0</v>
          </cell>
          <cell r="H4927">
            <v>1</v>
          </cell>
          <cell r="I4927">
            <v>0</v>
          </cell>
          <cell r="J4927">
            <v>0</v>
          </cell>
          <cell r="K4927">
            <v>0</v>
          </cell>
          <cell r="L4927">
            <v>1</v>
          </cell>
          <cell r="M4927">
            <v>0</v>
          </cell>
          <cell r="N4927">
            <v>0</v>
          </cell>
          <cell r="O4927">
            <v>0</v>
          </cell>
          <cell r="P4927">
            <v>1</v>
          </cell>
          <cell r="Q4927">
            <v>0</v>
          </cell>
          <cell r="R4927">
            <v>1</v>
          </cell>
          <cell r="S4927">
            <v>0</v>
          </cell>
          <cell r="T4927">
            <v>1</v>
          </cell>
          <cell r="U4927">
            <v>1</v>
          </cell>
        </row>
        <row r="4928">
          <cell r="D4928">
            <v>303928</v>
          </cell>
          <cell r="E4928" t="str">
            <v>Manicahan NHS</v>
          </cell>
          <cell r="F4928">
            <v>1</v>
          </cell>
          <cell r="G4928">
            <v>0</v>
          </cell>
          <cell r="H4928">
            <v>1</v>
          </cell>
          <cell r="I4928">
            <v>1</v>
          </cell>
          <cell r="J4928">
            <v>1</v>
          </cell>
          <cell r="K4928">
            <v>1</v>
          </cell>
          <cell r="L4928">
            <v>1</v>
          </cell>
          <cell r="M4928">
            <v>1</v>
          </cell>
          <cell r="N4928">
            <v>1</v>
          </cell>
          <cell r="O4928">
            <v>1</v>
          </cell>
          <cell r="P4928">
            <v>0</v>
          </cell>
          <cell r="Q4928">
            <v>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</row>
        <row r="4929">
          <cell r="D4929">
            <v>303919</v>
          </cell>
          <cell r="E4929" t="str">
            <v>Cabaluay NHS</v>
          </cell>
          <cell r="F4929">
            <v>1</v>
          </cell>
          <cell r="G4929">
            <v>0</v>
          </cell>
          <cell r="H4929">
            <v>1</v>
          </cell>
          <cell r="I4929">
            <v>0</v>
          </cell>
          <cell r="J4929">
            <v>1</v>
          </cell>
          <cell r="K4929">
            <v>0</v>
          </cell>
          <cell r="L4929">
            <v>0</v>
          </cell>
          <cell r="M4929">
            <v>1</v>
          </cell>
          <cell r="N4929">
            <v>1</v>
          </cell>
          <cell r="O4929">
            <v>1</v>
          </cell>
          <cell r="P4929">
            <v>1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1</v>
          </cell>
        </row>
        <row r="4930">
          <cell r="D4930">
            <v>345869</v>
          </cell>
          <cell r="E4930" t="str">
            <v>Baliwasan Senior High School - Stand Alone</v>
          </cell>
          <cell r="F4930">
            <v>1</v>
          </cell>
          <cell r="G4930">
            <v>0</v>
          </cell>
          <cell r="H4930">
            <v>1</v>
          </cell>
          <cell r="I4930">
            <v>0</v>
          </cell>
          <cell r="J4930">
            <v>0</v>
          </cell>
          <cell r="K4930">
            <v>0</v>
          </cell>
          <cell r="L4930">
            <v>1</v>
          </cell>
          <cell r="M4930">
            <v>0</v>
          </cell>
          <cell r="N4930">
            <v>0</v>
          </cell>
          <cell r="O4930">
            <v>0</v>
          </cell>
          <cell r="P4930">
            <v>0</v>
          </cell>
          <cell r="Q4930">
            <v>0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</row>
        <row r="4931">
          <cell r="D4931">
            <v>303921</v>
          </cell>
          <cell r="E4931" t="str">
            <v>Curuan NHS</v>
          </cell>
          <cell r="F4931">
            <v>1</v>
          </cell>
          <cell r="G4931">
            <v>0</v>
          </cell>
          <cell r="H4931">
            <v>1</v>
          </cell>
          <cell r="I4931">
            <v>0</v>
          </cell>
          <cell r="J4931">
            <v>0</v>
          </cell>
          <cell r="K4931">
            <v>1</v>
          </cell>
          <cell r="L4931">
            <v>1</v>
          </cell>
          <cell r="M4931">
            <v>0</v>
          </cell>
          <cell r="N4931">
            <v>1</v>
          </cell>
          <cell r="O4931">
            <v>1</v>
          </cell>
          <cell r="P4931">
            <v>1</v>
          </cell>
          <cell r="Q4931">
            <v>1</v>
          </cell>
          <cell r="R4931">
            <v>1</v>
          </cell>
          <cell r="S4931">
            <v>0</v>
          </cell>
          <cell r="T4931">
            <v>0</v>
          </cell>
          <cell r="U4931">
            <v>0</v>
          </cell>
        </row>
        <row r="4932">
          <cell r="D4932">
            <v>303924</v>
          </cell>
          <cell r="E4932" t="str">
            <v>Ramon Enriquez HS</v>
          </cell>
          <cell r="F4932">
            <v>1</v>
          </cell>
          <cell r="G4932">
            <v>0</v>
          </cell>
          <cell r="H4932">
            <v>1</v>
          </cell>
          <cell r="I4932">
            <v>0</v>
          </cell>
          <cell r="J4932">
            <v>0</v>
          </cell>
          <cell r="K4932">
            <v>0</v>
          </cell>
          <cell r="L4932">
            <v>1</v>
          </cell>
          <cell r="M4932">
            <v>0</v>
          </cell>
          <cell r="N4932">
            <v>0</v>
          </cell>
          <cell r="O4932">
            <v>0</v>
          </cell>
          <cell r="P4932">
            <v>0</v>
          </cell>
          <cell r="Q4932">
            <v>0</v>
          </cell>
          <cell r="R4932">
            <v>0</v>
          </cell>
          <cell r="S4932">
            <v>0</v>
          </cell>
          <cell r="T4932">
            <v>0</v>
          </cell>
          <cell r="U4932">
            <v>0</v>
          </cell>
        </row>
        <row r="4933">
          <cell r="D4933">
            <v>303922</v>
          </cell>
          <cell r="E4933" t="str">
            <v>Maria Clara L. Lobregat NHS</v>
          </cell>
          <cell r="F4933">
            <v>1</v>
          </cell>
          <cell r="G4933">
            <v>0</v>
          </cell>
          <cell r="H4933">
            <v>1</v>
          </cell>
          <cell r="I4933">
            <v>0</v>
          </cell>
          <cell r="J4933">
            <v>1</v>
          </cell>
          <cell r="K4933">
            <v>1</v>
          </cell>
          <cell r="L4933">
            <v>1</v>
          </cell>
          <cell r="M4933">
            <v>1</v>
          </cell>
          <cell r="N4933">
            <v>0</v>
          </cell>
          <cell r="O4933">
            <v>0</v>
          </cell>
          <cell r="P4933">
            <v>1</v>
          </cell>
          <cell r="Q4933">
            <v>0</v>
          </cell>
          <cell r="R4933">
            <v>1</v>
          </cell>
          <cell r="S4933">
            <v>1</v>
          </cell>
          <cell r="T4933">
            <v>1</v>
          </cell>
          <cell r="U4933">
            <v>1</v>
          </cell>
        </row>
        <row r="4934">
          <cell r="D4934">
            <v>303935</v>
          </cell>
          <cell r="E4934" t="str">
            <v>Talisayan NHS</v>
          </cell>
          <cell r="F4934">
            <v>1</v>
          </cell>
          <cell r="G4934">
            <v>0</v>
          </cell>
          <cell r="H4934">
            <v>1</v>
          </cell>
          <cell r="I4934">
            <v>0</v>
          </cell>
          <cell r="J4934">
            <v>1</v>
          </cell>
          <cell r="K4934">
            <v>1</v>
          </cell>
          <cell r="L4934">
            <v>1</v>
          </cell>
          <cell r="M4934">
            <v>0</v>
          </cell>
          <cell r="N4934">
            <v>0</v>
          </cell>
          <cell r="O4934">
            <v>0</v>
          </cell>
          <cell r="P4934">
            <v>1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>
            <v>1</v>
          </cell>
        </row>
        <row r="4935">
          <cell r="D4935">
            <v>303925</v>
          </cell>
          <cell r="E4935" t="str">
            <v>Sinubong NHS</v>
          </cell>
          <cell r="F4935">
            <v>1</v>
          </cell>
          <cell r="G4935">
            <v>0</v>
          </cell>
          <cell r="H4935">
            <v>1</v>
          </cell>
          <cell r="I4935">
            <v>1</v>
          </cell>
          <cell r="J4935">
            <v>1</v>
          </cell>
          <cell r="K4935">
            <v>1</v>
          </cell>
          <cell r="L4935">
            <v>1</v>
          </cell>
          <cell r="M4935">
            <v>1</v>
          </cell>
          <cell r="N4935">
            <v>1</v>
          </cell>
          <cell r="O4935">
            <v>1</v>
          </cell>
          <cell r="P4935">
            <v>1</v>
          </cell>
          <cell r="Q4935">
            <v>1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</row>
        <row r="4936">
          <cell r="D4936">
            <v>303917</v>
          </cell>
          <cell r="E4936" t="str">
            <v>Bolong NHS</v>
          </cell>
          <cell r="F4936">
            <v>1</v>
          </cell>
          <cell r="G4936">
            <v>1</v>
          </cell>
          <cell r="H4936">
            <v>1</v>
          </cell>
          <cell r="I4936">
            <v>0</v>
          </cell>
          <cell r="J4936">
            <v>1</v>
          </cell>
          <cell r="K4936">
            <v>1</v>
          </cell>
          <cell r="L4936">
            <v>1</v>
          </cell>
          <cell r="M4936">
            <v>0</v>
          </cell>
          <cell r="N4936">
            <v>1</v>
          </cell>
          <cell r="O4936">
            <v>0</v>
          </cell>
          <cell r="P4936">
            <v>1</v>
          </cell>
          <cell r="Q4936">
            <v>1</v>
          </cell>
          <cell r="R4936">
            <v>1</v>
          </cell>
          <cell r="S4936">
            <v>0</v>
          </cell>
          <cell r="T4936">
            <v>0</v>
          </cell>
          <cell r="U4936">
            <v>1</v>
          </cell>
        </row>
        <row r="4937">
          <cell r="D4937">
            <v>303927</v>
          </cell>
          <cell r="E4937" t="str">
            <v>Limpapa NHS</v>
          </cell>
          <cell r="F4937">
            <v>1</v>
          </cell>
          <cell r="G4937">
            <v>0</v>
          </cell>
          <cell r="H4937">
            <v>1</v>
          </cell>
          <cell r="I4937">
            <v>0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>
            <v>0</v>
          </cell>
        </row>
        <row r="4938">
          <cell r="D4938">
            <v>303933</v>
          </cell>
          <cell r="E4938" t="str">
            <v>Southcom NHS</v>
          </cell>
          <cell r="F4938">
            <v>1</v>
          </cell>
          <cell r="G4938">
            <v>0</v>
          </cell>
          <cell r="H4938">
            <v>1</v>
          </cell>
          <cell r="I4938">
            <v>1</v>
          </cell>
          <cell r="J4938">
            <v>0</v>
          </cell>
          <cell r="K4938">
            <v>0</v>
          </cell>
          <cell r="L4938">
            <v>1</v>
          </cell>
          <cell r="M4938">
            <v>1</v>
          </cell>
          <cell r="N4938">
            <v>0</v>
          </cell>
          <cell r="O4938">
            <v>0</v>
          </cell>
          <cell r="P4938">
            <v>1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</row>
        <row r="4939">
          <cell r="D4939">
            <v>314809</v>
          </cell>
          <cell r="E4939" t="str">
            <v>San Roque NHS</v>
          </cell>
          <cell r="F4939">
            <v>1</v>
          </cell>
          <cell r="G4939">
            <v>0</v>
          </cell>
          <cell r="H4939">
            <v>1</v>
          </cell>
          <cell r="I4939">
            <v>0</v>
          </cell>
          <cell r="J4939">
            <v>1</v>
          </cell>
          <cell r="K4939">
            <v>1</v>
          </cell>
          <cell r="L4939">
            <v>1</v>
          </cell>
          <cell r="M4939">
            <v>0</v>
          </cell>
          <cell r="N4939">
            <v>1</v>
          </cell>
          <cell r="O4939">
            <v>0</v>
          </cell>
          <cell r="P4939">
            <v>1</v>
          </cell>
          <cell r="Q4939">
            <v>0</v>
          </cell>
          <cell r="R4939">
            <v>1</v>
          </cell>
          <cell r="S4939">
            <v>0</v>
          </cell>
          <cell r="T4939">
            <v>1</v>
          </cell>
          <cell r="U4939">
            <v>1</v>
          </cell>
        </row>
        <row r="4940">
          <cell r="D4940">
            <v>303920</v>
          </cell>
          <cell r="E4940" t="str">
            <v>Culianan NHS</v>
          </cell>
          <cell r="F4940">
            <v>1</v>
          </cell>
          <cell r="G4940">
            <v>0</v>
          </cell>
          <cell r="H4940">
            <v>1</v>
          </cell>
          <cell r="I4940">
            <v>1</v>
          </cell>
          <cell r="J4940">
            <v>0</v>
          </cell>
          <cell r="K4940">
            <v>0</v>
          </cell>
          <cell r="L4940">
            <v>1</v>
          </cell>
          <cell r="M4940">
            <v>1</v>
          </cell>
          <cell r="N4940">
            <v>0</v>
          </cell>
          <cell r="O4940">
            <v>0</v>
          </cell>
          <cell r="P4940">
            <v>0</v>
          </cell>
          <cell r="Q4940">
            <v>1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</row>
        <row r="4941">
          <cell r="D4941">
            <v>314807</v>
          </cell>
          <cell r="E4941" t="str">
            <v>Tulungatung NHS</v>
          </cell>
          <cell r="F4941">
            <v>1</v>
          </cell>
          <cell r="G4941">
            <v>1</v>
          </cell>
          <cell r="H4941">
            <v>1</v>
          </cell>
          <cell r="I4941">
            <v>1</v>
          </cell>
          <cell r="J4941">
            <v>1</v>
          </cell>
          <cell r="K4941">
            <v>1</v>
          </cell>
          <cell r="L4941">
            <v>1</v>
          </cell>
          <cell r="M4941">
            <v>1</v>
          </cell>
          <cell r="N4941">
            <v>1</v>
          </cell>
          <cell r="O4941">
            <v>1</v>
          </cell>
          <cell r="P4941">
            <v>1</v>
          </cell>
          <cell r="Q4941">
            <v>0</v>
          </cell>
          <cell r="R4941">
            <v>1</v>
          </cell>
          <cell r="S4941">
            <v>0</v>
          </cell>
          <cell r="T4941">
            <v>0</v>
          </cell>
          <cell r="U4941">
            <v>1</v>
          </cell>
        </row>
        <row r="4942">
          <cell r="D4942">
            <v>314804</v>
          </cell>
          <cell r="E4942" t="str">
            <v>Capisan NHS</v>
          </cell>
          <cell r="F4942">
            <v>1</v>
          </cell>
          <cell r="G4942">
            <v>1</v>
          </cell>
          <cell r="H4942">
            <v>0</v>
          </cell>
          <cell r="I4942">
            <v>1</v>
          </cell>
          <cell r="J4942">
            <v>0</v>
          </cell>
          <cell r="K4942">
            <v>1</v>
          </cell>
          <cell r="L4942">
            <v>1</v>
          </cell>
          <cell r="M4942">
            <v>0</v>
          </cell>
          <cell r="N4942">
            <v>0</v>
          </cell>
          <cell r="O4942">
            <v>0</v>
          </cell>
          <cell r="P4942">
            <v>1</v>
          </cell>
          <cell r="Q4942">
            <v>0</v>
          </cell>
          <cell r="R4942">
            <v>0</v>
          </cell>
          <cell r="S4942">
            <v>0</v>
          </cell>
          <cell r="T4942">
            <v>0</v>
          </cell>
          <cell r="U4942">
            <v>1</v>
          </cell>
        </row>
        <row r="4943">
          <cell r="D4943">
            <v>303914</v>
          </cell>
          <cell r="E4943" t="str">
            <v>Arena Blanco NHS</v>
          </cell>
          <cell r="F4943">
            <v>1</v>
          </cell>
          <cell r="G4943">
            <v>1</v>
          </cell>
          <cell r="H4943">
            <v>1</v>
          </cell>
          <cell r="I4943">
            <v>1</v>
          </cell>
          <cell r="J4943">
            <v>1</v>
          </cell>
          <cell r="K4943">
            <v>1</v>
          </cell>
          <cell r="L4943">
            <v>1</v>
          </cell>
          <cell r="M4943">
            <v>0</v>
          </cell>
          <cell r="N4943">
            <v>0</v>
          </cell>
          <cell r="O4943">
            <v>1</v>
          </cell>
          <cell r="P4943">
            <v>1</v>
          </cell>
          <cell r="Q4943">
            <v>1</v>
          </cell>
          <cell r="R4943">
            <v>1</v>
          </cell>
          <cell r="S4943">
            <v>0</v>
          </cell>
          <cell r="T4943">
            <v>0</v>
          </cell>
          <cell r="U4943">
            <v>1</v>
          </cell>
        </row>
        <row r="4944">
          <cell r="D4944">
            <v>303939</v>
          </cell>
          <cell r="E4944" t="str">
            <v>Vitali NHS</v>
          </cell>
          <cell r="F4944">
            <v>1</v>
          </cell>
          <cell r="G4944">
            <v>1</v>
          </cell>
          <cell r="H4944">
            <v>0</v>
          </cell>
          <cell r="I4944">
            <v>0</v>
          </cell>
          <cell r="J4944">
            <v>1</v>
          </cell>
          <cell r="K4944">
            <v>1</v>
          </cell>
          <cell r="L4944">
            <v>1</v>
          </cell>
          <cell r="M4944">
            <v>1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0</v>
          </cell>
          <cell r="U4944">
            <v>0</v>
          </cell>
        </row>
        <row r="4945">
          <cell r="D4945">
            <v>500244</v>
          </cell>
          <cell r="E4945" t="str">
            <v>Mangusu Integrated School</v>
          </cell>
          <cell r="F4945">
            <v>1</v>
          </cell>
          <cell r="G4945">
            <v>1</v>
          </cell>
          <cell r="H4945">
            <v>0</v>
          </cell>
          <cell r="I4945">
            <v>0</v>
          </cell>
          <cell r="J4945">
            <v>0</v>
          </cell>
          <cell r="K4945">
            <v>0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1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>
            <v>1</v>
          </cell>
        </row>
        <row r="4946">
          <cell r="D4946">
            <v>314805</v>
          </cell>
          <cell r="E4946" t="str">
            <v>Recodo NHS</v>
          </cell>
          <cell r="F4946">
            <v>1</v>
          </cell>
          <cell r="G4946">
            <v>0</v>
          </cell>
          <cell r="H4946">
            <v>1</v>
          </cell>
          <cell r="I4946">
            <v>0</v>
          </cell>
          <cell r="J4946">
            <v>0</v>
          </cell>
          <cell r="K4946">
            <v>1</v>
          </cell>
          <cell r="L4946">
            <v>1</v>
          </cell>
          <cell r="M4946">
            <v>0</v>
          </cell>
          <cell r="N4946">
            <v>0</v>
          </cell>
          <cell r="O4946">
            <v>0</v>
          </cell>
          <cell r="P4946">
            <v>1</v>
          </cell>
          <cell r="Q4946">
            <v>0</v>
          </cell>
          <cell r="R4946">
            <v>0</v>
          </cell>
          <cell r="S4946">
            <v>0</v>
          </cell>
          <cell r="T4946">
            <v>0</v>
          </cell>
          <cell r="U4946">
            <v>1</v>
          </cell>
        </row>
        <row r="4947">
          <cell r="D4947">
            <v>303936</v>
          </cell>
          <cell r="E4947" t="str">
            <v>Tictapul NHS</v>
          </cell>
          <cell r="F4947">
            <v>1</v>
          </cell>
          <cell r="G4947">
            <v>0</v>
          </cell>
          <cell r="H4947">
            <v>1</v>
          </cell>
          <cell r="I4947">
            <v>0</v>
          </cell>
          <cell r="J4947">
            <v>1</v>
          </cell>
          <cell r="K4947">
            <v>1</v>
          </cell>
          <cell r="L4947">
            <v>1</v>
          </cell>
          <cell r="M4947">
            <v>0</v>
          </cell>
          <cell r="N4947">
            <v>1</v>
          </cell>
          <cell r="O4947">
            <v>1</v>
          </cell>
          <cell r="P4947">
            <v>1</v>
          </cell>
          <cell r="Q4947">
            <v>0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</row>
        <row r="4948">
          <cell r="D4948">
            <v>303926</v>
          </cell>
          <cell r="E4948" t="str">
            <v>Limaong NHS</v>
          </cell>
          <cell r="F4948">
            <v>1</v>
          </cell>
          <cell r="G4948">
            <v>1</v>
          </cell>
          <cell r="H4948">
            <v>0</v>
          </cell>
          <cell r="I4948">
            <v>0</v>
          </cell>
          <cell r="J4948">
            <v>0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0</v>
          </cell>
          <cell r="R4948">
            <v>1</v>
          </cell>
          <cell r="S4948">
            <v>0</v>
          </cell>
          <cell r="T4948">
            <v>0</v>
          </cell>
          <cell r="U4948">
            <v>0</v>
          </cell>
        </row>
        <row r="4949">
          <cell r="D4949">
            <v>303931</v>
          </cell>
          <cell r="E4949" t="str">
            <v>Sibulao NHS</v>
          </cell>
          <cell r="F4949">
            <v>1</v>
          </cell>
          <cell r="G4949">
            <v>1</v>
          </cell>
          <cell r="H4949">
            <v>1</v>
          </cell>
          <cell r="I4949">
            <v>0</v>
          </cell>
          <cell r="J4949">
            <v>0</v>
          </cell>
          <cell r="K4949">
            <v>1</v>
          </cell>
          <cell r="L4949">
            <v>1</v>
          </cell>
          <cell r="M4949">
            <v>0</v>
          </cell>
          <cell r="N4949">
            <v>1</v>
          </cell>
          <cell r="O4949">
            <v>0</v>
          </cell>
          <cell r="P4949">
            <v>1</v>
          </cell>
          <cell r="Q4949">
            <v>0</v>
          </cell>
          <cell r="R4949">
            <v>1</v>
          </cell>
          <cell r="S4949">
            <v>0</v>
          </cell>
          <cell r="T4949">
            <v>0</v>
          </cell>
          <cell r="U4949">
            <v>1</v>
          </cell>
        </row>
        <row r="4950">
          <cell r="D4950">
            <v>501110</v>
          </cell>
          <cell r="E4950" t="str">
            <v>Manalipa Integrated School</v>
          </cell>
          <cell r="F4950">
            <v>1</v>
          </cell>
          <cell r="G4950">
            <v>0</v>
          </cell>
          <cell r="H4950">
            <v>1</v>
          </cell>
          <cell r="I4950">
            <v>1</v>
          </cell>
          <cell r="J4950">
            <v>1</v>
          </cell>
          <cell r="K4950">
            <v>1</v>
          </cell>
          <cell r="L4950">
            <v>1</v>
          </cell>
          <cell r="M4950">
            <v>0</v>
          </cell>
          <cell r="N4950">
            <v>1</v>
          </cell>
          <cell r="O4950">
            <v>0</v>
          </cell>
          <cell r="P4950">
            <v>1</v>
          </cell>
          <cell r="Q4950">
            <v>0</v>
          </cell>
          <cell r="R4950">
            <v>1</v>
          </cell>
          <cell r="S4950">
            <v>0</v>
          </cell>
          <cell r="T4950">
            <v>0</v>
          </cell>
          <cell r="U4950">
            <v>0</v>
          </cell>
        </row>
        <row r="4951">
          <cell r="D4951">
            <v>303934</v>
          </cell>
          <cell r="E4951" t="str">
            <v>Tagasilay NHS</v>
          </cell>
          <cell r="F4951">
            <v>1</v>
          </cell>
          <cell r="G4951">
            <v>0</v>
          </cell>
          <cell r="H4951">
            <v>0</v>
          </cell>
          <cell r="I4951">
            <v>0</v>
          </cell>
          <cell r="J4951">
            <v>1</v>
          </cell>
          <cell r="K4951">
            <v>0</v>
          </cell>
          <cell r="L4951">
            <v>0</v>
          </cell>
          <cell r="M4951">
            <v>1</v>
          </cell>
          <cell r="N4951">
            <v>0</v>
          </cell>
          <cell r="O4951">
            <v>1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</row>
        <row r="4952">
          <cell r="D4952">
            <v>314803</v>
          </cell>
          <cell r="E4952" t="str">
            <v>Arena Blanco NHS- Landang Gua Annex</v>
          </cell>
          <cell r="F4952">
            <v>1</v>
          </cell>
          <cell r="G4952">
            <v>1</v>
          </cell>
          <cell r="H4952">
            <v>1</v>
          </cell>
          <cell r="I4952">
            <v>0</v>
          </cell>
          <cell r="J4952">
            <v>1</v>
          </cell>
          <cell r="K4952">
            <v>1</v>
          </cell>
          <cell r="L4952">
            <v>1</v>
          </cell>
          <cell r="M4952">
            <v>1</v>
          </cell>
          <cell r="N4952">
            <v>1</v>
          </cell>
          <cell r="O4952">
            <v>1</v>
          </cell>
          <cell r="P4952">
            <v>1</v>
          </cell>
          <cell r="Q4952">
            <v>0</v>
          </cell>
          <cell r="R4952">
            <v>1</v>
          </cell>
          <cell r="S4952">
            <v>0</v>
          </cell>
          <cell r="T4952">
            <v>0</v>
          </cell>
          <cell r="U4952">
            <v>1</v>
          </cell>
        </row>
        <row r="4953">
          <cell r="D4953">
            <v>303918</v>
          </cell>
          <cell r="E4953" t="str">
            <v>Bunguiao NHS</v>
          </cell>
          <cell r="F4953">
            <v>1</v>
          </cell>
          <cell r="G4953">
            <v>0</v>
          </cell>
          <cell r="H4953">
            <v>0</v>
          </cell>
          <cell r="I4953">
            <v>0</v>
          </cell>
          <cell r="J4953">
            <v>0</v>
          </cell>
          <cell r="K4953">
            <v>0</v>
          </cell>
          <cell r="L4953">
            <v>0</v>
          </cell>
          <cell r="M4953">
            <v>1</v>
          </cell>
          <cell r="N4953">
            <v>0</v>
          </cell>
          <cell r="O4953">
            <v>0</v>
          </cell>
          <cell r="P4953">
            <v>1</v>
          </cell>
          <cell r="Q4953">
            <v>1</v>
          </cell>
          <cell r="R4953">
            <v>0</v>
          </cell>
          <cell r="S4953">
            <v>0</v>
          </cell>
          <cell r="T4953">
            <v>0</v>
          </cell>
          <cell r="U4953">
            <v>0</v>
          </cell>
        </row>
        <row r="4954">
          <cell r="D4954">
            <v>314808</v>
          </cell>
          <cell r="E4954" t="str">
            <v>Pasonanca NHS</v>
          </cell>
          <cell r="F4954">
            <v>1</v>
          </cell>
          <cell r="G4954">
            <v>0</v>
          </cell>
          <cell r="H4954">
            <v>1</v>
          </cell>
          <cell r="I4954">
            <v>0</v>
          </cell>
          <cell r="J4954">
            <v>1</v>
          </cell>
          <cell r="K4954">
            <v>1</v>
          </cell>
          <cell r="L4954">
            <v>1</v>
          </cell>
          <cell r="M4954">
            <v>0</v>
          </cell>
          <cell r="N4954">
            <v>1</v>
          </cell>
          <cell r="O4954">
            <v>0</v>
          </cell>
          <cell r="P4954">
            <v>1</v>
          </cell>
          <cell r="Q4954">
            <v>1</v>
          </cell>
          <cell r="R4954">
            <v>1</v>
          </cell>
          <cell r="S4954">
            <v>0</v>
          </cell>
          <cell r="T4954">
            <v>0</v>
          </cell>
          <cell r="U4954">
            <v>1</v>
          </cell>
        </row>
        <row r="4955">
          <cell r="D4955">
            <v>303940</v>
          </cell>
          <cell r="E4955" t="str">
            <v>Zamboanga City HS, Main</v>
          </cell>
          <cell r="F4955">
            <v>1</v>
          </cell>
          <cell r="G4955">
            <v>0</v>
          </cell>
          <cell r="H4955">
            <v>1</v>
          </cell>
          <cell r="I4955">
            <v>1</v>
          </cell>
          <cell r="J4955">
            <v>1</v>
          </cell>
          <cell r="K4955">
            <v>0</v>
          </cell>
          <cell r="L4955">
            <v>1</v>
          </cell>
          <cell r="M4955">
            <v>1</v>
          </cell>
          <cell r="N4955">
            <v>1</v>
          </cell>
          <cell r="O4955">
            <v>1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1</v>
          </cell>
        </row>
        <row r="4956">
          <cell r="D4956">
            <v>302765</v>
          </cell>
          <cell r="E4956" t="str">
            <v>Don Pablo A. Lorenzo Memorial SHS</v>
          </cell>
          <cell r="F4956">
            <v>1</v>
          </cell>
          <cell r="G4956">
            <v>1</v>
          </cell>
          <cell r="H4956">
            <v>1</v>
          </cell>
          <cell r="I4956">
            <v>0</v>
          </cell>
          <cell r="J4956">
            <v>1</v>
          </cell>
          <cell r="K4956">
            <v>1</v>
          </cell>
          <cell r="L4956">
            <v>1</v>
          </cell>
          <cell r="M4956">
            <v>0</v>
          </cell>
          <cell r="N4956">
            <v>0</v>
          </cell>
          <cell r="O4956">
            <v>0</v>
          </cell>
          <cell r="P4956">
            <v>1</v>
          </cell>
          <cell r="Q4956">
            <v>1</v>
          </cell>
          <cell r="R4956">
            <v>0</v>
          </cell>
          <cell r="S4956">
            <v>0</v>
          </cell>
          <cell r="T4956">
            <v>0</v>
          </cell>
          <cell r="U4956">
            <v>1</v>
          </cell>
        </row>
        <row r="4957">
          <cell r="D4957">
            <v>303916</v>
          </cell>
          <cell r="E4957" t="str">
            <v>Enerdino C. Coronel - Baluno NHS</v>
          </cell>
          <cell r="F4957">
            <v>0</v>
          </cell>
          <cell r="G4957">
            <v>0</v>
          </cell>
          <cell r="H4957">
            <v>1</v>
          </cell>
          <cell r="I4957">
            <v>1</v>
          </cell>
          <cell r="J4957">
            <v>1</v>
          </cell>
          <cell r="K4957">
            <v>0</v>
          </cell>
          <cell r="L4957">
            <v>0</v>
          </cell>
          <cell r="M4957">
            <v>0</v>
          </cell>
          <cell r="N4957">
            <v>0</v>
          </cell>
          <cell r="O4957">
            <v>0</v>
          </cell>
          <cell r="P4957">
            <v>1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</row>
        <row r="4958">
          <cell r="D4958">
            <v>303915</v>
          </cell>
          <cell r="E4958" t="str">
            <v>Ayala NHS</v>
          </cell>
          <cell r="F4958">
            <v>1</v>
          </cell>
          <cell r="G4958">
            <v>0</v>
          </cell>
          <cell r="H4958">
            <v>1</v>
          </cell>
          <cell r="I4958">
            <v>0</v>
          </cell>
          <cell r="J4958">
            <v>0</v>
          </cell>
          <cell r="K4958">
            <v>0</v>
          </cell>
          <cell r="L4958">
            <v>1</v>
          </cell>
          <cell r="M4958">
            <v>1</v>
          </cell>
          <cell r="N4958">
            <v>1</v>
          </cell>
          <cell r="O4958">
            <v>0</v>
          </cell>
          <cell r="P4958">
            <v>1</v>
          </cell>
          <cell r="Q4958">
            <v>0</v>
          </cell>
          <cell r="R4958">
            <v>1</v>
          </cell>
          <cell r="S4958">
            <v>1</v>
          </cell>
          <cell r="T4958">
            <v>1</v>
          </cell>
          <cell r="U4958">
            <v>1</v>
          </cell>
        </row>
        <row r="4959">
          <cell r="D4959">
            <v>314801</v>
          </cell>
          <cell r="E4959" t="str">
            <v>Talon-Talon NHS</v>
          </cell>
          <cell r="F4959">
            <v>1</v>
          </cell>
          <cell r="G4959">
            <v>0</v>
          </cell>
          <cell r="H4959">
            <v>1</v>
          </cell>
          <cell r="I4959">
            <v>1</v>
          </cell>
          <cell r="J4959">
            <v>1</v>
          </cell>
          <cell r="K4959">
            <v>1</v>
          </cell>
          <cell r="L4959">
            <v>0</v>
          </cell>
          <cell r="M4959">
            <v>1</v>
          </cell>
          <cell r="N4959">
            <v>1</v>
          </cell>
          <cell r="O4959">
            <v>1</v>
          </cell>
          <cell r="P4959">
            <v>1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</row>
        <row r="4960">
          <cell r="D4960">
            <v>314802</v>
          </cell>
          <cell r="E4960" t="str">
            <v>Lubigan NHS, Curuan Annex</v>
          </cell>
          <cell r="F4960">
            <v>1</v>
          </cell>
          <cell r="G4960">
            <v>1</v>
          </cell>
          <cell r="H4960">
            <v>0</v>
          </cell>
          <cell r="I4960">
            <v>0</v>
          </cell>
          <cell r="J4960">
            <v>0</v>
          </cell>
          <cell r="K4960">
            <v>0</v>
          </cell>
          <cell r="L4960">
            <v>1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</row>
        <row r="4961">
          <cell r="D4961">
            <v>501155</v>
          </cell>
          <cell r="E4961" t="str">
            <v>Tuan Datu Hj. Abdulla Nuño Integrated School</v>
          </cell>
          <cell r="F4961">
            <v>1</v>
          </cell>
          <cell r="G4961">
            <v>1</v>
          </cell>
          <cell r="H4961">
            <v>1</v>
          </cell>
          <cell r="I4961">
            <v>1</v>
          </cell>
          <cell r="J4961">
            <v>0</v>
          </cell>
          <cell r="K4961">
            <v>1</v>
          </cell>
          <cell r="L4961">
            <v>1</v>
          </cell>
          <cell r="M4961">
            <v>0</v>
          </cell>
          <cell r="N4961">
            <v>0</v>
          </cell>
          <cell r="O4961">
            <v>0</v>
          </cell>
          <cell r="P4961">
            <v>1</v>
          </cell>
          <cell r="Q4961">
            <v>0</v>
          </cell>
          <cell r="R4961">
            <v>1</v>
          </cell>
          <cell r="S4961">
            <v>0</v>
          </cell>
          <cell r="T4961">
            <v>0</v>
          </cell>
          <cell r="U4961">
            <v>1</v>
          </cell>
        </row>
        <row r="4962">
          <cell r="D4962">
            <v>303929</v>
          </cell>
          <cell r="E4962" t="str">
            <v>Mercedes NHS</v>
          </cell>
          <cell r="F4962">
            <v>1</v>
          </cell>
          <cell r="G4962">
            <v>0</v>
          </cell>
          <cell r="H4962">
            <v>1</v>
          </cell>
          <cell r="I4962">
            <v>0</v>
          </cell>
          <cell r="J4962">
            <v>1</v>
          </cell>
          <cell r="K4962">
            <v>1</v>
          </cell>
          <cell r="L4962">
            <v>1</v>
          </cell>
          <cell r="M4962">
            <v>0</v>
          </cell>
          <cell r="N4962">
            <v>1</v>
          </cell>
          <cell r="O4962">
            <v>0</v>
          </cell>
          <cell r="P4962">
            <v>1</v>
          </cell>
          <cell r="Q4962">
            <v>1</v>
          </cell>
          <cell r="R4962">
            <v>1</v>
          </cell>
          <cell r="S4962">
            <v>0</v>
          </cell>
          <cell r="T4962">
            <v>0</v>
          </cell>
          <cell r="U4962">
            <v>1</v>
          </cell>
        </row>
        <row r="4963">
          <cell r="D4963">
            <v>303943</v>
          </cell>
          <cell r="E4963" t="str">
            <v>Regional Science HS</v>
          </cell>
          <cell r="F4963">
            <v>1</v>
          </cell>
          <cell r="G4963">
            <v>0</v>
          </cell>
          <cell r="H4963">
            <v>1</v>
          </cell>
          <cell r="I4963">
            <v>0</v>
          </cell>
          <cell r="J4963">
            <v>1</v>
          </cell>
          <cell r="K4963">
            <v>1</v>
          </cell>
          <cell r="L4963">
            <v>1</v>
          </cell>
          <cell r="M4963">
            <v>1</v>
          </cell>
          <cell r="N4963">
            <v>0</v>
          </cell>
          <cell r="O4963">
            <v>1</v>
          </cell>
          <cell r="P4963">
            <v>1</v>
          </cell>
          <cell r="Q4963">
            <v>0</v>
          </cell>
          <cell r="R4963">
            <v>1</v>
          </cell>
          <cell r="S4963">
            <v>0</v>
          </cell>
          <cell r="T4963">
            <v>0</v>
          </cell>
          <cell r="U4963">
            <v>1</v>
          </cell>
        </row>
        <row r="4964">
          <cell r="D4964">
            <v>303932</v>
          </cell>
          <cell r="E4964" t="str">
            <v>Sinunuc NHS</v>
          </cell>
          <cell r="F4964">
            <v>0</v>
          </cell>
          <cell r="G4964">
            <v>0</v>
          </cell>
          <cell r="H4964">
            <v>1</v>
          </cell>
          <cell r="I4964">
            <v>0</v>
          </cell>
          <cell r="J4964">
            <v>0</v>
          </cell>
          <cell r="K4964">
            <v>0</v>
          </cell>
          <cell r="L4964">
            <v>1</v>
          </cell>
          <cell r="M4964">
            <v>0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</row>
        <row r="4965">
          <cell r="D4965">
            <v>304019</v>
          </cell>
          <cell r="E4965" t="str">
            <v>Pantar NHS</v>
          </cell>
          <cell r="F4965">
            <v>1</v>
          </cell>
          <cell r="G4965">
            <v>1</v>
          </cell>
          <cell r="H4965">
            <v>0</v>
          </cell>
          <cell r="I4965">
            <v>0</v>
          </cell>
          <cell r="J4965">
            <v>1</v>
          </cell>
          <cell r="K4965">
            <v>0</v>
          </cell>
          <cell r="L4965">
            <v>1</v>
          </cell>
          <cell r="M4965">
            <v>0</v>
          </cell>
          <cell r="N4965">
            <v>0</v>
          </cell>
          <cell r="O4965">
            <v>0</v>
          </cell>
          <cell r="P4965">
            <v>1</v>
          </cell>
          <cell r="Q4965">
            <v>0</v>
          </cell>
          <cell r="R4965">
            <v>1</v>
          </cell>
          <cell r="S4965">
            <v>0</v>
          </cell>
          <cell r="T4965">
            <v>1</v>
          </cell>
          <cell r="U4965">
            <v>1</v>
          </cell>
        </row>
        <row r="4966">
          <cell r="D4966">
            <v>304163</v>
          </cell>
          <cell r="E4966" t="str">
            <v>Labo National High School</v>
          </cell>
          <cell r="F4966">
            <v>1</v>
          </cell>
          <cell r="G4966">
            <v>0</v>
          </cell>
          <cell r="H4966">
            <v>0</v>
          </cell>
          <cell r="I4966">
            <v>0</v>
          </cell>
          <cell r="J4966">
            <v>0</v>
          </cell>
          <cell r="K4966">
            <v>0</v>
          </cell>
          <cell r="L4966">
            <v>0</v>
          </cell>
          <cell r="M4966">
            <v>1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</row>
        <row r="4967">
          <cell r="D4967">
            <v>304164</v>
          </cell>
          <cell r="E4967" t="str">
            <v>Jose Lim Ho National High School</v>
          </cell>
          <cell r="F4967">
            <v>1</v>
          </cell>
          <cell r="G4967">
            <v>0</v>
          </cell>
          <cell r="H4967">
            <v>1</v>
          </cell>
          <cell r="I4967">
            <v>0</v>
          </cell>
          <cell r="J4967">
            <v>0</v>
          </cell>
          <cell r="K4967">
            <v>0</v>
          </cell>
          <cell r="L4967">
            <v>1</v>
          </cell>
          <cell r="M4967">
            <v>0</v>
          </cell>
          <cell r="N4967">
            <v>0</v>
          </cell>
          <cell r="O4967">
            <v>0</v>
          </cell>
          <cell r="P4967">
            <v>1</v>
          </cell>
          <cell r="Q4967">
            <v>1</v>
          </cell>
          <cell r="R4967">
            <v>0</v>
          </cell>
          <cell r="S4967">
            <v>0</v>
          </cell>
          <cell r="T4967">
            <v>0</v>
          </cell>
          <cell r="U4967">
            <v>1</v>
          </cell>
        </row>
        <row r="4968">
          <cell r="D4968">
            <v>304161</v>
          </cell>
          <cell r="E4968" t="str">
            <v>Labinay National High School</v>
          </cell>
          <cell r="F4968">
            <v>1</v>
          </cell>
          <cell r="G4968">
            <v>1</v>
          </cell>
          <cell r="H4968">
            <v>1</v>
          </cell>
          <cell r="I4968">
            <v>0</v>
          </cell>
          <cell r="J4968">
            <v>1</v>
          </cell>
          <cell r="K4968">
            <v>1</v>
          </cell>
          <cell r="L4968">
            <v>1</v>
          </cell>
          <cell r="M4968">
            <v>0</v>
          </cell>
          <cell r="N4968">
            <v>0</v>
          </cell>
          <cell r="O4968">
            <v>1</v>
          </cell>
          <cell r="P4968">
            <v>1</v>
          </cell>
          <cell r="Q4968">
            <v>0</v>
          </cell>
          <cell r="R4968">
            <v>0</v>
          </cell>
          <cell r="S4968">
            <v>0</v>
          </cell>
          <cell r="T4968">
            <v>0</v>
          </cell>
          <cell r="U4968">
            <v>1</v>
          </cell>
        </row>
        <row r="4969">
          <cell r="D4969">
            <v>304166</v>
          </cell>
          <cell r="E4969" t="str">
            <v>Montol National High School</v>
          </cell>
          <cell r="F4969">
            <v>1</v>
          </cell>
          <cell r="G4969">
            <v>1</v>
          </cell>
          <cell r="H4969">
            <v>0</v>
          </cell>
          <cell r="I4969">
            <v>1</v>
          </cell>
          <cell r="J4969">
            <v>1</v>
          </cell>
          <cell r="K4969">
            <v>1</v>
          </cell>
          <cell r="L4969">
            <v>1</v>
          </cell>
          <cell r="M4969">
            <v>0</v>
          </cell>
          <cell r="N4969">
            <v>1</v>
          </cell>
          <cell r="O4969">
            <v>0</v>
          </cell>
          <cell r="P4969">
            <v>1</v>
          </cell>
          <cell r="Q4969">
            <v>0</v>
          </cell>
          <cell r="R4969">
            <v>1</v>
          </cell>
          <cell r="S4969">
            <v>0</v>
          </cell>
          <cell r="T4969">
            <v>1</v>
          </cell>
          <cell r="U4969">
            <v>1</v>
          </cell>
        </row>
        <row r="4970">
          <cell r="D4970">
            <v>304093</v>
          </cell>
          <cell r="E4970" t="str">
            <v>Talisayan NHS</v>
          </cell>
          <cell r="F4970">
            <v>1</v>
          </cell>
          <cell r="G4970">
            <v>1</v>
          </cell>
          <cell r="H4970">
            <v>1</v>
          </cell>
          <cell r="I4970">
            <v>1</v>
          </cell>
          <cell r="J4970">
            <v>1</v>
          </cell>
          <cell r="K4970">
            <v>1</v>
          </cell>
          <cell r="L4970">
            <v>1</v>
          </cell>
          <cell r="M4970">
            <v>1</v>
          </cell>
          <cell r="N4970">
            <v>1</v>
          </cell>
          <cell r="O4970">
            <v>1</v>
          </cell>
          <cell r="P4970">
            <v>1</v>
          </cell>
          <cell r="Q4970">
            <v>1</v>
          </cell>
          <cell r="R4970">
            <v>1</v>
          </cell>
          <cell r="S4970">
            <v>0</v>
          </cell>
          <cell r="T4970">
            <v>1</v>
          </cell>
          <cell r="U4970">
            <v>0</v>
          </cell>
        </row>
        <row r="4971">
          <cell r="D4971">
            <v>304167</v>
          </cell>
          <cell r="E4971" t="str">
            <v>Ozamiz City National High School</v>
          </cell>
          <cell r="F4971">
            <v>1</v>
          </cell>
          <cell r="G4971">
            <v>1</v>
          </cell>
          <cell r="H4971">
            <v>1</v>
          </cell>
          <cell r="I4971">
            <v>1</v>
          </cell>
          <cell r="J4971">
            <v>1</v>
          </cell>
          <cell r="K4971">
            <v>1</v>
          </cell>
          <cell r="L4971">
            <v>1</v>
          </cell>
          <cell r="M4971">
            <v>1</v>
          </cell>
          <cell r="N4971">
            <v>1</v>
          </cell>
          <cell r="O4971">
            <v>0</v>
          </cell>
          <cell r="P4971">
            <v>1</v>
          </cell>
          <cell r="Q4971">
            <v>1</v>
          </cell>
          <cell r="R4971">
            <v>1</v>
          </cell>
          <cell r="S4971">
            <v>1</v>
          </cell>
          <cell r="T4971">
            <v>1</v>
          </cell>
          <cell r="U4971">
            <v>1</v>
          </cell>
        </row>
        <row r="4972">
          <cell r="D4972">
            <v>304165</v>
          </cell>
          <cell r="E4972" t="str">
            <v>San Antonio National High School</v>
          </cell>
          <cell r="F4972">
            <v>1</v>
          </cell>
          <cell r="G4972">
            <v>1</v>
          </cell>
          <cell r="H4972">
            <v>0</v>
          </cell>
          <cell r="I4972">
            <v>0</v>
          </cell>
          <cell r="J4972">
            <v>1</v>
          </cell>
          <cell r="K4972">
            <v>1</v>
          </cell>
          <cell r="L4972">
            <v>1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0</v>
          </cell>
          <cell r="R4972">
            <v>1</v>
          </cell>
          <cell r="S4972">
            <v>0</v>
          </cell>
          <cell r="T4972">
            <v>0</v>
          </cell>
          <cell r="U4972">
            <v>1</v>
          </cell>
        </row>
        <row r="4973">
          <cell r="D4973">
            <v>304168</v>
          </cell>
          <cell r="E4973" t="str">
            <v>Ozamiz City School of Arts and Trades</v>
          </cell>
          <cell r="F4973">
            <v>1</v>
          </cell>
          <cell r="G4973">
            <v>1</v>
          </cell>
          <cell r="H4973">
            <v>1</v>
          </cell>
          <cell r="I4973">
            <v>1</v>
          </cell>
          <cell r="J4973">
            <v>1</v>
          </cell>
          <cell r="K4973">
            <v>1</v>
          </cell>
          <cell r="L4973">
            <v>1</v>
          </cell>
          <cell r="M4973">
            <v>1</v>
          </cell>
          <cell r="N4973">
            <v>1</v>
          </cell>
          <cell r="O4973">
            <v>1</v>
          </cell>
          <cell r="P4973">
            <v>1</v>
          </cell>
          <cell r="Q4973">
            <v>1</v>
          </cell>
          <cell r="R4973">
            <v>1</v>
          </cell>
          <cell r="S4973">
            <v>1</v>
          </cell>
          <cell r="T4973">
            <v>1</v>
          </cell>
          <cell r="U4973">
            <v>1</v>
          </cell>
        </row>
        <row r="4974">
          <cell r="D4974">
            <v>304083</v>
          </cell>
          <cell r="E4974" t="str">
            <v>Malagana NHS</v>
          </cell>
          <cell r="F4974">
            <v>1</v>
          </cell>
          <cell r="G4974">
            <v>1</v>
          </cell>
          <cell r="H4974">
            <v>1</v>
          </cell>
          <cell r="I4974">
            <v>1</v>
          </cell>
          <cell r="J4974">
            <v>1</v>
          </cell>
          <cell r="K4974">
            <v>1</v>
          </cell>
          <cell r="L4974">
            <v>1</v>
          </cell>
          <cell r="M4974">
            <v>1</v>
          </cell>
          <cell r="N4974">
            <v>1</v>
          </cell>
          <cell r="O4974">
            <v>1</v>
          </cell>
          <cell r="P4974">
            <v>1</v>
          </cell>
          <cell r="Q4974">
            <v>1</v>
          </cell>
          <cell r="R4974">
            <v>1</v>
          </cell>
          <cell r="S4974">
            <v>0</v>
          </cell>
          <cell r="T4974">
            <v>1</v>
          </cell>
          <cell r="U4974">
            <v>1</v>
          </cell>
        </row>
        <row r="4975">
          <cell r="D4975">
            <v>304162</v>
          </cell>
          <cell r="E4975" t="str">
            <v>Tabid National High School</v>
          </cell>
          <cell r="F4975">
            <v>1</v>
          </cell>
          <cell r="G4975">
            <v>1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>
            <v>0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>
            <v>1</v>
          </cell>
        </row>
        <row r="4976">
          <cell r="D4976">
            <v>304169</v>
          </cell>
          <cell r="E4976" t="str">
            <v>Pulot National High School</v>
          </cell>
          <cell r="F4976">
            <v>1</v>
          </cell>
          <cell r="G4976">
            <v>1</v>
          </cell>
          <cell r="H4976">
            <v>1</v>
          </cell>
          <cell r="I4976">
            <v>1</v>
          </cell>
          <cell r="J4976">
            <v>1</v>
          </cell>
          <cell r="K4976">
            <v>1</v>
          </cell>
          <cell r="L4976">
            <v>1</v>
          </cell>
          <cell r="M4976">
            <v>0</v>
          </cell>
          <cell r="N4976">
            <v>0</v>
          </cell>
          <cell r="O4976">
            <v>0</v>
          </cell>
          <cell r="P4976">
            <v>0</v>
          </cell>
          <cell r="Q4976">
            <v>1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</row>
        <row r="4977">
          <cell r="D4977">
            <v>304016</v>
          </cell>
          <cell r="E4977" t="str">
            <v>Nunungan NHS</v>
          </cell>
          <cell r="F4977">
            <v>0</v>
          </cell>
          <cell r="G4977">
            <v>0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0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</row>
        <row r="4978">
          <cell r="D4978">
            <v>303962</v>
          </cell>
          <cell r="E4978" t="str">
            <v>Kimanait NHS</v>
          </cell>
          <cell r="F4978">
            <v>1</v>
          </cell>
          <cell r="G4978">
            <v>1</v>
          </cell>
          <cell r="H4978">
            <v>0</v>
          </cell>
          <cell r="I4978">
            <v>0</v>
          </cell>
          <cell r="J4978">
            <v>0</v>
          </cell>
          <cell r="K4978">
            <v>1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1</v>
          </cell>
          <cell r="Q4978">
            <v>0</v>
          </cell>
          <cell r="R4978">
            <v>0</v>
          </cell>
          <cell r="S4978">
            <v>0</v>
          </cell>
          <cell r="T4978">
            <v>0</v>
          </cell>
          <cell r="U4978">
            <v>1</v>
          </cell>
        </row>
        <row r="4979">
          <cell r="D4979">
            <v>501209</v>
          </cell>
          <cell r="E4979" t="str">
            <v>Marcelino C. Regis Integrated School</v>
          </cell>
          <cell r="F4979">
            <v>1</v>
          </cell>
          <cell r="G4979">
            <v>1</v>
          </cell>
          <cell r="H4979">
            <v>1</v>
          </cell>
          <cell r="I4979">
            <v>1</v>
          </cell>
          <cell r="J4979">
            <v>1</v>
          </cell>
          <cell r="K4979">
            <v>1</v>
          </cell>
          <cell r="L4979">
            <v>1</v>
          </cell>
          <cell r="M4979">
            <v>1</v>
          </cell>
          <cell r="N4979">
            <v>1</v>
          </cell>
          <cell r="O4979">
            <v>1</v>
          </cell>
          <cell r="P4979">
            <v>1</v>
          </cell>
          <cell r="Q4979">
            <v>1</v>
          </cell>
          <cell r="R4979">
            <v>0</v>
          </cell>
          <cell r="S4979">
            <v>0</v>
          </cell>
          <cell r="T4979">
            <v>0</v>
          </cell>
          <cell r="U4979">
            <v>1</v>
          </cell>
        </row>
        <row r="4980">
          <cell r="D4980">
            <v>500703</v>
          </cell>
          <cell r="E4980" t="str">
            <v>Dagatkidavao Integrated School</v>
          </cell>
          <cell r="F4980">
            <v>1</v>
          </cell>
          <cell r="G4980">
            <v>1</v>
          </cell>
          <cell r="H4980">
            <v>1</v>
          </cell>
          <cell r="I4980">
            <v>0</v>
          </cell>
          <cell r="J4980">
            <v>0</v>
          </cell>
          <cell r="K4980">
            <v>1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1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</row>
        <row r="4981">
          <cell r="D4981">
            <v>303957</v>
          </cell>
          <cell r="E4981" t="str">
            <v>Kalabugao NHS</v>
          </cell>
          <cell r="F4981">
            <v>1</v>
          </cell>
          <cell r="G4981">
            <v>1</v>
          </cell>
          <cell r="H4981">
            <v>1</v>
          </cell>
          <cell r="I4981">
            <v>1</v>
          </cell>
          <cell r="J4981">
            <v>1</v>
          </cell>
          <cell r="K4981">
            <v>1</v>
          </cell>
          <cell r="L4981">
            <v>1</v>
          </cell>
          <cell r="M4981">
            <v>1</v>
          </cell>
          <cell r="N4981">
            <v>1</v>
          </cell>
          <cell r="O4981">
            <v>1</v>
          </cell>
          <cell r="P4981">
            <v>1</v>
          </cell>
          <cell r="Q4981">
            <v>1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</row>
        <row r="4982">
          <cell r="D4982">
            <v>304088</v>
          </cell>
          <cell r="E4982" t="str">
            <v>Mat-i (Naawan) NHS</v>
          </cell>
          <cell r="F4982">
            <v>1</v>
          </cell>
          <cell r="G4982">
            <v>1</v>
          </cell>
          <cell r="H4982">
            <v>0</v>
          </cell>
          <cell r="I4982">
            <v>0</v>
          </cell>
          <cell r="J4982">
            <v>1</v>
          </cell>
          <cell r="K4982">
            <v>1</v>
          </cell>
          <cell r="L4982">
            <v>1</v>
          </cell>
          <cell r="M4982">
            <v>0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>
            <v>0</v>
          </cell>
        </row>
        <row r="4983">
          <cell r="D4983">
            <v>303998</v>
          </cell>
          <cell r="E4983" t="str">
            <v>Baloi National High School</v>
          </cell>
          <cell r="F4983">
            <v>1</v>
          </cell>
          <cell r="G4983">
            <v>1</v>
          </cell>
          <cell r="H4983">
            <v>0</v>
          </cell>
          <cell r="I4983">
            <v>1</v>
          </cell>
          <cell r="J4983">
            <v>0</v>
          </cell>
          <cell r="K4983">
            <v>1</v>
          </cell>
          <cell r="L4983">
            <v>1</v>
          </cell>
          <cell r="M4983">
            <v>0</v>
          </cell>
          <cell r="N4983">
            <v>0</v>
          </cell>
          <cell r="O4983">
            <v>0</v>
          </cell>
          <cell r="P4983">
            <v>1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>
            <v>1</v>
          </cell>
        </row>
        <row r="4984">
          <cell r="D4984">
            <v>500687</v>
          </cell>
          <cell r="E4984" t="str">
            <v>Dalama Integrated School</v>
          </cell>
          <cell r="F4984">
            <v>1</v>
          </cell>
          <cell r="G4984">
            <v>1</v>
          </cell>
          <cell r="H4984">
            <v>0</v>
          </cell>
          <cell r="I4984">
            <v>1</v>
          </cell>
          <cell r="J4984">
            <v>0</v>
          </cell>
          <cell r="K4984">
            <v>1</v>
          </cell>
          <cell r="L4984">
            <v>0</v>
          </cell>
          <cell r="M4984">
            <v>0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>
            <v>1</v>
          </cell>
        </row>
        <row r="4985">
          <cell r="D4985">
            <v>315307</v>
          </cell>
          <cell r="E4985" t="str">
            <v>Manticao NHS</v>
          </cell>
          <cell r="F4985">
            <v>1</v>
          </cell>
          <cell r="G4985">
            <v>1</v>
          </cell>
          <cell r="H4985">
            <v>1</v>
          </cell>
          <cell r="I4985">
            <v>0</v>
          </cell>
          <cell r="J4985">
            <v>1</v>
          </cell>
          <cell r="K4985">
            <v>0</v>
          </cell>
          <cell r="L4985">
            <v>0</v>
          </cell>
          <cell r="M4985">
            <v>1</v>
          </cell>
          <cell r="N4985">
            <v>0</v>
          </cell>
          <cell r="O4985">
            <v>0</v>
          </cell>
          <cell r="P4985">
            <v>1</v>
          </cell>
          <cell r="Q4985">
            <v>0</v>
          </cell>
          <cell r="R4985">
            <v>0</v>
          </cell>
          <cell r="S4985">
            <v>0</v>
          </cell>
          <cell r="T4985">
            <v>1</v>
          </cell>
          <cell r="U4985">
            <v>0</v>
          </cell>
        </row>
        <row r="4986">
          <cell r="D4986">
            <v>304057</v>
          </cell>
          <cell r="E4986" t="str">
            <v>Talairon NHS</v>
          </cell>
          <cell r="F4986">
            <v>1</v>
          </cell>
          <cell r="G4986">
            <v>1</v>
          </cell>
          <cell r="H4986">
            <v>1</v>
          </cell>
          <cell r="I4986">
            <v>0</v>
          </cell>
          <cell r="J4986">
            <v>1</v>
          </cell>
          <cell r="K4986">
            <v>1</v>
          </cell>
          <cell r="L4986">
            <v>1</v>
          </cell>
          <cell r="M4986">
            <v>0</v>
          </cell>
          <cell r="N4986">
            <v>0</v>
          </cell>
          <cell r="O4986">
            <v>0</v>
          </cell>
          <cell r="P4986">
            <v>1</v>
          </cell>
          <cell r="Q4986">
            <v>0</v>
          </cell>
          <cell r="R4986">
            <v>1</v>
          </cell>
          <cell r="S4986">
            <v>0</v>
          </cell>
          <cell r="T4986">
            <v>1</v>
          </cell>
          <cell r="U4986">
            <v>0</v>
          </cell>
        </row>
        <row r="4987">
          <cell r="D4987">
            <v>323302</v>
          </cell>
          <cell r="E4987" t="str">
            <v>Simasay NHS</v>
          </cell>
          <cell r="F4987">
            <v>1</v>
          </cell>
          <cell r="G4987">
            <v>1</v>
          </cell>
          <cell r="H4987">
            <v>0</v>
          </cell>
          <cell r="I4987">
            <v>0</v>
          </cell>
          <cell r="J4987">
            <v>0</v>
          </cell>
          <cell r="K4987">
            <v>0</v>
          </cell>
          <cell r="L4987">
            <v>0</v>
          </cell>
          <cell r="M4987">
            <v>0</v>
          </cell>
          <cell r="N4987">
            <v>0</v>
          </cell>
          <cell r="O4987">
            <v>0</v>
          </cell>
          <cell r="P4987">
            <v>1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1</v>
          </cell>
        </row>
        <row r="4988">
          <cell r="D4988">
            <v>304086</v>
          </cell>
          <cell r="E4988" t="str">
            <v>Matangad NHS</v>
          </cell>
          <cell r="F4988">
            <v>1</v>
          </cell>
          <cell r="G4988">
            <v>0</v>
          </cell>
          <cell r="H4988">
            <v>0</v>
          </cell>
          <cell r="I4988">
            <v>0</v>
          </cell>
          <cell r="J4988">
            <v>1</v>
          </cell>
          <cell r="K4988">
            <v>1</v>
          </cell>
          <cell r="L4988">
            <v>0</v>
          </cell>
          <cell r="M4988">
            <v>0</v>
          </cell>
          <cell r="N4988">
            <v>0</v>
          </cell>
          <cell r="O4988">
            <v>0</v>
          </cell>
          <cell r="P4988">
            <v>1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>
            <v>1</v>
          </cell>
        </row>
        <row r="4989">
          <cell r="D4989">
            <v>304011</v>
          </cell>
          <cell r="E4989" t="str">
            <v>Marcela T. Mabanta NHS</v>
          </cell>
          <cell r="F4989">
            <v>1</v>
          </cell>
          <cell r="G4989">
            <v>1</v>
          </cell>
          <cell r="H4989">
            <v>1</v>
          </cell>
          <cell r="I4989">
            <v>0</v>
          </cell>
          <cell r="J4989">
            <v>1</v>
          </cell>
          <cell r="K4989">
            <v>1</v>
          </cell>
          <cell r="L4989">
            <v>1</v>
          </cell>
          <cell r="M4989">
            <v>0</v>
          </cell>
          <cell r="N4989">
            <v>0</v>
          </cell>
          <cell r="O4989">
            <v>0</v>
          </cell>
          <cell r="P4989">
            <v>1</v>
          </cell>
          <cell r="Q4989">
            <v>0</v>
          </cell>
          <cell r="R4989">
            <v>0</v>
          </cell>
          <cell r="S4989">
            <v>0</v>
          </cell>
          <cell r="T4989">
            <v>0</v>
          </cell>
          <cell r="U4989">
            <v>0</v>
          </cell>
        </row>
        <row r="4990">
          <cell r="D4990">
            <v>303975</v>
          </cell>
          <cell r="E4990" t="str">
            <v>New Nongnongan NHS</v>
          </cell>
          <cell r="F4990">
            <v>1</v>
          </cell>
          <cell r="G4990">
            <v>1</v>
          </cell>
          <cell r="H4990">
            <v>1</v>
          </cell>
          <cell r="I4990">
            <v>0</v>
          </cell>
          <cell r="J4990">
            <v>0</v>
          </cell>
          <cell r="K4990">
            <v>1</v>
          </cell>
          <cell r="L4990">
            <v>1</v>
          </cell>
          <cell r="M4990">
            <v>0</v>
          </cell>
          <cell r="N4990">
            <v>0</v>
          </cell>
          <cell r="O4990">
            <v>0</v>
          </cell>
          <cell r="P4990">
            <v>1</v>
          </cell>
          <cell r="Q4990">
            <v>0</v>
          </cell>
          <cell r="R4990">
            <v>0</v>
          </cell>
          <cell r="S4990">
            <v>0</v>
          </cell>
          <cell r="T4990">
            <v>0</v>
          </cell>
          <cell r="U4990">
            <v>1</v>
          </cell>
        </row>
        <row r="4991">
          <cell r="D4991">
            <v>500401</v>
          </cell>
          <cell r="E4991" t="str">
            <v>Mobod IS</v>
          </cell>
          <cell r="F4991">
            <v>1</v>
          </cell>
          <cell r="G4991">
            <v>1</v>
          </cell>
          <cell r="H4991">
            <v>1</v>
          </cell>
          <cell r="I4991">
            <v>1</v>
          </cell>
          <cell r="J4991">
            <v>1</v>
          </cell>
          <cell r="K4991">
            <v>1</v>
          </cell>
          <cell r="L4991">
            <v>1</v>
          </cell>
          <cell r="M4991">
            <v>1</v>
          </cell>
          <cell r="N4991">
            <v>1</v>
          </cell>
          <cell r="O4991">
            <v>1</v>
          </cell>
          <cell r="P4991">
            <v>1</v>
          </cell>
          <cell r="Q4991">
            <v>0</v>
          </cell>
          <cell r="R4991">
            <v>0</v>
          </cell>
          <cell r="S4991">
            <v>0</v>
          </cell>
          <cell r="T4991">
            <v>1</v>
          </cell>
          <cell r="U4991">
            <v>1</v>
          </cell>
        </row>
        <row r="4992">
          <cell r="D4992">
            <v>304080</v>
          </cell>
          <cell r="E4992" t="str">
            <v>Looc NHS</v>
          </cell>
          <cell r="F4992">
            <v>1</v>
          </cell>
          <cell r="G4992">
            <v>0</v>
          </cell>
          <cell r="H4992">
            <v>1</v>
          </cell>
          <cell r="I4992">
            <v>1</v>
          </cell>
          <cell r="J4992">
            <v>0</v>
          </cell>
          <cell r="K4992">
            <v>0</v>
          </cell>
          <cell r="L4992">
            <v>1</v>
          </cell>
          <cell r="M4992">
            <v>0</v>
          </cell>
          <cell r="N4992">
            <v>0</v>
          </cell>
          <cell r="O4992">
            <v>0</v>
          </cell>
          <cell r="P4992">
            <v>1</v>
          </cell>
          <cell r="Q4992">
            <v>0</v>
          </cell>
          <cell r="R4992">
            <v>1</v>
          </cell>
          <cell r="S4992">
            <v>1</v>
          </cell>
          <cell r="T4992">
            <v>1</v>
          </cell>
          <cell r="U4992">
            <v>1</v>
          </cell>
        </row>
        <row r="4993">
          <cell r="D4993">
            <v>500753</v>
          </cell>
          <cell r="E4993" t="str">
            <v>Maquilao Integrated School</v>
          </cell>
          <cell r="F4993">
            <v>1</v>
          </cell>
          <cell r="G4993">
            <v>1</v>
          </cell>
          <cell r="H4993">
            <v>1</v>
          </cell>
          <cell r="I4993">
            <v>0</v>
          </cell>
          <cell r="J4993">
            <v>1</v>
          </cell>
          <cell r="K4993">
            <v>1</v>
          </cell>
          <cell r="L4993">
            <v>1</v>
          </cell>
          <cell r="M4993">
            <v>0</v>
          </cell>
          <cell r="N4993">
            <v>1</v>
          </cell>
          <cell r="O4993">
            <v>1</v>
          </cell>
          <cell r="P4993">
            <v>1</v>
          </cell>
          <cell r="Q4993">
            <v>0</v>
          </cell>
          <cell r="R4993">
            <v>1</v>
          </cell>
          <cell r="S4993">
            <v>0</v>
          </cell>
          <cell r="T4993">
            <v>1</v>
          </cell>
          <cell r="U4993">
            <v>1</v>
          </cell>
        </row>
        <row r="4994">
          <cell r="D4994">
            <v>304077</v>
          </cell>
          <cell r="E4994" t="str">
            <v>Kinoguitan Nat'l Agricultural HS</v>
          </cell>
          <cell r="F4994">
            <v>1</v>
          </cell>
          <cell r="G4994">
            <v>1</v>
          </cell>
          <cell r="H4994">
            <v>1</v>
          </cell>
          <cell r="I4994">
            <v>0</v>
          </cell>
          <cell r="J4994">
            <v>1</v>
          </cell>
          <cell r="K4994">
            <v>1</v>
          </cell>
          <cell r="L4994">
            <v>1</v>
          </cell>
          <cell r="M4994">
            <v>0</v>
          </cell>
          <cell r="N4994">
            <v>1</v>
          </cell>
          <cell r="O4994">
            <v>1</v>
          </cell>
          <cell r="P4994">
            <v>1</v>
          </cell>
          <cell r="Q4994">
            <v>1</v>
          </cell>
          <cell r="R4994">
            <v>1</v>
          </cell>
          <cell r="S4994">
            <v>1</v>
          </cell>
          <cell r="T4994">
            <v>1</v>
          </cell>
          <cell r="U4994">
            <v>1</v>
          </cell>
        </row>
        <row r="4995">
          <cell r="D4995">
            <v>500690</v>
          </cell>
          <cell r="E4995" t="str">
            <v>Sultan Ali Dimaporo Memorial IS</v>
          </cell>
          <cell r="F4995">
            <v>1</v>
          </cell>
          <cell r="G4995">
            <v>1</v>
          </cell>
          <cell r="H4995">
            <v>0</v>
          </cell>
          <cell r="I4995">
            <v>1</v>
          </cell>
          <cell r="J4995">
            <v>0</v>
          </cell>
          <cell r="K4995">
            <v>0</v>
          </cell>
          <cell r="L4995">
            <v>1</v>
          </cell>
          <cell r="M4995">
            <v>0</v>
          </cell>
          <cell r="N4995">
            <v>1</v>
          </cell>
          <cell r="O4995">
            <v>1</v>
          </cell>
          <cell r="P4995">
            <v>1</v>
          </cell>
          <cell r="Q4995">
            <v>0</v>
          </cell>
          <cell r="R4995">
            <v>1</v>
          </cell>
          <cell r="S4995">
            <v>0</v>
          </cell>
          <cell r="T4995">
            <v>0</v>
          </cell>
          <cell r="U4995">
            <v>0</v>
          </cell>
        </row>
        <row r="4996">
          <cell r="D4996">
            <v>341230</v>
          </cell>
          <cell r="E4996" t="str">
            <v>Maputi Senior High School</v>
          </cell>
          <cell r="F4996">
            <v>1</v>
          </cell>
          <cell r="G4996">
            <v>1</v>
          </cell>
          <cell r="H4996">
            <v>1</v>
          </cell>
          <cell r="I4996">
            <v>0</v>
          </cell>
          <cell r="J4996">
            <v>1</v>
          </cell>
          <cell r="K4996">
            <v>1</v>
          </cell>
          <cell r="L4996">
            <v>1</v>
          </cell>
          <cell r="M4996">
            <v>0</v>
          </cell>
          <cell r="N4996">
            <v>0</v>
          </cell>
          <cell r="O4996">
            <v>1</v>
          </cell>
          <cell r="P4996">
            <v>1</v>
          </cell>
          <cell r="Q4996">
            <v>0</v>
          </cell>
          <cell r="R4996">
            <v>1</v>
          </cell>
          <cell r="S4996">
            <v>0</v>
          </cell>
          <cell r="T4996">
            <v>1</v>
          </cell>
          <cell r="U4996">
            <v>1</v>
          </cell>
        </row>
        <row r="4997">
          <cell r="D4997">
            <v>341231</v>
          </cell>
          <cell r="E4997" t="str">
            <v>Tagoloan Senior High School</v>
          </cell>
          <cell r="F4997">
            <v>1</v>
          </cell>
          <cell r="G4997">
            <v>0</v>
          </cell>
          <cell r="H4997">
            <v>1</v>
          </cell>
          <cell r="I4997">
            <v>1</v>
          </cell>
          <cell r="J4997">
            <v>1</v>
          </cell>
          <cell r="K4997">
            <v>1</v>
          </cell>
          <cell r="L4997">
            <v>1</v>
          </cell>
          <cell r="M4997">
            <v>1</v>
          </cell>
          <cell r="N4997">
            <v>0</v>
          </cell>
          <cell r="O4997">
            <v>0</v>
          </cell>
          <cell r="P4997">
            <v>1</v>
          </cell>
          <cell r="Q4997">
            <v>0</v>
          </cell>
          <cell r="R4997">
            <v>0</v>
          </cell>
          <cell r="S4997">
            <v>1</v>
          </cell>
          <cell r="T4997">
            <v>1</v>
          </cell>
          <cell r="U4997">
            <v>1</v>
          </cell>
        </row>
        <row r="4998">
          <cell r="D4998">
            <v>304098</v>
          </cell>
          <cell r="E4998" t="str">
            <v>San Juan National High School</v>
          </cell>
          <cell r="F4998">
            <v>1</v>
          </cell>
          <cell r="G4998">
            <v>0</v>
          </cell>
          <cell r="H4998">
            <v>0</v>
          </cell>
          <cell r="I4998">
            <v>0</v>
          </cell>
          <cell r="J4998">
            <v>1</v>
          </cell>
          <cell r="K4998">
            <v>0</v>
          </cell>
          <cell r="L4998">
            <v>1</v>
          </cell>
          <cell r="M4998">
            <v>0</v>
          </cell>
          <cell r="N4998">
            <v>0</v>
          </cell>
          <cell r="O4998">
            <v>0</v>
          </cell>
          <cell r="P4998">
            <v>1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</row>
        <row r="4999">
          <cell r="D4999">
            <v>304045</v>
          </cell>
          <cell r="E4999" t="str">
            <v>Misamis Occidental NHS</v>
          </cell>
          <cell r="F4999">
            <v>1</v>
          </cell>
          <cell r="G4999">
            <v>0</v>
          </cell>
          <cell r="H4999">
            <v>1</v>
          </cell>
          <cell r="I4999">
            <v>0</v>
          </cell>
          <cell r="J4999">
            <v>1</v>
          </cell>
          <cell r="K4999">
            <v>1</v>
          </cell>
          <cell r="L4999">
            <v>1</v>
          </cell>
          <cell r="M4999">
            <v>1</v>
          </cell>
          <cell r="N4999">
            <v>1</v>
          </cell>
          <cell r="O4999">
            <v>1</v>
          </cell>
          <cell r="P4999">
            <v>1</v>
          </cell>
          <cell r="Q4999">
            <v>0</v>
          </cell>
          <cell r="R4999">
            <v>1</v>
          </cell>
          <cell r="S4999">
            <v>1</v>
          </cell>
          <cell r="T4999">
            <v>1</v>
          </cell>
          <cell r="U4999">
            <v>1</v>
          </cell>
        </row>
        <row r="5000">
          <cell r="D5000">
            <v>304020</v>
          </cell>
          <cell r="E5000" t="str">
            <v>Geronima Cabrera NHS (Riverside NHS)</v>
          </cell>
          <cell r="F5000">
            <v>1</v>
          </cell>
          <cell r="G5000">
            <v>0</v>
          </cell>
          <cell r="H5000">
            <v>1</v>
          </cell>
          <cell r="I5000">
            <v>0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0</v>
          </cell>
          <cell r="Q5000">
            <v>1</v>
          </cell>
          <cell r="R5000">
            <v>0</v>
          </cell>
          <cell r="S5000">
            <v>0</v>
          </cell>
          <cell r="T5000">
            <v>1</v>
          </cell>
          <cell r="U5000">
            <v>0</v>
          </cell>
        </row>
        <row r="5001">
          <cell r="D5001">
            <v>303963</v>
          </cell>
          <cell r="E5001" t="str">
            <v>Kitaotao NHS</v>
          </cell>
          <cell r="F5001">
            <v>1</v>
          </cell>
          <cell r="G5001">
            <v>1</v>
          </cell>
          <cell r="H5001">
            <v>1</v>
          </cell>
          <cell r="I5001">
            <v>1</v>
          </cell>
          <cell r="J5001">
            <v>1</v>
          </cell>
          <cell r="K5001">
            <v>1</v>
          </cell>
          <cell r="L5001">
            <v>1</v>
          </cell>
          <cell r="M5001">
            <v>0</v>
          </cell>
          <cell r="N5001">
            <v>0</v>
          </cell>
          <cell r="O5001">
            <v>0</v>
          </cell>
          <cell r="P5001">
            <v>1</v>
          </cell>
          <cell r="Q5001">
            <v>1</v>
          </cell>
          <cell r="R5001">
            <v>1</v>
          </cell>
          <cell r="S5001">
            <v>1</v>
          </cell>
          <cell r="T5001">
            <v>1</v>
          </cell>
          <cell r="U5001">
            <v>1</v>
          </cell>
        </row>
        <row r="5002">
          <cell r="D5002">
            <v>360847</v>
          </cell>
          <cell r="E5002" t="str">
            <v>Lugait Senior High School</v>
          </cell>
          <cell r="F5002">
            <v>1</v>
          </cell>
          <cell r="G5002">
            <v>1</v>
          </cell>
          <cell r="H5002">
            <v>1</v>
          </cell>
          <cell r="I5002">
            <v>0</v>
          </cell>
          <cell r="J5002">
            <v>1</v>
          </cell>
          <cell r="K5002">
            <v>0</v>
          </cell>
          <cell r="L5002">
            <v>1</v>
          </cell>
          <cell r="M5002">
            <v>0</v>
          </cell>
          <cell r="N5002">
            <v>0</v>
          </cell>
          <cell r="O5002">
            <v>0</v>
          </cell>
          <cell r="P5002">
            <v>0</v>
          </cell>
          <cell r="Q5002">
            <v>0</v>
          </cell>
          <cell r="R5002">
            <v>0</v>
          </cell>
          <cell r="S5002">
            <v>0</v>
          </cell>
          <cell r="T5002">
            <v>1</v>
          </cell>
          <cell r="U5002">
            <v>1</v>
          </cell>
        </row>
        <row r="5003">
          <cell r="D5003">
            <v>304059</v>
          </cell>
          <cell r="E5003" t="str">
            <v>Alubijid NCHS</v>
          </cell>
          <cell r="F5003">
            <v>1</v>
          </cell>
          <cell r="G5003">
            <v>1</v>
          </cell>
          <cell r="H5003">
            <v>1</v>
          </cell>
          <cell r="I5003">
            <v>1</v>
          </cell>
          <cell r="J5003">
            <v>1</v>
          </cell>
          <cell r="K5003">
            <v>1</v>
          </cell>
          <cell r="L5003">
            <v>1</v>
          </cell>
          <cell r="M5003">
            <v>1</v>
          </cell>
          <cell r="N5003">
            <v>1</v>
          </cell>
          <cell r="O5003">
            <v>0</v>
          </cell>
          <cell r="P5003">
            <v>1</v>
          </cell>
          <cell r="Q5003">
            <v>1</v>
          </cell>
          <cell r="R5003">
            <v>1</v>
          </cell>
          <cell r="S5003">
            <v>1</v>
          </cell>
          <cell r="T5003">
            <v>1</v>
          </cell>
          <cell r="U5003">
            <v>1</v>
          </cell>
        </row>
        <row r="5004">
          <cell r="D5004">
            <v>304018</v>
          </cell>
          <cell r="E5004" t="str">
            <v>Pantao Ragat Agro-Ind. HS</v>
          </cell>
          <cell r="F5004">
            <v>1</v>
          </cell>
          <cell r="G5004">
            <v>0</v>
          </cell>
          <cell r="H5004">
            <v>1</v>
          </cell>
          <cell r="I5004">
            <v>1</v>
          </cell>
          <cell r="J5004">
            <v>1</v>
          </cell>
          <cell r="K5004">
            <v>1</v>
          </cell>
          <cell r="L5004">
            <v>1</v>
          </cell>
          <cell r="M5004">
            <v>0</v>
          </cell>
          <cell r="N5004">
            <v>0</v>
          </cell>
          <cell r="O5004">
            <v>1</v>
          </cell>
          <cell r="P5004">
            <v>1</v>
          </cell>
          <cell r="Q5004">
            <v>1</v>
          </cell>
          <cell r="R5004">
            <v>1</v>
          </cell>
          <cell r="S5004">
            <v>0</v>
          </cell>
          <cell r="T5004">
            <v>1</v>
          </cell>
          <cell r="U5004">
            <v>0</v>
          </cell>
        </row>
        <row r="5005">
          <cell r="D5005">
            <v>304047</v>
          </cell>
          <cell r="E5005" t="str">
            <v>Oroquieta City National High School - Villaflor Campus</v>
          </cell>
          <cell r="F5005">
            <v>1</v>
          </cell>
          <cell r="G5005">
            <v>1</v>
          </cell>
          <cell r="H5005">
            <v>0</v>
          </cell>
          <cell r="I5005">
            <v>0</v>
          </cell>
          <cell r="J5005">
            <v>1</v>
          </cell>
          <cell r="K5005">
            <v>0</v>
          </cell>
          <cell r="L5005">
            <v>1</v>
          </cell>
          <cell r="M5005">
            <v>0</v>
          </cell>
          <cell r="N5005">
            <v>0</v>
          </cell>
          <cell r="O5005">
            <v>0</v>
          </cell>
          <cell r="P5005">
            <v>1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</row>
        <row r="5006">
          <cell r="D5006">
            <v>304044</v>
          </cell>
          <cell r="E5006" t="str">
            <v>Misamis Occidental Science and Technology High School</v>
          </cell>
          <cell r="F5006">
            <v>1</v>
          </cell>
          <cell r="G5006">
            <v>1</v>
          </cell>
          <cell r="H5006">
            <v>1</v>
          </cell>
          <cell r="I5006">
            <v>1</v>
          </cell>
          <cell r="J5006">
            <v>1</v>
          </cell>
          <cell r="K5006">
            <v>1</v>
          </cell>
          <cell r="L5006">
            <v>1</v>
          </cell>
          <cell r="M5006">
            <v>1</v>
          </cell>
          <cell r="N5006">
            <v>1</v>
          </cell>
          <cell r="O5006">
            <v>1</v>
          </cell>
          <cell r="P5006">
            <v>1</v>
          </cell>
          <cell r="Q5006">
            <v>1</v>
          </cell>
          <cell r="R5006">
            <v>1</v>
          </cell>
          <cell r="S5006">
            <v>1</v>
          </cell>
          <cell r="T5006">
            <v>1</v>
          </cell>
          <cell r="U5006">
            <v>1</v>
          </cell>
        </row>
        <row r="5007">
          <cell r="D5007">
            <v>303973</v>
          </cell>
          <cell r="E5007" t="str">
            <v>Managok NHS</v>
          </cell>
          <cell r="F5007">
            <v>1</v>
          </cell>
          <cell r="G5007">
            <v>1</v>
          </cell>
          <cell r="H5007">
            <v>1</v>
          </cell>
          <cell r="I5007">
            <v>1</v>
          </cell>
          <cell r="J5007">
            <v>1</v>
          </cell>
          <cell r="K5007">
            <v>1</v>
          </cell>
          <cell r="L5007">
            <v>1</v>
          </cell>
          <cell r="M5007">
            <v>0</v>
          </cell>
          <cell r="N5007">
            <v>1</v>
          </cell>
          <cell r="O5007">
            <v>1</v>
          </cell>
          <cell r="P5007">
            <v>1</v>
          </cell>
          <cell r="Q5007">
            <v>0</v>
          </cell>
          <cell r="R5007">
            <v>1</v>
          </cell>
          <cell r="S5007">
            <v>0</v>
          </cell>
          <cell r="T5007">
            <v>1</v>
          </cell>
          <cell r="U5007">
            <v>0</v>
          </cell>
        </row>
        <row r="5008">
          <cell r="D5008">
            <v>314916</v>
          </cell>
          <cell r="E5008" t="str">
            <v>Malaybalay City NHS</v>
          </cell>
          <cell r="F5008">
            <v>1</v>
          </cell>
          <cell r="G5008">
            <v>0</v>
          </cell>
          <cell r="H5008">
            <v>1</v>
          </cell>
          <cell r="I5008">
            <v>0</v>
          </cell>
          <cell r="J5008">
            <v>0</v>
          </cell>
          <cell r="K5008">
            <v>1</v>
          </cell>
          <cell r="L5008">
            <v>1</v>
          </cell>
          <cell r="M5008">
            <v>0</v>
          </cell>
          <cell r="N5008">
            <v>0</v>
          </cell>
          <cell r="O5008">
            <v>0</v>
          </cell>
          <cell r="P5008">
            <v>1</v>
          </cell>
          <cell r="Q5008">
            <v>0</v>
          </cell>
          <cell r="R5008">
            <v>0</v>
          </cell>
          <cell r="S5008">
            <v>0</v>
          </cell>
          <cell r="T5008">
            <v>1</v>
          </cell>
          <cell r="U5008">
            <v>0</v>
          </cell>
        </row>
        <row r="5009">
          <cell r="D5009">
            <v>304061</v>
          </cell>
          <cell r="E5009" t="str">
            <v>Baliwagan NHS</v>
          </cell>
          <cell r="F5009">
            <v>1</v>
          </cell>
          <cell r="G5009">
            <v>1</v>
          </cell>
          <cell r="H5009">
            <v>1</v>
          </cell>
          <cell r="I5009">
            <v>1</v>
          </cell>
          <cell r="J5009">
            <v>1</v>
          </cell>
          <cell r="K5009">
            <v>1</v>
          </cell>
          <cell r="L5009">
            <v>1</v>
          </cell>
          <cell r="M5009">
            <v>0</v>
          </cell>
          <cell r="N5009">
            <v>0</v>
          </cell>
          <cell r="O5009">
            <v>0</v>
          </cell>
          <cell r="P5009">
            <v>1</v>
          </cell>
          <cell r="Q5009">
            <v>0</v>
          </cell>
          <cell r="R5009">
            <v>1</v>
          </cell>
          <cell r="S5009">
            <v>0</v>
          </cell>
          <cell r="T5009">
            <v>1</v>
          </cell>
          <cell r="U5009">
            <v>1</v>
          </cell>
        </row>
        <row r="5010">
          <cell r="D5010">
            <v>304062</v>
          </cell>
          <cell r="E5010" t="str">
            <v>Binuangan NHS</v>
          </cell>
          <cell r="F5010">
            <v>1</v>
          </cell>
          <cell r="G5010">
            <v>1</v>
          </cell>
          <cell r="H5010">
            <v>0</v>
          </cell>
          <cell r="I5010">
            <v>0</v>
          </cell>
          <cell r="J5010">
            <v>1</v>
          </cell>
          <cell r="K5010">
            <v>1</v>
          </cell>
          <cell r="L5010">
            <v>1</v>
          </cell>
          <cell r="M5010">
            <v>0</v>
          </cell>
          <cell r="N5010">
            <v>1</v>
          </cell>
          <cell r="O5010">
            <v>1</v>
          </cell>
          <cell r="P5010">
            <v>1</v>
          </cell>
          <cell r="Q5010">
            <v>0</v>
          </cell>
          <cell r="R5010">
            <v>0</v>
          </cell>
          <cell r="S5010">
            <v>0</v>
          </cell>
          <cell r="T5010">
            <v>1</v>
          </cell>
          <cell r="U5010">
            <v>0</v>
          </cell>
        </row>
        <row r="5011">
          <cell r="D5011">
            <v>315306</v>
          </cell>
          <cell r="E5011" t="str">
            <v>Rosario NHS</v>
          </cell>
          <cell r="F5011">
            <v>1</v>
          </cell>
          <cell r="G5011">
            <v>1</v>
          </cell>
          <cell r="H5011">
            <v>1</v>
          </cell>
          <cell r="I5011">
            <v>0</v>
          </cell>
          <cell r="J5011">
            <v>1</v>
          </cell>
          <cell r="K5011">
            <v>0</v>
          </cell>
          <cell r="L5011">
            <v>1</v>
          </cell>
          <cell r="M5011">
            <v>1</v>
          </cell>
          <cell r="N5011">
            <v>1</v>
          </cell>
          <cell r="O5011">
            <v>1</v>
          </cell>
          <cell r="P5011">
            <v>1</v>
          </cell>
          <cell r="Q5011">
            <v>1</v>
          </cell>
          <cell r="R5011">
            <v>1</v>
          </cell>
          <cell r="S5011">
            <v>1</v>
          </cell>
          <cell r="T5011">
            <v>1</v>
          </cell>
          <cell r="U5011">
            <v>1</v>
          </cell>
        </row>
        <row r="5012">
          <cell r="D5012">
            <v>304056</v>
          </cell>
          <cell r="E5012" t="str">
            <v>Sumirap NHS</v>
          </cell>
          <cell r="F5012">
            <v>1</v>
          </cell>
          <cell r="G5012">
            <v>1</v>
          </cell>
          <cell r="H5012">
            <v>1</v>
          </cell>
          <cell r="I5012">
            <v>1</v>
          </cell>
          <cell r="J5012">
            <v>1</v>
          </cell>
          <cell r="K5012">
            <v>1</v>
          </cell>
          <cell r="L5012">
            <v>1</v>
          </cell>
          <cell r="M5012">
            <v>1</v>
          </cell>
          <cell r="N5012">
            <v>1</v>
          </cell>
          <cell r="O5012">
            <v>1</v>
          </cell>
          <cell r="P5012">
            <v>1</v>
          </cell>
          <cell r="Q5012">
            <v>1</v>
          </cell>
          <cell r="R5012">
            <v>1</v>
          </cell>
          <cell r="S5012">
            <v>1</v>
          </cell>
          <cell r="T5012">
            <v>1</v>
          </cell>
          <cell r="U5012">
            <v>1</v>
          </cell>
        </row>
        <row r="5013">
          <cell r="D5013">
            <v>304064</v>
          </cell>
          <cell r="E5013" t="str">
            <v>Cabalantian NHS</v>
          </cell>
          <cell r="F5013">
            <v>1</v>
          </cell>
          <cell r="G5013">
            <v>1</v>
          </cell>
          <cell r="H5013">
            <v>1</v>
          </cell>
          <cell r="I5013">
            <v>0</v>
          </cell>
          <cell r="J5013">
            <v>1</v>
          </cell>
          <cell r="K5013">
            <v>1</v>
          </cell>
          <cell r="L5013">
            <v>1</v>
          </cell>
          <cell r="M5013">
            <v>0</v>
          </cell>
          <cell r="N5013">
            <v>0</v>
          </cell>
          <cell r="O5013">
            <v>0</v>
          </cell>
          <cell r="P5013">
            <v>1</v>
          </cell>
          <cell r="Q5013">
            <v>0</v>
          </cell>
          <cell r="R5013">
            <v>1</v>
          </cell>
          <cell r="S5013">
            <v>1</v>
          </cell>
          <cell r="T5013">
            <v>1</v>
          </cell>
          <cell r="U5013">
            <v>1</v>
          </cell>
        </row>
        <row r="5014">
          <cell r="D5014">
            <v>304022</v>
          </cell>
          <cell r="E5014" t="str">
            <v>Andres Bersales, Sr. Nat'l. HS (Pandanan NHS)</v>
          </cell>
          <cell r="F5014">
            <v>1</v>
          </cell>
          <cell r="G5014">
            <v>1</v>
          </cell>
          <cell r="H5014">
            <v>1</v>
          </cell>
          <cell r="I5014">
            <v>1</v>
          </cell>
          <cell r="J5014">
            <v>1</v>
          </cell>
          <cell r="K5014">
            <v>1</v>
          </cell>
          <cell r="L5014">
            <v>1</v>
          </cell>
          <cell r="M5014">
            <v>0</v>
          </cell>
          <cell r="N5014">
            <v>0</v>
          </cell>
          <cell r="O5014">
            <v>0</v>
          </cell>
          <cell r="P5014">
            <v>1</v>
          </cell>
          <cell r="Q5014">
            <v>0</v>
          </cell>
          <cell r="R5014">
            <v>0</v>
          </cell>
          <cell r="S5014">
            <v>0</v>
          </cell>
          <cell r="T5014">
            <v>1</v>
          </cell>
          <cell r="U5014">
            <v>1</v>
          </cell>
        </row>
        <row r="5015">
          <cell r="D5015">
            <v>325501</v>
          </cell>
          <cell r="E5015" t="str">
            <v>Managok NHS - Annex Lalawan</v>
          </cell>
          <cell r="F5015">
            <v>1</v>
          </cell>
          <cell r="G5015">
            <v>1</v>
          </cell>
          <cell r="H5015">
            <v>1</v>
          </cell>
          <cell r="I5015">
            <v>1</v>
          </cell>
          <cell r="J5015">
            <v>1</v>
          </cell>
          <cell r="K5015">
            <v>1</v>
          </cell>
          <cell r="L5015">
            <v>1</v>
          </cell>
          <cell r="M5015">
            <v>0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  <cell r="R5015">
            <v>1</v>
          </cell>
          <cell r="S5015">
            <v>0</v>
          </cell>
          <cell r="T5015">
            <v>0</v>
          </cell>
          <cell r="U5015">
            <v>1</v>
          </cell>
        </row>
        <row r="5016">
          <cell r="D5016">
            <v>315301</v>
          </cell>
          <cell r="E5016" t="str">
            <v>Bagocboc NHS</v>
          </cell>
          <cell r="F5016">
            <v>1</v>
          </cell>
          <cell r="G5016">
            <v>1</v>
          </cell>
          <cell r="H5016">
            <v>0</v>
          </cell>
          <cell r="I5016">
            <v>0</v>
          </cell>
          <cell r="J5016">
            <v>1</v>
          </cell>
          <cell r="K5016">
            <v>0</v>
          </cell>
          <cell r="L5016">
            <v>1</v>
          </cell>
          <cell r="M5016">
            <v>0</v>
          </cell>
          <cell r="N5016">
            <v>0</v>
          </cell>
          <cell r="O5016">
            <v>1</v>
          </cell>
          <cell r="P5016">
            <v>1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>
            <v>1</v>
          </cell>
        </row>
        <row r="5017">
          <cell r="D5017">
            <v>304096</v>
          </cell>
          <cell r="E5017" t="str">
            <v>Salay NHS</v>
          </cell>
          <cell r="F5017">
            <v>1</v>
          </cell>
          <cell r="G5017">
            <v>1</v>
          </cell>
          <cell r="H5017">
            <v>1</v>
          </cell>
          <cell r="I5017">
            <v>1</v>
          </cell>
          <cell r="J5017">
            <v>1</v>
          </cell>
          <cell r="K5017">
            <v>1</v>
          </cell>
          <cell r="L5017">
            <v>1</v>
          </cell>
          <cell r="M5017">
            <v>1</v>
          </cell>
          <cell r="N5017">
            <v>1</v>
          </cell>
          <cell r="O5017">
            <v>1</v>
          </cell>
          <cell r="P5017">
            <v>1</v>
          </cell>
          <cell r="Q5017">
            <v>1</v>
          </cell>
          <cell r="R5017">
            <v>1</v>
          </cell>
          <cell r="S5017">
            <v>1</v>
          </cell>
          <cell r="T5017">
            <v>1</v>
          </cell>
          <cell r="U5017">
            <v>1</v>
          </cell>
        </row>
        <row r="5018">
          <cell r="D5018">
            <v>304081</v>
          </cell>
          <cell r="E5018" t="str">
            <v>Lourdes Alubijid NHS</v>
          </cell>
          <cell r="F5018">
            <v>1</v>
          </cell>
          <cell r="G5018">
            <v>0</v>
          </cell>
          <cell r="H5018">
            <v>0</v>
          </cell>
          <cell r="I5018">
            <v>0</v>
          </cell>
          <cell r="J5018">
            <v>1</v>
          </cell>
          <cell r="K5018">
            <v>0</v>
          </cell>
          <cell r="L5018">
            <v>1</v>
          </cell>
          <cell r="M5018">
            <v>0</v>
          </cell>
          <cell r="N5018">
            <v>0</v>
          </cell>
          <cell r="O5018">
            <v>0</v>
          </cell>
          <cell r="P5018">
            <v>1</v>
          </cell>
          <cell r="Q5018">
            <v>0</v>
          </cell>
          <cell r="R5018">
            <v>1</v>
          </cell>
          <cell r="S5018">
            <v>0</v>
          </cell>
          <cell r="T5018">
            <v>0</v>
          </cell>
          <cell r="U5018">
            <v>0</v>
          </cell>
        </row>
        <row r="5019">
          <cell r="D5019">
            <v>315304</v>
          </cell>
          <cell r="E5019" t="str">
            <v>Lumbo NHS</v>
          </cell>
          <cell r="F5019">
            <v>1</v>
          </cell>
          <cell r="G5019">
            <v>1</v>
          </cell>
          <cell r="H5019">
            <v>0</v>
          </cell>
          <cell r="I5019">
            <v>1</v>
          </cell>
          <cell r="J5019">
            <v>1</v>
          </cell>
          <cell r="K5019">
            <v>1</v>
          </cell>
          <cell r="L5019">
            <v>1</v>
          </cell>
          <cell r="M5019">
            <v>0</v>
          </cell>
          <cell r="N5019">
            <v>1</v>
          </cell>
          <cell r="O5019">
            <v>1</v>
          </cell>
          <cell r="P5019">
            <v>1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1</v>
          </cell>
        </row>
        <row r="5020">
          <cell r="D5020">
            <v>341228</v>
          </cell>
          <cell r="E5020" t="str">
            <v>Mantangale Senior High School</v>
          </cell>
          <cell r="F5020">
            <v>1</v>
          </cell>
          <cell r="G5020">
            <v>0</v>
          </cell>
          <cell r="H5020">
            <v>1</v>
          </cell>
          <cell r="I5020">
            <v>0</v>
          </cell>
          <cell r="J5020">
            <v>1</v>
          </cell>
          <cell r="K5020">
            <v>1</v>
          </cell>
          <cell r="L5020">
            <v>1</v>
          </cell>
          <cell r="M5020">
            <v>1</v>
          </cell>
          <cell r="N5020">
            <v>1</v>
          </cell>
          <cell r="O5020">
            <v>1</v>
          </cell>
          <cell r="P5020">
            <v>1</v>
          </cell>
          <cell r="Q5020">
            <v>0</v>
          </cell>
          <cell r="R5020">
            <v>0</v>
          </cell>
          <cell r="S5020">
            <v>0</v>
          </cell>
          <cell r="T5020">
            <v>1</v>
          </cell>
          <cell r="U5020">
            <v>1</v>
          </cell>
        </row>
        <row r="5021">
          <cell r="D5021">
            <v>304101</v>
          </cell>
          <cell r="E5021" t="str">
            <v>Sugbongcogon NHS</v>
          </cell>
          <cell r="F5021">
            <v>1</v>
          </cell>
          <cell r="G5021">
            <v>1</v>
          </cell>
          <cell r="H5021">
            <v>1</v>
          </cell>
          <cell r="I5021">
            <v>0</v>
          </cell>
          <cell r="J5021">
            <v>1</v>
          </cell>
          <cell r="K5021">
            <v>1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1</v>
          </cell>
          <cell r="Q5021">
            <v>1</v>
          </cell>
          <cell r="R5021">
            <v>0</v>
          </cell>
          <cell r="S5021">
            <v>0</v>
          </cell>
          <cell r="T5021">
            <v>1</v>
          </cell>
          <cell r="U5021">
            <v>0</v>
          </cell>
        </row>
        <row r="5022">
          <cell r="D5022">
            <v>303950</v>
          </cell>
          <cell r="E5022" t="str">
            <v>Bukidnon NHS</v>
          </cell>
          <cell r="F5022">
            <v>1</v>
          </cell>
          <cell r="G5022">
            <v>1</v>
          </cell>
          <cell r="H5022">
            <v>1</v>
          </cell>
          <cell r="I5022">
            <v>0</v>
          </cell>
          <cell r="J5022">
            <v>1</v>
          </cell>
          <cell r="K5022">
            <v>1</v>
          </cell>
          <cell r="L5022">
            <v>1</v>
          </cell>
          <cell r="M5022">
            <v>1</v>
          </cell>
          <cell r="N5022">
            <v>0</v>
          </cell>
          <cell r="O5022">
            <v>0</v>
          </cell>
          <cell r="P5022">
            <v>1</v>
          </cell>
          <cell r="Q5022">
            <v>1</v>
          </cell>
          <cell r="R5022">
            <v>1</v>
          </cell>
          <cell r="S5022">
            <v>1</v>
          </cell>
          <cell r="T5022">
            <v>1</v>
          </cell>
          <cell r="U5022">
            <v>1</v>
          </cell>
        </row>
        <row r="5023">
          <cell r="D5023">
            <v>314910</v>
          </cell>
          <cell r="E5023" t="str">
            <v>Miaray National High School</v>
          </cell>
          <cell r="F5023">
            <v>0</v>
          </cell>
          <cell r="G5023">
            <v>1</v>
          </cell>
          <cell r="H5023">
            <v>0</v>
          </cell>
          <cell r="I5023">
            <v>1</v>
          </cell>
          <cell r="J5023">
            <v>0</v>
          </cell>
          <cell r="K5023">
            <v>0</v>
          </cell>
          <cell r="L5023">
            <v>1</v>
          </cell>
          <cell r="M5023">
            <v>0</v>
          </cell>
          <cell r="N5023">
            <v>0</v>
          </cell>
          <cell r="O5023">
            <v>0</v>
          </cell>
          <cell r="P5023">
            <v>1</v>
          </cell>
          <cell r="Q5023">
            <v>1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</row>
        <row r="5024">
          <cell r="D5024">
            <v>304145</v>
          </cell>
          <cell r="E5024" t="str">
            <v>Iligan City NHS</v>
          </cell>
          <cell r="F5024">
            <v>1</v>
          </cell>
          <cell r="G5024">
            <v>0</v>
          </cell>
          <cell r="H5024">
            <v>1</v>
          </cell>
          <cell r="I5024">
            <v>0</v>
          </cell>
          <cell r="J5024">
            <v>1</v>
          </cell>
          <cell r="K5024">
            <v>0</v>
          </cell>
          <cell r="L5024">
            <v>1</v>
          </cell>
          <cell r="M5024">
            <v>0</v>
          </cell>
          <cell r="N5024">
            <v>0</v>
          </cell>
          <cell r="O5024">
            <v>0</v>
          </cell>
          <cell r="P5024">
            <v>1</v>
          </cell>
          <cell r="Q5024">
            <v>0</v>
          </cell>
          <cell r="R5024">
            <v>0</v>
          </cell>
          <cell r="S5024">
            <v>0</v>
          </cell>
          <cell r="T5024">
            <v>1</v>
          </cell>
          <cell r="U5024">
            <v>1</v>
          </cell>
        </row>
        <row r="5025">
          <cell r="D5025">
            <v>304005</v>
          </cell>
          <cell r="E5025" t="str">
            <v>Lanao del Norte NCHS</v>
          </cell>
          <cell r="F5025">
            <v>1</v>
          </cell>
          <cell r="G5025">
            <v>0</v>
          </cell>
          <cell r="H5025">
            <v>0</v>
          </cell>
          <cell r="I5025">
            <v>0</v>
          </cell>
          <cell r="J5025">
            <v>0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</row>
        <row r="5026">
          <cell r="D5026">
            <v>325504</v>
          </cell>
          <cell r="E5026" t="str">
            <v>Bukidnon NHS - Annex Dalwangan</v>
          </cell>
          <cell r="F5026">
            <v>1</v>
          </cell>
          <cell r="G5026">
            <v>0</v>
          </cell>
          <cell r="H5026">
            <v>1</v>
          </cell>
          <cell r="I5026">
            <v>0</v>
          </cell>
          <cell r="J5026">
            <v>0</v>
          </cell>
          <cell r="K5026">
            <v>0</v>
          </cell>
          <cell r="L5026">
            <v>1</v>
          </cell>
          <cell r="M5026">
            <v>0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>
            <v>0</v>
          </cell>
        </row>
        <row r="5027">
          <cell r="D5027">
            <v>304069</v>
          </cell>
          <cell r="E5027" t="str">
            <v>Dr. Gerardo Sabal MNHS</v>
          </cell>
          <cell r="F5027">
            <v>1</v>
          </cell>
          <cell r="G5027">
            <v>1</v>
          </cell>
          <cell r="H5027">
            <v>1</v>
          </cell>
          <cell r="I5027">
            <v>1</v>
          </cell>
          <cell r="J5027">
            <v>1</v>
          </cell>
          <cell r="K5027">
            <v>0</v>
          </cell>
          <cell r="L5027">
            <v>1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1</v>
          </cell>
          <cell r="U5027">
            <v>0</v>
          </cell>
        </row>
        <row r="5028">
          <cell r="D5028">
            <v>341234</v>
          </cell>
          <cell r="E5028" t="str">
            <v>Lagonglong Senior High School</v>
          </cell>
          <cell r="F5028">
            <v>0</v>
          </cell>
          <cell r="G5028">
            <v>0</v>
          </cell>
          <cell r="H5028">
            <v>0</v>
          </cell>
          <cell r="I5028">
            <v>0</v>
          </cell>
          <cell r="J5028">
            <v>0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0</v>
          </cell>
          <cell r="S5028">
            <v>0</v>
          </cell>
          <cell r="T5028">
            <v>0</v>
          </cell>
          <cell r="U5028">
            <v>0</v>
          </cell>
        </row>
        <row r="5029">
          <cell r="D5029">
            <v>314922</v>
          </cell>
          <cell r="E5029" t="str">
            <v>San Nicolas National High School</v>
          </cell>
          <cell r="F5029">
            <v>1</v>
          </cell>
          <cell r="G5029">
            <v>1</v>
          </cell>
          <cell r="H5029">
            <v>1</v>
          </cell>
          <cell r="I5029">
            <v>1</v>
          </cell>
          <cell r="J5029">
            <v>0</v>
          </cell>
          <cell r="K5029">
            <v>1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1</v>
          </cell>
          <cell r="Q5029">
            <v>0</v>
          </cell>
          <cell r="R5029">
            <v>0</v>
          </cell>
          <cell r="S5029">
            <v>0</v>
          </cell>
          <cell r="T5029">
            <v>1</v>
          </cell>
          <cell r="U5029">
            <v>0</v>
          </cell>
        </row>
        <row r="5030">
          <cell r="D5030">
            <v>303960</v>
          </cell>
          <cell r="E5030" t="str">
            <v>KIBAWE NATIONAL HIGH SCHOOL</v>
          </cell>
          <cell r="F5030">
            <v>1</v>
          </cell>
          <cell r="G5030">
            <v>1</v>
          </cell>
          <cell r="H5030">
            <v>1</v>
          </cell>
          <cell r="I5030">
            <v>1</v>
          </cell>
          <cell r="J5030">
            <v>1</v>
          </cell>
          <cell r="K5030">
            <v>1</v>
          </cell>
          <cell r="L5030">
            <v>0</v>
          </cell>
          <cell r="M5030">
            <v>0</v>
          </cell>
          <cell r="N5030">
            <v>1</v>
          </cell>
          <cell r="O5030">
            <v>0</v>
          </cell>
          <cell r="P5030">
            <v>1</v>
          </cell>
          <cell r="Q5030">
            <v>0</v>
          </cell>
          <cell r="R5030">
            <v>1</v>
          </cell>
          <cell r="S5030">
            <v>0</v>
          </cell>
          <cell r="T5030">
            <v>1</v>
          </cell>
          <cell r="U5030">
            <v>0</v>
          </cell>
        </row>
        <row r="5031">
          <cell r="D5031">
            <v>314924</v>
          </cell>
          <cell r="E5031" t="str">
            <v>Sumilao NHS - Vista Villa Annex</v>
          </cell>
          <cell r="F5031">
            <v>1</v>
          </cell>
          <cell r="G5031">
            <v>1</v>
          </cell>
          <cell r="H5031">
            <v>1</v>
          </cell>
          <cell r="I5031">
            <v>1</v>
          </cell>
          <cell r="J5031">
            <v>1</v>
          </cell>
          <cell r="K5031">
            <v>1</v>
          </cell>
          <cell r="L5031">
            <v>1</v>
          </cell>
          <cell r="M5031">
            <v>0</v>
          </cell>
          <cell r="N5031">
            <v>1</v>
          </cell>
          <cell r="O5031">
            <v>0</v>
          </cell>
          <cell r="P5031">
            <v>1</v>
          </cell>
          <cell r="Q5031">
            <v>1</v>
          </cell>
          <cell r="R5031">
            <v>1</v>
          </cell>
          <cell r="S5031">
            <v>1</v>
          </cell>
          <cell r="T5031">
            <v>1</v>
          </cell>
          <cell r="U5031">
            <v>1</v>
          </cell>
        </row>
        <row r="5032">
          <cell r="D5032">
            <v>304094</v>
          </cell>
          <cell r="E5032" t="str">
            <v>Opol NSTS</v>
          </cell>
          <cell r="F5032">
            <v>1</v>
          </cell>
          <cell r="G5032">
            <v>1</v>
          </cell>
          <cell r="H5032">
            <v>1</v>
          </cell>
          <cell r="I5032">
            <v>1</v>
          </cell>
          <cell r="J5032">
            <v>1</v>
          </cell>
          <cell r="K5032">
            <v>1</v>
          </cell>
          <cell r="L5032">
            <v>1</v>
          </cell>
          <cell r="M5032">
            <v>1</v>
          </cell>
          <cell r="N5032">
            <v>1</v>
          </cell>
          <cell r="O5032">
            <v>1</v>
          </cell>
          <cell r="P5032">
            <v>1</v>
          </cell>
          <cell r="Q5032">
            <v>1</v>
          </cell>
          <cell r="R5032">
            <v>0</v>
          </cell>
          <cell r="S5032">
            <v>0</v>
          </cell>
          <cell r="T5032">
            <v>1</v>
          </cell>
          <cell r="U5032">
            <v>1</v>
          </cell>
        </row>
        <row r="5033">
          <cell r="D5033">
            <v>315315</v>
          </cell>
          <cell r="E5033" t="str">
            <v>Tambobong-Balacanas NHS</v>
          </cell>
          <cell r="F5033">
            <v>1</v>
          </cell>
          <cell r="G5033">
            <v>0</v>
          </cell>
          <cell r="H5033">
            <v>0</v>
          </cell>
          <cell r="I5033">
            <v>0</v>
          </cell>
          <cell r="J5033">
            <v>0</v>
          </cell>
          <cell r="K5033">
            <v>0</v>
          </cell>
          <cell r="L5033">
            <v>1</v>
          </cell>
          <cell r="M5033">
            <v>0</v>
          </cell>
          <cell r="N5033">
            <v>0</v>
          </cell>
          <cell r="O5033">
            <v>0</v>
          </cell>
          <cell r="P5033">
            <v>1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>
            <v>0</v>
          </cell>
        </row>
        <row r="5034">
          <cell r="D5034">
            <v>314905</v>
          </cell>
          <cell r="E5034" t="str">
            <v>ST. PETER NATIONAL HIGH SCHOOL</v>
          </cell>
          <cell r="F5034">
            <v>1</v>
          </cell>
          <cell r="G5034">
            <v>1</v>
          </cell>
          <cell r="H5034">
            <v>0</v>
          </cell>
          <cell r="I5034">
            <v>0</v>
          </cell>
          <cell r="J5034">
            <v>1</v>
          </cell>
          <cell r="K5034">
            <v>1</v>
          </cell>
          <cell r="L5034">
            <v>1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0</v>
          </cell>
          <cell r="T5034">
            <v>0</v>
          </cell>
          <cell r="U5034">
            <v>0</v>
          </cell>
        </row>
        <row r="5035">
          <cell r="D5035">
            <v>500251</v>
          </cell>
          <cell r="E5035" t="str">
            <v>Lantad IS</v>
          </cell>
          <cell r="F5035">
            <v>1</v>
          </cell>
          <cell r="G5035">
            <v>1</v>
          </cell>
          <cell r="H5035">
            <v>0</v>
          </cell>
          <cell r="I5035">
            <v>1</v>
          </cell>
          <cell r="J5035">
            <v>0</v>
          </cell>
          <cell r="K5035">
            <v>0</v>
          </cell>
          <cell r="L5035">
            <v>1</v>
          </cell>
          <cell r="M5035">
            <v>0</v>
          </cell>
          <cell r="N5035">
            <v>0</v>
          </cell>
          <cell r="O5035">
            <v>0</v>
          </cell>
          <cell r="P5035">
            <v>1</v>
          </cell>
          <cell r="Q5035">
            <v>1</v>
          </cell>
          <cell r="R5035">
            <v>1</v>
          </cell>
          <cell r="S5035">
            <v>0</v>
          </cell>
          <cell r="T5035">
            <v>0</v>
          </cell>
          <cell r="U5035">
            <v>0</v>
          </cell>
        </row>
        <row r="5036">
          <cell r="D5036">
            <v>360848</v>
          </cell>
          <cell r="E5036" t="str">
            <v>Esperanza Senior High School</v>
          </cell>
          <cell r="F5036">
            <v>1</v>
          </cell>
          <cell r="G5036">
            <v>1</v>
          </cell>
          <cell r="H5036">
            <v>1</v>
          </cell>
          <cell r="I5036">
            <v>0</v>
          </cell>
          <cell r="J5036">
            <v>0</v>
          </cell>
          <cell r="K5036">
            <v>0</v>
          </cell>
          <cell r="L5036">
            <v>1</v>
          </cell>
          <cell r="M5036">
            <v>0</v>
          </cell>
          <cell r="N5036">
            <v>1</v>
          </cell>
          <cell r="O5036">
            <v>0</v>
          </cell>
          <cell r="P5036">
            <v>1</v>
          </cell>
          <cell r="Q5036">
            <v>0</v>
          </cell>
          <cell r="R5036">
            <v>1</v>
          </cell>
          <cell r="S5036">
            <v>0</v>
          </cell>
          <cell r="T5036">
            <v>1</v>
          </cell>
          <cell r="U5036">
            <v>1</v>
          </cell>
        </row>
        <row r="5037">
          <cell r="D5037">
            <v>303984</v>
          </cell>
          <cell r="E5037" t="str">
            <v>Silae NHS</v>
          </cell>
          <cell r="F5037">
            <v>1</v>
          </cell>
          <cell r="G5037">
            <v>0</v>
          </cell>
          <cell r="H5037">
            <v>1</v>
          </cell>
          <cell r="I5037">
            <v>0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N5037">
            <v>0</v>
          </cell>
          <cell r="O5037">
            <v>0</v>
          </cell>
          <cell r="P5037">
            <v>1</v>
          </cell>
          <cell r="Q5037">
            <v>0</v>
          </cell>
          <cell r="R5037">
            <v>0</v>
          </cell>
          <cell r="S5037">
            <v>0</v>
          </cell>
          <cell r="T5037">
            <v>1</v>
          </cell>
          <cell r="U5037">
            <v>0</v>
          </cell>
        </row>
        <row r="5038">
          <cell r="D5038">
            <v>314912</v>
          </cell>
          <cell r="E5038" t="str">
            <v>Quezon National High School</v>
          </cell>
          <cell r="F5038">
            <v>1</v>
          </cell>
          <cell r="G5038">
            <v>0</v>
          </cell>
          <cell r="H5038">
            <v>1</v>
          </cell>
          <cell r="I5038">
            <v>1</v>
          </cell>
          <cell r="J5038">
            <v>0</v>
          </cell>
          <cell r="K5038">
            <v>0</v>
          </cell>
          <cell r="L5038">
            <v>1</v>
          </cell>
          <cell r="M5038">
            <v>0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0</v>
          </cell>
          <cell r="T5038">
            <v>1</v>
          </cell>
          <cell r="U5038">
            <v>1</v>
          </cell>
        </row>
        <row r="5039">
          <cell r="D5039">
            <v>500689</v>
          </cell>
          <cell r="E5039" t="str">
            <v>Lala Proper ES</v>
          </cell>
          <cell r="F5039">
            <v>1</v>
          </cell>
          <cell r="G5039">
            <v>1</v>
          </cell>
          <cell r="H5039">
            <v>1</v>
          </cell>
          <cell r="I5039">
            <v>1</v>
          </cell>
          <cell r="J5039">
            <v>1</v>
          </cell>
          <cell r="K5039">
            <v>1</v>
          </cell>
          <cell r="L5039">
            <v>1</v>
          </cell>
          <cell r="M5039">
            <v>1</v>
          </cell>
          <cell r="N5039">
            <v>1</v>
          </cell>
          <cell r="O5039">
            <v>1</v>
          </cell>
          <cell r="P5039">
            <v>1</v>
          </cell>
          <cell r="Q5039">
            <v>1</v>
          </cell>
          <cell r="R5039">
            <v>1</v>
          </cell>
          <cell r="S5039">
            <v>1</v>
          </cell>
          <cell r="T5039">
            <v>1</v>
          </cell>
          <cell r="U5039">
            <v>1</v>
          </cell>
        </row>
        <row r="5040">
          <cell r="D5040">
            <v>314923</v>
          </cell>
          <cell r="E5040" t="str">
            <v>Impasugong NHS-Kapitan Bayong Annex</v>
          </cell>
          <cell r="F5040">
            <v>1</v>
          </cell>
          <cell r="G5040">
            <v>1</v>
          </cell>
          <cell r="H5040">
            <v>1</v>
          </cell>
          <cell r="I5040">
            <v>0</v>
          </cell>
          <cell r="J5040">
            <v>0</v>
          </cell>
          <cell r="K5040">
            <v>0</v>
          </cell>
          <cell r="L5040">
            <v>1</v>
          </cell>
          <cell r="M5040">
            <v>0</v>
          </cell>
          <cell r="N5040">
            <v>0</v>
          </cell>
          <cell r="O5040">
            <v>0</v>
          </cell>
          <cell r="P5040">
            <v>1</v>
          </cell>
          <cell r="Q5040">
            <v>1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</row>
        <row r="5041">
          <cell r="D5041">
            <v>303968</v>
          </cell>
          <cell r="E5041" t="str">
            <v>Libona NHS</v>
          </cell>
          <cell r="F5041">
            <v>1</v>
          </cell>
          <cell r="G5041">
            <v>0</v>
          </cell>
          <cell r="H5041">
            <v>1</v>
          </cell>
          <cell r="I5041">
            <v>0</v>
          </cell>
          <cell r="J5041">
            <v>1</v>
          </cell>
          <cell r="K5041">
            <v>0</v>
          </cell>
          <cell r="L5041">
            <v>1</v>
          </cell>
          <cell r="M5041">
            <v>0</v>
          </cell>
          <cell r="N5041">
            <v>0</v>
          </cell>
          <cell r="O5041">
            <v>0</v>
          </cell>
          <cell r="P5041">
            <v>1</v>
          </cell>
          <cell r="Q5041">
            <v>0</v>
          </cell>
          <cell r="R5041">
            <v>0</v>
          </cell>
          <cell r="S5041">
            <v>0</v>
          </cell>
          <cell r="T5041">
            <v>1</v>
          </cell>
          <cell r="U5041">
            <v>0</v>
          </cell>
        </row>
        <row r="5042">
          <cell r="D5042">
            <v>304072</v>
          </cell>
          <cell r="E5042" t="str">
            <v>Initao NCHS</v>
          </cell>
          <cell r="F5042">
            <v>1</v>
          </cell>
          <cell r="G5042">
            <v>1</v>
          </cell>
          <cell r="H5042">
            <v>1</v>
          </cell>
          <cell r="I5042">
            <v>0</v>
          </cell>
          <cell r="J5042">
            <v>1</v>
          </cell>
          <cell r="K5042">
            <v>1</v>
          </cell>
          <cell r="L5042">
            <v>1</v>
          </cell>
          <cell r="M5042">
            <v>0</v>
          </cell>
          <cell r="N5042">
            <v>0</v>
          </cell>
          <cell r="O5042">
            <v>1</v>
          </cell>
          <cell r="P5042">
            <v>1</v>
          </cell>
          <cell r="Q5042">
            <v>1</v>
          </cell>
          <cell r="R5042">
            <v>0</v>
          </cell>
          <cell r="S5042">
            <v>0</v>
          </cell>
          <cell r="T5042">
            <v>1</v>
          </cell>
          <cell r="U5042">
            <v>0</v>
          </cell>
        </row>
        <row r="5043">
          <cell r="D5043">
            <v>303999</v>
          </cell>
          <cell r="E5043" t="str">
            <v>Bansarvil NHS</v>
          </cell>
          <cell r="F5043">
            <v>1</v>
          </cell>
          <cell r="G5043">
            <v>1</v>
          </cell>
          <cell r="H5043">
            <v>1</v>
          </cell>
          <cell r="I5043">
            <v>0</v>
          </cell>
          <cell r="J5043">
            <v>1</v>
          </cell>
          <cell r="K5043">
            <v>1</v>
          </cell>
          <cell r="L5043">
            <v>1</v>
          </cell>
          <cell r="M5043">
            <v>0</v>
          </cell>
          <cell r="N5043">
            <v>1</v>
          </cell>
          <cell r="O5043">
            <v>1</v>
          </cell>
          <cell r="P5043">
            <v>1</v>
          </cell>
          <cell r="Q5043">
            <v>0</v>
          </cell>
          <cell r="R5043">
            <v>0</v>
          </cell>
          <cell r="S5043">
            <v>0</v>
          </cell>
          <cell r="T5043">
            <v>1</v>
          </cell>
          <cell r="U5043">
            <v>0</v>
          </cell>
        </row>
        <row r="5044">
          <cell r="D5044">
            <v>304002</v>
          </cell>
          <cell r="E5044" t="str">
            <v>Arsenio A. Quibranza NHS (LNNAIHS)</v>
          </cell>
          <cell r="F5044">
            <v>1</v>
          </cell>
          <cell r="G5044">
            <v>0</v>
          </cell>
          <cell r="H5044">
            <v>1</v>
          </cell>
          <cell r="I5044">
            <v>0</v>
          </cell>
          <cell r="J5044">
            <v>1</v>
          </cell>
          <cell r="K5044">
            <v>0</v>
          </cell>
          <cell r="L5044">
            <v>1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  <cell r="R5044">
            <v>0</v>
          </cell>
          <cell r="S5044">
            <v>0</v>
          </cell>
          <cell r="T5044">
            <v>0</v>
          </cell>
          <cell r="U5044">
            <v>1</v>
          </cell>
        </row>
        <row r="5045">
          <cell r="D5045">
            <v>500691</v>
          </cell>
          <cell r="E5045" t="str">
            <v>Sultan Naga Dimaporo Memorial Integrated School</v>
          </cell>
          <cell r="F5045">
            <v>1</v>
          </cell>
          <cell r="G5045">
            <v>0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  <cell r="L5045">
            <v>0</v>
          </cell>
          <cell r="M5045">
            <v>0</v>
          </cell>
          <cell r="N5045">
            <v>0</v>
          </cell>
          <cell r="O5045">
            <v>0</v>
          </cell>
          <cell r="P5045">
            <v>1</v>
          </cell>
          <cell r="Q5045">
            <v>0</v>
          </cell>
          <cell r="R5045">
            <v>0</v>
          </cell>
          <cell r="S5045">
            <v>0</v>
          </cell>
          <cell r="T5045">
            <v>1</v>
          </cell>
          <cell r="U5045">
            <v>0</v>
          </cell>
        </row>
        <row r="5046">
          <cell r="D5046">
            <v>303992</v>
          </cell>
          <cell r="E5046" t="str">
            <v>Lawigan-Bura National High School</v>
          </cell>
          <cell r="F5046">
            <v>1</v>
          </cell>
          <cell r="G5046">
            <v>1</v>
          </cell>
          <cell r="H5046">
            <v>1</v>
          </cell>
          <cell r="I5046">
            <v>1</v>
          </cell>
          <cell r="J5046">
            <v>1</v>
          </cell>
          <cell r="K5046">
            <v>1</v>
          </cell>
          <cell r="L5046">
            <v>1</v>
          </cell>
          <cell r="M5046">
            <v>0</v>
          </cell>
          <cell r="N5046">
            <v>0</v>
          </cell>
          <cell r="O5046">
            <v>1</v>
          </cell>
          <cell r="P5046">
            <v>1</v>
          </cell>
          <cell r="Q5046">
            <v>0</v>
          </cell>
          <cell r="R5046">
            <v>1</v>
          </cell>
          <cell r="S5046">
            <v>0</v>
          </cell>
          <cell r="T5046">
            <v>0</v>
          </cell>
          <cell r="U5046">
            <v>1</v>
          </cell>
        </row>
        <row r="5047">
          <cell r="D5047">
            <v>314908</v>
          </cell>
          <cell r="E5047" t="str">
            <v>Cabulohan-Paradise NHS - Townsite Annex</v>
          </cell>
          <cell r="F5047">
            <v>1</v>
          </cell>
          <cell r="G5047">
            <v>1</v>
          </cell>
          <cell r="H5047">
            <v>1</v>
          </cell>
          <cell r="I5047">
            <v>0</v>
          </cell>
          <cell r="J5047">
            <v>1</v>
          </cell>
          <cell r="K5047">
            <v>1</v>
          </cell>
          <cell r="L5047">
            <v>1</v>
          </cell>
          <cell r="M5047">
            <v>0</v>
          </cell>
          <cell r="N5047">
            <v>0</v>
          </cell>
          <cell r="O5047">
            <v>0</v>
          </cell>
          <cell r="P5047">
            <v>1</v>
          </cell>
          <cell r="Q5047">
            <v>0</v>
          </cell>
          <cell r="R5047">
            <v>0</v>
          </cell>
          <cell r="S5047">
            <v>0</v>
          </cell>
          <cell r="T5047">
            <v>1</v>
          </cell>
          <cell r="U5047">
            <v>0</v>
          </cell>
        </row>
        <row r="5048">
          <cell r="D5048">
            <v>304052</v>
          </cell>
          <cell r="E5048" t="str">
            <v>Senote NHS</v>
          </cell>
          <cell r="F5048">
            <v>1</v>
          </cell>
          <cell r="G5048">
            <v>1</v>
          </cell>
          <cell r="H5048">
            <v>1</v>
          </cell>
          <cell r="I5048">
            <v>0</v>
          </cell>
          <cell r="J5048">
            <v>1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</row>
        <row r="5049">
          <cell r="D5049">
            <v>315102</v>
          </cell>
          <cell r="E5049" t="str">
            <v>Lanao del Norte Provincial Science and Technology HS (former Malingao NHS (Annex New Pualas NHS)</v>
          </cell>
          <cell r="F5049">
            <v>1</v>
          </cell>
          <cell r="G5049">
            <v>1</v>
          </cell>
          <cell r="H5049">
            <v>1</v>
          </cell>
          <cell r="I5049">
            <v>1</v>
          </cell>
          <cell r="J5049">
            <v>1</v>
          </cell>
          <cell r="K5049">
            <v>1</v>
          </cell>
          <cell r="L5049">
            <v>1</v>
          </cell>
          <cell r="M5049">
            <v>0</v>
          </cell>
          <cell r="N5049">
            <v>1</v>
          </cell>
          <cell r="O5049">
            <v>1</v>
          </cell>
          <cell r="P5049">
            <v>1</v>
          </cell>
          <cell r="Q5049">
            <v>0</v>
          </cell>
          <cell r="R5049">
            <v>0</v>
          </cell>
          <cell r="S5049">
            <v>0</v>
          </cell>
          <cell r="T5049">
            <v>0</v>
          </cell>
          <cell r="U5049">
            <v>0</v>
          </cell>
        </row>
        <row r="5050">
          <cell r="D5050">
            <v>341232</v>
          </cell>
          <cell r="E5050" t="str">
            <v>Villanueva Senior High School</v>
          </cell>
          <cell r="F5050">
            <v>1</v>
          </cell>
          <cell r="G5050">
            <v>1</v>
          </cell>
          <cell r="H5050">
            <v>1</v>
          </cell>
          <cell r="I5050">
            <v>1</v>
          </cell>
          <cell r="J5050">
            <v>1</v>
          </cell>
          <cell r="K5050">
            <v>1</v>
          </cell>
          <cell r="L5050">
            <v>1</v>
          </cell>
          <cell r="M5050">
            <v>1</v>
          </cell>
          <cell r="N5050">
            <v>1</v>
          </cell>
          <cell r="O5050">
            <v>1</v>
          </cell>
          <cell r="P5050">
            <v>1</v>
          </cell>
          <cell r="Q5050">
            <v>1</v>
          </cell>
          <cell r="R5050">
            <v>1</v>
          </cell>
          <cell r="S5050">
            <v>1</v>
          </cell>
          <cell r="T5050">
            <v>1</v>
          </cell>
          <cell r="U5050">
            <v>1</v>
          </cell>
        </row>
        <row r="5051">
          <cell r="D5051">
            <v>501030</v>
          </cell>
          <cell r="E5051" t="str">
            <v>Samburon Integrated School</v>
          </cell>
          <cell r="F5051">
            <v>0</v>
          </cell>
          <cell r="G5051">
            <v>0</v>
          </cell>
          <cell r="H5051">
            <v>1</v>
          </cell>
          <cell r="I5051">
            <v>0</v>
          </cell>
          <cell r="J5051">
            <v>1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1</v>
          </cell>
          <cell r="Q5051">
            <v>0</v>
          </cell>
          <cell r="R5051">
            <v>1</v>
          </cell>
          <cell r="S5051">
            <v>0</v>
          </cell>
          <cell r="T5051">
            <v>1</v>
          </cell>
          <cell r="U5051">
            <v>0</v>
          </cell>
        </row>
        <row r="5052">
          <cell r="D5052">
            <v>304054</v>
          </cell>
          <cell r="E5052" t="str">
            <v>Caniangan NHS</v>
          </cell>
          <cell r="F5052">
            <v>1</v>
          </cell>
          <cell r="G5052">
            <v>0</v>
          </cell>
          <cell r="H5052">
            <v>1</v>
          </cell>
          <cell r="I5052">
            <v>0</v>
          </cell>
          <cell r="J5052">
            <v>1</v>
          </cell>
          <cell r="K5052">
            <v>1</v>
          </cell>
          <cell r="L5052">
            <v>1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1</v>
          </cell>
          <cell r="R5052">
            <v>1</v>
          </cell>
          <cell r="S5052">
            <v>1</v>
          </cell>
          <cell r="T5052">
            <v>1</v>
          </cell>
          <cell r="U5052">
            <v>1</v>
          </cell>
        </row>
        <row r="5053">
          <cell r="D5053">
            <v>304007</v>
          </cell>
          <cell r="E5053" t="str">
            <v>Liangan NHS</v>
          </cell>
          <cell r="F5053">
            <v>1</v>
          </cell>
          <cell r="G5053">
            <v>0</v>
          </cell>
          <cell r="H5053">
            <v>1</v>
          </cell>
          <cell r="I5053">
            <v>0</v>
          </cell>
          <cell r="J5053">
            <v>0</v>
          </cell>
          <cell r="K5053">
            <v>1</v>
          </cell>
          <cell r="L5053">
            <v>1</v>
          </cell>
          <cell r="M5053">
            <v>0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1</v>
          </cell>
          <cell r="S5053">
            <v>0</v>
          </cell>
          <cell r="T5053">
            <v>1</v>
          </cell>
          <cell r="U5053">
            <v>0</v>
          </cell>
        </row>
        <row r="5054">
          <cell r="D5054">
            <v>315309</v>
          </cell>
          <cell r="E5054" t="str">
            <v>Aposkahoy NHS</v>
          </cell>
          <cell r="F5054">
            <v>1</v>
          </cell>
          <cell r="G5054">
            <v>1</v>
          </cell>
          <cell r="H5054">
            <v>1</v>
          </cell>
          <cell r="I5054">
            <v>0</v>
          </cell>
          <cell r="J5054">
            <v>1</v>
          </cell>
          <cell r="K5054">
            <v>0</v>
          </cell>
          <cell r="L5054">
            <v>1</v>
          </cell>
          <cell r="M5054">
            <v>0</v>
          </cell>
          <cell r="N5054">
            <v>0</v>
          </cell>
          <cell r="O5054">
            <v>0</v>
          </cell>
          <cell r="P5054">
            <v>1</v>
          </cell>
          <cell r="Q5054">
            <v>0</v>
          </cell>
          <cell r="R5054">
            <v>1</v>
          </cell>
          <cell r="S5054">
            <v>0</v>
          </cell>
          <cell r="T5054">
            <v>0</v>
          </cell>
          <cell r="U5054">
            <v>1</v>
          </cell>
        </row>
        <row r="5055">
          <cell r="D5055">
            <v>314927</v>
          </cell>
          <cell r="E5055" t="str">
            <v>Kiara National High School</v>
          </cell>
          <cell r="F5055">
            <v>1</v>
          </cell>
          <cell r="G5055">
            <v>1</v>
          </cell>
          <cell r="H5055">
            <v>1</v>
          </cell>
          <cell r="I5055">
            <v>1</v>
          </cell>
          <cell r="J5055">
            <v>0</v>
          </cell>
          <cell r="K5055">
            <v>0</v>
          </cell>
          <cell r="L5055">
            <v>1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</row>
        <row r="5056">
          <cell r="D5056">
            <v>341235</v>
          </cell>
          <cell r="E5056" t="str">
            <v>Sta. Ines Senior High School</v>
          </cell>
          <cell r="F5056">
            <v>1</v>
          </cell>
          <cell r="G5056">
            <v>0</v>
          </cell>
          <cell r="H5056">
            <v>0</v>
          </cell>
          <cell r="I5056">
            <v>1</v>
          </cell>
          <cell r="J5056">
            <v>0</v>
          </cell>
          <cell r="K5056">
            <v>0</v>
          </cell>
          <cell r="L5056">
            <v>1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1</v>
          </cell>
        </row>
        <row r="5057">
          <cell r="D5057">
            <v>304078</v>
          </cell>
          <cell r="E5057" t="str">
            <v>Laguindingan NHS</v>
          </cell>
          <cell r="F5057">
            <v>1</v>
          </cell>
          <cell r="G5057">
            <v>1</v>
          </cell>
          <cell r="H5057">
            <v>1</v>
          </cell>
          <cell r="I5057">
            <v>1</v>
          </cell>
          <cell r="J5057">
            <v>1</v>
          </cell>
          <cell r="K5057">
            <v>1</v>
          </cell>
          <cell r="L5057">
            <v>1</v>
          </cell>
          <cell r="M5057">
            <v>1</v>
          </cell>
          <cell r="N5057">
            <v>1</v>
          </cell>
          <cell r="O5057">
            <v>1</v>
          </cell>
          <cell r="P5057">
            <v>1</v>
          </cell>
          <cell r="Q5057">
            <v>1</v>
          </cell>
          <cell r="R5057">
            <v>0</v>
          </cell>
          <cell r="S5057">
            <v>0</v>
          </cell>
          <cell r="T5057">
            <v>1</v>
          </cell>
          <cell r="U5057">
            <v>1</v>
          </cell>
        </row>
        <row r="5058">
          <cell r="D5058">
            <v>303961</v>
          </cell>
          <cell r="E5058" t="str">
            <v>Kiburiao National High School</v>
          </cell>
          <cell r="F5058">
            <v>0</v>
          </cell>
          <cell r="G5058">
            <v>0</v>
          </cell>
          <cell r="H5058">
            <v>1</v>
          </cell>
          <cell r="I5058">
            <v>0</v>
          </cell>
          <cell r="J5058">
            <v>1</v>
          </cell>
          <cell r="K5058">
            <v>1</v>
          </cell>
          <cell r="L5058">
            <v>0</v>
          </cell>
          <cell r="M5058">
            <v>0</v>
          </cell>
          <cell r="N5058">
            <v>0</v>
          </cell>
          <cell r="O5058">
            <v>0</v>
          </cell>
          <cell r="P5058">
            <v>1</v>
          </cell>
          <cell r="Q5058">
            <v>0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</row>
        <row r="5059">
          <cell r="D5059">
            <v>304000</v>
          </cell>
          <cell r="E5059" t="str">
            <v>Binuni-Demologan NHS</v>
          </cell>
          <cell r="F5059">
            <v>1</v>
          </cell>
          <cell r="G5059">
            <v>1</v>
          </cell>
          <cell r="H5059">
            <v>1</v>
          </cell>
          <cell r="I5059">
            <v>1</v>
          </cell>
          <cell r="J5059">
            <v>1</v>
          </cell>
          <cell r="K5059">
            <v>1</v>
          </cell>
          <cell r="L5059">
            <v>1</v>
          </cell>
          <cell r="M5059">
            <v>1</v>
          </cell>
          <cell r="N5059">
            <v>1</v>
          </cell>
          <cell r="O5059">
            <v>1</v>
          </cell>
          <cell r="P5059">
            <v>1</v>
          </cell>
          <cell r="Q5059">
            <v>1</v>
          </cell>
          <cell r="R5059">
            <v>1</v>
          </cell>
          <cell r="S5059">
            <v>1</v>
          </cell>
          <cell r="T5059">
            <v>1</v>
          </cell>
          <cell r="U5059">
            <v>1</v>
          </cell>
        </row>
        <row r="5060">
          <cell r="D5060">
            <v>304156</v>
          </cell>
          <cell r="E5060" t="str">
            <v>Suarez National High School</v>
          </cell>
          <cell r="F5060">
            <v>1</v>
          </cell>
          <cell r="G5060">
            <v>1</v>
          </cell>
          <cell r="H5060">
            <v>1</v>
          </cell>
          <cell r="I5060">
            <v>1</v>
          </cell>
          <cell r="J5060">
            <v>1</v>
          </cell>
          <cell r="K5060">
            <v>1</v>
          </cell>
          <cell r="L5060">
            <v>1</v>
          </cell>
          <cell r="M5060">
            <v>0</v>
          </cell>
          <cell r="N5060">
            <v>0</v>
          </cell>
          <cell r="O5060">
            <v>0</v>
          </cell>
          <cell r="P5060">
            <v>1</v>
          </cell>
          <cell r="Q5060">
            <v>1</v>
          </cell>
          <cell r="R5060">
            <v>1</v>
          </cell>
          <cell r="S5060">
            <v>1</v>
          </cell>
          <cell r="T5060">
            <v>1</v>
          </cell>
          <cell r="U5060">
            <v>1</v>
          </cell>
        </row>
        <row r="5061">
          <cell r="D5061">
            <v>303995</v>
          </cell>
          <cell r="E5061" t="str">
            <v>Eulalio U. Pabillore National High Sschool</v>
          </cell>
          <cell r="F5061">
            <v>1</v>
          </cell>
          <cell r="G5061">
            <v>0</v>
          </cell>
          <cell r="H5061">
            <v>1</v>
          </cell>
          <cell r="I5061">
            <v>0</v>
          </cell>
          <cell r="J5061">
            <v>0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1</v>
          </cell>
          <cell r="Q5061">
            <v>0</v>
          </cell>
          <cell r="R5061">
            <v>0</v>
          </cell>
          <cell r="S5061">
            <v>0</v>
          </cell>
          <cell r="T5061">
            <v>1</v>
          </cell>
          <cell r="U5061">
            <v>0</v>
          </cell>
        </row>
        <row r="5062">
          <cell r="D5062">
            <v>304029</v>
          </cell>
          <cell r="E5062" t="str">
            <v>Bunga NHS</v>
          </cell>
          <cell r="F5062">
            <v>1</v>
          </cell>
          <cell r="G5062">
            <v>1</v>
          </cell>
          <cell r="H5062">
            <v>1</v>
          </cell>
          <cell r="I5062">
            <v>1</v>
          </cell>
          <cell r="J5062">
            <v>0</v>
          </cell>
          <cell r="K5062">
            <v>0</v>
          </cell>
          <cell r="L5062">
            <v>1</v>
          </cell>
          <cell r="M5062">
            <v>0</v>
          </cell>
          <cell r="N5062">
            <v>0</v>
          </cell>
          <cell r="O5062">
            <v>0</v>
          </cell>
          <cell r="P5062">
            <v>1</v>
          </cell>
          <cell r="Q5062">
            <v>0</v>
          </cell>
          <cell r="R5062">
            <v>1</v>
          </cell>
          <cell r="S5062">
            <v>0</v>
          </cell>
          <cell r="T5062">
            <v>0</v>
          </cell>
          <cell r="U5062">
            <v>1</v>
          </cell>
        </row>
        <row r="5063">
          <cell r="D5063">
            <v>304073</v>
          </cell>
          <cell r="E5063" t="str">
            <v>Jasaan NHS</v>
          </cell>
          <cell r="F5063">
            <v>1</v>
          </cell>
          <cell r="G5063">
            <v>0</v>
          </cell>
          <cell r="H5063">
            <v>1</v>
          </cell>
          <cell r="I5063">
            <v>1</v>
          </cell>
          <cell r="J5063">
            <v>0</v>
          </cell>
          <cell r="K5063">
            <v>0</v>
          </cell>
          <cell r="L5063">
            <v>0</v>
          </cell>
          <cell r="M5063">
            <v>1</v>
          </cell>
          <cell r="N5063">
            <v>0</v>
          </cell>
          <cell r="O5063">
            <v>1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1</v>
          </cell>
          <cell r="U5063">
            <v>0</v>
          </cell>
        </row>
        <row r="5064">
          <cell r="D5064">
            <v>304074</v>
          </cell>
          <cell r="E5064" t="str">
            <v>Kalingagan NHS</v>
          </cell>
          <cell r="F5064">
            <v>1</v>
          </cell>
          <cell r="G5064">
            <v>1</v>
          </cell>
          <cell r="H5064">
            <v>0</v>
          </cell>
          <cell r="I5064">
            <v>0</v>
          </cell>
          <cell r="J5064">
            <v>1</v>
          </cell>
          <cell r="K5064">
            <v>1</v>
          </cell>
          <cell r="L5064">
            <v>1</v>
          </cell>
          <cell r="M5064">
            <v>0</v>
          </cell>
          <cell r="N5064">
            <v>1</v>
          </cell>
          <cell r="O5064">
            <v>1</v>
          </cell>
          <cell r="P5064">
            <v>1</v>
          </cell>
          <cell r="Q5064">
            <v>0</v>
          </cell>
          <cell r="R5064">
            <v>0</v>
          </cell>
          <cell r="S5064">
            <v>0</v>
          </cell>
          <cell r="T5064">
            <v>1</v>
          </cell>
          <cell r="U5064">
            <v>0</v>
          </cell>
        </row>
        <row r="5065">
          <cell r="D5065">
            <v>304152</v>
          </cell>
          <cell r="E5065" t="str">
            <v>Maria Cristina National High School</v>
          </cell>
          <cell r="F5065">
            <v>1</v>
          </cell>
          <cell r="G5065">
            <v>1</v>
          </cell>
          <cell r="H5065">
            <v>0</v>
          </cell>
          <cell r="I5065">
            <v>0</v>
          </cell>
          <cell r="J5065">
            <v>0</v>
          </cell>
          <cell r="K5065">
            <v>0</v>
          </cell>
          <cell r="L5065">
            <v>1</v>
          </cell>
          <cell r="M5065">
            <v>0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  <cell r="R5065">
            <v>1</v>
          </cell>
          <cell r="S5065">
            <v>1</v>
          </cell>
          <cell r="T5065">
            <v>1</v>
          </cell>
          <cell r="U5065">
            <v>1</v>
          </cell>
        </row>
        <row r="5066">
          <cell r="D5066">
            <v>304099</v>
          </cell>
          <cell r="E5066" t="str">
            <v>Sta. Ana NHS</v>
          </cell>
          <cell r="F5066">
            <v>1</v>
          </cell>
          <cell r="G5066">
            <v>0</v>
          </cell>
          <cell r="H5066">
            <v>1</v>
          </cell>
          <cell r="I5066">
            <v>1</v>
          </cell>
          <cell r="J5066">
            <v>0</v>
          </cell>
          <cell r="K5066">
            <v>1</v>
          </cell>
          <cell r="L5066">
            <v>1</v>
          </cell>
          <cell r="M5066">
            <v>1</v>
          </cell>
          <cell r="N5066">
            <v>0</v>
          </cell>
          <cell r="O5066">
            <v>1</v>
          </cell>
          <cell r="P5066">
            <v>1</v>
          </cell>
          <cell r="Q5066">
            <v>0</v>
          </cell>
          <cell r="R5066">
            <v>1</v>
          </cell>
          <cell r="S5066">
            <v>0</v>
          </cell>
          <cell r="T5066">
            <v>1</v>
          </cell>
          <cell r="U5066">
            <v>1</v>
          </cell>
        </row>
        <row r="5067">
          <cell r="D5067">
            <v>500704</v>
          </cell>
          <cell r="E5067" t="str">
            <v>LOURDES INTEGRATED SCHOOL</v>
          </cell>
          <cell r="F5067">
            <v>1</v>
          </cell>
          <cell r="G5067">
            <v>1</v>
          </cell>
          <cell r="H5067">
            <v>1</v>
          </cell>
          <cell r="I5067">
            <v>0</v>
          </cell>
          <cell r="J5067">
            <v>0</v>
          </cell>
          <cell r="K5067">
            <v>0</v>
          </cell>
          <cell r="L5067">
            <v>1</v>
          </cell>
          <cell r="M5067">
            <v>0</v>
          </cell>
          <cell r="N5067">
            <v>0</v>
          </cell>
          <cell r="O5067">
            <v>0</v>
          </cell>
          <cell r="P5067">
            <v>1</v>
          </cell>
          <cell r="Q5067">
            <v>0</v>
          </cell>
          <cell r="R5067">
            <v>0</v>
          </cell>
          <cell r="S5067">
            <v>1</v>
          </cell>
          <cell r="T5067">
            <v>0</v>
          </cell>
          <cell r="U5067">
            <v>0</v>
          </cell>
        </row>
        <row r="5068">
          <cell r="D5068">
            <v>304071</v>
          </cell>
          <cell r="E5068" t="str">
            <v>Hinaplanan NHS</v>
          </cell>
          <cell r="F5068">
            <v>1</v>
          </cell>
          <cell r="G5068">
            <v>1</v>
          </cell>
          <cell r="H5068">
            <v>1</v>
          </cell>
          <cell r="I5068">
            <v>1</v>
          </cell>
          <cell r="J5068">
            <v>1</v>
          </cell>
          <cell r="K5068">
            <v>1</v>
          </cell>
          <cell r="L5068">
            <v>0</v>
          </cell>
          <cell r="M5068">
            <v>0</v>
          </cell>
          <cell r="N5068">
            <v>0</v>
          </cell>
          <cell r="O5068">
            <v>1</v>
          </cell>
          <cell r="P5068">
            <v>1</v>
          </cell>
          <cell r="Q5068">
            <v>0</v>
          </cell>
          <cell r="R5068">
            <v>0</v>
          </cell>
          <cell r="S5068">
            <v>0</v>
          </cell>
          <cell r="T5068">
            <v>1</v>
          </cell>
          <cell r="U5068">
            <v>0</v>
          </cell>
        </row>
        <row r="5069">
          <cell r="D5069">
            <v>304063</v>
          </cell>
          <cell r="E5069" t="str">
            <v>Bobontugan NHS</v>
          </cell>
          <cell r="F5069">
            <v>1</v>
          </cell>
          <cell r="G5069">
            <v>1</v>
          </cell>
          <cell r="H5069">
            <v>1</v>
          </cell>
          <cell r="I5069">
            <v>1</v>
          </cell>
          <cell r="J5069">
            <v>1</v>
          </cell>
          <cell r="K5069">
            <v>1</v>
          </cell>
          <cell r="L5069">
            <v>1</v>
          </cell>
          <cell r="M5069">
            <v>0</v>
          </cell>
          <cell r="N5069">
            <v>1</v>
          </cell>
          <cell r="O5069">
            <v>1</v>
          </cell>
          <cell r="P5069">
            <v>1</v>
          </cell>
          <cell r="Q5069">
            <v>1</v>
          </cell>
          <cell r="R5069">
            <v>0</v>
          </cell>
          <cell r="S5069">
            <v>0</v>
          </cell>
          <cell r="T5069">
            <v>1</v>
          </cell>
          <cell r="U5069">
            <v>1</v>
          </cell>
        </row>
        <row r="5070">
          <cell r="D5070">
            <v>315305</v>
          </cell>
          <cell r="E5070" t="str">
            <v>MOLUGAN NATIONAL HIGH SCHOOL</v>
          </cell>
          <cell r="F5070">
            <v>1</v>
          </cell>
          <cell r="G5070">
            <v>1</v>
          </cell>
          <cell r="H5070">
            <v>1</v>
          </cell>
          <cell r="I5070">
            <v>1</v>
          </cell>
          <cell r="J5070">
            <v>1</v>
          </cell>
          <cell r="K5070">
            <v>1</v>
          </cell>
          <cell r="L5070">
            <v>1</v>
          </cell>
          <cell r="M5070">
            <v>1</v>
          </cell>
          <cell r="N5070">
            <v>1</v>
          </cell>
          <cell r="O5070">
            <v>1</v>
          </cell>
          <cell r="P5070">
            <v>1</v>
          </cell>
          <cell r="Q5070">
            <v>1</v>
          </cell>
          <cell r="R5070">
            <v>1</v>
          </cell>
          <cell r="S5070">
            <v>1</v>
          </cell>
          <cell r="T5070">
            <v>1</v>
          </cell>
          <cell r="U5070">
            <v>1</v>
          </cell>
        </row>
        <row r="5071">
          <cell r="D5071">
            <v>314913</v>
          </cell>
          <cell r="E5071" t="str">
            <v>Don Carlos NHS</v>
          </cell>
          <cell r="F5071">
            <v>1</v>
          </cell>
          <cell r="G5071">
            <v>1</v>
          </cell>
          <cell r="H5071">
            <v>1</v>
          </cell>
          <cell r="I5071">
            <v>1</v>
          </cell>
          <cell r="J5071">
            <v>1</v>
          </cell>
          <cell r="K5071">
            <v>1</v>
          </cell>
          <cell r="L5071">
            <v>1</v>
          </cell>
          <cell r="M5071">
            <v>1</v>
          </cell>
          <cell r="N5071">
            <v>1</v>
          </cell>
          <cell r="O5071">
            <v>1</v>
          </cell>
          <cell r="P5071">
            <v>1</v>
          </cell>
          <cell r="Q5071">
            <v>1</v>
          </cell>
          <cell r="R5071">
            <v>1</v>
          </cell>
          <cell r="S5071">
            <v>1</v>
          </cell>
          <cell r="T5071">
            <v>1</v>
          </cell>
          <cell r="U5071">
            <v>1</v>
          </cell>
        </row>
        <row r="5072">
          <cell r="D5072">
            <v>500686</v>
          </cell>
          <cell r="E5072" t="str">
            <v>Sto. Niño Integrated School</v>
          </cell>
          <cell r="F5072">
            <v>1</v>
          </cell>
          <cell r="G5072">
            <v>0</v>
          </cell>
          <cell r="H5072">
            <v>0</v>
          </cell>
          <cell r="I5072">
            <v>0</v>
          </cell>
          <cell r="J5072">
            <v>1</v>
          </cell>
          <cell r="K5072">
            <v>1</v>
          </cell>
          <cell r="L5072">
            <v>1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1</v>
          </cell>
          <cell r="S5072">
            <v>1</v>
          </cell>
          <cell r="T5072">
            <v>1</v>
          </cell>
          <cell r="U5072">
            <v>1</v>
          </cell>
        </row>
        <row r="5073">
          <cell r="D5073">
            <v>500696</v>
          </cell>
          <cell r="E5073" t="str">
            <v>Francisco Laya Memorial Integrated School</v>
          </cell>
          <cell r="F5073">
            <v>1</v>
          </cell>
          <cell r="G5073">
            <v>1</v>
          </cell>
          <cell r="H5073">
            <v>1</v>
          </cell>
          <cell r="I5073">
            <v>1</v>
          </cell>
          <cell r="J5073">
            <v>1</v>
          </cell>
          <cell r="K5073">
            <v>1</v>
          </cell>
          <cell r="L5073">
            <v>1</v>
          </cell>
          <cell r="M5073">
            <v>1</v>
          </cell>
          <cell r="N5073">
            <v>1</v>
          </cell>
          <cell r="O5073">
            <v>1</v>
          </cell>
          <cell r="P5073">
            <v>1</v>
          </cell>
          <cell r="Q5073">
            <v>1</v>
          </cell>
          <cell r="R5073">
            <v>1</v>
          </cell>
          <cell r="S5073">
            <v>1</v>
          </cell>
          <cell r="T5073">
            <v>0</v>
          </cell>
          <cell r="U5073">
            <v>1</v>
          </cell>
        </row>
        <row r="5074">
          <cell r="D5074">
            <v>315110</v>
          </cell>
          <cell r="E5074" t="str">
            <v>SERGIO P. CERUJALES, JR. NHS</v>
          </cell>
          <cell r="F5074">
            <v>1</v>
          </cell>
          <cell r="G5074">
            <v>1</v>
          </cell>
          <cell r="H5074">
            <v>0</v>
          </cell>
          <cell r="I5074">
            <v>0</v>
          </cell>
          <cell r="J5074">
            <v>0</v>
          </cell>
          <cell r="K5074">
            <v>0</v>
          </cell>
          <cell r="L5074">
            <v>1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1</v>
          </cell>
          <cell r="U5074">
            <v>0</v>
          </cell>
        </row>
        <row r="5075">
          <cell r="D5075">
            <v>315104</v>
          </cell>
          <cell r="E5075" t="str">
            <v>Poonapiagapo NHS(Annex Matungao NHS)</v>
          </cell>
          <cell r="F5075">
            <v>1</v>
          </cell>
          <cell r="G5075">
            <v>1</v>
          </cell>
          <cell r="H5075">
            <v>0</v>
          </cell>
          <cell r="I5075">
            <v>0</v>
          </cell>
          <cell r="J5075">
            <v>1</v>
          </cell>
          <cell r="K5075">
            <v>1</v>
          </cell>
          <cell r="L5075">
            <v>0</v>
          </cell>
          <cell r="M5075">
            <v>0</v>
          </cell>
          <cell r="N5075">
            <v>1</v>
          </cell>
          <cell r="O5075">
            <v>0</v>
          </cell>
          <cell r="P5075">
            <v>0</v>
          </cell>
          <cell r="Q5075">
            <v>0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</row>
        <row r="5076">
          <cell r="D5076">
            <v>304015</v>
          </cell>
          <cell r="E5076" t="str">
            <v>Teofila C. Quibranza NHS (New Pualas NHS)</v>
          </cell>
          <cell r="F5076">
            <v>1</v>
          </cell>
          <cell r="G5076">
            <v>1</v>
          </cell>
          <cell r="H5076">
            <v>0</v>
          </cell>
          <cell r="I5076">
            <v>1</v>
          </cell>
          <cell r="J5076">
            <v>1</v>
          </cell>
          <cell r="K5076">
            <v>1</v>
          </cell>
          <cell r="L5076">
            <v>1</v>
          </cell>
          <cell r="M5076">
            <v>0</v>
          </cell>
          <cell r="N5076">
            <v>0</v>
          </cell>
          <cell r="O5076">
            <v>0</v>
          </cell>
          <cell r="P5076">
            <v>1</v>
          </cell>
          <cell r="Q5076">
            <v>0</v>
          </cell>
          <cell r="R5076">
            <v>1</v>
          </cell>
          <cell r="S5076">
            <v>0</v>
          </cell>
          <cell r="T5076">
            <v>0</v>
          </cell>
          <cell r="U5076">
            <v>0</v>
          </cell>
        </row>
        <row r="5077">
          <cell r="D5077">
            <v>315001</v>
          </cell>
          <cell r="E5077" t="str">
            <v>Maac National High School</v>
          </cell>
          <cell r="F5077">
            <v>1</v>
          </cell>
          <cell r="G5077">
            <v>1</v>
          </cell>
          <cell r="H5077">
            <v>0</v>
          </cell>
          <cell r="I5077">
            <v>1</v>
          </cell>
          <cell r="J5077">
            <v>1</v>
          </cell>
          <cell r="K5077">
            <v>1</v>
          </cell>
          <cell r="L5077">
            <v>1</v>
          </cell>
          <cell r="M5077">
            <v>0</v>
          </cell>
          <cell r="N5077">
            <v>1</v>
          </cell>
          <cell r="O5077">
            <v>1</v>
          </cell>
          <cell r="P5077">
            <v>1</v>
          </cell>
          <cell r="Q5077">
            <v>0</v>
          </cell>
          <cell r="R5077">
            <v>1</v>
          </cell>
          <cell r="S5077">
            <v>0</v>
          </cell>
          <cell r="T5077">
            <v>1</v>
          </cell>
          <cell r="U5077">
            <v>1</v>
          </cell>
        </row>
        <row r="5078">
          <cell r="D5078">
            <v>500248</v>
          </cell>
          <cell r="E5078" t="str">
            <v>Pagayawan IS</v>
          </cell>
          <cell r="F5078">
            <v>1</v>
          </cell>
          <cell r="G5078">
            <v>1</v>
          </cell>
          <cell r="H5078">
            <v>1</v>
          </cell>
          <cell r="I5078">
            <v>1</v>
          </cell>
          <cell r="J5078">
            <v>1</v>
          </cell>
          <cell r="K5078">
            <v>1</v>
          </cell>
          <cell r="L5078">
            <v>1</v>
          </cell>
          <cell r="M5078">
            <v>0</v>
          </cell>
          <cell r="N5078">
            <v>0</v>
          </cell>
          <cell r="O5078">
            <v>0</v>
          </cell>
          <cell r="P5078">
            <v>1</v>
          </cell>
          <cell r="Q5078">
            <v>0</v>
          </cell>
          <cell r="R5078">
            <v>1</v>
          </cell>
          <cell r="S5078">
            <v>0</v>
          </cell>
          <cell r="T5078">
            <v>1</v>
          </cell>
          <cell r="U5078">
            <v>1</v>
          </cell>
        </row>
        <row r="5079">
          <cell r="D5079">
            <v>314903</v>
          </cell>
          <cell r="E5079" t="str">
            <v>San Vicente National High School</v>
          </cell>
          <cell r="F5079">
            <v>1</v>
          </cell>
          <cell r="G5079">
            <v>0</v>
          </cell>
          <cell r="H5079">
            <v>1</v>
          </cell>
          <cell r="I5079">
            <v>0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1</v>
          </cell>
          <cell r="U5079">
            <v>0</v>
          </cell>
        </row>
        <row r="5080">
          <cell r="D5080">
            <v>315317</v>
          </cell>
          <cell r="E5080" t="str">
            <v>Kalacapan NHS</v>
          </cell>
          <cell r="F5080">
            <v>1</v>
          </cell>
          <cell r="G5080">
            <v>1</v>
          </cell>
          <cell r="H5080">
            <v>1</v>
          </cell>
          <cell r="I5080">
            <v>1</v>
          </cell>
          <cell r="J5080">
            <v>1</v>
          </cell>
          <cell r="K5080">
            <v>0</v>
          </cell>
          <cell r="L5080">
            <v>1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1</v>
          </cell>
          <cell r="R5080">
            <v>1</v>
          </cell>
          <cell r="S5080">
            <v>0</v>
          </cell>
          <cell r="T5080">
            <v>0</v>
          </cell>
          <cell r="U5080">
            <v>1</v>
          </cell>
        </row>
        <row r="5081">
          <cell r="D5081">
            <v>304010</v>
          </cell>
          <cell r="E5081" t="str">
            <v>Maigo NHS</v>
          </cell>
          <cell r="F5081">
            <v>1</v>
          </cell>
          <cell r="G5081">
            <v>1</v>
          </cell>
          <cell r="H5081">
            <v>1</v>
          </cell>
          <cell r="I5081">
            <v>1</v>
          </cell>
          <cell r="J5081">
            <v>1</v>
          </cell>
          <cell r="K5081">
            <v>1</v>
          </cell>
          <cell r="L5081">
            <v>1</v>
          </cell>
          <cell r="M5081">
            <v>1</v>
          </cell>
          <cell r="N5081">
            <v>1</v>
          </cell>
          <cell r="O5081">
            <v>1</v>
          </cell>
          <cell r="P5081">
            <v>1</v>
          </cell>
          <cell r="Q5081">
            <v>0</v>
          </cell>
          <cell r="R5081">
            <v>1</v>
          </cell>
          <cell r="S5081">
            <v>1</v>
          </cell>
          <cell r="T5081">
            <v>1</v>
          </cell>
          <cell r="U5081">
            <v>1</v>
          </cell>
        </row>
        <row r="5082">
          <cell r="D5082">
            <v>315318</v>
          </cell>
          <cell r="E5082" t="str">
            <v>Hinigdaan NHS</v>
          </cell>
          <cell r="F5082">
            <v>1</v>
          </cell>
          <cell r="G5082">
            <v>0</v>
          </cell>
          <cell r="H5082">
            <v>0</v>
          </cell>
          <cell r="I5082">
            <v>1</v>
          </cell>
          <cell r="J5082">
            <v>0</v>
          </cell>
          <cell r="K5082">
            <v>0</v>
          </cell>
          <cell r="L5082">
            <v>1</v>
          </cell>
          <cell r="M5082">
            <v>0</v>
          </cell>
          <cell r="N5082">
            <v>1</v>
          </cell>
          <cell r="O5082">
            <v>1</v>
          </cell>
          <cell r="P5082">
            <v>1</v>
          </cell>
          <cell r="Q5082">
            <v>0</v>
          </cell>
          <cell r="R5082">
            <v>1</v>
          </cell>
          <cell r="S5082">
            <v>0</v>
          </cell>
          <cell r="T5082">
            <v>0</v>
          </cell>
          <cell r="U5082">
            <v>1</v>
          </cell>
        </row>
        <row r="5083">
          <cell r="D5083">
            <v>315106</v>
          </cell>
          <cell r="E5083" t="str">
            <v>Sultan Dimasangcay Mananggolo IS (Delabayan ES)</v>
          </cell>
          <cell r="F5083">
            <v>1</v>
          </cell>
          <cell r="G5083">
            <v>1</v>
          </cell>
          <cell r="H5083">
            <v>0</v>
          </cell>
          <cell r="I5083">
            <v>0</v>
          </cell>
          <cell r="J5083">
            <v>0</v>
          </cell>
          <cell r="K5083">
            <v>1</v>
          </cell>
          <cell r="L5083">
            <v>1</v>
          </cell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</row>
        <row r="5084">
          <cell r="D5084">
            <v>315003</v>
          </cell>
          <cell r="E5084" t="str">
            <v>Mahinog National High School II</v>
          </cell>
          <cell r="F5084">
            <v>1</v>
          </cell>
          <cell r="G5084">
            <v>1</v>
          </cell>
          <cell r="H5084">
            <v>1</v>
          </cell>
          <cell r="I5084">
            <v>0</v>
          </cell>
          <cell r="J5084">
            <v>1</v>
          </cell>
          <cell r="K5084">
            <v>0</v>
          </cell>
          <cell r="L5084">
            <v>1</v>
          </cell>
          <cell r="M5084">
            <v>0</v>
          </cell>
          <cell r="N5084">
            <v>0</v>
          </cell>
          <cell r="O5084">
            <v>0</v>
          </cell>
          <cell r="P5084">
            <v>1</v>
          </cell>
          <cell r="Q5084">
            <v>0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</row>
        <row r="5085">
          <cell r="D5085">
            <v>315103</v>
          </cell>
          <cell r="E5085" t="str">
            <v>Tangcal NHS (Annex Magsaysay NHS)</v>
          </cell>
          <cell r="F5085">
            <v>1</v>
          </cell>
          <cell r="G5085">
            <v>1</v>
          </cell>
          <cell r="H5085">
            <v>1</v>
          </cell>
          <cell r="I5085">
            <v>1</v>
          </cell>
          <cell r="J5085">
            <v>1</v>
          </cell>
          <cell r="K5085">
            <v>1</v>
          </cell>
          <cell r="L5085">
            <v>1</v>
          </cell>
          <cell r="M5085">
            <v>1</v>
          </cell>
          <cell r="N5085">
            <v>1</v>
          </cell>
          <cell r="O5085">
            <v>1</v>
          </cell>
          <cell r="P5085">
            <v>1</v>
          </cell>
          <cell r="Q5085">
            <v>1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</row>
        <row r="5086">
          <cell r="D5086">
            <v>304004</v>
          </cell>
          <cell r="E5086" t="str">
            <v>Lala NHS</v>
          </cell>
          <cell r="F5086">
            <v>1</v>
          </cell>
          <cell r="G5086">
            <v>0</v>
          </cell>
          <cell r="H5086">
            <v>1</v>
          </cell>
          <cell r="I5086">
            <v>1</v>
          </cell>
          <cell r="J5086">
            <v>0</v>
          </cell>
          <cell r="K5086">
            <v>0</v>
          </cell>
          <cell r="L5086">
            <v>1</v>
          </cell>
          <cell r="M5086">
            <v>0</v>
          </cell>
          <cell r="N5086">
            <v>0</v>
          </cell>
          <cell r="O5086">
            <v>0</v>
          </cell>
          <cell r="P5086">
            <v>1</v>
          </cell>
          <cell r="Q5086">
            <v>1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</row>
        <row r="5087">
          <cell r="D5087">
            <v>304065</v>
          </cell>
          <cell r="E5087" t="str">
            <v>Cogon NHS</v>
          </cell>
          <cell r="F5087">
            <v>1</v>
          </cell>
          <cell r="G5087">
            <v>1</v>
          </cell>
          <cell r="H5087">
            <v>1</v>
          </cell>
          <cell r="I5087">
            <v>1</v>
          </cell>
          <cell r="J5087">
            <v>1</v>
          </cell>
          <cell r="K5087">
            <v>1</v>
          </cell>
          <cell r="L5087">
            <v>1</v>
          </cell>
          <cell r="M5087">
            <v>0</v>
          </cell>
          <cell r="N5087">
            <v>1</v>
          </cell>
          <cell r="O5087">
            <v>0</v>
          </cell>
          <cell r="P5087">
            <v>1</v>
          </cell>
          <cell r="Q5087">
            <v>1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</row>
        <row r="5088">
          <cell r="D5088">
            <v>304017</v>
          </cell>
          <cell r="E5088" t="str">
            <v>Panoloon NHS</v>
          </cell>
          <cell r="F5088">
            <v>1</v>
          </cell>
          <cell r="G5088">
            <v>1</v>
          </cell>
          <cell r="H5088">
            <v>0</v>
          </cell>
          <cell r="I5088">
            <v>0</v>
          </cell>
          <cell r="J5088">
            <v>1</v>
          </cell>
          <cell r="K5088">
            <v>0</v>
          </cell>
          <cell r="L5088">
            <v>1</v>
          </cell>
          <cell r="M5088">
            <v>0</v>
          </cell>
          <cell r="N5088">
            <v>0</v>
          </cell>
          <cell r="O5088">
            <v>0</v>
          </cell>
          <cell r="P5088">
            <v>1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>
            <v>0</v>
          </cell>
        </row>
        <row r="5089">
          <cell r="D5089">
            <v>500688</v>
          </cell>
          <cell r="E5089" t="str">
            <v>Taguitic Integrated School</v>
          </cell>
          <cell r="F5089">
            <v>1</v>
          </cell>
          <cell r="G5089">
            <v>1</v>
          </cell>
          <cell r="H5089">
            <v>0</v>
          </cell>
          <cell r="I5089">
            <v>0</v>
          </cell>
          <cell r="J5089">
            <v>0</v>
          </cell>
          <cell r="K5089">
            <v>0</v>
          </cell>
          <cell r="L5089">
            <v>1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0</v>
          </cell>
          <cell r="R5089">
            <v>0</v>
          </cell>
          <cell r="S5089">
            <v>0</v>
          </cell>
          <cell r="T5089">
            <v>0</v>
          </cell>
          <cell r="U5089">
            <v>0</v>
          </cell>
        </row>
        <row r="5090">
          <cell r="D5090">
            <v>500705</v>
          </cell>
          <cell r="E5090" t="str">
            <v>Mt. Nebo Integrated School</v>
          </cell>
          <cell r="F5090">
            <v>1</v>
          </cell>
          <cell r="G5090">
            <v>0</v>
          </cell>
          <cell r="H5090">
            <v>0</v>
          </cell>
          <cell r="I5090">
            <v>0</v>
          </cell>
          <cell r="J5090">
            <v>0</v>
          </cell>
          <cell r="K5090">
            <v>1</v>
          </cell>
          <cell r="L5090">
            <v>1</v>
          </cell>
          <cell r="M5090">
            <v>1</v>
          </cell>
          <cell r="N5090">
            <v>0</v>
          </cell>
          <cell r="O5090">
            <v>0</v>
          </cell>
          <cell r="P5090">
            <v>1</v>
          </cell>
          <cell r="Q5090">
            <v>0</v>
          </cell>
          <cell r="R5090">
            <v>1</v>
          </cell>
          <cell r="S5090">
            <v>0</v>
          </cell>
          <cell r="T5090">
            <v>0</v>
          </cell>
          <cell r="U5090">
            <v>1</v>
          </cell>
        </row>
        <row r="5091">
          <cell r="D5091">
            <v>341233</v>
          </cell>
          <cell r="E5091" t="str">
            <v>Kinoguitan Senior High School</v>
          </cell>
          <cell r="F5091">
            <v>1</v>
          </cell>
          <cell r="G5091">
            <v>1</v>
          </cell>
          <cell r="H5091">
            <v>1</v>
          </cell>
          <cell r="I5091">
            <v>0</v>
          </cell>
          <cell r="J5091">
            <v>1</v>
          </cell>
          <cell r="K5091">
            <v>1</v>
          </cell>
          <cell r="L5091">
            <v>1</v>
          </cell>
          <cell r="M5091">
            <v>0</v>
          </cell>
          <cell r="N5091">
            <v>0</v>
          </cell>
          <cell r="O5091">
            <v>0</v>
          </cell>
          <cell r="P5091">
            <v>0</v>
          </cell>
          <cell r="Q5091">
            <v>0</v>
          </cell>
          <cell r="R5091">
            <v>0</v>
          </cell>
          <cell r="S5091">
            <v>0</v>
          </cell>
          <cell r="T5091">
            <v>1</v>
          </cell>
          <cell r="U5091">
            <v>1</v>
          </cell>
        </row>
        <row r="5092">
          <cell r="D5092">
            <v>341227</v>
          </cell>
          <cell r="E5092" t="str">
            <v>Balingasag Senior High School</v>
          </cell>
          <cell r="F5092">
            <v>1</v>
          </cell>
          <cell r="G5092">
            <v>1</v>
          </cell>
          <cell r="H5092">
            <v>1</v>
          </cell>
          <cell r="I5092">
            <v>1</v>
          </cell>
          <cell r="J5092">
            <v>1</v>
          </cell>
          <cell r="K5092">
            <v>0</v>
          </cell>
          <cell r="L5092">
            <v>1</v>
          </cell>
          <cell r="M5092">
            <v>0</v>
          </cell>
          <cell r="N5092">
            <v>0</v>
          </cell>
          <cell r="O5092">
            <v>0</v>
          </cell>
          <cell r="P5092">
            <v>1</v>
          </cell>
          <cell r="Q5092">
            <v>0</v>
          </cell>
          <cell r="R5092">
            <v>0</v>
          </cell>
          <cell r="S5092">
            <v>0</v>
          </cell>
          <cell r="T5092">
            <v>1</v>
          </cell>
          <cell r="U5092">
            <v>1</v>
          </cell>
        </row>
        <row r="5093">
          <cell r="D5093">
            <v>500249</v>
          </cell>
          <cell r="E5093" t="str">
            <v>Carusa Integrated School</v>
          </cell>
          <cell r="F5093">
            <v>1</v>
          </cell>
          <cell r="G5093">
            <v>1</v>
          </cell>
          <cell r="H5093">
            <v>1</v>
          </cell>
          <cell r="I5093">
            <v>0</v>
          </cell>
          <cell r="J5093">
            <v>1</v>
          </cell>
          <cell r="K5093">
            <v>1</v>
          </cell>
          <cell r="L5093">
            <v>1</v>
          </cell>
          <cell r="M5093">
            <v>1</v>
          </cell>
          <cell r="N5093">
            <v>1</v>
          </cell>
          <cell r="O5093">
            <v>0</v>
          </cell>
          <cell r="P5093">
            <v>1</v>
          </cell>
          <cell r="Q5093">
            <v>0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</row>
        <row r="5094">
          <cell r="D5094">
            <v>304003</v>
          </cell>
          <cell r="E5094" t="str">
            <v>Kapatagan NHS</v>
          </cell>
          <cell r="F5094">
            <v>1</v>
          </cell>
          <cell r="G5094">
            <v>1</v>
          </cell>
          <cell r="H5094">
            <v>1</v>
          </cell>
          <cell r="I5094">
            <v>0</v>
          </cell>
          <cell r="J5094">
            <v>1</v>
          </cell>
          <cell r="K5094">
            <v>1</v>
          </cell>
          <cell r="L5094">
            <v>1</v>
          </cell>
          <cell r="M5094">
            <v>1</v>
          </cell>
          <cell r="N5094">
            <v>1</v>
          </cell>
          <cell r="O5094">
            <v>1</v>
          </cell>
          <cell r="P5094">
            <v>1</v>
          </cell>
          <cell r="Q5094">
            <v>0</v>
          </cell>
          <cell r="R5094">
            <v>1</v>
          </cell>
          <cell r="S5094">
            <v>1</v>
          </cell>
          <cell r="T5094">
            <v>1</v>
          </cell>
          <cell r="U5094">
            <v>1</v>
          </cell>
        </row>
        <row r="5095">
          <cell r="D5095">
            <v>304006</v>
          </cell>
          <cell r="E5095" t="str">
            <v>Placida Mequiabas Mem. NHS (Lapinig NHS)</v>
          </cell>
          <cell r="F5095">
            <v>1</v>
          </cell>
          <cell r="G5095">
            <v>1</v>
          </cell>
          <cell r="H5095">
            <v>1</v>
          </cell>
          <cell r="I5095">
            <v>0</v>
          </cell>
          <cell r="J5095">
            <v>0</v>
          </cell>
          <cell r="K5095">
            <v>1</v>
          </cell>
          <cell r="L5095">
            <v>1</v>
          </cell>
          <cell r="M5095">
            <v>0</v>
          </cell>
          <cell r="N5095">
            <v>0</v>
          </cell>
          <cell r="O5095">
            <v>0</v>
          </cell>
          <cell r="P5095">
            <v>1</v>
          </cell>
          <cell r="Q5095">
            <v>1</v>
          </cell>
          <cell r="R5095">
            <v>0</v>
          </cell>
          <cell r="S5095">
            <v>0</v>
          </cell>
          <cell r="T5095">
            <v>1</v>
          </cell>
          <cell r="U5095">
            <v>1</v>
          </cell>
        </row>
        <row r="5096">
          <cell r="D5096">
            <v>314909</v>
          </cell>
          <cell r="E5096" t="str">
            <v>Guinuyoran National High School</v>
          </cell>
          <cell r="F5096">
            <v>1</v>
          </cell>
          <cell r="G5096">
            <v>0</v>
          </cell>
          <cell r="H5096">
            <v>1</v>
          </cell>
          <cell r="I5096">
            <v>0</v>
          </cell>
          <cell r="J5096">
            <v>0</v>
          </cell>
          <cell r="K5096">
            <v>0</v>
          </cell>
          <cell r="L5096">
            <v>1</v>
          </cell>
          <cell r="M5096">
            <v>0</v>
          </cell>
          <cell r="N5096">
            <v>0</v>
          </cell>
          <cell r="O5096">
            <v>0</v>
          </cell>
          <cell r="P5096">
            <v>1</v>
          </cell>
          <cell r="Q5096">
            <v>0</v>
          </cell>
          <cell r="R5096">
            <v>1</v>
          </cell>
          <cell r="S5096">
            <v>0</v>
          </cell>
          <cell r="T5096">
            <v>0</v>
          </cell>
          <cell r="U5096">
            <v>0</v>
          </cell>
        </row>
        <row r="5097">
          <cell r="D5097">
            <v>500698</v>
          </cell>
          <cell r="E5097" t="str">
            <v>Del Carmen Integrated School</v>
          </cell>
          <cell r="F5097">
            <v>1</v>
          </cell>
          <cell r="G5097">
            <v>1</v>
          </cell>
          <cell r="H5097">
            <v>0</v>
          </cell>
          <cell r="I5097">
            <v>1</v>
          </cell>
          <cell r="J5097">
            <v>1</v>
          </cell>
          <cell r="K5097">
            <v>1</v>
          </cell>
          <cell r="L5097">
            <v>1</v>
          </cell>
          <cell r="M5097">
            <v>1</v>
          </cell>
          <cell r="N5097">
            <v>1</v>
          </cell>
          <cell r="O5097">
            <v>1</v>
          </cell>
          <cell r="P5097">
            <v>1</v>
          </cell>
          <cell r="Q5097">
            <v>0</v>
          </cell>
          <cell r="R5097">
            <v>1</v>
          </cell>
          <cell r="S5097">
            <v>0</v>
          </cell>
          <cell r="T5097">
            <v>0</v>
          </cell>
          <cell r="U5097">
            <v>1</v>
          </cell>
        </row>
        <row r="5098">
          <cell r="D5098">
            <v>303990</v>
          </cell>
          <cell r="E5098" t="str">
            <v>Camiguin NHS</v>
          </cell>
          <cell r="F5098">
            <v>1</v>
          </cell>
          <cell r="G5098">
            <v>1</v>
          </cell>
          <cell r="H5098">
            <v>1</v>
          </cell>
          <cell r="I5098">
            <v>0</v>
          </cell>
          <cell r="J5098">
            <v>1</v>
          </cell>
          <cell r="K5098">
            <v>1</v>
          </cell>
          <cell r="L5098">
            <v>1</v>
          </cell>
          <cell r="M5098">
            <v>1</v>
          </cell>
          <cell r="N5098">
            <v>1</v>
          </cell>
          <cell r="O5098">
            <v>1</v>
          </cell>
          <cell r="P5098">
            <v>1</v>
          </cell>
          <cell r="Q5098">
            <v>1</v>
          </cell>
          <cell r="R5098">
            <v>1</v>
          </cell>
          <cell r="S5098">
            <v>0</v>
          </cell>
          <cell r="T5098">
            <v>1</v>
          </cell>
          <cell r="U5098">
            <v>1</v>
          </cell>
        </row>
        <row r="5099">
          <cell r="D5099">
            <v>303953</v>
          </cell>
          <cell r="E5099" t="str">
            <v>Dangcagan NHS</v>
          </cell>
          <cell r="F5099">
            <v>1</v>
          </cell>
          <cell r="G5099">
            <v>0</v>
          </cell>
          <cell r="H5099">
            <v>1</v>
          </cell>
          <cell r="I5099">
            <v>0</v>
          </cell>
          <cell r="J5099">
            <v>1</v>
          </cell>
          <cell r="K5099">
            <v>1</v>
          </cell>
          <cell r="L5099">
            <v>1</v>
          </cell>
          <cell r="M5099">
            <v>0</v>
          </cell>
          <cell r="N5099">
            <v>1</v>
          </cell>
          <cell r="O5099">
            <v>0</v>
          </cell>
          <cell r="P5099">
            <v>1</v>
          </cell>
          <cell r="Q5099">
            <v>1</v>
          </cell>
          <cell r="R5099">
            <v>1</v>
          </cell>
          <cell r="S5099">
            <v>0</v>
          </cell>
          <cell r="T5099">
            <v>1</v>
          </cell>
          <cell r="U5099">
            <v>0</v>
          </cell>
        </row>
        <row r="5100">
          <cell r="D5100">
            <v>314929</v>
          </cell>
          <cell r="E5100" t="str">
            <v>Macapari NHS</v>
          </cell>
          <cell r="F5100">
            <v>1</v>
          </cell>
          <cell r="G5100">
            <v>1</v>
          </cell>
          <cell r="H5100">
            <v>1</v>
          </cell>
          <cell r="I5100">
            <v>0</v>
          </cell>
          <cell r="J5100">
            <v>0</v>
          </cell>
          <cell r="K5100">
            <v>0</v>
          </cell>
          <cell r="L5100">
            <v>1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1</v>
          </cell>
          <cell r="S5100">
            <v>1</v>
          </cell>
          <cell r="T5100">
            <v>1</v>
          </cell>
          <cell r="U5100">
            <v>1</v>
          </cell>
        </row>
        <row r="5101">
          <cell r="D5101">
            <v>304155</v>
          </cell>
          <cell r="E5101" t="str">
            <v>Rogongon Agricultural High School</v>
          </cell>
          <cell r="F5101">
            <v>1</v>
          </cell>
          <cell r="G5101">
            <v>1</v>
          </cell>
          <cell r="H5101">
            <v>0</v>
          </cell>
          <cell r="I5101">
            <v>0</v>
          </cell>
          <cell r="J5101">
            <v>1</v>
          </cell>
          <cell r="K5101">
            <v>0</v>
          </cell>
          <cell r="L5101">
            <v>1</v>
          </cell>
          <cell r="M5101">
            <v>0</v>
          </cell>
          <cell r="N5101">
            <v>1</v>
          </cell>
          <cell r="O5101">
            <v>0</v>
          </cell>
          <cell r="P5101">
            <v>1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</row>
        <row r="5102">
          <cell r="D5102">
            <v>304091</v>
          </cell>
          <cell r="E5102" t="str">
            <v>Mis. Or. Gen. CHS</v>
          </cell>
          <cell r="F5102">
            <v>1</v>
          </cell>
          <cell r="G5102">
            <v>1</v>
          </cell>
          <cell r="H5102">
            <v>1</v>
          </cell>
          <cell r="I5102">
            <v>1</v>
          </cell>
          <cell r="J5102">
            <v>1</v>
          </cell>
          <cell r="K5102">
            <v>1</v>
          </cell>
          <cell r="L5102">
            <v>1</v>
          </cell>
          <cell r="M5102">
            <v>1</v>
          </cell>
          <cell r="N5102">
            <v>1</v>
          </cell>
          <cell r="O5102">
            <v>1</v>
          </cell>
          <cell r="P5102">
            <v>1</v>
          </cell>
          <cell r="Q5102">
            <v>1</v>
          </cell>
          <cell r="R5102">
            <v>1</v>
          </cell>
          <cell r="S5102">
            <v>1</v>
          </cell>
          <cell r="T5102">
            <v>1</v>
          </cell>
          <cell r="U5102">
            <v>1</v>
          </cell>
        </row>
        <row r="5103">
          <cell r="D5103">
            <v>315302</v>
          </cell>
          <cell r="E5103" t="str">
            <v>Danao NHS</v>
          </cell>
          <cell r="F5103">
            <v>1</v>
          </cell>
          <cell r="G5103">
            <v>1</v>
          </cell>
          <cell r="H5103">
            <v>0</v>
          </cell>
          <cell r="I5103">
            <v>0</v>
          </cell>
          <cell r="J5103">
            <v>1</v>
          </cell>
          <cell r="K5103">
            <v>0</v>
          </cell>
          <cell r="L5103">
            <v>0</v>
          </cell>
          <cell r="M5103">
            <v>0</v>
          </cell>
          <cell r="N5103">
            <v>1</v>
          </cell>
          <cell r="O5103">
            <v>0</v>
          </cell>
          <cell r="P5103">
            <v>1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>
            <v>1</v>
          </cell>
        </row>
        <row r="5104">
          <cell r="D5104">
            <v>304008</v>
          </cell>
          <cell r="E5104" t="str">
            <v>Linamon NHS</v>
          </cell>
          <cell r="F5104">
            <v>1</v>
          </cell>
          <cell r="G5104">
            <v>1</v>
          </cell>
          <cell r="H5104">
            <v>1</v>
          </cell>
          <cell r="I5104">
            <v>0</v>
          </cell>
          <cell r="J5104">
            <v>0</v>
          </cell>
          <cell r="K5104">
            <v>0</v>
          </cell>
          <cell r="L5104">
            <v>1</v>
          </cell>
          <cell r="M5104">
            <v>0</v>
          </cell>
          <cell r="N5104">
            <v>0</v>
          </cell>
          <cell r="O5104">
            <v>0</v>
          </cell>
          <cell r="P5104">
            <v>1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>
            <v>1</v>
          </cell>
        </row>
        <row r="5105">
          <cell r="D5105">
            <v>303976</v>
          </cell>
          <cell r="E5105" t="str">
            <v>Old Damulog NHS</v>
          </cell>
          <cell r="F5105">
            <v>1</v>
          </cell>
          <cell r="G5105">
            <v>1</v>
          </cell>
          <cell r="H5105">
            <v>1</v>
          </cell>
          <cell r="I5105">
            <v>0</v>
          </cell>
          <cell r="J5105">
            <v>1</v>
          </cell>
          <cell r="K5105">
            <v>1</v>
          </cell>
          <cell r="L5105">
            <v>0</v>
          </cell>
          <cell r="M5105">
            <v>0</v>
          </cell>
          <cell r="N5105">
            <v>0</v>
          </cell>
          <cell r="O5105">
            <v>0</v>
          </cell>
          <cell r="P5105">
            <v>1</v>
          </cell>
          <cell r="Q5105">
            <v>1</v>
          </cell>
          <cell r="R5105">
            <v>0</v>
          </cell>
          <cell r="S5105">
            <v>0</v>
          </cell>
          <cell r="T5105">
            <v>1</v>
          </cell>
          <cell r="U5105">
            <v>0</v>
          </cell>
        </row>
        <row r="5106">
          <cell r="D5106">
            <v>303948</v>
          </cell>
          <cell r="E5106" t="str">
            <v>Bocboc NHS</v>
          </cell>
          <cell r="F5106">
            <v>1</v>
          </cell>
          <cell r="G5106">
            <v>1</v>
          </cell>
          <cell r="H5106">
            <v>0</v>
          </cell>
          <cell r="I5106">
            <v>0</v>
          </cell>
          <cell r="J5106">
            <v>0</v>
          </cell>
          <cell r="K5106">
            <v>1</v>
          </cell>
          <cell r="L5106">
            <v>1</v>
          </cell>
          <cell r="M5106">
            <v>0</v>
          </cell>
          <cell r="N5106">
            <v>0</v>
          </cell>
          <cell r="O5106">
            <v>0</v>
          </cell>
          <cell r="P5106">
            <v>1</v>
          </cell>
          <cell r="Q5106">
            <v>0</v>
          </cell>
          <cell r="R5106">
            <v>1</v>
          </cell>
          <cell r="S5106">
            <v>0</v>
          </cell>
          <cell r="T5106">
            <v>0</v>
          </cell>
          <cell r="U5106">
            <v>0</v>
          </cell>
        </row>
        <row r="5107">
          <cell r="D5107">
            <v>304087</v>
          </cell>
          <cell r="E5107" t="str">
            <v>Mat-i (Claveria) NHS</v>
          </cell>
          <cell r="F5107">
            <v>1</v>
          </cell>
          <cell r="G5107">
            <v>1</v>
          </cell>
          <cell r="H5107">
            <v>0</v>
          </cell>
          <cell r="I5107">
            <v>0</v>
          </cell>
          <cell r="J5107">
            <v>0</v>
          </cell>
          <cell r="K5107">
            <v>1</v>
          </cell>
          <cell r="L5107">
            <v>1</v>
          </cell>
          <cell r="M5107">
            <v>0</v>
          </cell>
          <cell r="N5107">
            <v>0</v>
          </cell>
          <cell r="O5107">
            <v>0</v>
          </cell>
          <cell r="P5107">
            <v>1</v>
          </cell>
          <cell r="Q5107">
            <v>0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</row>
        <row r="5108">
          <cell r="D5108">
            <v>303970</v>
          </cell>
          <cell r="E5108" t="str">
            <v>Lurugan National High School</v>
          </cell>
          <cell r="F5108">
            <v>1</v>
          </cell>
          <cell r="G5108">
            <v>1</v>
          </cell>
          <cell r="H5108">
            <v>0</v>
          </cell>
          <cell r="I5108">
            <v>0</v>
          </cell>
          <cell r="J5108">
            <v>0</v>
          </cell>
          <cell r="K5108">
            <v>1</v>
          </cell>
          <cell r="L5108">
            <v>1</v>
          </cell>
          <cell r="M5108">
            <v>0</v>
          </cell>
          <cell r="N5108">
            <v>0</v>
          </cell>
          <cell r="O5108">
            <v>0</v>
          </cell>
          <cell r="P5108">
            <v>1</v>
          </cell>
          <cell r="Q5108">
            <v>0</v>
          </cell>
          <cell r="R5108">
            <v>0</v>
          </cell>
          <cell r="S5108">
            <v>0</v>
          </cell>
          <cell r="T5108">
            <v>0</v>
          </cell>
          <cell r="U5108">
            <v>1</v>
          </cell>
        </row>
        <row r="5109">
          <cell r="D5109">
            <v>304149</v>
          </cell>
          <cell r="E5109" t="str">
            <v>Iligan City East High School - Hinaplanon Annex</v>
          </cell>
          <cell r="F5109">
            <v>1</v>
          </cell>
          <cell r="G5109">
            <v>1</v>
          </cell>
          <cell r="H5109">
            <v>1</v>
          </cell>
          <cell r="I5109">
            <v>1</v>
          </cell>
          <cell r="J5109">
            <v>1</v>
          </cell>
          <cell r="K5109">
            <v>1</v>
          </cell>
          <cell r="L5109">
            <v>1</v>
          </cell>
          <cell r="M5109">
            <v>1</v>
          </cell>
          <cell r="N5109">
            <v>1</v>
          </cell>
          <cell r="O5109">
            <v>1</v>
          </cell>
          <cell r="P5109">
            <v>1</v>
          </cell>
          <cell r="Q5109">
            <v>1</v>
          </cell>
          <cell r="R5109">
            <v>1</v>
          </cell>
          <cell r="S5109">
            <v>0</v>
          </cell>
          <cell r="T5109">
            <v>0</v>
          </cell>
          <cell r="U5109">
            <v>1</v>
          </cell>
        </row>
        <row r="5110">
          <cell r="D5110">
            <v>500702</v>
          </cell>
          <cell r="E5110" t="str">
            <v>Banlag IS</v>
          </cell>
          <cell r="F5110">
            <v>1</v>
          </cell>
          <cell r="G5110">
            <v>0</v>
          </cell>
          <cell r="H5110">
            <v>1</v>
          </cell>
          <cell r="I5110">
            <v>0</v>
          </cell>
          <cell r="J5110">
            <v>1</v>
          </cell>
          <cell r="K5110">
            <v>1</v>
          </cell>
          <cell r="L5110">
            <v>0</v>
          </cell>
          <cell r="M5110">
            <v>1</v>
          </cell>
          <cell r="N5110">
            <v>1</v>
          </cell>
          <cell r="O5110">
            <v>1</v>
          </cell>
          <cell r="P5110">
            <v>1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1</v>
          </cell>
        </row>
        <row r="5111">
          <cell r="D5111">
            <v>304111</v>
          </cell>
          <cell r="E5111" t="str">
            <v>CAGAYAN DE ORO NATIONAL HIGH SCHOOL</v>
          </cell>
          <cell r="F5111">
            <v>1</v>
          </cell>
          <cell r="G5111">
            <v>1</v>
          </cell>
          <cell r="H5111">
            <v>1</v>
          </cell>
          <cell r="I5111">
            <v>1</v>
          </cell>
          <cell r="J5111">
            <v>1</v>
          </cell>
          <cell r="K5111">
            <v>0</v>
          </cell>
          <cell r="L5111">
            <v>1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1</v>
          </cell>
          <cell r="R5111">
            <v>1</v>
          </cell>
          <cell r="S5111">
            <v>1</v>
          </cell>
          <cell r="T5111">
            <v>1</v>
          </cell>
          <cell r="U5111">
            <v>1</v>
          </cell>
        </row>
        <row r="5112">
          <cell r="D5112">
            <v>314928</v>
          </cell>
          <cell r="E5112" t="str">
            <v>Dologon NHS (San Roque Annex)</v>
          </cell>
          <cell r="F5112">
            <v>1</v>
          </cell>
          <cell r="G5112">
            <v>1</v>
          </cell>
          <cell r="H5112">
            <v>1</v>
          </cell>
          <cell r="I5112">
            <v>1</v>
          </cell>
          <cell r="J5112">
            <v>1</v>
          </cell>
          <cell r="K5112">
            <v>1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1</v>
          </cell>
          <cell r="Q5112">
            <v>1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</row>
        <row r="5113">
          <cell r="D5113">
            <v>315603</v>
          </cell>
          <cell r="E5113" t="str">
            <v>Iligan City NHS - Tambacan HS Annex</v>
          </cell>
          <cell r="F5113">
            <v>1</v>
          </cell>
          <cell r="G5113">
            <v>0</v>
          </cell>
          <cell r="H5113">
            <v>1</v>
          </cell>
          <cell r="I5113">
            <v>1</v>
          </cell>
          <cell r="J5113">
            <v>0</v>
          </cell>
          <cell r="K5113">
            <v>0</v>
          </cell>
          <cell r="L5113">
            <v>1</v>
          </cell>
          <cell r="M5113">
            <v>1</v>
          </cell>
          <cell r="N5113">
            <v>0</v>
          </cell>
          <cell r="O5113">
            <v>0</v>
          </cell>
          <cell r="P5113">
            <v>1</v>
          </cell>
          <cell r="Q5113">
            <v>0</v>
          </cell>
          <cell r="R5113">
            <v>1</v>
          </cell>
          <cell r="S5113">
            <v>1</v>
          </cell>
          <cell r="T5113">
            <v>1</v>
          </cell>
          <cell r="U5113">
            <v>1</v>
          </cell>
        </row>
        <row r="5114">
          <cell r="D5114">
            <v>314915</v>
          </cell>
          <cell r="E5114" t="str">
            <v>Kalasungay NHS</v>
          </cell>
          <cell r="F5114">
            <v>1</v>
          </cell>
          <cell r="G5114">
            <v>1</v>
          </cell>
          <cell r="H5114">
            <v>1</v>
          </cell>
          <cell r="I5114">
            <v>1</v>
          </cell>
          <cell r="J5114">
            <v>1</v>
          </cell>
          <cell r="K5114">
            <v>1</v>
          </cell>
          <cell r="L5114">
            <v>1</v>
          </cell>
          <cell r="M5114">
            <v>1</v>
          </cell>
          <cell r="N5114">
            <v>1</v>
          </cell>
          <cell r="O5114">
            <v>1</v>
          </cell>
          <cell r="P5114">
            <v>1</v>
          </cell>
          <cell r="Q5114">
            <v>1</v>
          </cell>
          <cell r="R5114">
            <v>0</v>
          </cell>
          <cell r="S5114">
            <v>0</v>
          </cell>
          <cell r="T5114">
            <v>0</v>
          </cell>
          <cell r="U5114">
            <v>1</v>
          </cell>
        </row>
        <row r="5115">
          <cell r="D5115">
            <v>314904</v>
          </cell>
          <cell r="E5115" t="str">
            <v>Malaybalay City National Science HS</v>
          </cell>
          <cell r="F5115">
            <v>1</v>
          </cell>
          <cell r="G5115">
            <v>1</v>
          </cell>
          <cell r="H5115">
            <v>0</v>
          </cell>
          <cell r="I5115">
            <v>0</v>
          </cell>
          <cell r="J5115">
            <v>1</v>
          </cell>
          <cell r="K5115">
            <v>0</v>
          </cell>
          <cell r="L5115">
            <v>1</v>
          </cell>
          <cell r="M5115">
            <v>0</v>
          </cell>
          <cell r="N5115">
            <v>0</v>
          </cell>
          <cell r="O5115">
            <v>0</v>
          </cell>
          <cell r="P5115">
            <v>1</v>
          </cell>
          <cell r="Q5115">
            <v>0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</row>
        <row r="5116">
          <cell r="D5116">
            <v>304001</v>
          </cell>
          <cell r="E5116" t="str">
            <v>Diosdado Yap Sr. National High School</v>
          </cell>
          <cell r="F5116">
            <v>1</v>
          </cell>
          <cell r="G5116">
            <v>1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>
            <v>1</v>
          </cell>
          <cell r="M5116">
            <v>0</v>
          </cell>
          <cell r="N5116">
            <v>0</v>
          </cell>
          <cell r="O5116">
            <v>0</v>
          </cell>
          <cell r="P5116">
            <v>1</v>
          </cell>
          <cell r="Q5116">
            <v>0</v>
          </cell>
          <cell r="R5116">
            <v>0</v>
          </cell>
          <cell r="S5116">
            <v>0</v>
          </cell>
          <cell r="T5116">
            <v>0</v>
          </cell>
          <cell r="U5116">
            <v>1</v>
          </cell>
        </row>
        <row r="5117">
          <cell r="D5117">
            <v>303982</v>
          </cell>
          <cell r="E5117" t="str">
            <v>San Martin Agro-Industrial NHS</v>
          </cell>
          <cell r="F5117">
            <v>1</v>
          </cell>
          <cell r="G5117">
            <v>1</v>
          </cell>
          <cell r="H5117">
            <v>0</v>
          </cell>
          <cell r="I5117">
            <v>1</v>
          </cell>
          <cell r="J5117">
            <v>1</v>
          </cell>
          <cell r="K5117">
            <v>1</v>
          </cell>
          <cell r="L5117">
            <v>1</v>
          </cell>
          <cell r="M5117">
            <v>0</v>
          </cell>
          <cell r="N5117">
            <v>0</v>
          </cell>
          <cell r="O5117">
            <v>0</v>
          </cell>
          <cell r="P5117">
            <v>0</v>
          </cell>
          <cell r="Q5117">
            <v>1</v>
          </cell>
          <cell r="R5117">
            <v>1</v>
          </cell>
          <cell r="S5117">
            <v>0</v>
          </cell>
          <cell r="T5117">
            <v>0</v>
          </cell>
          <cell r="U5117">
            <v>0</v>
          </cell>
        </row>
        <row r="5118">
          <cell r="D5118">
            <v>303985</v>
          </cell>
          <cell r="E5118" t="str">
            <v>Sinuda National High School</v>
          </cell>
          <cell r="F5118">
            <v>1</v>
          </cell>
          <cell r="G5118">
            <v>0</v>
          </cell>
          <cell r="H5118">
            <v>1</v>
          </cell>
          <cell r="I5118">
            <v>0</v>
          </cell>
          <cell r="J5118">
            <v>1</v>
          </cell>
          <cell r="K5118">
            <v>1</v>
          </cell>
          <cell r="L5118">
            <v>1</v>
          </cell>
          <cell r="M5118">
            <v>0</v>
          </cell>
          <cell r="N5118">
            <v>0</v>
          </cell>
          <cell r="O5118">
            <v>0</v>
          </cell>
          <cell r="P5118">
            <v>0</v>
          </cell>
          <cell r="Q5118">
            <v>0</v>
          </cell>
          <cell r="R5118">
            <v>1</v>
          </cell>
          <cell r="S5118">
            <v>1</v>
          </cell>
          <cell r="T5118">
            <v>1</v>
          </cell>
          <cell r="U5118">
            <v>1</v>
          </cell>
        </row>
        <row r="5119">
          <cell r="D5119">
            <v>303969</v>
          </cell>
          <cell r="E5119" t="str">
            <v>Kinawe National High School</v>
          </cell>
          <cell r="F5119">
            <v>1</v>
          </cell>
          <cell r="G5119">
            <v>0</v>
          </cell>
          <cell r="H5119">
            <v>1</v>
          </cell>
          <cell r="I5119">
            <v>0</v>
          </cell>
          <cell r="J5119">
            <v>0</v>
          </cell>
          <cell r="K5119">
            <v>0</v>
          </cell>
          <cell r="L5119">
            <v>1</v>
          </cell>
          <cell r="M5119">
            <v>0</v>
          </cell>
          <cell r="N5119">
            <v>0</v>
          </cell>
          <cell r="O5119">
            <v>0</v>
          </cell>
          <cell r="P5119">
            <v>1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</row>
        <row r="5120">
          <cell r="D5120">
            <v>304097</v>
          </cell>
          <cell r="E5120" t="str">
            <v>San Isidro NHS</v>
          </cell>
          <cell r="F5120">
            <v>1</v>
          </cell>
          <cell r="G5120">
            <v>0</v>
          </cell>
          <cell r="H5120">
            <v>1</v>
          </cell>
          <cell r="I5120">
            <v>1</v>
          </cell>
          <cell r="J5120">
            <v>1</v>
          </cell>
          <cell r="K5120">
            <v>1</v>
          </cell>
          <cell r="L5120">
            <v>1</v>
          </cell>
          <cell r="M5120">
            <v>0</v>
          </cell>
          <cell r="N5120">
            <v>0</v>
          </cell>
          <cell r="O5120">
            <v>0</v>
          </cell>
          <cell r="P5120">
            <v>1</v>
          </cell>
          <cell r="Q5120">
            <v>0</v>
          </cell>
          <cell r="R5120">
            <v>1</v>
          </cell>
          <cell r="S5120">
            <v>0</v>
          </cell>
          <cell r="T5120">
            <v>0</v>
          </cell>
          <cell r="U5120">
            <v>1</v>
          </cell>
        </row>
        <row r="5121">
          <cell r="D5121">
            <v>314906</v>
          </cell>
          <cell r="E5121" t="str">
            <v>Lilingayon National High School</v>
          </cell>
          <cell r="F5121">
            <v>1</v>
          </cell>
          <cell r="G5121">
            <v>0</v>
          </cell>
          <cell r="H5121">
            <v>0</v>
          </cell>
          <cell r="I5121">
            <v>0</v>
          </cell>
          <cell r="J5121">
            <v>1</v>
          </cell>
          <cell r="K5121">
            <v>1</v>
          </cell>
          <cell r="L5121">
            <v>1</v>
          </cell>
          <cell r="M5121">
            <v>0</v>
          </cell>
          <cell r="N5121">
            <v>0</v>
          </cell>
          <cell r="O5121">
            <v>0</v>
          </cell>
          <cell r="P5121">
            <v>1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</row>
        <row r="5122">
          <cell r="D5122">
            <v>303965</v>
          </cell>
          <cell r="E5122" t="str">
            <v>KUYA NATIONAL HIGH SCHOOL</v>
          </cell>
          <cell r="F5122">
            <v>1</v>
          </cell>
          <cell r="G5122">
            <v>1</v>
          </cell>
          <cell r="H5122">
            <v>0</v>
          </cell>
          <cell r="I5122">
            <v>1</v>
          </cell>
          <cell r="J5122">
            <v>1</v>
          </cell>
          <cell r="K5122">
            <v>1</v>
          </cell>
          <cell r="L5122">
            <v>1</v>
          </cell>
          <cell r="M5122">
            <v>0</v>
          </cell>
          <cell r="N5122">
            <v>0</v>
          </cell>
          <cell r="O5122">
            <v>1</v>
          </cell>
          <cell r="P5122">
            <v>1</v>
          </cell>
          <cell r="Q5122">
            <v>1</v>
          </cell>
          <cell r="R5122">
            <v>0</v>
          </cell>
          <cell r="S5122">
            <v>0</v>
          </cell>
          <cell r="T5122">
            <v>0</v>
          </cell>
          <cell r="U5122">
            <v>1</v>
          </cell>
        </row>
        <row r="5123">
          <cell r="D5123">
            <v>304089</v>
          </cell>
          <cell r="E5123" t="str">
            <v>Medina NCHS</v>
          </cell>
          <cell r="F5123">
            <v>1</v>
          </cell>
          <cell r="G5123">
            <v>1</v>
          </cell>
          <cell r="H5123">
            <v>1</v>
          </cell>
          <cell r="I5123">
            <v>1</v>
          </cell>
          <cell r="J5123">
            <v>1</v>
          </cell>
          <cell r="K5123">
            <v>1</v>
          </cell>
          <cell r="L5123">
            <v>1</v>
          </cell>
          <cell r="M5123">
            <v>0</v>
          </cell>
          <cell r="N5123">
            <v>0</v>
          </cell>
          <cell r="O5123">
            <v>0</v>
          </cell>
          <cell r="P5123">
            <v>1</v>
          </cell>
          <cell r="Q5123">
            <v>1</v>
          </cell>
          <cell r="R5123">
            <v>1</v>
          </cell>
          <cell r="S5123">
            <v>1</v>
          </cell>
          <cell r="T5123">
            <v>1</v>
          </cell>
          <cell r="U5123">
            <v>1</v>
          </cell>
        </row>
        <row r="5124">
          <cell r="D5124">
            <v>304014</v>
          </cell>
          <cell r="E5124" t="str">
            <v>Munai NHS</v>
          </cell>
          <cell r="F5124">
            <v>1</v>
          </cell>
          <cell r="G5124">
            <v>1</v>
          </cell>
          <cell r="H5124">
            <v>1</v>
          </cell>
          <cell r="I5124">
            <v>0</v>
          </cell>
          <cell r="J5124">
            <v>1</v>
          </cell>
          <cell r="K5124">
            <v>1</v>
          </cell>
          <cell r="L5124">
            <v>0</v>
          </cell>
          <cell r="M5124">
            <v>1</v>
          </cell>
          <cell r="N5124">
            <v>1</v>
          </cell>
          <cell r="O5124">
            <v>1</v>
          </cell>
          <cell r="P5124">
            <v>1</v>
          </cell>
          <cell r="Q5124">
            <v>0</v>
          </cell>
          <cell r="R5124">
            <v>0</v>
          </cell>
          <cell r="S5124">
            <v>0</v>
          </cell>
          <cell r="T5124">
            <v>1</v>
          </cell>
          <cell r="U5124">
            <v>1</v>
          </cell>
        </row>
        <row r="5125">
          <cell r="D5125">
            <v>314911</v>
          </cell>
          <cell r="E5125" t="str">
            <v>Bukidnon NSHI - San Miguel Annex</v>
          </cell>
          <cell r="F5125">
            <v>1</v>
          </cell>
          <cell r="G5125">
            <v>1</v>
          </cell>
          <cell r="H5125">
            <v>1</v>
          </cell>
          <cell r="I5125">
            <v>1</v>
          </cell>
          <cell r="J5125">
            <v>1</v>
          </cell>
          <cell r="K5125">
            <v>1</v>
          </cell>
          <cell r="L5125">
            <v>1</v>
          </cell>
          <cell r="M5125">
            <v>0</v>
          </cell>
          <cell r="N5125">
            <v>1</v>
          </cell>
          <cell r="O5125">
            <v>0</v>
          </cell>
          <cell r="P5125">
            <v>1</v>
          </cell>
          <cell r="Q5125">
            <v>1</v>
          </cell>
          <cell r="R5125">
            <v>1</v>
          </cell>
          <cell r="S5125">
            <v>0</v>
          </cell>
          <cell r="T5125">
            <v>1</v>
          </cell>
          <cell r="U5125">
            <v>1</v>
          </cell>
        </row>
        <row r="5126">
          <cell r="D5126">
            <v>323802</v>
          </cell>
          <cell r="E5126" t="str">
            <v>Catumbalon National High School</v>
          </cell>
          <cell r="F5126">
            <v>1</v>
          </cell>
          <cell r="G5126">
            <v>1</v>
          </cell>
          <cell r="H5126">
            <v>1</v>
          </cell>
          <cell r="I5126">
            <v>0</v>
          </cell>
          <cell r="J5126">
            <v>1</v>
          </cell>
          <cell r="K5126">
            <v>1</v>
          </cell>
          <cell r="L5126">
            <v>1</v>
          </cell>
          <cell r="M5126">
            <v>0</v>
          </cell>
          <cell r="N5126">
            <v>1</v>
          </cell>
          <cell r="O5126">
            <v>1</v>
          </cell>
          <cell r="P5126">
            <v>1</v>
          </cell>
          <cell r="Q5126">
            <v>1</v>
          </cell>
          <cell r="R5126">
            <v>1</v>
          </cell>
          <cell r="S5126">
            <v>0</v>
          </cell>
          <cell r="T5126">
            <v>0</v>
          </cell>
          <cell r="U5126">
            <v>0</v>
          </cell>
        </row>
        <row r="5127">
          <cell r="D5127">
            <v>304051</v>
          </cell>
          <cell r="E5127" t="str">
            <v>Sapang Dalaga National High School</v>
          </cell>
          <cell r="F5127">
            <v>0</v>
          </cell>
          <cell r="G5127">
            <v>0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</row>
        <row r="5128">
          <cell r="D5128">
            <v>304013</v>
          </cell>
          <cell r="E5128" t="str">
            <v>Diego H. Patigayon NHS (Mukas NHS)</v>
          </cell>
          <cell r="F5128">
            <v>1</v>
          </cell>
          <cell r="G5128">
            <v>0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>
            <v>0</v>
          </cell>
          <cell r="M5128">
            <v>0</v>
          </cell>
          <cell r="N5128">
            <v>0</v>
          </cell>
          <cell r="O5128">
            <v>0</v>
          </cell>
          <cell r="P5128">
            <v>1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1</v>
          </cell>
        </row>
        <row r="5129">
          <cell r="D5129">
            <v>323801</v>
          </cell>
          <cell r="E5129" t="str">
            <v>Tongantongan National High School</v>
          </cell>
          <cell r="F5129">
            <v>1</v>
          </cell>
          <cell r="G5129">
            <v>0</v>
          </cell>
          <cell r="H5129">
            <v>0</v>
          </cell>
          <cell r="I5129">
            <v>1</v>
          </cell>
          <cell r="J5129">
            <v>0</v>
          </cell>
          <cell r="K5129">
            <v>0</v>
          </cell>
          <cell r="L5129">
            <v>1</v>
          </cell>
          <cell r="M5129">
            <v>0</v>
          </cell>
          <cell r="N5129">
            <v>0</v>
          </cell>
          <cell r="O5129">
            <v>0</v>
          </cell>
          <cell r="P5129">
            <v>1</v>
          </cell>
          <cell r="Q5129">
            <v>1</v>
          </cell>
          <cell r="R5129">
            <v>1</v>
          </cell>
          <cell r="S5129">
            <v>0</v>
          </cell>
          <cell r="T5129">
            <v>1</v>
          </cell>
          <cell r="U5129">
            <v>1</v>
          </cell>
        </row>
        <row r="5130">
          <cell r="D5130">
            <v>304120</v>
          </cell>
          <cell r="E5130" t="str">
            <v>Macabalan National High School</v>
          </cell>
          <cell r="F5130">
            <v>1</v>
          </cell>
          <cell r="G5130">
            <v>1</v>
          </cell>
          <cell r="H5130">
            <v>1</v>
          </cell>
          <cell r="I5130">
            <v>0</v>
          </cell>
          <cell r="J5130">
            <v>0</v>
          </cell>
          <cell r="K5130">
            <v>1</v>
          </cell>
          <cell r="L5130">
            <v>1</v>
          </cell>
          <cell r="M5130">
            <v>1</v>
          </cell>
          <cell r="N5130">
            <v>0</v>
          </cell>
          <cell r="O5130">
            <v>0</v>
          </cell>
          <cell r="P5130">
            <v>1</v>
          </cell>
          <cell r="Q5130">
            <v>1</v>
          </cell>
          <cell r="R5130">
            <v>0</v>
          </cell>
          <cell r="S5130">
            <v>0</v>
          </cell>
          <cell r="T5130">
            <v>0</v>
          </cell>
          <cell r="U5130">
            <v>1</v>
          </cell>
        </row>
        <row r="5131">
          <cell r="D5131">
            <v>303946</v>
          </cell>
          <cell r="E5131" t="str">
            <v>Bangcud National High School</v>
          </cell>
          <cell r="F5131">
            <v>1</v>
          </cell>
          <cell r="G5131">
            <v>1</v>
          </cell>
          <cell r="H5131">
            <v>1</v>
          </cell>
          <cell r="I5131">
            <v>0</v>
          </cell>
          <cell r="J5131">
            <v>0</v>
          </cell>
          <cell r="K5131">
            <v>1</v>
          </cell>
          <cell r="L5131">
            <v>1</v>
          </cell>
          <cell r="M5131">
            <v>0</v>
          </cell>
          <cell r="N5131">
            <v>1</v>
          </cell>
          <cell r="O5131">
            <v>0</v>
          </cell>
          <cell r="P5131">
            <v>1</v>
          </cell>
          <cell r="Q5131">
            <v>0</v>
          </cell>
          <cell r="R5131">
            <v>1</v>
          </cell>
          <cell r="S5131">
            <v>1</v>
          </cell>
          <cell r="T5131">
            <v>1</v>
          </cell>
          <cell r="U5131">
            <v>1</v>
          </cell>
        </row>
        <row r="5132">
          <cell r="D5132">
            <v>304079</v>
          </cell>
          <cell r="E5132" t="str">
            <v>Libertad NHS</v>
          </cell>
          <cell r="F5132">
            <v>1</v>
          </cell>
          <cell r="G5132">
            <v>0</v>
          </cell>
          <cell r="H5132">
            <v>1</v>
          </cell>
          <cell r="I5132">
            <v>0</v>
          </cell>
          <cell r="J5132">
            <v>1</v>
          </cell>
          <cell r="K5132">
            <v>0</v>
          </cell>
          <cell r="L5132">
            <v>1</v>
          </cell>
          <cell r="M5132">
            <v>0</v>
          </cell>
          <cell r="N5132">
            <v>0</v>
          </cell>
          <cell r="O5132">
            <v>0</v>
          </cell>
          <cell r="P5132">
            <v>1</v>
          </cell>
          <cell r="Q5132">
            <v>1</v>
          </cell>
          <cell r="R5132">
            <v>1</v>
          </cell>
          <cell r="S5132">
            <v>1</v>
          </cell>
          <cell r="T5132">
            <v>1</v>
          </cell>
          <cell r="U5132">
            <v>1</v>
          </cell>
        </row>
        <row r="5133">
          <cell r="D5133">
            <v>314920</v>
          </cell>
          <cell r="E5133" t="str">
            <v>Managok NHS - Miglamin Annex</v>
          </cell>
          <cell r="F5133">
            <v>1</v>
          </cell>
          <cell r="G5133">
            <v>1</v>
          </cell>
          <cell r="H5133">
            <v>1</v>
          </cell>
          <cell r="I5133">
            <v>1</v>
          </cell>
          <cell r="J5133">
            <v>1</v>
          </cell>
          <cell r="K5133">
            <v>1</v>
          </cell>
          <cell r="L5133">
            <v>1</v>
          </cell>
          <cell r="M5133">
            <v>1</v>
          </cell>
          <cell r="N5133">
            <v>1</v>
          </cell>
          <cell r="O5133">
            <v>1</v>
          </cell>
          <cell r="P5133">
            <v>1</v>
          </cell>
          <cell r="Q5133">
            <v>1</v>
          </cell>
          <cell r="R5133">
            <v>1</v>
          </cell>
          <cell r="S5133">
            <v>0</v>
          </cell>
          <cell r="T5133">
            <v>1</v>
          </cell>
          <cell r="U5133">
            <v>1</v>
          </cell>
        </row>
        <row r="5134">
          <cell r="D5134">
            <v>315404</v>
          </cell>
          <cell r="E5134" t="str">
            <v>Camaman-an National High School</v>
          </cell>
          <cell r="F5134">
            <v>1</v>
          </cell>
          <cell r="G5134">
            <v>1</v>
          </cell>
          <cell r="H5134">
            <v>1</v>
          </cell>
          <cell r="I5134">
            <v>1</v>
          </cell>
          <cell r="J5134">
            <v>1</v>
          </cell>
          <cell r="K5134">
            <v>1</v>
          </cell>
          <cell r="L5134">
            <v>1</v>
          </cell>
          <cell r="M5134">
            <v>1</v>
          </cell>
          <cell r="N5134">
            <v>1</v>
          </cell>
          <cell r="O5134">
            <v>1</v>
          </cell>
          <cell r="P5134">
            <v>1</v>
          </cell>
          <cell r="Q5134">
            <v>1</v>
          </cell>
          <cell r="R5134">
            <v>0</v>
          </cell>
          <cell r="S5134">
            <v>0</v>
          </cell>
          <cell r="T5134">
            <v>0</v>
          </cell>
          <cell r="U5134">
            <v>1</v>
          </cell>
        </row>
        <row r="5135">
          <cell r="D5135">
            <v>500245</v>
          </cell>
          <cell r="E5135" t="str">
            <v>Can-ayan IS</v>
          </cell>
          <cell r="F5135">
            <v>1</v>
          </cell>
          <cell r="G5135">
            <v>1</v>
          </cell>
          <cell r="H5135">
            <v>0</v>
          </cell>
          <cell r="I5135">
            <v>1</v>
          </cell>
          <cell r="J5135">
            <v>1</v>
          </cell>
          <cell r="K5135">
            <v>1</v>
          </cell>
          <cell r="L5135">
            <v>1</v>
          </cell>
          <cell r="M5135">
            <v>1</v>
          </cell>
          <cell r="N5135">
            <v>1</v>
          </cell>
          <cell r="O5135">
            <v>0</v>
          </cell>
          <cell r="P5135">
            <v>1</v>
          </cell>
          <cell r="Q5135">
            <v>1</v>
          </cell>
          <cell r="R5135">
            <v>1</v>
          </cell>
          <cell r="S5135">
            <v>1</v>
          </cell>
          <cell r="T5135">
            <v>1</v>
          </cell>
          <cell r="U5135">
            <v>1</v>
          </cell>
        </row>
        <row r="5136">
          <cell r="D5136">
            <v>304009</v>
          </cell>
          <cell r="E5136" t="str">
            <v>Magsaysay NHS</v>
          </cell>
          <cell r="F5136">
            <v>1</v>
          </cell>
          <cell r="G5136">
            <v>1</v>
          </cell>
          <cell r="H5136">
            <v>0</v>
          </cell>
          <cell r="I5136">
            <v>0</v>
          </cell>
          <cell r="J5136">
            <v>1</v>
          </cell>
          <cell r="K5136">
            <v>0</v>
          </cell>
          <cell r="L5136">
            <v>1</v>
          </cell>
          <cell r="M5136">
            <v>0</v>
          </cell>
          <cell r="N5136">
            <v>0</v>
          </cell>
          <cell r="O5136">
            <v>0</v>
          </cell>
          <cell r="P5136">
            <v>1</v>
          </cell>
          <cell r="Q5136">
            <v>0</v>
          </cell>
          <cell r="R5136">
            <v>0</v>
          </cell>
          <cell r="S5136">
            <v>0</v>
          </cell>
          <cell r="T5136">
            <v>1</v>
          </cell>
          <cell r="U5136">
            <v>1</v>
          </cell>
        </row>
        <row r="5137">
          <cell r="D5137">
            <v>304038</v>
          </cell>
          <cell r="E5137" t="str">
            <v>Katipunan NHS</v>
          </cell>
          <cell r="F5137">
            <v>1</v>
          </cell>
          <cell r="G5137">
            <v>1</v>
          </cell>
          <cell r="H5137">
            <v>0</v>
          </cell>
          <cell r="I5137">
            <v>0</v>
          </cell>
          <cell r="J5137">
            <v>1</v>
          </cell>
          <cell r="K5137">
            <v>1</v>
          </cell>
          <cell r="L5137">
            <v>1</v>
          </cell>
          <cell r="M5137">
            <v>0</v>
          </cell>
          <cell r="N5137">
            <v>0</v>
          </cell>
          <cell r="O5137">
            <v>0</v>
          </cell>
          <cell r="P5137">
            <v>1</v>
          </cell>
          <cell r="Q5137">
            <v>0</v>
          </cell>
          <cell r="R5137">
            <v>1</v>
          </cell>
          <cell r="S5137">
            <v>0</v>
          </cell>
          <cell r="T5137">
            <v>0</v>
          </cell>
          <cell r="U5137">
            <v>1</v>
          </cell>
        </row>
        <row r="5138">
          <cell r="D5138">
            <v>323803</v>
          </cell>
          <cell r="E5138" t="str">
            <v>Concepcion National High School</v>
          </cell>
          <cell r="F5138">
            <v>1</v>
          </cell>
          <cell r="G5138">
            <v>1</v>
          </cell>
          <cell r="H5138">
            <v>1</v>
          </cell>
          <cell r="I5138">
            <v>1</v>
          </cell>
          <cell r="J5138">
            <v>0</v>
          </cell>
          <cell r="K5138">
            <v>0</v>
          </cell>
          <cell r="L5138">
            <v>1</v>
          </cell>
          <cell r="M5138">
            <v>0</v>
          </cell>
          <cell r="N5138">
            <v>0</v>
          </cell>
          <cell r="O5138">
            <v>0</v>
          </cell>
          <cell r="P5138">
            <v>1</v>
          </cell>
          <cell r="Q5138">
            <v>0</v>
          </cell>
          <cell r="R5138">
            <v>1</v>
          </cell>
          <cell r="S5138">
            <v>1</v>
          </cell>
          <cell r="T5138">
            <v>0</v>
          </cell>
          <cell r="U5138">
            <v>1</v>
          </cell>
        </row>
        <row r="5139">
          <cell r="D5139">
            <v>304106</v>
          </cell>
          <cell r="E5139" t="str">
            <v>Bayabas National High School</v>
          </cell>
          <cell r="F5139">
            <v>1</v>
          </cell>
          <cell r="G5139">
            <v>1</v>
          </cell>
          <cell r="H5139">
            <v>1</v>
          </cell>
          <cell r="I5139">
            <v>0</v>
          </cell>
          <cell r="J5139">
            <v>1</v>
          </cell>
          <cell r="K5139">
            <v>1</v>
          </cell>
          <cell r="L5139">
            <v>1</v>
          </cell>
          <cell r="M5139">
            <v>0</v>
          </cell>
          <cell r="N5139">
            <v>1</v>
          </cell>
          <cell r="O5139">
            <v>0</v>
          </cell>
          <cell r="P5139">
            <v>1</v>
          </cell>
          <cell r="Q5139">
            <v>1</v>
          </cell>
          <cell r="R5139">
            <v>0</v>
          </cell>
          <cell r="S5139">
            <v>0</v>
          </cell>
          <cell r="T5139">
            <v>0</v>
          </cell>
          <cell r="U5139">
            <v>1</v>
          </cell>
        </row>
        <row r="5140">
          <cell r="D5140">
            <v>304129</v>
          </cell>
          <cell r="E5140" t="str">
            <v>Bal-ason NHS</v>
          </cell>
          <cell r="F5140">
            <v>1</v>
          </cell>
          <cell r="G5140">
            <v>1</v>
          </cell>
          <cell r="H5140">
            <v>0</v>
          </cell>
          <cell r="I5140">
            <v>1</v>
          </cell>
          <cell r="J5140">
            <v>0</v>
          </cell>
          <cell r="K5140">
            <v>0</v>
          </cell>
          <cell r="L5140">
            <v>1</v>
          </cell>
          <cell r="M5140">
            <v>0</v>
          </cell>
          <cell r="N5140">
            <v>1</v>
          </cell>
          <cell r="O5140">
            <v>1</v>
          </cell>
          <cell r="P5140">
            <v>1</v>
          </cell>
          <cell r="Q5140">
            <v>1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</row>
        <row r="5141">
          <cell r="D5141">
            <v>303974</v>
          </cell>
          <cell r="E5141" t="str">
            <v>Manolo Fortich NHS</v>
          </cell>
          <cell r="F5141">
            <v>1</v>
          </cell>
          <cell r="G5141">
            <v>1</v>
          </cell>
          <cell r="H5141">
            <v>1</v>
          </cell>
          <cell r="I5141">
            <v>1</v>
          </cell>
          <cell r="J5141">
            <v>0</v>
          </cell>
          <cell r="K5141">
            <v>1</v>
          </cell>
          <cell r="L5141">
            <v>1</v>
          </cell>
          <cell r="M5141">
            <v>0</v>
          </cell>
          <cell r="N5141">
            <v>0</v>
          </cell>
          <cell r="O5141">
            <v>0</v>
          </cell>
          <cell r="P5141">
            <v>0</v>
          </cell>
          <cell r="Q5141">
            <v>0</v>
          </cell>
          <cell r="R5141">
            <v>0</v>
          </cell>
          <cell r="S5141">
            <v>0</v>
          </cell>
          <cell r="T5141">
            <v>1</v>
          </cell>
          <cell r="U5141">
            <v>0</v>
          </cell>
        </row>
        <row r="5142">
          <cell r="D5142">
            <v>304113</v>
          </cell>
          <cell r="E5142" t="str">
            <v>Angeles Sisters National High School</v>
          </cell>
          <cell r="F5142">
            <v>1</v>
          </cell>
          <cell r="G5142">
            <v>0</v>
          </cell>
          <cell r="H5142">
            <v>0</v>
          </cell>
          <cell r="I5142">
            <v>0</v>
          </cell>
          <cell r="J5142">
            <v>0</v>
          </cell>
          <cell r="K5142">
            <v>1</v>
          </cell>
          <cell r="L5142">
            <v>1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</row>
        <row r="5143">
          <cell r="D5143">
            <v>325505</v>
          </cell>
          <cell r="E5143" t="str">
            <v>Apo Macote NHS</v>
          </cell>
          <cell r="F5143">
            <v>1</v>
          </cell>
          <cell r="G5143">
            <v>1</v>
          </cell>
          <cell r="H5143">
            <v>1</v>
          </cell>
          <cell r="I5143">
            <v>1</v>
          </cell>
          <cell r="J5143">
            <v>1</v>
          </cell>
          <cell r="K5143">
            <v>1</v>
          </cell>
          <cell r="L5143">
            <v>1</v>
          </cell>
          <cell r="M5143">
            <v>1</v>
          </cell>
          <cell r="N5143">
            <v>1</v>
          </cell>
          <cell r="O5143">
            <v>1</v>
          </cell>
          <cell r="P5143">
            <v>1</v>
          </cell>
          <cell r="Q5143">
            <v>1</v>
          </cell>
          <cell r="R5143">
            <v>1</v>
          </cell>
          <cell r="S5143">
            <v>1</v>
          </cell>
          <cell r="T5143">
            <v>1</v>
          </cell>
          <cell r="U5143">
            <v>1</v>
          </cell>
        </row>
        <row r="5144">
          <cell r="D5144">
            <v>304119</v>
          </cell>
          <cell r="E5144" t="str">
            <v>Lumbia National High School</v>
          </cell>
          <cell r="F5144">
            <v>1</v>
          </cell>
          <cell r="G5144">
            <v>1</v>
          </cell>
          <cell r="H5144">
            <v>1</v>
          </cell>
          <cell r="I5144">
            <v>1</v>
          </cell>
          <cell r="J5144">
            <v>1</v>
          </cell>
          <cell r="K5144">
            <v>1</v>
          </cell>
          <cell r="L5144">
            <v>1</v>
          </cell>
          <cell r="M5144">
            <v>1</v>
          </cell>
          <cell r="N5144">
            <v>1</v>
          </cell>
          <cell r="O5144">
            <v>1</v>
          </cell>
          <cell r="P5144">
            <v>1</v>
          </cell>
          <cell r="Q5144">
            <v>1</v>
          </cell>
          <cell r="R5144">
            <v>1</v>
          </cell>
          <cell r="S5144">
            <v>1</v>
          </cell>
          <cell r="T5144">
            <v>1</v>
          </cell>
          <cell r="U5144">
            <v>1</v>
          </cell>
        </row>
        <row r="5145">
          <cell r="D5145">
            <v>304118</v>
          </cell>
          <cell r="E5145" t="str">
            <v>Lapasan National High School</v>
          </cell>
          <cell r="F5145">
            <v>1</v>
          </cell>
          <cell r="G5145">
            <v>0</v>
          </cell>
          <cell r="H5145">
            <v>1</v>
          </cell>
          <cell r="I5145">
            <v>0</v>
          </cell>
          <cell r="J5145">
            <v>1</v>
          </cell>
          <cell r="K5145">
            <v>1</v>
          </cell>
          <cell r="L5145">
            <v>1</v>
          </cell>
          <cell r="M5145">
            <v>1</v>
          </cell>
          <cell r="N5145">
            <v>1</v>
          </cell>
          <cell r="O5145">
            <v>0</v>
          </cell>
          <cell r="P5145">
            <v>1</v>
          </cell>
          <cell r="Q5145">
            <v>1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</row>
        <row r="5146">
          <cell r="D5146">
            <v>304154</v>
          </cell>
          <cell r="E5146" t="str">
            <v>Esperidion F. Encabo I MHS (Pugaan NHS)</v>
          </cell>
          <cell r="F5146">
            <v>0</v>
          </cell>
          <cell r="G5146">
            <v>0</v>
          </cell>
          <cell r="H5146">
            <v>0</v>
          </cell>
          <cell r="I5146">
            <v>0</v>
          </cell>
          <cell r="J5146">
            <v>0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</row>
        <row r="5147">
          <cell r="D5147">
            <v>315504</v>
          </cell>
          <cell r="E5147" t="str">
            <v>Gingoog City CNHS - PUNDASAN NHS Annex</v>
          </cell>
          <cell r="F5147">
            <v>1</v>
          </cell>
          <cell r="G5147">
            <v>1</v>
          </cell>
          <cell r="H5147">
            <v>1</v>
          </cell>
          <cell r="I5147">
            <v>1</v>
          </cell>
          <cell r="J5147">
            <v>1</v>
          </cell>
          <cell r="K5147">
            <v>1</v>
          </cell>
          <cell r="L5147">
            <v>1</v>
          </cell>
          <cell r="M5147">
            <v>0</v>
          </cell>
          <cell r="N5147">
            <v>1</v>
          </cell>
          <cell r="O5147">
            <v>0</v>
          </cell>
          <cell r="P5147">
            <v>1</v>
          </cell>
          <cell r="Q5147">
            <v>0</v>
          </cell>
          <cell r="R5147">
            <v>1</v>
          </cell>
          <cell r="S5147">
            <v>0</v>
          </cell>
          <cell r="T5147">
            <v>0</v>
          </cell>
          <cell r="U5147">
            <v>1</v>
          </cell>
        </row>
        <row r="5148">
          <cell r="D5148">
            <v>304147</v>
          </cell>
          <cell r="E5148" t="str">
            <v>KIWALAN NATIONAL HIGH SCHOOL</v>
          </cell>
          <cell r="F5148">
            <v>1</v>
          </cell>
          <cell r="G5148">
            <v>1</v>
          </cell>
          <cell r="H5148">
            <v>1</v>
          </cell>
          <cell r="I5148">
            <v>0</v>
          </cell>
          <cell r="J5148">
            <v>0</v>
          </cell>
          <cell r="K5148">
            <v>1</v>
          </cell>
          <cell r="L5148">
            <v>1</v>
          </cell>
          <cell r="M5148">
            <v>0</v>
          </cell>
          <cell r="N5148">
            <v>0</v>
          </cell>
          <cell r="O5148">
            <v>0</v>
          </cell>
          <cell r="P5148">
            <v>1</v>
          </cell>
          <cell r="Q5148">
            <v>0</v>
          </cell>
          <cell r="R5148">
            <v>1</v>
          </cell>
          <cell r="S5148">
            <v>0</v>
          </cell>
          <cell r="T5148">
            <v>0</v>
          </cell>
          <cell r="U5148">
            <v>1</v>
          </cell>
        </row>
        <row r="5149">
          <cell r="D5149">
            <v>304127</v>
          </cell>
          <cell r="E5149" t="str">
            <v>Tagpangi National High School</v>
          </cell>
          <cell r="F5149">
            <v>0</v>
          </cell>
          <cell r="G5149">
            <v>1</v>
          </cell>
          <cell r="H5149">
            <v>0</v>
          </cell>
          <cell r="I5149">
            <v>0</v>
          </cell>
          <cell r="J5149">
            <v>0</v>
          </cell>
          <cell r="K5149">
            <v>0</v>
          </cell>
          <cell r="L5149">
            <v>1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1</v>
          </cell>
          <cell r="R5149">
            <v>0</v>
          </cell>
          <cell r="S5149">
            <v>0</v>
          </cell>
          <cell r="T5149">
            <v>0</v>
          </cell>
          <cell r="U5149">
            <v>1</v>
          </cell>
        </row>
        <row r="5150">
          <cell r="D5150">
            <v>304107</v>
          </cell>
          <cell r="E5150" t="str">
            <v>Bugo National High School</v>
          </cell>
          <cell r="F5150">
            <v>1</v>
          </cell>
          <cell r="G5150">
            <v>0</v>
          </cell>
          <cell r="H5150">
            <v>1</v>
          </cell>
          <cell r="I5150">
            <v>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0</v>
          </cell>
          <cell r="S5150">
            <v>1</v>
          </cell>
          <cell r="T5150">
            <v>0</v>
          </cell>
          <cell r="U5150">
            <v>0</v>
          </cell>
        </row>
        <row r="5151">
          <cell r="D5151">
            <v>315406</v>
          </cell>
          <cell r="E5151" t="str">
            <v>Taglimao NHS-Tumpagon Annex</v>
          </cell>
          <cell r="F5151">
            <v>1</v>
          </cell>
          <cell r="G5151">
            <v>0</v>
          </cell>
          <cell r="H5151">
            <v>1</v>
          </cell>
          <cell r="I5151">
            <v>0</v>
          </cell>
          <cell r="J5151">
            <v>0</v>
          </cell>
          <cell r="K5151">
            <v>0</v>
          </cell>
          <cell r="L5151">
            <v>1</v>
          </cell>
          <cell r="M5151">
            <v>0</v>
          </cell>
          <cell r="N5151">
            <v>0</v>
          </cell>
          <cell r="O5151">
            <v>0</v>
          </cell>
          <cell r="P5151">
            <v>1</v>
          </cell>
          <cell r="Q5151">
            <v>0</v>
          </cell>
          <cell r="R5151">
            <v>0</v>
          </cell>
          <cell r="S5151">
            <v>0</v>
          </cell>
          <cell r="T5151">
            <v>0</v>
          </cell>
          <cell r="U5151">
            <v>1</v>
          </cell>
        </row>
        <row r="5152">
          <cell r="D5152">
            <v>304159</v>
          </cell>
          <cell r="E5152" t="str">
            <v>Tubaran NHS</v>
          </cell>
          <cell r="F5152">
            <v>1</v>
          </cell>
          <cell r="G5152">
            <v>1</v>
          </cell>
          <cell r="H5152">
            <v>0</v>
          </cell>
          <cell r="I5152">
            <v>1</v>
          </cell>
          <cell r="J5152">
            <v>0</v>
          </cell>
          <cell r="K5152">
            <v>1</v>
          </cell>
          <cell r="L5152">
            <v>1</v>
          </cell>
          <cell r="M5152">
            <v>0</v>
          </cell>
          <cell r="N5152">
            <v>1</v>
          </cell>
          <cell r="O5152">
            <v>0</v>
          </cell>
          <cell r="P5152">
            <v>0</v>
          </cell>
          <cell r="Q5152">
            <v>0</v>
          </cell>
          <cell r="R5152">
            <v>0</v>
          </cell>
          <cell r="S5152">
            <v>0</v>
          </cell>
          <cell r="T5152">
            <v>0</v>
          </cell>
          <cell r="U5152">
            <v>1</v>
          </cell>
        </row>
        <row r="5153">
          <cell r="D5153">
            <v>303989</v>
          </cell>
          <cell r="E5153" t="str">
            <v>Bonbon NHS</v>
          </cell>
          <cell r="F5153">
            <v>1</v>
          </cell>
          <cell r="G5153">
            <v>0</v>
          </cell>
          <cell r="H5153">
            <v>0</v>
          </cell>
          <cell r="I5153">
            <v>0</v>
          </cell>
          <cell r="J5153">
            <v>0</v>
          </cell>
          <cell r="K5153">
            <v>0</v>
          </cell>
          <cell r="L5153">
            <v>1</v>
          </cell>
          <cell r="M5153">
            <v>0</v>
          </cell>
          <cell r="N5153">
            <v>0</v>
          </cell>
          <cell r="O5153">
            <v>0</v>
          </cell>
          <cell r="P5153">
            <v>1</v>
          </cell>
          <cell r="Q5153">
            <v>0</v>
          </cell>
          <cell r="R5153">
            <v>0</v>
          </cell>
          <cell r="S5153">
            <v>0</v>
          </cell>
          <cell r="T5153">
            <v>1</v>
          </cell>
          <cell r="U5153">
            <v>0</v>
          </cell>
        </row>
        <row r="5154">
          <cell r="D5154">
            <v>304124</v>
          </cell>
          <cell r="E5154" t="str">
            <v>Puntod National High School</v>
          </cell>
          <cell r="F5154">
            <v>1</v>
          </cell>
          <cell r="G5154">
            <v>0</v>
          </cell>
          <cell r="H5154">
            <v>0</v>
          </cell>
          <cell r="I5154">
            <v>1</v>
          </cell>
          <cell r="J5154">
            <v>0</v>
          </cell>
          <cell r="K5154">
            <v>1</v>
          </cell>
          <cell r="L5154">
            <v>1</v>
          </cell>
          <cell r="M5154">
            <v>0</v>
          </cell>
          <cell r="N5154">
            <v>0</v>
          </cell>
          <cell r="O5154">
            <v>1</v>
          </cell>
          <cell r="P5154">
            <v>1</v>
          </cell>
          <cell r="Q5154">
            <v>0</v>
          </cell>
          <cell r="R5154">
            <v>1</v>
          </cell>
          <cell r="S5154">
            <v>1</v>
          </cell>
          <cell r="T5154">
            <v>0</v>
          </cell>
          <cell r="U5154">
            <v>1</v>
          </cell>
        </row>
        <row r="5155">
          <cell r="D5155">
            <v>304122</v>
          </cell>
          <cell r="E5155" t="str">
            <v>Mambuaya NHS-Bayanga Annex</v>
          </cell>
          <cell r="F5155">
            <v>1</v>
          </cell>
          <cell r="G5155">
            <v>0</v>
          </cell>
          <cell r="H5155">
            <v>0</v>
          </cell>
          <cell r="I5155">
            <v>1</v>
          </cell>
          <cell r="J5155">
            <v>0</v>
          </cell>
          <cell r="K5155">
            <v>0</v>
          </cell>
          <cell r="L5155">
            <v>1</v>
          </cell>
          <cell r="M5155">
            <v>0</v>
          </cell>
          <cell r="N5155">
            <v>0</v>
          </cell>
          <cell r="O5155">
            <v>0</v>
          </cell>
          <cell r="P5155">
            <v>1</v>
          </cell>
          <cell r="Q5155">
            <v>1</v>
          </cell>
          <cell r="R5155">
            <v>0</v>
          </cell>
          <cell r="S5155">
            <v>0</v>
          </cell>
          <cell r="T5155">
            <v>0</v>
          </cell>
          <cell r="U5155">
            <v>0</v>
          </cell>
        </row>
        <row r="5156">
          <cell r="D5156">
            <v>304114</v>
          </cell>
          <cell r="E5156" t="str">
            <v>Gusa Regional Science High School-X</v>
          </cell>
          <cell r="F5156">
            <v>1</v>
          </cell>
          <cell r="G5156">
            <v>0</v>
          </cell>
          <cell r="H5156">
            <v>1</v>
          </cell>
          <cell r="I5156">
            <v>0</v>
          </cell>
          <cell r="J5156">
            <v>1</v>
          </cell>
          <cell r="K5156">
            <v>0</v>
          </cell>
          <cell r="L5156">
            <v>1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1</v>
          </cell>
          <cell r="R5156">
            <v>0</v>
          </cell>
          <cell r="S5156">
            <v>0</v>
          </cell>
          <cell r="T5156">
            <v>0</v>
          </cell>
          <cell r="U5156">
            <v>0</v>
          </cell>
        </row>
        <row r="5157">
          <cell r="D5157">
            <v>315204</v>
          </cell>
          <cell r="E5157" t="str">
            <v>Ignacio Tan MIS</v>
          </cell>
          <cell r="F5157">
            <v>1</v>
          </cell>
          <cell r="G5157">
            <v>1</v>
          </cell>
          <cell r="H5157">
            <v>1</v>
          </cell>
          <cell r="I5157">
            <v>1</v>
          </cell>
          <cell r="J5157">
            <v>1</v>
          </cell>
          <cell r="K5157">
            <v>1</v>
          </cell>
          <cell r="L5157">
            <v>1</v>
          </cell>
          <cell r="M5157">
            <v>1</v>
          </cell>
          <cell r="N5157">
            <v>1</v>
          </cell>
          <cell r="O5157">
            <v>1</v>
          </cell>
          <cell r="P5157">
            <v>1</v>
          </cell>
          <cell r="Q5157">
            <v>0</v>
          </cell>
          <cell r="R5157">
            <v>1</v>
          </cell>
          <cell r="S5157">
            <v>0</v>
          </cell>
          <cell r="T5157">
            <v>1</v>
          </cell>
          <cell r="U5157">
            <v>1</v>
          </cell>
        </row>
        <row r="5158">
          <cell r="D5158">
            <v>315401</v>
          </cell>
          <cell r="E5158" t="str">
            <v>Balubal National High School</v>
          </cell>
          <cell r="F5158">
            <v>1</v>
          </cell>
          <cell r="G5158">
            <v>1</v>
          </cell>
          <cell r="H5158">
            <v>1</v>
          </cell>
          <cell r="I5158">
            <v>1</v>
          </cell>
          <cell r="J5158">
            <v>1</v>
          </cell>
          <cell r="K5158">
            <v>1</v>
          </cell>
          <cell r="L5158">
            <v>1</v>
          </cell>
          <cell r="M5158">
            <v>1</v>
          </cell>
          <cell r="N5158">
            <v>1</v>
          </cell>
          <cell r="O5158">
            <v>1</v>
          </cell>
          <cell r="P5158">
            <v>1</v>
          </cell>
          <cell r="Q5158">
            <v>1</v>
          </cell>
          <cell r="R5158">
            <v>1</v>
          </cell>
          <cell r="S5158">
            <v>0</v>
          </cell>
          <cell r="T5158">
            <v>1</v>
          </cell>
          <cell r="U5158">
            <v>1</v>
          </cell>
        </row>
        <row r="5159">
          <cell r="D5159">
            <v>315411</v>
          </cell>
          <cell r="E5159" t="str">
            <v>Kauswagan National High School</v>
          </cell>
          <cell r="F5159">
            <v>1</v>
          </cell>
          <cell r="G5159">
            <v>1</v>
          </cell>
          <cell r="H5159">
            <v>1</v>
          </cell>
          <cell r="I5159">
            <v>0</v>
          </cell>
          <cell r="J5159">
            <v>1</v>
          </cell>
          <cell r="K5159">
            <v>0</v>
          </cell>
          <cell r="L5159">
            <v>1</v>
          </cell>
          <cell r="M5159">
            <v>0</v>
          </cell>
          <cell r="N5159">
            <v>0</v>
          </cell>
          <cell r="O5159">
            <v>0</v>
          </cell>
          <cell r="P5159">
            <v>0</v>
          </cell>
          <cell r="Q5159">
            <v>0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</row>
        <row r="5160">
          <cell r="D5160">
            <v>500683</v>
          </cell>
          <cell r="E5160" t="str">
            <v>Alangilan Integrated School</v>
          </cell>
          <cell r="F5160">
            <v>1</v>
          </cell>
          <cell r="G5160">
            <v>1</v>
          </cell>
          <cell r="H5160">
            <v>1</v>
          </cell>
          <cell r="I5160">
            <v>1</v>
          </cell>
          <cell r="J5160">
            <v>1</v>
          </cell>
          <cell r="K5160">
            <v>0</v>
          </cell>
          <cell r="L5160">
            <v>1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1</v>
          </cell>
          <cell r="S5160">
            <v>0</v>
          </cell>
          <cell r="T5160">
            <v>1</v>
          </cell>
          <cell r="U5160">
            <v>1</v>
          </cell>
        </row>
        <row r="5161">
          <cell r="D5161">
            <v>325503</v>
          </cell>
          <cell r="E5161" t="str">
            <v>Bukidnon NHS - Annex Imbayao</v>
          </cell>
          <cell r="F5161">
            <v>1</v>
          </cell>
          <cell r="G5161">
            <v>0</v>
          </cell>
          <cell r="H5161">
            <v>1</v>
          </cell>
          <cell r="I5161">
            <v>0</v>
          </cell>
          <cell r="J5161">
            <v>1</v>
          </cell>
          <cell r="K5161">
            <v>0</v>
          </cell>
          <cell r="L5161">
            <v>1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  <cell r="R5161">
            <v>0</v>
          </cell>
          <cell r="S5161">
            <v>0</v>
          </cell>
          <cell r="T5161">
            <v>1</v>
          </cell>
          <cell r="U5161">
            <v>0</v>
          </cell>
        </row>
        <row r="5162">
          <cell r="D5162">
            <v>304133</v>
          </cell>
          <cell r="E5162" t="str">
            <v>Malibud National High School</v>
          </cell>
          <cell r="F5162">
            <v>1</v>
          </cell>
          <cell r="G5162">
            <v>1</v>
          </cell>
          <cell r="H5162">
            <v>1</v>
          </cell>
          <cell r="I5162">
            <v>1</v>
          </cell>
          <cell r="J5162">
            <v>1</v>
          </cell>
          <cell r="K5162">
            <v>0</v>
          </cell>
          <cell r="L5162">
            <v>0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</row>
        <row r="5163">
          <cell r="D5163">
            <v>304157</v>
          </cell>
          <cell r="E5163" t="str">
            <v>Tomas Cabili National High School</v>
          </cell>
          <cell r="F5163">
            <v>1</v>
          </cell>
          <cell r="G5163">
            <v>0</v>
          </cell>
          <cell r="H5163">
            <v>1</v>
          </cell>
          <cell r="I5163">
            <v>0</v>
          </cell>
          <cell r="J5163">
            <v>0</v>
          </cell>
          <cell r="K5163">
            <v>1</v>
          </cell>
          <cell r="L5163">
            <v>1</v>
          </cell>
          <cell r="M5163">
            <v>0</v>
          </cell>
          <cell r="N5163">
            <v>0</v>
          </cell>
          <cell r="O5163">
            <v>0</v>
          </cell>
          <cell r="P5163">
            <v>1</v>
          </cell>
          <cell r="Q5163">
            <v>0</v>
          </cell>
          <cell r="R5163">
            <v>1</v>
          </cell>
          <cell r="S5163">
            <v>1</v>
          </cell>
          <cell r="T5163">
            <v>0</v>
          </cell>
          <cell r="U5163">
            <v>0</v>
          </cell>
        </row>
        <row r="5164">
          <cell r="D5164">
            <v>315412</v>
          </cell>
          <cell r="E5164" t="str">
            <v>Bonbon National High School</v>
          </cell>
          <cell r="F5164">
            <v>1</v>
          </cell>
          <cell r="G5164">
            <v>0</v>
          </cell>
          <cell r="H5164">
            <v>1</v>
          </cell>
          <cell r="I5164">
            <v>0</v>
          </cell>
          <cell r="J5164">
            <v>0</v>
          </cell>
          <cell r="K5164">
            <v>0</v>
          </cell>
          <cell r="L5164">
            <v>1</v>
          </cell>
          <cell r="M5164">
            <v>0</v>
          </cell>
          <cell r="N5164">
            <v>0</v>
          </cell>
          <cell r="O5164">
            <v>1</v>
          </cell>
          <cell r="P5164">
            <v>1</v>
          </cell>
          <cell r="Q5164">
            <v>1</v>
          </cell>
          <cell r="R5164">
            <v>0</v>
          </cell>
          <cell r="S5164">
            <v>0</v>
          </cell>
          <cell r="T5164">
            <v>1</v>
          </cell>
          <cell r="U5164">
            <v>1</v>
          </cell>
        </row>
        <row r="5165">
          <cell r="D5165">
            <v>304108</v>
          </cell>
          <cell r="E5165" t="str">
            <v>Bulua National High School</v>
          </cell>
          <cell r="F5165">
            <v>0</v>
          </cell>
          <cell r="G5165">
            <v>0</v>
          </cell>
          <cell r="H5165">
            <v>1</v>
          </cell>
          <cell r="I5165">
            <v>1</v>
          </cell>
          <cell r="J5165">
            <v>1</v>
          </cell>
          <cell r="K5165">
            <v>1</v>
          </cell>
          <cell r="L5165">
            <v>1</v>
          </cell>
          <cell r="M5165">
            <v>1</v>
          </cell>
          <cell r="N5165">
            <v>1</v>
          </cell>
          <cell r="O5165">
            <v>1</v>
          </cell>
          <cell r="P5165">
            <v>1</v>
          </cell>
          <cell r="Q5165">
            <v>1</v>
          </cell>
          <cell r="R5165">
            <v>0</v>
          </cell>
          <cell r="S5165">
            <v>0</v>
          </cell>
          <cell r="T5165">
            <v>0</v>
          </cell>
          <cell r="U5165">
            <v>1</v>
          </cell>
        </row>
        <row r="5166">
          <cell r="D5166">
            <v>304116</v>
          </cell>
          <cell r="E5166" t="str">
            <v>Indahag National High School</v>
          </cell>
          <cell r="F5166">
            <v>1</v>
          </cell>
          <cell r="G5166">
            <v>0</v>
          </cell>
          <cell r="H5166">
            <v>1</v>
          </cell>
          <cell r="I5166">
            <v>0</v>
          </cell>
          <cell r="J5166">
            <v>1</v>
          </cell>
          <cell r="K5166">
            <v>1</v>
          </cell>
          <cell r="L5166">
            <v>1</v>
          </cell>
          <cell r="M5166">
            <v>1</v>
          </cell>
          <cell r="N5166">
            <v>1</v>
          </cell>
          <cell r="O5166">
            <v>1</v>
          </cell>
          <cell r="P5166">
            <v>1</v>
          </cell>
          <cell r="Q5166">
            <v>1</v>
          </cell>
          <cell r="R5166">
            <v>1</v>
          </cell>
          <cell r="S5166">
            <v>0</v>
          </cell>
          <cell r="T5166">
            <v>1</v>
          </cell>
          <cell r="U5166">
            <v>0</v>
          </cell>
        </row>
        <row r="5167">
          <cell r="D5167">
            <v>304112</v>
          </cell>
          <cell r="E5167" t="str">
            <v>Carmen National High School</v>
          </cell>
          <cell r="F5167">
            <v>1</v>
          </cell>
          <cell r="G5167">
            <v>0</v>
          </cell>
          <cell r="H5167">
            <v>1</v>
          </cell>
          <cell r="I5167">
            <v>0</v>
          </cell>
          <cell r="J5167">
            <v>0</v>
          </cell>
          <cell r="K5167">
            <v>0</v>
          </cell>
          <cell r="L5167">
            <v>1</v>
          </cell>
          <cell r="M5167">
            <v>1</v>
          </cell>
          <cell r="N5167">
            <v>0</v>
          </cell>
          <cell r="O5167">
            <v>0</v>
          </cell>
          <cell r="P5167">
            <v>1</v>
          </cell>
          <cell r="Q5167">
            <v>1</v>
          </cell>
          <cell r="R5167">
            <v>1</v>
          </cell>
          <cell r="S5167">
            <v>0</v>
          </cell>
          <cell r="T5167">
            <v>1</v>
          </cell>
          <cell r="U5167">
            <v>1</v>
          </cell>
        </row>
        <row r="5168">
          <cell r="D5168">
            <v>314902</v>
          </cell>
          <cell r="E5168" t="str">
            <v>Langcataon NHS</v>
          </cell>
          <cell r="F5168">
            <v>1</v>
          </cell>
          <cell r="G5168">
            <v>1</v>
          </cell>
          <cell r="H5168">
            <v>0</v>
          </cell>
          <cell r="I5168">
            <v>0</v>
          </cell>
          <cell r="J5168">
            <v>1</v>
          </cell>
          <cell r="K5168">
            <v>1</v>
          </cell>
          <cell r="L5168">
            <v>0</v>
          </cell>
          <cell r="M5168">
            <v>0</v>
          </cell>
          <cell r="N5168">
            <v>0</v>
          </cell>
          <cell r="O5168">
            <v>1</v>
          </cell>
          <cell r="P5168">
            <v>1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</row>
        <row r="5169">
          <cell r="D5169">
            <v>304110</v>
          </cell>
          <cell r="E5169" t="str">
            <v>Pedro "Oloy" N. Roa, Sr. National High School</v>
          </cell>
          <cell r="F5169">
            <v>0</v>
          </cell>
          <cell r="G5169">
            <v>0</v>
          </cell>
          <cell r="H5169">
            <v>0</v>
          </cell>
          <cell r="I5169">
            <v>0</v>
          </cell>
          <cell r="J5169">
            <v>0</v>
          </cell>
          <cell r="K5169">
            <v>0</v>
          </cell>
          <cell r="L5169">
            <v>0</v>
          </cell>
          <cell r="M5169">
            <v>0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</row>
        <row r="5170">
          <cell r="D5170">
            <v>315402</v>
          </cell>
          <cell r="E5170" t="str">
            <v>Puerto National High School</v>
          </cell>
          <cell r="F5170">
            <v>1</v>
          </cell>
          <cell r="G5170">
            <v>0</v>
          </cell>
          <cell r="H5170">
            <v>1</v>
          </cell>
          <cell r="I5170">
            <v>0</v>
          </cell>
          <cell r="J5170">
            <v>1</v>
          </cell>
          <cell r="K5170">
            <v>1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1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>
            <v>1</v>
          </cell>
        </row>
        <row r="5171">
          <cell r="D5171">
            <v>304142</v>
          </cell>
          <cell r="E5171" t="str">
            <v>KABACSANAN NATIONAL HIGH SCHOOL</v>
          </cell>
          <cell r="F5171">
            <v>1</v>
          </cell>
          <cell r="G5171">
            <v>1</v>
          </cell>
          <cell r="H5171">
            <v>1</v>
          </cell>
          <cell r="I5171">
            <v>1</v>
          </cell>
          <cell r="J5171">
            <v>1</v>
          </cell>
          <cell r="K5171">
            <v>1</v>
          </cell>
          <cell r="L5171">
            <v>1</v>
          </cell>
          <cell r="M5171">
            <v>1</v>
          </cell>
          <cell r="N5171">
            <v>1</v>
          </cell>
          <cell r="O5171">
            <v>0</v>
          </cell>
          <cell r="P5171">
            <v>1</v>
          </cell>
          <cell r="Q5171">
            <v>1</v>
          </cell>
          <cell r="R5171">
            <v>1</v>
          </cell>
          <cell r="S5171">
            <v>0</v>
          </cell>
          <cell r="T5171">
            <v>1</v>
          </cell>
          <cell r="U5171">
            <v>1</v>
          </cell>
        </row>
        <row r="5172">
          <cell r="D5172">
            <v>315403</v>
          </cell>
          <cell r="E5172" t="str">
            <v>Cagayan de Oro NHS - Balulang Annex</v>
          </cell>
          <cell r="F5172">
            <v>1</v>
          </cell>
          <cell r="G5172">
            <v>1</v>
          </cell>
          <cell r="H5172">
            <v>1</v>
          </cell>
          <cell r="I5172">
            <v>1</v>
          </cell>
          <cell r="J5172">
            <v>1</v>
          </cell>
          <cell r="K5172">
            <v>1</v>
          </cell>
          <cell r="L5172">
            <v>1</v>
          </cell>
          <cell r="M5172">
            <v>0</v>
          </cell>
          <cell r="N5172">
            <v>1</v>
          </cell>
          <cell r="O5172">
            <v>1</v>
          </cell>
          <cell r="P5172">
            <v>1</v>
          </cell>
          <cell r="Q5172">
            <v>1</v>
          </cell>
          <cell r="R5172">
            <v>1</v>
          </cell>
          <cell r="S5172">
            <v>1</v>
          </cell>
          <cell r="T5172">
            <v>1</v>
          </cell>
          <cell r="U5172">
            <v>1</v>
          </cell>
        </row>
        <row r="5173">
          <cell r="D5173">
            <v>304128</v>
          </cell>
          <cell r="E5173" t="str">
            <v>Tagpangi NHS-Tuburan Annex</v>
          </cell>
          <cell r="F5173">
            <v>1</v>
          </cell>
          <cell r="G5173">
            <v>0</v>
          </cell>
          <cell r="H5173">
            <v>0</v>
          </cell>
          <cell r="I5173">
            <v>0</v>
          </cell>
          <cell r="J5173">
            <v>1</v>
          </cell>
          <cell r="K5173">
            <v>0</v>
          </cell>
          <cell r="L5173">
            <v>1</v>
          </cell>
          <cell r="M5173">
            <v>0</v>
          </cell>
          <cell r="N5173">
            <v>1</v>
          </cell>
          <cell r="O5173">
            <v>0</v>
          </cell>
          <cell r="P5173">
            <v>1</v>
          </cell>
          <cell r="Q5173">
            <v>0</v>
          </cell>
          <cell r="R5173">
            <v>1</v>
          </cell>
          <cell r="S5173">
            <v>0</v>
          </cell>
          <cell r="T5173">
            <v>0</v>
          </cell>
          <cell r="U5173">
            <v>1</v>
          </cell>
        </row>
        <row r="5174">
          <cell r="D5174">
            <v>304048</v>
          </cell>
          <cell r="E5174" t="str">
            <v>Panaon NHS</v>
          </cell>
          <cell r="F5174">
            <v>1</v>
          </cell>
          <cell r="G5174">
            <v>1</v>
          </cell>
          <cell r="H5174">
            <v>0</v>
          </cell>
          <cell r="I5174">
            <v>0</v>
          </cell>
          <cell r="J5174">
            <v>1</v>
          </cell>
          <cell r="K5174">
            <v>1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1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>
            <v>1</v>
          </cell>
        </row>
        <row r="5175">
          <cell r="D5175">
            <v>315408</v>
          </cell>
          <cell r="E5175" t="str">
            <v>Gusa NHS - FS Catanico Annex</v>
          </cell>
          <cell r="F5175">
            <v>1</v>
          </cell>
          <cell r="G5175">
            <v>0</v>
          </cell>
          <cell r="H5175">
            <v>1</v>
          </cell>
          <cell r="I5175">
            <v>0</v>
          </cell>
          <cell r="J5175">
            <v>0</v>
          </cell>
          <cell r="K5175">
            <v>0</v>
          </cell>
          <cell r="L5175">
            <v>1</v>
          </cell>
          <cell r="M5175">
            <v>0</v>
          </cell>
          <cell r="N5175">
            <v>0</v>
          </cell>
          <cell r="O5175">
            <v>0</v>
          </cell>
          <cell r="P5175">
            <v>1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</row>
        <row r="5176">
          <cell r="D5176">
            <v>304123</v>
          </cell>
          <cell r="E5176" t="str">
            <v>Tignapoloan NHS</v>
          </cell>
          <cell r="F5176">
            <v>1</v>
          </cell>
          <cell r="G5176">
            <v>1</v>
          </cell>
          <cell r="H5176">
            <v>0</v>
          </cell>
          <cell r="I5176">
            <v>0</v>
          </cell>
          <cell r="J5176">
            <v>1</v>
          </cell>
          <cell r="K5176">
            <v>1</v>
          </cell>
          <cell r="L5176">
            <v>1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</row>
        <row r="5177">
          <cell r="D5177">
            <v>304023</v>
          </cell>
          <cell r="E5177" t="str">
            <v>Salvador NHS (Salvador Trade HS)</v>
          </cell>
          <cell r="F5177">
            <v>1</v>
          </cell>
          <cell r="G5177">
            <v>1</v>
          </cell>
          <cell r="H5177">
            <v>1</v>
          </cell>
          <cell r="I5177">
            <v>1</v>
          </cell>
          <cell r="J5177">
            <v>1</v>
          </cell>
          <cell r="K5177">
            <v>1</v>
          </cell>
          <cell r="L5177">
            <v>1</v>
          </cell>
          <cell r="M5177">
            <v>0</v>
          </cell>
          <cell r="N5177">
            <v>1</v>
          </cell>
          <cell r="O5177">
            <v>0</v>
          </cell>
          <cell r="P5177">
            <v>1</v>
          </cell>
          <cell r="Q5177">
            <v>1</v>
          </cell>
          <cell r="R5177">
            <v>1</v>
          </cell>
          <cell r="S5177">
            <v>0</v>
          </cell>
          <cell r="T5177">
            <v>1</v>
          </cell>
          <cell r="U5177">
            <v>1</v>
          </cell>
        </row>
        <row r="5178">
          <cell r="D5178">
            <v>500684</v>
          </cell>
          <cell r="E5178" t="str">
            <v>Bugang Integrated School</v>
          </cell>
          <cell r="F5178">
            <v>1</v>
          </cell>
          <cell r="G5178">
            <v>1</v>
          </cell>
          <cell r="H5178">
            <v>1</v>
          </cell>
          <cell r="I5178">
            <v>1</v>
          </cell>
          <cell r="J5178">
            <v>1</v>
          </cell>
          <cell r="K5178">
            <v>1</v>
          </cell>
          <cell r="L5178">
            <v>1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1</v>
          </cell>
          <cell r="R5178">
            <v>1</v>
          </cell>
          <cell r="S5178">
            <v>1</v>
          </cell>
          <cell r="T5178">
            <v>1</v>
          </cell>
          <cell r="U5178">
            <v>1</v>
          </cell>
        </row>
        <row r="5179">
          <cell r="D5179">
            <v>304012</v>
          </cell>
          <cell r="E5179" t="str">
            <v>MATUNGAO NATIONAL HIGH SCHOOL</v>
          </cell>
          <cell r="F5179">
            <v>1</v>
          </cell>
          <cell r="G5179">
            <v>1</v>
          </cell>
          <cell r="H5179">
            <v>0</v>
          </cell>
          <cell r="I5179">
            <v>0</v>
          </cell>
          <cell r="J5179">
            <v>0</v>
          </cell>
          <cell r="K5179">
            <v>0</v>
          </cell>
          <cell r="L5179">
            <v>0</v>
          </cell>
          <cell r="M5179">
            <v>0</v>
          </cell>
          <cell r="N5179">
            <v>0</v>
          </cell>
          <cell r="O5179">
            <v>0</v>
          </cell>
          <cell r="P5179">
            <v>1</v>
          </cell>
          <cell r="Q5179">
            <v>0</v>
          </cell>
          <cell r="R5179">
            <v>0</v>
          </cell>
          <cell r="S5179">
            <v>0</v>
          </cell>
          <cell r="T5179">
            <v>1</v>
          </cell>
          <cell r="U5179">
            <v>0</v>
          </cell>
        </row>
        <row r="5180">
          <cell r="D5180">
            <v>304104</v>
          </cell>
          <cell r="E5180" t="str">
            <v>Agusan National High School</v>
          </cell>
          <cell r="F5180">
            <v>1</v>
          </cell>
          <cell r="G5180">
            <v>0</v>
          </cell>
          <cell r="H5180">
            <v>1</v>
          </cell>
          <cell r="I5180">
            <v>1</v>
          </cell>
          <cell r="J5180">
            <v>1</v>
          </cell>
          <cell r="K5180">
            <v>0</v>
          </cell>
          <cell r="L5180">
            <v>1</v>
          </cell>
          <cell r="M5180">
            <v>0</v>
          </cell>
          <cell r="N5180">
            <v>0</v>
          </cell>
          <cell r="O5180">
            <v>0</v>
          </cell>
          <cell r="P5180">
            <v>1</v>
          </cell>
          <cell r="Q5180">
            <v>0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</row>
        <row r="5181">
          <cell r="D5181">
            <v>304135</v>
          </cell>
          <cell r="E5181" t="str">
            <v>Mimbunga National High School</v>
          </cell>
          <cell r="F5181">
            <v>1</v>
          </cell>
          <cell r="G5181">
            <v>1</v>
          </cell>
          <cell r="H5181">
            <v>0</v>
          </cell>
          <cell r="I5181">
            <v>1</v>
          </cell>
          <cell r="J5181">
            <v>1</v>
          </cell>
          <cell r="K5181">
            <v>0</v>
          </cell>
          <cell r="L5181">
            <v>1</v>
          </cell>
          <cell r="M5181">
            <v>1</v>
          </cell>
          <cell r="N5181">
            <v>0</v>
          </cell>
          <cell r="O5181">
            <v>0</v>
          </cell>
          <cell r="P5181">
            <v>1</v>
          </cell>
          <cell r="Q5181">
            <v>0</v>
          </cell>
          <cell r="R5181">
            <v>0</v>
          </cell>
          <cell r="S5181">
            <v>0</v>
          </cell>
          <cell r="T5181">
            <v>0</v>
          </cell>
          <cell r="U5181">
            <v>1</v>
          </cell>
        </row>
        <row r="5182">
          <cell r="D5182">
            <v>304095</v>
          </cell>
          <cell r="E5182" t="str">
            <v>Portulin NHS</v>
          </cell>
          <cell r="F5182">
            <v>1</v>
          </cell>
          <cell r="G5182">
            <v>1</v>
          </cell>
          <cell r="H5182">
            <v>0</v>
          </cell>
          <cell r="I5182">
            <v>1</v>
          </cell>
          <cell r="J5182">
            <v>1</v>
          </cell>
          <cell r="K5182">
            <v>1</v>
          </cell>
          <cell r="L5182">
            <v>1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0</v>
          </cell>
          <cell r="R5182">
            <v>1</v>
          </cell>
          <cell r="S5182">
            <v>0</v>
          </cell>
          <cell r="T5182">
            <v>0</v>
          </cell>
          <cell r="U5182">
            <v>1</v>
          </cell>
        </row>
        <row r="5183">
          <cell r="D5183">
            <v>315409</v>
          </cell>
          <cell r="E5183" t="str">
            <v>Iponan NHS - San Simon Annex</v>
          </cell>
          <cell r="F5183">
            <v>1</v>
          </cell>
          <cell r="G5183">
            <v>1</v>
          </cell>
          <cell r="H5183">
            <v>0</v>
          </cell>
          <cell r="I5183">
            <v>0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1</v>
          </cell>
          <cell r="U5183">
            <v>0</v>
          </cell>
        </row>
        <row r="5184">
          <cell r="D5184">
            <v>303993</v>
          </cell>
          <cell r="E5184" t="str">
            <v>Sixto A. Abao NHS</v>
          </cell>
          <cell r="F5184">
            <v>0</v>
          </cell>
          <cell r="G5184">
            <v>1</v>
          </cell>
          <cell r="H5184">
            <v>1</v>
          </cell>
          <cell r="I5184">
            <v>1</v>
          </cell>
          <cell r="J5184">
            <v>1</v>
          </cell>
          <cell r="K5184">
            <v>1</v>
          </cell>
          <cell r="L5184">
            <v>1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1</v>
          </cell>
          <cell r="U5184">
            <v>0</v>
          </cell>
        </row>
        <row r="5185">
          <cell r="D5185">
            <v>315501</v>
          </cell>
          <cell r="E5185" t="str">
            <v>EUREKA NATIONAL HIGH SCHOOL</v>
          </cell>
          <cell r="F5185">
            <v>0</v>
          </cell>
          <cell r="G5185">
            <v>0</v>
          </cell>
          <cell r="H5185">
            <v>0</v>
          </cell>
          <cell r="I5185">
            <v>0</v>
          </cell>
          <cell r="J5185">
            <v>0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</row>
        <row r="5186">
          <cell r="D5186">
            <v>304136</v>
          </cell>
          <cell r="E5186" t="str">
            <v>Jacinto D. Malimas Sr. National High School</v>
          </cell>
          <cell r="F5186">
            <v>1</v>
          </cell>
          <cell r="G5186">
            <v>1</v>
          </cell>
          <cell r="H5186">
            <v>1</v>
          </cell>
          <cell r="I5186">
            <v>1</v>
          </cell>
          <cell r="J5186">
            <v>1</v>
          </cell>
          <cell r="K5186">
            <v>1</v>
          </cell>
          <cell r="L5186">
            <v>1</v>
          </cell>
          <cell r="M5186">
            <v>0</v>
          </cell>
          <cell r="N5186">
            <v>1</v>
          </cell>
          <cell r="O5186">
            <v>1</v>
          </cell>
          <cell r="P5186">
            <v>0</v>
          </cell>
          <cell r="Q5186">
            <v>1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</row>
        <row r="5187">
          <cell r="D5187">
            <v>315502</v>
          </cell>
          <cell r="E5187" t="str">
            <v>Odiongan NHS - Talisay NHS Annex</v>
          </cell>
          <cell r="F5187">
            <v>1</v>
          </cell>
          <cell r="G5187">
            <v>1</v>
          </cell>
          <cell r="H5187">
            <v>1</v>
          </cell>
          <cell r="I5187">
            <v>1</v>
          </cell>
          <cell r="J5187">
            <v>1</v>
          </cell>
          <cell r="K5187">
            <v>1</v>
          </cell>
          <cell r="L5187">
            <v>1</v>
          </cell>
          <cell r="M5187">
            <v>0</v>
          </cell>
          <cell r="N5187">
            <v>0</v>
          </cell>
          <cell r="O5187">
            <v>0</v>
          </cell>
          <cell r="P5187">
            <v>1</v>
          </cell>
          <cell r="Q5187">
            <v>0</v>
          </cell>
          <cell r="R5187">
            <v>0</v>
          </cell>
          <cell r="S5187">
            <v>0</v>
          </cell>
          <cell r="T5187">
            <v>1</v>
          </cell>
          <cell r="U5187">
            <v>1</v>
          </cell>
        </row>
        <row r="5188">
          <cell r="D5188">
            <v>315506</v>
          </cell>
          <cell r="E5188" t="str">
            <v>Kisandi National High School</v>
          </cell>
          <cell r="F5188">
            <v>0</v>
          </cell>
          <cell r="G5188">
            <v>1</v>
          </cell>
          <cell r="H5188">
            <v>1</v>
          </cell>
          <cell r="I5188">
            <v>1</v>
          </cell>
          <cell r="J5188">
            <v>1</v>
          </cell>
          <cell r="K5188">
            <v>1</v>
          </cell>
          <cell r="L5188">
            <v>1</v>
          </cell>
          <cell r="M5188">
            <v>0</v>
          </cell>
          <cell r="N5188">
            <v>1</v>
          </cell>
          <cell r="O5188">
            <v>1</v>
          </cell>
          <cell r="P5188">
            <v>1</v>
          </cell>
          <cell r="Q5188">
            <v>1</v>
          </cell>
          <cell r="R5188">
            <v>1</v>
          </cell>
          <cell r="S5188">
            <v>1</v>
          </cell>
          <cell r="T5188">
            <v>1</v>
          </cell>
          <cell r="U5188">
            <v>1</v>
          </cell>
        </row>
        <row r="5189">
          <cell r="D5189">
            <v>304134</v>
          </cell>
          <cell r="E5189" t="str">
            <v>Malinao National High School</v>
          </cell>
          <cell r="F5189">
            <v>1</v>
          </cell>
          <cell r="G5189">
            <v>1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>
            <v>1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1</v>
          </cell>
        </row>
        <row r="5190">
          <cell r="D5190">
            <v>500409</v>
          </cell>
          <cell r="E5190" t="str">
            <v>Busdi IS</v>
          </cell>
          <cell r="F5190">
            <v>1</v>
          </cell>
          <cell r="G5190">
            <v>0</v>
          </cell>
          <cell r="H5190">
            <v>0</v>
          </cell>
          <cell r="I5190">
            <v>1</v>
          </cell>
          <cell r="J5190">
            <v>1</v>
          </cell>
          <cell r="K5190">
            <v>1</v>
          </cell>
          <cell r="L5190">
            <v>1</v>
          </cell>
          <cell r="M5190">
            <v>0</v>
          </cell>
          <cell r="N5190">
            <v>0</v>
          </cell>
          <cell r="O5190">
            <v>1</v>
          </cell>
          <cell r="P5190">
            <v>1</v>
          </cell>
          <cell r="Q5190">
            <v>0</v>
          </cell>
          <cell r="R5190">
            <v>1</v>
          </cell>
          <cell r="S5190">
            <v>1</v>
          </cell>
          <cell r="T5190">
            <v>0</v>
          </cell>
          <cell r="U5190">
            <v>1</v>
          </cell>
        </row>
        <row r="5191">
          <cell r="D5191">
            <v>304139</v>
          </cell>
          <cell r="E5191" t="str">
            <v>Acelo C. Badelles, Sr. MNHS - Abuno HS Annex</v>
          </cell>
          <cell r="F5191">
            <v>0</v>
          </cell>
          <cell r="G5191">
            <v>0</v>
          </cell>
          <cell r="H5191">
            <v>0</v>
          </cell>
          <cell r="I5191">
            <v>0</v>
          </cell>
          <cell r="J5191">
            <v>0</v>
          </cell>
          <cell r="K5191">
            <v>0</v>
          </cell>
          <cell r="L5191">
            <v>0</v>
          </cell>
          <cell r="M5191">
            <v>0</v>
          </cell>
          <cell r="N5191">
            <v>0</v>
          </cell>
          <cell r="O5191">
            <v>0</v>
          </cell>
          <cell r="P5191">
            <v>0</v>
          </cell>
          <cell r="Q5191">
            <v>1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</row>
        <row r="5192">
          <cell r="D5192">
            <v>304040</v>
          </cell>
          <cell r="E5192" t="str">
            <v>LOOC NATIONAL HIGH SCHOOL</v>
          </cell>
          <cell r="F5192">
            <v>1</v>
          </cell>
          <cell r="G5192">
            <v>1</v>
          </cell>
          <cell r="H5192">
            <v>1</v>
          </cell>
          <cell r="I5192">
            <v>1</v>
          </cell>
          <cell r="J5192">
            <v>1</v>
          </cell>
          <cell r="K5192">
            <v>1</v>
          </cell>
          <cell r="L5192">
            <v>1</v>
          </cell>
          <cell r="M5192">
            <v>0</v>
          </cell>
          <cell r="N5192">
            <v>1</v>
          </cell>
          <cell r="O5192">
            <v>1</v>
          </cell>
          <cell r="P5192">
            <v>1</v>
          </cell>
          <cell r="Q5192">
            <v>0</v>
          </cell>
          <cell r="R5192">
            <v>0</v>
          </cell>
          <cell r="S5192">
            <v>0</v>
          </cell>
          <cell r="T5192">
            <v>1</v>
          </cell>
          <cell r="U5192">
            <v>0</v>
          </cell>
        </row>
        <row r="5193">
          <cell r="D5193">
            <v>304131</v>
          </cell>
          <cell r="E5193" t="str">
            <v>Gingoog City CNHS - BACKKISMI NHS Annex</v>
          </cell>
          <cell r="F5193">
            <v>1</v>
          </cell>
          <cell r="G5193">
            <v>0</v>
          </cell>
          <cell r="H5193">
            <v>1</v>
          </cell>
          <cell r="I5193">
            <v>0</v>
          </cell>
          <cell r="J5193">
            <v>0</v>
          </cell>
          <cell r="K5193">
            <v>1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>
            <v>0</v>
          </cell>
        </row>
        <row r="5194">
          <cell r="D5194">
            <v>303967</v>
          </cell>
          <cell r="E5194" t="str">
            <v>Lantapan National High School</v>
          </cell>
          <cell r="F5194">
            <v>1</v>
          </cell>
          <cell r="G5194">
            <v>0</v>
          </cell>
          <cell r="H5194">
            <v>1</v>
          </cell>
          <cell r="I5194">
            <v>0</v>
          </cell>
          <cell r="J5194">
            <v>0</v>
          </cell>
          <cell r="K5194">
            <v>1</v>
          </cell>
          <cell r="L5194">
            <v>1</v>
          </cell>
          <cell r="M5194">
            <v>0</v>
          </cell>
          <cell r="N5194">
            <v>0</v>
          </cell>
          <cell r="O5194">
            <v>1</v>
          </cell>
          <cell r="P5194">
            <v>1</v>
          </cell>
          <cell r="Q5194">
            <v>0</v>
          </cell>
          <cell r="R5194">
            <v>0</v>
          </cell>
          <cell r="S5194">
            <v>0</v>
          </cell>
          <cell r="T5194">
            <v>1</v>
          </cell>
          <cell r="U5194">
            <v>0</v>
          </cell>
        </row>
        <row r="5195">
          <cell r="D5195">
            <v>304021</v>
          </cell>
          <cell r="E5195" t="str">
            <v>Tagoloan NHS</v>
          </cell>
          <cell r="F5195">
            <v>1</v>
          </cell>
          <cell r="G5195">
            <v>1</v>
          </cell>
          <cell r="H5195">
            <v>0</v>
          </cell>
          <cell r="I5195">
            <v>0</v>
          </cell>
          <cell r="J5195">
            <v>0</v>
          </cell>
          <cell r="K5195">
            <v>0</v>
          </cell>
          <cell r="L5195">
            <v>1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>
            <v>0</v>
          </cell>
        </row>
        <row r="5196">
          <cell r="D5196">
            <v>304121</v>
          </cell>
          <cell r="E5196" t="str">
            <v>Mambuaya National High School</v>
          </cell>
          <cell r="F5196">
            <v>1</v>
          </cell>
          <cell r="G5196">
            <v>0</v>
          </cell>
          <cell r="H5196">
            <v>1</v>
          </cell>
          <cell r="I5196">
            <v>0</v>
          </cell>
          <cell r="J5196">
            <v>1</v>
          </cell>
          <cell r="K5196">
            <v>1</v>
          </cell>
          <cell r="L5196">
            <v>1</v>
          </cell>
          <cell r="M5196">
            <v>1</v>
          </cell>
          <cell r="N5196">
            <v>1</v>
          </cell>
          <cell r="O5196">
            <v>1</v>
          </cell>
          <cell r="P5196">
            <v>1</v>
          </cell>
          <cell r="Q5196">
            <v>1</v>
          </cell>
          <cell r="R5196">
            <v>0</v>
          </cell>
          <cell r="S5196">
            <v>0</v>
          </cell>
          <cell r="T5196">
            <v>0</v>
          </cell>
          <cell r="U5196">
            <v>1</v>
          </cell>
        </row>
        <row r="5197">
          <cell r="D5197">
            <v>304115</v>
          </cell>
          <cell r="E5197" t="str">
            <v>Gusa NHS-Cugman Annex</v>
          </cell>
          <cell r="F5197">
            <v>1</v>
          </cell>
          <cell r="G5197">
            <v>0</v>
          </cell>
          <cell r="H5197">
            <v>0</v>
          </cell>
          <cell r="I5197">
            <v>0</v>
          </cell>
          <cell r="J5197">
            <v>0</v>
          </cell>
          <cell r="K5197">
            <v>0</v>
          </cell>
          <cell r="L5197">
            <v>1</v>
          </cell>
          <cell r="M5197">
            <v>0</v>
          </cell>
          <cell r="N5197">
            <v>0</v>
          </cell>
          <cell r="O5197">
            <v>0</v>
          </cell>
          <cell r="P5197">
            <v>1</v>
          </cell>
          <cell r="Q5197">
            <v>1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</row>
        <row r="5198">
          <cell r="D5198">
            <v>305578</v>
          </cell>
          <cell r="E5198" t="str">
            <v>Pisaan National High School</v>
          </cell>
          <cell r="F5198">
            <v>1</v>
          </cell>
          <cell r="G5198">
            <v>1</v>
          </cell>
          <cell r="H5198">
            <v>1</v>
          </cell>
          <cell r="I5198">
            <v>1</v>
          </cell>
          <cell r="J5198">
            <v>1</v>
          </cell>
          <cell r="K5198">
            <v>1</v>
          </cell>
          <cell r="L5198">
            <v>1</v>
          </cell>
          <cell r="M5198">
            <v>0</v>
          </cell>
          <cell r="N5198">
            <v>1</v>
          </cell>
          <cell r="O5198">
            <v>1</v>
          </cell>
          <cell r="P5198">
            <v>1</v>
          </cell>
          <cell r="Q5198">
            <v>1</v>
          </cell>
          <cell r="R5198">
            <v>1</v>
          </cell>
          <cell r="S5198">
            <v>0</v>
          </cell>
          <cell r="T5198">
            <v>1</v>
          </cell>
          <cell r="U5198">
            <v>0</v>
          </cell>
        </row>
        <row r="5199">
          <cell r="D5199">
            <v>304033</v>
          </cell>
          <cell r="E5199" t="str">
            <v>Concepcion NHS</v>
          </cell>
          <cell r="F5199">
            <v>1</v>
          </cell>
          <cell r="G5199">
            <v>0</v>
          </cell>
          <cell r="H5199">
            <v>0</v>
          </cell>
          <cell r="I5199">
            <v>1</v>
          </cell>
          <cell r="J5199">
            <v>0</v>
          </cell>
          <cell r="K5199">
            <v>1</v>
          </cell>
          <cell r="L5199">
            <v>1</v>
          </cell>
          <cell r="M5199">
            <v>1</v>
          </cell>
          <cell r="N5199">
            <v>1</v>
          </cell>
          <cell r="O5199">
            <v>0</v>
          </cell>
          <cell r="P5199">
            <v>0</v>
          </cell>
          <cell r="Q5199">
            <v>0</v>
          </cell>
          <cell r="R5199">
            <v>1</v>
          </cell>
          <cell r="S5199">
            <v>0</v>
          </cell>
          <cell r="T5199">
            <v>1</v>
          </cell>
          <cell r="U5199">
            <v>1</v>
          </cell>
        </row>
        <row r="5200">
          <cell r="D5200">
            <v>303986</v>
          </cell>
          <cell r="E5200" t="str">
            <v>Sumilao NHS</v>
          </cell>
          <cell r="F5200">
            <v>1</v>
          </cell>
          <cell r="G5200">
            <v>1</v>
          </cell>
          <cell r="H5200">
            <v>1</v>
          </cell>
          <cell r="I5200">
            <v>1</v>
          </cell>
          <cell r="J5200">
            <v>1</v>
          </cell>
          <cell r="K5200">
            <v>1</v>
          </cell>
          <cell r="L5200">
            <v>1</v>
          </cell>
          <cell r="M5200">
            <v>0</v>
          </cell>
          <cell r="N5200">
            <v>1</v>
          </cell>
          <cell r="O5200">
            <v>1</v>
          </cell>
          <cell r="P5200">
            <v>1</v>
          </cell>
          <cell r="Q5200">
            <v>0</v>
          </cell>
          <cell r="R5200">
            <v>1</v>
          </cell>
          <cell r="S5200">
            <v>1</v>
          </cell>
          <cell r="T5200">
            <v>1</v>
          </cell>
          <cell r="U5200">
            <v>1</v>
          </cell>
        </row>
        <row r="5201">
          <cell r="D5201">
            <v>304066</v>
          </cell>
          <cell r="E5201" t="str">
            <v>Consuelo NHS</v>
          </cell>
          <cell r="F5201">
            <v>1</v>
          </cell>
          <cell r="G5201">
            <v>1</v>
          </cell>
          <cell r="H5201">
            <v>0</v>
          </cell>
          <cell r="I5201">
            <v>0</v>
          </cell>
          <cell r="J5201">
            <v>1</v>
          </cell>
          <cell r="K5201">
            <v>0</v>
          </cell>
          <cell r="L5201">
            <v>1</v>
          </cell>
          <cell r="M5201">
            <v>0</v>
          </cell>
          <cell r="N5201">
            <v>0</v>
          </cell>
          <cell r="O5201">
            <v>0</v>
          </cell>
          <cell r="P5201">
            <v>1</v>
          </cell>
          <cell r="Q5201">
            <v>0</v>
          </cell>
          <cell r="R5201">
            <v>0</v>
          </cell>
          <cell r="S5201">
            <v>0</v>
          </cell>
          <cell r="T5201">
            <v>1</v>
          </cell>
          <cell r="U5201">
            <v>1</v>
          </cell>
        </row>
        <row r="5202">
          <cell r="D5202">
            <v>315410</v>
          </cell>
          <cell r="E5202" t="str">
            <v>Macasandig National High School</v>
          </cell>
          <cell r="F5202">
            <v>1</v>
          </cell>
          <cell r="G5202">
            <v>0</v>
          </cell>
          <cell r="H5202">
            <v>1</v>
          </cell>
          <cell r="I5202">
            <v>1</v>
          </cell>
          <cell r="J5202">
            <v>1</v>
          </cell>
          <cell r="K5202">
            <v>1</v>
          </cell>
          <cell r="L5202">
            <v>0</v>
          </cell>
          <cell r="M5202">
            <v>0</v>
          </cell>
          <cell r="N5202">
            <v>0</v>
          </cell>
          <cell r="O5202">
            <v>1</v>
          </cell>
          <cell r="P5202">
            <v>1</v>
          </cell>
          <cell r="Q5202">
            <v>1</v>
          </cell>
          <cell r="R5202">
            <v>0</v>
          </cell>
          <cell r="S5202">
            <v>0</v>
          </cell>
          <cell r="T5202">
            <v>0</v>
          </cell>
          <cell r="U5202">
            <v>0</v>
          </cell>
        </row>
        <row r="5203">
          <cell r="D5203">
            <v>304032</v>
          </cell>
          <cell r="E5203" t="str">
            <v>Congressman Hilarion J. Ramiro Jr. Memorial National High School</v>
          </cell>
          <cell r="F5203">
            <v>1</v>
          </cell>
          <cell r="G5203">
            <v>1</v>
          </cell>
          <cell r="H5203">
            <v>1</v>
          </cell>
          <cell r="I5203">
            <v>0</v>
          </cell>
          <cell r="J5203">
            <v>1</v>
          </cell>
          <cell r="K5203">
            <v>0</v>
          </cell>
          <cell r="L5203">
            <v>1</v>
          </cell>
          <cell r="M5203">
            <v>0</v>
          </cell>
          <cell r="N5203">
            <v>0</v>
          </cell>
          <cell r="O5203">
            <v>0</v>
          </cell>
          <cell r="P5203">
            <v>1</v>
          </cell>
          <cell r="Q5203">
            <v>0</v>
          </cell>
          <cell r="R5203">
            <v>0</v>
          </cell>
          <cell r="S5203">
            <v>0</v>
          </cell>
          <cell r="T5203">
            <v>0</v>
          </cell>
          <cell r="U5203">
            <v>1</v>
          </cell>
        </row>
        <row r="5204">
          <cell r="D5204">
            <v>304109</v>
          </cell>
          <cell r="E5204" t="str">
            <v>Canitoan National High School</v>
          </cell>
          <cell r="F5204">
            <v>1</v>
          </cell>
          <cell r="G5204">
            <v>1</v>
          </cell>
          <cell r="H5204">
            <v>1</v>
          </cell>
          <cell r="I5204">
            <v>0</v>
          </cell>
          <cell r="J5204">
            <v>1</v>
          </cell>
          <cell r="K5204">
            <v>1</v>
          </cell>
          <cell r="L5204">
            <v>1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</row>
        <row r="5205">
          <cell r="D5205">
            <v>304126</v>
          </cell>
          <cell r="E5205" t="str">
            <v>Taglimao NHS-Besigan Annex</v>
          </cell>
          <cell r="F5205">
            <v>1</v>
          </cell>
          <cell r="G5205">
            <v>1</v>
          </cell>
          <cell r="H5205">
            <v>0</v>
          </cell>
          <cell r="I5205">
            <v>1</v>
          </cell>
          <cell r="J5205">
            <v>0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</row>
        <row r="5206">
          <cell r="D5206">
            <v>500800</v>
          </cell>
          <cell r="E5206" t="str">
            <v>Dukdokaan Integrated School - Elem</v>
          </cell>
          <cell r="F5206">
            <v>0</v>
          </cell>
          <cell r="G5206">
            <v>0</v>
          </cell>
          <cell r="H5206">
            <v>0</v>
          </cell>
          <cell r="I5206">
            <v>0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</row>
        <row r="5207">
          <cell r="D5207">
            <v>314925</v>
          </cell>
          <cell r="E5207" t="str">
            <v>Baungon NHS - Danatag Annex</v>
          </cell>
          <cell r="F5207">
            <v>1</v>
          </cell>
          <cell r="G5207">
            <v>1</v>
          </cell>
          <cell r="H5207">
            <v>1</v>
          </cell>
          <cell r="I5207">
            <v>1</v>
          </cell>
          <cell r="J5207">
            <v>1</v>
          </cell>
          <cell r="K5207">
            <v>1</v>
          </cell>
          <cell r="L5207">
            <v>1</v>
          </cell>
          <cell r="M5207">
            <v>1</v>
          </cell>
          <cell r="N5207">
            <v>1</v>
          </cell>
          <cell r="O5207">
            <v>1</v>
          </cell>
          <cell r="P5207">
            <v>1</v>
          </cell>
          <cell r="Q5207">
            <v>1</v>
          </cell>
          <cell r="R5207">
            <v>1</v>
          </cell>
          <cell r="S5207">
            <v>0</v>
          </cell>
          <cell r="T5207">
            <v>1</v>
          </cell>
          <cell r="U5207">
            <v>1</v>
          </cell>
        </row>
        <row r="5208">
          <cell r="D5208">
            <v>314918</v>
          </cell>
          <cell r="E5208" t="str">
            <v>KUYA NHS ANNEX- LA ROXAS</v>
          </cell>
          <cell r="F5208">
            <v>1</v>
          </cell>
          <cell r="G5208">
            <v>1</v>
          </cell>
          <cell r="H5208">
            <v>1</v>
          </cell>
          <cell r="I5208">
            <v>1</v>
          </cell>
          <cell r="J5208">
            <v>1</v>
          </cell>
          <cell r="K5208">
            <v>1</v>
          </cell>
          <cell r="L5208">
            <v>1</v>
          </cell>
          <cell r="M5208">
            <v>0</v>
          </cell>
          <cell r="N5208">
            <v>0</v>
          </cell>
          <cell r="O5208">
            <v>0</v>
          </cell>
          <cell r="P5208">
            <v>1</v>
          </cell>
          <cell r="Q5208">
            <v>1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</row>
        <row r="5209">
          <cell r="D5209">
            <v>304058</v>
          </cell>
          <cell r="E5209" t="str">
            <v>Tudela National Comprehensive High School</v>
          </cell>
          <cell r="F5209">
            <v>1</v>
          </cell>
          <cell r="G5209">
            <v>0</v>
          </cell>
          <cell r="H5209">
            <v>1</v>
          </cell>
          <cell r="I5209">
            <v>0</v>
          </cell>
          <cell r="J5209">
            <v>1</v>
          </cell>
          <cell r="K5209">
            <v>0</v>
          </cell>
          <cell r="L5209">
            <v>0</v>
          </cell>
          <cell r="M5209">
            <v>0</v>
          </cell>
          <cell r="N5209">
            <v>0</v>
          </cell>
          <cell r="O5209">
            <v>0</v>
          </cell>
          <cell r="P5209">
            <v>1</v>
          </cell>
          <cell r="Q5209">
            <v>0</v>
          </cell>
          <cell r="R5209">
            <v>0</v>
          </cell>
          <cell r="S5209">
            <v>0</v>
          </cell>
          <cell r="T5209">
            <v>1</v>
          </cell>
          <cell r="U5209">
            <v>0</v>
          </cell>
        </row>
        <row r="5210">
          <cell r="D5210">
            <v>304076</v>
          </cell>
          <cell r="E5210" t="str">
            <v>Kibungsod NHS</v>
          </cell>
          <cell r="F5210">
            <v>0</v>
          </cell>
          <cell r="G5210">
            <v>0</v>
          </cell>
          <cell r="H5210">
            <v>0</v>
          </cell>
          <cell r="I5210">
            <v>0</v>
          </cell>
          <cell r="J5210">
            <v>0</v>
          </cell>
          <cell r="K5210">
            <v>0</v>
          </cell>
          <cell r="L5210">
            <v>0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0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</row>
        <row r="5211">
          <cell r="D5211">
            <v>303981</v>
          </cell>
          <cell r="E5211" t="str">
            <v>San Luis NHS</v>
          </cell>
          <cell r="F5211">
            <v>1</v>
          </cell>
          <cell r="G5211">
            <v>1</v>
          </cell>
          <cell r="H5211">
            <v>0</v>
          </cell>
          <cell r="I5211">
            <v>0</v>
          </cell>
          <cell r="J5211">
            <v>1</v>
          </cell>
          <cell r="K5211">
            <v>1</v>
          </cell>
          <cell r="L5211">
            <v>1</v>
          </cell>
          <cell r="M5211">
            <v>0</v>
          </cell>
          <cell r="N5211">
            <v>0</v>
          </cell>
          <cell r="O5211">
            <v>0</v>
          </cell>
          <cell r="P5211">
            <v>1</v>
          </cell>
          <cell r="Q5211">
            <v>1</v>
          </cell>
          <cell r="R5211">
            <v>0</v>
          </cell>
          <cell r="S5211">
            <v>0</v>
          </cell>
          <cell r="T5211">
            <v>1</v>
          </cell>
          <cell r="U5211">
            <v>0</v>
          </cell>
        </row>
        <row r="5212">
          <cell r="D5212">
            <v>304153</v>
          </cell>
          <cell r="E5212" t="str">
            <v>Ditucalan National High School</v>
          </cell>
          <cell r="F5212">
            <v>0</v>
          </cell>
          <cell r="G5212">
            <v>0</v>
          </cell>
          <cell r="H5212">
            <v>0</v>
          </cell>
          <cell r="I5212">
            <v>0</v>
          </cell>
          <cell r="J5212">
            <v>0</v>
          </cell>
          <cell r="K5212">
            <v>0</v>
          </cell>
          <cell r="L5212">
            <v>0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</row>
        <row r="5213">
          <cell r="D5213">
            <v>303979</v>
          </cell>
          <cell r="E5213" t="str">
            <v>Salawagan NHS</v>
          </cell>
          <cell r="F5213">
            <v>1</v>
          </cell>
          <cell r="G5213">
            <v>0</v>
          </cell>
          <cell r="H5213">
            <v>1</v>
          </cell>
          <cell r="I5213">
            <v>1</v>
          </cell>
          <cell r="J5213">
            <v>0</v>
          </cell>
          <cell r="K5213">
            <v>1</v>
          </cell>
          <cell r="L5213">
            <v>1</v>
          </cell>
          <cell r="M5213">
            <v>0</v>
          </cell>
          <cell r="N5213">
            <v>0</v>
          </cell>
          <cell r="O5213">
            <v>0</v>
          </cell>
          <cell r="P5213">
            <v>1</v>
          </cell>
          <cell r="Q5213">
            <v>0</v>
          </cell>
          <cell r="R5213">
            <v>0</v>
          </cell>
          <cell r="S5213">
            <v>0</v>
          </cell>
          <cell r="T5213">
            <v>1</v>
          </cell>
          <cell r="U5213">
            <v>0</v>
          </cell>
        </row>
        <row r="5214">
          <cell r="D5214">
            <v>341061</v>
          </cell>
          <cell r="E5214" t="str">
            <v>SHS within Casisang CS</v>
          </cell>
          <cell r="F5214">
            <v>1</v>
          </cell>
          <cell r="G5214">
            <v>0</v>
          </cell>
          <cell r="H5214">
            <v>1</v>
          </cell>
          <cell r="I5214">
            <v>1</v>
          </cell>
          <cell r="J5214">
            <v>0</v>
          </cell>
          <cell r="K5214">
            <v>1</v>
          </cell>
          <cell r="L5214">
            <v>0</v>
          </cell>
          <cell r="M5214">
            <v>1</v>
          </cell>
          <cell r="N5214">
            <v>0</v>
          </cell>
          <cell r="O5214">
            <v>0</v>
          </cell>
          <cell r="P5214">
            <v>1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>
            <v>1</v>
          </cell>
        </row>
        <row r="5215">
          <cell r="D5215">
            <v>304146</v>
          </cell>
          <cell r="E5215" t="str">
            <v>Iligan City East National HS (Sta. Filomena)</v>
          </cell>
          <cell r="F5215">
            <v>1</v>
          </cell>
          <cell r="G5215">
            <v>1</v>
          </cell>
          <cell r="H5215">
            <v>1</v>
          </cell>
          <cell r="I5215">
            <v>0</v>
          </cell>
          <cell r="J5215">
            <v>0</v>
          </cell>
          <cell r="K5215">
            <v>1</v>
          </cell>
          <cell r="L5215">
            <v>0</v>
          </cell>
          <cell r="M5215">
            <v>1</v>
          </cell>
          <cell r="N5215">
            <v>0</v>
          </cell>
          <cell r="O5215">
            <v>0</v>
          </cell>
          <cell r="P5215">
            <v>1</v>
          </cell>
          <cell r="Q5215">
            <v>0</v>
          </cell>
          <cell r="R5215">
            <v>0</v>
          </cell>
          <cell r="S5215">
            <v>1</v>
          </cell>
          <cell r="T5215">
            <v>0</v>
          </cell>
          <cell r="U5215">
            <v>1</v>
          </cell>
        </row>
        <row r="5216">
          <cell r="D5216">
            <v>304105</v>
          </cell>
          <cell r="E5216" t="str">
            <v>Tablon National High School</v>
          </cell>
          <cell r="F5216">
            <v>0</v>
          </cell>
          <cell r="G5216">
            <v>0</v>
          </cell>
          <cell r="H5216">
            <v>0</v>
          </cell>
          <cell r="I5216">
            <v>0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0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</row>
        <row r="5217">
          <cell r="D5217">
            <v>304117</v>
          </cell>
          <cell r="E5217" t="str">
            <v>Iponan National High School</v>
          </cell>
          <cell r="F5217">
            <v>0</v>
          </cell>
          <cell r="G5217">
            <v>0</v>
          </cell>
          <cell r="H5217">
            <v>0</v>
          </cell>
          <cell r="I5217">
            <v>0</v>
          </cell>
          <cell r="J5217">
            <v>0</v>
          </cell>
          <cell r="K5217">
            <v>0</v>
          </cell>
          <cell r="L5217">
            <v>0</v>
          </cell>
          <cell r="M5217">
            <v>0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</row>
        <row r="5218">
          <cell r="D5218">
            <v>304031</v>
          </cell>
          <cell r="E5218" t="str">
            <v>Clarin NHS</v>
          </cell>
          <cell r="F5218">
            <v>1</v>
          </cell>
          <cell r="G5218">
            <v>1</v>
          </cell>
          <cell r="H5218">
            <v>1</v>
          </cell>
          <cell r="I5218">
            <v>0</v>
          </cell>
          <cell r="J5218">
            <v>1</v>
          </cell>
          <cell r="K5218">
            <v>1</v>
          </cell>
          <cell r="L5218">
            <v>1</v>
          </cell>
          <cell r="M5218">
            <v>0</v>
          </cell>
          <cell r="N5218">
            <v>1</v>
          </cell>
          <cell r="O5218">
            <v>0</v>
          </cell>
          <cell r="P5218">
            <v>0</v>
          </cell>
          <cell r="Q5218">
            <v>1</v>
          </cell>
          <cell r="R5218">
            <v>1</v>
          </cell>
          <cell r="S5218">
            <v>1</v>
          </cell>
          <cell r="T5218">
            <v>1</v>
          </cell>
          <cell r="U5218">
            <v>1</v>
          </cell>
        </row>
        <row r="5219">
          <cell r="D5219">
            <v>314931</v>
          </cell>
          <cell r="E5219" t="str">
            <v>Kitaotao National High School - Digongan Annex</v>
          </cell>
          <cell r="F5219">
            <v>1</v>
          </cell>
          <cell r="G5219">
            <v>1</v>
          </cell>
          <cell r="H5219">
            <v>1</v>
          </cell>
          <cell r="I5219">
            <v>1</v>
          </cell>
          <cell r="J5219">
            <v>0</v>
          </cell>
          <cell r="K5219">
            <v>1</v>
          </cell>
          <cell r="L5219">
            <v>1</v>
          </cell>
          <cell r="M5219">
            <v>0</v>
          </cell>
          <cell r="N5219">
            <v>1</v>
          </cell>
          <cell r="O5219">
            <v>1</v>
          </cell>
          <cell r="P5219">
            <v>1</v>
          </cell>
          <cell r="Q5219">
            <v>0</v>
          </cell>
          <cell r="R5219">
            <v>1</v>
          </cell>
          <cell r="S5219">
            <v>0</v>
          </cell>
          <cell r="T5219">
            <v>0</v>
          </cell>
          <cell r="U5219">
            <v>1</v>
          </cell>
        </row>
        <row r="5220">
          <cell r="D5220">
            <v>304160</v>
          </cell>
          <cell r="E5220" t="str">
            <v>Tubaran NHS - Digkilaan HS Annex</v>
          </cell>
          <cell r="F5220">
            <v>1</v>
          </cell>
          <cell r="G5220">
            <v>1</v>
          </cell>
          <cell r="H5220">
            <v>1</v>
          </cell>
          <cell r="I5220">
            <v>0</v>
          </cell>
          <cell r="J5220">
            <v>1</v>
          </cell>
          <cell r="K5220">
            <v>1</v>
          </cell>
          <cell r="L5220">
            <v>1</v>
          </cell>
          <cell r="M5220">
            <v>0</v>
          </cell>
          <cell r="N5220">
            <v>0</v>
          </cell>
          <cell r="O5220">
            <v>1</v>
          </cell>
          <cell r="P5220">
            <v>1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1</v>
          </cell>
        </row>
        <row r="5221">
          <cell r="D5221">
            <v>303977</v>
          </cell>
          <cell r="E5221" t="str">
            <v>Old Nongnongan NHS</v>
          </cell>
          <cell r="F5221">
            <v>1</v>
          </cell>
          <cell r="G5221">
            <v>0</v>
          </cell>
          <cell r="H5221">
            <v>0</v>
          </cell>
          <cell r="I5221">
            <v>1</v>
          </cell>
          <cell r="J5221">
            <v>0</v>
          </cell>
          <cell r="K5221">
            <v>1</v>
          </cell>
          <cell r="L5221">
            <v>1</v>
          </cell>
          <cell r="M5221">
            <v>0</v>
          </cell>
          <cell r="N5221">
            <v>0</v>
          </cell>
          <cell r="O5221">
            <v>0</v>
          </cell>
          <cell r="P5221">
            <v>1</v>
          </cell>
          <cell r="Q5221">
            <v>0</v>
          </cell>
          <cell r="R5221">
            <v>1</v>
          </cell>
          <cell r="S5221">
            <v>0</v>
          </cell>
          <cell r="T5221">
            <v>1</v>
          </cell>
          <cell r="U5221">
            <v>1</v>
          </cell>
        </row>
        <row r="5222">
          <cell r="D5222">
            <v>304158</v>
          </cell>
          <cell r="E5222" t="str">
            <v>Tomas Cabili NHS - Annex</v>
          </cell>
          <cell r="F5222">
            <v>1</v>
          </cell>
          <cell r="G5222">
            <v>0</v>
          </cell>
          <cell r="H5222">
            <v>1</v>
          </cell>
          <cell r="I5222">
            <v>1</v>
          </cell>
          <cell r="J5222">
            <v>1</v>
          </cell>
          <cell r="K5222">
            <v>1</v>
          </cell>
          <cell r="L5222">
            <v>1</v>
          </cell>
          <cell r="M5222">
            <v>0</v>
          </cell>
          <cell r="N5222">
            <v>1</v>
          </cell>
          <cell r="O5222">
            <v>1</v>
          </cell>
          <cell r="P5222">
            <v>1</v>
          </cell>
          <cell r="Q5222">
            <v>1</v>
          </cell>
          <cell r="R5222">
            <v>1</v>
          </cell>
          <cell r="S5222">
            <v>0</v>
          </cell>
          <cell r="T5222">
            <v>0</v>
          </cell>
          <cell r="U5222">
            <v>1</v>
          </cell>
        </row>
        <row r="5223">
          <cell r="D5223">
            <v>500685</v>
          </cell>
          <cell r="E5223" t="str">
            <v>Kuguita IS</v>
          </cell>
          <cell r="F5223">
            <v>1</v>
          </cell>
          <cell r="G5223">
            <v>1</v>
          </cell>
          <cell r="H5223">
            <v>1</v>
          </cell>
          <cell r="I5223">
            <v>0</v>
          </cell>
          <cell r="J5223">
            <v>1</v>
          </cell>
          <cell r="K5223">
            <v>0</v>
          </cell>
          <cell r="L5223">
            <v>1</v>
          </cell>
          <cell r="M5223">
            <v>0</v>
          </cell>
          <cell r="N5223">
            <v>0</v>
          </cell>
          <cell r="O5223">
            <v>0</v>
          </cell>
          <cell r="P5223">
            <v>1</v>
          </cell>
          <cell r="Q5223">
            <v>0</v>
          </cell>
          <cell r="R5223">
            <v>1</v>
          </cell>
          <cell r="S5223">
            <v>0</v>
          </cell>
          <cell r="T5223">
            <v>1</v>
          </cell>
          <cell r="U5223">
            <v>1</v>
          </cell>
        </row>
        <row r="5224">
          <cell r="D5224">
            <v>315609</v>
          </cell>
          <cell r="E5224" t="str">
            <v>Kalubihon High School</v>
          </cell>
          <cell r="F5224">
            <v>0</v>
          </cell>
          <cell r="G5224">
            <v>0</v>
          </cell>
          <cell r="H5224">
            <v>0</v>
          </cell>
          <cell r="I5224">
            <v>0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</row>
        <row r="5225">
          <cell r="D5225">
            <v>315405</v>
          </cell>
          <cell r="E5225" t="str">
            <v>Mambuaya NHS-Dansolihon Annex</v>
          </cell>
          <cell r="F5225">
            <v>1</v>
          </cell>
          <cell r="G5225">
            <v>0</v>
          </cell>
          <cell r="H5225">
            <v>1</v>
          </cell>
          <cell r="I5225">
            <v>0</v>
          </cell>
          <cell r="J5225">
            <v>0</v>
          </cell>
          <cell r="K5225">
            <v>0</v>
          </cell>
          <cell r="L5225">
            <v>1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  <cell r="R5225">
            <v>1</v>
          </cell>
          <cell r="S5225">
            <v>0</v>
          </cell>
          <cell r="T5225">
            <v>1</v>
          </cell>
          <cell r="U5225">
            <v>0</v>
          </cell>
        </row>
        <row r="5226">
          <cell r="D5226">
            <v>315201</v>
          </cell>
          <cell r="E5226" t="str">
            <v>Upper Usugan National Comprehensive High School</v>
          </cell>
          <cell r="F5226">
            <v>1</v>
          </cell>
          <cell r="G5226">
            <v>1</v>
          </cell>
          <cell r="H5226">
            <v>0</v>
          </cell>
          <cell r="I5226">
            <v>1</v>
          </cell>
          <cell r="J5226">
            <v>1</v>
          </cell>
          <cell r="K5226">
            <v>1</v>
          </cell>
          <cell r="L5226">
            <v>1</v>
          </cell>
          <cell r="M5226">
            <v>0</v>
          </cell>
          <cell r="N5226">
            <v>0</v>
          </cell>
          <cell r="O5226">
            <v>1</v>
          </cell>
          <cell r="P5226">
            <v>1</v>
          </cell>
          <cell r="Q5226">
            <v>0</v>
          </cell>
          <cell r="R5226">
            <v>1</v>
          </cell>
          <cell r="S5226">
            <v>0</v>
          </cell>
          <cell r="T5226">
            <v>1</v>
          </cell>
          <cell r="U5226">
            <v>1</v>
          </cell>
        </row>
        <row r="5227">
          <cell r="D5227">
            <v>303978</v>
          </cell>
          <cell r="E5227" t="str">
            <v>Pangantucan NHS</v>
          </cell>
          <cell r="F5227">
            <v>1</v>
          </cell>
          <cell r="G5227">
            <v>1</v>
          </cell>
          <cell r="H5227">
            <v>1</v>
          </cell>
          <cell r="I5227">
            <v>0</v>
          </cell>
          <cell r="J5227">
            <v>1</v>
          </cell>
          <cell r="K5227">
            <v>1</v>
          </cell>
          <cell r="L5227">
            <v>1</v>
          </cell>
          <cell r="M5227">
            <v>1</v>
          </cell>
          <cell r="N5227">
            <v>1</v>
          </cell>
          <cell r="O5227">
            <v>1</v>
          </cell>
          <cell r="P5227">
            <v>1</v>
          </cell>
          <cell r="Q5227">
            <v>1</v>
          </cell>
          <cell r="R5227">
            <v>0</v>
          </cell>
          <cell r="S5227">
            <v>0</v>
          </cell>
          <cell r="T5227">
            <v>1</v>
          </cell>
          <cell r="U5227">
            <v>0</v>
          </cell>
        </row>
        <row r="5228">
          <cell r="D5228">
            <v>314914</v>
          </cell>
          <cell r="E5228" t="str">
            <v>Casisang NHS</v>
          </cell>
          <cell r="F5228">
            <v>1</v>
          </cell>
          <cell r="G5228">
            <v>1</v>
          </cell>
          <cell r="H5228">
            <v>0</v>
          </cell>
          <cell r="I5228">
            <v>0</v>
          </cell>
          <cell r="J5228">
            <v>0</v>
          </cell>
          <cell r="K5228">
            <v>1</v>
          </cell>
          <cell r="L5228">
            <v>1</v>
          </cell>
          <cell r="M5228">
            <v>0</v>
          </cell>
          <cell r="N5228">
            <v>1</v>
          </cell>
          <cell r="O5228">
            <v>1</v>
          </cell>
          <cell r="P5228">
            <v>1</v>
          </cell>
          <cell r="Q5228">
            <v>0</v>
          </cell>
          <cell r="R5228">
            <v>1</v>
          </cell>
          <cell r="S5228">
            <v>0</v>
          </cell>
          <cell r="T5228">
            <v>0</v>
          </cell>
          <cell r="U5228">
            <v>0</v>
          </cell>
        </row>
        <row r="5229">
          <cell r="D5229">
            <v>303966</v>
          </cell>
          <cell r="E5229" t="str">
            <v>Lampanusan NHS</v>
          </cell>
          <cell r="F5229">
            <v>1</v>
          </cell>
          <cell r="G5229">
            <v>1</v>
          </cell>
          <cell r="H5229">
            <v>1</v>
          </cell>
          <cell r="I5229">
            <v>1</v>
          </cell>
          <cell r="J5229">
            <v>1</v>
          </cell>
          <cell r="K5229">
            <v>1</v>
          </cell>
          <cell r="L5229">
            <v>0</v>
          </cell>
          <cell r="M5229">
            <v>0</v>
          </cell>
          <cell r="N5229">
            <v>1</v>
          </cell>
          <cell r="O5229">
            <v>0</v>
          </cell>
          <cell r="P5229">
            <v>1</v>
          </cell>
          <cell r="Q5229">
            <v>0</v>
          </cell>
          <cell r="R5229">
            <v>0</v>
          </cell>
          <cell r="S5229">
            <v>0</v>
          </cell>
          <cell r="T5229">
            <v>0</v>
          </cell>
          <cell r="U5229">
            <v>1</v>
          </cell>
        </row>
        <row r="5230">
          <cell r="D5230">
            <v>304137</v>
          </cell>
          <cell r="E5230" t="str">
            <v>San Luis National High School</v>
          </cell>
          <cell r="F5230">
            <v>0</v>
          </cell>
          <cell r="G5230">
            <v>0</v>
          </cell>
          <cell r="H5230">
            <v>0</v>
          </cell>
          <cell r="I5230">
            <v>0</v>
          </cell>
          <cell r="J5230">
            <v>0</v>
          </cell>
          <cell r="K5230">
            <v>0</v>
          </cell>
          <cell r="L5230">
            <v>0</v>
          </cell>
          <cell r="M5230">
            <v>0</v>
          </cell>
          <cell r="N5230">
            <v>0</v>
          </cell>
          <cell r="O5230">
            <v>0</v>
          </cell>
          <cell r="P5230">
            <v>0</v>
          </cell>
          <cell r="Q5230">
            <v>0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</row>
        <row r="5231">
          <cell r="D5231">
            <v>315505</v>
          </cell>
          <cell r="E5231" t="str">
            <v>Gingoog City CNHS - Anakan NHS Annex</v>
          </cell>
          <cell r="F5231">
            <v>1</v>
          </cell>
          <cell r="G5231">
            <v>0</v>
          </cell>
          <cell r="H5231">
            <v>1</v>
          </cell>
          <cell r="I5231">
            <v>0</v>
          </cell>
          <cell r="J5231">
            <v>0</v>
          </cell>
          <cell r="K5231">
            <v>0</v>
          </cell>
          <cell r="L5231">
            <v>1</v>
          </cell>
          <cell r="M5231">
            <v>0</v>
          </cell>
          <cell r="N5231">
            <v>0</v>
          </cell>
          <cell r="O5231">
            <v>0</v>
          </cell>
          <cell r="P5231">
            <v>1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>
            <v>1</v>
          </cell>
        </row>
        <row r="5232">
          <cell r="D5232">
            <v>315208</v>
          </cell>
          <cell r="E5232" t="str">
            <v>Aquino IS</v>
          </cell>
          <cell r="F5232">
            <v>1</v>
          </cell>
          <cell r="G5232">
            <v>1</v>
          </cell>
          <cell r="H5232">
            <v>1</v>
          </cell>
          <cell r="I5232">
            <v>1</v>
          </cell>
          <cell r="J5232">
            <v>0</v>
          </cell>
          <cell r="K5232">
            <v>1</v>
          </cell>
          <cell r="L5232">
            <v>0</v>
          </cell>
          <cell r="M5232">
            <v>0</v>
          </cell>
          <cell r="N5232">
            <v>0</v>
          </cell>
          <cell r="O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>
            <v>1</v>
          </cell>
        </row>
        <row r="5233">
          <cell r="D5233">
            <v>303954</v>
          </cell>
          <cell r="E5233" t="str">
            <v>Dologon NHS</v>
          </cell>
          <cell r="F5233">
            <v>1</v>
          </cell>
          <cell r="G5233">
            <v>0</v>
          </cell>
          <cell r="H5233">
            <v>1</v>
          </cell>
          <cell r="I5233">
            <v>0</v>
          </cell>
          <cell r="J5233">
            <v>0</v>
          </cell>
          <cell r="K5233">
            <v>0</v>
          </cell>
          <cell r="L5233">
            <v>1</v>
          </cell>
          <cell r="M5233">
            <v>0</v>
          </cell>
          <cell r="N5233">
            <v>0</v>
          </cell>
          <cell r="O5233">
            <v>0</v>
          </cell>
          <cell r="P5233">
            <v>1</v>
          </cell>
          <cell r="Q5233">
            <v>0</v>
          </cell>
          <cell r="R5233">
            <v>1</v>
          </cell>
          <cell r="S5233">
            <v>0</v>
          </cell>
          <cell r="T5233">
            <v>1</v>
          </cell>
          <cell r="U5233">
            <v>1</v>
          </cell>
        </row>
        <row r="5234">
          <cell r="D5234">
            <v>304125</v>
          </cell>
          <cell r="E5234" t="str">
            <v>Taglimao National High School</v>
          </cell>
          <cell r="F5234">
            <v>1</v>
          </cell>
          <cell r="G5234">
            <v>1</v>
          </cell>
          <cell r="H5234">
            <v>1</v>
          </cell>
          <cell r="I5234">
            <v>1</v>
          </cell>
          <cell r="J5234">
            <v>1</v>
          </cell>
          <cell r="K5234">
            <v>1</v>
          </cell>
          <cell r="L5234">
            <v>1</v>
          </cell>
          <cell r="M5234">
            <v>1</v>
          </cell>
          <cell r="N5234">
            <v>1</v>
          </cell>
          <cell r="O5234">
            <v>1</v>
          </cell>
          <cell r="P5234">
            <v>1</v>
          </cell>
          <cell r="Q5234">
            <v>1</v>
          </cell>
          <cell r="R5234">
            <v>1</v>
          </cell>
          <cell r="S5234">
            <v>1</v>
          </cell>
          <cell r="T5234">
            <v>1</v>
          </cell>
          <cell r="U5234">
            <v>0</v>
          </cell>
        </row>
        <row r="5235">
          <cell r="D5235">
            <v>304053</v>
          </cell>
          <cell r="E5235" t="str">
            <v>Silangit NHS</v>
          </cell>
          <cell r="F5235">
            <v>1</v>
          </cell>
          <cell r="G5235">
            <v>1</v>
          </cell>
          <cell r="H5235">
            <v>0</v>
          </cell>
          <cell r="I5235">
            <v>0</v>
          </cell>
          <cell r="J5235">
            <v>1</v>
          </cell>
          <cell r="K5235">
            <v>0</v>
          </cell>
          <cell r="L5235">
            <v>1</v>
          </cell>
          <cell r="M5235">
            <v>0</v>
          </cell>
          <cell r="N5235">
            <v>0</v>
          </cell>
          <cell r="O5235">
            <v>0</v>
          </cell>
          <cell r="P5235">
            <v>1</v>
          </cell>
          <cell r="Q5235">
            <v>0</v>
          </cell>
          <cell r="R5235">
            <v>1</v>
          </cell>
          <cell r="S5235">
            <v>1</v>
          </cell>
          <cell r="T5235">
            <v>1</v>
          </cell>
          <cell r="U5235">
            <v>1</v>
          </cell>
        </row>
        <row r="5236">
          <cell r="D5236">
            <v>303949</v>
          </cell>
          <cell r="E5236" t="str">
            <v>Bugcaon NHS</v>
          </cell>
          <cell r="F5236">
            <v>1</v>
          </cell>
          <cell r="G5236">
            <v>1</v>
          </cell>
          <cell r="H5236">
            <v>1</v>
          </cell>
          <cell r="I5236">
            <v>0</v>
          </cell>
          <cell r="J5236">
            <v>0</v>
          </cell>
          <cell r="K5236">
            <v>0</v>
          </cell>
          <cell r="L5236">
            <v>1</v>
          </cell>
          <cell r="M5236">
            <v>0</v>
          </cell>
          <cell r="N5236">
            <v>0</v>
          </cell>
          <cell r="O5236">
            <v>0</v>
          </cell>
          <cell r="P5236">
            <v>0</v>
          </cell>
          <cell r="Q5236">
            <v>0</v>
          </cell>
          <cell r="R5236">
            <v>1</v>
          </cell>
          <cell r="S5236">
            <v>0</v>
          </cell>
          <cell r="T5236">
            <v>0</v>
          </cell>
          <cell r="U5236">
            <v>0</v>
          </cell>
        </row>
        <row r="5237">
          <cell r="D5237">
            <v>304150</v>
          </cell>
          <cell r="E5237" t="str">
            <v>Iligan City NSOF</v>
          </cell>
          <cell r="F5237">
            <v>1</v>
          </cell>
          <cell r="G5237">
            <v>1</v>
          </cell>
          <cell r="H5237">
            <v>1</v>
          </cell>
          <cell r="I5237">
            <v>1</v>
          </cell>
          <cell r="J5237">
            <v>1</v>
          </cell>
          <cell r="K5237">
            <v>0</v>
          </cell>
          <cell r="L5237">
            <v>1</v>
          </cell>
          <cell r="M5237">
            <v>1</v>
          </cell>
          <cell r="N5237">
            <v>0</v>
          </cell>
          <cell r="O5237">
            <v>1</v>
          </cell>
          <cell r="P5237">
            <v>1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>
            <v>1</v>
          </cell>
        </row>
        <row r="5238">
          <cell r="D5238">
            <v>304148</v>
          </cell>
          <cell r="E5238" t="str">
            <v>Iligan City East HS - Santiago HS Annex</v>
          </cell>
          <cell r="F5238">
            <v>1</v>
          </cell>
          <cell r="G5238">
            <v>1</v>
          </cell>
          <cell r="H5238">
            <v>0</v>
          </cell>
          <cell r="I5238">
            <v>1</v>
          </cell>
          <cell r="J5238">
            <v>1</v>
          </cell>
          <cell r="K5238">
            <v>1</v>
          </cell>
          <cell r="L5238">
            <v>1</v>
          </cell>
          <cell r="M5238">
            <v>0</v>
          </cell>
          <cell r="N5238">
            <v>0</v>
          </cell>
          <cell r="O5238">
            <v>1</v>
          </cell>
          <cell r="P5238">
            <v>1</v>
          </cell>
          <cell r="Q5238">
            <v>0</v>
          </cell>
          <cell r="R5238">
            <v>1</v>
          </cell>
          <cell r="S5238">
            <v>1</v>
          </cell>
          <cell r="T5238">
            <v>1</v>
          </cell>
          <cell r="U5238">
            <v>1</v>
          </cell>
        </row>
        <row r="5239">
          <cell r="D5239">
            <v>303958</v>
          </cell>
          <cell r="E5239" t="str">
            <v>Kalilangan National High School</v>
          </cell>
          <cell r="F5239">
            <v>1</v>
          </cell>
          <cell r="G5239">
            <v>1</v>
          </cell>
          <cell r="H5239">
            <v>1</v>
          </cell>
          <cell r="I5239">
            <v>1</v>
          </cell>
          <cell r="J5239">
            <v>0</v>
          </cell>
          <cell r="K5239">
            <v>0</v>
          </cell>
          <cell r="L5239">
            <v>1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1</v>
          </cell>
          <cell r="U5239">
            <v>0</v>
          </cell>
        </row>
        <row r="5240">
          <cell r="D5240">
            <v>304034</v>
          </cell>
          <cell r="E5240" t="str">
            <v>Diwat National High School</v>
          </cell>
          <cell r="F5240">
            <v>1</v>
          </cell>
          <cell r="G5240">
            <v>1</v>
          </cell>
          <cell r="H5240">
            <v>1</v>
          </cell>
          <cell r="I5240">
            <v>1</v>
          </cell>
          <cell r="J5240">
            <v>1</v>
          </cell>
          <cell r="K5240">
            <v>1</v>
          </cell>
          <cell r="L5240">
            <v>1</v>
          </cell>
          <cell r="M5240">
            <v>0</v>
          </cell>
          <cell r="N5240">
            <v>1</v>
          </cell>
          <cell r="O5240">
            <v>1</v>
          </cell>
          <cell r="P5240">
            <v>1</v>
          </cell>
          <cell r="Q5240">
            <v>1</v>
          </cell>
          <cell r="R5240">
            <v>1</v>
          </cell>
          <cell r="S5240">
            <v>1</v>
          </cell>
          <cell r="T5240">
            <v>1</v>
          </cell>
          <cell r="U5240">
            <v>1</v>
          </cell>
        </row>
        <row r="5241">
          <cell r="D5241">
            <v>304140</v>
          </cell>
          <cell r="E5241" t="str">
            <v>Bunawan Agri. HS</v>
          </cell>
          <cell r="F5241">
            <v>0</v>
          </cell>
          <cell r="G5241">
            <v>1</v>
          </cell>
          <cell r="H5241">
            <v>1</v>
          </cell>
          <cell r="I5241">
            <v>1</v>
          </cell>
          <cell r="J5241">
            <v>1</v>
          </cell>
          <cell r="K5241">
            <v>1</v>
          </cell>
          <cell r="L5241">
            <v>1</v>
          </cell>
          <cell r="M5241">
            <v>1</v>
          </cell>
          <cell r="N5241">
            <v>1</v>
          </cell>
          <cell r="O5241">
            <v>1</v>
          </cell>
          <cell r="P5241">
            <v>1</v>
          </cell>
          <cell r="Q5241">
            <v>1</v>
          </cell>
          <cell r="R5241">
            <v>1</v>
          </cell>
          <cell r="S5241">
            <v>1</v>
          </cell>
          <cell r="T5241">
            <v>0</v>
          </cell>
          <cell r="U5241">
            <v>1</v>
          </cell>
        </row>
        <row r="5242">
          <cell r="D5242">
            <v>314926</v>
          </cell>
          <cell r="E5242" t="str">
            <v>San Andres NHS - Cabadiangan Annex</v>
          </cell>
          <cell r="F5242">
            <v>1</v>
          </cell>
          <cell r="G5242">
            <v>0</v>
          </cell>
          <cell r="H5242">
            <v>0</v>
          </cell>
          <cell r="I5242">
            <v>1</v>
          </cell>
          <cell r="J5242">
            <v>1</v>
          </cell>
          <cell r="K5242">
            <v>1</v>
          </cell>
          <cell r="L5242">
            <v>1</v>
          </cell>
          <cell r="M5242">
            <v>0</v>
          </cell>
          <cell r="N5242">
            <v>0</v>
          </cell>
          <cell r="O5242">
            <v>1</v>
          </cell>
          <cell r="P5242">
            <v>1</v>
          </cell>
          <cell r="Q5242">
            <v>0</v>
          </cell>
          <cell r="R5242">
            <v>1</v>
          </cell>
          <cell r="S5242">
            <v>0</v>
          </cell>
          <cell r="T5242">
            <v>1</v>
          </cell>
          <cell r="U5242">
            <v>1</v>
          </cell>
        </row>
        <row r="5243">
          <cell r="D5243">
            <v>303997</v>
          </cell>
          <cell r="E5243" t="str">
            <v>Yumbing National High School</v>
          </cell>
          <cell r="F5243">
            <v>1</v>
          </cell>
          <cell r="G5243">
            <v>1</v>
          </cell>
          <cell r="H5243">
            <v>1</v>
          </cell>
          <cell r="I5243">
            <v>0</v>
          </cell>
          <cell r="J5243">
            <v>0</v>
          </cell>
          <cell r="K5243">
            <v>0</v>
          </cell>
          <cell r="L5243">
            <v>1</v>
          </cell>
          <cell r="M5243">
            <v>1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1</v>
          </cell>
          <cell r="U5243">
            <v>0</v>
          </cell>
        </row>
        <row r="5244">
          <cell r="D5244">
            <v>303983</v>
          </cell>
          <cell r="E5244" t="str">
            <v>Sankanan NHS</v>
          </cell>
          <cell r="F5244">
            <v>1</v>
          </cell>
          <cell r="G5244">
            <v>1</v>
          </cell>
          <cell r="H5244">
            <v>0</v>
          </cell>
          <cell r="I5244">
            <v>1</v>
          </cell>
          <cell r="J5244">
            <v>0</v>
          </cell>
          <cell r="K5244">
            <v>1</v>
          </cell>
          <cell r="L5244">
            <v>1</v>
          </cell>
          <cell r="M5244">
            <v>0</v>
          </cell>
          <cell r="N5244">
            <v>0</v>
          </cell>
          <cell r="O5244">
            <v>0</v>
          </cell>
          <cell r="P5244">
            <v>1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</row>
        <row r="5245">
          <cell r="D5245">
            <v>303952</v>
          </cell>
          <cell r="E5245" t="str">
            <v>Cabulohan-Paradise NHS</v>
          </cell>
          <cell r="F5245">
            <v>1</v>
          </cell>
          <cell r="G5245">
            <v>1</v>
          </cell>
          <cell r="H5245">
            <v>1</v>
          </cell>
          <cell r="I5245">
            <v>0</v>
          </cell>
          <cell r="J5245">
            <v>1</v>
          </cell>
          <cell r="K5245">
            <v>1</v>
          </cell>
          <cell r="L5245">
            <v>1</v>
          </cell>
          <cell r="M5245">
            <v>0</v>
          </cell>
          <cell r="N5245">
            <v>0</v>
          </cell>
          <cell r="O5245">
            <v>1</v>
          </cell>
          <cell r="P5245">
            <v>1</v>
          </cell>
          <cell r="Q5245">
            <v>1</v>
          </cell>
          <cell r="R5245">
            <v>1</v>
          </cell>
          <cell r="S5245">
            <v>0</v>
          </cell>
          <cell r="T5245">
            <v>1</v>
          </cell>
          <cell r="U5245">
            <v>0</v>
          </cell>
        </row>
        <row r="5246">
          <cell r="D5246">
            <v>304039</v>
          </cell>
          <cell r="E5246" t="str">
            <v>Colambutan Bajo NHS</v>
          </cell>
          <cell r="F5246">
            <v>1</v>
          </cell>
          <cell r="G5246">
            <v>1</v>
          </cell>
          <cell r="H5246">
            <v>0</v>
          </cell>
          <cell r="I5246">
            <v>1</v>
          </cell>
          <cell r="J5246">
            <v>1</v>
          </cell>
          <cell r="K5246">
            <v>1</v>
          </cell>
          <cell r="L5246">
            <v>1</v>
          </cell>
          <cell r="M5246">
            <v>0</v>
          </cell>
          <cell r="N5246">
            <v>0</v>
          </cell>
          <cell r="O5246">
            <v>1</v>
          </cell>
          <cell r="P5246">
            <v>1</v>
          </cell>
          <cell r="Q5246">
            <v>1</v>
          </cell>
          <cell r="R5246">
            <v>1</v>
          </cell>
          <cell r="S5246">
            <v>0</v>
          </cell>
          <cell r="T5246">
            <v>0</v>
          </cell>
          <cell r="U5246">
            <v>1</v>
          </cell>
        </row>
        <row r="5247">
          <cell r="D5247">
            <v>304055</v>
          </cell>
          <cell r="E5247" t="str">
            <v>Sinonoc NHS</v>
          </cell>
          <cell r="F5247">
            <v>1</v>
          </cell>
          <cell r="G5247">
            <v>1</v>
          </cell>
          <cell r="H5247">
            <v>0</v>
          </cell>
          <cell r="I5247">
            <v>0</v>
          </cell>
          <cell r="J5247">
            <v>1</v>
          </cell>
          <cell r="K5247">
            <v>1</v>
          </cell>
          <cell r="L5247">
            <v>1</v>
          </cell>
          <cell r="M5247">
            <v>0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1</v>
          </cell>
          <cell r="U5247">
            <v>1</v>
          </cell>
        </row>
        <row r="5248">
          <cell r="D5248">
            <v>303944</v>
          </cell>
          <cell r="E5248" t="str">
            <v>Alae NHS</v>
          </cell>
          <cell r="F5248">
            <v>1</v>
          </cell>
          <cell r="G5248">
            <v>0</v>
          </cell>
          <cell r="H5248">
            <v>1</v>
          </cell>
          <cell r="I5248">
            <v>1</v>
          </cell>
          <cell r="J5248">
            <v>1</v>
          </cell>
          <cell r="K5248">
            <v>1</v>
          </cell>
          <cell r="L5248">
            <v>1</v>
          </cell>
          <cell r="M5248">
            <v>1</v>
          </cell>
          <cell r="N5248">
            <v>1</v>
          </cell>
          <cell r="O5248">
            <v>1</v>
          </cell>
          <cell r="P5248">
            <v>1</v>
          </cell>
          <cell r="Q5248">
            <v>1</v>
          </cell>
          <cell r="R5248">
            <v>1</v>
          </cell>
          <cell r="S5248">
            <v>1</v>
          </cell>
          <cell r="T5248">
            <v>1</v>
          </cell>
          <cell r="U5248">
            <v>1</v>
          </cell>
        </row>
        <row r="5249">
          <cell r="D5249">
            <v>303971</v>
          </cell>
          <cell r="E5249" t="str">
            <v>Malinao National High School</v>
          </cell>
          <cell r="F5249">
            <v>1</v>
          </cell>
          <cell r="G5249">
            <v>0</v>
          </cell>
          <cell r="H5249">
            <v>1</v>
          </cell>
          <cell r="I5249">
            <v>0</v>
          </cell>
          <cell r="J5249">
            <v>1</v>
          </cell>
          <cell r="K5249">
            <v>1</v>
          </cell>
          <cell r="L5249">
            <v>1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</row>
        <row r="5250">
          <cell r="D5250">
            <v>303980</v>
          </cell>
          <cell r="E5250" t="str">
            <v>San Andres National High School</v>
          </cell>
          <cell r="F5250">
            <v>1</v>
          </cell>
          <cell r="G5250">
            <v>0</v>
          </cell>
          <cell r="H5250">
            <v>0</v>
          </cell>
          <cell r="I5250">
            <v>1</v>
          </cell>
          <cell r="J5250">
            <v>1</v>
          </cell>
          <cell r="K5250">
            <v>1</v>
          </cell>
          <cell r="L5250">
            <v>1</v>
          </cell>
          <cell r="M5250">
            <v>1</v>
          </cell>
          <cell r="N5250">
            <v>1</v>
          </cell>
          <cell r="O5250">
            <v>1</v>
          </cell>
          <cell r="P5250">
            <v>1</v>
          </cell>
          <cell r="Q5250">
            <v>1</v>
          </cell>
          <cell r="R5250">
            <v>1</v>
          </cell>
          <cell r="S5250">
            <v>1</v>
          </cell>
          <cell r="T5250">
            <v>1</v>
          </cell>
          <cell r="U5250">
            <v>1</v>
          </cell>
        </row>
        <row r="5251">
          <cell r="D5251">
            <v>304042</v>
          </cell>
          <cell r="E5251" t="str">
            <v>Roque L. SU MNHS (Mabini NHS)</v>
          </cell>
          <cell r="F5251">
            <v>1</v>
          </cell>
          <cell r="G5251">
            <v>1</v>
          </cell>
          <cell r="H5251">
            <v>1</v>
          </cell>
          <cell r="I5251">
            <v>1</v>
          </cell>
          <cell r="J5251">
            <v>1</v>
          </cell>
          <cell r="K5251">
            <v>1</v>
          </cell>
          <cell r="L5251">
            <v>1</v>
          </cell>
          <cell r="M5251">
            <v>1</v>
          </cell>
          <cell r="N5251">
            <v>1</v>
          </cell>
          <cell r="O5251">
            <v>1</v>
          </cell>
          <cell r="P5251">
            <v>1</v>
          </cell>
          <cell r="Q5251">
            <v>1</v>
          </cell>
          <cell r="R5251">
            <v>0</v>
          </cell>
          <cell r="S5251">
            <v>0</v>
          </cell>
          <cell r="T5251">
            <v>0</v>
          </cell>
          <cell r="U5251">
            <v>1</v>
          </cell>
        </row>
        <row r="5252">
          <cell r="D5252">
            <v>314901</v>
          </cell>
          <cell r="E5252" t="str">
            <v>Dalirig NHS</v>
          </cell>
          <cell r="F5252">
            <v>1</v>
          </cell>
          <cell r="G5252">
            <v>1</v>
          </cell>
          <cell r="H5252">
            <v>1</v>
          </cell>
          <cell r="I5252">
            <v>0</v>
          </cell>
          <cell r="J5252">
            <v>1</v>
          </cell>
          <cell r="K5252">
            <v>0</v>
          </cell>
          <cell r="L5252">
            <v>1</v>
          </cell>
          <cell r="M5252">
            <v>0</v>
          </cell>
          <cell r="N5252">
            <v>0</v>
          </cell>
          <cell r="O5252">
            <v>0</v>
          </cell>
          <cell r="P5252">
            <v>1</v>
          </cell>
          <cell r="Q5252">
            <v>1</v>
          </cell>
          <cell r="R5252">
            <v>1</v>
          </cell>
          <cell r="S5252">
            <v>0</v>
          </cell>
          <cell r="T5252">
            <v>1</v>
          </cell>
          <cell r="U5252">
            <v>0</v>
          </cell>
        </row>
        <row r="5253">
          <cell r="D5253">
            <v>303987</v>
          </cell>
          <cell r="E5253" t="str">
            <v>Talakag NHS</v>
          </cell>
          <cell r="F5253">
            <v>1</v>
          </cell>
          <cell r="G5253">
            <v>1</v>
          </cell>
          <cell r="H5253">
            <v>1</v>
          </cell>
          <cell r="I5253">
            <v>1</v>
          </cell>
          <cell r="J5253">
            <v>1</v>
          </cell>
          <cell r="K5253">
            <v>1</v>
          </cell>
          <cell r="L5253">
            <v>1</v>
          </cell>
          <cell r="M5253">
            <v>1</v>
          </cell>
          <cell r="N5253">
            <v>1</v>
          </cell>
          <cell r="O5253">
            <v>1</v>
          </cell>
          <cell r="P5253">
            <v>1</v>
          </cell>
          <cell r="Q5253">
            <v>1</v>
          </cell>
          <cell r="R5253">
            <v>1</v>
          </cell>
          <cell r="S5253">
            <v>0</v>
          </cell>
          <cell r="T5253">
            <v>1</v>
          </cell>
          <cell r="U5253">
            <v>1</v>
          </cell>
        </row>
        <row r="5254">
          <cell r="D5254">
            <v>315606</v>
          </cell>
          <cell r="E5254" t="str">
            <v>Tubaran NHS (Lanipao Annex)</v>
          </cell>
          <cell r="F5254">
            <v>0</v>
          </cell>
          <cell r="G5254">
            <v>0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0</v>
          </cell>
          <cell r="S5254">
            <v>0</v>
          </cell>
          <cell r="T5254">
            <v>0</v>
          </cell>
          <cell r="U5254">
            <v>0</v>
          </cell>
        </row>
        <row r="5255">
          <cell r="D5255">
            <v>314921</v>
          </cell>
          <cell r="E5255" t="str">
            <v>Dologon NHS - Kiharong Annex</v>
          </cell>
          <cell r="F5255">
            <v>1</v>
          </cell>
          <cell r="G5255">
            <v>1</v>
          </cell>
          <cell r="H5255">
            <v>1</v>
          </cell>
          <cell r="I5255">
            <v>0</v>
          </cell>
          <cell r="J5255">
            <v>1</v>
          </cell>
          <cell r="K5255">
            <v>1</v>
          </cell>
          <cell r="L5255">
            <v>1</v>
          </cell>
          <cell r="M5255">
            <v>0</v>
          </cell>
          <cell r="N5255">
            <v>0</v>
          </cell>
          <cell r="O5255">
            <v>0</v>
          </cell>
          <cell r="P5255">
            <v>1</v>
          </cell>
          <cell r="Q5255">
            <v>1</v>
          </cell>
          <cell r="R5255">
            <v>1</v>
          </cell>
          <cell r="S5255">
            <v>1</v>
          </cell>
          <cell r="T5255">
            <v>1</v>
          </cell>
          <cell r="U5255">
            <v>0</v>
          </cell>
        </row>
        <row r="5256">
          <cell r="D5256">
            <v>303994</v>
          </cell>
          <cell r="E5256" t="str">
            <v>Mambajao NHS</v>
          </cell>
          <cell r="F5256">
            <v>1</v>
          </cell>
          <cell r="G5256">
            <v>1</v>
          </cell>
          <cell r="H5256">
            <v>1</v>
          </cell>
          <cell r="I5256">
            <v>0</v>
          </cell>
          <cell r="J5256">
            <v>0</v>
          </cell>
          <cell r="K5256">
            <v>1</v>
          </cell>
          <cell r="L5256">
            <v>0</v>
          </cell>
          <cell r="M5256">
            <v>0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1</v>
          </cell>
          <cell r="U5256">
            <v>0</v>
          </cell>
        </row>
        <row r="5257">
          <cell r="D5257">
            <v>314907</v>
          </cell>
          <cell r="E5257" t="str">
            <v>Little Baguio National High School</v>
          </cell>
          <cell r="F5257">
            <v>1</v>
          </cell>
          <cell r="G5257">
            <v>1</v>
          </cell>
          <cell r="H5257">
            <v>1</v>
          </cell>
          <cell r="I5257">
            <v>1</v>
          </cell>
          <cell r="J5257">
            <v>1</v>
          </cell>
          <cell r="K5257">
            <v>1</v>
          </cell>
          <cell r="L5257">
            <v>1</v>
          </cell>
          <cell r="M5257">
            <v>0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  <cell r="R5257">
            <v>1</v>
          </cell>
          <cell r="S5257">
            <v>0</v>
          </cell>
          <cell r="T5257">
            <v>1</v>
          </cell>
          <cell r="U5257">
            <v>0</v>
          </cell>
        </row>
        <row r="5258">
          <cell r="D5258">
            <v>303947</v>
          </cell>
          <cell r="E5258" t="str">
            <v>Baungon National High School</v>
          </cell>
          <cell r="F5258">
            <v>1</v>
          </cell>
          <cell r="G5258">
            <v>1</v>
          </cell>
          <cell r="H5258">
            <v>1</v>
          </cell>
          <cell r="I5258">
            <v>0</v>
          </cell>
          <cell r="J5258">
            <v>1</v>
          </cell>
          <cell r="K5258">
            <v>1</v>
          </cell>
          <cell r="L5258">
            <v>1</v>
          </cell>
          <cell r="M5258">
            <v>0</v>
          </cell>
          <cell r="N5258">
            <v>0</v>
          </cell>
          <cell r="O5258">
            <v>1</v>
          </cell>
          <cell r="P5258">
            <v>1</v>
          </cell>
          <cell r="Q5258">
            <v>1</v>
          </cell>
          <cell r="R5258">
            <v>0</v>
          </cell>
          <cell r="S5258">
            <v>0</v>
          </cell>
          <cell r="T5258">
            <v>1</v>
          </cell>
          <cell r="U5258">
            <v>0</v>
          </cell>
        </row>
        <row r="5259">
          <cell r="D5259">
            <v>303964</v>
          </cell>
          <cell r="E5259" t="str">
            <v>Kitubo National High School</v>
          </cell>
          <cell r="F5259">
            <v>1</v>
          </cell>
          <cell r="G5259">
            <v>0</v>
          </cell>
          <cell r="H5259">
            <v>0</v>
          </cell>
          <cell r="I5259">
            <v>0</v>
          </cell>
          <cell r="J5259">
            <v>0</v>
          </cell>
          <cell r="K5259">
            <v>0</v>
          </cell>
          <cell r="L5259">
            <v>0</v>
          </cell>
          <cell r="M5259">
            <v>0</v>
          </cell>
          <cell r="N5259">
            <v>0</v>
          </cell>
          <cell r="O5259">
            <v>0</v>
          </cell>
          <cell r="P5259">
            <v>1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1</v>
          </cell>
        </row>
        <row r="5260">
          <cell r="D5260">
            <v>304026</v>
          </cell>
          <cell r="E5260" t="str">
            <v>Banglay NHS</v>
          </cell>
          <cell r="F5260">
            <v>1</v>
          </cell>
          <cell r="G5260">
            <v>1</v>
          </cell>
          <cell r="H5260">
            <v>1</v>
          </cell>
          <cell r="I5260">
            <v>0</v>
          </cell>
          <cell r="J5260">
            <v>1</v>
          </cell>
          <cell r="K5260">
            <v>1</v>
          </cell>
          <cell r="L5260">
            <v>0</v>
          </cell>
          <cell r="M5260">
            <v>1</v>
          </cell>
          <cell r="N5260">
            <v>1</v>
          </cell>
          <cell r="O5260">
            <v>1</v>
          </cell>
          <cell r="P5260">
            <v>1</v>
          </cell>
          <cell r="Q5260">
            <v>1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</row>
        <row r="5261">
          <cell r="D5261">
            <v>303959</v>
          </cell>
          <cell r="E5261" t="str">
            <v>Kibatang National High School</v>
          </cell>
          <cell r="F5261">
            <v>1</v>
          </cell>
          <cell r="G5261">
            <v>0</v>
          </cell>
          <cell r="H5261">
            <v>1</v>
          </cell>
          <cell r="I5261">
            <v>1</v>
          </cell>
          <cell r="J5261">
            <v>0</v>
          </cell>
          <cell r="K5261">
            <v>0</v>
          </cell>
          <cell r="L5261">
            <v>1</v>
          </cell>
          <cell r="M5261">
            <v>0</v>
          </cell>
          <cell r="N5261">
            <v>0</v>
          </cell>
          <cell r="O5261">
            <v>0</v>
          </cell>
          <cell r="P5261">
            <v>1</v>
          </cell>
          <cell r="Q5261">
            <v>1</v>
          </cell>
          <cell r="R5261">
            <v>0</v>
          </cell>
          <cell r="S5261">
            <v>0</v>
          </cell>
          <cell r="T5261">
            <v>1</v>
          </cell>
          <cell r="U5261">
            <v>1</v>
          </cell>
        </row>
        <row r="5262">
          <cell r="D5262">
            <v>303991</v>
          </cell>
          <cell r="E5262" t="str">
            <v>Guinsiliban National High School</v>
          </cell>
          <cell r="F5262">
            <v>1</v>
          </cell>
          <cell r="G5262">
            <v>1</v>
          </cell>
          <cell r="H5262">
            <v>1</v>
          </cell>
          <cell r="I5262">
            <v>1</v>
          </cell>
          <cell r="J5262">
            <v>1</v>
          </cell>
          <cell r="K5262">
            <v>1</v>
          </cell>
          <cell r="L5262">
            <v>1</v>
          </cell>
          <cell r="M5262">
            <v>0</v>
          </cell>
          <cell r="N5262">
            <v>0</v>
          </cell>
          <cell r="O5262">
            <v>0</v>
          </cell>
          <cell r="P5262">
            <v>1</v>
          </cell>
          <cell r="Q5262">
            <v>1</v>
          </cell>
          <cell r="R5262">
            <v>1</v>
          </cell>
          <cell r="S5262">
            <v>1</v>
          </cell>
          <cell r="T5262">
            <v>1</v>
          </cell>
          <cell r="U5262">
            <v>1</v>
          </cell>
        </row>
        <row r="5263">
          <cell r="D5263">
            <v>303996</v>
          </cell>
          <cell r="E5263" t="str">
            <v>Tupsan NHS</v>
          </cell>
          <cell r="F5263">
            <v>1</v>
          </cell>
          <cell r="G5263">
            <v>1</v>
          </cell>
          <cell r="H5263">
            <v>1</v>
          </cell>
          <cell r="I5263">
            <v>1</v>
          </cell>
          <cell r="J5263">
            <v>0</v>
          </cell>
          <cell r="K5263">
            <v>1</v>
          </cell>
          <cell r="L5263">
            <v>1</v>
          </cell>
          <cell r="M5263">
            <v>0</v>
          </cell>
          <cell r="N5263">
            <v>1</v>
          </cell>
          <cell r="O5263">
            <v>1</v>
          </cell>
          <cell r="P5263">
            <v>1</v>
          </cell>
          <cell r="Q5263">
            <v>1</v>
          </cell>
          <cell r="R5263">
            <v>0</v>
          </cell>
          <cell r="S5263">
            <v>0</v>
          </cell>
          <cell r="T5263">
            <v>1</v>
          </cell>
          <cell r="U5263">
            <v>0</v>
          </cell>
        </row>
        <row r="5264">
          <cell r="D5264">
            <v>304037</v>
          </cell>
          <cell r="E5264" t="str">
            <v>Jimenez NCHS</v>
          </cell>
          <cell r="F5264">
            <v>1</v>
          </cell>
          <cell r="G5264">
            <v>0</v>
          </cell>
          <cell r="H5264">
            <v>1</v>
          </cell>
          <cell r="I5264">
            <v>0</v>
          </cell>
          <cell r="J5264">
            <v>0</v>
          </cell>
          <cell r="K5264">
            <v>1</v>
          </cell>
          <cell r="L5264">
            <v>1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0</v>
          </cell>
          <cell r="R5264">
            <v>1</v>
          </cell>
          <cell r="S5264">
            <v>0</v>
          </cell>
          <cell r="T5264">
            <v>1</v>
          </cell>
          <cell r="U5264">
            <v>1</v>
          </cell>
        </row>
        <row r="5265">
          <cell r="D5265">
            <v>304024</v>
          </cell>
          <cell r="E5265" t="str">
            <v>Aloran Trade HS</v>
          </cell>
          <cell r="F5265">
            <v>1</v>
          </cell>
          <cell r="G5265">
            <v>1</v>
          </cell>
          <cell r="H5265">
            <v>1</v>
          </cell>
          <cell r="I5265">
            <v>0</v>
          </cell>
          <cell r="J5265">
            <v>1</v>
          </cell>
          <cell r="K5265">
            <v>1</v>
          </cell>
          <cell r="L5265">
            <v>1</v>
          </cell>
          <cell r="M5265">
            <v>0</v>
          </cell>
          <cell r="N5265">
            <v>0</v>
          </cell>
          <cell r="O5265">
            <v>0</v>
          </cell>
          <cell r="P5265">
            <v>1</v>
          </cell>
          <cell r="Q5265">
            <v>0</v>
          </cell>
          <cell r="R5265">
            <v>0</v>
          </cell>
          <cell r="S5265">
            <v>0</v>
          </cell>
          <cell r="T5265">
            <v>1</v>
          </cell>
          <cell r="U5265">
            <v>0</v>
          </cell>
        </row>
        <row r="5266">
          <cell r="D5266">
            <v>303951</v>
          </cell>
          <cell r="E5266" t="str">
            <v>Bukidnon NSHI</v>
          </cell>
          <cell r="F5266">
            <v>1</v>
          </cell>
          <cell r="G5266">
            <v>1</v>
          </cell>
          <cell r="H5266">
            <v>1</v>
          </cell>
          <cell r="I5266">
            <v>0</v>
          </cell>
          <cell r="J5266">
            <v>1</v>
          </cell>
          <cell r="K5266">
            <v>1</v>
          </cell>
          <cell r="L5266">
            <v>1</v>
          </cell>
          <cell r="M5266">
            <v>0</v>
          </cell>
          <cell r="N5266">
            <v>1</v>
          </cell>
          <cell r="O5266">
            <v>0</v>
          </cell>
          <cell r="P5266">
            <v>1</v>
          </cell>
          <cell r="Q5266">
            <v>0</v>
          </cell>
          <cell r="R5266">
            <v>0</v>
          </cell>
          <cell r="S5266">
            <v>0</v>
          </cell>
          <cell r="T5266">
            <v>1</v>
          </cell>
          <cell r="U5266">
            <v>1</v>
          </cell>
        </row>
        <row r="5267">
          <cell r="D5267">
            <v>304151</v>
          </cell>
          <cell r="E5267" t="str">
            <v>Mainit High School</v>
          </cell>
          <cell r="F5267">
            <v>0</v>
          </cell>
          <cell r="G5267">
            <v>0</v>
          </cell>
          <cell r="H5267">
            <v>0</v>
          </cell>
          <cell r="I5267">
            <v>0</v>
          </cell>
          <cell r="J5267">
            <v>0</v>
          </cell>
          <cell r="K5267">
            <v>0</v>
          </cell>
          <cell r="L5267">
            <v>0</v>
          </cell>
          <cell r="M5267">
            <v>0</v>
          </cell>
          <cell r="N5267">
            <v>0</v>
          </cell>
          <cell r="O5267">
            <v>0</v>
          </cell>
          <cell r="P5267">
            <v>0</v>
          </cell>
          <cell r="Q5267">
            <v>0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</row>
        <row r="5268">
          <cell r="D5268">
            <v>304143</v>
          </cell>
          <cell r="E5268" t="str">
            <v>Dalipuga National High School</v>
          </cell>
          <cell r="F5268">
            <v>1</v>
          </cell>
          <cell r="G5268">
            <v>1</v>
          </cell>
          <cell r="H5268">
            <v>1</v>
          </cell>
          <cell r="I5268">
            <v>0</v>
          </cell>
          <cell r="J5268">
            <v>1</v>
          </cell>
          <cell r="K5268">
            <v>1</v>
          </cell>
          <cell r="L5268">
            <v>1</v>
          </cell>
          <cell r="M5268">
            <v>1</v>
          </cell>
          <cell r="N5268">
            <v>1</v>
          </cell>
          <cell r="O5268">
            <v>1</v>
          </cell>
          <cell r="P5268">
            <v>1</v>
          </cell>
          <cell r="Q5268">
            <v>0</v>
          </cell>
          <cell r="R5268">
            <v>1</v>
          </cell>
          <cell r="S5268">
            <v>1</v>
          </cell>
          <cell r="T5268">
            <v>1</v>
          </cell>
          <cell r="U5268">
            <v>1</v>
          </cell>
        </row>
        <row r="5269">
          <cell r="D5269">
            <v>315211</v>
          </cell>
          <cell r="E5269" t="str">
            <v>Lampasan Integrated School</v>
          </cell>
          <cell r="F5269">
            <v>1</v>
          </cell>
          <cell r="G5269">
            <v>1</v>
          </cell>
          <cell r="H5269">
            <v>1</v>
          </cell>
          <cell r="I5269">
            <v>0</v>
          </cell>
          <cell r="J5269">
            <v>1</v>
          </cell>
          <cell r="K5269">
            <v>0</v>
          </cell>
          <cell r="L5269">
            <v>1</v>
          </cell>
          <cell r="M5269">
            <v>0</v>
          </cell>
          <cell r="N5269">
            <v>0</v>
          </cell>
          <cell r="O5269">
            <v>0</v>
          </cell>
          <cell r="P5269">
            <v>1</v>
          </cell>
          <cell r="Q5269">
            <v>0</v>
          </cell>
          <cell r="R5269">
            <v>1</v>
          </cell>
          <cell r="S5269">
            <v>0</v>
          </cell>
          <cell r="T5269">
            <v>1</v>
          </cell>
          <cell r="U5269">
            <v>1</v>
          </cell>
        </row>
        <row r="5270">
          <cell r="D5270">
            <v>304138</v>
          </cell>
          <cell r="E5270" t="str">
            <v>Acelo C. Badelles, Sr. MHS (Tipanoy NHS)</v>
          </cell>
          <cell r="F5270">
            <v>0</v>
          </cell>
          <cell r="G5270">
            <v>0</v>
          </cell>
          <cell r="H5270">
            <v>0</v>
          </cell>
          <cell r="I5270">
            <v>0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</row>
        <row r="5271">
          <cell r="D5271">
            <v>314919</v>
          </cell>
          <cell r="E5271" t="str">
            <v>Tikalaan National High School</v>
          </cell>
          <cell r="F5271">
            <v>0</v>
          </cell>
          <cell r="G5271">
            <v>0</v>
          </cell>
          <cell r="H5271">
            <v>0</v>
          </cell>
          <cell r="I5271">
            <v>0</v>
          </cell>
          <cell r="J5271">
            <v>0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</row>
        <row r="5272">
          <cell r="D5272">
            <v>314930</v>
          </cell>
          <cell r="E5272" t="str">
            <v>Apyao National High School</v>
          </cell>
          <cell r="F5272">
            <v>1</v>
          </cell>
          <cell r="G5272">
            <v>1</v>
          </cell>
          <cell r="H5272">
            <v>1</v>
          </cell>
          <cell r="I5272">
            <v>1</v>
          </cell>
          <cell r="J5272">
            <v>0</v>
          </cell>
          <cell r="K5272">
            <v>0</v>
          </cell>
          <cell r="L5272">
            <v>1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1</v>
          </cell>
          <cell r="R5272">
            <v>1</v>
          </cell>
          <cell r="S5272">
            <v>0</v>
          </cell>
          <cell r="T5272">
            <v>1</v>
          </cell>
          <cell r="U5272">
            <v>0</v>
          </cell>
        </row>
        <row r="5273">
          <cell r="D5273">
            <v>304025</v>
          </cell>
          <cell r="E5273" t="str">
            <v>Baliangao SOF</v>
          </cell>
          <cell r="F5273">
            <v>1</v>
          </cell>
          <cell r="G5273">
            <v>1</v>
          </cell>
          <cell r="H5273">
            <v>1</v>
          </cell>
          <cell r="I5273">
            <v>1</v>
          </cell>
          <cell r="J5273">
            <v>1</v>
          </cell>
          <cell r="K5273">
            <v>1</v>
          </cell>
          <cell r="L5273">
            <v>1</v>
          </cell>
          <cell r="M5273">
            <v>1</v>
          </cell>
          <cell r="N5273">
            <v>1</v>
          </cell>
          <cell r="O5273">
            <v>0</v>
          </cell>
          <cell r="P5273">
            <v>1</v>
          </cell>
          <cell r="Q5273">
            <v>0</v>
          </cell>
          <cell r="R5273">
            <v>0</v>
          </cell>
          <cell r="S5273">
            <v>0</v>
          </cell>
          <cell r="T5273">
            <v>1</v>
          </cell>
          <cell r="U5273">
            <v>1</v>
          </cell>
        </row>
        <row r="5274">
          <cell r="D5274">
            <v>304046</v>
          </cell>
          <cell r="E5274" t="str">
            <v>Nueva Vista National High School</v>
          </cell>
          <cell r="F5274">
            <v>1</v>
          </cell>
          <cell r="G5274">
            <v>1</v>
          </cell>
          <cell r="H5274">
            <v>0</v>
          </cell>
          <cell r="I5274">
            <v>0</v>
          </cell>
          <cell r="J5274">
            <v>0</v>
          </cell>
          <cell r="K5274">
            <v>0</v>
          </cell>
          <cell r="L5274">
            <v>1</v>
          </cell>
          <cell r="M5274">
            <v>0</v>
          </cell>
          <cell r="N5274">
            <v>0</v>
          </cell>
          <cell r="O5274">
            <v>0</v>
          </cell>
          <cell r="P5274">
            <v>1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1</v>
          </cell>
        </row>
        <row r="5275">
          <cell r="D5275">
            <v>304028</v>
          </cell>
          <cell r="E5275" t="str">
            <v>Bonifacio NHS</v>
          </cell>
          <cell r="F5275">
            <v>1</v>
          </cell>
          <cell r="G5275">
            <v>1</v>
          </cell>
          <cell r="H5275">
            <v>1</v>
          </cell>
          <cell r="I5275">
            <v>1</v>
          </cell>
          <cell r="J5275">
            <v>1</v>
          </cell>
          <cell r="K5275">
            <v>1</v>
          </cell>
          <cell r="L5275">
            <v>1</v>
          </cell>
          <cell r="M5275">
            <v>1</v>
          </cell>
          <cell r="N5275">
            <v>1</v>
          </cell>
          <cell r="O5275">
            <v>1</v>
          </cell>
          <cell r="P5275">
            <v>1</v>
          </cell>
          <cell r="Q5275">
            <v>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</row>
        <row r="5276">
          <cell r="D5276">
            <v>304035</v>
          </cell>
          <cell r="E5276" t="str">
            <v>Don Victoriano NHS</v>
          </cell>
          <cell r="F5276">
            <v>1</v>
          </cell>
          <cell r="G5276">
            <v>1</v>
          </cell>
          <cell r="H5276">
            <v>1</v>
          </cell>
          <cell r="I5276">
            <v>0</v>
          </cell>
          <cell r="J5276">
            <v>1</v>
          </cell>
          <cell r="K5276">
            <v>0</v>
          </cell>
          <cell r="L5276">
            <v>1</v>
          </cell>
          <cell r="M5276">
            <v>0</v>
          </cell>
          <cell r="N5276">
            <v>0</v>
          </cell>
          <cell r="O5276">
            <v>0</v>
          </cell>
          <cell r="P5276">
            <v>1</v>
          </cell>
          <cell r="Q5276">
            <v>0</v>
          </cell>
          <cell r="R5276">
            <v>0</v>
          </cell>
          <cell r="S5276">
            <v>0</v>
          </cell>
          <cell r="T5276">
            <v>1</v>
          </cell>
          <cell r="U5276">
            <v>1</v>
          </cell>
        </row>
        <row r="5277">
          <cell r="D5277">
            <v>315407</v>
          </cell>
          <cell r="E5277" t="str">
            <v>East Gusa National High School</v>
          </cell>
          <cell r="F5277">
            <v>1</v>
          </cell>
          <cell r="G5277">
            <v>1</v>
          </cell>
          <cell r="H5277">
            <v>1</v>
          </cell>
          <cell r="I5277">
            <v>0</v>
          </cell>
          <cell r="J5277">
            <v>0</v>
          </cell>
          <cell r="K5277">
            <v>1</v>
          </cell>
          <cell r="L5277">
            <v>1</v>
          </cell>
          <cell r="M5277">
            <v>0</v>
          </cell>
          <cell r="N5277">
            <v>0</v>
          </cell>
          <cell r="O5277">
            <v>0</v>
          </cell>
          <cell r="P5277">
            <v>1</v>
          </cell>
          <cell r="Q5277">
            <v>1</v>
          </cell>
          <cell r="R5277">
            <v>0</v>
          </cell>
          <cell r="S5277">
            <v>0</v>
          </cell>
          <cell r="T5277">
            <v>0</v>
          </cell>
          <cell r="U5277">
            <v>1</v>
          </cell>
        </row>
        <row r="5278">
          <cell r="D5278">
            <v>304043</v>
          </cell>
          <cell r="E5278" t="str">
            <v>Macalibre Alto NHS</v>
          </cell>
          <cell r="F5278">
            <v>0</v>
          </cell>
          <cell r="G5278">
            <v>0</v>
          </cell>
          <cell r="H5278">
            <v>1</v>
          </cell>
          <cell r="I5278">
            <v>0</v>
          </cell>
          <cell r="J5278">
            <v>1</v>
          </cell>
          <cell r="K5278">
            <v>1</v>
          </cell>
          <cell r="L5278">
            <v>1</v>
          </cell>
          <cell r="M5278">
            <v>0</v>
          </cell>
          <cell r="N5278">
            <v>0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</row>
        <row r="5279">
          <cell r="D5279">
            <v>303945</v>
          </cell>
          <cell r="E5279" t="str">
            <v>Bacusanon National High School</v>
          </cell>
          <cell r="F5279">
            <v>1</v>
          </cell>
          <cell r="G5279">
            <v>1</v>
          </cell>
          <cell r="H5279">
            <v>0</v>
          </cell>
          <cell r="I5279">
            <v>0</v>
          </cell>
          <cell r="J5279">
            <v>1</v>
          </cell>
          <cell r="K5279">
            <v>0</v>
          </cell>
          <cell r="L5279">
            <v>0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1</v>
          </cell>
        </row>
        <row r="5280">
          <cell r="D5280">
            <v>304050</v>
          </cell>
          <cell r="E5280" t="str">
            <v>Santa Maria NHS</v>
          </cell>
          <cell r="F5280">
            <v>1</v>
          </cell>
          <cell r="G5280">
            <v>1</v>
          </cell>
          <cell r="H5280">
            <v>1</v>
          </cell>
          <cell r="I5280">
            <v>1</v>
          </cell>
          <cell r="J5280">
            <v>1</v>
          </cell>
          <cell r="K5280">
            <v>1</v>
          </cell>
          <cell r="L5280">
            <v>1</v>
          </cell>
          <cell r="M5280">
            <v>0</v>
          </cell>
          <cell r="N5280">
            <v>1</v>
          </cell>
          <cell r="O5280">
            <v>1</v>
          </cell>
          <cell r="P5280">
            <v>1</v>
          </cell>
          <cell r="Q5280">
            <v>0</v>
          </cell>
          <cell r="R5280">
            <v>1</v>
          </cell>
          <cell r="S5280">
            <v>0</v>
          </cell>
          <cell r="T5280">
            <v>1</v>
          </cell>
          <cell r="U5280">
            <v>1</v>
          </cell>
        </row>
        <row r="5281">
          <cell r="D5281">
            <v>303956</v>
          </cell>
          <cell r="E5281" t="str">
            <v>Impasugong NHS</v>
          </cell>
          <cell r="F5281">
            <v>0</v>
          </cell>
          <cell r="G5281">
            <v>1</v>
          </cell>
          <cell r="H5281">
            <v>0</v>
          </cell>
          <cell r="I5281">
            <v>0</v>
          </cell>
          <cell r="J5281">
            <v>0</v>
          </cell>
          <cell r="K5281">
            <v>0</v>
          </cell>
          <cell r="L5281">
            <v>1</v>
          </cell>
          <cell r="M5281">
            <v>0</v>
          </cell>
          <cell r="N5281">
            <v>1</v>
          </cell>
          <cell r="O5281">
            <v>1</v>
          </cell>
          <cell r="P5281">
            <v>1</v>
          </cell>
          <cell r="Q5281">
            <v>1</v>
          </cell>
          <cell r="R5281">
            <v>0</v>
          </cell>
          <cell r="S5281">
            <v>0</v>
          </cell>
          <cell r="T5281">
            <v>1</v>
          </cell>
          <cell r="U5281">
            <v>1</v>
          </cell>
        </row>
        <row r="5282">
          <cell r="D5282">
            <v>304144</v>
          </cell>
          <cell r="E5282" t="str">
            <v>Dalipuga NHS - Hindang NHS Annex</v>
          </cell>
          <cell r="F5282">
            <v>0</v>
          </cell>
          <cell r="G5282">
            <v>0</v>
          </cell>
          <cell r="H5282">
            <v>0</v>
          </cell>
          <cell r="I5282">
            <v>0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</row>
        <row r="5283">
          <cell r="D5283">
            <v>303955</v>
          </cell>
          <cell r="E5283" t="str">
            <v>Halapitan National High School</v>
          </cell>
          <cell r="F5283">
            <v>1</v>
          </cell>
          <cell r="G5283">
            <v>1</v>
          </cell>
          <cell r="H5283">
            <v>1</v>
          </cell>
          <cell r="I5283">
            <v>0</v>
          </cell>
          <cell r="J5283">
            <v>1</v>
          </cell>
          <cell r="K5283">
            <v>1</v>
          </cell>
          <cell r="L5283">
            <v>0</v>
          </cell>
          <cell r="M5283">
            <v>1</v>
          </cell>
          <cell r="N5283">
            <v>1</v>
          </cell>
          <cell r="O5283">
            <v>1</v>
          </cell>
          <cell r="P5283">
            <v>1</v>
          </cell>
          <cell r="Q5283">
            <v>1</v>
          </cell>
          <cell r="R5283">
            <v>0</v>
          </cell>
          <cell r="S5283">
            <v>0</v>
          </cell>
          <cell r="T5283">
            <v>1</v>
          </cell>
          <cell r="U5283">
            <v>1</v>
          </cell>
        </row>
        <row r="5284">
          <cell r="D5284">
            <v>303972</v>
          </cell>
          <cell r="E5284" t="str">
            <v>Malitbog Nat. Agr'I. HS</v>
          </cell>
          <cell r="F5284">
            <v>1</v>
          </cell>
          <cell r="G5284">
            <v>1</v>
          </cell>
          <cell r="H5284">
            <v>1</v>
          </cell>
          <cell r="I5284">
            <v>0</v>
          </cell>
          <cell r="J5284">
            <v>1</v>
          </cell>
          <cell r="K5284">
            <v>1</v>
          </cell>
          <cell r="L5284">
            <v>1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0</v>
          </cell>
          <cell r="R5284">
            <v>0</v>
          </cell>
          <cell r="S5284">
            <v>0</v>
          </cell>
          <cell r="T5284">
            <v>1</v>
          </cell>
          <cell r="U5284">
            <v>0</v>
          </cell>
        </row>
        <row r="5285">
          <cell r="D5285">
            <v>315207</v>
          </cell>
          <cell r="E5285" t="str">
            <v>Sibugon IS</v>
          </cell>
          <cell r="F5285">
            <v>0</v>
          </cell>
          <cell r="G5285">
            <v>0</v>
          </cell>
          <cell r="H5285">
            <v>0</v>
          </cell>
          <cell r="I5285">
            <v>0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0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</row>
        <row r="5286">
          <cell r="D5286">
            <v>304027</v>
          </cell>
          <cell r="E5286" t="str">
            <v>Bongabong NHS</v>
          </cell>
          <cell r="F5286">
            <v>1</v>
          </cell>
          <cell r="G5286">
            <v>0</v>
          </cell>
          <cell r="H5286">
            <v>1</v>
          </cell>
          <cell r="I5286">
            <v>0</v>
          </cell>
          <cell r="J5286">
            <v>1</v>
          </cell>
          <cell r="K5286">
            <v>0</v>
          </cell>
          <cell r="L5286">
            <v>0</v>
          </cell>
          <cell r="M5286">
            <v>0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1</v>
          </cell>
        </row>
        <row r="5287">
          <cell r="D5287">
            <v>315203</v>
          </cell>
          <cell r="E5287" t="str">
            <v>Carmen IS</v>
          </cell>
          <cell r="F5287">
            <v>1</v>
          </cell>
          <cell r="G5287">
            <v>1</v>
          </cell>
          <cell r="H5287">
            <v>0</v>
          </cell>
          <cell r="I5287">
            <v>0</v>
          </cell>
          <cell r="J5287">
            <v>0</v>
          </cell>
          <cell r="K5287">
            <v>0</v>
          </cell>
          <cell r="L5287">
            <v>1</v>
          </cell>
          <cell r="M5287">
            <v>0</v>
          </cell>
          <cell r="N5287">
            <v>0</v>
          </cell>
          <cell r="O5287">
            <v>0</v>
          </cell>
          <cell r="P5287">
            <v>0</v>
          </cell>
          <cell r="Q5287">
            <v>0</v>
          </cell>
          <cell r="R5287">
            <v>0</v>
          </cell>
          <cell r="S5287">
            <v>0</v>
          </cell>
          <cell r="T5287">
            <v>0</v>
          </cell>
          <cell r="U5287">
            <v>1</v>
          </cell>
        </row>
        <row r="5288">
          <cell r="D5288">
            <v>304132</v>
          </cell>
          <cell r="E5288" t="str">
            <v>Kalipay National High School</v>
          </cell>
          <cell r="F5288">
            <v>0</v>
          </cell>
          <cell r="G5288">
            <v>1</v>
          </cell>
          <cell r="H5288">
            <v>0</v>
          </cell>
          <cell r="I5288">
            <v>1</v>
          </cell>
          <cell r="J5288">
            <v>1</v>
          </cell>
          <cell r="K5288">
            <v>1</v>
          </cell>
          <cell r="L5288">
            <v>0</v>
          </cell>
          <cell r="M5288">
            <v>0</v>
          </cell>
          <cell r="N5288">
            <v>1</v>
          </cell>
          <cell r="O5288">
            <v>0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</row>
        <row r="5289">
          <cell r="D5289">
            <v>323301</v>
          </cell>
          <cell r="E5289" t="str">
            <v>Mayor Alfonso Tan High School</v>
          </cell>
          <cell r="F5289">
            <v>1</v>
          </cell>
          <cell r="G5289">
            <v>1</v>
          </cell>
          <cell r="H5289">
            <v>0</v>
          </cell>
          <cell r="I5289">
            <v>1</v>
          </cell>
          <cell r="J5289">
            <v>1</v>
          </cell>
          <cell r="K5289">
            <v>1</v>
          </cell>
          <cell r="L5289">
            <v>1</v>
          </cell>
          <cell r="M5289">
            <v>0</v>
          </cell>
          <cell r="N5289">
            <v>0</v>
          </cell>
          <cell r="O5289">
            <v>0</v>
          </cell>
          <cell r="P5289">
            <v>1</v>
          </cell>
          <cell r="Q5289">
            <v>0</v>
          </cell>
          <cell r="R5289">
            <v>1</v>
          </cell>
          <cell r="S5289">
            <v>0</v>
          </cell>
          <cell r="T5289">
            <v>0</v>
          </cell>
          <cell r="U5289">
            <v>0</v>
          </cell>
        </row>
        <row r="5290">
          <cell r="D5290">
            <v>303988</v>
          </cell>
          <cell r="E5290" t="str">
            <v>Valencia NHS</v>
          </cell>
          <cell r="F5290">
            <v>1</v>
          </cell>
          <cell r="G5290">
            <v>1</v>
          </cell>
          <cell r="H5290">
            <v>1</v>
          </cell>
          <cell r="I5290">
            <v>0</v>
          </cell>
          <cell r="J5290">
            <v>0</v>
          </cell>
          <cell r="K5290">
            <v>1</v>
          </cell>
          <cell r="L5290">
            <v>1</v>
          </cell>
          <cell r="M5290">
            <v>0</v>
          </cell>
          <cell r="N5290">
            <v>0</v>
          </cell>
          <cell r="O5290">
            <v>1</v>
          </cell>
          <cell r="P5290">
            <v>1</v>
          </cell>
          <cell r="Q5290">
            <v>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</row>
        <row r="5291">
          <cell r="D5291">
            <v>315503</v>
          </cell>
          <cell r="E5291" t="str">
            <v>Gingoog City CNHS - LURISA NHS Annex</v>
          </cell>
          <cell r="F5291">
            <v>1</v>
          </cell>
          <cell r="G5291">
            <v>1</v>
          </cell>
          <cell r="H5291">
            <v>1</v>
          </cell>
          <cell r="I5291">
            <v>1</v>
          </cell>
          <cell r="J5291">
            <v>1</v>
          </cell>
          <cell r="K5291">
            <v>1</v>
          </cell>
          <cell r="L5291">
            <v>0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0</v>
          </cell>
          <cell r="R5291">
            <v>0</v>
          </cell>
          <cell r="S5291">
            <v>0</v>
          </cell>
          <cell r="T5291">
            <v>0</v>
          </cell>
          <cell r="U5291">
            <v>1</v>
          </cell>
        </row>
        <row r="5292">
          <cell r="D5292">
            <v>304030</v>
          </cell>
          <cell r="E5292" t="str">
            <v>Calamba CNHS</v>
          </cell>
          <cell r="F5292">
            <v>1</v>
          </cell>
          <cell r="G5292">
            <v>1</v>
          </cell>
          <cell r="H5292">
            <v>1</v>
          </cell>
          <cell r="I5292">
            <v>0</v>
          </cell>
          <cell r="J5292">
            <v>1</v>
          </cell>
          <cell r="K5292">
            <v>1</v>
          </cell>
          <cell r="L5292">
            <v>1</v>
          </cell>
          <cell r="M5292">
            <v>1</v>
          </cell>
          <cell r="N5292">
            <v>0</v>
          </cell>
          <cell r="O5292">
            <v>1</v>
          </cell>
          <cell r="P5292">
            <v>1</v>
          </cell>
          <cell r="Q5292">
            <v>0</v>
          </cell>
          <cell r="R5292">
            <v>0</v>
          </cell>
          <cell r="S5292">
            <v>0</v>
          </cell>
          <cell r="T5292">
            <v>1</v>
          </cell>
          <cell r="U5292">
            <v>0</v>
          </cell>
        </row>
        <row r="5293">
          <cell r="D5293">
            <v>304130</v>
          </cell>
          <cell r="E5293" t="str">
            <v>Gingoog City CNHS</v>
          </cell>
          <cell r="F5293">
            <v>1</v>
          </cell>
          <cell r="G5293">
            <v>1</v>
          </cell>
          <cell r="H5293">
            <v>1</v>
          </cell>
          <cell r="I5293">
            <v>0</v>
          </cell>
          <cell r="J5293">
            <v>1</v>
          </cell>
          <cell r="K5293">
            <v>1</v>
          </cell>
          <cell r="L5293">
            <v>1</v>
          </cell>
          <cell r="M5293">
            <v>1</v>
          </cell>
          <cell r="N5293">
            <v>0</v>
          </cell>
          <cell r="O5293">
            <v>1</v>
          </cell>
          <cell r="P5293">
            <v>1</v>
          </cell>
          <cell r="Q5293">
            <v>1</v>
          </cell>
          <cell r="R5293">
            <v>0</v>
          </cell>
          <cell r="S5293">
            <v>0</v>
          </cell>
          <cell r="T5293">
            <v>1</v>
          </cell>
          <cell r="U5293">
            <v>0</v>
          </cell>
        </row>
        <row r="5294">
          <cell r="D5294">
            <v>315507</v>
          </cell>
          <cell r="E5294" t="str">
            <v>Lunao National High School</v>
          </cell>
          <cell r="F5294">
            <v>0</v>
          </cell>
          <cell r="G5294">
            <v>0</v>
          </cell>
          <cell r="H5294">
            <v>0</v>
          </cell>
          <cell r="I5294">
            <v>0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</row>
        <row r="5295">
          <cell r="D5295">
            <v>304041</v>
          </cell>
          <cell r="E5295" t="str">
            <v>Lorenzo Tan NHS</v>
          </cell>
          <cell r="F5295">
            <v>1</v>
          </cell>
          <cell r="G5295">
            <v>1</v>
          </cell>
          <cell r="H5295">
            <v>1</v>
          </cell>
          <cell r="I5295">
            <v>0</v>
          </cell>
          <cell r="J5295">
            <v>1</v>
          </cell>
          <cell r="K5295">
            <v>1</v>
          </cell>
          <cell r="L5295">
            <v>1</v>
          </cell>
          <cell r="M5295">
            <v>1</v>
          </cell>
          <cell r="N5295">
            <v>1</v>
          </cell>
          <cell r="O5295">
            <v>1</v>
          </cell>
          <cell r="P5295">
            <v>1</v>
          </cell>
          <cell r="Q5295">
            <v>1</v>
          </cell>
          <cell r="R5295">
            <v>1</v>
          </cell>
          <cell r="S5295">
            <v>1</v>
          </cell>
          <cell r="T5295">
            <v>1</v>
          </cell>
          <cell r="U5295">
            <v>1</v>
          </cell>
        </row>
        <row r="5296">
          <cell r="D5296">
            <v>305579</v>
          </cell>
          <cell r="E5296" t="str">
            <v>Kanao-Kanao National High School</v>
          </cell>
          <cell r="F5296">
            <v>1</v>
          </cell>
          <cell r="G5296">
            <v>1</v>
          </cell>
          <cell r="H5296">
            <v>0</v>
          </cell>
          <cell r="I5296">
            <v>1</v>
          </cell>
          <cell r="J5296">
            <v>1</v>
          </cell>
          <cell r="K5296">
            <v>0</v>
          </cell>
          <cell r="L5296">
            <v>1</v>
          </cell>
          <cell r="M5296">
            <v>0</v>
          </cell>
          <cell r="N5296">
            <v>1</v>
          </cell>
          <cell r="O5296">
            <v>0</v>
          </cell>
          <cell r="P5296">
            <v>0</v>
          </cell>
          <cell r="Q5296">
            <v>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</row>
        <row r="5297">
          <cell r="D5297">
            <v>304205</v>
          </cell>
          <cell r="E5297" t="str">
            <v>Nabunturan NCHS</v>
          </cell>
          <cell r="F5297">
            <v>1</v>
          </cell>
          <cell r="G5297">
            <v>1</v>
          </cell>
          <cell r="H5297">
            <v>1</v>
          </cell>
          <cell r="I5297">
            <v>1</v>
          </cell>
          <cell r="J5297">
            <v>1</v>
          </cell>
          <cell r="K5297">
            <v>1</v>
          </cell>
          <cell r="L5297">
            <v>1</v>
          </cell>
          <cell r="M5297">
            <v>1</v>
          </cell>
          <cell r="N5297">
            <v>1</v>
          </cell>
          <cell r="O5297">
            <v>1</v>
          </cell>
          <cell r="P5297">
            <v>1</v>
          </cell>
          <cell r="Q5297">
            <v>1</v>
          </cell>
          <cell r="R5297">
            <v>1</v>
          </cell>
          <cell r="S5297">
            <v>1</v>
          </cell>
          <cell r="T5297">
            <v>1</v>
          </cell>
          <cell r="U5297">
            <v>1</v>
          </cell>
        </row>
        <row r="5298">
          <cell r="D5298">
            <v>304184</v>
          </cell>
          <cell r="E5298" t="str">
            <v>Consuelo M. Valderrama NHS</v>
          </cell>
          <cell r="F5298">
            <v>1</v>
          </cell>
          <cell r="G5298">
            <v>1</v>
          </cell>
          <cell r="H5298">
            <v>1</v>
          </cell>
          <cell r="I5298">
            <v>0</v>
          </cell>
          <cell r="J5298">
            <v>0</v>
          </cell>
          <cell r="K5298">
            <v>1</v>
          </cell>
          <cell r="L5298">
            <v>1</v>
          </cell>
          <cell r="M5298">
            <v>0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  <cell r="R5298">
            <v>1</v>
          </cell>
          <cell r="S5298">
            <v>1</v>
          </cell>
          <cell r="T5298">
            <v>1</v>
          </cell>
          <cell r="U5298">
            <v>1</v>
          </cell>
        </row>
        <row r="5299">
          <cell r="D5299">
            <v>304199</v>
          </cell>
          <cell r="E5299" t="str">
            <v>Monkayo NHS</v>
          </cell>
          <cell r="F5299">
            <v>1</v>
          </cell>
          <cell r="G5299">
            <v>0</v>
          </cell>
          <cell r="H5299">
            <v>1</v>
          </cell>
          <cell r="I5299">
            <v>1</v>
          </cell>
          <cell r="J5299">
            <v>1</v>
          </cell>
          <cell r="K5299">
            <v>1</v>
          </cell>
          <cell r="L5299">
            <v>1</v>
          </cell>
          <cell r="M5299">
            <v>1</v>
          </cell>
          <cell r="N5299">
            <v>0</v>
          </cell>
          <cell r="O5299">
            <v>1</v>
          </cell>
          <cell r="P5299">
            <v>1</v>
          </cell>
          <cell r="Q5299">
            <v>1</v>
          </cell>
          <cell r="R5299">
            <v>1</v>
          </cell>
          <cell r="S5299">
            <v>1</v>
          </cell>
          <cell r="T5299">
            <v>1</v>
          </cell>
          <cell r="U5299">
            <v>1</v>
          </cell>
        </row>
        <row r="5300">
          <cell r="D5300">
            <v>304177</v>
          </cell>
          <cell r="E5300" t="str">
            <v>Bantacan NHS</v>
          </cell>
          <cell r="F5300">
            <v>1</v>
          </cell>
          <cell r="G5300">
            <v>1</v>
          </cell>
          <cell r="H5300">
            <v>0</v>
          </cell>
          <cell r="I5300">
            <v>0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1</v>
          </cell>
          <cell r="Q5300">
            <v>0</v>
          </cell>
          <cell r="R5300">
            <v>0</v>
          </cell>
          <cell r="S5300">
            <v>0</v>
          </cell>
          <cell r="T5300">
            <v>1</v>
          </cell>
          <cell r="U5300">
            <v>0</v>
          </cell>
        </row>
        <row r="5301">
          <cell r="D5301">
            <v>315820</v>
          </cell>
          <cell r="E5301" t="str">
            <v>Corazon C. Aquino NHS</v>
          </cell>
          <cell r="F5301">
            <v>1</v>
          </cell>
          <cell r="G5301">
            <v>1</v>
          </cell>
          <cell r="H5301">
            <v>1</v>
          </cell>
          <cell r="I5301">
            <v>1</v>
          </cell>
          <cell r="J5301">
            <v>0</v>
          </cell>
          <cell r="K5301">
            <v>1</v>
          </cell>
          <cell r="L5301">
            <v>1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1</v>
          </cell>
          <cell r="S5301">
            <v>1</v>
          </cell>
          <cell r="T5301">
            <v>1</v>
          </cell>
          <cell r="U5301">
            <v>1</v>
          </cell>
        </row>
        <row r="5302">
          <cell r="D5302">
            <v>304201</v>
          </cell>
          <cell r="E5302" t="str">
            <v>Pasian NHS</v>
          </cell>
          <cell r="F5302">
            <v>1</v>
          </cell>
          <cell r="G5302">
            <v>1</v>
          </cell>
          <cell r="H5302">
            <v>1</v>
          </cell>
          <cell r="I5302">
            <v>0</v>
          </cell>
          <cell r="J5302">
            <v>1</v>
          </cell>
          <cell r="K5302">
            <v>1</v>
          </cell>
          <cell r="L5302">
            <v>1</v>
          </cell>
          <cell r="M5302">
            <v>0</v>
          </cell>
          <cell r="N5302">
            <v>0</v>
          </cell>
          <cell r="O5302">
            <v>0</v>
          </cell>
          <cell r="P5302">
            <v>1</v>
          </cell>
          <cell r="Q5302">
            <v>0</v>
          </cell>
          <cell r="R5302">
            <v>0</v>
          </cell>
          <cell r="S5302">
            <v>0</v>
          </cell>
          <cell r="T5302">
            <v>1</v>
          </cell>
          <cell r="U5302">
            <v>0</v>
          </cell>
        </row>
        <row r="5303">
          <cell r="D5303">
            <v>304211</v>
          </cell>
          <cell r="E5303" t="str">
            <v>Tambongon NHS</v>
          </cell>
          <cell r="F5303">
            <v>1</v>
          </cell>
          <cell r="G5303">
            <v>1</v>
          </cell>
          <cell r="H5303">
            <v>1</v>
          </cell>
          <cell r="I5303">
            <v>0</v>
          </cell>
          <cell r="J5303">
            <v>1</v>
          </cell>
          <cell r="K5303">
            <v>1</v>
          </cell>
          <cell r="L5303">
            <v>1</v>
          </cell>
          <cell r="M5303">
            <v>1</v>
          </cell>
          <cell r="N5303">
            <v>1</v>
          </cell>
          <cell r="O5303">
            <v>1</v>
          </cell>
          <cell r="P5303">
            <v>1</v>
          </cell>
          <cell r="Q5303">
            <v>1</v>
          </cell>
          <cell r="R5303">
            <v>1</v>
          </cell>
          <cell r="S5303">
            <v>0</v>
          </cell>
          <cell r="T5303">
            <v>0</v>
          </cell>
          <cell r="U5303">
            <v>1</v>
          </cell>
        </row>
        <row r="5304">
          <cell r="D5304">
            <v>304172</v>
          </cell>
          <cell r="E5304" t="str">
            <v>Andili NHS</v>
          </cell>
          <cell r="F5304">
            <v>1</v>
          </cell>
          <cell r="G5304">
            <v>1</v>
          </cell>
          <cell r="H5304">
            <v>1</v>
          </cell>
          <cell r="I5304">
            <v>0</v>
          </cell>
          <cell r="J5304">
            <v>1</v>
          </cell>
          <cell r="K5304">
            <v>0</v>
          </cell>
          <cell r="L5304">
            <v>1</v>
          </cell>
          <cell r="M5304">
            <v>0</v>
          </cell>
          <cell r="N5304">
            <v>0</v>
          </cell>
          <cell r="O5304">
            <v>0</v>
          </cell>
          <cell r="P5304">
            <v>1</v>
          </cell>
          <cell r="Q5304">
            <v>1</v>
          </cell>
          <cell r="R5304">
            <v>0</v>
          </cell>
          <cell r="S5304">
            <v>0</v>
          </cell>
          <cell r="T5304">
            <v>1</v>
          </cell>
          <cell r="U5304">
            <v>0</v>
          </cell>
        </row>
        <row r="5305">
          <cell r="D5305">
            <v>304202</v>
          </cell>
          <cell r="E5305" t="str">
            <v>Montevista NHS</v>
          </cell>
          <cell r="F5305">
            <v>1</v>
          </cell>
          <cell r="G5305">
            <v>1</v>
          </cell>
          <cell r="H5305">
            <v>1</v>
          </cell>
          <cell r="I5305">
            <v>0</v>
          </cell>
          <cell r="J5305">
            <v>0</v>
          </cell>
          <cell r="K5305">
            <v>0</v>
          </cell>
          <cell r="L5305">
            <v>1</v>
          </cell>
          <cell r="M5305">
            <v>1</v>
          </cell>
          <cell r="N5305">
            <v>0</v>
          </cell>
          <cell r="O5305">
            <v>1</v>
          </cell>
          <cell r="P5305">
            <v>1</v>
          </cell>
          <cell r="Q5305">
            <v>0</v>
          </cell>
          <cell r="R5305">
            <v>1</v>
          </cell>
          <cell r="S5305">
            <v>1</v>
          </cell>
          <cell r="T5305">
            <v>1</v>
          </cell>
          <cell r="U5305">
            <v>1</v>
          </cell>
        </row>
        <row r="5306">
          <cell r="D5306">
            <v>304193</v>
          </cell>
          <cell r="E5306" t="str">
            <v>Atty. Orlando S. Rimando NHS</v>
          </cell>
          <cell r="F5306">
            <v>1</v>
          </cell>
          <cell r="G5306">
            <v>1</v>
          </cell>
          <cell r="H5306">
            <v>1</v>
          </cell>
          <cell r="I5306">
            <v>1</v>
          </cell>
          <cell r="J5306">
            <v>1</v>
          </cell>
          <cell r="K5306">
            <v>0</v>
          </cell>
          <cell r="L5306">
            <v>1</v>
          </cell>
          <cell r="M5306">
            <v>0</v>
          </cell>
          <cell r="N5306">
            <v>0</v>
          </cell>
          <cell r="O5306">
            <v>0</v>
          </cell>
          <cell r="P5306">
            <v>1</v>
          </cell>
          <cell r="Q5306">
            <v>1</v>
          </cell>
          <cell r="R5306">
            <v>1</v>
          </cell>
          <cell r="S5306">
            <v>1</v>
          </cell>
          <cell r="T5306">
            <v>1</v>
          </cell>
          <cell r="U5306">
            <v>1</v>
          </cell>
        </row>
        <row r="5307">
          <cell r="D5307">
            <v>304203</v>
          </cell>
          <cell r="E5307" t="str">
            <v>Montevista NHS - Annex (DNAS Campus)</v>
          </cell>
          <cell r="F5307">
            <v>1</v>
          </cell>
          <cell r="G5307">
            <v>1</v>
          </cell>
          <cell r="H5307">
            <v>0</v>
          </cell>
          <cell r="I5307">
            <v>0</v>
          </cell>
          <cell r="J5307">
            <v>0</v>
          </cell>
          <cell r="K5307">
            <v>1</v>
          </cell>
          <cell r="L5307">
            <v>1</v>
          </cell>
          <cell r="M5307">
            <v>0</v>
          </cell>
          <cell r="N5307">
            <v>0</v>
          </cell>
          <cell r="O5307">
            <v>0</v>
          </cell>
          <cell r="P5307">
            <v>1</v>
          </cell>
          <cell r="Q5307">
            <v>1</v>
          </cell>
          <cell r="R5307">
            <v>1</v>
          </cell>
          <cell r="S5307">
            <v>0</v>
          </cell>
          <cell r="T5307">
            <v>1</v>
          </cell>
          <cell r="U5307">
            <v>1</v>
          </cell>
        </row>
        <row r="5308">
          <cell r="D5308">
            <v>315803</v>
          </cell>
          <cell r="E5308" t="str">
            <v>Tuboran NHS</v>
          </cell>
          <cell r="F5308">
            <v>1</v>
          </cell>
          <cell r="G5308">
            <v>1</v>
          </cell>
          <cell r="H5308">
            <v>1</v>
          </cell>
          <cell r="I5308">
            <v>0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  <cell r="N5308">
            <v>0</v>
          </cell>
          <cell r="O5308">
            <v>0</v>
          </cell>
          <cell r="P5308">
            <v>1</v>
          </cell>
          <cell r="Q5308">
            <v>0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</row>
        <row r="5309">
          <cell r="D5309">
            <v>304206</v>
          </cell>
          <cell r="E5309" t="str">
            <v>New Bataan NHS</v>
          </cell>
          <cell r="F5309">
            <v>1</v>
          </cell>
          <cell r="G5309">
            <v>1</v>
          </cell>
          <cell r="H5309">
            <v>1</v>
          </cell>
          <cell r="I5309">
            <v>0</v>
          </cell>
          <cell r="J5309">
            <v>0</v>
          </cell>
          <cell r="K5309">
            <v>0</v>
          </cell>
          <cell r="L5309">
            <v>1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</row>
        <row r="5310">
          <cell r="D5310">
            <v>315815</v>
          </cell>
          <cell r="E5310" t="str">
            <v>New Albay NHS</v>
          </cell>
          <cell r="F5310">
            <v>1</v>
          </cell>
          <cell r="G5310">
            <v>1</v>
          </cell>
          <cell r="H5310">
            <v>0</v>
          </cell>
          <cell r="I5310">
            <v>0</v>
          </cell>
          <cell r="J5310">
            <v>1</v>
          </cell>
          <cell r="K5310">
            <v>1</v>
          </cell>
          <cell r="L5310">
            <v>1</v>
          </cell>
          <cell r="M5310">
            <v>0</v>
          </cell>
          <cell r="N5310">
            <v>0</v>
          </cell>
          <cell r="O5310">
            <v>0</v>
          </cell>
          <cell r="P5310">
            <v>0</v>
          </cell>
          <cell r="Q5310">
            <v>0</v>
          </cell>
          <cell r="R5310">
            <v>1</v>
          </cell>
          <cell r="S5310">
            <v>0</v>
          </cell>
          <cell r="T5310">
            <v>1</v>
          </cell>
          <cell r="U5310">
            <v>0</v>
          </cell>
        </row>
        <row r="5311">
          <cell r="D5311">
            <v>304181</v>
          </cell>
          <cell r="E5311" t="str">
            <v>Compostela NHS</v>
          </cell>
          <cell r="F5311">
            <v>1</v>
          </cell>
          <cell r="G5311">
            <v>0</v>
          </cell>
          <cell r="H5311">
            <v>1</v>
          </cell>
          <cell r="I5311">
            <v>0</v>
          </cell>
          <cell r="J5311">
            <v>0</v>
          </cell>
          <cell r="K5311">
            <v>0</v>
          </cell>
          <cell r="L5311">
            <v>1</v>
          </cell>
          <cell r="M5311">
            <v>0</v>
          </cell>
          <cell r="N5311">
            <v>0</v>
          </cell>
          <cell r="O5311">
            <v>0</v>
          </cell>
          <cell r="P5311">
            <v>1</v>
          </cell>
          <cell r="Q5311">
            <v>0</v>
          </cell>
          <cell r="R5311">
            <v>0</v>
          </cell>
          <cell r="S5311">
            <v>0</v>
          </cell>
          <cell r="T5311">
            <v>1</v>
          </cell>
          <cell r="U5311">
            <v>0</v>
          </cell>
        </row>
        <row r="5312">
          <cell r="D5312">
            <v>315807</v>
          </cell>
          <cell r="E5312" t="str">
            <v>Magnaga NHS</v>
          </cell>
          <cell r="F5312">
            <v>1</v>
          </cell>
          <cell r="G5312">
            <v>1</v>
          </cell>
          <cell r="H5312">
            <v>1</v>
          </cell>
          <cell r="I5312">
            <v>0</v>
          </cell>
          <cell r="J5312">
            <v>1</v>
          </cell>
          <cell r="K5312">
            <v>1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1</v>
          </cell>
          <cell r="Q5312">
            <v>1</v>
          </cell>
          <cell r="R5312">
            <v>1</v>
          </cell>
          <cell r="S5312">
            <v>0</v>
          </cell>
          <cell r="T5312">
            <v>1</v>
          </cell>
          <cell r="U5312">
            <v>1</v>
          </cell>
        </row>
        <row r="5313">
          <cell r="D5313">
            <v>304173</v>
          </cell>
          <cell r="E5313" t="str">
            <v>Anibongan NHS</v>
          </cell>
          <cell r="F5313">
            <v>1</v>
          </cell>
          <cell r="G5313">
            <v>1</v>
          </cell>
          <cell r="H5313">
            <v>1</v>
          </cell>
          <cell r="I5313">
            <v>1</v>
          </cell>
          <cell r="J5313">
            <v>1</v>
          </cell>
          <cell r="K5313">
            <v>1</v>
          </cell>
          <cell r="L5313">
            <v>1</v>
          </cell>
          <cell r="M5313">
            <v>0</v>
          </cell>
          <cell r="N5313">
            <v>0</v>
          </cell>
          <cell r="O5313">
            <v>1</v>
          </cell>
          <cell r="P5313">
            <v>1</v>
          </cell>
          <cell r="Q5313">
            <v>0</v>
          </cell>
          <cell r="R5313">
            <v>1</v>
          </cell>
          <cell r="S5313">
            <v>1</v>
          </cell>
          <cell r="T5313">
            <v>1</v>
          </cell>
          <cell r="U5313">
            <v>1</v>
          </cell>
        </row>
        <row r="5314">
          <cell r="D5314">
            <v>304191</v>
          </cell>
          <cell r="E5314" t="str">
            <v>Lorenzo S. Sarmiento Sr. NHS</v>
          </cell>
          <cell r="F5314">
            <v>1</v>
          </cell>
          <cell r="G5314">
            <v>1</v>
          </cell>
          <cell r="H5314">
            <v>1</v>
          </cell>
          <cell r="I5314">
            <v>0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1</v>
          </cell>
          <cell r="U5314">
            <v>0</v>
          </cell>
        </row>
        <row r="5315">
          <cell r="D5315">
            <v>301294</v>
          </cell>
          <cell r="E5315" t="str">
            <v>Libaylibay NHS</v>
          </cell>
          <cell r="F5315">
            <v>1</v>
          </cell>
          <cell r="G5315">
            <v>1</v>
          </cell>
          <cell r="H5315">
            <v>1</v>
          </cell>
          <cell r="I5315">
            <v>0</v>
          </cell>
          <cell r="J5315">
            <v>0</v>
          </cell>
          <cell r="K5315">
            <v>0</v>
          </cell>
          <cell r="L5315">
            <v>1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1</v>
          </cell>
          <cell r="U5315">
            <v>0</v>
          </cell>
        </row>
        <row r="5316">
          <cell r="D5316">
            <v>304182</v>
          </cell>
          <cell r="E5316" t="str">
            <v>Mangayon NHS</v>
          </cell>
          <cell r="F5316">
            <v>1</v>
          </cell>
          <cell r="G5316">
            <v>1</v>
          </cell>
          <cell r="H5316">
            <v>1</v>
          </cell>
          <cell r="I5316">
            <v>0</v>
          </cell>
          <cell r="J5316">
            <v>0</v>
          </cell>
          <cell r="K5316">
            <v>0</v>
          </cell>
          <cell r="L5316">
            <v>1</v>
          </cell>
          <cell r="M5316">
            <v>1</v>
          </cell>
          <cell r="N5316">
            <v>0</v>
          </cell>
          <cell r="O5316">
            <v>0</v>
          </cell>
          <cell r="P5316">
            <v>1</v>
          </cell>
          <cell r="Q5316">
            <v>0</v>
          </cell>
          <cell r="R5316">
            <v>0</v>
          </cell>
          <cell r="S5316">
            <v>0</v>
          </cell>
          <cell r="T5316">
            <v>1</v>
          </cell>
          <cell r="U5316">
            <v>0</v>
          </cell>
        </row>
        <row r="5317">
          <cell r="D5317">
            <v>304192</v>
          </cell>
          <cell r="E5317" t="str">
            <v>Mabini NHS</v>
          </cell>
          <cell r="F5317">
            <v>1</v>
          </cell>
          <cell r="G5317">
            <v>1</v>
          </cell>
          <cell r="H5317">
            <v>1</v>
          </cell>
          <cell r="I5317">
            <v>1</v>
          </cell>
          <cell r="J5317">
            <v>1</v>
          </cell>
          <cell r="K5317">
            <v>1</v>
          </cell>
          <cell r="L5317">
            <v>1</v>
          </cell>
          <cell r="M5317">
            <v>1</v>
          </cell>
          <cell r="N5317">
            <v>0</v>
          </cell>
          <cell r="O5317">
            <v>1</v>
          </cell>
          <cell r="P5317">
            <v>1</v>
          </cell>
          <cell r="Q5317">
            <v>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</row>
        <row r="5318">
          <cell r="D5318">
            <v>315816</v>
          </cell>
          <cell r="E5318" t="str">
            <v>Napnapan NHS</v>
          </cell>
          <cell r="F5318">
            <v>1</v>
          </cell>
          <cell r="G5318">
            <v>1</v>
          </cell>
          <cell r="H5318">
            <v>0</v>
          </cell>
          <cell r="I5318">
            <v>0</v>
          </cell>
          <cell r="J5318">
            <v>0</v>
          </cell>
          <cell r="K5318">
            <v>0</v>
          </cell>
          <cell r="L5318">
            <v>1</v>
          </cell>
          <cell r="M5318">
            <v>0</v>
          </cell>
          <cell r="N5318">
            <v>0</v>
          </cell>
          <cell r="O5318">
            <v>0</v>
          </cell>
          <cell r="P5318">
            <v>1</v>
          </cell>
          <cell r="Q5318">
            <v>0</v>
          </cell>
          <cell r="R5318">
            <v>0</v>
          </cell>
          <cell r="S5318">
            <v>0</v>
          </cell>
          <cell r="T5318">
            <v>1</v>
          </cell>
          <cell r="U5318">
            <v>0</v>
          </cell>
        </row>
        <row r="5319">
          <cell r="D5319">
            <v>315814</v>
          </cell>
          <cell r="E5319" t="str">
            <v>Andap NHS</v>
          </cell>
          <cell r="F5319">
            <v>1</v>
          </cell>
          <cell r="G5319">
            <v>1</v>
          </cell>
          <cell r="H5319">
            <v>0</v>
          </cell>
          <cell r="I5319">
            <v>1</v>
          </cell>
          <cell r="J5319">
            <v>1</v>
          </cell>
          <cell r="K5319">
            <v>0</v>
          </cell>
          <cell r="L5319">
            <v>0</v>
          </cell>
          <cell r="M5319">
            <v>0</v>
          </cell>
          <cell r="N5319">
            <v>0</v>
          </cell>
          <cell r="O5319">
            <v>1</v>
          </cell>
          <cell r="P5319">
            <v>1</v>
          </cell>
          <cell r="Q5319">
            <v>0</v>
          </cell>
          <cell r="R5319">
            <v>0</v>
          </cell>
          <cell r="S5319">
            <v>0</v>
          </cell>
          <cell r="T5319">
            <v>1</v>
          </cell>
          <cell r="U5319">
            <v>0</v>
          </cell>
        </row>
        <row r="5320">
          <cell r="D5320">
            <v>300640</v>
          </cell>
          <cell r="E5320" t="str">
            <v>Camansi NHS</v>
          </cell>
          <cell r="F5320">
            <v>1</v>
          </cell>
          <cell r="G5320">
            <v>1</v>
          </cell>
          <cell r="H5320">
            <v>1</v>
          </cell>
          <cell r="I5320">
            <v>0</v>
          </cell>
          <cell r="J5320">
            <v>0</v>
          </cell>
          <cell r="K5320">
            <v>0</v>
          </cell>
          <cell r="L5320">
            <v>1</v>
          </cell>
          <cell r="M5320">
            <v>1</v>
          </cell>
          <cell r="N5320">
            <v>0</v>
          </cell>
          <cell r="O5320">
            <v>1</v>
          </cell>
          <cell r="P5320">
            <v>1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1</v>
          </cell>
        </row>
        <row r="5321">
          <cell r="D5321">
            <v>304204</v>
          </cell>
          <cell r="E5321" t="str">
            <v>Mayaon NHS</v>
          </cell>
          <cell r="F5321">
            <v>1</v>
          </cell>
          <cell r="G5321">
            <v>1</v>
          </cell>
          <cell r="H5321">
            <v>1</v>
          </cell>
          <cell r="I5321">
            <v>1</v>
          </cell>
          <cell r="J5321">
            <v>1</v>
          </cell>
          <cell r="K5321">
            <v>1</v>
          </cell>
          <cell r="L5321">
            <v>1</v>
          </cell>
          <cell r="M5321">
            <v>1</v>
          </cell>
          <cell r="N5321">
            <v>1</v>
          </cell>
          <cell r="O5321">
            <v>1</v>
          </cell>
          <cell r="P5321">
            <v>1</v>
          </cell>
          <cell r="Q5321">
            <v>1</v>
          </cell>
          <cell r="R5321">
            <v>1</v>
          </cell>
          <cell r="S5321">
            <v>1</v>
          </cell>
          <cell r="T5321">
            <v>1</v>
          </cell>
          <cell r="U5321">
            <v>1</v>
          </cell>
        </row>
        <row r="5322">
          <cell r="D5322">
            <v>304209</v>
          </cell>
          <cell r="E5322" t="str">
            <v>Tagugpo NHS</v>
          </cell>
          <cell r="F5322">
            <v>1</v>
          </cell>
          <cell r="G5322">
            <v>1</v>
          </cell>
          <cell r="H5322">
            <v>1</v>
          </cell>
          <cell r="I5322">
            <v>0</v>
          </cell>
          <cell r="J5322">
            <v>1</v>
          </cell>
          <cell r="K5322">
            <v>1</v>
          </cell>
          <cell r="L5322">
            <v>1</v>
          </cell>
          <cell r="M5322">
            <v>0</v>
          </cell>
          <cell r="N5322">
            <v>0</v>
          </cell>
          <cell r="O5322">
            <v>0</v>
          </cell>
          <cell r="P5322">
            <v>1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</row>
        <row r="5323">
          <cell r="D5323">
            <v>304186</v>
          </cell>
          <cell r="E5323" t="str">
            <v>Elizalde NHS</v>
          </cell>
          <cell r="F5323">
            <v>1</v>
          </cell>
          <cell r="G5323">
            <v>1</v>
          </cell>
          <cell r="H5323">
            <v>0</v>
          </cell>
          <cell r="I5323">
            <v>0</v>
          </cell>
          <cell r="J5323">
            <v>0</v>
          </cell>
          <cell r="K5323">
            <v>0</v>
          </cell>
          <cell r="L5323">
            <v>1</v>
          </cell>
          <cell r="M5323">
            <v>0</v>
          </cell>
          <cell r="N5323">
            <v>0</v>
          </cell>
          <cell r="O5323">
            <v>0</v>
          </cell>
          <cell r="P5323">
            <v>1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</row>
        <row r="5324">
          <cell r="D5324">
            <v>304198</v>
          </cell>
          <cell r="E5324" t="str">
            <v>Maragusan NHS</v>
          </cell>
          <cell r="F5324">
            <v>1</v>
          </cell>
          <cell r="G5324">
            <v>1</v>
          </cell>
          <cell r="H5324">
            <v>0</v>
          </cell>
          <cell r="I5324">
            <v>0</v>
          </cell>
          <cell r="J5324">
            <v>1</v>
          </cell>
          <cell r="K5324">
            <v>0</v>
          </cell>
          <cell r="L5324">
            <v>1</v>
          </cell>
          <cell r="M5324">
            <v>1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1</v>
          </cell>
          <cell r="U5324">
            <v>0</v>
          </cell>
        </row>
        <row r="5325">
          <cell r="D5325">
            <v>301526</v>
          </cell>
          <cell r="E5325" t="str">
            <v>Pangi NHS</v>
          </cell>
          <cell r="F5325">
            <v>1</v>
          </cell>
          <cell r="G5325">
            <v>0</v>
          </cell>
          <cell r="H5325">
            <v>0</v>
          </cell>
          <cell r="I5325">
            <v>0</v>
          </cell>
          <cell r="J5325">
            <v>0</v>
          </cell>
          <cell r="K5325">
            <v>0</v>
          </cell>
          <cell r="L5325">
            <v>0</v>
          </cell>
          <cell r="M5325">
            <v>0</v>
          </cell>
          <cell r="N5325">
            <v>0</v>
          </cell>
          <cell r="O5325">
            <v>0</v>
          </cell>
          <cell r="P5325">
            <v>1</v>
          </cell>
          <cell r="Q5325">
            <v>0</v>
          </cell>
          <cell r="R5325">
            <v>0</v>
          </cell>
          <cell r="S5325">
            <v>0</v>
          </cell>
          <cell r="T5325">
            <v>1</v>
          </cell>
          <cell r="U5325">
            <v>0</v>
          </cell>
        </row>
        <row r="5326">
          <cell r="D5326">
            <v>304187</v>
          </cell>
          <cell r="E5326" t="str">
            <v>Gabi NHS</v>
          </cell>
          <cell r="F5326">
            <v>1</v>
          </cell>
          <cell r="G5326">
            <v>1</v>
          </cell>
          <cell r="H5326">
            <v>0</v>
          </cell>
          <cell r="I5326">
            <v>0</v>
          </cell>
          <cell r="J5326">
            <v>1</v>
          </cell>
          <cell r="K5326">
            <v>0</v>
          </cell>
          <cell r="L5326">
            <v>1</v>
          </cell>
          <cell r="M5326">
            <v>0</v>
          </cell>
          <cell r="N5326">
            <v>0</v>
          </cell>
          <cell r="O5326">
            <v>0</v>
          </cell>
          <cell r="P5326">
            <v>0</v>
          </cell>
          <cell r="Q5326">
            <v>0</v>
          </cell>
          <cell r="R5326">
            <v>1</v>
          </cell>
          <cell r="S5326">
            <v>0</v>
          </cell>
          <cell r="T5326">
            <v>1</v>
          </cell>
          <cell r="U5326">
            <v>1</v>
          </cell>
        </row>
        <row r="5327">
          <cell r="D5327">
            <v>315802</v>
          </cell>
          <cell r="E5327" t="str">
            <v>Nuevo Iloco NHS</v>
          </cell>
          <cell r="F5327">
            <v>1</v>
          </cell>
          <cell r="G5327">
            <v>1</v>
          </cell>
          <cell r="H5327">
            <v>1</v>
          </cell>
          <cell r="I5327">
            <v>0</v>
          </cell>
          <cell r="J5327">
            <v>1</v>
          </cell>
          <cell r="K5327">
            <v>1</v>
          </cell>
          <cell r="L5327">
            <v>1</v>
          </cell>
          <cell r="M5327">
            <v>0</v>
          </cell>
          <cell r="N5327">
            <v>0</v>
          </cell>
          <cell r="O5327">
            <v>0</v>
          </cell>
          <cell r="P5327">
            <v>1</v>
          </cell>
          <cell r="Q5327">
            <v>1</v>
          </cell>
          <cell r="R5327">
            <v>0</v>
          </cell>
          <cell r="S5327">
            <v>0</v>
          </cell>
          <cell r="T5327">
            <v>1</v>
          </cell>
          <cell r="U5327">
            <v>1</v>
          </cell>
        </row>
        <row r="5328">
          <cell r="D5328">
            <v>315811</v>
          </cell>
          <cell r="E5328" t="str">
            <v>New Leyte NHS</v>
          </cell>
          <cell r="F5328">
            <v>1</v>
          </cell>
          <cell r="G5328">
            <v>1</v>
          </cell>
          <cell r="H5328">
            <v>1</v>
          </cell>
          <cell r="I5328">
            <v>0</v>
          </cell>
          <cell r="J5328">
            <v>1</v>
          </cell>
          <cell r="K5328">
            <v>0</v>
          </cell>
          <cell r="L5328">
            <v>1</v>
          </cell>
          <cell r="M5328">
            <v>0</v>
          </cell>
          <cell r="N5328">
            <v>0</v>
          </cell>
          <cell r="O5328">
            <v>0</v>
          </cell>
          <cell r="P5328">
            <v>1</v>
          </cell>
          <cell r="Q5328">
            <v>0</v>
          </cell>
          <cell r="R5328">
            <v>1</v>
          </cell>
          <cell r="S5328">
            <v>0</v>
          </cell>
          <cell r="T5328">
            <v>1</v>
          </cell>
          <cell r="U5328">
            <v>1</v>
          </cell>
        </row>
        <row r="5329">
          <cell r="D5329">
            <v>304180</v>
          </cell>
          <cell r="E5329" t="str">
            <v>Camanlangan NHS</v>
          </cell>
          <cell r="F5329">
            <v>1</v>
          </cell>
          <cell r="G5329">
            <v>1</v>
          </cell>
          <cell r="H5329">
            <v>0</v>
          </cell>
          <cell r="I5329">
            <v>0</v>
          </cell>
          <cell r="J5329">
            <v>0</v>
          </cell>
          <cell r="K5329">
            <v>0</v>
          </cell>
          <cell r="L5329">
            <v>1</v>
          </cell>
          <cell r="M5329">
            <v>0</v>
          </cell>
          <cell r="N5329">
            <v>0</v>
          </cell>
          <cell r="O5329">
            <v>0</v>
          </cell>
          <cell r="P5329">
            <v>1</v>
          </cell>
          <cell r="Q5329">
            <v>1</v>
          </cell>
          <cell r="R5329">
            <v>1</v>
          </cell>
          <cell r="S5329">
            <v>0</v>
          </cell>
          <cell r="T5329">
            <v>0</v>
          </cell>
          <cell r="U5329">
            <v>0</v>
          </cell>
        </row>
        <row r="5330">
          <cell r="D5330">
            <v>300927</v>
          </cell>
          <cell r="E5330" t="str">
            <v>Diosdado Macapagal NHS</v>
          </cell>
          <cell r="F5330">
            <v>1</v>
          </cell>
          <cell r="G5330">
            <v>1</v>
          </cell>
          <cell r="H5330">
            <v>1</v>
          </cell>
          <cell r="I5330">
            <v>0</v>
          </cell>
          <cell r="J5330">
            <v>0</v>
          </cell>
          <cell r="K5330">
            <v>0</v>
          </cell>
          <cell r="L5330">
            <v>1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1</v>
          </cell>
          <cell r="S5330">
            <v>0</v>
          </cell>
          <cell r="T5330">
            <v>1</v>
          </cell>
          <cell r="U5330">
            <v>0</v>
          </cell>
        </row>
        <row r="5331">
          <cell r="D5331">
            <v>304208</v>
          </cell>
          <cell r="E5331" t="str">
            <v>Pantukan NHS</v>
          </cell>
          <cell r="F5331">
            <v>1</v>
          </cell>
          <cell r="G5331">
            <v>1</v>
          </cell>
          <cell r="H5331">
            <v>1</v>
          </cell>
          <cell r="I5331">
            <v>0</v>
          </cell>
          <cell r="J5331">
            <v>1</v>
          </cell>
          <cell r="K5331">
            <v>1</v>
          </cell>
          <cell r="L5331">
            <v>1</v>
          </cell>
          <cell r="M5331">
            <v>0</v>
          </cell>
          <cell r="N5331">
            <v>0</v>
          </cell>
          <cell r="O5331">
            <v>0</v>
          </cell>
          <cell r="P5331">
            <v>1</v>
          </cell>
          <cell r="Q5331">
            <v>0</v>
          </cell>
          <cell r="R5331">
            <v>0</v>
          </cell>
          <cell r="S5331">
            <v>0</v>
          </cell>
          <cell r="T5331">
            <v>1</v>
          </cell>
          <cell r="U5331">
            <v>1</v>
          </cell>
        </row>
        <row r="5332">
          <cell r="D5332">
            <v>304175</v>
          </cell>
          <cell r="E5332" t="str">
            <v>Araibo NHS</v>
          </cell>
          <cell r="F5332">
            <v>0</v>
          </cell>
          <cell r="G5332">
            <v>0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</row>
        <row r="5333">
          <cell r="D5333">
            <v>300667</v>
          </cell>
          <cell r="E5333" t="str">
            <v>Depot Ancestral Domain NHS</v>
          </cell>
          <cell r="F5333">
            <v>1</v>
          </cell>
          <cell r="G5333">
            <v>1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>
            <v>1</v>
          </cell>
          <cell r="M5333">
            <v>1</v>
          </cell>
          <cell r="N5333">
            <v>0</v>
          </cell>
          <cell r="O5333">
            <v>0</v>
          </cell>
          <cell r="P5333">
            <v>1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</row>
        <row r="5334">
          <cell r="D5334">
            <v>315805</v>
          </cell>
          <cell r="E5334" t="str">
            <v>Pindasan NHS</v>
          </cell>
          <cell r="F5334">
            <v>1</v>
          </cell>
          <cell r="G5334">
            <v>1</v>
          </cell>
          <cell r="H5334">
            <v>1</v>
          </cell>
          <cell r="I5334">
            <v>0</v>
          </cell>
          <cell r="J5334">
            <v>1</v>
          </cell>
          <cell r="K5334">
            <v>1</v>
          </cell>
          <cell r="L5334">
            <v>1</v>
          </cell>
          <cell r="M5334">
            <v>1</v>
          </cell>
          <cell r="N5334">
            <v>1</v>
          </cell>
          <cell r="O5334">
            <v>1</v>
          </cell>
          <cell r="P5334">
            <v>1</v>
          </cell>
          <cell r="Q5334">
            <v>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</row>
        <row r="5335">
          <cell r="D5335">
            <v>315823</v>
          </cell>
          <cell r="E5335" t="str">
            <v>New Kapatagan NHS</v>
          </cell>
          <cell r="F5335">
            <v>1</v>
          </cell>
          <cell r="G5335">
            <v>1</v>
          </cell>
          <cell r="H5335">
            <v>0</v>
          </cell>
          <cell r="I5335">
            <v>1</v>
          </cell>
          <cell r="J5335">
            <v>1</v>
          </cell>
          <cell r="K5335">
            <v>1</v>
          </cell>
          <cell r="L5335">
            <v>0</v>
          </cell>
          <cell r="M5335">
            <v>0</v>
          </cell>
          <cell r="N5335">
            <v>0</v>
          </cell>
          <cell r="O5335">
            <v>0</v>
          </cell>
          <cell r="P5335">
            <v>1</v>
          </cell>
          <cell r="Q5335">
            <v>0</v>
          </cell>
          <cell r="R5335">
            <v>1</v>
          </cell>
          <cell r="S5335">
            <v>0</v>
          </cell>
          <cell r="T5335">
            <v>0</v>
          </cell>
          <cell r="U5335">
            <v>1</v>
          </cell>
        </row>
        <row r="5336">
          <cell r="D5336">
            <v>301585</v>
          </cell>
          <cell r="E5336" t="str">
            <v>Panibasan NHS</v>
          </cell>
          <cell r="F5336">
            <v>1</v>
          </cell>
          <cell r="G5336">
            <v>0</v>
          </cell>
          <cell r="H5336">
            <v>0</v>
          </cell>
          <cell r="I5336">
            <v>0</v>
          </cell>
          <cell r="J5336">
            <v>0</v>
          </cell>
          <cell r="K5336">
            <v>0</v>
          </cell>
          <cell r="L5336">
            <v>1</v>
          </cell>
          <cell r="M5336">
            <v>0</v>
          </cell>
          <cell r="N5336">
            <v>0</v>
          </cell>
          <cell r="O5336">
            <v>0</v>
          </cell>
          <cell r="P5336">
            <v>1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1</v>
          </cell>
        </row>
        <row r="5337">
          <cell r="D5337">
            <v>304207</v>
          </cell>
          <cell r="E5337" t="str">
            <v>Paloc NHS</v>
          </cell>
          <cell r="F5337">
            <v>1</v>
          </cell>
          <cell r="G5337">
            <v>1</v>
          </cell>
          <cell r="H5337">
            <v>1</v>
          </cell>
          <cell r="I5337">
            <v>0</v>
          </cell>
          <cell r="J5337">
            <v>1</v>
          </cell>
          <cell r="K5337">
            <v>1</v>
          </cell>
          <cell r="L5337">
            <v>1</v>
          </cell>
          <cell r="M5337">
            <v>0</v>
          </cell>
          <cell r="N5337">
            <v>0</v>
          </cell>
          <cell r="O5337">
            <v>0</v>
          </cell>
          <cell r="P5337">
            <v>1</v>
          </cell>
          <cell r="Q5337">
            <v>0</v>
          </cell>
          <cell r="R5337">
            <v>0</v>
          </cell>
          <cell r="S5337">
            <v>0</v>
          </cell>
          <cell r="T5337">
            <v>1</v>
          </cell>
          <cell r="U5337">
            <v>1</v>
          </cell>
        </row>
        <row r="5338">
          <cell r="D5338">
            <v>315809</v>
          </cell>
          <cell r="E5338" t="str">
            <v>Union NHS-Mt. Diwata HS Annex</v>
          </cell>
          <cell r="F5338">
            <v>1</v>
          </cell>
          <cell r="G5338">
            <v>0</v>
          </cell>
          <cell r="H5338">
            <v>1</v>
          </cell>
          <cell r="I5338">
            <v>1</v>
          </cell>
          <cell r="J5338">
            <v>1</v>
          </cell>
          <cell r="K5338">
            <v>1</v>
          </cell>
          <cell r="L5338">
            <v>1</v>
          </cell>
          <cell r="M5338">
            <v>0</v>
          </cell>
          <cell r="N5338">
            <v>1</v>
          </cell>
          <cell r="O5338">
            <v>0</v>
          </cell>
          <cell r="P5338">
            <v>1</v>
          </cell>
          <cell r="Q5338">
            <v>0</v>
          </cell>
          <cell r="R5338">
            <v>1</v>
          </cell>
          <cell r="S5338">
            <v>1</v>
          </cell>
          <cell r="T5338">
            <v>1</v>
          </cell>
          <cell r="U5338">
            <v>1</v>
          </cell>
        </row>
        <row r="5339">
          <cell r="D5339">
            <v>304179</v>
          </cell>
          <cell r="E5339" t="str">
            <v>Bongabong NHS</v>
          </cell>
          <cell r="F5339">
            <v>1</v>
          </cell>
          <cell r="G5339">
            <v>0</v>
          </cell>
          <cell r="H5339">
            <v>1</v>
          </cell>
          <cell r="I5339">
            <v>0</v>
          </cell>
          <cell r="J5339">
            <v>0</v>
          </cell>
          <cell r="K5339">
            <v>0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1</v>
          </cell>
          <cell r="U5339">
            <v>0</v>
          </cell>
        </row>
        <row r="5340">
          <cell r="D5340">
            <v>301358</v>
          </cell>
          <cell r="E5340" t="str">
            <v>Mabuhay NHS</v>
          </cell>
          <cell r="F5340">
            <v>1</v>
          </cell>
          <cell r="G5340">
            <v>1</v>
          </cell>
          <cell r="H5340">
            <v>1</v>
          </cell>
          <cell r="I5340">
            <v>0</v>
          </cell>
          <cell r="J5340">
            <v>0</v>
          </cell>
          <cell r="K5340">
            <v>0</v>
          </cell>
          <cell r="L5340">
            <v>1</v>
          </cell>
          <cell r="M5340">
            <v>0</v>
          </cell>
          <cell r="N5340">
            <v>0</v>
          </cell>
          <cell r="O5340">
            <v>0</v>
          </cell>
          <cell r="P5340">
            <v>1</v>
          </cell>
          <cell r="Q5340">
            <v>0</v>
          </cell>
          <cell r="R5340">
            <v>1</v>
          </cell>
          <cell r="S5340">
            <v>0</v>
          </cell>
          <cell r="T5340">
            <v>0</v>
          </cell>
          <cell r="U5340">
            <v>1</v>
          </cell>
        </row>
        <row r="5341">
          <cell r="D5341">
            <v>304200</v>
          </cell>
          <cell r="E5341" t="str">
            <v>Awao NHS</v>
          </cell>
          <cell r="F5341">
            <v>1</v>
          </cell>
          <cell r="G5341">
            <v>1</v>
          </cell>
          <cell r="H5341">
            <v>1</v>
          </cell>
          <cell r="I5341">
            <v>1</v>
          </cell>
          <cell r="J5341">
            <v>1</v>
          </cell>
          <cell r="K5341">
            <v>0</v>
          </cell>
          <cell r="L5341">
            <v>1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1</v>
          </cell>
          <cell r="U5341">
            <v>0</v>
          </cell>
        </row>
        <row r="5342">
          <cell r="D5342">
            <v>304196</v>
          </cell>
          <cell r="E5342" t="str">
            <v>Maparat NHS</v>
          </cell>
          <cell r="F5342">
            <v>1</v>
          </cell>
          <cell r="G5342">
            <v>0</v>
          </cell>
          <cell r="H5342">
            <v>0</v>
          </cell>
          <cell r="I5342">
            <v>0</v>
          </cell>
          <cell r="J5342">
            <v>0</v>
          </cell>
          <cell r="K5342">
            <v>1</v>
          </cell>
          <cell r="L5342">
            <v>0</v>
          </cell>
          <cell r="M5342">
            <v>0</v>
          </cell>
          <cell r="N5342">
            <v>0</v>
          </cell>
          <cell r="O5342">
            <v>1</v>
          </cell>
          <cell r="P5342">
            <v>1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</row>
        <row r="5343">
          <cell r="D5343">
            <v>304210</v>
          </cell>
          <cell r="E5343" t="str">
            <v>Siocon NHS</v>
          </cell>
          <cell r="F5343">
            <v>0</v>
          </cell>
          <cell r="G5343">
            <v>1</v>
          </cell>
          <cell r="H5343">
            <v>1</v>
          </cell>
          <cell r="I5343">
            <v>0</v>
          </cell>
          <cell r="J5343">
            <v>1</v>
          </cell>
          <cell r="K5343">
            <v>0</v>
          </cell>
          <cell r="L5343">
            <v>1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1</v>
          </cell>
          <cell r="S5343">
            <v>1</v>
          </cell>
          <cell r="T5343">
            <v>1</v>
          </cell>
          <cell r="U5343">
            <v>1</v>
          </cell>
        </row>
        <row r="5344">
          <cell r="D5344">
            <v>304190</v>
          </cell>
          <cell r="E5344" t="str">
            <v>Kidawa NHS</v>
          </cell>
          <cell r="F5344">
            <v>1</v>
          </cell>
          <cell r="G5344">
            <v>1</v>
          </cell>
          <cell r="H5344">
            <v>1</v>
          </cell>
          <cell r="I5344">
            <v>0</v>
          </cell>
          <cell r="J5344">
            <v>0</v>
          </cell>
          <cell r="K5344">
            <v>0</v>
          </cell>
          <cell r="L5344">
            <v>1</v>
          </cell>
          <cell r="M5344">
            <v>0</v>
          </cell>
          <cell r="N5344">
            <v>1</v>
          </cell>
          <cell r="O5344">
            <v>1</v>
          </cell>
          <cell r="P5344">
            <v>1</v>
          </cell>
          <cell r="Q5344">
            <v>0</v>
          </cell>
          <cell r="R5344">
            <v>0</v>
          </cell>
          <cell r="S5344">
            <v>0</v>
          </cell>
          <cell r="T5344">
            <v>1</v>
          </cell>
          <cell r="U5344">
            <v>0</v>
          </cell>
        </row>
        <row r="5345">
          <cell r="D5345">
            <v>315801</v>
          </cell>
          <cell r="E5345" t="str">
            <v>Casoon NHS</v>
          </cell>
          <cell r="F5345">
            <v>1</v>
          </cell>
          <cell r="G5345">
            <v>1</v>
          </cell>
          <cell r="H5345">
            <v>1</v>
          </cell>
          <cell r="I5345">
            <v>0</v>
          </cell>
          <cell r="J5345">
            <v>1</v>
          </cell>
          <cell r="K5345">
            <v>1</v>
          </cell>
          <cell r="L5345">
            <v>1</v>
          </cell>
          <cell r="M5345">
            <v>0</v>
          </cell>
          <cell r="N5345">
            <v>0</v>
          </cell>
          <cell r="O5345">
            <v>0</v>
          </cell>
          <cell r="P5345">
            <v>1</v>
          </cell>
          <cell r="Q5345">
            <v>1</v>
          </cell>
          <cell r="R5345">
            <v>1</v>
          </cell>
          <cell r="S5345">
            <v>1</v>
          </cell>
          <cell r="T5345">
            <v>1</v>
          </cell>
          <cell r="U5345">
            <v>1</v>
          </cell>
        </row>
        <row r="5346">
          <cell r="D5346">
            <v>304195</v>
          </cell>
          <cell r="E5346" t="str">
            <v>Manat NHS</v>
          </cell>
          <cell r="F5346">
            <v>1</v>
          </cell>
          <cell r="G5346">
            <v>0</v>
          </cell>
          <cell r="H5346">
            <v>1</v>
          </cell>
          <cell r="I5346">
            <v>0</v>
          </cell>
          <cell r="J5346">
            <v>1</v>
          </cell>
          <cell r="K5346">
            <v>1</v>
          </cell>
          <cell r="L5346">
            <v>1</v>
          </cell>
          <cell r="M5346">
            <v>0</v>
          </cell>
          <cell r="N5346">
            <v>0</v>
          </cell>
          <cell r="O5346">
            <v>1</v>
          </cell>
          <cell r="P5346">
            <v>1</v>
          </cell>
          <cell r="Q5346">
            <v>0</v>
          </cell>
          <cell r="R5346">
            <v>0</v>
          </cell>
          <cell r="S5346">
            <v>1</v>
          </cell>
          <cell r="T5346">
            <v>0</v>
          </cell>
          <cell r="U5346">
            <v>1</v>
          </cell>
        </row>
        <row r="5347">
          <cell r="D5347">
            <v>304174</v>
          </cell>
          <cell r="E5347" t="str">
            <v>Anitapan NHS</v>
          </cell>
          <cell r="F5347">
            <v>1</v>
          </cell>
          <cell r="G5347">
            <v>1</v>
          </cell>
          <cell r="H5347">
            <v>0</v>
          </cell>
          <cell r="I5347">
            <v>0</v>
          </cell>
          <cell r="J5347">
            <v>0</v>
          </cell>
          <cell r="K5347">
            <v>0</v>
          </cell>
          <cell r="L5347">
            <v>0</v>
          </cell>
          <cell r="M5347">
            <v>0</v>
          </cell>
          <cell r="N5347">
            <v>0</v>
          </cell>
          <cell r="O5347">
            <v>1</v>
          </cell>
          <cell r="P5347">
            <v>1</v>
          </cell>
          <cell r="Q5347">
            <v>0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</row>
        <row r="5348">
          <cell r="D5348">
            <v>304178</v>
          </cell>
          <cell r="E5348" t="str">
            <v>Bayabas NHS</v>
          </cell>
          <cell r="F5348">
            <v>1</v>
          </cell>
          <cell r="G5348">
            <v>1</v>
          </cell>
          <cell r="H5348">
            <v>1</v>
          </cell>
          <cell r="I5348">
            <v>0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1</v>
          </cell>
          <cell r="U5348">
            <v>0</v>
          </cell>
        </row>
        <row r="5349">
          <cell r="D5349">
            <v>304197</v>
          </cell>
          <cell r="E5349" t="str">
            <v>Mapawa NHS</v>
          </cell>
          <cell r="F5349">
            <v>1</v>
          </cell>
          <cell r="G5349">
            <v>1</v>
          </cell>
          <cell r="H5349">
            <v>1</v>
          </cell>
          <cell r="I5349">
            <v>1</v>
          </cell>
          <cell r="J5349">
            <v>1</v>
          </cell>
          <cell r="K5349">
            <v>1</v>
          </cell>
          <cell r="L5349">
            <v>1</v>
          </cell>
          <cell r="M5349">
            <v>0</v>
          </cell>
          <cell r="N5349">
            <v>0</v>
          </cell>
          <cell r="O5349">
            <v>1</v>
          </cell>
          <cell r="P5349">
            <v>1</v>
          </cell>
          <cell r="Q5349">
            <v>1</v>
          </cell>
          <cell r="R5349">
            <v>1</v>
          </cell>
          <cell r="S5349">
            <v>0</v>
          </cell>
          <cell r="T5349">
            <v>1</v>
          </cell>
          <cell r="U5349">
            <v>1</v>
          </cell>
        </row>
        <row r="5350">
          <cell r="D5350">
            <v>304188</v>
          </cell>
          <cell r="E5350" t="str">
            <v>Kapatagan NHS</v>
          </cell>
          <cell r="F5350">
            <v>1</v>
          </cell>
          <cell r="G5350">
            <v>0</v>
          </cell>
          <cell r="H5350">
            <v>1</v>
          </cell>
          <cell r="I5350">
            <v>0</v>
          </cell>
          <cell r="J5350">
            <v>1</v>
          </cell>
          <cell r="K5350">
            <v>0</v>
          </cell>
          <cell r="L5350">
            <v>1</v>
          </cell>
          <cell r="M5350">
            <v>1</v>
          </cell>
          <cell r="N5350">
            <v>0</v>
          </cell>
          <cell r="O5350">
            <v>0</v>
          </cell>
          <cell r="P5350">
            <v>0</v>
          </cell>
          <cell r="Q5350">
            <v>0</v>
          </cell>
          <cell r="R5350">
            <v>0</v>
          </cell>
          <cell r="S5350">
            <v>0</v>
          </cell>
          <cell r="T5350">
            <v>1</v>
          </cell>
          <cell r="U5350">
            <v>1</v>
          </cell>
        </row>
        <row r="5351">
          <cell r="D5351">
            <v>315806</v>
          </cell>
          <cell r="E5351" t="str">
            <v>Kao NHS</v>
          </cell>
          <cell r="F5351">
            <v>1</v>
          </cell>
          <cell r="G5351">
            <v>0</v>
          </cell>
          <cell r="H5351">
            <v>0</v>
          </cell>
          <cell r="I5351">
            <v>0</v>
          </cell>
          <cell r="J5351">
            <v>0</v>
          </cell>
          <cell r="K5351">
            <v>0</v>
          </cell>
          <cell r="L5351">
            <v>1</v>
          </cell>
          <cell r="M5351">
            <v>0</v>
          </cell>
          <cell r="N5351">
            <v>0</v>
          </cell>
          <cell r="O5351">
            <v>0</v>
          </cell>
          <cell r="P5351">
            <v>0</v>
          </cell>
          <cell r="Q5351">
            <v>0</v>
          </cell>
          <cell r="R5351">
            <v>1</v>
          </cell>
          <cell r="S5351">
            <v>0</v>
          </cell>
          <cell r="T5351">
            <v>0</v>
          </cell>
          <cell r="U5351">
            <v>0</v>
          </cell>
        </row>
        <row r="5352">
          <cell r="D5352">
            <v>304185</v>
          </cell>
          <cell r="E5352" t="str">
            <v>Don Vicente Romualdez NHS</v>
          </cell>
          <cell r="F5352">
            <v>1</v>
          </cell>
          <cell r="G5352">
            <v>1</v>
          </cell>
          <cell r="H5352">
            <v>1</v>
          </cell>
          <cell r="I5352">
            <v>1</v>
          </cell>
          <cell r="J5352">
            <v>1</v>
          </cell>
          <cell r="K5352">
            <v>1</v>
          </cell>
          <cell r="L5352">
            <v>1</v>
          </cell>
          <cell r="M5352">
            <v>1</v>
          </cell>
          <cell r="N5352">
            <v>1</v>
          </cell>
          <cell r="O5352">
            <v>1</v>
          </cell>
          <cell r="P5352">
            <v>1</v>
          </cell>
          <cell r="Q5352">
            <v>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</row>
        <row r="5353">
          <cell r="D5353">
            <v>304183</v>
          </cell>
          <cell r="E5353" t="str">
            <v>San Miguel NHS</v>
          </cell>
          <cell r="F5353">
            <v>1</v>
          </cell>
          <cell r="G5353">
            <v>1</v>
          </cell>
          <cell r="H5353">
            <v>1</v>
          </cell>
          <cell r="I5353">
            <v>1</v>
          </cell>
          <cell r="J5353">
            <v>1</v>
          </cell>
          <cell r="K5353">
            <v>1</v>
          </cell>
          <cell r="L5353">
            <v>1</v>
          </cell>
          <cell r="M5353">
            <v>0</v>
          </cell>
          <cell r="N5353">
            <v>1</v>
          </cell>
          <cell r="O5353">
            <v>1</v>
          </cell>
          <cell r="P5353">
            <v>1</v>
          </cell>
          <cell r="Q5353">
            <v>1</v>
          </cell>
          <cell r="R5353">
            <v>1</v>
          </cell>
          <cell r="S5353">
            <v>1</v>
          </cell>
          <cell r="T5353">
            <v>1</v>
          </cell>
          <cell r="U5353">
            <v>1</v>
          </cell>
        </row>
        <row r="5354">
          <cell r="D5354">
            <v>304189</v>
          </cell>
          <cell r="E5354" t="str">
            <v>Laak NHS</v>
          </cell>
          <cell r="F5354">
            <v>1</v>
          </cell>
          <cell r="G5354">
            <v>1</v>
          </cell>
          <cell r="H5354">
            <v>1</v>
          </cell>
          <cell r="I5354">
            <v>0</v>
          </cell>
          <cell r="J5354">
            <v>1</v>
          </cell>
          <cell r="K5354">
            <v>0</v>
          </cell>
          <cell r="L5354">
            <v>0</v>
          </cell>
          <cell r="M5354">
            <v>0</v>
          </cell>
          <cell r="N5354">
            <v>0</v>
          </cell>
          <cell r="O5354">
            <v>0</v>
          </cell>
          <cell r="P5354">
            <v>1</v>
          </cell>
          <cell r="Q5354">
            <v>0</v>
          </cell>
          <cell r="R5354">
            <v>0</v>
          </cell>
          <cell r="S5354">
            <v>0</v>
          </cell>
          <cell r="T5354">
            <v>1</v>
          </cell>
          <cell r="U5354">
            <v>0</v>
          </cell>
        </row>
        <row r="5355">
          <cell r="D5355">
            <v>304176</v>
          </cell>
          <cell r="E5355" t="str">
            <v>Babag NHS</v>
          </cell>
          <cell r="F5355">
            <v>1</v>
          </cell>
          <cell r="G5355">
            <v>1</v>
          </cell>
          <cell r="H5355">
            <v>0</v>
          </cell>
          <cell r="I5355">
            <v>0</v>
          </cell>
          <cell r="J5355">
            <v>1</v>
          </cell>
          <cell r="K5355">
            <v>0</v>
          </cell>
          <cell r="L5355">
            <v>1</v>
          </cell>
          <cell r="M5355">
            <v>0</v>
          </cell>
          <cell r="N5355">
            <v>0</v>
          </cell>
          <cell r="O5355">
            <v>0</v>
          </cell>
          <cell r="P5355">
            <v>1</v>
          </cell>
          <cell r="Q5355">
            <v>1</v>
          </cell>
          <cell r="R5355">
            <v>1</v>
          </cell>
          <cell r="S5355">
            <v>0</v>
          </cell>
          <cell r="T5355">
            <v>0</v>
          </cell>
          <cell r="U5355">
            <v>0</v>
          </cell>
        </row>
        <row r="5356">
          <cell r="D5356">
            <v>304213</v>
          </cell>
          <cell r="E5356" t="str">
            <v>Tupaz NHS</v>
          </cell>
          <cell r="F5356">
            <v>1</v>
          </cell>
          <cell r="G5356">
            <v>1</v>
          </cell>
          <cell r="H5356">
            <v>0</v>
          </cell>
          <cell r="I5356">
            <v>0</v>
          </cell>
          <cell r="J5356">
            <v>0</v>
          </cell>
          <cell r="K5356">
            <v>1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1</v>
          </cell>
          <cell r="Q5356">
            <v>1</v>
          </cell>
          <cell r="R5356">
            <v>0</v>
          </cell>
          <cell r="S5356">
            <v>0</v>
          </cell>
          <cell r="T5356">
            <v>1</v>
          </cell>
          <cell r="U5356">
            <v>0</v>
          </cell>
        </row>
        <row r="5357">
          <cell r="D5357">
            <v>304194</v>
          </cell>
          <cell r="E5357" t="str">
            <v>Mainit NHS</v>
          </cell>
          <cell r="F5357">
            <v>1</v>
          </cell>
          <cell r="G5357">
            <v>1</v>
          </cell>
          <cell r="H5357">
            <v>1</v>
          </cell>
          <cell r="I5357">
            <v>0</v>
          </cell>
          <cell r="J5357">
            <v>0</v>
          </cell>
          <cell r="K5357">
            <v>1</v>
          </cell>
          <cell r="L5357">
            <v>0</v>
          </cell>
          <cell r="M5357">
            <v>0</v>
          </cell>
          <cell r="N5357">
            <v>0</v>
          </cell>
          <cell r="O5357">
            <v>0</v>
          </cell>
          <cell r="P5357">
            <v>1</v>
          </cell>
          <cell r="Q5357">
            <v>0</v>
          </cell>
          <cell r="R5357">
            <v>0</v>
          </cell>
          <cell r="S5357">
            <v>0</v>
          </cell>
          <cell r="T5357">
            <v>0</v>
          </cell>
          <cell r="U5357">
            <v>1</v>
          </cell>
        </row>
        <row r="5358">
          <cell r="D5358">
            <v>315808</v>
          </cell>
          <cell r="E5358" t="str">
            <v>Ulip NHS</v>
          </cell>
          <cell r="F5358">
            <v>1</v>
          </cell>
          <cell r="G5358">
            <v>1</v>
          </cell>
          <cell r="H5358">
            <v>1</v>
          </cell>
          <cell r="I5358">
            <v>0</v>
          </cell>
          <cell r="J5358">
            <v>1</v>
          </cell>
          <cell r="K5358">
            <v>1</v>
          </cell>
          <cell r="L5358">
            <v>1</v>
          </cell>
          <cell r="M5358">
            <v>0</v>
          </cell>
          <cell r="N5358">
            <v>0</v>
          </cell>
          <cell r="O5358">
            <v>0</v>
          </cell>
          <cell r="P5358">
            <v>1</v>
          </cell>
          <cell r="Q5358">
            <v>1</v>
          </cell>
          <cell r="R5358">
            <v>0</v>
          </cell>
          <cell r="S5358">
            <v>0</v>
          </cell>
          <cell r="T5358">
            <v>1</v>
          </cell>
          <cell r="U5358">
            <v>1</v>
          </cell>
        </row>
        <row r="5359">
          <cell r="D5359">
            <v>300577</v>
          </cell>
          <cell r="E5359" t="str">
            <v>Bagong Silang NHS</v>
          </cell>
          <cell r="F5359">
            <v>1</v>
          </cell>
          <cell r="G5359">
            <v>1</v>
          </cell>
          <cell r="H5359">
            <v>1</v>
          </cell>
          <cell r="I5359">
            <v>1</v>
          </cell>
          <cell r="J5359">
            <v>1</v>
          </cell>
          <cell r="K5359">
            <v>1</v>
          </cell>
          <cell r="L5359">
            <v>1</v>
          </cell>
          <cell r="M5359">
            <v>1</v>
          </cell>
          <cell r="N5359">
            <v>1</v>
          </cell>
          <cell r="O5359">
            <v>1</v>
          </cell>
          <cell r="P5359">
            <v>1</v>
          </cell>
          <cell r="Q5359">
            <v>1</v>
          </cell>
          <cell r="R5359">
            <v>1</v>
          </cell>
          <cell r="S5359">
            <v>1</v>
          </cell>
          <cell r="T5359">
            <v>1</v>
          </cell>
          <cell r="U5359">
            <v>1</v>
          </cell>
        </row>
        <row r="5360">
          <cell r="D5360">
            <v>315812</v>
          </cell>
          <cell r="E5360" t="str">
            <v>San Antonio NHS</v>
          </cell>
          <cell r="F5360">
            <v>1</v>
          </cell>
          <cell r="G5360">
            <v>1</v>
          </cell>
          <cell r="H5360">
            <v>1</v>
          </cell>
          <cell r="I5360">
            <v>0</v>
          </cell>
          <cell r="J5360">
            <v>1</v>
          </cell>
          <cell r="K5360">
            <v>1</v>
          </cell>
          <cell r="L5360">
            <v>0</v>
          </cell>
          <cell r="M5360">
            <v>1</v>
          </cell>
          <cell r="N5360">
            <v>0</v>
          </cell>
          <cell r="O5360">
            <v>0</v>
          </cell>
          <cell r="P5360">
            <v>1</v>
          </cell>
          <cell r="Q5360">
            <v>0</v>
          </cell>
          <cell r="R5360">
            <v>0</v>
          </cell>
          <cell r="S5360">
            <v>0</v>
          </cell>
          <cell r="T5360">
            <v>1</v>
          </cell>
          <cell r="U5360">
            <v>0</v>
          </cell>
        </row>
        <row r="5361">
          <cell r="D5361">
            <v>315813</v>
          </cell>
          <cell r="E5361" t="str">
            <v>Langgawisan NHS</v>
          </cell>
          <cell r="F5361">
            <v>0</v>
          </cell>
          <cell r="G5361">
            <v>0</v>
          </cell>
          <cell r="H5361">
            <v>0</v>
          </cell>
          <cell r="I5361">
            <v>0</v>
          </cell>
          <cell r="J5361">
            <v>0</v>
          </cell>
          <cell r="K5361">
            <v>0</v>
          </cell>
          <cell r="L5361">
            <v>1</v>
          </cell>
          <cell r="M5361">
            <v>0</v>
          </cell>
          <cell r="N5361">
            <v>0</v>
          </cell>
          <cell r="O5361">
            <v>0</v>
          </cell>
          <cell r="P5361">
            <v>1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</row>
        <row r="5362">
          <cell r="D5362">
            <v>304214</v>
          </cell>
          <cell r="E5362" t="str">
            <v>Union NHS</v>
          </cell>
          <cell r="F5362">
            <v>1</v>
          </cell>
          <cell r="G5362">
            <v>1</v>
          </cell>
          <cell r="H5362">
            <v>1</v>
          </cell>
          <cell r="I5362">
            <v>0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0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</row>
        <row r="5363">
          <cell r="D5363">
            <v>304212</v>
          </cell>
          <cell r="E5363" t="str">
            <v>Tubo-Tubo NHS</v>
          </cell>
          <cell r="F5363">
            <v>1</v>
          </cell>
          <cell r="G5363">
            <v>1</v>
          </cell>
          <cell r="H5363">
            <v>1</v>
          </cell>
          <cell r="I5363">
            <v>0</v>
          </cell>
          <cell r="J5363">
            <v>0</v>
          </cell>
          <cell r="K5363">
            <v>0</v>
          </cell>
          <cell r="L5363">
            <v>1</v>
          </cell>
          <cell r="M5363">
            <v>0</v>
          </cell>
          <cell r="N5363">
            <v>0</v>
          </cell>
          <cell r="O5363">
            <v>0</v>
          </cell>
          <cell r="P5363">
            <v>1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</row>
        <row r="5364">
          <cell r="D5364">
            <v>315822</v>
          </cell>
          <cell r="E5364" t="str">
            <v>Golden Valley NHS</v>
          </cell>
          <cell r="F5364">
            <v>1</v>
          </cell>
          <cell r="G5364">
            <v>1</v>
          </cell>
          <cell r="H5364">
            <v>0</v>
          </cell>
          <cell r="I5364">
            <v>0</v>
          </cell>
          <cell r="J5364">
            <v>0</v>
          </cell>
          <cell r="K5364">
            <v>0</v>
          </cell>
          <cell r="L5364">
            <v>1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</row>
        <row r="5365">
          <cell r="D5365">
            <v>315818</v>
          </cell>
          <cell r="E5365" t="str">
            <v>New Sibonga NHS</v>
          </cell>
          <cell r="F5365">
            <v>1</v>
          </cell>
          <cell r="G5365">
            <v>1</v>
          </cell>
          <cell r="H5365">
            <v>1</v>
          </cell>
          <cell r="I5365">
            <v>1</v>
          </cell>
          <cell r="J5365">
            <v>0</v>
          </cell>
          <cell r="K5365">
            <v>0</v>
          </cell>
          <cell r="L5365">
            <v>1</v>
          </cell>
          <cell r="M5365">
            <v>1</v>
          </cell>
          <cell r="N5365">
            <v>0</v>
          </cell>
          <cell r="O5365">
            <v>0</v>
          </cell>
          <cell r="P5365">
            <v>1</v>
          </cell>
          <cell r="Q5365">
            <v>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</row>
        <row r="5366">
          <cell r="D5366">
            <v>315804</v>
          </cell>
          <cell r="E5366" t="str">
            <v>Melale NHS</v>
          </cell>
          <cell r="F5366">
            <v>1</v>
          </cell>
          <cell r="G5366">
            <v>1</v>
          </cell>
          <cell r="H5366">
            <v>1</v>
          </cell>
          <cell r="I5366">
            <v>0</v>
          </cell>
          <cell r="J5366">
            <v>0</v>
          </cell>
          <cell r="K5366">
            <v>0</v>
          </cell>
          <cell r="L5366">
            <v>1</v>
          </cell>
          <cell r="M5366">
            <v>0</v>
          </cell>
          <cell r="N5366">
            <v>0</v>
          </cell>
          <cell r="O5366">
            <v>0</v>
          </cell>
          <cell r="P5366">
            <v>1</v>
          </cell>
          <cell r="Q5366">
            <v>0</v>
          </cell>
          <cell r="R5366">
            <v>0</v>
          </cell>
          <cell r="S5366">
            <v>0</v>
          </cell>
          <cell r="T5366">
            <v>1</v>
          </cell>
          <cell r="U5366">
            <v>0</v>
          </cell>
        </row>
        <row r="5367">
          <cell r="D5367">
            <v>315819</v>
          </cell>
          <cell r="E5367" t="str">
            <v>Bango NHS</v>
          </cell>
          <cell r="F5367">
            <v>1</v>
          </cell>
          <cell r="G5367">
            <v>0</v>
          </cell>
          <cell r="H5367">
            <v>0</v>
          </cell>
          <cell r="I5367">
            <v>0</v>
          </cell>
          <cell r="J5367">
            <v>0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1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1</v>
          </cell>
        </row>
        <row r="5368">
          <cell r="D5368">
            <v>304221</v>
          </cell>
          <cell r="E5368" t="str">
            <v>Antonio V. Fruto Sr. NHS</v>
          </cell>
          <cell r="F5368">
            <v>1</v>
          </cell>
          <cell r="G5368">
            <v>0</v>
          </cell>
          <cell r="H5368">
            <v>0</v>
          </cell>
          <cell r="I5368">
            <v>1</v>
          </cell>
          <cell r="J5368">
            <v>1</v>
          </cell>
          <cell r="K5368">
            <v>1</v>
          </cell>
          <cell r="L5368">
            <v>1</v>
          </cell>
          <cell r="M5368">
            <v>1</v>
          </cell>
          <cell r="N5368">
            <v>0</v>
          </cell>
          <cell r="O5368">
            <v>1</v>
          </cell>
          <cell r="P5368">
            <v>1</v>
          </cell>
          <cell r="Q5368">
            <v>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</row>
        <row r="5369">
          <cell r="D5369">
            <v>304254</v>
          </cell>
          <cell r="E5369" t="str">
            <v>Sto Tomas NHS</v>
          </cell>
          <cell r="F5369">
            <v>1</v>
          </cell>
          <cell r="G5369">
            <v>1</v>
          </cell>
          <cell r="H5369">
            <v>1</v>
          </cell>
          <cell r="I5369">
            <v>0</v>
          </cell>
          <cell r="J5369">
            <v>1</v>
          </cell>
          <cell r="K5369">
            <v>1</v>
          </cell>
          <cell r="L5369">
            <v>1</v>
          </cell>
          <cell r="M5369">
            <v>1</v>
          </cell>
          <cell r="N5369">
            <v>1</v>
          </cell>
          <cell r="O5369">
            <v>1</v>
          </cell>
          <cell r="P5369">
            <v>1</v>
          </cell>
          <cell r="Q5369">
            <v>1</v>
          </cell>
          <cell r="R5369">
            <v>1</v>
          </cell>
          <cell r="S5369">
            <v>0</v>
          </cell>
          <cell r="T5369">
            <v>1</v>
          </cell>
          <cell r="U5369">
            <v>1</v>
          </cell>
        </row>
        <row r="5370">
          <cell r="D5370">
            <v>304229</v>
          </cell>
          <cell r="E5370" t="str">
            <v>Dujali National High School</v>
          </cell>
          <cell r="F5370">
            <v>1</v>
          </cell>
          <cell r="G5370">
            <v>0</v>
          </cell>
          <cell r="H5370">
            <v>1</v>
          </cell>
          <cell r="I5370">
            <v>0</v>
          </cell>
          <cell r="J5370">
            <v>1</v>
          </cell>
          <cell r="K5370">
            <v>1</v>
          </cell>
          <cell r="L5370">
            <v>1</v>
          </cell>
          <cell r="M5370">
            <v>0</v>
          </cell>
          <cell r="N5370">
            <v>0</v>
          </cell>
          <cell r="O5370">
            <v>0</v>
          </cell>
          <cell r="P5370">
            <v>1</v>
          </cell>
          <cell r="Q5370">
            <v>0</v>
          </cell>
          <cell r="R5370">
            <v>0</v>
          </cell>
          <cell r="S5370">
            <v>1</v>
          </cell>
          <cell r="T5370">
            <v>1</v>
          </cell>
          <cell r="U5370">
            <v>1</v>
          </cell>
        </row>
        <row r="5371">
          <cell r="D5371">
            <v>304256</v>
          </cell>
          <cell r="E5371" t="str">
            <v>Salvacion NHS</v>
          </cell>
          <cell r="F5371">
            <v>1</v>
          </cell>
          <cell r="G5371">
            <v>1</v>
          </cell>
          <cell r="H5371">
            <v>1</v>
          </cell>
          <cell r="I5371">
            <v>1</v>
          </cell>
          <cell r="J5371">
            <v>1</v>
          </cell>
          <cell r="K5371">
            <v>1</v>
          </cell>
          <cell r="L5371">
            <v>1</v>
          </cell>
          <cell r="M5371">
            <v>0</v>
          </cell>
          <cell r="N5371">
            <v>1</v>
          </cell>
          <cell r="O5371">
            <v>1</v>
          </cell>
          <cell r="P5371">
            <v>1</v>
          </cell>
          <cell r="Q5371">
            <v>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</row>
        <row r="5372">
          <cell r="D5372">
            <v>304230</v>
          </cell>
          <cell r="E5372" t="str">
            <v>Tanglaw NHS</v>
          </cell>
          <cell r="F5372">
            <v>1</v>
          </cell>
          <cell r="G5372">
            <v>1</v>
          </cell>
          <cell r="H5372">
            <v>1</v>
          </cell>
          <cell r="I5372">
            <v>0</v>
          </cell>
          <cell r="J5372">
            <v>1</v>
          </cell>
          <cell r="K5372">
            <v>1</v>
          </cell>
          <cell r="L5372">
            <v>1</v>
          </cell>
          <cell r="M5372">
            <v>0</v>
          </cell>
          <cell r="N5372">
            <v>0</v>
          </cell>
          <cell r="O5372">
            <v>0</v>
          </cell>
          <cell r="P5372">
            <v>1</v>
          </cell>
          <cell r="Q5372">
            <v>0</v>
          </cell>
          <cell r="R5372">
            <v>1</v>
          </cell>
          <cell r="S5372">
            <v>0</v>
          </cell>
          <cell r="T5372">
            <v>1</v>
          </cell>
          <cell r="U5372">
            <v>1</v>
          </cell>
        </row>
        <row r="5373">
          <cell r="D5373">
            <v>315904</v>
          </cell>
          <cell r="E5373" t="str">
            <v>La Paz National High School</v>
          </cell>
          <cell r="F5373">
            <v>1</v>
          </cell>
          <cell r="G5373">
            <v>0</v>
          </cell>
          <cell r="H5373">
            <v>1</v>
          </cell>
          <cell r="I5373">
            <v>0</v>
          </cell>
          <cell r="J5373">
            <v>0</v>
          </cell>
          <cell r="K5373">
            <v>0</v>
          </cell>
          <cell r="L5373">
            <v>0</v>
          </cell>
          <cell r="M5373">
            <v>0</v>
          </cell>
          <cell r="N5373">
            <v>0</v>
          </cell>
          <cell r="O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1</v>
          </cell>
          <cell r="U5373">
            <v>0</v>
          </cell>
        </row>
        <row r="5374">
          <cell r="D5374">
            <v>304224</v>
          </cell>
          <cell r="E5374" t="str">
            <v>Datu Balong NHS</v>
          </cell>
          <cell r="F5374">
            <v>1</v>
          </cell>
          <cell r="G5374">
            <v>1</v>
          </cell>
          <cell r="H5374">
            <v>0</v>
          </cell>
          <cell r="I5374">
            <v>1</v>
          </cell>
          <cell r="J5374">
            <v>1</v>
          </cell>
          <cell r="K5374">
            <v>1</v>
          </cell>
          <cell r="L5374">
            <v>1</v>
          </cell>
          <cell r="M5374">
            <v>0</v>
          </cell>
          <cell r="N5374">
            <v>0</v>
          </cell>
          <cell r="O5374">
            <v>0</v>
          </cell>
          <cell r="P5374">
            <v>1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</row>
        <row r="5375">
          <cell r="D5375">
            <v>304219</v>
          </cell>
          <cell r="E5375" t="str">
            <v>Balagunan National High School</v>
          </cell>
          <cell r="F5375">
            <v>1</v>
          </cell>
          <cell r="G5375">
            <v>1</v>
          </cell>
          <cell r="H5375">
            <v>1</v>
          </cell>
          <cell r="I5375">
            <v>0</v>
          </cell>
          <cell r="J5375">
            <v>1</v>
          </cell>
          <cell r="K5375">
            <v>0</v>
          </cell>
          <cell r="L5375">
            <v>1</v>
          </cell>
          <cell r="M5375">
            <v>0</v>
          </cell>
          <cell r="N5375">
            <v>0</v>
          </cell>
          <cell r="O5375">
            <v>0</v>
          </cell>
          <cell r="P5375">
            <v>1</v>
          </cell>
          <cell r="Q5375">
            <v>0</v>
          </cell>
          <cell r="R5375">
            <v>1</v>
          </cell>
          <cell r="S5375">
            <v>0</v>
          </cell>
          <cell r="T5375">
            <v>1</v>
          </cell>
          <cell r="U5375">
            <v>1</v>
          </cell>
        </row>
        <row r="5376">
          <cell r="D5376">
            <v>315901</v>
          </cell>
          <cell r="E5376" t="str">
            <v>Tubod National High School</v>
          </cell>
          <cell r="F5376">
            <v>1</v>
          </cell>
          <cell r="G5376">
            <v>0</v>
          </cell>
          <cell r="H5376">
            <v>1</v>
          </cell>
          <cell r="I5376">
            <v>1</v>
          </cell>
          <cell r="J5376">
            <v>0</v>
          </cell>
          <cell r="K5376">
            <v>0</v>
          </cell>
          <cell r="L5376">
            <v>1</v>
          </cell>
          <cell r="M5376">
            <v>1</v>
          </cell>
          <cell r="N5376">
            <v>0</v>
          </cell>
          <cell r="O5376">
            <v>1</v>
          </cell>
          <cell r="P5376">
            <v>1</v>
          </cell>
          <cell r="Q5376">
            <v>1</v>
          </cell>
          <cell r="R5376">
            <v>0</v>
          </cell>
          <cell r="S5376">
            <v>0</v>
          </cell>
          <cell r="T5376">
            <v>1</v>
          </cell>
          <cell r="U5376">
            <v>1</v>
          </cell>
        </row>
        <row r="5377">
          <cell r="D5377">
            <v>304240</v>
          </cell>
          <cell r="E5377" t="str">
            <v>Linao National High School</v>
          </cell>
          <cell r="F5377">
            <v>1</v>
          </cell>
          <cell r="G5377">
            <v>1</v>
          </cell>
          <cell r="H5377">
            <v>1</v>
          </cell>
          <cell r="I5377">
            <v>0</v>
          </cell>
          <cell r="J5377">
            <v>1</v>
          </cell>
          <cell r="K5377">
            <v>0</v>
          </cell>
          <cell r="L5377">
            <v>1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  <cell r="R5377">
            <v>1</v>
          </cell>
          <cell r="S5377">
            <v>0</v>
          </cell>
          <cell r="T5377">
            <v>0</v>
          </cell>
          <cell r="U5377">
            <v>1</v>
          </cell>
        </row>
        <row r="5378">
          <cell r="D5378">
            <v>304252</v>
          </cell>
          <cell r="E5378" t="str">
            <v>Sonlon NHS</v>
          </cell>
          <cell r="F5378">
            <v>1</v>
          </cell>
          <cell r="G5378">
            <v>1</v>
          </cell>
          <cell r="H5378">
            <v>1</v>
          </cell>
          <cell r="I5378">
            <v>0</v>
          </cell>
          <cell r="J5378">
            <v>1</v>
          </cell>
          <cell r="K5378">
            <v>1</v>
          </cell>
          <cell r="L5378">
            <v>1</v>
          </cell>
          <cell r="M5378">
            <v>1</v>
          </cell>
          <cell r="N5378">
            <v>0</v>
          </cell>
          <cell r="O5378">
            <v>1</v>
          </cell>
          <cell r="P5378">
            <v>1</v>
          </cell>
          <cell r="Q5378">
            <v>0</v>
          </cell>
          <cell r="R5378">
            <v>1</v>
          </cell>
          <cell r="S5378">
            <v>0</v>
          </cell>
          <cell r="T5378">
            <v>1</v>
          </cell>
          <cell r="U5378">
            <v>1</v>
          </cell>
        </row>
        <row r="5379">
          <cell r="D5379">
            <v>341449</v>
          </cell>
          <cell r="E5379" t="str">
            <v>Davao del Norte Regional Sports Academy</v>
          </cell>
          <cell r="F5379">
            <v>1</v>
          </cell>
          <cell r="G5379">
            <v>1</v>
          </cell>
          <cell r="H5379">
            <v>0</v>
          </cell>
          <cell r="I5379">
            <v>1</v>
          </cell>
          <cell r="J5379">
            <v>0</v>
          </cell>
          <cell r="K5379">
            <v>0</v>
          </cell>
          <cell r="L5379">
            <v>0</v>
          </cell>
          <cell r="M5379">
            <v>0</v>
          </cell>
          <cell r="N5379">
            <v>0</v>
          </cell>
          <cell r="O5379">
            <v>0</v>
          </cell>
          <cell r="P5379">
            <v>1</v>
          </cell>
          <cell r="Q5379">
            <v>0</v>
          </cell>
          <cell r="R5379">
            <v>0</v>
          </cell>
          <cell r="S5379">
            <v>0</v>
          </cell>
          <cell r="T5379">
            <v>1</v>
          </cell>
          <cell r="U5379">
            <v>1</v>
          </cell>
        </row>
        <row r="5380">
          <cell r="D5380">
            <v>304251</v>
          </cell>
          <cell r="E5380" t="str">
            <v>Sawata NHS</v>
          </cell>
          <cell r="F5380">
            <v>1</v>
          </cell>
          <cell r="G5380">
            <v>1</v>
          </cell>
          <cell r="H5380">
            <v>1</v>
          </cell>
          <cell r="I5380">
            <v>1</v>
          </cell>
          <cell r="J5380">
            <v>1</v>
          </cell>
          <cell r="K5380">
            <v>1</v>
          </cell>
          <cell r="L5380">
            <v>1</v>
          </cell>
          <cell r="M5380">
            <v>1</v>
          </cell>
          <cell r="N5380">
            <v>1</v>
          </cell>
          <cell r="O5380">
            <v>1</v>
          </cell>
          <cell r="P5380">
            <v>1</v>
          </cell>
          <cell r="Q5380">
            <v>1</v>
          </cell>
          <cell r="R5380">
            <v>1</v>
          </cell>
          <cell r="S5380">
            <v>0</v>
          </cell>
          <cell r="T5380">
            <v>1</v>
          </cell>
          <cell r="U5380">
            <v>1</v>
          </cell>
        </row>
        <row r="5381">
          <cell r="D5381">
            <v>304241</v>
          </cell>
          <cell r="E5381" t="str">
            <v>Luna National High School</v>
          </cell>
          <cell r="F5381">
            <v>1</v>
          </cell>
          <cell r="G5381">
            <v>1</v>
          </cell>
          <cell r="H5381">
            <v>1</v>
          </cell>
          <cell r="I5381">
            <v>0</v>
          </cell>
          <cell r="J5381">
            <v>1</v>
          </cell>
          <cell r="K5381">
            <v>0</v>
          </cell>
          <cell r="L5381">
            <v>1</v>
          </cell>
          <cell r="M5381">
            <v>1</v>
          </cell>
          <cell r="N5381">
            <v>0</v>
          </cell>
          <cell r="O5381">
            <v>0</v>
          </cell>
          <cell r="P5381">
            <v>1</v>
          </cell>
          <cell r="Q5381">
            <v>0</v>
          </cell>
          <cell r="R5381">
            <v>1</v>
          </cell>
          <cell r="S5381">
            <v>0</v>
          </cell>
          <cell r="T5381">
            <v>1</v>
          </cell>
          <cell r="U5381">
            <v>1</v>
          </cell>
        </row>
        <row r="5382">
          <cell r="D5382">
            <v>315905</v>
          </cell>
          <cell r="E5382" t="str">
            <v>Dagohoy National High School</v>
          </cell>
          <cell r="F5382">
            <v>1</v>
          </cell>
          <cell r="G5382">
            <v>1</v>
          </cell>
          <cell r="H5382">
            <v>0</v>
          </cell>
          <cell r="I5382">
            <v>0</v>
          </cell>
          <cell r="J5382">
            <v>0</v>
          </cell>
          <cell r="K5382">
            <v>1</v>
          </cell>
          <cell r="L5382">
            <v>1</v>
          </cell>
          <cell r="M5382">
            <v>0</v>
          </cell>
          <cell r="N5382">
            <v>0</v>
          </cell>
          <cell r="O5382">
            <v>1</v>
          </cell>
          <cell r="P5382">
            <v>0</v>
          </cell>
          <cell r="Q5382">
            <v>0</v>
          </cell>
          <cell r="R5382">
            <v>0</v>
          </cell>
          <cell r="S5382">
            <v>0</v>
          </cell>
          <cell r="T5382">
            <v>1</v>
          </cell>
          <cell r="U5382">
            <v>0</v>
          </cell>
        </row>
        <row r="5383">
          <cell r="D5383">
            <v>305508</v>
          </cell>
          <cell r="E5383" t="str">
            <v>Ramon S. Segundo Sr. NHS</v>
          </cell>
          <cell r="F5383">
            <v>1</v>
          </cell>
          <cell r="G5383">
            <v>1</v>
          </cell>
          <cell r="H5383">
            <v>0</v>
          </cell>
          <cell r="I5383">
            <v>1</v>
          </cell>
          <cell r="J5383">
            <v>0</v>
          </cell>
          <cell r="K5383">
            <v>0</v>
          </cell>
          <cell r="L5383">
            <v>1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>
            <v>1</v>
          </cell>
        </row>
        <row r="5384">
          <cell r="D5384">
            <v>304235</v>
          </cell>
          <cell r="E5384" t="str">
            <v>Sua-on National High School</v>
          </cell>
          <cell r="F5384">
            <v>1</v>
          </cell>
          <cell r="G5384">
            <v>1</v>
          </cell>
          <cell r="H5384">
            <v>1</v>
          </cell>
          <cell r="I5384">
            <v>0</v>
          </cell>
          <cell r="J5384">
            <v>1</v>
          </cell>
          <cell r="K5384">
            <v>1</v>
          </cell>
          <cell r="L5384">
            <v>1</v>
          </cell>
          <cell r="M5384">
            <v>1</v>
          </cell>
          <cell r="N5384">
            <v>1</v>
          </cell>
          <cell r="O5384">
            <v>1</v>
          </cell>
          <cell r="P5384">
            <v>1</v>
          </cell>
          <cell r="Q5384">
            <v>0</v>
          </cell>
          <cell r="R5384">
            <v>1</v>
          </cell>
          <cell r="S5384">
            <v>0</v>
          </cell>
          <cell r="T5384">
            <v>0</v>
          </cell>
          <cell r="U5384">
            <v>1</v>
          </cell>
        </row>
        <row r="5385">
          <cell r="D5385">
            <v>304217</v>
          </cell>
          <cell r="E5385" t="str">
            <v>Asuncion National High School</v>
          </cell>
          <cell r="F5385">
            <v>1</v>
          </cell>
          <cell r="G5385">
            <v>1</v>
          </cell>
          <cell r="H5385">
            <v>1</v>
          </cell>
          <cell r="I5385">
            <v>1</v>
          </cell>
          <cell r="J5385">
            <v>1</v>
          </cell>
          <cell r="K5385">
            <v>1</v>
          </cell>
          <cell r="L5385">
            <v>1</v>
          </cell>
          <cell r="M5385">
            <v>1</v>
          </cell>
          <cell r="N5385">
            <v>1</v>
          </cell>
          <cell r="O5385">
            <v>1</v>
          </cell>
          <cell r="P5385">
            <v>1</v>
          </cell>
          <cell r="Q5385">
            <v>0</v>
          </cell>
          <cell r="R5385">
            <v>1</v>
          </cell>
          <cell r="S5385">
            <v>1</v>
          </cell>
          <cell r="T5385">
            <v>1</v>
          </cell>
          <cell r="U5385">
            <v>1</v>
          </cell>
        </row>
        <row r="5386">
          <cell r="D5386">
            <v>304228</v>
          </cell>
          <cell r="E5386" t="str">
            <v>Doña Carmen Soriano National High School</v>
          </cell>
          <cell r="F5386">
            <v>1</v>
          </cell>
          <cell r="G5386">
            <v>1</v>
          </cell>
          <cell r="H5386">
            <v>1</v>
          </cell>
          <cell r="I5386">
            <v>1</v>
          </cell>
          <cell r="J5386">
            <v>0</v>
          </cell>
          <cell r="K5386">
            <v>1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1</v>
          </cell>
          <cell r="Q5386">
            <v>0</v>
          </cell>
          <cell r="R5386">
            <v>0</v>
          </cell>
          <cell r="S5386">
            <v>0</v>
          </cell>
          <cell r="T5386">
            <v>1</v>
          </cell>
          <cell r="U5386">
            <v>0</v>
          </cell>
        </row>
        <row r="5387">
          <cell r="D5387">
            <v>500789</v>
          </cell>
          <cell r="E5387" t="str">
            <v>Sampao IS</v>
          </cell>
          <cell r="F5387">
            <v>1</v>
          </cell>
          <cell r="G5387">
            <v>1</v>
          </cell>
          <cell r="H5387">
            <v>1</v>
          </cell>
          <cell r="I5387">
            <v>1</v>
          </cell>
          <cell r="J5387">
            <v>1</v>
          </cell>
          <cell r="K5387">
            <v>1</v>
          </cell>
          <cell r="L5387">
            <v>1</v>
          </cell>
          <cell r="M5387">
            <v>0</v>
          </cell>
          <cell r="N5387">
            <v>1</v>
          </cell>
          <cell r="O5387">
            <v>1</v>
          </cell>
          <cell r="P5387">
            <v>1</v>
          </cell>
          <cell r="Q5387">
            <v>1</v>
          </cell>
          <cell r="R5387">
            <v>1</v>
          </cell>
          <cell r="S5387">
            <v>0</v>
          </cell>
          <cell r="T5387">
            <v>1</v>
          </cell>
          <cell r="U5387">
            <v>0</v>
          </cell>
        </row>
        <row r="5388">
          <cell r="D5388">
            <v>304255</v>
          </cell>
          <cell r="E5388" t="str">
            <v>La Libertad National High School</v>
          </cell>
          <cell r="F5388">
            <v>1</v>
          </cell>
          <cell r="G5388">
            <v>1</v>
          </cell>
          <cell r="H5388">
            <v>1</v>
          </cell>
          <cell r="I5388">
            <v>0</v>
          </cell>
          <cell r="J5388">
            <v>1</v>
          </cell>
          <cell r="K5388">
            <v>0</v>
          </cell>
          <cell r="L5388">
            <v>1</v>
          </cell>
          <cell r="M5388">
            <v>0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</row>
        <row r="5389">
          <cell r="D5389">
            <v>304257</v>
          </cell>
          <cell r="E5389" t="str">
            <v>Sto. Nino NHS</v>
          </cell>
          <cell r="F5389">
            <v>1</v>
          </cell>
          <cell r="G5389">
            <v>1</v>
          </cell>
          <cell r="H5389">
            <v>1</v>
          </cell>
          <cell r="I5389">
            <v>0</v>
          </cell>
          <cell r="J5389">
            <v>0</v>
          </cell>
          <cell r="K5389">
            <v>1</v>
          </cell>
          <cell r="L5389">
            <v>0</v>
          </cell>
          <cell r="M5389">
            <v>0</v>
          </cell>
          <cell r="N5389">
            <v>0</v>
          </cell>
          <cell r="O5389">
            <v>1</v>
          </cell>
          <cell r="P5389">
            <v>1</v>
          </cell>
          <cell r="Q5389">
            <v>1</v>
          </cell>
          <cell r="R5389">
            <v>0</v>
          </cell>
          <cell r="S5389">
            <v>0</v>
          </cell>
          <cell r="T5389">
            <v>1</v>
          </cell>
          <cell r="U5389">
            <v>0</v>
          </cell>
        </row>
        <row r="5390">
          <cell r="D5390">
            <v>304246</v>
          </cell>
          <cell r="E5390" t="str">
            <v>Marsman NHS</v>
          </cell>
          <cell r="F5390">
            <v>1</v>
          </cell>
          <cell r="G5390">
            <v>1</v>
          </cell>
          <cell r="H5390">
            <v>0</v>
          </cell>
          <cell r="I5390">
            <v>1</v>
          </cell>
          <cell r="J5390">
            <v>0</v>
          </cell>
          <cell r="K5390">
            <v>0</v>
          </cell>
          <cell r="L5390">
            <v>0</v>
          </cell>
          <cell r="M5390">
            <v>0</v>
          </cell>
          <cell r="N5390">
            <v>0</v>
          </cell>
          <cell r="O5390">
            <v>0</v>
          </cell>
          <cell r="P5390">
            <v>1</v>
          </cell>
          <cell r="Q5390">
            <v>0</v>
          </cell>
          <cell r="R5390">
            <v>0</v>
          </cell>
          <cell r="S5390">
            <v>0</v>
          </cell>
          <cell r="T5390">
            <v>1</v>
          </cell>
          <cell r="U5390">
            <v>0</v>
          </cell>
        </row>
        <row r="5391">
          <cell r="D5391">
            <v>304242</v>
          </cell>
          <cell r="E5391" t="str">
            <v>Mabantao National High School</v>
          </cell>
          <cell r="F5391">
            <v>1</v>
          </cell>
          <cell r="G5391">
            <v>1</v>
          </cell>
          <cell r="H5391">
            <v>1</v>
          </cell>
          <cell r="I5391">
            <v>1</v>
          </cell>
          <cell r="J5391">
            <v>1</v>
          </cell>
          <cell r="K5391">
            <v>0</v>
          </cell>
          <cell r="L5391">
            <v>1</v>
          </cell>
          <cell r="M5391">
            <v>0</v>
          </cell>
          <cell r="N5391">
            <v>0</v>
          </cell>
          <cell r="O5391">
            <v>1</v>
          </cell>
          <cell r="P5391">
            <v>1</v>
          </cell>
          <cell r="Q5391">
            <v>0</v>
          </cell>
          <cell r="R5391">
            <v>1</v>
          </cell>
          <cell r="S5391">
            <v>0</v>
          </cell>
          <cell r="T5391">
            <v>1</v>
          </cell>
          <cell r="U5391">
            <v>1</v>
          </cell>
        </row>
        <row r="5392">
          <cell r="D5392">
            <v>304222</v>
          </cell>
          <cell r="E5392" t="str">
            <v>Carmen NHS</v>
          </cell>
          <cell r="F5392">
            <v>1</v>
          </cell>
          <cell r="G5392">
            <v>1</v>
          </cell>
          <cell r="H5392">
            <v>1</v>
          </cell>
          <cell r="I5392">
            <v>1</v>
          </cell>
          <cell r="J5392">
            <v>1</v>
          </cell>
          <cell r="K5392">
            <v>1</v>
          </cell>
          <cell r="L5392">
            <v>1</v>
          </cell>
          <cell r="M5392">
            <v>1</v>
          </cell>
          <cell r="N5392">
            <v>1</v>
          </cell>
          <cell r="O5392">
            <v>1</v>
          </cell>
          <cell r="P5392">
            <v>1</v>
          </cell>
          <cell r="Q5392">
            <v>1</v>
          </cell>
          <cell r="R5392">
            <v>1</v>
          </cell>
          <cell r="S5392">
            <v>0</v>
          </cell>
          <cell r="T5392">
            <v>1</v>
          </cell>
          <cell r="U5392">
            <v>1</v>
          </cell>
        </row>
        <row r="5393">
          <cell r="D5393">
            <v>304258</v>
          </cell>
          <cell r="E5393" t="str">
            <v>Datu Jose A. Libayao Memorial NHS</v>
          </cell>
          <cell r="F5393">
            <v>1</v>
          </cell>
          <cell r="G5393">
            <v>1</v>
          </cell>
          <cell r="H5393">
            <v>1</v>
          </cell>
          <cell r="I5393">
            <v>0</v>
          </cell>
          <cell r="J5393">
            <v>1</v>
          </cell>
          <cell r="K5393">
            <v>1</v>
          </cell>
          <cell r="L5393">
            <v>1</v>
          </cell>
          <cell r="M5393">
            <v>0</v>
          </cell>
          <cell r="N5393">
            <v>0</v>
          </cell>
          <cell r="O5393">
            <v>0</v>
          </cell>
          <cell r="P5393">
            <v>1</v>
          </cell>
          <cell r="Q5393">
            <v>1</v>
          </cell>
          <cell r="R5393">
            <v>0</v>
          </cell>
          <cell r="S5393">
            <v>0</v>
          </cell>
          <cell r="T5393">
            <v>1</v>
          </cell>
          <cell r="U5393">
            <v>1</v>
          </cell>
        </row>
        <row r="5394">
          <cell r="D5394">
            <v>500452</v>
          </cell>
          <cell r="E5394" t="str">
            <v>Kapatagan Integrated School</v>
          </cell>
          <cell r="F5394">
            <v>1</v>
          </cell>
          <cell r="G5394">
            <v>1</v>
          </cell>
          <cell r="H5394">
            <v>0</v>
          </cell>
          <cell r="I5394">
            <v>0</v>
          </cell>
          <cell r="J5394">
            <v>0</v>
          </cell>
          <cell r="K5394">
            <v>0</v>
          </cell>
          <cell r="L5394">
            <v>0</v>
          </cell>
          <cell r="M5394">
            <v>0</v>
          </cell>
          <cell r="N5394">
            <v>0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0</v>
          </cell>
          <cell r="T5394">
            <v>0</v>
          </cell>
          <cell r="U5394">
            <v>0</v>
          </cell>
        </row>
        <row r="5395">
          <cell r="D5395">
            <v>304233</v>
          </cell>
          <cell r="E5395" t="str">
            <v>Kapalong National High School</v>
          </cell>
          <cell r="F5395">
            <v>1</v>
          </cell>
          <cell r="G5395">
            <v>0</v>
          </cell>
          <cell r="H5395">
            <v>1</v>
          </cell>
          <cell r="I5395">
            <v>0</v>
          </cell>
          <cell r="J5395">
            <v>0</v>
          </cell>
          <cell r="K5395">
            <v>0</v>
          </cell>
          <cell r="L5395">
            <v>0</v>
          </cell>
          <cell r="M5395">
            <v>1</v>
          </cell>
          <cell r="N5395">
            <v>0</v>
          </cell>
          <cell r="O5395">
            <v>0</v>
          </cell>
          <cell r="P5395">
            <v>1</v>
          </cell>
          <cell r="Q5395">
            <v>0</v>
          </cell>
          <cell r="R5395">
            <v>0</v>
          </cell>
          <cell r="S5395">
            <v>0</v>
          </cell>
          <cell r="T5395">
            <v>1</v>
          </cell>
          <cell r="U5395">
            <v>0</v>
          </cell>
        </row>
        <row r="5396">
          <cell r="D5396">
            <v>304248</v>
          </cell>
          <cell r="E5396" t="str">
            <v>New Corella National High School</v>
          </cell>
          <cell r="F5396">
            <v>1</v>
          </cell>
          <cell r="G5396">
            <v>0</v>
          </cell>
          <cell r="H5396">
            <v>1</v>
          </cell>
          <cell r="I5396">
            <v>1</v>
          </cell>
          <cell r="J5396">
            <v>0</v>
          </cell>
          <cell r="K5396">
            <v>0</v>
          </cell>
          <cell r="L5396">
            <v>0</v>
          </cell>
          <cell r="M5396">
            <v>0</v>
          </cell>
          <cell r="N5396">
            <v>0</v>
          </cell>
          <cell r="O5396">
            <v>0</v>
          </cell>
          <cell r="P5396">
            <v>1</v>
          </cell>
          <cell r="Q5396">
            <v>0</v>
          </cell>
          <cell r="R5396">
            <v>0</v>
          </cell>
          <cell r="S5396">
            <v>0</v>
          </cell>
          <cell r="T5396">
            <v>1</v>
          </cell>
          <cell r="U5396">
            <v>0</v>
          </cell>
        </row>
        <row r="5397">
          <cell r="D5397">
            <v>301775</v>
          </cell>
          <cell r="E5397" t="str">
            <v>Benigno Q. Martir NHS</v>
          </cell>
          <cell r="F5397">
            <v>1</v>
          </cell>
          <cell r="G5397">
            <v>1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1</v>
          </cell>
        </row>
        <row r="5398">
          <cell r="D5398">
            <v>500847</v>
          </cell>
          <cell r="E5398" t="str">
            <v>Gupitan Integrated School</v>
          </cell>
          <cell r="F5398">
            <v>1</v>
          </cell>
          <cell r="G5398">
            <v>1</v>
          </cell>
          <cell r="H5398">
            <v>0</v>
          </cell>
          <cell r="I5398">
            <v>0</v>
          </cell>
          <cell r="J5398">
            <v>0</v>
          </cell>
          <cell r="K5398">
            <v>0</v>
          </cell>
          <cell r="L5398">
            <v>1</v>
          </cell>
          <cell r="M5398">
            <v>0</v>
          </cell>
          <cell r="N5398">
            <v>0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1</v>
          </cell>
        </row>
        <row r="5399">
          <cell r="D5399">
            <v>304239</v>
          </cell>
          <cell r="E5399" t="str">
            <v>Limbaan NHS</v>
          </cell>
          <cell r="F5399">
            <v>1</v>
          </cell>
          <cell r="G5399">
            <v>1</v>
          </cell>
          <cell r="H5399">
            <v>1</v>
          </cell>
          <cell r="I5399">
            <v>1</v>
          </cell>
          <cell r="J5399">
            <v>1</v>
          </cell>
          <cell r="K5399">
            <v>1</v>
          </cell>
          <cell r="L5399">
            <v>1</v>
          </cell>
          <cell r="M5399">
            <v>1</v>
          </cell>
          <cell r="N5399">
            <v>1</v>
          </cell>
          <cell r="O5399">
            <v>1</v>
          </cell>
          <cell r="P5399">
            <v>1</v>
          </cell>
          <cell r="Q5399">
            <v>1</v>
          </cell>
          <cell r="R5399">
            <v>1</v>
          </cell>
          <cell r="S5399">
            <v>1</v>
          </cell>
          <cell r="T5399">
            <v>1</v>
          </cell>
          <cell r="U5399">
            <v>1</v>
          </cell>
        </row>
        <row r="5400">
          <cell r="D5400">
            <v>500849</v>
          </cell>
          <cell r="E5400" t="str">
            <v>Macgum Integrated School</v>
          </cell>
          <cell r="F5400">
            <v>1</v>
          </cell>
          <cell r="G5400">
            <v>1</v>
          </cell>
          <cell r="H5400">
            <v>0</v>
          </cell>
          <cell r="I5400">
            <v>0</v>
          </cell>
          <cell r="J5400">
            <v>1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  <cell r="O5400">
            <v>0</v>
          </cell>
          <cell r="P5400">
            <v>1</v>
          </cell>
          <cell r="Q5400">
            <v>0</v>
          </cell>
          <cell r="R5400">
            <v>0</v>
          </cell>
          <cell r="S5400">
            <v>0</v>
          </cell>
          <cell r="T5400">
            <v>0</v>
          </cell>
          <cell r="U5400">
            <v>1</v>
          </cell>
        </row>
        <row r="5401">
          <cell r="D5401">
            <v>315903</v>
          </cell>
          <cell r="E5401" t="str">
            <v>Anibongan NHS</v>
          </cell>
          <cell r="F5401">
            <v>1</v>
          </cell>
          <cell r="G5401">
            <v>1</v>
          </cell>
          <cell r="H5401">
            <v>1</v>
          </cell>
          <cell r="I5401">
            <v>0</v>
          </cell>
          <cell r="J5401">
            <v>1</v>
          </cell>
          <cell r="K5401">
            <v>1</v>
          </cell>
          <cell r="L5401">
            <v>0</v>
          </cell>
          <cell r="M5401">
            <v>1</v>
          </cell>
          <cell r="N5401">
            <v>1</v>
          </cell>
          <cell r="O5401">
            <v>1</v>
          </cell>
          <cell r="P5401">
            <v>1</v>
          </cell>
          <cell r="Q5401">
            <v>0</v>
          </cell>
          <cell r="R5401">
            <v>1</v>
          </cell>
          <cell r="S5401">
            <v>0</v>
          </cell>
          <cell r="T5401">
            <v>1</v>
          </cell>
          <cell r="U5401">
            <v>1</v>
          </cell>
        </row>
        <row r="5402">
          <cell r="D5402">
            <v>315906</v>
          </cell>
          <cell r="E5402" t="str">
            <v>Pinamuno National High School</v>
          </cell>
          <cell r="F5402">
            <v>1</v>
          </cell>
          <cell r="G5402">
            <v>1</v>
          </cell>
          <cell r="H5402">
            <v>0</v>
          </cell>
          <cell r="I5402">
            <v>0</v>
          </cell>
          <cell r="J5402">
            <v>0</v>
          </cell>
          <cell r="K5402">
            <v>0</v>
          </cell>
          <cell r="L5402">
            <v>1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</row>
        <row r="5403">
          <cell r="D5403">
            <v>500450</v>
          </cell>
          <cell r="E5403" t="str">
            <v>Kinamayan IS</v>
          </cell>
          <cell r="F5403">
            <v>1</v>
          </cell>
          <cell r="G5403">
            <v>0</v>
          </cell>
          <cell r="H5403">
            <v>0</v>
          </cell>
          <cell r="I5403">
            <v>0</v>
          </cell>
          <cell r="J5403">
            <v>0</v>
          </cell>
          <cell r="K5403">
            <v>0</v>
          </cell>
          <cell r="L5403">
            <v>1</v>
          </cell>
          <cell r="M5403">
            <v>0</v>
          </cell>
          <cell r="N5403">
            <v>0</v>
          </cell>
          <cell r="O5403">
            <v>0</v>
          </cell>
          <cell r="P5403">
            <v>1</v>
          </cell>
          <cell r="Q5403">
            <v>1</v>
          </cell>
          <cell r="R5403">
            <v>0</v>
          </cell>
          <cell r="S5403">
            <v>0</v>
          </cell>
          <cell r="T5403">
            <v>1</v>
          </cell>
          <cell r="U5403">
            <v>1</v>
          </cell>
        </row>
        <row r="5404">
          <cell r="D5404">
            <v>304249</v>
          </cell>
          <cell r="E5404" t="str">
            <v>Mesaoy NHS</v>
          </cell>
          <cell r="F5404">
            <v>1</v>
          </cell>
          <cell r="G5404">
            <v>1</v>
          </cell>
          <cell r="H5404">
            <v>1</v>
          </cell>
          <cell r="I5404">
            <v>0</v>
          </cell>
          <cell r="J5404">
            <v>0</v>
          </cell>
          <cell r="K5404">
            <v>0</v>
          </cell>
          <cell r="L5404">
            <v>1</v>
          </cell>
          <cell r="M5404">
            <v>0</v>
          </cell>
          <cell r="N5404">
            <v>0</v>
          </cell>
          <cell r="O5404">
            <v>0</v>
          </cell>
          <cell r="P5404">
            <v>0</v>
          </cell>
          <cell r="Q5404">
            <v>0</v>
          </cell>
          <cell r="R5404">
            <v>0</v>
          </cell>
          <cell r="S5404">
            <v>0</v>
          </cell>
          <cell r="T5404">
            <v>0</v>
          </cell>
          <cell r="U5404">
            <v>1</v>
          </cell>
        </row>
        <row r="5405">
          <cell r="D5405">
            <v>304244</v>
          </cell>
          <cell r="E5405" t="str">
            <v>MABUHAY NATIONAL HIGH SCHOOL</v>
          </cell>
          <cell r="F5405">
            <v>1</v>
          </cell>
          <cell r="G5405">
            <v>1</v>
          </cell>
          <cell r="H5405">
            <v>1</v>
          </cell>
          <cell r="I5405">
            <v>0</v>
          </cell>
          <cell r="J5405">
            <v>1</v>
          </cell>
          <cell r="K5405">
            <v>1</v>
          </cell>
          <cell r="L5405">
            <v>1</v>
          </cell>
          <cell r="M5405">
            <v>0</v>
          </cell>
          <cell r="N5405">
            <v>0</v>
          </cell>
          <cell r="O5405">
            <v>1</v>
          </cell>
          <cell r="P5405">
            <v>1</v>
          </cell>
          <cell r="Q5405">
            <v>1</v>
          </cell>
          <cell r="R5405">
            <v>0</v>
          </cell>
          <cell r="S5405">
            <v>0</v>
          </cell>
          <cell r="T5405">
            <v>1</v>
          </cell>
          <cell r="U5405">
            <v>0</v>
          </cell>
        </row>
        <row r="5406">
          <cell r="D5406">
            <v>500852</v>
          </cell>
          <cell r="E5406" t="str">
            <v>Magwawa Integrated School</v>
          </cell>
          <cell r="F5406">
            <v>1</v>
          </cell>
          <cell r="G5406">
            <v>1</v>
          </cell>
          <cell r="H5406">
            <v>0</v>
          </cell>
          <cell r="I5406">
            <v>0</v>
          </cell>
          <cell r="J5406">
            <v>0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0</v>
          </cell>
          <cell r="P5406">
            <v>1</v>
          </cell>
          <cell r="Q5406">
            <v>0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</row>
        <row r="5407">
          <cell r="D5407">
            <v>304243</v>
          </cell>
          <cell r="E5407" t="str">
            <v>Semong National High School</v>
          </cell>
          <cell r="F5407">
            <v>1</v>
          </cell>
          <cell r="G5407">
            <v>1</v>
          </cell>
          <cell r="H5407">
            <v>1</v>
          </cell>
          <cell r="I5407">
            <v>0</v>
          </cell>
          <cell r="J5407">
            <v>0</v>
          </cell>
          <cell r="K5407">
            <v>1</v>
          </cell>
          <cell r="L5407">
            <v>1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1</v>
          </cell>
          <cell r="U5407">
            <v>0</v>
          </cell>
        </row>
        <row r="5408">
          <cell r="D5408">
            <v>304215</v>
          </cell>
          <cell r="E5408" t="str">
            <v>Alejal National High School</v>
          </cell>
          <cell r="F5408">
            <v>1</v>
          </cell>
          <cell r="G5408">
            <v>1</v>
          </cell>
          <cell r="H5408">
            <v>1</v>
          </cell>
          <cell r="I5408">
            <v>0</v>
          </cell>
          <cell r="J5408">
            <v>1</v>
          </cell>
          <cell r="K5408">
            <v>0</v>
          </cell>
          <cell r="L5408">
            <v>1</v>
          </cell>
          <cell r="M5408">
            <v>0</v>
          </cell>
          <cell r="N5408">
            <v>0</v>
          </cell>
          <cell r="O5408">
            <v>0</v>
          </cell>
          <cell r="P5408">
            <v>1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</row>
        <row r="5409">
          <cell r="D5409">
            <v>304218</v>
          </cell>
          <cell r="E5409" t="str">
            <v>Sagayen NHS</v>
          </cell>
          <cell r="F5409">
            <v>1</v>
          </cell>
          <cell r="G5409">
            <v>1</v>
          </cell>
          <cell r="H5409">
            <v>1</v>
          </cell>
          <cell r="I5409">
            <v>1</v>
          </cell>
          <cell r="J5409">
            <v>1</v>
          </cell>
          <cell r="K5409">
            <v>0</v>
          </cell>
          <cell r="L5409">
            <v>1</v>
          </cell>
          <cell r="M5409">
            <v>1</v>
          </cell>
          <cell r="N5409">
            <v>0</v>
          </cell>
          <cell r="O5409">
            <v>1</v>
          </cell>
          <cell r="P5409">
            <v>1</v>
          </cell>
          <cell r="Q5409">
            <v>0</v>
          </cell>
          <cell r="R5409">
            <v>1</v>
          </cell>
          <cell r="S5409">
            <v>0</v>
          </cell>
          <cell r="T5409">
            <v>1</v>
          </cell>
          <cell r="U5409">
            <v>1</v>
          </cell>
        </row>
        <row r="5410">
          <cell r="D5410">
            <v>304234</v>
          </cell>
          <cell r="E5410" t="str">
            <v>Baltazar Nicor Valenzuela NHS</v>
          </cell>
          <cell r="F5410">
            <v>1</v>
          </cell>
          <cell r="G5410">
            <v>0</v>
          </cell>
          <cell r="H5410">
            <v>1</v>
          </cell>
          <cell r="I5410">
            <v>0</v>
          </cell>
          <cell r="J5410">
            <v>1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  <cell r="O5410">
            <v>0</v>
          </cell>
          <cell r="P5410">
            <v>1</v>
          </cell>
          <cell r="Q5410">
            <v>0</v>
          </cell>
          <cell r="R5410">
            <v>0</v>
          </cell>
          <cell r="S5410">
            <v>0</v>
          </cell>
          <cell r="T5410">
            <v>1</v>
          </cell>
          <cell r="U5410">
            <v>0</v>
          </cell>
        </row>
        <row r="5411">
          <cell r="D5411">
            <v>301773</v>
          </cell>
          <cell r="E5411" t="str">
            <v>Dugayan NHS</v>
          </cell>
          <cell r="F5411">
            <v>1</v>
          </cell>
          <cell r="G5411">
            <v>1</v>
          </cell>
          <cell r="H5411">
            <v>1</v>
          </cell>
          <cell r="I5411">
            <v>1</v>
          </cell>
          <cell r="J5411">
            <v>1</v>
          </cell>
          <cell r="K5411">
            <v>1</v>
          </cell>
          <cell r="L5411">
            <v>0</v>
          </cell>
          <cell r="M5411">
            <v>1</v>
          </cell>
          <cell r="N5411">
            <v>1</v>
          </cell>
          <cell r="O5411">
            <v>1</v>
          </cell>
          <cell r="P5411">
            <v>1</v>
          </cell>
          <cell r="Q5411">
            <v>0</v>
          </cell>
          <cell r="R5411">
            <v>1</v>
          </cell>
          <cell r="S5411">
            <v>0</v>
          </cell>
          <cell r="T5411">
            <v>0</v>
          </cell>
          <cell r="U5411">
            <v>1</v>
          </cell>
        </row>
        <row r="5412">
          <cell r="D5412">
            <v>304237</v>
          </cell>
          <cell r="E5412" t="str">
            <v>Kimamon National High School</v>
          </cell>
          <cell r="F5412">
            <v>1</v>
          </cell>
          <cell r="G5412">
            <v>1</v>
          </cell>
          <cell r="H5412">
            <v>1</v>
          </cell>
          <cell r="I5412">
            <v>0</v>
          </cell>
          <cell r="J5412">
            <v>0</v>
          </cell>
          <cell r="K5412">
            <v>1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1</v>
          </cell>
          <cell r="U5412">
            <v>0</v>
          </cell>
        </row>
        <row r="5413">
          <cell r="D5413">
            <v>315907</v>
          </cell>
          <cell r="E5413" t="str">
            <v>Sta. Fe National High School</v>
          </cell>
          <cell r="F5413">
            <v>1</v>
          </cell>
          <cell r="G5413">
            <v>1</v>
          </cell>
          <cell r="H5413">
            <v>1</v>
          </cell>
          <cell r="I5413">
            <v>0</v>
          </cell>
          <cell r="J5413">
            <v>0</v>
          </cell>
          <cell r="K5413">
            <v>0</v>
          </cell>
          <cell r="L5413">
            <v>1</v>
          </cell>
          <cell r="M5413">
            <v>0</v>
          </cell>
          <cell r="N5413">
            <v>0</v>
          </cell>
          <cell r="O5413">
            <v>1</v>
          </cell>
          <cell r="P5413">
            <v>1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</row>
        <row r="5414">
          <cell r="D5414">
            <v>315902</v>
          </cell>
          <cell r="E5414" t="str">
            <v>Tulalian NHS</v>
          </cell>
          <cell r="F5414">
            <v>1</v>
          </cell>
          <cell r="G5414">
            <v>1</v>
          </cell>
          <cell r="H5414">
            <v>0</v>
          </cell>
          <cell r="I5414">
            <v>0</v>
          </cell>
          <cell r="J5414">
            <v>0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1</v>
          </cell>
          <cell r="Q5414">
            <v>0</v>
          </cell>
          <cell r="R5414">
            <v>0</v>
          </cell>
          <cell r="S5414">
            <v>0</v>
          </cell>
          <cell r="T5414">
            <v>1</v>
          </cell>
          <cell r="U5414">
            <v>0</v>
          </cell>
        </row>
        <row r="5415">
          <cell r="D5415">
            <v>304284</v>
          </cell>
          <cell r="E5415" t="str">
            <v>Lower Bala NHS</v>
          </cell>
          <cell r="F5415">
            <v>1</v>
          </cell>
          <cell r="G5415">
            <v>1</v>
          </cell>
          <cell r="H5415">
            <v>1</v>
          </cell>
          <cell r="I5415">
            <v>0</v>
          </cell>
          <cell r="J5415">
            <v>1</v>
          </cell>
          <cell r="K5415">
            <v>1</v>
          </cell>
          <cell r="L5415">
            <v>1</v>
          </cell>
          <cell r="M5415">
            <v>0</v>
          </cell>
          <cell r="N5415">
            <v>0</v>
          </cell>
          <cell r="O5415">
            <v>0</v>
          </cell>
          <cell r="P5415">
            <v>1</v>
          </cell>
          <cell r="Q5415">
            <v>0</v>
          </cell>
          <cell r="R5415">
            <v>0</v>
          </cell>
          <cell r="S5415">
            <v>0</v>
          </cell>
          <cell r="T5415">
            <v>1</v>
          </cell>
          <cell r="U5415">
            <v>0</v>
          </cell>
        </row>
        <row r="5416">
          <cell r="D5416">
            <v>316003</v>
          </cell>
          <cell r="E5416" t="str">
            <v>SALUD CAGAS TECH.&amp; VOC. H.S</v>
          </cell>
          <cell r="F5416">
            <v>1</v>
          </cell>
          <cell r="G5416">
            <v>1</v>
          </cell>
          <cell r="H5416">
            <v>1</v>
          </cell>
          <cell r="I5416">
            <v>1</v>
          </cell>
          <cell r="J5416">
            <v>1</v>
          </cell>
          <cell r="K5416">
            <v>1</v>
          </cell>
          <cell r="L5416">
            <v>1</v>
          </cell>
          <cell r="M5416">
            <v>0</v>
          </cell>
          <cell r="N5416">
            <v>1</v>
          </cell>
          <cell r="O5416">
            <v>0</v>
          </cell>
          <cell r="P5416">
            <v>1</v>
          </cell>
          <cell r="Q5416">
            <v>1</v>
          </cell>
          <cell r="R5416">
            <v>1</v>
          </cell>
          <cell r="S5416">
            <v>1</v>
          </cell>
          <cell r="T5416">
            <v>1</v>
          </cell>
          <cell r="U5416">
            <v>0</v>
          </cell>
        </row>
        <row r="5417">
          <cell r="D5417">
            <v>316004</v>
          </cell>
          <cell r="E5417" t="str">
            <v>SACUB National High School</v>
          </cell>
          <cell r="F5417">
            <v>1</v>
          </cell>
          <cell r="G5417">
            <v>1</v>
          </cell>
          <cell r="H5417">
            <v>1</v>
          </cell>
          <cell r="I5417">
            <v>1</v>
          </cell>
          <cell r="J5417">
            <v>1</v>
          </cell>
          <cell r="K5417">
            <v>1</v>
          </cell>
          <cell r="L5417">
            <v>1</v>
          </cell>
          <cell r="M5417">
            <v>0</v>
          </cell>
          <cell r="N5417">
            <v>0</v>
          </cell>
          <cell r="O5417">
            <v>0</v>
          </cell>
          <cell r="P5417">
            <v>1</v>
          </cell>
          <cell r="Q5417">
            <v>0</v>
          </cell>
          <cell r="R5417">
            <v>0</v>
          </cell>
          <cell r="S5417">
            <v>0</v>
          </cell>
          <cell r="T5417">
            <v>1</v>
          </cell>
          <cell r="U5417">
            <v>0</v>
          </cell>
        </row>
        <row r="5418">
          <cell r="D5418">
            <v>304263</v>
          </cell>
          <cell r="E5418" t="str">
            <v>Federico Yap National High School</v>
          </cell>
          <cell r="F5418">
            <v>1</v>
          </cell>
          <cell r="G5418">
            <v>1</v>
          </cell>
          <cell r="H5418">
            <v>1</v>
          </cell>
          <cell r="I5418">
            <v>0</v>
          </cell>
          <cell r="J5418">
            <v>1</v>
          </cell>
          <cell r="K5418">
            <v>0</v>
          </cell>
          <cell r="L5418">
            <v>1</v>
          </cell>
          <cell r="M5418">
            <v>0</v>
          </cell>
          <cell r="N5418">
            <v>0</v>
          </cell>
          <cell r="O5418">
            <v>0</v>
          </cell>
          <cell r="P5418">
            <v>1</v>
          </cell>
          <cell r="Q5418">
            <v>1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</row>
        <row r="5419">
          <cell r="D5419">
            <v>304277</v>
          </cell>
          <cell r="E5419" t="str">
            <v>Ihan NHS</v>
          </cell>
          <cell r="F5419">
            <v>1</v>
          </cell>
          <cell r="G5419">
            <v>1</v>
          </cell>
          <cell r="H5419">
            <v>1</v>
          </cell>
          <cell r="I5419">
            <v>0</v>
          </cell>
          <cell r="J5419">
            <v>0</v>
          </cell>
          <cell r="K5419">
            <v>1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1</v>
          </cell>
          <cell r="S5419">
            <v>0</v>
          </cell>
          <cell r="T5419">
            <v>1</v>
          </cell>
          <cell r="U5419">
            <v>0</v>
          </cell>
        </row>
        <row r="5420">
          <cell r="D5420">
            <v>316002</v>
          </cell>
          <cell r="E5420" t="str">
            <v>Padada NHS</v>
          </cell>
          <cell r="F5420">
            <v>1</v>
          </cell>
          <cell r="G5420">
            <v>0</v>
          </cell>
          <cell r="H5420">
            <v>1</v>
          </cell>
          <cell r="I5420">
            <v>1</v>
          </cell>
          <cell r="J5420">
            <v>1</v>
          </cell>
          <cell r="K5420">
            <v>0</v>
          </cell>
          <cell r="L5420">
            <v>1</v>
          </cell>
          <cell r="M5420">
            <v>1</v>
          </cell>
          <cell r="N5420">
            <v>0</v>
          </cell>
          <cell r="O5420">
            <v>0</v>
          </cell>
          <cell r="P5420">
            <v>1</v>
          </cell>
          <cell r="Q5420">
            <v>1</v>
          </cell>
          <cell r="R5420">
            <v>1</v>
          </cell>
          <cell r="S5420">
            <v>0</v>
          </cell>
          <cell r="T5420">
            <v>1</v>
          </cell>
          <cell r="U5420">
            <v>1</v>
          </cell>
        </row>
        <row r="5421">
          <cell r="D5421">
            <v>304265</v>
          </cell>
          <cell r="E5421" t="str">
            <v>Barayong National High School</v>
          </cell>
          <cell r="F5421">
            <v>1</v>
          </cell>
          <cell r="G5421">
            <v>1</v>
          </cell>
          <cell r="H5421">
            <v>1</v>
          </cell>
          <cell r="I5421">
            <v>0</v>
          </cell>
          <cell r="J5421">
            <v>1</v>
          </cell>
          <cell r="K5421">
            <v>1</v>
          </cell>
          <cell r="L5421">
            <v>0</v>
          </cell>
          <cell r="M5421">
            <v>0</v>
          </cell>
          <cell r="N5421">
            <v>1</v>
          </cell>
          <cell r="O5421">
            <v>1</v>
          </cell>
          <cell r="P5421">
            <v>1</v>
          </cell>
          <cell r="Q5421">
            <v>0</v>
          </cell>
          <cell r="R5421">
            <v>0</v>
          </cell>
          <cell r="S5421">
            <v>0</v>
          </cell>
          <cell r="T5421">
            <v>1</v>
          </cell>
          <cell r="U5421">
            <v>1</v>
          </cell>
        </row>
        <row r="5422">
          <cell r="D5422">
            <v>304297</v>
          </cell>
          <cell r="E5422" t="str">
            <v>Sulop NHS</v>
          </cell>
          <cell r="F5422">
            <v>1</v>
          </cell>
          <cell r="G5422">
            <v>1</v>
          </cell>
          <cell r="H5422">
            <v>1</v>
          </cell>
          <cell r="I5422">
            <v>0</v>
          </cell>
          <cell r="J5422">
            <v>1</v>
          </cell>
          <cell r="K5422">
            <v>0</v>
          </cell>
          <cell r="L5422">
            <v>1</v>
          </cell>
          <cell r="M5422">
            <v>1</v>
          </cell>
          <cell r="N5422">
            <v>1</v>
          </cell>
          <cell r="O5422">
            <v>1</v>
          </cell>
          <cell r="P5422">
            <v>1</v>
          </cell>
          <cell r="Q5422">
            <v>0</v>
          </cell>
          <cell r="R5422">
            <v>1</v>
          </cell>
          <cell r="S5422">
            <v>1</v>
          </cell>
          <cell r="T5422">
            <v>1</v>
          </cell>
          <cell r="U5422">
            <v>1</v>
          </cell>
        </row>
        <row r="5423">
          <cell r="D5423">
            <v>316013</v>
          </cell>
          <cell r="E5423" t="str">
            <v>Mabuhay National High School</v>
          </cell>
          <cell r="F5423">
            <v>0</v>
          </cell>
          <cell r="G5423">
            <v>1</v>
          </cell>
          <cell r="H5423">
            <v>1</v>
          </cell>
          <cell r="I5423">
            <v>0</v>
          </cell>
          <cell r="J5423">
            <v>1</v>
          </cell>
          <cell r="K5423">
            <v>1</v>
          </cell>
          <cell r="L5423">
            <v>1</v>
          </cell>
          <cell r="M5423">
            <v>0</v>
          </cell>
          <cell r="N5423">
            <v>0</v>
          </cell>
          <cell r="O5423">
            <v>0</v>
          </cell>
          <cell r="P5423">
            <v>0</v>
          </cell>
          <cell r="Q5423">
            <v>0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</row>
        <row r="5424">
          <cell r="D5424">
            <v>304285</v>
          </cell>
          <cell r="E5424" t="str">
            <v>Pedro A. Arches NHS</v>
          </cell>
          <cell r="F5424">
            <v>1</v>
          </cell>
          <cell r="G5424">
            <v>1</v>
          </cell>
          <cell r="H5424">
            <v>1</v>
          </cell>
          <cell r="I5424">
            <v>1</v>
          </cell>
          <cell r="J5424">
            <v>0</v>
          </cell>
          <cell r="K5424">
            <v>0</v>
          </cell>
          <cell r="L5424">
            <v>1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0</v>
          </cell>
          <cell r="R5424">
            <v>0</v>
          </cell>
          <cell r="S5424">
            <v>0</v>
          </cell>
          <cell r="T5424">
            <v>1</v>
          </cell>
          <cell r="U5424">
            <v>0</v>
          </cell>
        </row>
        <row r="5425">
          <cell r="D5425">
            <v>304280</v>
          </cell>
          <cell r="E5425" t="str">
            <v>Tudaya National High School</v>
          </cell>
          <cell r="F5425">
            <v>1</v>
          </cell>
          <cell r="G5425">
            <v>1</v>
          </cell>
          <cell r="H5425">
            <v>0</v>
          </cell>
          <cell r="I5425">
            <v>1</v>
          </cell>
          <cell r="J5425">
            <v>0</v>
          </cell>
          <cell r="K5425">
            <v>1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1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1</v>
          </cell>
        </row>
        <row r="5426">
          <cell r="D5426">
            <v>304295</v>
          </cell>
          <cell r="E5426" t="str">
            <v>Bato NHS</v>
          </cell>
          <cell r="F5426">
            <v>1</v>
          </cell>
          <cell r="G5426">
            <v>0</v>
          </cell>
          <cell r="H5426">
            <v>1</v>
          </cell>
          <cell r="I5426">
            <v>0</v>
          </cell>
          <cell r="J5426">
            <v>1</v>
          </cell>
          <cell r="K5426">
            <v>0</v>
          </cell>
          <cell r="L5426">
            <v>1</v>
          </cell>
          <cell r="M5426">
            <v>1</v>
          </cell>
          <cell r="N5426">
            <v>0</v>
          </cell>
          <cell r="O5426">
            <v>0</v>
          </cell>
          <cell r="P5426">
            <v>1</v>
          </cell>
          <cell r="Q5426">
            <v>1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</row>
        <row r="5427">
          <cell r="D5427">
            <v>316001</v>
          </cell>
          <cell r="E5427" t="str">
            <v>Molopolo National High School</v>
          </cell>
          <cell r="F5427">
            <v>1</v>
          </cell>
          <cell r="G5427">
            <v>1</v>
          </cell>
          <cell r="H5427">
            <v>0</v>
          </cell>
          <cell r="I5427">
            <v>1</v>
          </cell>
          <cell r="J5427">
            <v>1</v>
          </cell>
          <cell r="K5427">
            <v>1</v>
          </cell>
          <cell r="L5427">
            <v>1</v>
          </cell>
          <cell r="M5427">
            <v>0</v>
          </cell>
          <cell r="N5427">
            <v>0</v>
          </cell>
          <cell r="O5427">
            <v>1</v>
          </cell>
          <cell r="P5427">
            <v>1</v>
          </cell>
          <cell r="Q5427">
            <v>0</v>
          </cell>
          <cell r="R5427">
            <v>1</v>
          </cell>
          <cell r="S5427">
            <v>1</v>
          </cell>
          <cell r="T5427">
            <v>1</v>
          </cell>
          <cell r="U5427">
            <v>1</v>
          </cell>
        </row>
        <row r="5428">
          <cell r="D5428">
            <v>304274</v>
          </cell>
          <cell r="E5428" t="str">
            <v>Gov. N. Llanos NHS</v>
          </cell>
          <cell r="F5428">
            <v>1</v>
          </cell>
          <cell r="G5428">
            <v>0</v>
          </cell>
          <cell r="H5428">
            <v>0</v>
          </cell>
          <cell r="I5428">
            <v>0</v>
          </cell>
          <cell r="J5428">
            <v>1</v>
          </cell>
          <cell r="K5428">
            <v>0</v>
          </cell>
          <cell r="L5428">
            <v>1</v>
          </cell>
          <cell r="M5428">
            <v>1</v>
          </cell>
          <cell r="N5428">
            <v>0</v>
          </cell>
          <cell r="O5428">
            <v>0</v>
          </cell>
          <cell r="P5428">
            <v>1</v>
          </cell>
          <cell r="Q5428">
            <v>0</v>
          </cell>
          <cell r="R5428">
            <v>0</v>
          </cell>
          <cell r="S5428">
            <v>0</v>
          </cell>
          <cell r="T5428">
            <v>1</v>
          </cell>
          <cell r="U5428">
            <v>1</v>
          </cell>
        </row>
        <row r="5429">
          <cell r="D5429">
            <v>304294</v>
          </cell>
          <cell r="E5429" t="str">
            <v>Sta. Cruz National High School</v>
          </cell>
          <cell r="F5429">
            <v>1</v>
          </cell>
          <cell r="G5429">
            <v>0</v>
          </cell>
          <cell r="H5429">
            <v>1</v>
          </cell>
          <cell r="I5429">
            <v>0</v>
          </cell>
          <cell r="J5429">
            <v>1</v>
          </cell>
          <cell r="K5429">
            <v>1</v>
          </cell>
          <cell r="L5429">
            <v>1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1</v>
          </cell>
          <cell r="U5429">
            <v>0</v>
          </cell>
        </row>
        <row r="5430">
          <cell r="D5430">
            <v>304275</v>
          </cell>
          <cell r="E5430" t="str">
            <v>Hagonoy National High School</v>
          </cell>
          <cell r="F5430">
            <v>1</v>
          </cell>
          <cell r="G5430">
            <v>1</v>
          </cell>
          <cell r="H5430">
            <v>1</v>
          </cell>
          <cell r="I5430">
            <v>1</v>
          </cell>
          <cell r="J5430">
            <v>1</v>
          </cell>
          <cell r="K5430">
            <v>1</v>
          </cell>
          <cell r="L5430">
            <v>1</v>
          </cell>
          <cell r="M5430">
            <v>0</v>
          </cell>
          <cell r="N5430">
            <v>0</v>
          </cell>
          <cell r="O5430">
            <v>1</v>
          </cell>
          <cell r="P5430">
            <v>1</v>
          </cell>
          <cell r="Q5430">
            <v>1</v>
          </cell>
          <cell r="R5430">
            <v>1</v>
          </cell>
          <cell r="S5430">
            <v>1</v>
          </cell>
          <cell r="T5430">
            <v>1</v>
          </cell>
          <cell r="U5430">
            <v>1</v>
          </cell>
        </row>
        <row r="5431">
          <cell r="D5431">
            <v>304286</v>
          </cell>
          <cell r="E5431" t="str">
            <v>Marber NHS</v>
          </cell>
          <cell r="F5431">
            <v>1</v>
          </cell>
          <cell r="G5431">
            <v>0</v>
          </cell>
          <cell r="H5431">
            <v>0</v>
          </cell>
          <cell r="I5431">
            <v>0</v>
          </cell>
          <cell r="J5431">
            <v>1</v>
          </cell>
          <cell r="K5431">
            <v>0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1</v>
          </cell>
          <cell r="Q5431">
            <v>0</v>
          </cell>
          <cell r="R5431">
            <v>0</v>
          </cell>
          <cell r="S5431">
            <v>0</v>
          </cell>
          <cell r="T5431">
            <v>1</v>
          </cell>
          <cell r="U5431">
            <v>0</v>
          </cell>
        </row>
        <row r="5432">
          <cell r="D5432">
            <v>304278</v>
          </cell>
          <cell r="E5432" t="str">
            <v>Inawayan National High School</v>
          </cell>
          <cell r="F5432">
            <v>1</v>
          </cell>
          <cell r="G5432">
            <v>0</v>
          </cell>
          <cell r="H5432">
            <v>1</v>
          </cell>
          <cell r="I5432">
            <v>0</v>
          </cell>
          <cell r="J5432">
            <v>1</v>
          </cell>
          <cell r="K5432">
            <v>1</v>
          </cell>
          <cell r="L5432">
            <v>1</v>
          </cell>
          <cell r="M5432">
            <v>1</v>
          </cell>
          <cell r="N5432">
            <v>1</v>
          </cell>
          <cell r="O5432">
            <v>1</v>
          </cell>
          <cell r="P5432">
            <v>1</v>
          </cell>
          <cell r="Q5432">
            <v>0</v>
          </cell>
          <cell r="R5432">
            <v>0</v>
          </cell>
          <cell r="S5432">
            <v>0</v>
          </cell>
          <cell r="T5432">
            <v>1</v>
          </cell>
          <cell r="U5432">
            <v>0</v>
          </cell>
        </row>
        <row r="5433">
          <cell r="D5433">
            <v>304288</v>
          </cell>
          <cell r="E5433" t="str">
            <v>Matanao National High School</v>
          </cell>
          <cell r="F5433">
            <v>1</v>
          </cell>
          <cell r="G5433">
            <v>1</v>
          </cell>
          <cell r="H5433">
            <v>1</v>
          </cell>
          <cell r="I5433">
            <v>1</v>
          </cell>
          <cell r="J5433">
            <v>1</v>
          </cell>
          <cell r="K5433">
            <v>1</v>
          </cell>
          <cell r="L5433">
            <v>1</v>
          </cell>
          <cell r="M5433">
            <v>0</v>
          </cell>
          <cell r="N5433">
            <v>0</v>
          </cell>
          <cell r="O5433">
            <v>0</v>
          </cell>
          <cell r="P5433">
            <v>1</v>
          </cell>
          <cell r="Q5433">
            <v>1</v>
          </cell>
          <cell r="R5433">
            <v>1</v>
          </cell>
          <cell r="S5433">
            <v>1</v>
          </cell>
          <cell r="T5433">
            <v>1</v>
          </cell>
          <cell r="U5433">
            <v>1</v>
          </cell>
        </row>
        <row r="5434">
          <cell r="D5434">
            <v>304279</v>
          </cell>
          <cell r="E5434" t="str">
            <v>Sibulan National High School</v>
          </cell>
          <cell r="F5434">
            <v>1</v>
          </cell>
          <cell r="G5434">
            <v>0</v>
          </cell>
          <cell r="H5434">
            <v>1</v>
          </cell>
          <cell r="I5434">
            <v>0</v>
          </cell>
          <cell r="J5434">
            <v>1</v>
          </cell>
          <cell r="K5434">
            <v>0</v>
          </cell>
          <cell r="L5434">
            <v>1</v>
          </cell>
          <cell r="M5434">
            <v>0</v>
          </cell>
          <cell r="N5434">
            <v>0</v>
          </cell>
          <cell r="O5434">
            <v>0</v>
          </cell>
          <cell r="P5434">
            <v>1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</row>
        <row r="5435">
          <cell r="D5435">
            <v>304290</v>
          </cell>
          <cell r="E5435" t="str">
            <v>Sinawilan NHS</v>
          </cell>
          <cell r="F5435">
            <v>1</v>
          </cell>
          <cell r="G5435">
            <v>0</v>
          </cell>
          <cell r="H5435">
            <v>1</v>
          </cell>
          <cell r="I5435">
            <v>0</v>
          </cell>
          <cell r="J5435">
            <v>1</v>
          </cell>
          <cell r="K5435">
            <v>0</v>
          </cell>
          <cell r="L5435">
            <v>1</v>
          </cell>
          <cell r="M5435">
            <v>0</v>
          </cell>
          <cell r="N5435">
            <v>1</v>
          </cell>
          <cell r="O5435">
            <v>1</v>
          </cell>
          <cell r="P5435">
            <v>1</v>
          </cell>
          <cell r="Q5435">
            <v>1</v>
          </cell>
          <cell r="R5435">
            <v>0</v>
          </cell>
          <cell r="S5435">
            <v>0</v>
          </cell>
          <cell r="T5435">
            <v>0</v>
          </cell>
          <cell r="U5435">
            <v>1</v>
          </cell>
        </row>
        <row r="5436">
          <cell r="D5436">
            <v>304270</v>
          </cell>
          <cell r="E5436" t="str">
            <v>Davao Del Sur SOF</v>
          </cell>
          <cell r="F5436">
            <v>1</v>
          </cell>
          <cell r="G5436">
            <v>0</v>
          </cell>
          <cell r="H5436">
            <v>1</v>
          </cell>
          <cell r="I5436">
            <v>0</v>
          </cell>
          <cell r="J5436">
            <v>1</v>
          </cell>
          <cell r="K5436">
            <v>0</v>
          </cell>
          <cell r="L5436">
            <v>0</v>
          </cell>
          <cell r="M5436">
            <v>1</v>
          </cell>
          <cell r="N5436">
            <v>0</v>
          </cell>
          <cell r="O5436">
            <v>1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1</v>
          </cell>
        </row>
        <row r="5437">
          <cell r="D5437">
            <v>304298</v>
          </cell>
          <cell r="E5437" t="str">
            <v>Tacul Agricultural High School</v>
          </cell>
          <cell r="F5437">
            <v>1</v>
          </cell>
          <cell r="G5437">
            <v>1</v>
          </cell>
          <cell r="H5437">
            <v>0</v>
          </cell>
          <cell r="I5437">
            <v>0</v>
          </cell>
          <cell r="J5437">
            <v>0</v>
          </cell>
          <cell r="K5437">
            <v>1</v>
          </cell>
          <cell r="L5437">
            <v>1</v>
          </cell>
          <cell r="M5437">
            <v>0</v>
          </cell>
          <cell r="N5437">
            <v>1</v>
          </cell>
          <cell r="O5437">
            <v>0</v>
          </cell>
          <cell r="P5437">
            <v>1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1</v>
          </cell>
        </row>
        <row r="5438">
          <cell r="D5438">
            <v>316005</v>
          </cell>
          <cell r="E5438" t="str">
            <v>Felipe-Inocencia Deluao NHS</v>
          </cell>
          <cell r="F5438">
            <v>1</v>
          </cell>
          <cell r="G5438">
            <v>0</v>
          </cell>
          <cell r="H5438">
            <v>1</v>
          </cell>
          <cell r="I5438">
            <v>0</v>
          </cell>
          <cell r="J5438">
            <v>1</v>
          </cell>
          <cell r="K5438">
            <v>0</v>
          </cell>
          <cell r="L5438">
            <v>1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</row>
        <row r="5439">
          <cell r="D5439">
            <v>304289</v>
          </cell>
          <cell r="E5439" t="str">
            <v>Bangkal NHS</v>
          </cell>
          <cell r="F5439">
            <v>1</v>
          </cell>
          <cell r="G5439">
            <v>1</v>
          </cell>
          <cell r="H5439">
            <v>1</v>
          </cell>
          <cell r="I5439">
            <v>1</v>
          </cell>
          <cell r="J5439">
            <v>1</v>
          </cell>
          <cell r="K5439">
            <v>1</v>
          </cell>
          <cell r="L5439">
            <v>1</v>
          </cell>
          <cell r="M5439">
            <v>0</v>
          </cell>
          <cell r="N5439">
            <v>0</v>
          </cell>
          <cell r="O5439">
            <v>0</v>
          </cell>
          <cell r="P5439">
            <v>1</v>
          </cell>
          <cell r="Q5439">
            <v>1</v>
          </cell>
          <cell r="R5439">
            <v>1</v>
          </cell>
          <cell r="S5439">
            <v>0</v>
          </cell>
          <cell r="T5439">
            <v>1</v>
          </cell>
          <cell r="U5439">
            <v>1</v>
          </cell>
        </row>
        <row r="5440">
          <cell r="D5440">
            <v>304340</v>
          </cell>
          <cell r="E5440" t="str">
            <v>Tibanban NHS</v>
          </cell>
          <cell r="F5440">
            <v>1</v>
          </cell>
          <cell r="G5440">
            <v>1</v>
          </cell>
          <cell r="H5440">
            <v>1</v>
          </cell>
          <cell r="I5440">
            <v>1</v>
          </cell>
          <cell r="J5440">
            <v>1</v>
          </cell>
          <cell r="K5440">
            <v>1</v>
          </cell>
          <cell r="L5440">
            <v>1</v>
          </cell>
          <cell r="M5440">
            <v>1</v>
          </cell>
          <cell r="N5440">
            <v>1</v>
          </cell>
          <cell r="O5440">
            <v>1</v>
          </cell>
          <cell r="P5440">
            <v>1</v>
          </cell>
          <cell r="Q5440">
            <v>1</v>
          </cell>
          <cell r="R5440">
            <v>1</v>
          </cell>
          <cell r="S5440">
            <v>1</v>
          </cell>
          <cell r="T5440">
            <v>1</v>
          </cell>
          <cell r="U5440">
            <v>1</v>
          </cell>
        </row>
        <row r="5441">
          <cell r="D5441">
            <v>316105</v>
          </cell>
          <cell r="E5441" t="str">
            <v>Paniquian NHS</v>
          </cell>
          <cell r="F5441">
            <v>1</v>
          </cell>
          <cell r="G5441">
            <v>1</v>
          </cell>
          <cell r="H5441">
            <v>1</v>
          </cell>
          <cell r="I5441">
            <v>1</v>
          </cell>
          <cell r="J5441">
            <v>1</v>
          </cell>
          <cell r="K5441">
            <v>1</v>
          </cell>
          <cell r="L5441">
            <v>1</v>
          </cell>
          <cell r="M5441">
            <v>1</v>
          </cell>
          <cell r="N5441">
            <v>0</v>
          </cell>
          <cell r="O5441">
            <v>1</v>
          </cell>
          <cell r="P5441">
            <v>1</v>
          </cell>
          <cell r="Q5441">
            <v>0</v>
          </cell>
          <cell r="R5441">
            <v>1</v>
          </cell>
          <cell r="S5441">
            <v>0</v>
          </cell>
          <cell r="T5441">
            <v>1</v>
          </cell>
          <cell r="U5441">
            <v>1</v>
          </cell>
        </row>
        <row r="5442">
          <cell r="D5442">
            <v>304322</v>
          </cell>
          <cell r="E5442" t="str">
            <v>Luzon National High School</v>
          </cell>
          <cell r="F5442">
            <v>1</v>
          </cell>
          <cell r="G5442">
            <v>1</v>
          </cell>
          <cell r="H5442">
            <v>1</v>
          </cell>
          <cell r="I5442">
            <v>0</v>
          </cell>
          <cell r="J5442">
            <v>1</v>
          </cell>
          <cell r="K5442">
            <v>0</v>
          </cell>
          <cell r="L5442">
            <v>1</v>
          </cell>
          <cell r="M5442">
            <v>0</v>
          </cell>
          <cell r="N5442">
            <v>0</v>
          </cell>
          <cell r="O5442">
            <v>0</v>
          </cell>
          <cell r="P5442">
            <v>1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>
            <v>0</v>
          </cell>
        </row>
        <row r="5443">
          <cell r="D5443">
            <v>316109</v>
          </cell>
          <cell r="E5443" t="str">
            <v>Tagboa Agri-Vocational High School</v>
          </cell>
          <cell r="F5443">
            <v>1</v>
          </cell>
          <cell r="G5443">
            <v>1</v>
          </cell>
          <cell r="H5443">
            <v>0</v>
          </cell>
          <cell r="I5443">
            <v>0</v>
          </cell>
          <cell r="J5443">
            <v>1</v>
          </cell>
          <cell r="K5443">
            <v>1</v>
          </cell>
          <cell r="L5443">
            <v>1</v>
          </cell>
          <cell r="M5443">
            <v>0</v>
          </cell>
          <cell r="N5443">
            <v>0</v>
          </cell>
          <cell r="O5443">
            <v>0</v>
          </cell>
          <cell r="P5443">
            <v>1</v>
          </cell>
          <cell r="Q5443">
            <v>0</v>
          </cell>
          <cell r="R5443">
            <v>1</v>
          </cell>
          <cell r="S5443">
            <v>0</v>
          </cell>
          <cell r="T5443">
            <v>0</v>
          </cell>
          <cell r="U5443">
            <v>1</v>
          </cell>
        </row>
        <row r="5444">
          <cell r="D5444">
            <v>316101</v>
          </cell>
          <cell r="E5444" t="str">
            <v>Marayag NHS</v>
          </cell>
          <cell r="F5444">
            <v>1</v>
          </cell>
          <cell r="G5444">
            <v>0</v>
          </cell>
          <cell r="H5444">
            <v>0</v>
          </cell>
          <cell r="I5444">
            <v>1</v>
          </cell>
          <cell r="J5444">
            <v>1</v>
          </cell>
          <cell r="K5444">
            <v>0</v>
          </cell>
          <cell r="L5444">
            <v>1</v>
          </cell>
          <cell r="M5444">
            <v>0</v>
          </cell>
          <cell r="N5444">
            <v>0</v>
          </cell>
          <cell r="O5444">
            <v>0</v>
          </cell>
          <cell r="P5444">
            <v>1</v>
          </cell>
          <cell r="Q5444">
            <v>0</v>
          </cell>
          <cell r="R5444">
            <v>1</v>
          </cell>
          <cell r="S5444">
            <v>0</v>
          </cell>
          <cell r="T5444">
            <v>0</v>
          </cell>
          <cell r="U5444">
            <v>0</v>
          </cell>
        </row>
        <row r="5445">
          <cell r="D5445">
            <v>304331</v>
          </cell>
          <cell r="E5445" t="str">
            <v>Puntalinao National High School</v>
          </cell>
          <cell r="F5445">
            <v>1</v>
          </cell>
          <cell r="G5445">
            <v>1</v>
          </cell>
          <cell r="H5445">
            <v>0</v>
          </cell>
          <cell r="I5445">
            <v>1</v>
          </cell>
          <cell r="J5445">
            <v>1</v>
          </cell>
          <cell r="K5445">
            <v>0</v>
          </cell>
          <cell r="L5445">
            <v>1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1</v>
          </cell>
          <cell r="R5445">
            <v>0</v>
          </cell>
          <cell r="S5445">
            <v>0</v>
          </cell>
          <cell r="T5445">
            <v>0</v>
          </cell>
          <cell r="U5445">
            <v>1</v>
          </cell>
        </row>
        <row r="5446">
          <cell r="D5446">
            <v>304320</v>
          </cell>
          <cell r="E5446" t="str">
            <v>Bagumbayan Agro-Ind. HS</v>
          </cell>
          <cell r="F5446">
            <v>1</v>
          </cell>
          <cell r="G5446">
            <v>1</v>
          </cell>
          <cell r="H5446">
            <v>1</v>
          </cell>
          <cell r="I5446">
            <v>0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1</v>
          </cell>
          <cell r="O5446">
            <v>1</v>
          </cell>
          <cell r="P5446">
            <v>1</v>
          </cell>
          <cell r="Q5446">
            <v>0</v>
          </cell>
          <cell r="R5446">
            <v>0</v>
          </cell>
          <cell r="S5446">
            <v>0</v>
          </cell>
          <cell r="T5446">
            <v>1</v>
          </cell>
          <cell r="U5446">
            <v>0</v>
          </cell>
        </row>
        <row r="5447">
          <cell r="D5447">
            <v>304329</v>
          </cell>
          <cell r="E5447" t="str">
            <v>Nangan NHS</v>
          </cell>
          <cell r="F5447">
            <v>1</v>
          </cell>
          <cell r="G5447">
            <v>0</v>
          </cell>
          <cell r="H5447">
            <v>1</v>
          </cell>
          <cell r="I5447">
            <v>1</v>
          </cell>
          <cell r="J5447">
            <v>0</v>
          </cell>
          <cell r="K5447">
            <v>1</v>
          </cell>
          <cell r="L5447">
            <v>1</v>
          </cell>
          <cell r="M5447">
            <v>0</v>
          </cell>
          <cell r="N5447">
            <v>0</v>
          </cell>
          <cell r="O5447">
            <v>0</v>
          </cell>
          <cell r="P5447">
            <v>1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</row>
        <row r="5448">
          <cell r="D5448">
            <v>304321</v>
          </cell>
          <cell r="E5448" t="str">
            <v>Lupon NCHS</v>
          </cell>
          <cell r="F5448">
            <v>1</v>
          </cell>
          <cell r="G5448">
            <v>1</v>
          </cell>
          <cell r="H5448">
            <v>1</v>
          </cell>
          <cell r="I5448">
            <v>1</v>
          </cell>
          <cell r="J5448">
            <v>0</v>
          </cell>
          <cell r="K5448">
            <v>0</v>
          </cell>
          <cell r="L5448">
            <v>1</v>
          </cell>
          <cell r="M5448">
            <v>0</v>
          </cell>
          <cell r="N5448">
            <v>0</v>
          </cell>
          <cell r="O5448">
            <v>0</v>
          </cell>
          <cell r="P5448">
            <v>1</v>
          </cell>
          <cell r="Q5448">
            <v>0</v>
          </cell>
          <cell r="R5448">
            <v>0</v>
          </cell>
          <cell r="S5448">
            <v>0</v>
          </cell>
          <cell r="T5448">
            <v>1</v>
          </cell>
          <cell r="U5448">
            <v>1</v>
          </cell>
        </row>
        <row r="5449">
          <cell r="D5449">
            <v>304332</v>
          </cell>
          <cell r="E5449" t="str">
            <v>San Isidro NHS</v>
          </cell>
          <cell r="F5449">
            <v>1</v>
          </cell>
          <cell r="G5449">
            <v>1</v>
          </cell>
          <cell r="H5449">
            <v>1</v>
          </cell>
          <cell r="I5449">
            <v>1</v>
          </cell>
          <cell r="J5449">
            <v>1</v>
          </cell>
          <cell r="K5449">
            <v>1</v>
          </cell>
          <cell r="L5449">
            <v>1</v>
          </cell>
          <cell r="M5449">
            <v>1</v>
          </cell>
          <cell r="N5449">
            <v>1</v>
          </cell>
          <cell r="O5449">
            <v>1</v>
          </cell>
          <cell r="P5449">
            <v>1</v>
          </cell>
          <cell r="Q5449">
            <v>1</v>
          </cell>
          <cell r="R5449">
            <v>1</v>
          </cell>
          <cell r="S5449">
            <v>0</v>
          </cell>
          <cell r="T5449">
            <v>1</v>
          </cell>
          <cell r="U5449">
            <v>1</v>
          </cell>
        </row>
        <row r="5450">
          <cell r="D5450">
            <v>304323</v>
          </cell>
          <cell r="E5450" t="str">
            <v>Macangao Agri. VHS</v>
          </cell>
          <cell r="F5450">
            <v>1</v>
          </cell>
          <cell r="G5450">
            <v>1</v>
          </cell>
          <cell r="H5450">
            <v>0</v>
          </cell>
          <cell r="I5450">
            <v>0</v>
          </cell>
          <cell r="J5450">
            <v>1</v>
          </cell>
          <cell r="K5450">
            <v>1</v>
          </cell>
          <cell r="L5450">
            <v>1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</row>
        <row r="5451">
          <cell r="D5451">
            <v>316106</v>
          </cell>
          <cell r="E5451" t="str">
            <v>Don Mariano Marcos NHS</v>
          </cell>
          <cell r="F5451">
            <v>1</v>
          </cell>
          <cell r="G5451">
            <v>1</v>
          </cell>
          <cell r="H5451">
            <v>0</v>
          </cell>
          <cell r="I5451">
            <v>0</v>
          </cell>
          <cell r="J5451">
            <v>0</v>
          </cell>
          <cell r="K5451">
            <v>0</v>
          </cell>
          <cell r="L5451">
            <v>1</v>
          </cell>
          <cell r="M5451">
            <v>0</v>
          </cell>
          <cell r="N5451">
            <v>1</v>
          </cell>
          <cell r="O5451">
            <v>0</v>
          </cell>
          <cell r="P5451">
            <v>1</v>
          </cell>
          <cell r="Q5451">
            <v>0</v>
          </cell>
          <cell r="R5451">
            <v>1</v>
          </cell>
          <cell r="S5451">
            <v>0</v>
          </cell>
          <cell r="T5451">
            <v>0</v>
          </cell>
          <cell r="U5451">
            <v>1</v>
          </cell>
        </row>
        <row r="5452">
          <cell r="D5452">
            <v>304309</v>
          </cell>
          <cell r="E5452" t="str">
            <v>Cateel National Agricultural High School</v>
          </cell>
          <cell r="F5452">
            <v>1</v>
          </cell>
          <cell r="G5452">
            <v>1</v>
          </cell>
          <cell r="H5452">
            <v>0</v>
          </cell>
          <cell r="I5452">
            <v>1</v>
          </cell>
          <cell r="J5452">
            <v>1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1</v>
          </cell>
          <cell r="Q5452">
            <v>0</v>
          </cell>
          <cell r="R5452">
            <v>0</v>
          </cell>
          <cell r="S5452">
            <v>0</v>
          </cell>
          <cell r="T5452">
            <v>1</v>
          </cell>
          <cell r="U5452">
            <v>0</v>
          </cell>
        </row>
        <row r="5453">
          <cell r="D5453">
            <v>316108</v>
          </cell>
          <cell r="E5453" t="str">
            <v>Lavigan National High School</v>
          </cell>
          <cell r="F5453">
            <v>1</v>
          </cell>
          <cell r="G5453">
            <v>0</v>
          </cell>
          <cell r="H5453">
            <v>1</v>
          </cell>
          <cell r="I5453">
            <v>0</v>
          </cell>
          <cell r="J5453">
            <v>1</v>
          </cell>
          <cell r="K5453">
            <v>0</v>
          </cell>
          <cell r="L5453">
            <v>1</v>
          </cell>
          <cell r="M5453">
            <v>0</v>
          </cell>
          <cell r="N5453">
            <v>0</v>
          </cell>
          <cell r="O5453">
            <v>0</v>
          </cell>
          <cell r="P5453">
            <v>1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</row>
        <row r="5454">
          <cell r="D5454">
            <v>304330</v>
          </cell>
          <cell r="E5454" t="str">
            <v>Pundaguitan National High School</v>
          </cell>
          <cell r="F5454">
            <v>1</v>
          </cell>
          <cell r="G5454">
            <v>1</v>
          </cell>
          <cell r="H5454">
            <v>1</v>
          </cell>
          <cell r="I5454">
            <v>1</v>
          </cell>
          <cell r="J5454">
            <v>1</v>
          </cell>
          <cell r="K5454">
            <v>0</v>
          </cell>
          <cell r="L5454">
            <v>1</v>
          </cell>
          <cell r="M5454">
            <v>0</v>
          </cell>
          <cell r="N5454">
            <v>1</v>
          </cell>
          <cell r="O5454">
            <v>1</v>
          </cell>
          <cell r="P5454">
            <v>1</v>
          </cell>
          <cell r="Q5454">
            <v>0</v>
          </cell>
          <cell r="R5454">
            <v>0</v>
          </cell>
          <cell r="S5454">
            <v>0</v>
          </cell>
          <cell r="T5454">
            <v>1</v>
          </cell>
          <cell r="U5454">
            <v>0</v>
          </cell>
        </row>
        <row r="5455">
          <cell r="D5455">
            <v>304312</v>
          </cell>
          <cell r="E5455" t="str">
            <v>Crispin E. Rojas National High School</v>
          </cell>
          <cell r="F5455">
            <v>1</v>
          </cell>
          <cell r="G5455">
            <v>0</v>
          </cell>
          <cell r="H5455">
            <v>1</v>
          </cell>
          <cell r="I5455">
            <v>0</v>
          </cell>
          <cell r="J5455">
            <v>0</v>
          </cell>
          <cell r="K5455">
            <v>1</v>
          </cell>
          <cell r="L5455">
            <v>1</v>
          </cell>
          <cell r="M5455">
            <v>1</v>
          </cell>
          <cell r="N5455">
            <v>1</v>
          </cell>
          <cell r="O5455">
            <v>1</v>
          </cell>
          <cell r="P5455">
            <v>1</v>
          </cell>
          <cell r="Q5455">
            <v>1</v>
          </cell>
          <cell r="R5455">
            <v>0</v>
          </cell>
          <cell r="S5455">
            <v>0</v>
          </cell>
          <cell r="T5455">
            <v>1</v>
          </cell>
          <cell r="U5455">
            <v>0</v>
          </cell>
        </row>
        <row r="5456">
          <cell r="D5456">
            <v>304306</v>
          </cell>
          <cell r="E5456" t="str">
            <v>Calapagan NHS</v>
          </cell>
          <cell r="F5456">
            <v>1</v>
          </cell>
          <cell r="G5456">
            <v>0</v>
          </cell>
          <cell r="H5456">
            <v>1</v>
          </cell>
          <cell r="I5456">
            <v>0</v>
          </cell>
          <cell r="J5456">
            <v>1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>
            <v>1</v>
          </cell>
        </row>
        <row r="5457">
          <cell r="D5457">
            <v>304310</v>
          </cell>
          <cell r="E5457" t="str">
            <v>San Antonio NHS</v>
          </cell>
          <cell r="F5457">
            <v>1</v>
          </cell>
          <cell r="G5457">
            <v>1</v>
          </cell>
          <cell r="H5457">
            <v>0</v>
          </cell>
          <cell r="I5457">
            <v>0</v>
          </cell>
          <cell r="J5457">
            <v>1</v>
          </cell>
          <cell r="K5457">
            <v>1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</row>
        <row r="5458">
          <cell r="D5458">
            <v>304315</v>
          </cell>
          <cell r="E5458" t="str">
            <v>Evaristo Moralizon National  Vocational  High School</v>
          </cell>
          <cell r="F5458">
            <v>1</v>
          </cell>
          <cell r="G5458">
            <v>1</v>
          </cell>
          <cell r="H5458">
            <v>1</v>
          </cell>
          <cell r="I5458">
            <v>1</v>
          </cell>
          <cell r="J5458">
            <v>1</v>
          </cell>
          <cell r="K5458">
            <v>1</v>
          </cell>
          <cell r="L5458">
            <v>1</v>
          </cell>
          <cell r="M5458">
            <v>1</v>
          </cell>
          <cell r="N5458">
            <v>1</v>
          </cell>
          <cell r="O5458">
            <v>1</v>
          </cell>
          <cell r="P5458">
            <v>1</v>
          </cell>
          <cell r="Q5458">
            <v>1</v>
          </cell>
          <cell r="R5458">
            <v>1</v>
          </cell>
          <cell r="S5458">
            <v>1</v>
          </cell>
          <cell r="T5458">
            <v>1</v>
          </cell>
          <cell r="U5458">
            <v>1</v>
          </cell>
        </row>
        <row r="5459">
          <cell r="D5459">
            <v>316113</v>
          </cell>
          <cell r="E5459" t="str">
            <v>Paulina Gambong Abayon NHS</v>
          </cell>
          <cell r="F5459">
            <v>1</v>
          </cell>
          <cell r="G5459">
            <v>1</v>
          </cell>
          <cell r="H5459">
            <v>0</v>
          </cell>
          <cell r="I5459">
            <v>1</v>
          </cell>
          <cell r="J5459">
            <v>0</v>
          </cell>
          <cell r="K5459">
            <v>0</v>
          </cell>
          <cell r="L5459">
            <v>1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1</v>
          </cell>
        </row>
        <row r="5460">
          <cell r="D5460">
            <v>304311</v>
          </cell>
          <cell r="E5460" t="str">
            <v>Cateel Vocational High School</v>
          </cell>
          <cell r="F5460">
            <v>1</v>
          </cell>
          <cell r="G5460">
            <v>0</v>
          </cell>
          <cell r="H5460">
            <v>1</v>
          </cell>
          <cell r="I5460">
            <v>0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1</v>
          </cell>
          <cell r="Q5460">
            <v>0</v>
          </cell>
          <cell r="R5460">
            <v>0</v>
          </cell>
          <cell r="S5460">
            <v>0</v>
          </cell>
          <cell r="T5460">
            <v>1</v>
          </cell>
          <cell r="U5460">
            <v>0</v>
          </cell>
        </row>
        <row r="5461">
          <cell r="D5461">
            <v>304336</v>
          </cell>
          <cell r="E5461" t="str">
            <v>Sigaboy Agri. Voc. HS</v>
          </cell>
          <cell r="F5461">
            <v>1</v>
          </cell>
          <cell r="G5461">
            <v>1</v>
          </cell>
          <cell r="H5461">
            <v>1</v>
          </cell>
          <cell r="I5461">
            <v>1</v>
          </cell>
          <cell r="J5461">
            <v>1</v>
          </cell>
          <cell r="K5461">
            <v>1</v>
          </cell>
          <cell r="L5461">
            <v>1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1</v>
          </cell>
          <cell r="R5461">
            <v>1</v>
          </cell>
          <cell r="S5461">
            <v>0</v>
          </cell>
          <cell r="T5461">
            <v>0</v>
          </cell>
          <cell r="U5461">
            <v>1</v>
          </cell>
        </row>
        <row r="5462">
          <cell r="D5462">
            <v>304339</v>
          </cell>
          <cell r="E5462" t="str">
            <v>Tarragona National High School</v>
          </cell>
          <cell r="F5462">
            <v>1</v>
          </cell>
          <cell r="G5462">
            <v>1</v>
          </cell>
          <cell r="H5462">
            <v>0</v>
          </cell>
          <cell r="I5462">
            <v>1</v>
          </cell>
          <cell r="J5462">
            <v>0</v>
          </cell>
          <cell r="K5462">
            <v>1</v>
          </cell>
          <cell r="L5462">
            <v>0</v>
          </cell>
          <cell r="M5462">
            <v>1</v>
          </cell>
          <cell r="N5462">
            <v>0</v>
          </cell>
          <cell r="O5462">
            <v>0</v>
          </cell>
          <cell r="P5462">
            <v>1</v>
          </cell>
          <cell r="Q5462">
            <v>0</v>
          </cell>
          <cell r="R5462">
            <v>0</v>
          </cell>
          <cell r="S5462">
            <v>0</v>
          </cell>
          <cell r="T5462">
            <v>1</v>
          </cell>
          <cell r="U5462">
            <v>0</v>
          </cell>
        </row>
        <row r="5463">
          <cell r="D5463">
            <v>304324</v>
          </cell>
          <cell r="E5463" t="str">
            <v>Manay National High School</v>
          </cell>
          <cell r="F5463">
            <v>1</v>
          </cell>
          <cell r="G5463">
            <v>1</v>
          </cell>
          <cell r="H5463">
            <v>0</v>
          </cell>
          <cell r="I5463">
            <v>0</v>
          </cell>
          <cell r="J5463">
            <v>1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>
            <v>0</v>
          </cell>
          <cell r="P5463">
            <v>1</v>
          </cell>
          <cell r="Q5463">
            <v>0</v>
          </cell>
          <cell r="R5463">
            <v>0</v>
          </cell>
          <cell r="S5463">
            <v>0</v>
          </cell>
          <cell r="T5463">
            <v>1</v>
          </cell>
          <cell r="U5463">
            <v>0</v>
          </cell>
        </row>
        <row r="5464">
          <cell r="D5464">
            <v>304316</v>
          </cell>
          <cell r="E5464" t="str">
            <v>DR. BEATO C. MACAYRA NATIONAL HIGH SCHOOL</v>
          </cell>
          <cell r="F5464">
            <v>1</v>
          </cell>
          <cell r="G5464">
            <v>0</v>
          </cell>
          <cell r="H5464">
            <v>1</v>
          </cell>
          <cell r="I5464">
            <v>1</v>
          </cell>
          <cell r="J5464">
            <v>1</v>
          </cell>
          <cell r="K5464">
            <v>0</v>
          </cell>
          <cell r="L5464">
            <v>1</v>
          </cell>
          <cell r="M5464">
            <v>0</v>
          </cell>
          <cell r="N5464">
            <v>0</v>
          </cell>
          <cell r="O5464">
            <v>0</v>
          </cell>
          <cell r="P5464">
            <v>1</v>
          </cell>
          <cell r="Q5464">
            <v>0</v>
          </cell>
          <cell r="R5464">
            <v>1</v>
          </cell>
          <cell r="S5464">
            <v>0</v>
          </cell>
          <cell r="T5464">
            <v>1</v>
          </cell>
          <cell r="U5464">
            <v>1</v>
          </cell>
        </row>
        <row r="5465">
          <cell r="D5465">
            <v>304334</v>
          </cell>
          <cell r="E5465" t="str">
            <v>Sangab National High School</v>
          </cell>
          <cell r="F5465">
            <v>1</v>
          </cell>
          <cell r="G5465">
            <v>0</v>
          </cell>
          <cell r="H5465">
            <v>1</v>
          </cell>
          <cell r="I5465">
            <v>0</v>
          </cell>
          <cell r="J5465">
            <v>0</v>
          </cell>
          <cell r="K5465">
            <v>0</v>
          </cell>
          <cell r="L5465">
            <v>0</v>
          </cell>
          <cell r="M5465">
            <v>0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1</v>
          </cell>
        </row>
        <row r="5466">
          <cell r="D5466">
            <v>304300</v>
          </cell>
          <cell r="E5466" t="str">
            <v>Baganga NHS</v>
          </cell>
          <cell r="F5466">
            <v>1</v>
          </cell>
          <cell r="G5466">
            <v>1</v>
          </cell>
          <cell r="H5466">
            <v>0</v>
          </cell>
          <cell r="I5466">
            <v>0</v>
          </cell>
          <cell r="J5466">
            <v>0</v>
          </cell>
          <cell r="K5466">
            <v>1</v>
          </cell>
          <cell r="L5466">
            <v>1</v>
          </cell>
          <cell r="M5466">
            <v>1</v>
          </cell>
          <cell r="N5466">
            <v>0</v>
          </cell>
          <cell r="O5466">
            <v>1</v>
          </cell>
          <cell r="P5466">
            <v>1</v>
          </cell>
          <cell r="Q5466">
            <v>0</v>
          </cell>
          <cell r="R5466">
            <v>0</v>
          </cell>
          <cell r="S5466">
            <v>0</v>
          </cell>
          <cell r="T5466">
            <v>1</v>
          </cell>
          <cell r="U5466">
            <v>0</v>
          </cell>
        </row>
        <row r="5467">
          <cell r="D5467">
            <v>304299</v>
          </cell>
          <cell r="E5467" t="str">
            <v>Baculin NHS</v>
          </cell>
          <cell r="F5467">
            <v>1</v>
          </cell>
          <cell r="G5467">
            <v>1</v>
          </cell>
          <cell r="H5467">
            <v>0</v>
          </cell>
          <cell r="I5467">
            <v>0</v>
          </cell>
          <cell r="J5467">
            <v>0</v>
          </cell>
          <cell r="K5467">
            <v>0</v>
          </cell>
          <cell r="L5467">
            <v>1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1</v>
          </cell>
          <cell r="U5467">
            <v>0</v>
          </cell>
        </row>
        <row r="5468">
          <cell r="D5468">
            <v>316102</v>
          </cell>
          <cell r="E5468" t="str">
            <v>Del Pilar NHS</v>
          </cell>
          <cell r="F5468">
            <v>1</v>
          </cell>
          <cell r="G5468">
            <v>1</v>
          </cell>
          <cell r="H5468">
            <v>1</v>
          </cell>
          <cell r="I5468">
            <v>0</v>
          </cell>
          <cell r="J5468">
            <v>1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1</v>
          </cell>
        </row>
        <row r="5469">
          <cell r="D5469">
            <v>304335</v>
          </cell>
          <cell r="E5469" t="str">
            <v>Santiago National High School</v>
          </cell>
          <cell r="F5469">
            <v>1</v>
          </cell>
          <cell r="G5469">
            <v>1</v>
          </cell>
          <cell r="H5469">
            <v>1</v>
          </cell>
          <cell r="I5469">
            <v>1</v>
          </cell>
          <cell r="J5469">
            <v>1</v>
          </cell>
          <cell r="K5469">
            <v>1</v>
          </cell>
          <cell r="L5469">
            <v>1</v>
          </cell>
          <cell r="M5469">
            <v>1</v>
          </cell>
          <cell r="N5469">
            <v>1</v>
          </cell>
          <cell r="O5469">
            <v>1</v>
          </cell>
          <cell r="P5469">
            <v>1</v>
          </cell>
          <cell r="Q5469">
            <v>0</v>
          </cell>
          <cell r="R5469">
            <v>1</v>
          </cell>
          <cell r="S5469">
            <v>0</v>
          </cell>
          <cell r="T5469">
            <v>1</v>
          </cell>
          <cell r="U5469">
            <v>1</v>
          </cell>
        </row>
        <row r="5470">
          <cell r="D5470">
            <v>304333</v>
          </cell>
          <cell r="E5470" t="str">
            <v>San Luis NHS</v>
          </cell>
          <cell r="F5470">
            <v>1</v>
          </cell>
          <cell r="G5470">
            <v>1</v>
          </cell>
          <cell r="H5470">
            <v>1</v>
          </cell>
          <cell r="I5470">
            <v>1</v>
          </cell>
          <cell r="J5470">
            <v>1</v>
          </cell>
          <cell r="K5470">
            <v>1</v>
          </cell>
          <cell r="L5470">
            <v>0</v>
          </cell>
          <cell r="M5470">
            <v>0</v>
          </cell>
          <cell r="N5470">
            <v>0</v>
          </cell>
          <cell r="O5470">
            <v>0</v>
          </cell>
          <cell r="P5470">
            <v>1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>
            <v>1</v>
          </cell>
        </row>
        <row r="5471">
          <cell r="D5471">
            <v>304304</v>
          </cell>
          <cell r="E5471" t="str">
            <v>Boston NHS</v>
          </cell>
          <cell r="F5471">
            <v>1</v>
          </cell>
          <cell r="G5471">
            <v>1</v>
          </cell>
          <cell r="H5471">
            <v>1</v>
          </cell>
          <cell r="I5471">
            <v>1</v>
          </cell>
          <cell r="J5471">
            <v>1</v>
          </cell>
          <cell r="K5471">
            <v>1</v>
          </cell>
          <cell r="L5471">
            <v>1</v>
          </cell>
          <cell r="M5471">
            <v>0</v>
          </cell>
          <cell r="N5471">
            <v>1</v>
          </cell>
          <cell r="O5471">
            <v>1</v>
          </cell>
          <cell r="P5471">
            <v>1</v>
          </cell>
          <cell r="Q5471">
            <v>1</v>
          </cell>
          <cell r="R5471">
            <v>0</v>
          </cell>
          <cell r="S5471">
            <v>0</v>
          </cell>
          <cell r="T5471">
            <v>1</v>
          </cell>
          <cell r="U5471">
            <v>0</v>
          </cell>
        </row>
        <row r="5472">
          <cell r="D5472">
            <v>304301</v>
          </cell>
          <cell r="E5472" t="str">
            <v>Manuel B.Guiñez  Sr. NHS</v>
          </cell>
          <cell r="F5472">
            <v>1</v>
          </cell>
          <cell r="G5472">
            <v>0</v>
          </cell>
          <cell r="H5472">
            <v>1</v>
          </cell>
          <cell r="I5472">
            <v>0</v>
          </cell>
          <cell r="J5472">
            <v>1</v>
          </cell>
          <cell r="K5472">
            <v>0</v>
          </cell>
          <cell r="L5472">
            <v>1</v>
          </cell>
          <cell r="M5472">
            <v>0</v>
          </cell>
          <cell r="N5472">
            <v>0</v>
          </cell>
          <cell r="O5472">
            <v>0</v>
          </cell>
          <cell r="P5472">
            <v>0</v>
          </cell>
          <cell r="Q5472">
            <v>1</v>
          </cell>
          <cell r="R5472">
            <v>0</v>
          </cell>
          <cell r="S5472">
            <v>0</v>
          </cell>
          <cell r="T5472">
            <v>1</v>
          </cell>
          <cell r="U5472">
            <v>0</v>
          </cell>
        </row>
        <row r="5473">
          <cell r="D5473">
            <v>304308</v>
          </cell>
          <cell r="E5473" t="str">
            <v>Pantuyan NHS</v>
          </cell>
          <cell r="F5473">
            <v>1</v>
          </cell>
          <cell r="G5473">
            <v>1</v>
          </cell>
          <cell r="H5473">
            <v>0</v>
          </cell>
          <cell r="I5473">
            <v>1</v>
          </cell>
          <cell r="J5473">
            <v>1</v>
          </cell>
          <cell r="K5473">
            <v>1</v>
          </cell>
          <cell r="L5473">
            <v>1</v>
          </cell>
          <cell r="M5473">
            <v>0</v>
          </cell>
          <cell r="N5473">
            <v>0</v>
          </cell>
          <cell r="O5473">
            <v>0</v>
          </cell>
          <cell r="P5473">
            <v>1</v>
          </cell>
          <cell r="Q5473">
            <v>0</v>
          </cell>
          <cell r="R5473">
            <v>1</v>
          </cell>
          <cell r="S5473">
            <v>0</v>
          </cell>
          <cell r="T5473">
            <v>0</v>
          </cell>
          <cell r="U5473">
            <v>1</v>
          </cell>
        </row>
        <row r="5474">
          <cell r="D5474">
            <v>304307</v>
          </cell>
          <cell r="E5474" t="str">
            <v>Caraga National High School</v>
          </cell>
          <cell r="F5474">
            <v>1</v>
          </cell>
          <cell r="G5474">
            <v>1</v>
          </cell>
          <cell r="H5474">
            <v>1</v>
          </cell>
          <cell r="I5474">
            <v>0</v>
          </cell>
          <cell r="J5474">
            <v>0</v>
          </cell>
          <cell r="K5474">
            <v>1</v>
          </cell>
          <cell r="L5474">
            <v>1</v>
          </cell>
          <cell r="M5474">
            <v>1</v>
          </cell>
          <cell r="N5474">
            <v>1</v>
          </cell>
          <cell r="O5474">
            <v>0</v>
          </cell>
          <cell r="P5474">
            <v>1</v>
          </cell>
          <cell r="Q5474">
            <v>0</v>
          </cell>
          <cell r="R5474">
            <v>0</v>
          </cell>
          <cell r="S5474">
            <v>0</v>
          </cell>
          <cell r="T5474">
            <v>1</v>
          </cell>
          <cell r="U5474">
            <v>0</v>
          </cell>
        </row>
        <row r="5475">
          <cell r="D5475">
            <v>304337</v>
          </cell>
          <cell r="E5475" t="str">
            <v>Tagugpo NHS</v>
          </cell>
          <cell r="F5475">
            <v>1</v>
          </cell>
          <cell r="G5475">
            <v>1</v>
          </cell>
          <cell r="H5475">
            <v>1</v>
          </cell>
          <cell r="I5475">
            <v>1</v>
          </cell>
          <cell r="J5475">
            <v>1</v>
          </cell>
          <cell r="K5475">
            <v>0</v>
          </cell>
          <cell r="L5475">
            <v>1</v>
          </cell>
          <cell r="M5475">
            <v>0</v>
          </cell>
          <cell r="N5475">
            <v>0</v>
          </cell>
          <cell r="O5475">
            <v>1</v>
          </cell>
          <cell r="P5475">
            <v>1</v>
          </cell>
          <cell r="Q5475">
            <v>1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</row>
        <row r="5476">
          <cell r="D5476">
            <v>316107</v>
          </cell>
          <cell r="E5476" t="str">
            <v>Leandro G. Japos NHS</v>
          </cell>
          <cell r="F5476">
            <v>1</v>
          </cell>
          <cell r="G5476">
            <v>1</v>
          </cell>
          <cell r="H5476">
            <v>1</v>
          </cell>
          <cell r="I5476">
            <v>1</v>
          </cell>
          <cell r="J5476">
            <v>1</v>
          </cell>
          <cell r="K5476">
            <v>1</v>
          </cell>
          <cell r="L5476">
            <v>1</v>
          </cell>
          <cell r="M5476">
            <v>1</v>
          </cell>
          <cell r="N5476">
            <v>1</v>
          </cell>
          <cell r="O5476">
            <v>1</v>
          </cell>
          <cell r="P5476">
            <v>1</v>
          </cell>
          <cell r="Q5476">
            <v>1</v>
          </cell>
          <cell r="R5476">
            <v>1</v>
          </cell>
          <cell r="S5476">
            <v>1</v>
          </cell>
          <cell r="T5476">
            <v>1</v>
          </cell>
          <cell r="U5476">
            <v>1</v>
          </cell>
        </row>
        <row r="5477">
          <cell r="D5477">
            <v>304319</v>
          </cell>
          <cell r="E5477" t="str">
            <v>Lupon Vocational High School</v>
          </cell>
          <cell r="F5477">
            <v>1</v>
          </cell>
          <cell r="G5477">
            <v>0</v>
          </cell>
          <cell r="H5477">
            <v>0</v>
          </cell>
          <cell r="I5477">
            <v>0</v>
          </cell>
          <cell r="J5477">
            <v>0</v>
          </cell>
          <cell r="K5477">
            <v>0</v>
          </cell>
          <cell r="L5477">
            <v>1</v>
          </cell>
          <cell r="M5477">
            <v>0</v>
          </cell>
          <cell r="N5477">
            <v>0</v>
          </cell>
          <cell r="O5477">
            <v>0</v>
          </cell>
          <cell r="P5477">
            <v>1</v>
          </cell>
          <cell r="Q5477">
            <v>0</v>
          </cell>
          <cell r="R5477">
            <v>0</v>
          </cell>
          <cell r="S5477">
            <v>0</v>
          </cell>
          <cell r="T5477">
            <v>1</v>
          </cell>
          <cell r="U5477">
            <v>0</v>
          </cell>
        </row>
        <row r="5478">
          <cell r="D5478">
            <v>304317</v>
          </cell>
          <cell r="E5478" t="str">
            <v>Manuel S. Nasser Sr. National High School</v>
          </cell>
          <cell r="F5478">
            <v>1</v>
          </cell>
          <cell r="G5478">
            <v>0</v>
          </cell>
          <cell r="H5478">
            <v>0</v>
          </cell>
          <cell r="I5478">
            <v>0</v>
          </cell>
          <cell r="J5478">
            <v>0</v>
          </cell>
          <cell r="K5478">
            <v>1</v>
          </cell>
          <cell r="L5478">
            <v>0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1</v>
          </cell>
          <cell r="U5478">
            <v>0</v>
          </cell>
        </row>
        <row r="5479">
          <cell r="D5479">
            <v>304302</v>
          </cell>
          <cell r="E5479" t="str">
            <v>Bitaogan NHS</v>
          </cell>
          <cell r="F5479">
            <v>1</v>
          </cell>
          <cell r="G5479">
            <v>1</v>
          </cell>
          <cell r="H5479">
            <v>0</v>
          </cell>
          <cell r="I5479">
            <v>0</v>
          </cell>
          <cell r="J5479">
            <v>0</v>
          </cell>
          <cell r="K5479">
            <v>1</v>
          </cell>
          <cell r="L5479">
            <v>1</v>
          </cell>
          <cell r="M5479">
            <v>0</v>
          </cell>
          <cell r="N5479">
            <v>0</v>
          </cell>
          <cell r="O5479">
            <v>0</v>
          </cell>
          <cell r="P5479">
            <v>1</v>
          </cell>
          <cell r="Q5479">
            <v>0</v>
          </cell>
          <cell r="R5479">
            <v>0</v>
          </cell>
          <cell r="S5479">
            <v>0</v>
          </cell>
          <cell r="T5479">
            <v>1</v>
          </cell>
          <cell r="U5479">
            <v>0</v>
          </cell>
        </row>
        <row r="5480">
          <cell r="D5480">
            <v>316103</v>
          </cell>
          <cell r="E5480" t="str">
            <v>Old Macopa NHS</v>
          </cell>
          <cell r="F5480">
            <v>1</v>
          </cell>
          <cell r="G5480">
            <v>1</v>
          </cell>
          <cell r="H5480">
            <v>1</v>
          </cell>
          <cell r="I5480">
            <v>1</v>
          </cell>
          <cell r="J5480">
            <v>1</v>
          </cell>
          <cell r="K5480">
            <v>0</v>
          </cell>
          <cell r="L5480">
            <v>1</v>
          </cell>
          <cell r="M5480">
            <v>0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1</v>
          </cell>
          <cell r="S5480">
            <v>1</v>
          </cell>
          <cell r="T5480">
            <v>0</v>
          </cell>
          <cell r="U5480">
            <v>1</v>
          </cell>
        </row>
        <row r="5481">
          <cell r="D5481">
            <v>304357</v>
          </cell>
          <cell r="E5481" t="str">
            <v>E. B. Lopez Mem. NHS</v>
          </cell>
          <cell r="F5481">
            <v>1</v>
          </cell>
          <cell r="G5481">
            <v>1</v>
          </cell>
          <cell r="H5481">
            <v>1</v>
          </cell>
          <cell r="I5481">
            <v>0</v>
          </cell>
          <cell r="J5481">
            <v>0</v>
          </cell>
          <cell r="K5481">
            <v>1</v>
          </cell>
          <cell r="L5481">
            <v>1</v>
          </cell>
          <cell r="M5481">
            <v>1</v>
          </cell>
          <cell r="N5481">
            <v>1</v>
          </cell>
          <cell r="O5481">
            <v>0</v>
          </cell>
          <cell r="P5481">
            <v>1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</row>
        <row r="5482">
          <cell r="D5482">
            <v>304391</v>
          </cell>
          <cell r="E5482" t="str">
            <v>Leon Garcia, Sr. NHS</v>
          </cell>
          <cell r="F5482">
            <v>1</v>
          </cell>
          <cell r="G5482">
            <v>1</v>
          </cell>
          <cell r="H5482">
            <v>0</v>
          </cell>
          <cell r="I5482">
            <v>1</v>
          </cell>
          <cell r="J5482">
            <v>0</v>
          </cell>
          <cell r="K5482">
            <v>1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</row>
        <row r="5483">
          <cell r="D5483">
            <v>316213</v>
          </cell>
          <cell r="E5483" t="str">
            <v>MAHAYAG NATIONAL HIGH SCHOOL</v>
          </cell>
          <cell r="F5483">
            <v>1</v>
          </cell>
          <cell r="G5483">
            <v>0</v>
          </cell>
          <cell r="H5483">
            <v>1</v>
          </cell>
          <cell r="I5483">
            <v>1</v>
          </cell>
          <cell r="J5483">
            <v>1</v>
          </cell>
          <cell r="K5483">
            <v>1</v>
          </cell>
          <cell r="L5483">
            <v>1</v>
          </cell>
          <cell r="M5483">
            <v>1</v>
          </cell>
          <cell r="N5483">
            <v>1</v>
          </cell>
          <cell r="O5483">
            <v>1</v>
          </cell>
          <cell r="P5483">
            <v>1</v>
          </cell>
          <cell r="Q5483">
            <v>1</v>
          </cell>
          <cell r="R5483">
            <v>1</v>
          </cell>
          <cell r="S5483">
            <v>1</v>
          </cell>
          <cell r="T5483">
            <v>1</v>
          </cell>
          <cell r="U5483">
            <v>1</v>
          </cell>
        </row>
        <row r="5484">
          <cell r="D5484">
            <v>316212</v>
          </cell>
          <cell r="E5484" t="str">
            <v>JOSE T. QUIBOLOY SR. NATIONAL HIGH SCHOOL</v>
          </cell>
          <cell r="F5484">
            <v>1</v>
          </cell>
          <cell r="G5484">
            <v>1</v>
          </cell>
          <cell r="H5484">
            <v>0</v>
          </cell>
          <cell r="I5484">
            <v>0</v>
          </cell>
          <cell r="J5484">
            <v>1</v>
          </cell>
          <cell r="K5484">
            <v>1</v>
          </cell>
          <cell r="L5484">
            <v>1</v>
          </cell>
          <cell r="M5484">
            <v>0</v>
          </cell>
          <cell r="N5484">
            <v>0</v>
          </cell>
          <cell r="O5484">
            <v>0</v>
          </cell>
          <cell r="P5484">
            <v>1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1</v>
          </cell>
        </row>
        <row r="5485">
          <cell r="D5485">
            <v>304365</v>
          </cell>
          <cell r="E5485" t="str">
            <v>Erico T. Nograles NHS</v>
          </cell>
          <cell r="F5485">
            <v>1</v>
          </cell>
          <cell r="G5485">
            <v>0</v>
          </cell>
          <cell r="H5485">
            <v>0</v>
          </cell>
          <cell r="I5485">
            <v>0</v>
          </cell>
          <cell r="J5485">
            <v>1</v>
          </cell>
          <cell r="K5485">
            <v>1</v>
          </cell>
          <cell r="L5485">
            <v>1</v>
          </cell>
          <cell r="M5485">
            <v>0</v>
          </cell>
          <cell r="N5485">
            <v>0</v>
          </cell>
          <cell r="O5485">
            <v>0</v>
          </cell>
          <cell r="P5485">
            <v>1</v>
          </cell>
          <cell r="Q5485">
            <v>1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</row>
        <row r="5486">
          <cell r="D5486">
            <v>304396</v>
          </cell>
          <cell r="E5486" t="str">
            <v>Talomo National High School</v>
          </cell>
          <cell r="F5486">
            <v>0</v>
          </cell>
          <cell r="G5486">
            <v>0</v>
          </cell>
          <cell r="H5486">
            <v>0</v>
          </cell>
          <cell r="I5486">
            <v>0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</row>
        <row r="5487">
          <cell r="D5487">
            <v>304346</v>
          </cell>
          <cell r="E5487" t="str">
            <v>Cabantian NHS</v>
          </cell>
          <cell r="F5487">
            <v>1</v>
          </cell>
          <cell r="G5487">
            <v>0</v>
          </cell>
          <cell r="H5487">
            <v>0</v>
          </cell>
          <cell r="I5487">
            <v>0</v>
          </cell>
          <cell r="J5487">
            <v>0</v>
          </cell>
          <cell r="K5487">
            <v>0</v>
          </cell>
          <cell r="L5487">
            <v>1</v>
          </cell>
          <cell r="M5487">
            <v>0</v>
          </cell>
          <cell r="N5487">
            <v>0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</row>
        <row r="5488">
          <cell r="D5488">
            <v>301717</v>
          </cell>
          <cell r="E5488" t="str">
            <v>Magtuod National High School</v>
          </cell>
          <cell r="F5488">
            <v>1</v>
          </cell>
          <cell r="G5488">
            <v>1</v>
          </cell>
          <cell r="H5488">
            <v>0</v>
          </cell>
          <cell r="I5488">
            <v>0</v>
          </cell>
          <cell r="J5488">
            <v>0</v>
          </cell>
          <cell r="K5488">
            <v>0</v>
          </cell>
          <cell r="L5488">
            <v>1</v>
          </cell>
          <cell r="M5488">
            <v>1</v>
          </cell>
          <cell r="N5488">
            <v>0</v>
          </cell>
          <cell r="O5488">
            <v>0</v>
          </cell>
          <cell r="P5488">
            <v>1</v>
          </cell>
          <cell r="Q5488">
            <v>0</v>
          </cell>
          <cell r="R5488">
            <v>1</v>
          </cell>
          <cell r="S5488">
            <v>0</v>
          </cell>
          <cell r="T5488">
            <v>0</v>
          </cell>
          <cell r="U5488">
            <v>1</v>
          </cell>
        </row>
        <row r="5489">
          <cell r="D5489">
            <v>304388</v>
          </cell>
          <cell r="E5489" t="str">
            <v>Optaciano Hilay NHS</v>
          </cell>
          <cell r="F5489">
            <v>1</v>
          </cell>
          <cell r="G5489">
            <v>1</v>
          </cell>
          <cell r="H5489">
            <v>1</v>
          </cell>
          <cell r="I5489">
            <v>1</v>
          </cell>
          <cell r="J5489">
            <v>1</v>
          </cell>
          <cell r="K5489">
            <v>1</v>
          </cell>
          <cell r="L5489">
            <v>1</v>
          </cell>
          <cell r="M5489">
            <v>1</v>
          </cell>
          <cell r="N5489">
            <v>1</v>
          </cell>
          <cell r="O5489">
            <v>1</v>
          </cell>
          <cell r="P5489">
            <v>1</v>
          </cell>
          <cell r="Q5489">
            <v>1</v>
          </cell>
          <cell r="R5489">
            <v>1</v>
          </cell>
          <cell r="S5489">
            <v>0</v>
          </cell>
          <cell r="T5489">
            <v>0</v>
          </cell>
          <cell r="U5489">
            <v>1</v>
          </cell>
        </row>
        <row r="5490">
          <cell r="D5490">
            <v>304397</v>
          </cell>
          <cell r="E5490" t="str">
            <v>Telesforo Singson NHS</v>
          </cell>
          <cell r="F5490">
            <v>1</v>
          </cell>
          <cell r="G5490">
            <v>0</v>
          </cell>
          <cell r="H5490">
            <v>0</v>
          </cell>
          <cell r="I5490">
            <v>0</v>
          </cell>
          <cell r="J5490">
            <v>1</v>
          </cell>
          <cell r="K5490">
            <v>0</v>
          </cell>
          <cell r="L5490">
            <v>1</v>
          </cell>
          <cell r="M5490">
            <v>0</v>
          </cell>
          <cell r="N5490">
            <v>0</v>
          </cell>
          <cell r="O5490">
            <v>1</v>
          </cell>
          <cell r="P5490">
            <v>1</v>
          </cell>
          <cell r="Q5490">
            <v>1</v>
          </cell>
          <cell r="R5490">
            <v>1</v>
          </cell>
          <cell r="S5490">
            <v>0</v>
          </cell>
          <cell r="T5490">
            <v>0</v>
          </cell>
          <cell r="U5490">
            <v>1</v>
          </cell>
        </row>
        <row r="5491">
          <cell r="D5491">
            <v>304378</v>
          </cell>
          <cell r="E5491" t="str">
            <v>GOV. VICENTE DUTERTE NATIONAL HIGH SCHOOL</v>
          </cell>
          <cell r="F5491">
            <v>1</v>
          </cell>
          <cell r="G5491">
            <v>1</v>
          </cell>
          <cell r="H5491">
            <v>1</v>
          </cell>
          <cell r="I5491">
            <v>0</v>
          </cell>
          <cell r="J5491">
            <v>1</v>
          </cell>
          <cell r="K5491">
            <v>1</v>
          </cell>
          <cell r="L5491">
            <v>0</v>
          </cell>
          <cell r="M5491">
            <v>1</v>
          </cell>
          <cell r="N5491">
            <v>1</v>
          </cell>
          <cell r="O5491">
            <v>1</v>
          </cell>
          <cell r="P5491">
            <v>1</v>
          </cell>
          <cell r="Q5491">
            <v>0</v>
          </cell>
          <cell r="R5491">
            <v>0</v>
          </cell>
          <cell r="S5491">
            <v>0</v>
          </cell>
          <cell r="T5491">
            <v>1</v>
          </cell>
          <cell r="U5491">
            <v>1</v>
          </cell>
        </row>
        <row r="5492">
          <cell r="D5492">
            <v>304393</v>
          </cell>
          <cell r="E5492" t="str">
            <v>Sta. Ana National High School</v>
          </cell>
          <cell r="F5492">
            <v>1</v>
          </cell>
          <cell r="G5492">
            <v>1</v>
          </cell>
          <cell r="H5492">
            <v>1</v>
          </cell>
          <cell r="I5492">
            <v>1</v>
          </cell>
          <cell r="J5492">
            <v>1</v>
          </cell>
          <cell r="K5492">
            <v>1</v>
          </cell>
          <cell r="L5492">
            <v>1</v>
          </cell>
          <cell r="M5492">
            <v>1</v>
          </cell>
          <cell r="N5492">
            <v>1</v>
          </cell>
          <cell r="O5492">
            <v>1</v>
          </cell>
          <cell r="P5492">
            <v>1</v>
          </cell>
          <cell r="Q5492">
            <v>1</v>
          </cell>
          <cell r="R5492">
            <v>1</v>
          </cell>
          <cell r="S5492">
            <v>1</v>
          </cell>
          <cell r="T5492">
            <v>1</v>
          </cell>
          <cell r="U5492">
            <v>1</v>
          </cell>
        </row>
        <row r="5493">
          <cell r="D5493">
            <v>316208</v>
          </cell>
          <cell r="E5493" t="str">
            <v>Suawan High School</v>
          </cell>
          <cell r="F5493">
            <v>1</v>
          </cell>
          <cell r="G5493">
            <v>1</v>
          </cell>
          <cell r="H5493">
            <v>0</v>
          </cell>
          <cell r="I5493">
            <v>1</v>
          </cell>
          <cell r="J5493">
            <v>1</v>
          </cell>
          <cell r="K5493">
            <v>0</v>
          </cell>
          <cell r="L5493">
            <v>1</v>
          </cell>
          <cell r="M5493">
            <v>0</v>
          </cell>
          <cell r="N5493">
            <v>0</v>
          </cell>
          <cell r="O5493">
            <v>0</v>
          </cell>
          <cell r="P5493">
            <v>1</v>
          </cell>
          <cell r="Q5493">
            <v>0</v>
          </cell>
          <cell r="R5493">
            <v>1</v>
          </cell>
          <cell r="S5493">
            <v>0</v>
          </cell>
          <cell r="T5493">
            <v>0</v>
          </cell>
          <cell r="U5493">
            <v>1</v>
          </cell>
        </row>
        <row r="5494">
          <cell r="D5494">
            <v>304355</v>
          </cell>
          <cell r="E5494" t="str">
            <v>Wangan National High School</v>
          </cell>
          <cell r="F5494">
            <v>1</v>
          </cell>
          <cell r="G5494">
            <v>1</v>
          </cell>
          <cell r="H5494">
            <v>1</v>
          </cell>
          <cell r="I5494">
            <v>0</v>
          </cell>
          <cell r="J5494">
            <v>1</v>
          </cell>
          <cell r="K5494">
            <v>1</v>
          </cell>
          <cell r="L5494">
            <v>1</v>
          </cell>
          <cell r="M5494">
            <v>1</v>
          </cell>
          <cell r="N5494">
            <v>0</v>
          </cell>
          <cell r="O5494">
            <v>1</v>
          </cell>
          <cell r="P5494">
            <v>1</v>
          </cell>
          <cell r="Q5494">
            <v>1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</row>
        <row r="5495">
          <cell r="D5495">
            <v>304367</v>
          </cell>
          <cell r="E5495" t="str">
            <v>Dr. Santiago Dakudao Sr. National High School</v>
          </cell>
          <cell r="F5495">
            <v>1</v>
          </cell>
          <cell r="G5495">
            <v>1</v>
          </cell>
          <cell r="H5495">
            <v>0</v>
          </cell>
          <cell r="I5495">
            <v>0</v>
          </cell>
          <cell r="J5495">
            <v>0</v>
          </cell>
          <cell r="K5495">
            <v>1</v>
          </cell>
          <cell r="L5495">
            <v>1</v>
          </cell>
          <cell r="M5495">
            <v>0</v>
          </cell>
          <cell r="N5495">
            <v>0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>
            <v>1</v>
          </cell>
        </row>
        <row r="5496">
          <cell r="D5496">
            <v>304356</v>
          </cell>
          <cell r="E5496" t="str">
            <v>Crossing Bayabas National High School</v>
          </cell>
          <cell r="F5496">
            <v>0</v>
          </cell>
          <cell r="G5496">
            <v>0</v>
          </cell>
          <cell r="H5496">
            <v>0</v>
          </cell>
          <cell r="I5496">
            <v>0</v>
          </cell>
          <cell r="J5496">
            <v>0</v>
          </cell>
          <cell r="K5496">
            <v>0</v>
          </cell>
          <cell r="L5496">
            <v>0</v>
          </cell>
          <cell r="M5496">
            <v>0</v>
          </cell>
          <cell r="N5496">
            <v>0</v>
          </cell>
          <cell r="O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</row>
        <row r="5497">
          <cell r="D5497">
            <v>304375</v>
          </cell>
          <cell r="E5497" t="str">
            <v>MAA NATIONAL HIGH SCHOOL</v>
          </cell>
          <cell r="F5497">
            <v>1</v>
          </cell>
          <cell r="G5497">
            <v>0</v>
          </cell>
          <cell r="H5497">
            <v>1</v>
          </cell>
          <cell r="I5497">
            <v>0</v>
          </cell>
          <cell r="J5497">
            <v>1</v>
          </cell>
          <cell r="K5497">
            <v>1</v>
          </cell>
          <cell r="L5497">
            <v>1</v>
          </cell>
          <cell r="M5497">
            <v>0</v>
          </cell>
          <cell r="N5497">
            <v>1</v>
          </cell>
          <cell r="O5497">
            <v>0</v>
          </cell>
          <cell r="P5497">
            <v>0</v>
          </cell>
          <cell r="Q5497">
            <v>1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</row>
        <row r="5498">
          <cell r="D5498">
            <v>304347</v>
          </cell>
          <cell r="E5498" t="str">
            <v>Biao NHS</v>
          </cell>
          <cell r="F5498">
            <v>1</v>
          </cell>
          <cell r="G5498">
            <v>1</v>
          </cell>
          <cell r="H5498">
            <v>1</v>
          </cell>
          <cell r="I5498">
            <v>0</v>
          </cell>
          <cell r="J5498">
            <v>1</v>
          </cell>
          <cell r="K5498">
            <v>0</v>
          </cell>
          <cell r="L5498">
            <v>1</v>
          </cell>
          <cell r="M5498">
            <v>0</v>
          </cell>
          <cell r="N5498">
            <v>0</v>
          </cell>
          <cell r="O5498">
            <v>0</v>
          </cell>
          <cell r="P5498">
            <v>1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</row>
        <row r="5499">
          <cell r="D5499">
            <v>304348</v>
          </cell>
          <cell r="E5499" t="str">
            <v>Talandang National High School</v>
          </cell>
          <cell r="F5499">
            <v>1</v>
          </cell>
          <cell r="G5499">
            <v>0</v>
          </cell>
          <cell r="H5499">
            <v>0</v>
          </cell>
          <cell r="I5499">
            <v>0</v>
          </cell>
          <cell r="J5499">
            <v>0</v>
          </cell>
          <cell r="K5499">
            <v>1</v>
          </cell>
          <cell r="L5499">
            <v>0</v>
          </cell>
          <cell r="M5499">
            <v>0</v>
          </cell>
          <cell r="N5499">
            <v>0</v>
          </cell>
          <cell r="O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1</v>
          </cell>
          <cell r="U5499">
            <v>0</v>
          </cell>
        </row>
        <row r="5500">
          <cell r="D5500">
            <v>304358</v>
          </cell>
          <cell r="E5500" t="str">
            <v>Dacudao National High School</v>
          </cell>
          <cell r="F5500">
            <v>1</v>
          </cell>
          <cell r="G5500">
            <v>1</v>
          </cell>
          <cell r="H5500">
            <v>1</v>
          </cell>
          <cell r="I5500">
            <v>0</v>
          </cell>
          <cell r="J5500">
            <v>1</v>
          </cell>
          <cell r="K5500">
            <v>1</v>
          </cell>
          <cell r="L5500">
            <v>1</v>
          </cell>
          <cell r="M5500">
            <v>1</v>
          </cell>
          <cell r="N5500">
            <v>0</v>
          </cell>
          <cell r="O5500">
            <v>1</v>
          </cell>
          <cell r="P5500">
            <v>1</v>
          </cell>
          <cell r="Q5500">
            <v>1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</row>
        <row r="5501">
          <cell r="D5501">
            <v>304341</v>
          </cell>
          <cell r="E5501" t="str">
            <v>ALEJANDRA L. NAVARRO NHS</v>
          </cell>
          <cell r="F5501">
            <v>1</v>
          </cell>
          <cell r="G5501">
            <v>0</v>
          </cell>
          <cell r="H5501">
            <v>1</v>
          </cell>
          <cell r="I5501">
            <v>1</v>
          </cell>
          <cell r="J5501">
            <v>1</v>
          </cell>
          <cell r="K5501">
            <v>1</v>
          </cell>
          <cell r="L5501">
            <v>1</v>
          </cell>
          <cell r="M5501">
            <v>0</v>
          </cell>
          <cell r="N5501">
            <v>0</v>
          </cell>
          <cell r="O5501">
            <v>0</v>
          </cell>
          <cell r="P5501">
            <v>1</v>
          </cell>
          <cell r="Q5501">
            <v>1</v>
          </cell>
          <cell r="R5501">
            <v>1</v>
          </cell>
          <cell r="S5501">
            <v>0</v>
          </cell>
          <cell r="T5501">
            <v>0</v>
          </cell>
          <cell r="U5501">
            <v>0</v>
          </cell>
        </row>
        <row r="5502">
          <cell r="D5502">
            <v>304343</v>
          </cell>
          <cell r="E5502" t="str">
            <v>Baguio National School of Arts and Trades</v>
          </cell>
          <cell r="F5502">
            <v>1</v>
          </cell>
          <cell r="G5502">
            <v>1</v>
          </cell>
          <cell r="H5502">
            <v>1</v>
          </cell>
          <cell r="I5502">
            <v>0</v>
          </cell>
          <cell r="J5502">
            <v>1</v>
          </cell>
          <cell r="K5502">
            <v>1</v>
          </cell>
          <cell r="L5502">
            <v>1</v>
          </cell>
          <cell r="M5502">
            <v>0</v>
          </cell>
          <cell r="N5502">
            <v>0</v>
          </cell>
          <cell r="O5502">
            <v>0</v>
          </cell>
          <cell r="P5502">
            <v>1</v>
          </cell>
          <cell r="Q5502">
            <v>1</v>
          </cell>
          <cell r="R5502">
            <v>1</v>
          </cell>
          <cell r="S5502">
            <v>0</v>
          </cell>
          <cell r="T5502">
            <v>0</v>
          </cell>
          <cell r="U5502">
            <v>1</v>
          </cell>
        </row>
        <row r="5503">
          <cell r="D5503">
            <v>304385</v>
          </cell>
          <cell r="E5503" t="str">
            <v>Mintal Comprehensive High School</v>
          </cell>
          <cell r="F5503">
            <v>1</v>
          </cell>
          <cell r="G5503">
            <v>0</v>
          </cell>
          <cell r="H5503">
            <v>1</v>
          </cell>
          <cell r="I5503">
            <v>0</v>
          </cell>
          <cell r="J5503">
            <v>0</v>
          </cell>
          <cell r="K5503">
            <v>0</v>
          </cell>
          <cell r="L5503">
            <v>1</v>
          </cell>
          <cell r="M5503">
            <v>0</v>
          </cell>
          <cell r="N5503">
            <v>1</v>
          </cell>
          <cell r="O5503">
            <v>1</v>
          </cell>
          <cell r="P5503">
            <v>1</v>
          </cell>
          <cell r="Q5503">
            <v>1</v>
          </cell>
          <cell r="R5503">
            <v>1</v>
          </cell>
          <cell r="S5503">
            <v>1</v>
          </cell>
          <cell r="T5503">
            <v>1</v>
          </cell>
          <cell r="U5503">
            <v>1</v>
          </cell>
        </row>
        <row r="5504">
          <cell r="D5504">
            <v>304381</v>
          </cell>
          <cell r="E5504" t="str">
            <v>Marilog High School of Agriculture (Tech-Voc School)</v>
          </cell>
          <cell r="F5504">
            <v>1</v>
          </cell>
          <cell r="G5504">
            <v>1</v>
          </cell>
          <cell r="H5504">
            <v>0</v>
          </cell>
          <cell r="I5504">
            <v>1</v>
          </cell>
          <cell r="J5504">
            <v>1</v>
          </cell>
          <cell r="K5504">
            <v>1</v>
          </cell>
          <cell r="L5504">
            <v>1</v>
          </cell>
          <cell r="M5504">
            <v>0</v>
          </cell>
          <cell r="N5504">
            <v>0</v>
          </cell>
          <cell r="O5504">
            <v>1</v>
          </cell>
          <cell r="P5504">
            <v>1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1</v>
          </cell>
        </row>
        <row r="5505">
          <cell r="D5505">
            <v>304377</v>
          </cell>
          <cell r="E5505" t="str">
            <v>JESUS J. SORIANO NATIONAL HIGH SCHOOL</v>
          </cell>
          <cell r="F5505">
            <v>1</v>
          </cell>
          <cell r="G5505">
            <v>0</v>
          </cell>
          <cell r="H5505">
            <v>1</v>
          </cell>
          <cell r="I5505">
            <v>0</v>
          </cell>
          <cell r="J5505">
            <v>1</v>
          </cell>
          <cell r="K5505">
            <v>0</v>
          </cell>
          <cell r="L5505">
            <v>1</v>
          </cell>
          <cell r="M5505">
            <v>1</v>
          </cell>
          <cell r="N5505">
            <v>1</v>
          </cell>
          <cell r="O5505">
            <v>1</v>
          </cell>
          <cell r="P5505">
            <v>1</v>
          </cell>
          <cell r="Q5505">
            <v>1</v>
          </cell>
          <cell r="R5505">
            <v>1</v>
          </cell>
          <cell r="S5505">
            <v>1</v>
          </cell>
          <cell r="T5505">
            <v>0</v>
          </cell>
          <cell r="U5505">
            <v>1</v>
          </cell>
        </row>
        <row r="5506">
          <cell r="D5506">
            <v>304363</v>
          </cell>
          <cell r="E5506" t="str">
            <v>Davao City Special National High School</v>
          </cell>
          <cell r="F5506">
            <v>1</v>
          </cell>
          <cell r="G5506">
            <v>0</v>
          </cell>
          <cell r="H5506">
            <v>1</v>
          </cell>
          <cell r="I5506">
            <v>1</v>
          </cell>
          <cell r="J5506">
            <v>1</v>
          </cell>
          <cell r="K5506">
            <v>1</v>
          </cell>
          <cell r="L5506">
            <v>0</v>
          </cell>
          <cell r="M5506">
            <v>0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</row>
        <row r="5507">
          <cell r="D5507">
            <v>304361</v>
          </cell>
          <cell r="E5507" t="str">
            <v>Dona Carmen Denia NHS</v>
          </cell>
          <cell r="F5507">
            <v>0</v>
          </cell>
          <cell r="G5507">
            <v>0</v>
          </cell>
          <cell r="H5507">
            <v>0</v>
          </cell>
          <cell r="I5507">
            <v>0</v>
          </cell>
          <cell r="J5507">
            <v>0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>
            <v>0</v>
          </cell>
        </row>
        <row r="5508">
          <cell r="D5508">
            <v>304350</v>
          </cell>
          <cell r="E5508" t="str">
            <v>Binugao NHS</v>
          </cell>
          <cell r="F5508">
            <v>0</v>
          </cell>
          <cell r="G5508">
            <v>1</v>
          </cell>
          <cell r="H5508">
            <v>1</v>
          </cell>
          <cell r="I5508">
            <v>1</v>
          </cell>
          <cell r="J5508">
            <v>1</v>
          </cell>
          <cell r="K5508">
            <v>1</v>
          </cell>
          <cell r="L5508">
            <v>1</v>
          </cell>
          <cell r="M5508">
            <v>1</v>
          </cell>
          <cell r="N5508">
            <v>1</v>
          </cell>
          <cell r="O5508">
            <v>1</v>
          </cell>
          <cell r="P5508">
            <v>0</v>
          </cell>
          <cell r="Q5508">
            <v>0</v>
          </cell>
          <cell r="R5508">
            <v>1</v>
          </cell>
          <cell r="S5508">
            <v>1</v>
          </cell>
          <cell r="T5508">
            <v>1</v>
          </cell>
          <cell r="U5508">
            <v>1</v>
          </cell>
        </row>
        <row r="5509">
          <cell r="D5509">
            <v>304368</v>
          </cell>
          <cell r="E5509" t="str">
            <v>F. Bustamante NHS</v>
          </cell>
          <cell r="F5509">
            <v>1</v>
          </cell>
          <cell r="G5509">
            <v>1</v>
          </cell>
          <cell r="H5509">
            <v>1</v>
          </cell>
          <cell r="I5509">
            <v>0</v>
          </cell>
          <cell r="J5509">
            <v>1</v>
          </cell>
          <cell r="K5509">
            <v>1</v>
          </cell>
          <cell r="L5509">
            <v>1</v>
          </cell>
          <cell r="M5509">
            <v>1</v>
          </cell>
          <cell r="N5509">
            <v>1</v>
          </cell>
          <cell r="O5509">
            <v>1</v>
          </cell>
          <cell r="P5509">
            <v>1</v>
          </cell>
          <cell r="Q5509">
            <v>1</v>
          </cell>
          <cell r="R5509">
            <v>0</v>
          </cell>
          <cell r="S5509">
            <v>1</v>
          </cell>
          <cell r="T5509">
            <v>0</v>
          </cell>
          <cell r="U5509">
            <v>1</v>
          </cell>
        </row>
        <row r="5510">
          <cell r="D5510">
            <v>304353</v>
          </cell>
          <cell r="E5510" t="str">
            <v>Buda NHS</v>
          </cell>
          <cell r="F5510">
            <v>1</v>
          </cell>
          <cell r="G5510">
            <v>0</v>
          </cell>
          <cell r="H5510">
            <v>0</v>
          </cell>
          <cell r="I5510">
            <v>0</v>
          </cell>
          <cell r="J5510">
            <v>0</v>
          </cell>
          <cell r="K5510">
            <v>0</v>
          </cell>
          <cell r="L5510">
            <v>1</v>
          </cell>
          <cell r="M5510">
            <v>0</v>
          </cell>
          <cell r="N5510">
            <v>0</v>
          </cell>
          <cell r="O5510">
            <v>0</v>
          </cell>
          <cell r="P5510">
            <v>1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>
            <v>1</v>
          </cell>
        </row>
        <row r="5511">
          <cell r="D5511">
            <v>316202</v>
          </cell>
          <cell r="E5511" t="str">
            <v>Catalunan Pequeno National High School</v>
          </cell>
          <cell r="F5511">
            <v>0</v>
          </cell>
          <cell r="G5511">
            <v>0</v>
          </cell>
          <cell r="H5511">
            <v>1</v>
          </cell>
          <cell r="I5511">
            <v>0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>
            <v>1</v>
          </cell>
        </row>
        <row r="5512">
          <cell r="D5512">
            <v>316201</v>
          </cell>
          <cell r="E5512" t="str">
            <v>Bernardino B. Bosque NHS</v>
          </cell>
          <cell r="F5512">
            <v>1</v>
          </cell>
          <cell r="G5512">
            <v>0</v>
          </cell>
          <cell r="H5512">
            <v>1</v>
          </cell>
          <cell r="I5512">
            <v>0</v>
          </cell>
          <cell r="J5512">
            <v>0</v>
          </cell>
          <cell r="K5512">
            <v>0</v>
          </cell>
          <cell r="L5512">
            <v>1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>
            <v>0</v>
          </cell>
        </row>
        <row r="5513">
          <cell r="D5513">
            <v>300557</v>
          </cell>
          <cell r="E5513" t="str">
            <v>Vicenta C. Nograles National High School</v>
          </cell>
          <cell r="F5513">
            <v>1</v>
          </cell>
          <cell r="G5513">
            <v>0</v>
          </cell>
          <cell r="H5513">
            <v>1</v>
          </cell>
          <cell r="I5513">
            <v>0</v>
          </cell>
          <cell r="J5513">
            <v>0</v>
          </cell>
          <cell r="K5513">
            <v>0</v>
          </cell>
          <cell r="L5513">
            <v>1</v>
          </cell>
          <cell r="M5513">
            <v>0</v>
          </cell>
          <cell r="N5513">
            <v>0</v>
          </cell>
          <cell r="O5513">
            <v>0</v>
          </cell>
          <cell r="P5513">
            <v>1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>
            <v>0</v>
          </cell>
        </row>
        <row r="5514">
          <cell r="D5514">
            <v>305505</v>
          </cell>
          <cell r="E5514" t="str">
            <v>Dalagdag National High School</v>
          </cell>
          <cell r="F5514">
            <v>1</v>
          </cell>
          <cell r="G5514">
            <v>1</v>
          </cell>
          <cell r="H5514">
            <v>0</v>
          </cell>
          <cell r="I5514">
            <v>0</v>
          </cell>
          <cell r="J5514">
            <v>0</v>
          </cell>
          <cell r="K5514">
            <v>0</v>
          </cell>
          <cell r="L5514">
            <v>1</v>
          </cell>
          <cell r="M5514">
            <v>0</v>
          </cell>
          <cell r="N5514">
            <v>0</v>
          </cell>
          <cell r="O5514">
            <v>0</v>
          </cell>
          <cell r="P5514">
            <v>1</v>
          </cell>
          <cell r="Q5514">
            <v>0</v>
          </cell>
          <cell r="R5514">
            <v>1</v>
          </cell>
          <cell r="S5514">
            <v>0</v>
          </cell>
          <cell r="T5514">
            <v>0</v>
          </cell>
          <cell r="U5514">
            <v>1</v>
          </cell>
        </row>
        <row r="5515">
          <cell r="D5515">
            <v>304374</v>
          </cell>
          <cell r="E5515" t="str">
            <v>Lower Tamugan NHS</v>
          </cell>
          <cell r="F5515">
            <v>1</v>
          </cell>
          <cell r="G5515">
            <v>0</v>
          </cell>
          <cell r="H5515">
            <v>0</v>
          </cell>
          <cell r="I5515">
            <v>0</v>
          </cell>
          <cell r="J5515">
            <v>0</v>
          </cell>
          <cell r="K5515">
            <v>1</v>
          </cell>
          <cell r="L5515">
            <v>1</v>
          </cell>
          <cell r="M5515">
            <v>0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>
            <v>1</v>
          </cell>
        </row>
        <row r="5516">
          <cell r="D5516">
            <v>304359</v>
          </cell>
          <cell r="E5516" t="str">
            <v>Daniel R. Aguinaldo NHS</v>
          </cell>
          <cell r="F5516">
            <v>0</v>
          </cell>
          <cell r="G5516">
            <v>0</v>
          </cell>
          <cell r="H5516">
            <v>0</v>
          </cell>
          <cell r="I5516">
            <v>0</v>
          </cell>
          <cell r="J5516">
            <v>0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>
            <v>0</v>
          </cell>
        </row>
        <row r="5517">
          <cell r="D5517">
            <v>304389</v>
          </cell>
          <cell r="E5517" t="str">
            <v>Paquibato NHS</v>
          </cell>
          <cell r="F5517">
            <v>1</v>
          </cell>
          <cell r="G5517">
            <v>0</v>
          </cell>
          <cell r="H5517">
            <v>1</v>
          </cell>
          <cell r="I5517">
            <v>0</v>
          </cell>
          <cell r="J5517">
            <v>1</v>
          </cell>
          <cell r="K5517">
            <v>1</v>
          </cell>
          <cell r="L5517">
            <v>1</v>
          </cell>
          <cell r="M5517">
            <v>0</v>
          </cell>
          <cell r="N5517">
            <v>0</v>
          </cell>
          <cell r="O5517">
            <v>0</v>
          </cell>
          <cell r="P5517">
            <v>0</v>
          </cell>
          <cell r="Q5517">
            <v>1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</row>
        <row r="5518">
          <cell r="D5518">
            <v>341409</v>
          </cell>
          <cell r="E5518" t="str">
            <v>SHS within CP Garcia ES (formerly in Sta. Ana ES)</v>
          </cell>
          <cell r="F5518">
            <v>1</v>
          </cell>
          <cell r="G5518">
            <v>1</v>
          </cell>
          <cell r="H5518">
            <v>1</v>
          </cell>
          <cell r="I5518">
            <v>1</v>
          </cell>
          <cell r="J5518">
            <v>1</v>
          </cell>
          <cell r="K5518">
            <v>1</v>
          </cell>
          <cell r="L5518">
            <v>1</v>
          </cell>
          <cell r="M5518">
            <v>1</v>
          </cell>
          <cell r="N5518">
            <v>1</v>
          </cell>
          <cell r="O5518">
            <v>1</v>
          </cell>
          <cell r="P5518">
            <v>1</v>
          </cell>
          <cell r="Q5518">
            <v>1</v>
          </cell>
          <cell r="R5518">
            <v>1</v>
          </cell>
          <cell r="S5518">
            <v>1</v>
          </cell>
          <cell r="T5518">
            <v>1</v>
          </cell>
          <cell r="U5518">
            <v>1</v>
          </cell>
        </row>
        <row r="5519">
          <cell r="D5519">
            <v>304373</v>
          </cell>
          <cell r="E5519" t="str">
            <v>Los Amigos NHS</v>
          </cell>
          <cell r="F5519">
            <v>1</v>
          </cell>
          <cell r="G5519">
            <v>0</v>
          </cell>
          <cell r="H5519">
            <v>0</v>
          </cell>
          <cell r="I5519">
            <v>0</v>
          </cell>
          <cell r="J5519">
            <v>0</v>
          </cell>
          <cell r="K5519">
            <v>0</v>
          </cell>
          <cell r="L5519">
            <v>1</v>
          </cell>
          <cell r="M5519">
            <v>0</v>
          </cell>
          <cell r="N5519">
            <v>0</v>
          </cell>
          <cell r="O5519">
            <v>0</v>
          </cell>
          <cell r="P5519">
            <v>1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>
            <v>0</v>
          </cell>
        </row>
        <row r="5520">
          <cell r="D5520">
            <v>304354</v>
          </cell>
          <cell r="E5520" t="str">
            <v>Calinan NHS</v>
          </cell>
          <cell r="F5520">
            <v>0</v>
          </cell>
          <cell r="G5520">
            <v>0</v>
          </cell>
          <cell r="H5520">
            <v>1</v>
          </cell>
          <cell r="I5520">
            <v>0</v>
          </cell>
          <cell r="J5520">
            <v>0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1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1</v>
          </cell>
        </row>
        <row r="5521">
          <cell r="D5521">
            <v>330520</v>
          </cell>
          <cell r="E5521" t="str">
            <v>Philippine Science High School Southern Mindanao Campus</v>
          </cell>
          <cell r="F5521">
            <v>0</v>
          </cell>
          <cell r="G5521">
            <v>0</v>
          </cell>
          <cell r="H5521">
            <v>0</v>
          </cell>
          <cell r="I5521">
            <v>0</v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0</v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</row>
        <row r="5522">
          <cell r="D5522">
            <v>304371</v>
          </cell>
          <cell r="E5522" t="str">
            <v>Lamanan National High School</v>
          </cell>
          <cell r="F5522">
            <v>1</v>
          </cell>
          <cell r="G5522">
            <v>0</v>
          </cell>
          <cell r="H5522">
            <v>1</v>
          </cell>
          <cell r="I5522">
            <v>0</v>
          </cell>
          <cell r="J5522">
            <v>0</v>
          </cell>
          <cell r="K5522">
            <v>0</v>
          </cell>
          <cell r="L5522">
            <v>1</v>
          </cell>
          <cell r="M5522">
            <v>0</v>
          </cell>
          <cell r="N5522">
            <v>0</v>
          </cell>
          <cell r="O5522">
            <v>0</v>
          </cell>
          <cell r="P5522">
            <v>1</v>
          </cell>
          <cell r="Q5522">
            <v>0</v>
          </cell>
          <cell r="R5522">
            <v>1</v>
          </cell>
          <cell r="S5522">
            <v>1</v>
          </cell>
          <cell r="T5522">
            <v>1</v>
          </cell>
          <cell r="U5522">
            <v>1</v>
          </cell>
        </row>
        <row r="5523">
          <cell r="D5523">
            <v>304379</v>
          </cell>
          <cell r="E5523" t="str">
            <v>Malabog National High School</v>
          </cell>
          <cell r="F5523">
            <v>0</v>
          </cell>
          <cell r="G5523">
            <v>0</v>
          </cell>
          <cell r="H5523">
            <v>0</v>
          </cell>
          <cell r="I5523">
            <v>1</v>
          </cell>
          <cell r="J5523">
            <v>1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1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</row>
        <row r="5524">
          <cell r="D5524">
            <v>304395</v>
          </cell>
          <cell r="E5524" t="str">
            <v>Emilio J. Estipona HS</v>
          </cell>
          <cell r="F5524">
            <v>1</v>
          </cell>
          <cell r="G5524">
            <v>1</v>
          </cell>
          <cell r="H5524">
            <v>1</v>
          </cell>
          <cell r="I5524">
            <v>0</v>
          </cell>
          <cell r="J5524">
            <v>0</v>
          </cell>
          <cell r="K5524">
            <v>1</v>
          </cell>
          <cell r="L5524">
            <v>1</v>
          </cell>
          <cell r="M5524">
            <v>1</v>
          </cell>
          <cell r="N5524">
            <v>0</v>
          </cell>
          <cell r="O5524">
            <v>1</v>
          </cell>
          <cell r="P5524">
            <v>1</v>
          </cell>
          <cell r="Q5524">
            <v>1</v>
          </cell>
          <cell r="R5524">
            <v>1</v>
          </cell>
          <cell r="S5524">
            <v>1</v>
          </cell>
          <cell r="T5524">
            <v>1</v>
          </cell>
          <cell r="U5524">
            <v>1</v>
          </cell>
        </row>
        <row r="5525">
          <cell r="D5525">
            <v>304362</v>
          </cell>
          <cell r="E5525" t="str">
            <v>J. V. Ferriols National High School</v>
          </cell>
          <cell r="F5525">
            <v>1</v>
          </cell>
          <cell r="G5525">
            <v>0</v>
          </cell>
          <cell r="H5525">
            <v>1</v>
          </cell>
          <cell r="I5525">
            <v>0</v>
          </cell>
          <cell r="J5525">
            <v>1</v>
          </cell>
          <cell r="K5525">
            <v>0</v>
          </cell>
          <cell r="L5525">
            <v>1</v>
          </cell>
          <cell r="M5525">
            <v>0</v>
          </cell>
          <cell r="N5525">
            <v>1</v>
          </cell>
          <cell r="O5525">
            <v>1</v>
          </cell>
          <cell r="P5525">
            <v>1</v>
          </cell>
          <cell r="Q5525">
            <v>0</v>
          </cell>
          <cell r="R5525">
            <v>1</v>
          </cell>
          <cell r="S5525">
            <v>0</v>
          </cell>
          <cell r="T5525">
            <v>0</v>
          </cell>
          <cell r="U5525">
            <v>1</v>
          </cell>
        </row>
        <row r="5526">
          <cell r="D5526">
            <v>304387</v>
          </cell>
          <cell r="E5526" t="str">
            <v>Tugbok National HS</v>
          </cell>
          <cell r="F5526">
            <v>1</v>
          </cell>
          <cell r="G5526">
            <v>0</v>
          </cell>
          <cell r="H5526">
            <v>0</v>
          </cell>
          <cell r="I5526">
            <v>0</v>
          </cell>
          <cell r="J5526">
            <v>0</v>
          </cell>
          <cell r="K5526">
            <v>0</v>
          </cell>
          <cell r="L5526">
            <v>1</v>
          </cell>
          <cell r="M5526">
            <v>0</v>
          </cell>
          <cell r="N5526">
            <v>0</v>
          </cell>
          <cell r="O5526">
            <v>0</v>
          </cell>
          <cell r="P5526">
            <v>0</v>
          </cell>
          <cell r="Q5526">
            <v>1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</row>
        <row r="5527">
          <cell r="D5527">
            <v>316204</v>
          </cell>
          <cell r="E5527" t="str">
            <v>Sumimao NHS</v>
          </cell>
          <cell r="F5527">
            <v>0</v>
          </cell>
          <cell r="G5527">
            <v>1</v>
          </cell>
          <cell r="H5527">
            <v>0</v>
          </cell>
          <cell r="I5527">
            <v>0</v>
          </cell>
          <cell r="J5527">
            <v>1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1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>
            <v>1</v>
          </cell>
        </row>
        <row r="5528">
          <cell r="D5528">
            <v>304342</v>
          </cell>
          <cell r="E5528" t="str">
            <v>Ma. Cristina P. Belcar Agricultural High School</v>
          </cell>
          <cell r="F5528">
            <v>1</v>
          </cell>
          <cell r="G5528">
            <v>1</v>
          </cell>
          <cell r="H5528">
            <v>0</v>
          </cell>
          <cell r="I5528">
            <v>0</v>
          </cell>
          <cell r="J5528">
            <v>1</v>
          </cell>
          <cell r="K5528">
            <v>1</v>
          </cell>
          <cell r="L5528">
            <v>1</v>
          </cell>
          <cell r="M5528">
            <v>0</v>
          </cell>
          <cell r="N5528">
            <v>1</v>
          </cell>
          <cell r="O5528">
            <v>1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</row>
        <row r="5529">
          <cell r="D5529">
            <v>304369</v>
          </cell>
          <cell r="E5529" t="str">
            <v>Gorgonio Tajo, Sr. NHS</v>
          </cell>
          <cell r="F5529">
            <v>1</v>
          </cell>
          <cell r="G5529">
            <v>1</v>
          </cell>
          <cell r="H5529">
            <v>0</v>
          </cell>
          <cell r="I5529">
            <v>1</v>
          </cell>
          <cell r="J5529">
            <v>0</v>
          </cell>
          <cell r="K5529">
            <v>1</v>
          </cell>
          <cell r="L5529">
            <v>1</v>
          </cell>
          <cell r="M5529">
            <v>0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>
            <v>1</v>
          </cell>
        </row>
        <row r="5530">
          <cell r="D5530">
            <v>304351</v>
          </cell>
          <cell r="E5530" t="str">
            <v>Baracatan National High School</v>
          </cell>
          <cell r="F5530">
            <v>1</v>
          </cell>
          <cell r="G5530">
            <v>1</v>
          </cell>
          <cell r="H5530">
            <v>1</v>
          </cell>
          <cell r="I5530">
            <v>1</v>
          </cell>
          <cell r="J5530">
            <v>1</v>
          </cell>
          <cell r="K5530">
            <v>1</v>
          </cell>
          <cell r="L5530">
            <v>1</v>
          </cell>
          <cell r="M5530">
            <v>0</v>
          </cell>
          <cell r="N5530">
            <v>0</v>
          </cell>
          <cell r="O5530">
            <v>0</v>
          </cell>
          <cell r="P5530">
            <v>1</v>
          </cell>
          <cell r="Q5530">
            <v>1</v>
          </cell>
          <cell r="R5530">
            <v>0</v>
          </cell>
          <cell r="S5530">
            <v>0</v>
          </cell>
          <cell r="T5530">
            <v>0</v>
          </cell>
          <cell r="U5530">
            <v>1</v>
          </cell>
        </row>
        <row r="5531">
          <cell r="D5531">
            <v>304390</v>
          </cell>
          <cell r="E5531" t="str">
            <v>Panaga National High School</v>
          </cell>
          <cell r="F5531">
            <v>1</v>
          </cell>
          <cell r="G5531">
            <v>1</v>
          </cell>
          <cell r="H5531">
            <v>1</v>
          </cell>
          <cell r="I5531">
            <v>1</v>
          </cell>
          <cell r="J5531">
            <v>1</v>
          </cell>
          <cell r="K5531">
            <v>1</v>
          </cell>
          <cell r="L5531">
            <v>1</v>
          </cell>
          <cell r="M5531">
            <v>1</v>
          </cell>
          <cell r="N5531">
            <v>1</v>
          </cell>
          <cell r="O5531">
            <v>1</v>
          </cell>
          <cell r="P5531">
            <v>1</v>
          </cell>
          <cell r="Q5531">
            <v>1</v>
          </cell>
          <cell r="R5531">
            <v>1</v>
          </cell>
          <cell r="S5531">
            <v>1</v>
          </cell>
          <cell r="T5531">
            <v>1</v>
          </cell>
          <cell r="U5531">
            <v>1</v>
          </cell>
        </row>
        <row r="5532">
          <cell r="D5532">
            <v>316207</v>
          </cell>
          <cell r="E5532" t="str">
            <v>Camansi National High School</v>
          </cell>
          <cell r="F5532">
            <v>0</v>
          </cell>
          <cell r="G5532">
            <v>1</v>
          </cell>
          <cell r="H5532">
            <v>1</v>
          </cell>
          <cell r="I5532">
            <v>0</v>
          </cell>
          <cell r="J5532">
            <v>1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</row>
        <row r="5533">
          <cell r="D5533">
            <v>304370</v>
          </cell>
          <cell r="E5533" t="str">
            <v>Teofilo V. Fernandez National High School</v>
          </cell>
          <cell r="F5533">
            <v>0</v>
          </cell>
          <cell r="G5533">
            <v>1</v>
          </cell>
          <cell r="H5533">
            <v>1</v>
          </cell>
          <cell r="I5533">
            <v>1</v>
          </cell>
          <cell r="J5533">
            <v>1</v>
          </cell>
          <cell r="K5533">
            <v>1</v>
          </cell>
          <cell r="L5533">
            <v>1</v>
          </cell>
          <cell r="M5533">
            <v>1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1</v>
          </cell>
          <cell r="S5533">
            <v>0</v>
          </cell>
          <cell r="T5533">
            <v>0</v>
          </cell>
          <cell r="U5533">
            <v>1</v>
          </cell>
        </row>
        <row r="5534">
          <cell r="D5534">
            <v>304399</v>
          </cell>
          <cell r="E5534" t="str">
            <v>Waan National High School</v>
          </cell>
          <cell r="F5534">
            <v>1</v>
          </cell>
          <cell r="G5534">
            <v>1</v>
          </cell>
          <cell r="H5534">
            <v>1</v>
          </cell>
          <cell r="I5534">
            <v>0</v>
          </cell>
          <cell r="J5534">
            <v>1</v>
          </cell>
          <cell r="K5534">
            <v>1</v>
          </cell>
          <cell r="L5534">
            <v>1</v>
          </cell>
          <cell r="M5534">
            <v>1</v>
          </cell>
          <cell r="N5534">
            <v>1</v>
          </cell>
          <cell r="O5534">
            <v>1</v>
          </cell>
          <cell r="P5534">
            <v>1</v>
          </cell>
          <cell r="Q5534">
            <v>0</v>
          </cell>
          <cell r="R5534">
            <v>1</v>
          </cell>
          <cell r="S5534">
            <v>0</v>
          </cell>
          <cell r="T5534">
            <v>1</v>
          </cell>
          <cell r="U5534">
            <v>1</v>
          </cell>
        </row>
        <row r="5535">
          <cell r="D5535">
            <v>304372</v>
          </cell>
          <cell r="E5535" t="str">
            <v>Saloy National High School</v>
          </cell>
          <cell r="F5535">
            <v>1</v>
          </cell>
          <cell r="G5535">
            <v>1</v>
          </cell>
          <cell r="H5535">
            <v>0</v>
          </cell>
          <cell r="I5535">
            <v>1</v>
          </cell>
          <cell r="J5535">
            <v>1</v>
          </cell>
          <cell r="K5535">
            <v>0</v>
          </cell>
          <cell r="L5535">
            <v>1</v>
          </cell>
          <cell r="M5535">
            <v>0</v>
          </cell>
          <cell r="N5535">
            <v>1</v>
          </cell>
          <cell r="O5535">
            <v>0</v>
          </cell>
          <cell r="P5535">
            <v>1</v>
          </cell>
          <cell r="Q5535">
            <v>0</v>
          </cell>
          <cell r="R5535">
            <v>1</v>
          </cell>
          <cell r="S5535">
            <v>0</v>
          </cell>
          <cell r="T5535">
            <v>0</v>
          </cell>
          <cell r="U5535">
            <v>0</v>
          </cell>
        </row>
        <row r="5536">
          <cell r="D5536">
            <v>304383</v>
          </cell>
          <cell r="E5536" t="str">
            <v>G.Astilla Sr. Cultural Minority HS</v>
          </cell>
          <cell r="F5536">
            <v>1</v>
          </cell>
          <cell r="G5536">
            <v>1</v>
          </cell>
          <cell r="H5536">
            <v>0</v>
          </cell>
          <cell r="I5536">
            <v>1</v>
          </cell>
          <cell r="J5536">
            <v>1</v>
          </cell>
          <cell r="K5536">
            <v>1</v>
          </cell>
          <cell r="L5536">
            <v>1</v>
          </cell>
          <cell r="M5536">
            <v>0</v>
          </cell>
          <cell r="N5536">
            <v>1</v>
          </cell>
          <cell r="O5536">
            <v>1</v>
          </cell>
          <cell r="P5536">
            <v>1</v>
          </cell>
          <cell r="Q5536">
            <v>1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</row>
        <row r="5537">
          <cell r="D5537">
            <v>304380</v>
          </cell>
          <cell r="E5537" t="str">
            <v>Pablo Lorenzo NHS</v>
          </cell>
          <cell r="F5537">
            <v>1</v>
          </cell>
          <cell r="G5537">
            <v>0</v>
          </cell>
          <cell r="H5537">
            <v>1</v>
          </cell>
          <cell r="I5537">
            <v>1</v>
          </cell>
          <cell r="J5537">
            <v>1</v>
          </cell>
          <cell r="K5537">
            <v>1</v>
          </cell>
          <cell r="L5537">
            <v>1</v>
          </cell>
          <cell r="M5537">
            <v>1</v>
          </cell>
          <cell r="N5537">
            <v>0</v>
          </cell>
          <cell r="O5537">
            <v>1</v>
          </cell>
          <cell r="P5537">
            <v>1</v>
          </cell>
          <cell r="Q5537">
            <v>1</v>
          </cell>
          <cell r="R5537">
            <v>1</v>
          </cell>
          <cell r="S5537">
            <v>1</v>
          </cell>
          <cell r="T5537">
            <v>0</v>
          </cell>
          <cell r="U5537">
            <v>1</v>
          </cell>
        </row>
        <row r="5538">
          <cell r="D5538">
            <v>304382</v>
          </cell>
          <cell r="E5538" t="str">
            <v>Marilog National High School</v>
          </cell>
          <cell r="F5538">
            <v>1</v>
          </cell>
          <cell r="G5538">
            <v>1</v>
          </cell>
          <cell r="H5538">
            <v>1</v>
          </cell>
          <cell r="I5538">
            <v>1</v>
          </cell>
          <cell r="J5538">
            <v>1</v>
          </cell>
          <cell r="K5538">
            <v>1</v>
          </cell>
          <cell r="L5538">
            <v>1</v>
          </cell>
          <cell r="M5538">
            <v>0</v>
          </cell>
          <cell r="N5538">
            <v>0</v>
          </cell>
          <cell r="O5538">
            <v>1</v>
          </cell>
          <cell r="P5538">
            <v>1</v>
          </cell>
          <cell r="Q5538">
            <v>1</v>
          </cell>
          <cell r="R5538">
            <v>0</v>
          </cell>
          <cell r="S5538">
            <v>0</v>
          </cell>
          <cell r="T5538">
            <v>0</v>
          </cell>
          <cell r="U5538">
            <v>1</v>
          </cell>
        </row>
        <row r="5539">
          <cell r="D5539">
            <v>304398</v>
          </cell>
          <cell r="E5539" t="str">
            <v>Sirawan NHS</v>
          </cell>
          <cell r="F5539">
            <v>1</v>
          </cell>
          <cell r="G5539">
            <v>0</v>
          </cell>
          <cell r="H5539">
            <v>1</v>
          </cell>
          <cell r="I5539">
            <v>0</v>
          </cell>
          <cell r="J5539">
            <v>0</v>
          </cell>
          <cell r="K5539">
            <v>0</v>
          </cell>
          <cell r="L5539">
            <v>1</v>
          </cell>
          <cell r="M5539">
            <v>0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</row>
        <row r="5540">
          <cell r="D5540">
            <v>304345</v>
          </cell>
          <cell r="E5540" t="str">
            <v>Bernardo D. Carpio National High School</v>
          </cell>
          <cell r="F5540">
            <v>1</v>
          </cell>
          <cell r="G5540">
            <v>1</v>
          </cell>
          <cell r="H5540">
            <v>1</v>
          </cell>
          <cell r="I5540">
            <v>1</v>
          </cell>
          <cell r="J5540">
            <v>1</v>
          </cell>
          <cell r="K5540">
            <v>1</v>
          </cell>
          <cell r="L5540">
            <v>1</v>
          </cell>
          <cell r="M5540">
            <v>1</v>
          </cell>
          <cell r="N5540">
            <v>1</v>
          </cell>
          <cell r="O5540">
            <v>1</v>
          </cell>
          <cell r="P5540">
            <v>1</v>
          </cell>
          <cell r="Q5540">
            <v>1</v>
          </cell>
          <cell r="R5540">
            <v>1</v>
          </cell>
          <cell r="S5540">
            <v>1</v>
          </cell>
          <cell r="T5540">
            <v>1</v>
          </cell>
          <cell r="U5540">
            <v>1</v>
          </cell>
        </row>
        <row r="5541">
          <cell r="D5541">
            <v>304386</v>
          </cell>
          <cell r="E5541" t="str">
            <v>Sto. Niño National High School</v>
          </cell>
          <cell r="F5541">
            <v>1</v>
          </cell>
          <cell r="G5541">
            <v>0</v>
          </cell>
          <cell r="H5541">
            <v>1</v>
          </cell>
          <cell r="I5541">
            <v>1</v>
          </cell>
          <cell r="J5541">
            <v>1</v>
          </cell>
          <cell r="K5541">
            <v>1</v>
          </cell>
          <cell r="L5541">
            <v>1</v>
          </cell>
          <cell r="M5541">
            <v>0</v>
          </cell>
          <cell r="N5541">
            <v>0</v>
          </cell>
          <cell r="O5541">
            <v>1</v>
          </cell>
          <cell r="P5541">
            <v>1</v>
          </cell>
          <cell r="Q5541">
            <v>1</v>
          </cell>
          <cell r="R5541">
            <v>1</v>
          </cell>
          <cell r="S5541">
            <v>0</v>
          </cell>
          <cell r="T5541">
            <v>0</v>
          </cell>
          <cell r="U5541">
            <v>1</v>
          </cell>
        </row>
        <row r="5542">
          <cell r="D5542">
            <v>304392</v>
          </cell>
          <cell r="E5542" t="str">
            <v>Sirib NHS</v>
          </cell>
          <cell r="F5542">
            <v>1</v>
          </cell>
          <cell r="G5542">
            <v>0</v>
          </cell>
          <cell r="H5542">
            <v>0</v>
          </cell>
          <cell r="I5542">
            <v>1</v>
          </cell>
          <cell r="J5542">
            <v>1</v>
          </cell>
          <cell r="K5542">
            <v>1</v>
          </cell>
          <cell r="L5542">
            <v>1</v>
          </cell>
          <cell r="M5542">
            <v>1</v>
          </cell>
          <cell r="N5542">
            <v>1</v>
          </cell>
          <cell r="O5542">
            <v>1</v>
          </cell>
          <cell r="P5542">
            <v>1</v>
          </cell>
          <cell r="Q5542">
            <v>1</v>
          </cell>
          <cell r="R5542">
            <v>1</v>
          </cell>
          <cell r="S5542">
            <v>1</v>
          </cell>
          <cell r="T5542">
            <v>0</v>
          </cell>
          <cell r="U5542">
            <v>1</v>
          </cell>
        </row>
        <row r="5543">
          <cell r="D5543">
            <v>304376</v>
          </cell>
          <cell r="E5543" t="str">
            <v>Mabini NHS</v>
          </cell>
          <cell r="F5543">
            <v>1</v>
          </cell>
          <cell r="G5543">
            <v>0</v>
          </cell>
          <cell r="H5543">
            <v>1</v>
          </cell>
          <cell r="I5543">
            <v>0</v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1</v>
          </cell>
          <cell r="U5543">
            <v>0</v>
          </cell>
        </row>
        <row r="5544">
          <cell r="D5544">
            <v>301715</v>
          </cell>
          <cell r="E5544" t="str">
            <v>Tacunan National High School</v>
          </cell>
          <cell r="F5544">
            <v>1</v>
          </cell>
          <cell r="G5544">
            <v>1</v>
          </cell>
          <cell r="H5544">
            <v>1</v>
          </cell>
          <cell r="I5544">
            <v>0</v>
          </cell>
          <cell r="J5544">
            <v>1</v>
          </cell>
          <cell r="K5544">
            <v>1</v>
          </cell>
          <cell r="L5544">
            <v>0</v>
          </cell>
          <cell r="M5544">
            <v>0</v>
          </cell>
          <cell r="N5544">
            <v>0</v>
          </cell>
          <cell r="O5544">
            <v>0</v>
          </cell>
          <cell r="P5544">
            <v>1</v>
          </cell>
          <cell r="Q5544">
            <v>1</v>
          </cell>
          <cell r="R5544">
            <v>0</v>
          </cell>
          <cell r="S5544">
            <v>0</v>
          </cell>
          <cell r="T5544">
            <v>0</v>
          </cell>
          <cell r="U5544">
            <v>1</v>
          </cell>
        </row>
        <row r="5545">
          <cell r="D5545">
            <v>304366</v>
          </cell>
          <cell r="E5545" t="str">
            <v>F. Bangoy NHS</v>
          </cell>
          <cell r="F5545">
            <v>1</v>
          </cell>
          <cell r="G5545">
            <v>0</v>
          </cell>
          <cell r="H5545">
            <v>1</v>
          </cell>
          <cell r="I5545">
            <v>1</v>
          </cell>
          <cell r="J5545">
            <v>1</v>
          </cell>
          <cell r="K5545">
            <v>0</v>
          </cell>
          <cell r="L5545">
            <v>1</v>
          </cell>
          <cell r="M5545">
            <v>1</v>
          </cell>
          <cell r="N5545">
            <v>0</v>
          </cell>
          <cell r="O5545">
            <v>1</v>
          </cell>
          <cell r="P5545">
            <v>1</v>
          </cell>
          <cell r="Q5545">
            <v>1</v>
          </cell>
          <cell r="R5545">
            <v>0</v>
          </cell>
          <cell r="S5545">
            <v>0</v>
          </cell>
          <cell r="T5545">
            <v>0</v>
          </cell>
          <cell r="U5545">
            <v>1</v>
          </cell>
        </row>
        <row r="5546">
          <cell r="D5546">
            <v>316203</v>
          </cell>
          <cell r="E5546" t="str">
            <v>Bartolome R. Luardo National HIgh School (formerly Mulig NHS)</v>
          </cell>
          <cell r="F5546">
            <v>0</v>
          </cell>
          <cell r="G5546">
            <v>0</v>
          </cell>
          <cell r="H5546">
            <v>0</v>
          </cell>
          <cell r="I5546">
            <v>1</v>
          </cell>
          <cell r="J5546">
            <v>1</v>
          </cell>
          <cell r="K5546">
            <v>1</v>
          </cell>
          <cell r="L5546">
            <v>1</v>
          </cell>
          <cell r="M5546">
            <v>1</v>
          </cell>
          <cell r="N5546">
            <v>0</v>
          </cell>
          <cell r="O5546">
            <v>1</v>
          </cell>
          <cell r="P5546">
            <v>1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>
            <v>1</v>
          </cell>
        </row>
        <row r="5547">
          <cell r="D5547">
            <v>304364</v>
          </cell>
          <cell r="E5547" t="str">
            <v>E. Ramos NHS</v>
          </cell>
          <cell r="F5547">
            <v>1</v>
          </cell>
          <cell r="G5547">
            <v>1</v>
          </cell>
          <cell r="H5547">
            <v>0</v>
          </cell>
          <cell r="I5547">
            <v>0</v>
          </cell>
          <cell r="J5547">
            <v>0</v>
          </cell>
          <cell r="K5547">
            <v>1</v>
          </cell>
          <cell r="L5547">
            <v>1</v>
          </cell>
          <cell r="M5547">
            <v>0</v>
          </cell>
          <cell r="N5547">
            <v>1</v>
          </cell>
          <cell r="O5547">
            <v>0</v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>
            <v>0</v>
          </cell>
        </row>
        <row r="5548">
          <cell r="D5548">
            <v>304394</v>
          </cell>
          <cell r="E5548" t="str">
            <v>Tagakpan NHS</v>
          </cell>
          <cell r="F5548">
            <v>1</v>
          </cell>
          <cell r="G5548">
            <v>1</v>
          </cell>
          <cell r="H5548">
            <v>0</v>
          </cell>
          <cell r="I5548">
            <v>0</v>
          </cell>
          <cell r="J5548">
            <v>0</v>
          </cell>
          <cell r="K5548">
            <v>0</v>
          </cell>
          <cell r="L5548">
            <v>1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</row>
        <row r="5549">
          <cell r="D5549">
            <v>316211</v>
          </cell>
          <cell r="E5549" t="str">
            <v>Paradise Embac National High School</v>
          </cell>
          <cell r="F5549">
            <v>0</v>
          </cell>
          <cell r="G5549">
            <v>1</v>
          </cell>
          <cell r="H5549">
            <v>0</v>
          </cell>
          <cell r="I5549">
            <v>0</v>
          </cell>
          <cell r="J5549">
            <v>0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>
            <v>0</v>
          </cell>
        </row>
        <row r="5550">
          <cell r="D5550">
            <v>304384</v>
          </cell>
          <cell r="E5550" t="str">
            <v>Marahan National High School</v>
          </cell>
          <cell r="F5550">
            <v>0</v>
          </cell>
          <cell r="G5550">
            <v>0</v>
          </cell>
          <cell r="H5550">
            <v>1</v>
          </cell>
          <cell r="I5550">
            <v>0</v>
          </cell>
          <cell r="J5550">
            <v>1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</row>
        <row r="5551">
          <cell r="D5551">
            <v>316206</v>
          </cell>
          <cell r="E5551" t="str">
            <v>Don Enrique Bustamante NHS</v>
          </cell>
          <cell r="F5551">
            <v>1</v>
          </cell>
          <cell r="G5551">
            <v>0</v>
          </cell>
          <cell r="H5551">
            <v>1</v>
          </cell>
          <cell r="I5551">
            <v>0</v>
          </cell>
          <cell r="J5551">
            <v>1</v>
          </cell>
          <cell r="K5551">
            <v>0</v>
          </cell>
          <cell r="L5551">
            <v>1</v>
          </cell>
          <cell r="M5551">
            <v>1</v>
          </cell>
          <cell r="N5551">
            <v>0</v>
          </cell>
          <cell r="O5551">
            <v>1</v>
          </cell>
          <cell r="P5551">
            <v>1</v>
          </cell>
          <cell r="Q5551">
            <v>1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</row>
        <row r="5552">
          <cell r="D5552">
            <v>304360</v>
          </cell>
          <cell r="E5552" t="str">
            <v>Davao City NHS</v>
          </cell>
          <cell r="F5552">
            <v>1</v>
          </cell>
          <cell r="G5552">
            <v>0</v>
          </cell>
          <cell r="H5552">
            <v>1</v>
          </cell>
          <cell r="I5552">
            <v>0</v>
          </cell>
          <cell r="J5552">
            <v>0</v>
          </cell>
          <cell r="K5552">
            <v>0</v>
          </cell>
          <cell r="L5552">
            <v>0</v>
          </cell>
          <cell r="M5552">
            <v>1</v>
          </cell>
          <cell r="N5552">
            <v>0</v>
          </cell>
          <cell r="O5552">
            <v>0</v>
          </cell>
          <cell r="P5552">
            <v>1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1</v>
          </cell>
        </row>
        <row r="5553">
          <cell r="D5553">
            <v>304349</v>
          </cell>
          <cell r="E5553" t="str">
            <v>Binowang National High School</v>
          </cell>
          <cell r="F5553">
            <v>1</v>
          </cell>
          <cell r="G5553">
            <v>1</v>
          </cell>
          <cell r="H5553">
            <v>0</v>
          </cell>
          <cell r="I5553">
            <v>0</v>
          </cell>
          <cell r="J5553">
            <v>0</v>
          </cell>
          <cell r="K5553">
            <v>0</v>
          </cell>
          <cell r="L5553">
            <v>1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1</v>
          </cell>
          <cell r="S5553">
            <v>0</v>
          </cell>
          <cell r="T5553">
            <v>0</v>
          </cell>
          <cell r="U5553">
            <v>1</v>
          </cell>
        </row>
        <row r="5554">
          <cell r="D5554">
            <v>316205</v>
          </cell>
          <cell r="E5554" t="str">
            <v>Tambobong National High School</v>
          </cell>
          <cell r="F5554">
            <v>1</v>
          </cell>
          <cell r="G5554">
            <v>1</v>
          </cell>
          <cell r="H5554">
            <v>1</v>
          </cell>
          <cell r="I5554">
            <v>1</v>
          </cell>
          <cell r="J5554">
            <v>0</v>
          </cell>
          <cell r="K5554">
            <v>1</v>
          </cell>
          <cell r="L5554">
            <v>1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1</v>
          </cell>
          <cell r="U5554">
            <v>0</v>
          </cell>
        </row>
        <row r="5555">
          <cell r="D5555">
            <v>304344</v>
          </cell>
          <cell r="E5555" t="str">
            <v>Elias P. Dacudao Gumalang School of Home Industries</v>
          </cell>
          <cell r="F5555">
            <v>0</v>
          </cell>
          <cell r="G5555">
            <v>1</v>
          </cell>
          <cell r="H5555">
            <v>0</v>
          </cell>
          <cell r="I5555">
            <v>0</v>
          </cell>
          <cell r="J5555">
            <v>0</v>
          </cell>
          <cell r="K5555">
            <v>1</v>
          </cell>
          <cell r="L5555">
            <v>1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</row>
        <row r="5556">
          <cell r="D5556">
            <v>341513</v>
          </cell>
          <cell r="E5556" t="str">
            <v>SHS in Digos City</v>
          </cell>
          <cell r="F5556">
            <v>1</v>
          </cell>
          <cell r="G5556">
            <v>0</v>
          </cell>
          <cell r="H5556">
            <v>0</v>
          </cell>
          <cell r="I5556">
            <v>1</v>
          </cell>
          <cell r="J5556">
            <v>1</v>
          </cell>
          <cell r="K5556">
            <v>0</v>
          </cell>
          <cell r="L5556">
            <v>1</v>
          </cell>
          <cell r="M5556">
            <v>0</v>
          </cell>
          <cell r="N5556">
            <v>0</v>
          </cell>
          <cell r="O5556">
            <v>0</v>
          </cell>
          <cell r="P5556">
            <v>1</v>
          </cell>
          <cell r="Q5556">
            <v>0</v>
          </cell>
          <cell r="R5556">
            <v>0</v>
          </cell>
          <cell r="S5556">
            <v>0</v>
          </cell>
          <cell r="T5556">
            <v>1</v>
          </cell>
          <cell r="U5556">
            <v>0</v>
          </cell>
        </row>
        <row r="5557">
          <cell r="D5557">
            <v>301906</v>
          </cell>
          <cell r="E5557" t="str">
            <v>Goma National High School</v>
          </cell>
          <cell r="F5557">
            <v>1</v>
          </cell>
          <cell r="G5557">
            <v>1</v>
          </cell>
          <cell r="H5557">
            <v>1</v>
          </cell>
          <cell r="I5557">
            <v>1</v>
          </cell>
          <cell r="J5557">
            <v>1</v>
          </cell>
          <cell r="K5557">
            <v>1</v>
          </cell>
          <cell r="L5557">
            <v>1</v>
          </cell>
          <cell r="M5557">
            <v>1</v>
          </cell>
          <cell r="N5557">
            <v>1</v>
          </cell>
          <cell r="O5557">
            <v>1</v>
          </cell>
          <cell r="P5557">
            <v>1</v>
          </cell>
          <cell r="Q5557">
            <v>1</v>
          </cell>
          <cell r="R5557">
            <v>1</v>
          </cell>
          <cell r="S5557">
            <v>0</v>
          </cell>
          <cell r="T5557">
            <v>0</v>
          </cell>
          <cell r="U5557">
            <v>1</v>
          </cell>
        </row>
        <row r="5558">
          <cell r="D5558">
            <v>304402</v>
          </cell>
          <cell r="E5558" t="str">
            <v>Ruparan NHS</v>
          </cell>
          <cell r="F5558">
            <v>1</v>
          </cell>
          <cell r="G5558">
            <v>0</v>
          </cell>
          <cell r="H5558">
            <v>1</v>
          </cell>
          <cell r="I5558">
            <v>1</v>
          </cell>
          <cell r="J5558">
            <v>1</v>
          </cell>
          <cell r="K5558">
            <v>1</v>
          </cell>
          <cell r="L5558">
            <v>1</v>
          </cell>
          <cell r="M5558">
            <v>1</v>
          </cell>
          <cell r="N5558">
            <v>0</v>
          </cell>
          <cell r="O5558">
            <v>0</v>
          </cell>
          <cell r="P5558">
            <v>1</v>
          </cell>
          <cell r="Q5558">
            <v>0</v>
          </cell>
          <cell r="R5558">
            <v>0</v>
          </cell>
          <cell r="S5558">
            <v>0</v>
          </cell>
          <cell r="T5558">
            <v>1</v>
          </cell>
          <cell r="U5558">
            <v>0</v>
          </cell>
        </row>
        <row r="5559">
          <cell r="D5559">
            <v>304401</v>
          </cell>
          <cell r="E5559" t="str">
            <v>Kapatagan NHS</v>
          </cell>
          <cell r="F5559">
            <v>1</v>
          </cell>
          <cell r="G5559">
            <v>0</v>
          </cell>
          <cell r="H5559">
            <v>1</v>
          </cell>
          <cell r="I5559">
            <v>0</v>
          </cell>
          <cell r="J5559">
            <v>1</v>
          </cell>
          <cell r="K5559">
            <v>1</v>
          </cell>
          <cell r="L5559">
            <v>1</v>
          </cell>
          <cell r="M5559">
            <v>0</v>
          </cell>
          <cell r="N5559">
            <v>0</v>
          </cell>
          <cell r="O5559">
            <v>0</v>
          </cell>
          <cell r="P5559">
            <v>1</v>
          </cell>
          <cell r="Q5559">
            <v>0</v>
          </cell>
          <cell r="R5559">
            <v>1</v>
          </cell>
          <cell r="S5559">
            <v>0</v>
          </cell>
          <cell r="T5559">
            <v>1</v>
          </cell>
          <cell r="U5559">
            <v>0</v>
          </cell>
        </row>
        <row r="5560">
          <cell r="D5560">
            <v>316302</v>
          </cell>
          <cell r="E5560" t="str">
            <v>Matti NHS</v>
          </cell>
          <cell r="F5560">
            <v>1</v>
          </cell>
          <cell r="G5560">
            <v>1</v>
          </cell>
          <cell r="H5560">
            <v>1</v>
          </cell>
          <cell r="I5560">
            <v>1</v>
          </cell>
          <cell r="J5560">
            <v>1</v>
          </cell>
          <cell r="K5560">
            <v>1</v>
          </cell>
          <cell r="L5560">
            <v>0</v>
          </cell>
          <cell r="M5560">
            <v>1</v>
          </cell>
          <cell r="N5560">
            <v>1</v>
          </cell>
          <cell r="O5560">
            <v>1</v>
          </cell>
          <cell r="P5560">
            <v>1</v>
          </cell>
          <cell r="Q5560">
            <v>1</v>
          </cell>
          <cell r="R5560">
            <v>0</v>
          </cell>
          <cell r="S5560">
            <v>0</v>
          </cell>
          <cell r="T5560">
            <v>1</v>
          </cell>
          <cell r="U5560">
            <v>1</v>
          </cell>
        </row>
        <row r="5561">
          <cell r="D5561">
            <v>304400</v>
          </cell>
          <cell r="E5561" t="str">
            <v>Digos City NHS (Davao Del Sur NHS)</v>
          </cell>
          <cell r="F5561">
            <v>1</v>
          </cell>
          <cell r="G5561">
            <v>0</v>
          </cell>
          <cell r="H5561">
            <v>1</v>
          </cell>
          <cell r="I5561">
            <v>1</v>
          </cell>
          <cell r="J5561">
            <v>1</v>
          </cell>
          <cell r="K5561">
            <v>0</v>
          </cell>
          <cell r="L5561">
            <v>1</v>
          </cell>
          <cell r="M5561">
            <v>0</v>
          </cell>
          <cell r="N5561">
            <v>0</v>
          </cell>
          <cell r="O5561">
            <v>0</v>
          </cell>
          <cell r="P5561">
            <v>1</v>
          </cell>
          <cell r="Q5561">
            <v>0</v>
          </cell>
          <cell r="R5561">
            <v>0</v>
          </cell>
          <cell r="S5561">
            <v>0</v>
          </cell>
          <cell r="T5561">
            <v>1</v>
          </cell>
          <cell r="U5561">
            <v>1</v>
          </cell>
        </row>
        <row r="5562">
          <cell r="D5562">
            <v>304403</v>
          </cell>
          <cell r="E5562" t="str">
            <v>A. O. Floirendo National High School</v>
          </cell>
          <cell r="F5562">
            <v>0</v>
          </cell>
          <cell r="G5562">
            <v>1</v>
          </cell>
          <cell r="H5562">
            <v>1</v>
          </cell>
          <cell r="I5562">
            <v>0</v>
          </cell>
          <cell r="J5562">
            <v>1</v>
          </cell>
          <cell r="K5562">
            <v>1</v>
          </cell>
          <cell r="L5562">
            <v>1</v>
          </cell>
          <cell r="M5562">
            <v>0</v>
          </cell>
          <cell r="N5562">
            <v>1</v>
          </cell>
          <cell r="O5562">
            <v>0</v>
          </cell>
          <cell r="P5562">
            <v>1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</row>
        <row r="5563">
          <cell r="D5563">
            <v>316401</v>
          </cell>
          <cell r="E5563" t="str">
            <v>Southern Davao National High School</v>
          </cell>
          <cell r="F5563">
            <v>1</v>
          </cell>
          <cell r="G5563">
            <v>0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>
            <v>0</v>
          </cell>
          <cell r="M5563">
            <v>1</v>
          </cell>
          <cell r="N5563">
            <v>0</v>
          </cell>
          <cell r="O5563">
            <v>1</v>
          </cell>
          <cell r="P5563">
            <v>1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>
            <v>0</v>
          </cell>
        </row>
        <row r="5564">
          <cell r="D5564">
            <v>304404</v>
          </cell>
          <cell r="E5564" t="str">
            <v>Sindaton National High School</v>
          </cell>
          <cell r="F5564">
            <v>1</v>
          </cell>
          <cell r="G5564">
            <v>1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>
            <v>1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>
            <v>0</v>
          </cell>
        </row>
        <row r="5565">
          <cell r="D5565">
            <v>304408</v>
          </cell>
          <cell r="E5565" t="str">
            <v>Panabo National High School</v>
          </cell>
          <cell r="F5565">
            <v>1</v>
          </cell>
          <cell r="G5565">
            <v>0</v>
          </cell>
          <cell r="H5565">
            <v>1</v>
          </cell>
          <cell r="I5565">
            <v>0</v>
          </cell>
          <cell r="J5565">
            <v>1</v>
          </cell>
          <cell r="K5565">
            <v>1</v>
          </cell>
          <cell r="L5565">
            <v>1</v>
          </cell>
          <cell r="M5565">
            <v>1</v>
          </cell>
          <cell r="N5565">
            <v>0</v>
          </cell>
          <cell r="O5565">
            <v>0</v>
          </cell>
          <cell r="P5565">
            <v>1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</row>
        <row r="5566">
          <cell r="D5566">
            <v>316405</v>
          </cell>
          <cell r="E5566" t="str">
            <v>QUEZON NATIONAL HIGH SCHOOL</v>
          </cell>
          <cell r="F5566">
            <v>1</v>
          </cell>
          <cell r="G5566">
            <v>1</v>
          </cell>
          <cell r="H5566">
            <v>1</v>
          </cell>
          <cell r="I5566">
            <v>1</v>
          </cell>
          <cell r="J5566">
            <v>1</v>
          </cell>
          <cell r="K5566">
            <v>0</v>
          </cell>
          <cell r="L5566">
            <v>1</v>
          </cell>
          <cell r="M5566">
            <v>0</v>
          </cell>
          <cell r="N5566">
            <v>0</v>
          </cell>
          <cell r="O5566">
            <v>1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1</v>
          </cell>
          <cell r="U5566">
            <v>0</v>
          </cell>
        </row>
        <row r="5567">
          <cell r="D5567">
            <v>304407</v>
          </cell>
          <cell r="E5567" t="str">
            <v>Manay National High School</v>
          </cell>
          <cell r="F5567">
            <v>1</v>
          </cell>
          <cell r="G5567">
            <v>0</v>
          </cell>
          <cell r="H5567">
            <v>1</v>
          </cell>
          <cell r="I5567">
            <v>0</v>
          </cell>
          <cell r="J5567">
            <v>0</v>
          </cell>
          <cell r="K5567">
            <v>0</v>
          </cell>
          <cell r="L5567">
            <v>1</v>
          </cell>
          <cell r="M5567">
            <v>0</v>
          </cell>
          <cell r="N5567">
            <v>1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</row>
        <row r="5568">
          <cell r="D5568">
            <v>304405</v>
          </cell>
          <cell r="E5568" t="str">
            <v>Don Manuel A. Javellana Memorial National High School</v>
          </cell>
          <cell r="F5568">
            <v>1</v>
          </cell>
          <cell r="G5568">
            <v>1</v>
          </cell>
          <cell r="H5568">
            <v>1</v>
          </cell>
          <cell r="I5568">
            <v>0</v>
          </cell>
          <cell r="J5568">
            <v>1</v>
          </cell>
          <cell r="K5568">
            <v>0</v>
          </cell>
          <cell r="L5568">
            <v>1</v>
          </cell>
          <cell r="M5568">
            <v>0</v>
          </cell>
          <cell r="N5568">
            <v>0</v>
          </cell>
          <cell r="O5568">
            <v>0</v>
          </cell>
          <cell r="P5568">
            <v>1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1</v>
          </cell>
        </row>
        <row r="5569">
          <cell r="D5569">
            <v>304409</v>
          </cell>
          <cell r="E5569" t="str">
            <v>Little Panay National High School</v>
          </cell>
          <cell r="F5569">
            <v>1</v>
          </cell>
          <cell r="G5569">
            <v>1</v>
          </cell>
          <cell r="H5569">
            <v>0</v>
          </cell>
          <cell r="I5569">
            <v>1</v>
          </cell>
          <cell r="J5569">
            <v>1</v>
          </cell>
          <cell r="K5569">
            <v>1</v>
          </cell>
          <cell r="L5569">
            <v>1</v>
          </cell>
          <cell r="M5569">
            <v>0</v>
          </cell>
          <cell r="N5569">
            <v>0</v>
          </cell>
          <cell r="O5569">
            <v>0</v>
          </cell>
          <cell r="P5569">
            <v>1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1</v>
          </cell>
        </row>
        <row r="5570">
          <cell r="D5570">
            <v>316404</v>
          </cell>
          <cell r="E5570" t="str">
            <v>Mabunao National High School</v>
          </cell>
          <cell r="F5570">
            <v>0</v>
          </cell>
          <cell r="G5570">
            <v>0</v>
          </cell>
          <cell r="H5570">
            <v>0</v>
          </cell>
          <cell r="I5570">
            <v>0</v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</row>
        <row r="5571">
          <cell r="D5571">
            <v>304406</v>
          </cell>
          <cell r="E5571" t="str">
            <v>Malativas National High School</v>
          </cell>
          <cell r="F5571">
            <v>1</v>
          </cell>
          <cell r="G5571">
            <v>1</v>
          </cell>
          <cell r="H5571">
            <v>1</v>
          </cell>
          <cell r="I5571">
            <v>0</v>
          </cell>
          <cell r="J5571">
            <v>0</v>
          </cell>
          <cell r="K5571">
            <v>0</v>
          </cell>
          <cell r="L5571">
            <v>1</v>
          </cell>
          <cell r="M5571">
            <v>0</v>
          </cell>
          <cell r="N5571">
            <v>0</v>
          </cell>
          <cell r="O5571">
            <v>0</v>
          </cell>
          <cell r="P5571">
            <v>1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</row>
        <row r="5572">
          <cell r="D5572">
            <v>341574</v>
          </cell>
          <cell r="E5572" t="str">
            <v>Panabo City Senior High School</v>
          </cell>
          <cell r="F5572">
            <v>1</v>
          </cell>
          <cell r="G5572">
            <v>1</v>
          </cell>
          <cell r="H5572">
            <v>1</v>
          </cell>
          <cell r="I5572">
            <v>1</v>
          </cell>
          <cell r="J5572">
            <v>0</v>
          </cell>
          <cell r="K5572">
            <v>1</v>
          </cell>
          <cell r="L5572">
            <v>1</v>
          </cell>
          <cell r="M5572">
            <v>1</v>
          </cell>
          <cell r="N5572">
            <v>1</v>
          </cell>
          <cell r="O5572">
            <v>0</v>
          </cell>
          <cell r="P5572">
            <v>0</v>
          </cell>
          <cell r="Q5572">
            <v>1</v>
          </cell>
          <cell r="R5572">
            <v>1</v>
          </cell>
          <cell r="S5572">
            <v>0</v>
          </cell>
          <cell r="T5572">
            <v>1</v>
          </cell>
          <cell r="U5572">
            <v>1</v>
          </cell>
        </row>
        <row r="5573">
          <cell r="D5573">
            <v>316403</v>
          </cell>
          <cell r="E5573" t="str">
            <v>Kauswagan National High School</v>
          </cell>
          <cell r="F5573">
            <v>1</v>
          </cell>
          <cell r="G5573">
            <v>1</v>
          </cell>
          <cell r="H5573">
            <v>0</v>
          </cell>
          <cell r="I5573">
            <v>0</v>
          </cell>
          <cell r="J5573">
            <v>1</v>
          </cell>
          <cell r="K5573">
            <v>0</v>
          </cell>
          <cell r="L5573">
            <v>1</v>
          </cell>
          <cell r="M5573">
            <v>0</v>
          </cell>
          <cell r="N5573">
            <v>0</v>
          </cell>
          <cell r="O5573">
            <v>0</v>
          </cell>
          <cell r="P5573">
            <v>1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</row>
        <row r="5574">
          <cell r="D5574">
            <v>316402</v>
          </cell>
          <cell r="E5574" t="str">
            <v>San Vicente National High School</v>
          </cell>
          <cell r="F5574">
            <v>1</v>
          </cell>
          <cell r="G5574">
            <v>0</v>
          </cell>
          <cell r="H5574">
            <v>1</v>
          </cell>
          <cell r="I5574">
            <v>1</v>
          </cell>
          <cell r="J5574">
            <v>1</v>
          </cell>
          <cell r="K5574">
            <v>1</v>
          </cell>
          <cell r="L5574">
            <v>1</v>
          </cell>
          <cell r="M5574">
            <v>0</v>
          </cell>
          <cell r="N5574">
            <v>1</v>
          </cell>
          <cell r="O5574">
            <v>1</v>
          </cell>
          <cell r="P5574">
            <v>1</v>
          </cell>
          <cell r="Q5574">
            <v>1</v>
          </cell>
          <cell r="R5574">
            <v>1</v>
          </cell>
          <cell r="S5574">
            <v>0</v>
          </cell>
          <cell r="T5574">
            <v>1</v>
          </cell>
          <cell r="U5574">
            <v>1</v>
          </cell>
        </row>
        <row r="5575">
          <cell r="D5575">
            <v>304225</v>
          </cell>
          <cell r="E5575" t="str">
            <v>Tagum City National Comprehensive High School</v>
          </cell>
          <cell r="F5575">
            <v>1</v>
          </cell>
          <cell r="G5575">
            <v>1</v>
          </cell>
          <cell r="H5575">
            <v>1</v>
          </cell>
          <cell r="I5575">
            <v>0</v>
          </cell>
          <cell r="J5575">
            <v>1</v>
          </cell>
          <cell r="K5575">
            <v>1</v>
          </cell>
          <cell r="L5575">
            <v>1</v>
          </cell>
          <cell r="M5575">
            <v>1</v>
          </cell>
          <cell r="N5575">
            <v>1</v>
          </cell>
          <cell r="O5575">
            <v>1</v>
          </cell>
          <cell r="P5575">
            <v>1</v>
          </cell>
          <cell r="Q5575">
            <v>1</v>
          </cell>
          <cell r="R5575">
            <v>1</v>
          </cell>
          <cell r="S5575">
            <v>0</v>
          </cell>
          <cell r="T5575">
            <v>1</v>
          </cell>
          <cell r="U5575">
            <v>0</v>
          </cell>
        </row>
        <row r="5576">
          <cell r="D5576">
            <v>304238</v>
          </cell>
          <cell r="E5576" t="str">
            <v>La Filipina NHS</v>
          </cell>
          <cell r="F5576">
            <v>1</v>
          </cell>
          <cell r="G5576">
            <v>1</v>
          </cell>
          <cell r="H5576">
            <v>1</v>
          </cell>
          <cell r="I5576">
            <v>0</v>
          </cell>
          <cell r="J5576">
            <v>1</v>
          </cell>
          <cell r="K5576">
            <v>1</v>
          </cell>
          <cell r="L5576">
            <v>1</v>
          </cell>
          <cell r="M5576">
            <v>0</v>
          </cell>
          <cell r="N5576">
            <v>0</v>
          </cell>
          <cell r="O5576">
            <v>0</v>
          </cell>
          <cell r="P5576">
            <v>1</v>
          </cell>
          <cell r="Q5576">
            <v>1</v>
          </cell>
          <cell r="R5576">
            <v>1</v>
          </cell>
          <cell r="S5576">
            <v>0</v>
          </cell>
          <cell r="T5576">
            <v>0</v>
          </cell>
          <cell r="U5576">
            <v>1</v>
          </cell>
        </row>
        <row r="5577">
          <cell r="D5577">
            <v>304260</v>
          </cell>
          <cell r="E5577" t="str">
            <v>Tagum City National High School</v>
          </cell>
          <cell r="F5577">
            <v>1</v>
          </cell>
          <cell r="G5577">
            <v>1</v>
          </cell>
          <cell r="H5577">
            <v>1</v>
          </cell>
          <cell r="I5577">
            <v>0</v>
          </cell>
          <cell r="J5577">
            <v>1</v>
          </cell>
          <cell r="K5577">
            <v>1</v>
          </cell>
          <cell r="L5577">
            <v>1</v>
          </cell>
          <cell r="M5577">
            <v>1</v>
          </cell>
          <cell r="N5577">
            <v>1</v>
          </cell>
          <cell r="O5577">
            <v>1</v>
          </cell>
          <cell r="P5577">
            <v>1</v>
          </cell>
          <cell r="Q5577">
            <v>1</v>
          </cell>
          <cell r="R5577">
            <v>1</v>
          </cell>
          <cell r="S5577">
            <v>1</v>
          </cell>
          <cell r="T5577">
            <v>1</v>
          </cell>
          <cell r="U5577">
            <v>1</v>
          </cell>
        </row>
        <row r="5578">
          <cell r="D5578">
            <v>304231</v>
          </cell>
          <cell r="E5578" t="str">
            <v>Jose Tuason Jr. Memorial National High School</v>
          </cell>
          <cell r="F5578">
            <v>1</v>
          </cell>
          <cell r="G5578">
            <v>1</v>
          </cell>
          <cell r="H5578">
            <v>1</v>
          </cell>
          <cell r="I5578">
            <v>1</v>
          </cell>
          <cell r="J5578">
            <v>1</v>
          </cell>
          <cell r="K5578">
            <v>1</v>
          </cell>
          <cell r="L5578">
            <v>1</v>
          </cell>
          <cell r="M5578">
            <v>1</v>
          </cell>
          <cell r="N5578">
            <v>1</v>
          </cell>
          <cell r="O5578">
            <v>1</v>
          </cell>
          <cell r="P5578">
            <v>1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1</v>
          </cell>
        </row>
        <row r="5579">
          <cell r="D5579">
            <v>304261</v>
          </cell>
          <cell r="E5579" t="str">
            <v>TAGUM NATIONAL TRADE SCHOOL</v>
          </cell>
          <cell r="F5579">
            <v>1</v>
          </cell>
          <cell r="G5579">
            <v>1</v>
          </cell>
          <cell r="H5579">
            <v>1</v>
          </cell>
          <cell r="I5579">
            <v>0</v>
          </cell>
          <cell r="J5579">
            <v>1</v>
          </cell>
          <cell r="K5579">
            <v>0</v>
          </cell>
          <cell r="L5579">
            <v>0</v>
          </cell>
          <cell r="M5579">
            <v>1</v>
          </cell>
          <cell r="N5579">
            <v>0</v>
          </cell>
          <cell r="O5579">
            <v>1</v>
          </cell>
          <cell r="P5579">
            <v>1</v>
          </cell>
          <cell r="Q5579">
            <v>0</v>
          </cell>
          <cell r="R5579">
            <v>1</v>
          </cell>
          <cell r="S5579">
            <v>0</v>
          </cell>
          <cell r="T5579">
            <v>0</v>
          </cell>
          <cell r="U5579">
            <v>0</v>
          </cell>
        </row>
        <row r="5580">
          <cell r="D5580">
            <v>304232</v>
          </cell>
          <cell r="E5580" t="str">
            <v>Pipisan Maug National High School</v>
          </cell>
          <cell r="F5580">
            <v>1</v>
          </cell>
          <cell r="G5580">
            <v>0</v>
          </cell>
          <cell r="H5580">
            <v>1</v>
          </cell>
          <cell r="I5580">
            <v>1</v>
          </cell>
          <cell r="J5580">
            <v>1</v>
          </cell>
          <cell r="K5580">
            <v>1</v>
          </cell>
          <cell r="L5580">
            <v>1</v>
          </cell>
          <cell r="M5580">
            <v>1</v>
          </cell>
          <cell r="N5580">
            <v>1</v>
          </cell>
          <cell r="O5580">
            <v>1</v>
          </cell>
          <cell r="P5580">
            <v>1</v>
          </cell>
          <cell r="Q5580">
            <v>1</v>
          </cell>
          <cell r="R5580">
            <v>1</v>
          </cell>
          <cell r="S5580">
            <v>0</v>
          </cell>
          <cell r="T5580">
            <v>1</v>
          </cell>
          <cell r="U5580">
            <v>1</v>
          </cell>
        </row>
        <row r="5581">
          <cell r="D5581">
            <v>500424</v>
          </cell>
          <cell r="E5581" t="str">
            <v>Busaon Integrated School</v>
          </cell>
          <cell r="F5581">
            <v>1</v>
          </cell>
          <cell r="G5581">
            <v>1</v>
          </cell>
          <cell r="H5581">
            <v>1</v>
          </cell>
          <cell r="I5581">
            <v>0</v>
          </cell>
          <cell r="J5581">
            <v>1</v>
          </cell>
          <cell r="K5581">
            <v>1</v>
          </cell>
          <cell r="L5581">
            <v>0</v>
          </cell>
          <cell r="M5581">
            <v>1</v>
          </cell>
          <cell r="N5581">
            <v>0</v>
          </cell>
          <cell r="O5581">
            <v>0</v>
          </cell>
          <cell r="P5581">
            <v>1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1</v>
          </cell>
        </row>
        <row r="5582">
          <cell r="D5582">
            <v>322401</v>
          </cell>
          <cell r="E5582" t="str">
            <v>Canocotan National High School</v>
          </cell>
          <cell r="F5582">
            <v>1</v>
          </cell>
          <cell r="G5582">
            <v>0</v>
          </cell>
          <cell r="H5582">
            <v>1</v>
          </cell>
          <cell r="I5582">
            <v>0</v>
          </cell>
          <cell r="J5582">
            <v>0</v>
          </cell>
          <cell r="K5582">
            <v>0</v>
          </cell>
          <cell r="L5582">
            <v>1</v>
          </cell>
          <cell r="M5582">
            <v>0</v>
          </cell>
          <cell r="N5582">
            <v>0</v>
          </cell>
          <cell r="O5582">
            <v>1</v>
          </cell>
          <cell r="P5582">
            <v>1</v>
          </cell>
          <cell r="Q5582">
            <v>0</v>
          </cell>
          <cell r="R5582">
            <v>1</v>
          </cell>
          <cell r="S5582">
            <v>0</v>
          </cell>
          <cell r="T5582">
            <v>1</v>
          </cell>
          <cell r="U5582">
            <v>0</v>
          </cell>
        </row>
        <row r="5583">
          <cell r="D5583">
            <v>304226</v>
          </cell>
          <cell r="E5583" t="str">
            <v>Laureta National High School</v>
          </cell>
          <cell r="F5583">
            <v>1</v>
          </cell>
          <cell r="G5583">
            <v>0</v>
          </cell>
          <cell r="H5583">
            <v>1</v>
          </cell>
          <cell r="I5583">
            <v>1</v>
          </cell>
          <cell r="J5583">
            <v>1</v>
          </cell>
          <cell r="K5583">
            <v>1</v>
          </cell>
          <cell r="L5583">
            <v>1</v>
          </cell>
          <cell r="M5583">
            <v>1</v>
          </cell>
          <cell r="N5583">
            <v>0</v>
          </cell>
          <cell r="O5583">
            <v>1</v>
          </cell>
          <cell r="P5583">
            <v>1</v>
          </cell>
          <cell r="Q5583">
            <v>0</v>
          </cell>
          <cell r="R5583">
            <v>1</v>
          </cell>
          <cell r="S5583">
            <v>0</v>
          </cell>
          <cell r="T5583">
            <v>0</v>
          </cell>
          <cell r="U5583">
            <v>1</v>
          </cell>
        </row>
        <row r="5584">
          <cell r="D5584">
            <v>500425</v>
          </cell>
          <cell r="E5584" t="str">
            <v>Liboganon Integrated School</v>
          </cell>
          <cell r="F5584">
            <v>1</v>
          </cell>
          <cell r="G5584">
            <v>1</v>
          </cell>
          <cell r="H5584">
            <v>1</v>
          </cell>
          <cell r="I5584">
            <v>1</v>
          </cell>
          <cell r="J5584">
            <v>1</v>
          </cell>
          <cell r="K5584">
            <v>1</v>
          </cell>
          <cell r="L5584">
            <v>1</v>
          </cell>
          <cell r="M5584">
            <v>1</v>
          </cell>
          <cell r="N5584">
            <v>1</v>
          </cell>
          <cell r="O5584">
            <v>1</v>
          </cell>
          <cell r="P5584">
            <v>1</v>
          </cell>
          <cell r="Q5584">
            <v>1</v>
          </cell>
          <cell r="R5584">
            <v>1</v>
          </cell>
          <cell r="S5584">
            <v>1</v>
          </cell>
          <cell r="T5584">
            <v>1</v>
          </cell>
          <cell r="U5584">
            <v>1</v>
          </cell>
        </row>
        <row r="5585">
          <cell r="D5585">
            <v>500426</v>
          </cell>
          <cell r="E5585" t="str">
            <v>Pandapan Integrated School</v>
          </cell>
          <cell r="F5585">
            <v>1</v>
          </cell>
          <cell r="G5585">
            <v>1</v>
          </cell>
          <cell r="H5585">
            <v>1</v>
          </cell>
          <cell r="I5585">
            <v>1</v>
          </cell>
          <cell r="J5585">
            <v>1</v>
          </cell>
          <cell r="K5585">
            <v>1</v>
          </cell>
          <cell r="L5585">
            <v>1</v>
          </cell>
          <cell r="M5585">
            <v>1</v>
          </cell>
          <cell r="N5585">
            <v>1</v>
          </cell>
          <cell r="O5585">
            <v>1</v>
          </cell>
          <cell r="P5585">
            <v>1</v>
          </cell>
          <cell r="Q5585">
            <v>1</v>
          </cell>
          <cell r="R5585">
            <v>1</v>
          </cell>
          <cell r="S5585">
            <v>0</v>
          </cell>
          <cell r="T5585">
            <v>0</v>
          </cell>
          <cell r="U5585">
            <v>0</v>
          </cell>
        </row>
        <row r="5586">
          <cell r="D5586">
            <v>304227</v>
          </cell>
          <cell r="E5586" t="str">
            <v>Don Esteban Dasalla National High School</v>
          </cell>
          <cell r="F5586">
            <v>1</v>
          </cell>
          <cell r="G5586">
            <v>1</v>
          </cell>
          <cell r="H5586">
            <v>1</v>
          </cell>
          <cell r="I5586">
            <v>0</v>
          </cell>
          <cell r="J5586">
            <v>1</v>
          </cell>
          <cell r="K5586">
            <v>1</v>
          </cell>
          <cell r="L5586">
            <v>1</v>
          </cell>
          <cell r="M5586">
            <v>0</v>
          </cell>
          <cell r="N5586">
            <v>0</v>
          </cell>
          <cell r="O5586">
            <v>0</v>
          </cell>
          <cell r="P5586">
            <v>1</v>
          </cell>
          <cell r="Q5586">
            <v>1</v>
          </cell>
          <cell r="R5586">
            <v>0</v>
          </cell>
          <cell r="S5586">
            <v>0</v>
          </cell>
          <cell r="T5586">
            <v>1</v>
          </cell>
          <cell r="U5586">
            <v>1</v>
          </cell>
        </row>
        <row r="5587">
          <cell r="D5587">
            <v>304216</v>
          </cell>
          <cell r="E5587" t="str">
            <v>Anonang National High School</v>
          </cell>
          <cell r="F5587">
            <v>1</v>
          </cell>
          <cell r="G5587">
            <v>1</v>
          </cell>
          <cell r="H5587">
            <v>0</v>
          </cell>
          <cell r="I5587">
            <v>0</v>
          </cell>
          <cell r="J5587">
            <v>1</v>
          </cell>
          <cell r="K5587">
            <v>1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1</v>
          </cell>
          <cell r="Q5587">
            <v>1</v>
          </cell>
          <cell r="R5587">
            <v>0</v>
          </cell>
          <cell r="S5587">
            <v>0</v>
          </cell>
          <cell r="T5587">
            <v>1</v>
          </cell>
          <cell r="U5587">
            <v>1</v>
          </cell>
        </row>
        <row r="5588">
          <cell r="D5588">
            <v>304236</v>
          </cell>
          <cell r="E5588" t="str">
            <v>Kaputian National High School</v>
          </cell>
          <cell r="F5588">
            <v>0</v>
          </cell>
          <cell r="G5588">
            <v>0</v>
          </cell>
          <cell r="H5588">
            <v>1</v>
          </cell>
          <cell r="I5588">
            <v>0</v>
          </cell>
          <cell r="J5588">
            <v>1</v>
          </cell>
          <cell r="K5588">
            <v>1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1</v>
          </cell>
          <cell r="U5588">
            <v>0</v>
          </cell>
        </row>
        <row r="5589">
          <cell r="D5589">
            <v>304259</v>
          </cell>
          <cell r="E5589" t="str">
            <v>Tagbitan-Ag National High School</v>
          </cell>
          <cell r="F5589">
            <v>1</v>
          </cell>
          <cell r="G5589">
            <v>1</v>
          </cell>
          <cell r="H5589">
            <v>1</v>
          </cell>
          <cell r="I5589">
            <v>0</v>
          </cell>
          <cell r="J5589">
            <v>1</v>
          </cell>
          <cell r="K5589">
            <v>0</v>
          </cell>
          <cell r="L5589">
            <v>1</v>
          </cell>
          <cell r="M5589">
            <v>0</v>
          </cell>
          <cell r="N5589">
            <v>0</v>
          </cell>
          <cell r="O5589">
            <v>1</v>
          </cell>
          <cell r="P5589">
            <v>1</v>
          </cell>
          <cell r="Q5589">
            <v>1</v>
          </cell>
          <cell r="R5589">
            <v>0</v>
          </cell>
          <cell r="S5589">
            <v>0</v>
          </cell>
          <cell r="T5589">
            <v>1</v>
          </cell>
          <cell r="U5589">
            <v>0</v>
          </cell>
        </row>
        <row r="5590">
          <cell r="D5590">
            <v>304220</v>
          </cell>
          <cell r="E5590" t="str">
            <v>Balet National High School</v>
          </cell>
          <cell r="F5590">
            <v>0</v>
          </cell>
          <cell r="G5590">
            <v>0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</row>
        <row r="5591">
          <cell r="D5591">
            <v>304253</v>
          </cell>
          <cell r="E5591" t="str">
            <v>Sta. Cruz National High School</v>
          </cell>
          <cell r="F5591">
            <v>1</v>
          </cell>
          <cell r="G5591">
            <v>1</v>
          </cell>
          <cell r="H5591">
            <v>0</v>
          </cell>
          <cell r="I5591">
            <v>0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1</v>
          </cell>
          <cell r="Q5591">
            <v>0</v>
          </cell>
          <cell r="R5591">
            <v>0</v>
          </cell>
          <cell r="S5591">
            <v>0</v>
          </cell>
          <cell r="T5591">
            <v>1</v>
          </cell>
          <cell r="U5591">
            <v>0</v>
          </cell>
        </row>
        <row r="5592">
          <cell r="D5592">
            <v>323411</v>
          </cell>
          <cell r="E5592" t="str">
            <v>San Jose National High School</v>
          </cell>
          <cell r="F5592">
            <v>1</v>
          </cell>
          <cell r="G5592">
            <v>1</v>
          </cell>
          <cell r="H5592">
            <v>1</v>
          </cell>
          <cell r="I5592">
            <v>0</v>
          </cell>
          <cell r="J5592">
            <v>0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1</v>
          </cell>
          <cell r="Q5592">
            <v>0</v>
          </cell>
          <cell r="R5592">
            <v>1</v>
          </cell>
          <cell r="S5592">
            <v>0</v>
          </cell>
          <cell r="T5592">
            <v>0</v>
          </cell>
          <cell r="U5592">
            <v>1</v>
          </cell>
        </row>
        <row r="5593">
          <cell r="D5593">
            <v>323410</v>
          </cell>
          <cell r="E5593" t="str">
            <v>Tagpopongan National High School</v>
          </cell>
          <cell r="F5593">
            <v>1</v>
          </cell>
          <cell r="G5593">
            <v>1</v>
          </cell>
          <cell r="H5593">
            <v>0</v>
          </cell>
          <cell r="I5593">
            <v>1</v>
          </cell>
          <cell r="J5593">
            <v>1</v>
          </cell>
          <cell r="K5593">
            <v>0</v>
          </cell>
          <cell r="L5593">
            <v>1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1</v>
          </cell>
        </row>
        <row r="5594">
          <cell r="D5594">
            <v>323402</v>
          </cell>
          <cell r="E5594" t="str">
            <v>Del Monte National High School</v>
          </cell>
          <cell r="F5594">
            <v>1</v>
          </cell>
          <cell r="G5594">
            <v>1</v>
          </cell>
          <cell r="H5594">
            <v>1</v>
          </cell>
          <cell r="I5594">
            <v>1</v>
          </cell>
          <cell r="J5594">
            <v>1</v>
          </cell>
          <cell r="K5594">
            <v>1</v>
          </cell>
          <cell r="L5594">
            <v>1</v>
          </cell>
          <cell r="M5594">
            <v>1</v>
          </cell>
          <cell r="N5594">
            <v>1</v>
          </cell>
          <cell r="O5594">
            <v>0</v>
          </cell>
          <cell r="P5594">
            <v>1</v>
          </cell>
          <cell r="Q5594">
            <v>1</v>
          </cell>
          <cell r="R5594">
            <v>1</v>
          </cell>
          <cell r="S5594">
            <v>0</v>
          </cell>
          <cell r="T5594">
            <v>1</v>
          </cell>
          <cell r="U5594">
            <v>0</v>
          </cell>
        </row>
        <row r="5595">
          <cell r="D5595">
            <v>323403</v>
          </cell>
          <cell r="E5595" t="str">
            <v>Nieves Villarica National High School</v>
          </cell>
          <cell r="F5595">
            <v>1</v>
          </cell>
          <cell r="G5595">
            <v>0</v>
          </cell>
          <cell r="H5595">
            <v>1</v>
          </cell>
          <cell r="I5595">
            <v>0</v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1</v>
          </cell>
          <cell r="U5595">
            <v>0</v>
          </cell>
        </row>
        <row r="5596">
          <cell r="D5596">
            <v>323407</v>
          </cell>
          <cell r="E5596" t="str">
            <v>Bandera National High School</v>
          </cell>
          <cell r="F5596">
            <v>1</v>
          </cell>
          <cell r="G5596">
            <v>0</v>
          </cell>
          <cell r="H5596">
            <v>1</v>
          </cell>
          <cell r="I5596">
            <v>0</v>
          </cell>
          <cell r="J5596">
            <v>0</v>
          </cell>
          <cell r="K5596">
            <v>1</v>
          </cell>
          <cell r="L5596">
            <v>1</v>
          </cell>
          <cell r="M5596">
            <v>0</v>
          </cell>
          <cell r="N5596">
            <v>0</v>
          </cell>
          <cell r="O5596">
            <v>0</v>
          </cell>
          <cell r="P5596">
            <v>1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</row>
        <row r="5597">
          <cell r="D5597">
            <v>304245</v>
          </cell>
          <cell r="E5597" t="str">
            <v>Mambago-B National High School</v>
          </cell>
          <cell r="F5597">
            <v>1</v>
          </cell>
          <cell r="G5597">
            <v>1</v>
          </cell>
          <cell r="H5597">
            <v>1</v>
          </cell>
          <cell r="I5597">
            <v>1</v>
          </cell>
          <cell r="J5597">
            <v>1</v>
          </cell>
          <cell r="K5597">
            <v>1</v>
          </cell>
          <cell r="L5597">
            <v>1</v>
          </cell>
          <cell r="M5597">
            <v>0</v>
          </cell>
          <cell r="N5597">
            <v>1</v>
          </cell>
          <cell r="O5597">
            <v>1</v>
          </cell>
          <cell r="P5597">
            <v>1</v>
          </cell>
          <cell r="Q5597">
            <v>0</v>
          </cell>
          <cell r="R5597">
            <v>1</v>
          </cell>
          <cell r="S5597">
            <v>0</v>
          </cell>
          <cell r="T5597">
            <v>1</v>
          </cell>
          <cell r="U5597">
            <v>1</v>
          </cell>
        </row>
        <row r="5598">
          <cell r="D5598">
            <v>304223</v>
          </cell>
          <cell r="E5598" t="str">
            <v>Cogon National High School</v>
          </cell>
          <cell r="F5598">
            <v>1</v>
          </cell>
          <cell r="G5598">
            <v>0</v>
          </cell>
          <cell r="H5598">
            <v>1</v>
          </cell>
          <cell r="I5598">
            <v>1</v>
          </cell>
          <cell r="J5598">
            <v>1</v>
          </cell>
          <cell r="K5598">
            <v>1</v>
          </cell>
          <cell r="L5598">
            <v>1</v>
          </cell>
          <cell r="M5598">
            <v>0</v>
          </cell>
          <cell r="N5598">
            <v>0</v>
          </cell>
          <cell r="O5598">
            <v>1</v>
          </cell>
          <cell r="P5598">
            <v>1</v>
          </cell>
          <cell r="Q5598">
            <v>0</v>
          </cell>
          <cell r="R5598">
            <v>0</v>
          </cell>
          <cell r="S5598">
            <v>0</v>
          </cell>
          <cell r="T5598">
            <v>1</v>
          </cell>
          <cell r="U5598">
            <v>0</v>
          </cell>
        </row>
        <row r="5599">
          <cell r="D5599">
            <v>301806</v>
          </cell>
          <cell r="E5599" t="str">
            <v>Limao National High School</v>
          </cell>
          <cell r="F5599">
            <v>1</v>
          </cell>
          <cell r="G5599">
            <v>1</v>
          </cell>
          <cell r="H5599">
            <v>0</v>
          </cell>
          <cell r="I5599">
            <v>0</v>
          </cell>
          <cell r="J5599">
            <v>0</v>
          </cell>
          <cell r="K5599">
            <v>0</v>
          </cell>
          <cell r="L5599">
            <v>1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1</v>
          </cell>
          <cell r="S5599">
            <v>0</v>
          </cell>
          <cell r="T5599">
            <v>0</v>
          </cell>
          <cell r="U5599">
            <v>0</v>
          </cell>
        </row>
        <row r="5600">
          <cell r="D5600">
            <v>341526</v>
          </cell>
          <cell r="E5600" t="str">
            <v>SHS w/in Penaplata Central ES</v>
          </cell>
          <cell r="F5600">
            <v>1</v>
          </cell>
          <cell r="G5600">
            <v>1</v>
          </cell>
          <cell r="H5600">
            <v>1</v>
          </cell>
          <cell r="I5600">
            <v>1</v>
          </cell>
          <cell r="J5600">
            <v>1</v>
          </cell>
          <cell r="K5600">
            <v>1</v>
          </cell>
          <cell r="L5600">
            <v>1</v>
          </cell>
          <cell r="M5600">
            <v>1</v>
          </cell>
          <cell r="N5600">
            <v>1</v>
          </cell>
          <cell r="O5600">
            <v>1</v>
          </cell>
          <cell r="P5600">
            <v>1</v>
          </cell>
          <cell r="Q5600">
            <v>1</v>
          </cell>
          <cell r="R5600">
            <v>1</v>
          </cell>
          <cell r="S5600">
            <v>1</v>
          </cell>
          <cell r="T5600">
            <v>1</v>
          </cell>
          <cell r="U5600">
            <v>1</v>
          </cell>
        </row>
        <row r="5601">
          <cell r="D5601">
            <v>323406</v>
          </cell>
          <cell r="E5601" t="str">
            <v>Diosdado Alorro Sr. National High School</v>
          </cell>
          <cell r="F5601">
            <v>1</v>
          </cell>
          <cell r="G5601">
            <v>0</v>
          </cell>
          <cell r="H5601">
            <v>1</v>
          </cell>
          <cell r="I5601">
            <v>0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1</v>
          </cell>
        </row>
        <row r="5602">
          <cell r="D5602">
            <v>304247</v>
          </cell>
          <cell r="E5602" t="str">
            <v>Matanos National High School</v>
          </cell>
          <cell r="F5602">
            <v>1</v>
          </cell>
          <cell r="G5602">
            <v>1</v>
          </cell>
          <cell r="H5602">
            <v>1</v>
          </cell>
          <cell r="I5602">
            <v>0</v>
          </cell>
          <cell r="J5602">
            <v>0</v>
          </cell>
          <cell r="K5602">
            <v>1</v>
          </cell>
          <cell r="L5602">
            <v>1</v>
          </cell>
          <cell r="M5602">
            <v>1</v>
          </cell>
          <cell r="N5602">
            <v>1</v>
          </cell>
          <cell r="O5602">
            <v>1</v>
          </cell>
          <cell r="P5602">
            <v>1</v>
          </cell>
          <cell r="Q5602">
            <v>1</v>
          </cell>
          <cell r="R5602">
            <v>1</v>
          </cell>
          <cell r="S5602">
            <v>1</v>
          </cell>
          <cell r="T5602">
            <v>1</v>
          </cell>
          <cell r="U5602">
            <v>1</v>
          </cell>
        </row>
        <row r="5603">
          <cell r="D5603">
            <v>301799</v>
          </cell>
          <cell r="E5603" t="str">
            <v>Gamban Dadatan National High School</v>
          </cell>
          <cell r="F5603">
            <v>1</v>
          </cell>
          <cell r="G5603">
            <v>0</v>
          </cell>
          <cell r="H5603">
            <v>1</v>
          </cell>
          <cell r="I5603">
            <v>0</v>
          </cell>
          <cell r="J5603">
            <v>0</v>
          </cell>
          <cell r="K5603">
            <v>1</v>
          </cell>
          <cell r="L5603">
            <v>1</v>
          </cell>
          <cell r="M5603">
            <v>0</v>
          </cell>
          <cell r="N5603">
            <v>1</v>
          </cell>
          <cell r="O5603">
            <v>1</v>
          </cell>
          <cell r="P5603">
            <v>1</v>
          </cell>
          <cell r="Q5603">
            <v>0</v>
          </cell>
          <cell r="R5603">
            <v>1</v>
          </cell>
          <cell r="S5603">
            <v>1</v>
          </cell>
          <cell r="T5603">
            <v>1</v>
          </cell>
          <cell r="U5603">
            <v>1</v>
          </cell>
        </row>
        <row r="5604">
          <cell r="D5604">
            <v>323409</v>
          </cell>
          <cell r="E5604" t="str">
            <v>Libertad National High School</v>
          </cell>
          <cell r="F5604">
            <v>1</v>
          </cell>
          <cell r="G5604">
            <v>1</v>
          </cell>
          <cell r="H5604">
            <v>1</v>
          </cell>
          <cell r="I5604">
            <v>0</v>
          </cell>
          <cell r="J5604">
            <v>1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1</v>
          </cell>
          <cell r="Q5604">
            <v>0</v>
          </cell>
          <cell r="R5604">
            <v>0</v>
          </cell>
          <cell r="S5604">
            <v>0</v>
          </cell>
          <cell r="T5604">
            <v>1</v>
          </cell>
          <cell r="U5604">
            <v>0</v>
          </cell>
        </row>
        <row r="5605">
          <cell r="D5605">
            <v>304327</v>
          </cell>
          <cell r="E5605" t="str">
            <v>Matiao NHS</v>
          </cell>
          <cell r="F5605">
            <v>0</v>
          </cell>
          <cell r="G5605">
            <v>0</v>
          </cell>
          <cell r="H5605">
            <v>0</v>
          </cell>
          <cell r="I5605">
            <v>0</v>
          </cell>
          <cell r="J5605">
            <v>0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</row>
        <row r="5606">
          <cell r="D5606">
            <v>325102</v>
          </cell>
          <cell r="E5606" t="str">
            <v>Lawigan National High School</v>
          </cell>
          <cell r="F5606">
            <v>1</v>
          </cell>
          <cell r="G5606">
            <v>1</v>
          </cell>
          <cell r="H5606">
            <v>0</v>
          </cell>
          <cell r="I5606">
            <v>1</v>
          </cell>
          <cell r="J5606">
            <v>0</v>
          </cell>
          <cell r="K5606">
            <v>1</v>
          </cell>
          <cell r="L5606">
            <v>1</v>
          </cell>
          <cell r="M5606">
            <v>0</v>
          </cell>
          <cell r="N5606">
            <v>0</v>
          </cell>
          <cell r="O5606">
            <v>0</v>
          </cell>
          <cell r="P5606">
            <v>1</v>
          </cell>
          <cell r="Q5606">
            <v>1</v>
          </cell>
          <cell r="R5606">
            <v>1</v>
          </cell>
          <cell r="S5606">
            <v>0</v>
          </cell>
          <cell r="T5606">
            <v>1</v>
          </cell>
          <cell r="U5606">
            <v>1</v>
          </cell>
        </row>
        <row r="5607">
          <cell r="D5607">
            <v>325106</v>
          </cell>
          <cell r="E5607" t="str">
            <v>Mayo NHS</v>
          </cell>
          <cell r="F5607">
            <v>1</v>
          </cell>
          <cell r="G5607">
            <v>1</v>
          </cell>
          <cell r="H5607">
            <v>0</v>
          </cell>
          <cell r="I5607">
            <v>1</v>
          </cell>
          <cell r="J5607">
            <v>1</v>
          </cell>
          <cell r="K5607">
            <v>0</v>
          </cell>
          <cell r="L5607">
            <v>1</v>
          </cell>
          <cell r="M5607">
            <v>0</v>
          </cell>
          <cell r="N5607">
            <v>0</v>
          </cell>
          <cell r="O5607">
            <v>0</v>
          </cell>
          <cell r="P5607">
            <v>1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>
            <v>1</v>
          </cell>
        </row>
        <row r="5608">
          <cell r="D5608">
            <v>304305</v>
          </cell>
          <cell r="E5608" t="str">
            <v>Buso National High School</v>
          </cell>
          <cell r="F5608">
            <v>1</v>
          </cell>
          <cell r="G5608">
            <v>0</v>
          </cell>
          <cell r="H5608">
            <v>0</v>
          </cell>
          <cell r="I5608">
            <v>0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>
            <v>0</v>
          </cell>
          <cell r="P5608">
            <v>1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1</v>
          </cell>
        </row>
        <row r="5609">
          <cell r="D5609">
            <v>316104</v>
          </cell>
          <cell r="E5609" t="str">
            <v>Don Salvador Lopez NHS</v>
          </cell>
          <cell r="F5609">
            <v>1</v>
          </cell>
          <cell r="G5609">
            <v>0</v>
          </cell>
          <cell r="H5609">
            <v>1</v>
          </cell>
          <cell r="I5609">
            <v>0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1</v>
          </cell>
          <cell r="U5609">
            <v>0</v>
          </cell>
        </row>
        <row r="5610">
          <cell r="D5610">
            <v>304318</v>
          </cell>
          <cell r="E5610" t="str">
            <v>Libudon NHS</v>
          </cell>
          <cell r="F5610">
            <v>1</v>
          </cell>
          <cell r="G5610">
            <v>1</v>
          </cell>
          <cell r="H5610">
            <v>1</v>
          </cell>
          <cell r="I5610">
            <v>0</v>
          </cell>
          <cell r="J5610">
            <v>0</v>
          </cell>
          <cell r="K5610">
            <v>0</v>
          </cell>
          <cell r="L5610">
            <v>1</v>
          </cell>
          <cell r="M5610">
            <v>0</v>
          </cell>
          <cell r="N5610">
            <v>0</v>
          </cell>
          <cell r="O5610">
            <v>0</v>
          </cell>
          <cell r="P5610">
            <v>1</v>
          </cell>
          <cell r="Q5610">
            <v>0</v>
          </cell>
          <cell r="R5610">
            <v>0</v>
          </cell>
          <cell r="S5610">
            <v>0</v>
          </cell>
          <cell r="T5610">
            <v>1</v>
          </cell>
          <cell r="U5610">
            <v>1</v>
          </cell>
        </row>
        <row r="5611">
          <cell r="D5611">
            <v>325104</v>
          </cell>
          <cell r="E5611" t="str">
            <v>Badas NHS</v>
          </cell>
          <cell r="F5611">
            <v>1</v>
          </cell>
          <cell r="G5611">
            <v>1</v>
          </cell>
          <cell r="H5611">
            <v>1</v>
          </cell>
          <cell r="I5611">
            <v>0</v>
          </cell>
          <cell r="J5611">
            <v>1</v>
          </cell>
          <cell r="K5611">
            <v>1</v>
          </cell>
          <cell r="L5611">
            <v>0</v>
          </cell>
          <cell r="M5611">
            <v>0</v>
          </cell>
          <cell r="N5611">
            <v>0</v>
          </cell>
          <cell r="O5611">
            <v>0</v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>
            <v>0</v>
          </cell>
        </row>
        <row r="5612">
          <cell r="D5612">
            <v>304325</v>
          </cell>
          <cell r="E5612" t="str">
            <v>Mati National Comprehensive High School</v>
          </cell>
          <cell r="F5612">
            <v>1</v>
          </cell>
          <cell r="G5612">
            <v>1</v>
          </cell>
          <cell r="H5612">
            <v>1</v>
          </cell>
          <cell r="I5612">
            <v>1</v>
          </cell>
          <cell r="J5612">
            <v>1</v>
          </cell>
          <cell r="K5612">
            <v>1</v>
          </cell>
          <cell r="L5612">
            <v>1</v>
          </cell>
          <cell r="M5612">
            <v>1</v>
          </cell>
          <cell r="N5612">
            <v>1</v>
          </cell>
          <cell r="O5612">
            <v>1</v>
          </cell>
          <cell r="P5612">
            <v>1</v>
          </cell>
          <cell r="Q5612">
            <v>1</v>
          </cell>
          <cell r="R5612">
            <v>1</v>
          </cell>
          <cell r="S5612">
            <v>1</v>
          </cell>
          <cell r="T5612">
            <v>1</v>
          </cell>
          <cell r="U5612">
            <v>1</v>
          </cell>
        </row>
        <row r="5613">
          <cell r="D5613">
            <v>304338</v>
          </cell>
          <cell r="E5613" t="str">
            <v>Taguibo Agri. Voc. High School</v>
          </cell>
          <cell r="F5613">
            <v>1</v>
          </cell>
          <cell r="G5613">
            <v>1</v>
          </cell>
          <cell r="H5613">
            <v>0</v>
          </cell>
          <cell r="I5613">
            <v>0</v>
          </cell>
          <cell r="J5613">
            <v>0</v>
          </cell>
          <cell r="K5613">
            <v>0</v>
          </cell>
          <cell r="L5613">
            <v>1</v>
          </cell>
          <cell r="M5613">
            <v>0</v>
          </cell>
          <cell r="N5613">
            <v>0</v>
          </cell>
          <cell r="O5613">
            <v>0</v>
          </cell>
          <cell r="P5613">
            <v>0</v>
          </cell>
          <cell r="Q5613">
            <v>1</v>
          </cell>
          <cell r="R5613">
            <v>0</v>
          </cell>
          <cell r="S5613">
            <v>0</v>
          </cell>
          <cell r="T5613">
            <v>0</v>
          </cell>
          <cell r="U5613">
            <v>0</v>
          </cell>
        </row>
        <row r="5614">
          <cell r="D5614">
            <v>304326</v>
          </cell>
          <cell r="E5614" t="str">
            <v>Mati SAT</v>
          </cell>
          <cell r="F5614">
            <v>1</v>
          </cell>
          <cell r="G5614">
            <v>1</v>
          </cell>
          <cell r="H5614">
            <v>1</v>
          </cell>
          <cell r="I5614">
            <v>0</v>
          </cell>
          <cell r="J5614">
            <v>1</v>
          </cell>
          <cell r="K5614">
            <v>1</v>
          </cell>
          <cell r="L5614">
            <v>1</v>
          </cell>
          <cell r="M5614">
            <v>0</v>
          </cell>
          <cell r="N5614">
            <v>1</v>
          </cell>
          <cell r="O5614">
            <v>1</v>
          </cell>
          <cell r="P5614">
            <v>1</v>
          </cell>
          <cell r="Q5614">
            <v>1</v>
          </cell>
          <cell r="R5614">
            <v>1</v>
          </cell>
          <cell r="S5614">
            <v>0</v>
          </cell>
          <cell r="T5614">
            <v>1</v>
          </cell>
          <cell r="U5614">
            <v>1</v>
          </cell>
        </row>
        <row r="5615">
          <cell r="D5615">
            <v>304314</v>
          </cell>
          <cell r="E5615" t="str">
            <v>Don Enrique Lopez NHS</v>
          </cell>
          <cell r="F5615">
            <v>1</v>
          </cell>
          <cell r="G5615">
            <v>1</v>
          </cell>
          <cell r="H5615">
            <v>1</v>
          </cell>
          <cell r="I5615">
            <v>0</v>
          </cell>
          <cell r="J5615">
            <v>1</v>
          </cell>
          <cell r="K5615">
            <v>1</v>
          </cell>
          <cell r="L5615">
            <v>1</v>
          </cell>
          <cell r="M5615">
            <v>0</v>
          </cell>
          <cell r="N5615">
            <v>0</v>
          </cell>
          <cell r="O5615">
            <v>0</v>
          </cell>
          <cell r="P5615">
            <v>1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>
            <v>0</v>
          </cell>
        </row>
        <row r="5616">
          <cell r="D5616">
            <v>304303</v>
          </cell>
          <cell r="E5616" t="str">
            <v>Bobon NHS</v>
          </cell>
          <cell r="F5616">
            <v>0</v>
          </cell>
          <cell r="G5616">
            <v>0</v>
          </cell>
          <cell r="H5616">
            <v>0</v>
          </cell>
          <cell r="I5616">
            <v>0</v>
          </cell>
          <cell r="J5616">
            <v>1</v>
          </cell>
          <cell r="K5616">
            <v>0</v>
          </cell>
          <cell r="L5616">
            <v>0</v>
          </cell>
          <cell r="M5616">
            <v>0</v>
          </cell>
          <cell r="N5616">
            <v>1</v>
          </cell>
          <cell r="O5616">
            <v>0</v>
          </cell>
          <cell r="P5616">
            <v>1</v>
          </cell>
          <cell r="Q5616">
            <v>0</v>
          </cell>
          <cell r="R5616">
            <v>0</v>
          </cell>
          <cell r="S5616">
            <v>0</v>
          </cell>
          <cell r="T5616">
            <v>1</v>
          </cell>
          <cell r="U5616">
            <v>1</v>
          </cell>
        </row>
        <row r="5617">
          <cell r="D5617">
            <v>500454</v>
          </cell>
          <cell r="E5617" t="str">
            <v>Licop Integrated School</v>
          </cell>
          <cell r="F5617">
            <v>1</v>
          </cell>
          <cell r="G5617">
            <v>1</v>
          </cell>
          <cell r="H5617">
            <v>1</v>
          </cell>
          <cell r="I5617">
            <v>0</v>
          </cell>
          <cell r="J5617">
            <v>0</v>
          </cell>
          <cell r="K5617">
            <v>0</v>
          </cell>
          <cell r="L5617">
            <v>1</v>
          </cell>
          <cell r="M5617">
            <v>0</v>
          </cell>
          <cell r="N5617">
            <v>0</v>
          </cell>
          <cell r="O5617">
            <v>0</v>
          </cell>
          <cell r="P5617">
            <v>1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>
            <v>1</v>
          </cell>
        </row>
        <row r="5618">
          <cell r="D5618">
            <v>325105</v>
          </cell>
          <cell r="E5618" t="str">
            <v>Macambol NHS</v>
          </cell>
          <cell r="F5618">
            <v>1</v>
          </cell>
          <cell r="G5618">
            <v>1</v>
          </cell>
          <cell r="H5618">
            <v>0</v>
          </cell>
          <cell r="I5618">
            <v>1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>
            <v>0</v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</row>
        <row r="5619">
          <cell r="D5619">
            <v>304313</v>
          </cell>
          <cell r="E5619" t="str">
            <v>Dawan NHS</v>
          </cell>
          <cell r="F5619">
            <v>1</v>
          </cell>
          <cell r="G5619">
            <v>0</v>
          </cell>
          <cell r="H5619">
            <v>1</v>
          </cell>
          <cell r="I5619">
            <v>0</v>
          </cell>
          <cell r="J5619">
            <v>1</v>
          </cell>
          <cell r="K5619">
            <v>0</v>
          </cell>
          <cell r="L5619">
            <v>1</v>
          </cell>
          <cell r="M5619">
            <v>0</v>
          </cell>
          <cell r="N5619">
            <v>0</v>
          </cell>
          <cell r="O5619">
            <v>0</v>
          </cell>
          <cell r="P5619">
            <v>1</v>
          </cell>
          <cell r="Q5619">
            <v>0</v>
          </cell>
          <cell r="R5619">
            <v>0</v>
          </cell>
          <cell r="S5619">
            <v>0</v>
          </cell>
          <cell r="T5619">
            <v>1</v>
          </cell>
          <cell r="U5619">
            <v>0</v>
          </cell>
        </row>
        <row r="5620">
          <cell r="D5620">
            <v>304328</v>
          </cell>
          <cell r="E5620" t="str">
            <v>Davao Oriental Regional Science High School</v>
          </cell>
          <cell r="F5620">
            <v>1</v>
          </cell>
          <cell r="G5620">
            <v>1</v>
          </cell>
          <cell r="H5620">
            <v>1</v>
          </cell>
          <cell r="I5620">
            <v>0</v>
          </cell>
          <cell r="J5620">
            <v>0</v>
          </cell>
          <cell r="K5620">
            <v>1</v>
          </cell>
          <cell r="L5620">
            <v>1</v>
          </cell>
          <cell r="M5620">
            <v>0</v>
          </cell>
          <cell r="N5620">
            <v>0</v>
          </cell>
          <cell r="O5620">
            <v>0</v>
          </cell>
          <cell r="P5620">
            <v>1</v>
          </cell>
          <cell r="Q5620">
            <v>0</v>
          </cell>
          <cell r="R5620">
            <v>0</v>
          </cell>
          <cell r="S5620">
            <v>0</v>
          </cell>
          <cell r="T5620">
            <v>1</v>
          </cell>
          <cell r="U5620">
            <v>0</v>
          </cell>
        </row>
        <row r="5621">
          <cell r="D5621">
            <v>304262</v>
          </cell>
          <cell r="E5621" t="str">
            <v>Alberto Olarte, Sr. NHS</v>
          </cell>
          <cell r="F5621">
            <v>1</v>
          </cell>
          <cell r="G5621">
            <v>0</v>
          </cell>
          <cell r="H5621">
            <v>1</v>
          </cell>
          <cell r="I5621">
            <v>1</v>
          </cell>
          <cell r="J5621">
            <v>1</v>
          </cell>
          <cell r="K5621">
            <v>1</v>
          </cell>
          <cell r="L5621">
            <v>0</v>
          </cell>
          <cell r="M5621">
            <v>0</v>
          </cell>
          <cell r="N5621">
            <v>0</v>
          </cell>
          <cell r="O5621">
            <v>0</v>
          </cell>
          <cell r="P5621">
            <v>1</v>
          </cell>
          <cell r="Q5621">
            <v>0</v>
          </cell>
          <cell r="R5621">
            <v>0</v>
          </cell>
          <cell r="S5621">
            <v>0</v>
          </cell>
          <cell r="T5621">
            <v>1</v>
          </cell>
          <cell r="U5621">
            <v>0</v>
          </cell>
        </row>
        <row r="5622">
          <cell r="D5622">
            <v>304283</v>
          </cell>
          <cell r="E5622" t="str">
            <v>Kalbay NHS</v>
          </cell>
          <cell r="F5622">
            <v>1</v>
          </cell>
          <cell r="G5622">
            <v>1</v>
          </cell>
          <cell r="H5622">
            <v>1</v>
          </cell>
          <cell r="I5622">
            <v>1</v>
          </cell>
          <cell r="J5622">
            <v>1</v>
          </cell>
          <cell r="K5622">
            <v>1</v>
          </cell>
          <cell r="L5622">
            <v>0</v>
          </cell>
          <cell r="M5622">
            <v>0</v>
          </cell>
          <cell r="N5622">
            <v>0</v>
          </cell>
          <cell r="O5622">
            <v>0</v>
          </cell>
          <cell r="P5622">
            <v>1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>
            <v>1</v>
          </cell>
        </row>
        <row r="5623">
          <cell r="D5623">
            <v>304276</v>
          </cell>
          <cell r="E5623" t="str">
            <v>Heracleo Casco MNHS</v>
          </cell>
          <cell r="F5623">
            <v>1</v>
          </cell>
          <cell r="G5623">
            <v>0</v>
          </cell>
          <cell r="H5623">
            <v>0</v>
          </cell>
          <cell r="I5623">
            <v>0</v>
          </cell>
          <cell r="J5623">
            <v>1</v>
          </cell>
          <cell r="K5623">
            <v>0</v>
          </cell>
          <cell r="L5623">
            <v>1</v>
          </cell>
          <cell r="M5623">
            <v>1</v>
          </cell>
          <cell r="N5623">
            <v>0</v>
          </cell>
          <cell r="O5623">
            <v>0</v>
          </cell>
          <cell r="P5623">
            <v>1</v>
          </cell>
          <cell r="Q5623">
            <v>0</v>
          </cell>
          <cell r="R5623">
            <v>0</v>
          </cell>
          <cell r="S5623">
            <v>0</v>
          </cell>
          <cell r="T5623">
            <v>1</v>
          </cell>
          <cell r="U5623">
            <v>1</v>
          </cell>
        </row>
        <row r="5624">
          <cell r="D5624">
            <v>316007</v>
          </cell>
          <cell r="E5624" t="str">
            <v>Benjamin Velasco Bautista Sr. National High School</v>
          </cell>
          <cell r="F5624">
            <v>1</v>
          </cell>
          <cell r="G5624">
            <v>1</v>
          </cell>
          <cell r="H5624">
            <v>1</v>
          </cell>
          <cell r="I5624">
            <v>0</v>
          </cell>
          <cell r="J5624">
            <v>1</v>
          </cell>
          <cell r="K5624">
            <v>0</v>
          </cell>
          <cell r="L5624">
            <v>1</v>
          </cell>
          <cell r="M5624">
            <v>0</v>
          </cell>
          <cell r="N5624">
            <v>0</v>
          </cell>
          <cell r="O5624">
            <v>0</v>
          </cell>
          <cell r="P5624">
            <v>1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>
            <v>1</v>
          </cell>
        </row>
        <row r="5625">
          <cell r="D5625">
            <v>305677</v>
          </cell>
          <cell r="E5625" t="str">
            <v>Bolila National High School</v>
          </cell>
          <cell r="F5625">
            <v>1</v>
          </cell>
          <cell r="G5625">
            <v>1</v>
          </cell>
          <cell r="H5625">
            <v>1</v>
          </cell>
          <cell r="I5625">
            <v>0</v>
          </cell>
          <cell r="J5625">
            <v>1</v>
          </cell>
          <cell r="K5625">
            <v>0</v>
          </cell>
          <cell r="L5625">
            <v>1</v>
          </cell>
          <cell r="M5625">
            <v>0</v>
          </cell>
          <cell r="N5625">
            <v>0</v>
          </cell>
          <cell r="O5625">
            <v>0</v>
          </cell>
          <cell r="P5625">
            <v>1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>
            <v>1</v>
          </cell>
        </row>
        <row r="5626">
          <cell r="D5626">
            <v>304266</v>
          </cell>
          <cell r="E5626" t="str">
            <v>Basiawan NHS</v>
          </cell>
          <cell r="F5626">
            <v>1</v>
          </cell>
          <cell r="G5626">
            <v>1</v>
          </cell>
          <cell r="H5626">
            <v>1</v>
          </cell>
          <cell r="I5626">
            <v>1</v>
          </cell>
          <cell r="J5626">
            <v>1</v>
          </cell>
          <cell r="K5626">
            <v>1</v>
          </cell>
          <cell r="L5626">
            <v>1</v>
          </cell>
          <cell r="M5626">
            <v>0</v>
          </cell>
          <cell r="N5626">
            <v>0</v>
          </cell>
          <cell r="O5626">
            <v>0</v>
          </cell>
          <cell r="P5626">
            <v>1</v>
          </cell>
          <cell r="Q5626">
            <v>1</v>
          </cell>
          <cell r="R5626">
            <v>0</v>
          </cell>
          <cell r="S5626">
            <v>0</v>
          </cell>
          <cell r="T5626">
            <v>1</v>
          </cell>
          <cell r="U5626">
            <v>1</v>
          </cell>
        </row>
        <row r="5627">
          <cell r="D5627">
            <v>305673</v>
          </cell>
          <cell r="E5627" t="str">
            <v>Lacaron National High School</v>
          </cell>
          <cell r="F5627">
            <v>1</v>
          </cell>
          <cell r="G5627">
            <v>1</v>
          </cell>
          <cell r="H5627">
            <v>0</v>
          </cell>
          <cell r="I5627">
            <v>0</v>
          </cell>
          <cell r="J5627">
            <v>0</v>
          </cell>
          <cell r="K5627">
            <v>0</v>
          </cell>
          <cell r="L5627">
            <v>1</v>
          </cell>
          <cell r="M5627">
            <v>0</v>
          </cell>
          <cell r="N5627">
            <v>0</v>
          </cell>
          <cell r="O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>
            <v>0</v>
          </cell>
        </row>
        <row r="5628">
          <cell r="D5628">
            <v>316012</v>
          </cell>
          <cell r="E5628" t="str">
            <v>Luisa Joyce Mallari National High School</v>
          </cell>
          <cell r="F5628">
            <v>1</v>
          </cell>
          <cell r="G5628">
            <v>1</v>
          </cell>
          <cell r="H5628">
            <v>1</v>
          </cell>
          <cell r="I5628">
            <v>1</v>
          </cell>
          <cell r="J5628">
            <v>1</v>
          </cell>
          <cell r="K5628">
            <v>1</v>
          </cell>
          <cell r="L5628">
            <v>1</v>
          </cell>
          <cell r="M5628">
            <v>1</v>
          </cell>
          <cell r="N5628">
            <v>1</v>
          </cell>
          <cell r="O5628">
            <v>0</v>
          </cell>
          <cell r="P5628">
            <v>1</v>
          </cell>
          <cell r="Q5628">
            <v>0</v>
          </cell>
          <cell r="R5628">
            <v>1</v>
          </cell>
          <cell r="S5628">
            <v>0</v>
          </cell>
          <cell r="T5628">
            <v>0</v>
          </cell>
          <cell r="U5628">
            <v>1</v>
          </cell>
        </row>
        <row r="5629">
          <cell r="D5629">
            <v>304271</v>
          </cell>
          <cell r="E5629" t="str">
            <v>Demolok Valley National High School</v>
          </cell>
          <cell r="F5629">
            <v>1</v>
          </cell>
          <cell r="G5629">
            <v>1</v>
          </cell>
          <cell r="H5629">
            <v>1</v>
          </cell>
          <cell r="I5629">
            <v>0</v>
          </cell>
          <cell r="J5629">
            <v>1</v>
          </cell>
          <cell r="K5629">
            <v>0</v>
          </cell>
          <cell r="L5629">
            <v>1</v>
          </cell>
          <cell r="M5629">
            <v>0</v>
          </cell>
          <cell r="N5629">
            <v>0</v>
          </cell>
          <cell r="O5629">
            <v>0</v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>
            <v>0</v>
          </cell>
        </row>
        <row r="5630">
          <cell r="D5630">
            <v>304293</v>
          </cell>
          <cell r="E5630" t="str">
            <v>Ticulon NHS</v>
          </cell>
          <cell r="F5630">
            <v>1</v>
          </cell>
          <cell r="G5630">
            <v>0</v>
          </cell>
          <cell r="H5630">
            <v>1</v>
          </cell>
          <cell r="I5630">
            <v>1</v>
          </cell>
          <cell r="J5630">
            <v>1</v>
          </cell>
          <cell r="K5630">
            <v>1</v>
          </cell>
          <cell r="L5630">
            <v>1</v>
          </cell>
          <cell r="M5630">
            <v>1</v>
          </cell>
          <cell r="N5630">
            <v>1</v>
          </cell>
          <cell r="O5630">
            <v>1</v>
          </cell>
          <cell r="P5630">
            <v>1</v>
          </cell>
          <cell r="Q5630">
            <v>0</v>
          </cell>
          <cell r="R5630">
            <v>0</v>
          </cell>
          <cell r="S5630">
            <v>0</v>
          </cell>
          <cell r="T5630">
            <v>1</v>
          </cell>
          <cell r="U5630">
            <v>0</v>
          </cell>
        </row>
        <row r="5631">
          <cell r="D5631">
            <v>316018</v>
          </cell>
          <cell r="E5631" t="str">
            <v>Pedro Mariscal National High School</v>
          </cell>
          <cell r="F5631">
            <v>1</v>
          </cell>
          <cell r="G5631">
            <v>1</v>
          </cell>
          <cell r="H5631">
            <v>0</v>
          </cell>
          <cell r="I5631">
            <v>0</v>
          </cell>
          <cell r="J5631">
            <v>1</v>
          </cell>
          <cell r="K5631">
            <v>0</v>
          </cell>
          <cell r="L5631">
            <v>1</v>
          </cell>
          <cell r="M5631">
            <v>0</v>
          </cell>
          <cell r="N5631">
            <v>0</v>
          </cell>
          <cell r="O5631">
            <v>0</v>
          </cell>
          <cell r="P5631">
            <v>1</v>
          </cell>
          <cell r="Q5631">
            <v>0</v>
          </cell>
          <cell r="R5631">
            <v>1</v>
          </cell>
          <cell r="S5631">
            <v>1</v>
          </cell>
          <cell r="T5631">
            <v>1</v>
          </cell>
          <cell r="U5631">
            <v>1</v>
          </cell>
        </row>
        <row r="5632">
          <cell r="D5632">
            <v>304268</v>
          </cell>
          <cell r="E5632" t="str">
            <v>Tubalan Comprehensive NHS</v>
          </cell>
          <cell r="F5632">
            <v>1</v>
          </cell>
          <cell r="G5632">
            <v>1</v>
          </cell>
          <cell r="H5632">
            <v>1</v>
          </cell>
          <cell r="I5632">
            <v>0</v>
          </cell>
          <cell r="J5632">
            <v>1</v>
          </cell>
          <cell r="K5632">
            <v>0</v>
          </cell>
          <cell r="L5632">
            <v>1</v>
          </cell>
          <cell r="M5632">
            <v>0</v>
          </cell>
          <cell r="N5632">
            <v>0</v>
          </cell>
          <cell r="O5632">
            <v>0</v>
          </cell>
          <cell r="P5632">
            <v>1</v>
          </cell>
          <cell r="Q5632">
            <v>1</v>
          </cell>
          <cell r="R5632">
            <v>1</v>
          </cell>
          <cell r="S5632">
            <v>0</v>
          </cell>
          <cell r="T5632">
            <v>0</v>
          </cell>
          <cell r="U5632">
            <v>0</v>
          </cell>
        </row>
        <row r="5633">
          <cell r="D5633">
            <v>304287</v>
          </cell>
          <cell r="E5633" t="str">
            <v>Mariano Peralta National High School</v>
          </cell>
          <cell r="F5633">
            <v>1</v>
          </cell>
          <cell r="G5633">
            <v>1</v>
          </cell>
          <cell r="H5633">
            <v>1</v>
          </cell>
          <cell r="I5633">
            <v>1</v>
          </cell>
          <cell r="J5633">
            <v>1</v>
          </cell>
          <cell r="K5633">
            <v>1</v>
          </cell>
          <cell r="L5633">
            <v>1</v>
          </cell>
          <cell r="M5633">
            <v>1</v>
          </cell>
          <cell r="N5633">
            <v>1</v>
          </cell>
          <cell r="O5633">
            <v>1</v>
          </cell>
          <cell r="P5633">
            <v>1</v>
          </cell>
          <cell r="Q5633">
            <v>1</v>
          </cell>
          <cell r="R5633">
            <v>1</v>
          </cell>
          <cell r="S5633">
            <v>1</v>
          </cell>
          <cell r="T5633">
            <v>1</v>
          </cell>
          <cell r="U5633">
            <v>1</v>
          </cell>
        </row>
        <row r="5634">
          <cell r="D5634">
            <v>304291</v>
          </cell>
          <cell r="E5634" t="str">
            <v>Lawa NHS</v>
          </cell>
          <cell r="F5634">
            <v>1</v>
          </cell>
          <cell r="G5634">
            <v>1</v>
          </cell>
          <cell r="H5634">
            <v>1</v>
          </cell>
          <cell r="I5634">
            <v>0</v>
          </cell>
          <cell r="J5634">
            <v>1</v>
          </cell>
          <cell r="K5634">
            <v>1</v>
          </cell>
          <cell r="L5634">
            <v>1</v>
          </cell>
          <cell r="M5634">
            <v>1</v>
          </cell>
          <cell r="N5634">
            <v>1</v>
          </cell>
          <cell r="O5634">
            <v>1</v>
          </cell>
          <cell r="P5634">
            <v>1</v>
          </cell>
          <cell r="Q5634">
            <v>1</v>
          </cell>
          <cell r="R5634">
            <v>1</v>
          </cell>
          <cell r="S5634">
            <v>0</v>
          </cell>
          <cell r="T5634">
            <v>1</v>
          </cell>
          <cell r="U5634">
            <v>1</v>
          </cell>
        </row>
        <row r="5635">
          <cell r="D5635">
            <v>304267</v>
          </cell>
          <cell r="E5635" t="str">
            <v>Fishing Village Comprehensive NHS</v>
          </cell>
          <cell r="F5635">
            <v>1</v>
          </cell>
          <cell r="G5635">
            <v>1</v>
          </cell>
          <cell r="H5635">
            <v>1</v>
          </cell>
          <cell r="I5635">
            <v>1</v>
          </cell>
          <cell r="J5635">
            <v>1</v>
          </cell>
          <cell r="K5635">
            <v>1</v>
          </cell>
          <cell r="L5635">
            <v>1</v>
          </cell>
          <cell r="M5635">
            <v>0</v>
          </cell>
          <cell r="N5635">
            <v>1</v>
          </cell>
          <cell r="O5635">
            <v>1</v>
          </cell>
          <cell r="P5635">
            <v>1</v>
          </cell>
          <cell r="Q5635">
            <v>1</v>
          </cell>
          <cell r="R5635">
            <v>1</v>
          </cell>
          <cell r="S5635">
            <v>1</v>
          </cell>
          <cell r="T5635">
            <v>1</v>
          </cell>
          <cell r="U5635">
            <v>1</v>
          </cell>
        </row>
        <row r="5636">
          <cell r="D5636">
            <v>304282</v>
          </cell>
          <cell r="E5636" t="str">
            <v>Jose De Arce MHS (Sangkokdatal HS)</v>
          </cell>
          <cell r="F5636">
            <v>1</v>
          </cell>
          <cell r="G5636">
            <v>1</v>
          </cell>
          <cell r="H5636">
            <v>0</v>
          </cell>
          <cell r="I5636">
            <v>0</v>
          </cell>
          <cell r="J5636">
            <v>0</v>
          </cell>
          <cell r="K5636">
            <v>0</v>
          </cell>
          <cell r="L5636">
            <v>0</v>
          </cell>
          <cell r="M5636">
            <v>0</v>
          </cell>
          <cell r="N5636">
            <v>0</v>
          </cell>
          <cell r="O5636">
            <v>0</v>
          </cell>
          <cell r="P5636">
            <v>0</v>
          </cell>
          <cell r="Q5636">
            <v>0</v>
          </cell>
          <cell r="R5636">
            <v>1</v>
          </cell>
          <cell r="S5636">
            <v>0</v>
          </cell>
          <cell r="T5636">
            <v>0</v>
          </cell>
          <cell r="U5636">
            <v>0</v>
          </cell>
        </row>
        <row r="5637">
          <cell r="D5637">
            <v>304273</v>
          </cell>
          <cell r="E5637" t="str">
            <v>Edna Guillermo Memorial National High School</v>
          </cell>
          <cell r="F5637">
            <v>1</v>
          </cell>
          <cell r="G5637">
            <v>1</v>
          </cell>
          <cell r="H5637">
            <v>0</v>
          </cell>
          <cell r="I5637">
            <v>0</v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>
            <v>1</v>
          </cell>
        </row>
        <row r="5638">
          <cell r="D5638">
            <v>302772</v>
          </cell>
          <cell r="E5638" t="str">
            <v>Tomas Lim Alcordo Sr. National High School</v>
          </cell>
          <cell r="F5638">
            <v>1</v>
          </cell>
          <cell r="G5638">
            <v>1</v>
          </cell>
          <cell r="H5638">
            <v>0</v>
          </cell>
          <cell r="I5638">
            <v>0</v>
          </cell>
          <cell r="J5638">
            <v>0</v>
          </cell>
          <cell r="K5638">
            <v>0</v>
          </cell>
          <cell r="L5638">
            <v>1</v>
          </cell>
          <cell r="M5638">
            <v>0</v>
          </cell>
          <cell r="N5638">
            <v>0</v>
          </cell>
          <cell r="O5638">
            <v>0</v>
          </cell>
          <cell r="P5638">
            <v>1</v>
          </cell>
          <cell r="Q5638">
            <v>0</v>
          </cell>
          <cell r="R5638">
            <v>1</v>
          </cell>
          <cell r="S5638">
            <v>0</v>
          </cell>
          <cell r="T5638">
            <v>0</v>
          </cell>
          <cell r="U5638">
            <v>1</v>
          </cell>
        </row>
        <row r="5639">
          <cell r="D5639">
            <v>304292</v>
          </cell>
          <cell r="E5639" t="str">
            <v>John Martin Johnson HS (Lamidan)</v>
          </cell>
          <cell r="F5639">
            <v>1</v>
          </cell>
          <cell r="G5639">
            <v>1</v>
          </cell>
          <cell r="H5639">
            <v>0</v>
          </cell>
          <cell r="I5639">
            <v>1</v>
          </cell>
          <cell r="J5639">
            <v>0</v>
          </cell>
          <cell r="K5639">
            <v>0</v>
          </cell>
          <cell r="L5639">
            <v>1</v>
          </cell>
          <cell r="M5639">
            <v>0</v>
          </cell>
          <cell r="N5639">
            <v>0</v>
          </cell>
          <cell r="O5639">
            <v>0</v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</row>
        <row r="5640">
          <cell r="D5640">
            <v>304269</v>
          </cell>
          <cell r="E5640" t="str">
            <v>B'Laan NHS</v>
          </cell>
          <cell r="F5640">
            <v>1</v>
          </cell>
          <cell r="G5640">
            <v>0</v>
          </cell>
          <cell r="H5640">
            <v>1</v>
          </cell>
          <cell r="I5640">
            <v>0</v>
          </cell>
          <cell r="J5640">
            <v>1</v>
          </cell>
          <cell r="K5640">
            <v>0</v>
          </cell>
          <cell r="L5640">
            <v>1</v>
          </cell>
          <cell r="M5640">
            <v>0</v>
          </cell>
          <cell r="N5640">
            <v>0</v>
          </cell>
          <cell r="O5640">
            <v>0</v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>
            <v>1</v>
          </cell>
        </row>
        <row r="5641">
          <cell r="D5641">
            <v>304296</v>
          </cell>
          <cell r="E5641" t="str">
            <v>Sta. Maria NHS</v>
          </cell>
          <cell r="F5641">
            <v>1</v>
          </cell>
          <cell r="G5641">
            <v>1</v>
          </cell>
          <cell r="H5641">
            <v>0</v>
          </cell>
          <cell r="I5641">
            <v>0</v>
          </cell>
          <cell r="J5641">
            <v>0</v>
          </cell>
          <cell r="K5641">
            <v>0</v>
          </cell>
          <cell r="L5641">
            <v>1</v>
          </cell>
          <cell r="M5641">
            <v>0</v>
          </cell>
          <cell r="N5641">
            <v>0</v>
          </cell>
          <cell r="O5641">
            <v>0</v>
          </cell>
          <cell r="P5641">
            <v>1</v>
          </cell>
          <cell r="Q5641">
            <v>0</v>
          </cell>
          <cell r="R5641">
            <v>1</v>
          </cell>
          <cell r="S5641">
            <v>0</v>
          </cell>
          <cell r="T5641">
            <v>0</v>
          </cell>
          <cell r="U5641">
            <v>1</v>
          </cell>
        </row>
        <row r="5642">
          <cell r="D5642">
            <v>316008</v>
          </cell>
          <cell r="E5642" t="str">
            <v>Emeliano S. Fontanares Sr. NHS</v>
          </cell>
          <cell r="F5642">
            <v>1</v>
          </cell>
          <cell r="G5642">
            <v>1</v>
          </cell>
          <cell r="H5642">
            <v>0</v>
          </cell>
          <cell r="I5642">
            <v>0</v>
          </cell>
          <cell r="J5642">
            <v>0</v>
          </cell>
          <cell r="K5642">
            <v>1</v>
          </cell>
          <cell r="L5642">
            <v>1</v>
          </cell>
          <cell r="M5642">
            <v>0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  <cell r="R5642">
            <v>1</v>
          </cell>
          <cell r="S5642">
            <v>0</v>
          </cell>
          <cell r="T5642">
            <v>0</v>
          </cell>
          <cell r="U5642">
            <v>1</v>
          </cell>
        </row>
        <row r="5643">
          <cell r="D5643">
            <v>304264</v>
          </cell>
          <cell r="E5643" t="str">
            <v>Balangonan NHS</v>
          </cell>
          <cell r="F5643">
            <v>1</v>
          </cell>
          <cell r="G5643">
            <v>0</v>
          </cell>
          <cell r="H5643">
            <v>0</v>
          </cell>
          <cell r="I5643">
            <v>0</v>
          </cell>
          <cell r="J5643">
            <v>1</v>
          </cell>
          <cell r="K5643">
            <v>0</v>
          </cell>
          <cell r="L5643">
            <v>1</v>
          </cell>
          <cell r="M5643">
            <v>0</v>
          </cell>
          <cell r="N5643">
            <v>0</v>
          </cell>
          <cell r="O5643">
            <v>0</v>
          </cell>
          <cell r="P5643">
            <v>1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>
            <v>0</v>
          </cell>
        </row>
        <row r="5644">
          <cell r="D5644">
            <v>304281</v>
          </cell>
          <cell r="E5644" t="str">
            <v>Jose Abad Santos NHS</v>
          </cell>
          <cell r="F5644">
            <v>1</v>
          </cell>
          <cell r="G5644">
            <v>0</v>
          </cell>
          <cell r="H5644">
            <v>0</v>
          </cell>
          <cell r="I5644">
            <v>1</v>
          </cell>
          <cell r="J5644">
            <v>1</v>
          </cell>
          <cell r="K5644">
            <v>1</v>
          </cell>
          <cell r="L5644">
            <v>1</v>
          </cell>
          <cell r="M5644">
            <v>0</v>
          </cell>
          <cell r="N5644">
            <v>0</v>
          </cell>
          <cell r="O5644">
            <v>0</v>
          </cell>
          <cell r="P5644">
            <v>1</v>
          </cell>
          <cell r="Q5644">
            <v>0</v>
          </cell>
          <cell r="R5644">
            <v>0</v>
          </cell>
          <cell r="S5644">
            <v>0</v>
          </cell>
          <cell r="T5644">
            <v>1</v>
          </cell>
          <cell r="U5644">
            <v>1</v>
          </cell>
        </row>
        <row r="5645">
          <cell r="D5645">
            <v>304272</v>
          </cell>
          <cell r="E5645" t="str">
            <v>Don Marcelino NHS</v>
          </cell>
          <cell r="F5645">
            <v>1</v>
          </cell>
          <cell r="G5645">
            <v>1</v>
          </cell>
          <cell r="H5645">
            <v>1</v>
          </cell>
          <cell r="I5645">
            <v>0</v>
          </cell>
          <cell r="J5645">
            <v>0</v>
          </cell>
          <cell r="K5645">
            <v>0</v>
          </cell>
          <cell r="L5645">
            <v>1</v>
          </cell>
          <cell r="M5645">
            <v>0</v>
          </cell>
          <cell r="N5645">
            <v>0</v>
          </cell>
          <cell r="O5645">
            <v>0</v>
          </cell>
          <cell r="P5645">
            <v>0</v>
          </cell>
          <cell r="Q5645">
            <v>0</v>
          </cell>
          <cell r="R5645">
            <v>1</v>
          </cell>
          <cell r="S5645">
            <v>0</v>
          </cell>
          <cell r="T5645">
            <v>0</v>
          </cell>
          <cell r="U5645">
            <v>0</v>
          </cell>
        </row>
        <row r="5646">
          <cell r="D5646">
            <v>304461</v>
          </cell>
          <cell r="E5646" t="str">
            <v>Libungan NHS</v>
          </cell>
          <cell r="F5646">
            <v>1</v>
          </cell>
          <cell r="G5646">
            <v>1</v>
          </cell>
          <cell r="H5646">
            <v>1</v>
          </cell>
          <cell r="I5646">
            <v>0</v>
          </cell>
          <cell r="J5646">
            <v>1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0</v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1</v>
          </cell>
          <cell r="U5646">
            <v>0</v>
          </cell>
        </row>
        <row r="5647">
          <cell r="D5647">
            <v>304489</v>
          </cell>
          <cell r="E5647" t="str">
            <v>Olandang NHS</v>
          </cell>
          <cell r="F5647">
            <v>1</v>
          </cell>
          <cell r="G5647">
            <v>0</v>
          </cell>
          <cell r="H5647">
            <v>1</v>
          </cell>
          <cell r="I5647">
            <v>0</v>
          </cell>
          <cell r="J5647">
            <v>0</v>
          </cell>
          <cell r="K5647">
            <v>1</v>
          </cell>
          <cell r="L5647">
            <v>0</v>
          </cell>
          <cell r="M5647">
            <v>1</v>
          </cell>
          <cell r="N5647">
            <v>1</v>
          </cell>
          <cell r="O5647">
            <v>0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>
            <v>1</v>
          </cell>
        </row>
        <row r="5648">
          <cell r="D5648">
            <v>304473</v>
          </cell>
          <cell r="E5648" t="str">
            <v>Manobo NHS</v>
          </cell>
          <cell r="F5648">
            <v>1</v>
          </cell>
          <cell r="G5648">
            <v>1</v>
          </cell>
          <cell r="H5648">
            <v>1</v>
          </cell>
          <cell r="I5648">
            <v>1</v>
          </cell>
          <cell r="J5648">
            <v>1</v>
          </cell>
          <cell r="K5648">
            <v>0</v>
          </cell>
          <cell r="L5648">
            <v>1</v>
          </cell>
          <cell r="M5648">
            <v>0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  <cell r="R5648">
            <v>1</v>
          </cell>
          <cell r="S5648">
            <v>0</v>
          </cell>
          <cell r="T5648">
            <v>0</v>
          </cell>
          <cell r="U5648">
            <v>0</v>
          </cell>
        </row>
        <row r="5649">
          <cell r="D5649">
            <v>304430</v>
          </cell>
          <cell r="E5649" t="str">
            <v>Dado High School</v>
          </cell>
          <cell r="F5649">
            <v>1</v>
          </cell>
          <cell r="G5649">
            <v>0</v>
          </cell>
          <cell r="H5649">
            <v>0</v>
          </cell>
          <cell r="I5649">
            <v>0</v>
          </cell>
          <cell r="J5649">
            <v>1</v>
          </cell>
          <cell r="K5649">
            <v>0</v>
          </cell>
          <cell r="L5649">
            <v>1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1</v>
          </cell>
          <cell r="S5649">
            <v>0</v>
          </cell>
          <cell r="T5649">
            <v>0</v>
          </cell>
          <cell r="U5649">
            <v>0</v>
          </cell>
        </row>
        <row r="5650">
          <cell r="D5650">
            <v>304441</v>
          </cell>
          <cell r="E5650" t="str">
            <v>Katipunan HS</v>
          </cell>
          <cell r="F5650">
            <v>1</v>
          </cell>
          <cell r="G5650">
            <v>0</v>
          </cell>
          <cell r="H5650">
            <v>0</v>
          </cell>
          <cell r="I5650">
            <v>0</v>
          </cell>
          <cell r="J5650">
            <v>0</v>
          </cell>
          <cell r="K5650">
            <v>0</v>
          </cell>
          <cell r="L5650">
            <v>1</v>
          </cell>
          <cell r="M5650">
            <v>0</v>
          </cell>
          <cell r="N5650">
            <v>0</v>
          </cell>
          <cell r="O5650">
            <v>0</v>
          </cell>
          <cell r="P5650">
            <v>1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</row>
        <row r="5651">
          <cell r="D5651">
            <v>304463</v>
          </cell>
          <cell r="E5651" t="str">
            <v>Magpet National High School</v>
          </cell>
          <cell r="F5651">
            <v>1</v>
          </cell>
          <cell r="G5651">
            <v>0</v>
          </cell>
          <cell r="H5651">
            <v>1</v>
          </cell>
          <cell r="I5651">
            <v>0</v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1</v>
          </cell>
          <cell r="U5651">
            <v>0</v>
          </cell>
        </row>
        <row r="5652">
          <cell r="D5652">
            <v>316502</v>
          </cell>
          <cell r="E5652" t="str">
            <v>Katalicanan High School</v>
          </cell>
          <cell r="F5652">
            <v>1</v>
          </cell>
          <cell r="G5652">
            <v>1</v>
          </cell>
          <cell r="H5652">
            <v>0</v>
          </cell>
          <cell r="I5652">
            <v>1</v>
          </cell>
          <cell r="J5652">
            <v>1</v>
          </cell>
          <cell r="K5652">
            <v>0</v>
          </cell>
          <cell r="L5652">
            <v>1</v>
          </cell>
          <cell r="M5652">
            <v>0</v>
          </cell>
          <cell r="N5652">
            <v>0</v>
          </cell>
          <cell r="O5652">
            <v>0</v>
          </cell>
          <cell r="P5652">
            <v>1</v>
          </cell>
          <cell r="Q5652">
            <v>0</v>
          </cell>
          <cell r="R5652">
            <v>1</v>
          </cell>
          <cell r="S5652">
            <v>1</v>
          </cell>
          <cell r="T5652">
            <v>1</v>
          </cell>
          <cell r="U5652">
            <v>1</v>
          </cell>
        </row>
        <row r="5653">
          <cell r="D5653">
            <v>304413</v>
          </cell>
          <cell r="E5653" t="str">
            <v>Aleosan NHS</v>
          </cell>
          <cell r="F5653">
            <v>1</v>
          </cell>
          <cell r="G5653">
            <v>1</v>
          </cell>
          <cell r="H5653">
            <v>1</v>
          </cell>
          <cell r="I5653">
            <v>1</v>
          </cell>
          <cell r="J5653">
            <v>1</v>
          </cell>
          <cell r="K5653">
            <v>1</v>
          </cell>
          <cell r="L5653">
            <v>1</v>
          </cell>
          <cell r="M5653">
            <v>1</v>
          </cell>
          <cell r="N5653">
            <v>1</v>
          </cell>
          <cell r="O5653">
            <v>1</v>
          </cell>
          <cell r="P5653">
            <v>1</v>
          </cell>
          <cell r="Q5653">
            <v>1</v>
          </cell>
          <cell r="R5653">
            <v>1</v>
          </cell>
          <cell r="S5653">
            <v>1</v>
          </cell>
          <cell r="T5653">
            <v>1</v>
          </cell>
          <cell r="U5653">
            <v>1</v>
          </cell>
        </row>
        <row r="5654">
          <cell r="D5654">
            <v>304418</v>
          </cell>
          <cell r="E5654" t="str">
            <v>Mariano Untal HS</v>
          </cell>
          <cell r="F5654">
            <v>1</v>
          </cell>
          <cell r="G5654">
            <v>1</v>
          </cell>
          <cell r="H5654">
            <v>0</v>
          </cell>
          <cell r="I5654">
            <v>0</v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0</v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1</v>
          </cell>
          <cell r="U5654">
            <v>0</v>
          </cell>
        </row>
        <row r="5655">
          <cell r="D5655">
            <v>304420</v>
          </cell>
          <cell r="E5655" t="str">
            <v>Banisilan NHS</v>
          </cell>
          <cell r="F5655">
            <v>1</v>
          </cell>
          <cell r="G5655">
            <v>1</v>
          </cell>
          <cell r="H5655">
            <v>1</v>
          </cell>
          <cell r="I5655">
            <v>0</v>
          </cell>
          <cell r="J5655">
            <v>1</v>
          </cell>
          <cell r="K5655">
            <v>1</v>
          </cell>
          <cell r="L5655">
            <v>0</v>
          </cell>
          <cell r="M5655">
            <v>1</v>
          </cell>
          <cell r="N5655">
            <v>0</v>
          </cell>
          <cell r="O5655">
            <v>1</v>
          </cell>
          <cell r="P5655">
            <v>1</v>
          </cell>
          <cell r="Q5655">
            <v>0</v>
          </cell>
          <cell r="R5655">
            <v>0</v>
          </cell>
          <cell r="S5655">
            <v>0</v>
          </cell>
          <cell r="T5655">
            <v>1</v>
          </cell>
          <cell r="U5655">
            <v>0</v>
          </cell>
        </row>
        <row r="5656">
          <cell r="D5656">
            <v>304422</v>
          </cell>
          <cell r="E5656" t="str">
            <v>Basak NHS</v>
          </cell>
          <cell r="F5656">
            <v>1</v>
          </cell>
          <cell r="G5656">
            <v>1</v>
          </cell>
          <cell r="H5656">
            <v>0</v>
          </cell>
          <cell r="I5656">
            <v>0</v>
          </cell>
          <cell r="J5656">
            <v>0</v>
          </cell>
          <cell r="K5656">
            <v>1</v>
          </cell>
          <cell r="L5656">
            <v>1</v>
          </cell>
          <cell r="M5656">
            <v>0</v>
          </cell>
          <cell r="N5656">
            <v>1</v>
          </cell>
          <cell r="O5656">
            <v>0</v>
          </cell>
          <cell r="P5656">
            <v>1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</row>
        <row r="5657">
          <cell r="D5657">
            <v>316521</v>
          </cell>
          <cell r="E5657" t="str">
            <v>Aringay National High School</v>
          </cell>
          <cell r="F5657">
            <v>1</v>
          </cell>
          <cell r="G5657">
            <v>1</v>
          </cell>
          <cell r="H5657">
            <v>1</v>
          </cell>
          <cell r="I5657">
            <v>0</v>
          </cell>
          <cell r="J5657">
            <v>0</v>
          </cell>
          <cell r="K5657">
            <v>1</v>
          </cell>
          <cell r="L5657">
            <v>1</v>
          </cell>
          <cell r="M5657">
            <v>0</v>
          </cell>
          <cell r="N5657">
            <v>0</v>
          </cell>
          <cell r="O5657">
            <v>0</v>
          </cell>
          <cell r="P5657">
            <v>1</v>
          </cell>
          <cell r="Q5657">
            <v>0</v>
          </cell>
          <cell r="R5657">
            <v>1</v>
          </cell>
          <cell r="S5657">
            <v>0</v>
          </cell>
          <cell r="T5657">
            <v>1</v>
          </cell>
          <cell r="U5657">
            <v>1</v>
          </cell>
        </row>
        <row r="5658">
          <cell r="D5658">
            <v>304432</v>
          </cell>
          <cell r="E5658" t="str">
            <v>Dilangalen National High School</v>
          </cell>
          <cell r="F5658">
            <v>1</v>
          </cell>
          <cell r="G5658">
            <v>1</v>
          </cell>
          <cell r="H5658">
            <v>1</v>
          </cell>
          <cell r="I5658">
            <v>0</v>
          </cell>
          <cell r="J5658">
            <v>1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1</v>
          </cell>
          <cell r="Q5658">
            <v>0</v>
          </cell>
          <cell r="R5658">
            <v>0</v>
          </cell>
          <cell r="S5658">
            <v>0</v>
          </cell>
          <cell r="T5658">
            <v>1</v>
          </cell>
          <cell r="U5658">
            <v>0</v>
          </cell>
        </row>
        <row r="5659">
          <cell r="D5659">
            <v>304480</v>
          </cell>
          <cell r="E5659" t="str">
            <v>M'lang NHS</v>
          </cell>
          <cell r="F5659">
            <v>1</v>
          </cell>
          <cell r="G5659">
            <v>1</v>
          </cell>
          <cell r="H5659">
            <v>1</v>
          </cell>
          <cell r="I5659">
            <v>1</v>
          </cell>
          <cell r="J5659">
            <v>1</v>
          </cell>
          <cell r="K5659">
            <v>0</v>
          </cell>
          <cell r="L5659">
            <v>1</v>
          </cell>
          <cell r="M5659">
            <v>0</v>
          </cell>
          <cell r="N5659">
            <v>0</v>
          </cell>
          <cell r="O5659">
            <v>0</v>
          </cell>
          <cell r="P5659">
            <v>1</v>
          </cell>
          <cell r="Q5659">
            <v>1</v>
          </cell>
          <cell r="R5659">
            <v>1</v>
          </cell>
          <cell r="S5659">
            <v>1</v>
          </cell>
          <cell r="T5659">
            <v>1</v>
          </cell>
          <cell r="U5659">
            <v>1</v>
          </cell>
        </row>
        <row r="5660">
          <cell r="D5660">
            <v>304460</v>
          </cell>
          <cell r="E5660" t="str">
            <v>Lanao Kuran NVTHS</v>
          </cell>
          <cell r="F5660">
            <v>1</v>
          </cell>
          <cell r="G5660">
            <v>1</v>
          </cell>
          <cell r="H5660">
            <v>1</v>
          </cell>
          <cell r="I5660">
            <v>0</v>
          </cell>
          <cell r="J5660">
            <v>0</v>
          </cell>
          <cell r="K5660">
            <v>1</v>
          </cell>
          <cell r="L5660">
            <v>1</v>
          </cell>
          <cell r="M5660">
            <v>0</v>
          </cell>
          <cell r="N5660">
            <v>0</v>
          </cell>
          <cell r="O5660">
            <v>0</v>
          </cell>
          <cell r="P5660">
            <v>1</v>
          </cell>
          <cell r="Q5660">
            <v>1</v>
          </cell>
          <cell r="R5660">
            <v>1</v>
          </cell>
          <cell r="S5660">
            <v>0</v>
          </cell>
          <cell r="T5660">
            <v>0</v>
          </cell>
          <cell r="U5660">
            <v>1</v>
          </cell>
        </row>
        <row r="5661">
          <cell r="D5661">
            <v>304500</v>
          </cell>
          <cell r="E5661" t="str">
            <v>Salama NHS</v>
          </cell>
          <cell r="F5661">
            <v>1</v>
          </cell>
          <cell r="G5661">
            <v>1</v>
          </cell>
          <cell r="H5661">
            <v>0</v>
          </cell>
          <cell r="I5661">
            <v>0</v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>
            <v>0</v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1</v>
          </cell>
          <cell r="U5661">
            <v>0</v>
          </cell>
        </row>
        <row r="5662">
          <cell r="D5662">
            <v>304516</v>
          </cell>
          <cell r="E5662" t="str">
            <v>Villarica High School</v>
          </cell>
          <cell r="F5662">
            <v>1</v>
          </cell>
          <cell r="G5662">
            <v>1</v>
          </cell>
          <cell r="H5662">
            <v>1</v>
          </cell>
          <cell r="I5662">
            <v>1</v>
          </cell>
          <cell r="J5662">
            <v>1</v>
          </cell>
          <cell r="K5662">
            <v>1</v>
          </cell>
          <cell r="L5662">
            <v>1</v>
          </cell>
          <cell r="M5662">
            <v>0</v>
          </cell>
          <cell r="N5662">
            <v>1</v>
          </cell>
          <cell r="O5662">
            <v>1</v>
          </cell>
          <cell r="P5662">
            <v>1</v>
          </cell>
          <cell r="Q5662">
            <v>1</v>
          </cell>
          <cell r="R5662">
            <v>0</v>
          </cell>
          <cell r="S5662">
            <v>0</v>
          </cell>
          <cell r="T5662">
            <v>1</v>
          </cell>
          <cell r="U5662">
            <v>0</v>
          </cell>
        </row>
        <row r="5663">
          <cell r="D5663">
            <v>304444</v>
          </cell>
          <cell r="E5663" t="str">
            <v>Kabacan National High School</v>
          </cell>
          <cell r="F5663">
            <v>1</v>
          </cell>
          <cell r="G5663">
            <v>0</v>
          </cell>
          <cell r="H5663">
            <v>1</v>
          </cell>
          <cell r="I5663">
            <v>1</v>
          </cell>
          <cell r="J5663">
            <v>1</v>
          </cell>
          <cell r="K5663">
            <v>1</v>
          </cell>
          <cell r="L5663">
            <v>1</v>
          </cell>
          <cell r="M5663">
            <v>0</v>
          </cell>
          <cell r="N5663">
            <v>1</v>
          </cell>
          <cell r="O5663">
            <v>1</v>
          </cell>
          <cell r="P5663">
            <v>1</v>
          </cell>
          <cell r="Q5663">
            <v>1</v>
          </cell>
          <cell r="R5663">
            <v>0</v>
          </cell>
          <cell r="S5663">
            <v>0</v>
          </cell>
          <cell r="T5663">
            <v>1</v>
          </cell>
          <cell r="U5663">
            <v>1</v>
          </cell>
        </row>
        <row r="5664">
          <cell r="D5664">
            <v>304436</v>
          </cell>
          <cell r="E5664" t="str">
            <v>Greenfield NHS</v>
          </cell>
          <cell r="F5664">
            <v>1</v>
          </cell>
          <cell r="G5664">
            <v>0</v>
          </cell>
          <cell r="H5664">
            <v>1</v>
          </cell>
          <cell r="I5664">
            <v>0</v>
          </cell>
          <cell r="J5664">
            <v>0</v>
          </cell>
          <cell r="K5664">
            <v>1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1</v>
          </cell>
          <cell r="Q5664">
            <v>0</v>
          </cell>
          <cell r="R5664">
            <v>0</v>
          </cell>
          <cell r="S5664">
            <v>0</v>
          </cell>
          <cell r="T5664">
            <v>1</v>
          </cell>
          <cell r="U5664">
            <v>0</v>
          </cell>
        </row>
        <row r="5665">
          <cell r="D5665">
            <v>304472</v>
          </cell>
          <cell r="E5665" t="str">
            <v>Malinao High School</v>
          </cell>
          <cell r="F5665">
            <v>1</v>
          </cell>
          <cell r="G5665">
            <v>1</v>
          </cell>
          <cell r="H5665">
            <v>1</v>
          </cell>
          <cell r="I5665">
            <v>0</v>
          </cell>
          <cell r="J5665">
            <v>0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  <cell r="R5665">
            <v>0</v>
          </cell>
          <cell r="S5665">
            <v>1</v>
          </cell>
          <cell r="T5665">
            <v>1</v>
          </cell>
          <cell r="U5665">
            <v>0</v>
          </cell>
        </row>
        <row r="5666">
          <cell r="D5666">
            <v>304464</v>
          </cell>
          <cell r="E5666" t="str">
            <v>Mahongkog High School</v>
          </cell>
          <cell r="F5666">
            <v>0</v>
          </cell>
          <cell r="G5666">
            <v>0</v>
          </cell>
          <cell r="H5666">
            <v>0</v>
          </cell>
          <cell r="I5666">
            <v>0</v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1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1</v>
          </cell>
        </row>
        <row r="5667">
          <cell r="D5667">
            <v>304435</v>
          </cell>
          <cell r="E5667" t="str">
            <v>Dualing High School</v>
          </cell>
          <cell r="F5667">
            <v>1</v>
          </cell>
          <cell r="G5667">
            <v>0</v>
          </cell>
          <cell r="H5667">
            <v>1</v>
          </cell>
          <cell r="I5667">
            <v>0</v>
          </cell>
          <cell r="J5667">
            <v>0</v>
          </cell>
          <cell r="K5667">
            <v>0</v>
          </cell>
          <cell r="L5667">
            <v>1</v>
          </cell>
          <cell r="M5667">
            <v>0</v>
          </cell>
          <cell r="N5667">
            <v>0</v>
          </cell>
          <cell r="O5667">
            <v>0</v>
          </cell>
          <cell r="P5667">
            <v>1</v>
          </cell>
          <cell r="Q5667">
            <v>0</v>
          </cell>
          <cell r="R5667">
            <v>0</v>
          </cell>
          <cell r="S5667">
            <v>0</v>
          </cell>
          <cell r="T5667">
            <v>1</v>
          </cell>
          <cell r="U5667">
            <v>0</v>
          </cell>
        </row>
        <row r="5668">
          <cell r="D5668">
            <v>304515</v>
          </cell>
          <cell r="E5668" t="str">
            <v>Tulunan NHS</v>
          </cell>
          <cell r="F5668">
            <v>1</v>
          </cell>
          <cell r="G5668">
            <v>1</v>
          </cell>
          <cell r="H5668">
            <v>1</v>
          </cell>
          <cell r="I5668">
            <v>0</v>
          </cell>
          <cell r="J5668">
            <v>0</v>
          </cell>
          <cell r="K5668">
            <v>1</v>
          </cell>
          <cell r="L5668">
            <v>1</v>
          </cell>
          <cell r="M5668">
            <v>0</v>
          </cell>
          <cell r="N5668">
            <v>1</v>
          </cell>
          <cell r="O5668">
            <v>1</v>
          </cell>
          <cell r="P5668">
            <v>1</v>
          </cell>
          <cell r="Q5668">
            <v>0</v>
          </cell>
          <cell r="R5668">
            <v>1</v>
          </cell>
          <cell r="S5668">
            <v>1</v>
          </cell>
          <cell r="T5668">
            <v>1</v>
          </cell>
          <cell r="U5668">
            <v>1</v>
          </cell>
        </row>
        <row r="5669">
          <cell r="D5669">
            <v>304477</v>
          </cell>
          <cell r="E5669" t="str">
            <v>New Alimodian HS</v>
          </cell>
          <cell r="F5669">
            <v>1</v>
          </cell>
          <cell r="G5669">
            <v>1</v>
          </cell>
          <cell r="H5669">
            <v>0</v>
          </cell>
          <cell r="I5669">
            <v>0</v>
          </cell>
          <cell r="J5669">
            <v>0</v>
          </cell>
          <cell r="K5669">
            <v>0</v>
          </cell>
          <cell r="L5669">
            <v>1</v>
          </cell>
          <cell r="M5669">
            <v>0</v>
          </cell>
          <cell r="N5669">
            <v>0</v>
          </cell>
          <cell r="O5669">
            <v>0</v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>
            <v>0</v>
          </cell>
        </row>
        <row r="5670">
          <cell r="D5670">
            <v>304427</v>
          </cell>
          <cell r="E5670" t="str">
            <v>Carmen National High School</v>
          </cell>
          <cell r="F5670">
            <v>1</v>
          </cell>
          <cell r="G5670">
            <v>0</v>
          </cell>
          <cell r="H5670">
            <v>1</v>
          </cell>
          <cell r="I5670">
            <v>0</v>
          </cell>
          <cell r="J5670">
            <v>1</v>
          </cell>
          <cell r="K5670">
            <v>0</v>
          </cell>
          <cell r="L5670">
            <v>1</v>
          </cell>
          <cell r="M5670">
            <v>0</v>
          </cell>
          <cell r="N5670">
            <v>0</v>
          </cell>
          <cell r="O5670">
            <v>0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1</v>
          </cell>
          <cell r="U5670">
            <v>1</v>
          </cell>
        </row>
        <row r="5671">
          <cell r="D5671">
            <v>304416</v>
          </cell>
          <cell r="E5671" t="str">
            <v>Antipas NHS - Malire Annex</v>
          </cell>
          <cell r="F5671">
            <v>0</v>
          </cell>
          <cell r="G5671">
            <v>0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>
            <v>0</v>
          </cell>
        </row>
        <row r="5672">
          <cell r="D5672">
            <v>304431</v>
          </cell>
          <cell r="E5672" t="str">
            <v>Dalapitan HS</v>
          </cell>
          <cell r="F5672">
            <v>1</v>
          </cell>
          <cell r="G5672">
            <v>1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>
            <v>0</v>
          </cell>
          <cell r="P5672">
            <v>1</v>
          </cell>
          <cell r="Q5672">
            <v>0</v>
          </cell>
          <cell r="R5672">
            <v>1</v>
          </cell>
          <cell r="S5672">
            <v>0</v>
          </cell>
          <cell r="T5672">
            <v>0</v>
          </cell>
          <cell r="U5672">
            <v>1</v>
          </cell>
        </row>
        <row r="5673">
          <cell r="D5673">
            <v>304512</v>
          </cell>
          <cell r="E5673" t="str">
            <v>Tubak NHS</v>
          </cell>
          <cell r="F5673">
            <v>1</v>
          </cell>
          <cell r="G5673">
            <v>1</v>
          </cell>
          <cell r="H5673">
            <v>0</v>
          </cell>
          <cell r="I5673">
            <v>1</v>
          </cell>
          <cell r="J5673">
            <v>1</v>
          </cell>
          <cell r="K5673">
            <v>0</v>
          </cell>
          <cell r="L5673">
            <v>1</v>
          </cell>
          <cell r="M5673">
            <v>0</v>
          </cell>
          <cell r="N5673">
            <v>0</v>
          </cell>
          <cell r="O5673">
            <v>0</v>
          </cell>
          <cell r="P5673">
            <v>0</v>
          </cell>
          <cell r="Q5673">
            <v>0</v>
          </cell>
          <cell r="R5673">
            <v>1</v>
          </cell>
          <cell r="S5673">
            <v>0</v>
          </cell>
          <cell r="T5673">
            <v>0</v>
          </cell>
          <cell r="U5673">
            <v>1</v>
          </cell>
        </row>
        <row r="5674">
          <cell r="D5674">
            <v>304440</v>
          </cell>
          <cell r="E5674" t="str">
            <v>Kabalantian HS</v>
          </cell>
          <cell r="F5674">
            <v>1</v>
          </cell>
          <cell r="G5674">
            <v>1</v>
          </cell>
          <cell r="H5674">
            <v>0</v>
          </cell>
          <cell r="I5674">
            <v>1</v>
          </cell>
          <cell r="J5674">
            <v>1</v>
          </cell>
          <cell r="K5674">
            <v>1</v>
          </cell>
          <cell r="L5674">
            <v>1</v>
          </cell>
          <cell r="M5674">
            <v>0</v>
          </cell>
          <cell r="N5674">
            <v>1</v>
          </cell>
          <cell r="O5674">
            <v>1</v>
          </cell>
          <cell r="P5674">
            <v>1</v>
          </cell>
          <cell r="Q5674">
            <v>1</v>
          </cell>
          <cell r="R5674">
            <v>0</v>
          </cell>
          <cell r="S5674">
            <v>0</v>
          </cell>
          <cell r="T5674">
            <v>0</v>
          </cell>
          <cell r="U5674">
            <v>0</v>
          </cell>
        </row>
        <row r="5675">
          <cell r="D5675">
            <v>304415</v>
          </cell>
          <cell r="E5675" t="str">
            <v>ANTIPAS NHS</v>
          </cell>
          <cell r="F5675">
            <v>1</v>
          </cell>
          <cell r="G5675">
            <v>1</v>
          </cell>
          <cell r="H5675">
            <v>0</v>
          </cell>
          <cell r="I5675">
            <v>0</v>
          </cell>
          <cell r="J5675">
            <v>1</v>
          </cell>
          <cell r="K5675">
            <v>0</v>
          </cell>
          <cell r="L5675">
            <v>1</v>
          </cell>
          <cell r="M5675">
            <v>1</v>
          </cell>
          <cell r="N5675">
            <v>0</v>
          </cell>
          <cell r="O5675">
            <v>0</v>
          </cell>
          <cell r="P5675">
            <v>0</v>
          </cell>
          <cell r="Q5675">
            <v>1</v>
          </cell>
          <cell r="R5675">
            <v>0</v>
          </cell>
          <cell r="S5675">
            <v>0</v>
          </cell>
          <cell r="T5675">
            <v>1</v>
          </cell>
          <cell r="U5675">
            <v>0</v>
          </cell>
        </row>
        <row r="5676">
          <cell r="D5676">
            <v>304510</v>
          </cell>
          <cell r="E5676" t="str">
            <v>New Rizal HS</v>
          </cell>
          <cell r="F5676">
            <v>1</v>
          </cell>
          <cell r="G5676">
            <v>1</v>
          </cell>
          <cell r="H5676">
            <v>1</v>
          </cell>
          <cell r="I5676">
            <v>0</v>
          </cell>
          <cell r="J5676">
            <v>0</v>
          </cell>
          <cell r="K5676">
            <v>0</v>
          </cell>
          <cell r="L5676">
            <v>1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>
            <v>0</v>
          </cell>
        </row>
        <row r="5677">
          <cell r="D5677">
            <v>304470</v>
          </cell>
          <cell r="E5677" t="str">
            <v>Malatab HS</v>
          </cell>
          <cell r="F5677">
            <v>1</v>
          </cell>
          <cell r="G5677">
            <v>1</v>
          </cell>
          <cell r="H5677">
            <v>1</v>
          </cell>
          <cell r="I5677">
            <v>1</v>
          </cell>
          <cell r="J5677">
            <v>1</v>
          </cell>
          <cell r="K5677">
            <v>1</v>
          </cell>
          <cell r="L5677">
            <v>1</v>
          </cell>
          <cell r="M5677">
            <v>0</v>
          </cell>
          <cell r="N5677">
            <v>1</v>
          </cell>
          <cell r="O5677">
            <v>1</v>
          </cell>
          <cell r="P5677">
            <v>1</v>
          </cell>
          <cell r="Q5677">
            <v>0</v>
          </cell>
          <cell r="R5677">
            <v>0</v>
          </cell>
          <cell r="S5677">
            <v>0</v>
          </cell>
          <cell r="T5677">
            <v>1</v>
          </cell>
          <cell r="U5677">
            <v>1</v>
          </cell>
        </row>
        <row r="5678">
          <cell r="D5678">
            <v>304462</v>
          </cell>
          <cell r="E5678" t="str">
            <v>Lika NHS</v>
          </cell>
          <cell r="F5678">
            <v>1</v>
          </cell>
          <cell r="G5678">
            <v>0</v>
          </cell>
          <cell r="H5678">
            <v>1</v>
          </cell>
          <cell r="I5678">
            <v>0</v>
          </cell>
          <cell r="J5678">
            <v>0</v>
          </cell>
          <cell r="K5678">
            <v>1</v>
          </cell>
          <cell r="L5678">
            <v>0</v>
          </cell>
          <cell r="M5678">
            <v>0</v>
          </cell>
          <cell r="N5678">
            <v>0</v>
          </cell>
          <cell r="O5678">
            <v>1</v>
          </cell>
          <cell r="P5678">
            <v>1</v>
          </cell>
          <cell r="Q5678">
            <v>0</v>
          </cell>
          <cell r="R5678">
            <v>1</v>
          </cell>
          <cell r="S5678">
            <v>0</v>
          </cell>
          <cell r="T5678">
            <v>0</v>
          </cell>
          <cell r="U5678">
            <v>0</v>
          </cell>
        </row>
        <row r="5679">
          <cell r="D5679">
            <v>304454</v>
          </cell>
          <cell r="E5679" t="str">
            <v>Kimagango NHS</v>
          </cell>
          <cell r="F5679">
            <v>1</v>
          </cell>
          <cell r="G5679">
            <v>1</v>
          </cell>
          <cell r="H5679">
            <v>1</v>
          </cell>
          <cell r="I5679">
            <v>1</v>
          </cell>
          <cell r="J5679">
            <v>1</v>
          </cell>
          <cell r="K5679">
            <v>1</v>
          </cell>
          <cell r="L5679">
            <v>1</v>
          </cell>
          <cell r="M5679">
            <v>0</v>
          </cell>
          <cell r="N5679">
            <v>0</v>
          </cell>
          <cell r="O5679">
            <v>0</v>
          </cell>
          <cell r="P5679">
            <v>1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</row>
        <row r="5680">
          <cell r="D5680">
            <v>316501</v>
          </cell>
          <cell r="E5680" t="str">
            <v>Manumba National HS</v>
          </cell>
          <cell r="F5680">
            <v>0</v>
          </cell>
          <cell r="G5680">
            <v>1</v>
          </cell>
          <cell r="H5680">
            <v>1</v>
          </cell>
          <cell r="I5680">
            <v>1</v>
          </cell>
          <cell r="J5680">
            <v>1</v>
          </cell>
          <cell r="K5680">
            <v>0</v>
          </cell>
          <cell r="L5680">
            <v>1</v>
          </cell>
          <cell r="M5680">
            <v>0</v>
          </cell>
          <cell r="N5680">
            <v>0</v>
          </cell>
          <cell r="O5680">
            <v>0</v>
          </cell>
          <cell r="P5680">
            <v>1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>
            <v>1</v>
          </cell>
        </row>
        <row r="5681">
          <cell r="D5681">
            <v>304478</v>
          </cell>
          <cell r="E5681" t="str">
            <v>Matalam High School (Poblacion)</v>
          </cell>
          <cell r="F5681">
            <v>1</v>
          </cell>
          <cell r="G5681">
            <v>1</v>
          </cell>
          <cell r="H5681">
            <v>1</v>
          </cell>
          <cell r="I5681">
            <v>0</v>
          </cell>
          <cell r="J5681">
            <v>1</v>
          </cell>
          <cell r="K5681">
            <v>1</v>
          </cell>
          <cell r="L5681">
            <v>1</v>
          </cell>
          <cell r="M5681">
            <v>0</v>
          </cell>
          <cell r="N5681">
            <v>1</v>
          </cell>
          <cell r="O5681">
            <v>0</v>
          </cell>
          <cell r="P5681">
            <v>1</v>
          </cell>
          <cell r="Q5681">
            <v>1</v>
          </cell>
          <cell r="R5681">
            <v>0</v>
          </cell>
          <cell r="S5681">
            <v>0</v>
          </cell>
          <cell r="T5681">
            <v>1</v>
          </cell>
          <cell r="U5681">
            <v>1</v>
          </cell>
        </row>
        <row r="5682">
          <cell r="D5682">
            <v>304421</v>
          </cell>
          <cell r="E5682" t="str">
            <v>Bannawag HS</v>
          </cell>
          <cell r="F5682">
            <v>1</v>
          </cell>
          <cell r="G5682">
            <v>0</v>
          </cell>
          <cell r="H5682">
            <v>1</v>
          </cell>
          <cell r="I5682">
            <v>0</v>
          </cell>
          <cell r="J5682">
            <v>1</v>
          </cell>
          <cell r="K5682">
            <v>1</v>
          </cell>
          <cell r="L5682">
            <v>1</v>
          </cell>
          <cell r="M5682">
            <v>0</v>
          </cell>
          <cell r="N5682">
            <v>1</v>
          </cell>
          <cell r="O5682">
            <v>0</v>
          </cell>
          <cell r="P5682">
            <v>1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>
            <v>1</v>
          </cell>
        </row>
        <row r="5683">
          <cell r="D5683">
            <v>304505</v>
          </cell>
          <cell r="E5683" t="str">
            <v>Silik High School</v>
          </cell>
          <cell r="F5683">
            <v>1</v>
          </cell>
          <cell r="G5683">
            <v>1</v>
          </cell>
          <cell r="H5683">
            <v>1</v>
          </cell>
          <cell r="I5683">
            <v>0</v>
          </cell>
          <cell r="J5683">
            <v>1</v>
          </cell>
          <cell r="K5683">
            <v>1</v>
          </cell>
          <cell r="L5683">
            <v>1</v>
          </cell>
          <cell r="M5683">
            <v>0</v>
          </cell>
          <cell r="N5683">
            <v>0</v>
          </cell>
          <cell r="O5683">
            <v>0</v>
          </cell>
          <cell r="P5683">
            <v>1</v>
          </cell>
          <cell r="Q5683">
            <v>0</v>
          </cell>
          <cell r="R5683">
            <v>1</v>
          </cell>
          <cell r="S5683">
            <v>0</v>
          </cell>
          <cell r="T5683">
            <v>0</v>
          </cell>
          <cell r="U5683">
            <v>1</v>
          </cell>
        </row>
        <row r="5684">
          <cell r="D5684">
            <v>304507</v>
          </cell>
          <cell r="E5684" t="str">
            <v>Sinawingan HS</v>
          </cell>
          <cell r="F5684">
            <v>1</v>
          </cell>
          <cell r="G5684">
            <v>0</v>
          </cell>
          <cell r="H5684">
            <v>1</v>
          </cell>
          <cell r="I5684">
            <v>0</v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0</v>
          </cell>
          <cell r="O5684">
            <v>0</v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>
            <v>1</v>
          </cell>
        </row>
        <row r="5685">
          <cell r="D5685">
            <v>304469</v>
          </cell>
          <cell r="E5685" t="str">
            <v>Malasila National Vocational and Technological High School</v>
          </cell>
          <cell r="F5685">
            <v>1</v>
          </cell>
          <cell r="G5685">
            <v>1</v>
          </cell>
          <cell r="H5685">
            <v>1</v>
          </cell>
          <cell r="I5685">
            <v>1</v>
          </cell>
          <cell r="J5685">
            <v>1</v>
          </cell>
          <cell r="K5685">
            <v>1</v>
          </cell>
          <cell r="L5685">
            <v>1</v>
          </cell>
          <cell r="M5685">
            <v>0</v>
          </cell>
          <cell r="N5685">
            <v>1</v>
          </cell>
          <cell r="O5685">
            <v>0</v>
          </cell>
          <cell r="P5685">
            <v>1</v>
          </cell>
          <cell r="Q5685">
            <v>1</v>
          </cell>
          <cell r="R5685">
            <v>1</v>
          </cell>
          <cell r="S5685">
            <v>1</v>
          </cell>
          <cell r="T5685">
            <v>1</v>
          </cell>
          <cell r="U5685">
            <v>1</v>
          </cell>
        </row>
        <row r="5686">
          <cell r="D5686">
            <v>316541</v>
          </cell>
          <cell r="E5686" t="str">
            <v>Datu Embak Mangansing Memorial High School</v>
          </cell>
          <cell r="F5686">
            <v>1</v>
          </cell>
          <cell r="G5686">
            <v>0</v>
          </cell>
          <cell r="H5686">
            <v>0</v>
          </cell>
          <cell r="I5686">
            <v>0</v>
          </cell>
          <cell r="J5686">
            <v>0</v>
          </cell>
          <cell r="K5686">
            <v>0</v>
          </cell>
          <cell r="L5686">
            <v>0</v>
          </cell>
          <cell r="M5686">
            <v>0</v>
          </cell>
          <cell r="N5686">
            <v>0</v>
          </cell>
          <cell r="O5686">
            <v>0</v>
          </cell>
          <cell r="P5686">
            <v>1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>
            <v>1</v>
          </cell>
        </row>
        <row r="5687">
          <cell r="D5687">
            <v>316524</v>
          </cell>
          <cell r="E5687" t="str">
            <v>Datu Dalandag NHS</v>
          </cell>
          <cell r="F5687">
            <v>1</v>
          </cell>
          <cell r="G5687">
            <v>0</v>
          </cell>
          <cell r="H5687">
            <v>0</v>
          </cell>
          <cell r="I5687">
            <v>0</v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  <cell r="N5687">
            <v>0</v>
          </cell>
          <cell r="O5687">
            <v>0</v>
          </cell>
          <cell r="P5687">
            <v>1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>
            <v>1</v>
          </cell>
        </row>
        <row r="5688">
          <cell r="D5688">
            <v>304488</v>
          </cell>
          <cell r="E5688" t="str">
            <v>Nueva Vida National High School</v>
          </cell>
          <cell r="F5688">
            <v>1</v>
          </cell>
          <cell r="G5688">
            <v>0</v>
          </cell>
          <cell r="H5688">
            <v>0</v>
          </cell>
          <cell r="I5688">
            <v>0</v>
          </cell>
          <cell r="J5688">
            <v>1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1</v>
          </cell>
          <cell r="P5688">
            <v>1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>
            <v>1</v>
          </cell>
        </row>
        <row r="5689">
          <cell r="D5689">
            <v>304445</v>
          </cell>
          <cell r="E5689" t="str">
            <v>Malamote High School</v>
          </cell>
          <cell r="F5689">
            <v>1</v>
          </cell>
          <cell r="G5689">
            <v>1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1</v>
          </cell>
          <cell r="Q5689">
            <v>0</v>
          </cell>
          <cell r="R5689">
            <v>0</v>
          </cell>
          <cell r="S5689">
            <v>0</v>
          </cell>
          <cell r="T5689">
            <v>1</v>
          </cell>
          <cell r="U5689">
            <v>0</v>
          </cell>
        </row>
        <row r="5690">
          <cell r="D5690">
            <v>304490</v>
          </cell>
          <cell r="E5690" t="str">
            <v>B.A. Calamba National High School</v>
          </cell>
          <cell r="F5690">
            <v>1</v>
          </cell>
          <cell r="G5690">
            <v>1</v>
          </cell>
          <cell r="H5690">
            <v>0</v>
          </cell>
          <cell r="I5690">
            <v>1</v>
          </cell>
          <cell r="J5690">
            <v>1</v>
          </cell>
          <cell r="K5690">
            <v>1</v>
          </cell>
          <cell r="L5690">
            <v>1</v>
          </cell>
          <cell r="M5690">
            <v>0</v>
          </cell>
          <cell r="N5690">
            <v>0</v>
          </cell>
          <cell r="O5690">
            <v>0</v>
          </cell>
          <cell r="P5690">
            <v>1</v>
          </cell>
          <cell r="Q5690">
            <v>1</v>
          </cell>
          <cell r="R5690">
            <v>1</v>
          </cell>
          <cell r="S5690">
            <v>0</v>
          </cell>
          <cell r="T5690">
            <v>1</v>
          </cell>
          <cell r="U5690">
            <v>1</v>
          </cell>
        </row>
        <row r="5691">
          <cell r="D5691">
            <v>304476</v>
          </cell>
          <cell r="E5691" t="str">
            <v>Matalam National High School, Brgy Linao</v>
          </cell>
          <cell r="F5691">
            <v>1</v>
          </cell>
          <cell r="G5691">
            <v>1</v>
          </cell>
          <cell r="H5691">
            <v>1</v>
          </cell>
          <cell r="I5691">
            <v>0</v>
          </cell>
          <cell r="J5691">
            <v>0</v>
          </cell>
          <cell r="K5691">
            <v>1</v>
          </cell>
          <cell r="L5691">
            <v>1</v>
          </cell>
          <cell r="M5691">
            <v>0</v>
          </cell>
          <cell r="N5691">
            <v>1</v>
          </cell>
          <cell r="O5691">
            <v>1</v>
          </cell>
          <cell r="P5691">
            <v>1</v>
          </cell>
          <cell r="Q5691">
            <v>1</v>
          </cell>
          <cell r="R5691">
            <v>1</v>
          </cell>
          <cell r="S5691">
            <v>0</v>
          </cell>
          <cell r="T5691">
            <v>1</v>
          </cell>
          <cell r="U5691">
            <v>0</v>
          </cell>
        </row>
        <row r="5692">
          <cell r="D5692">
            <v>304423</v>
          </cell>
          <cell r="E5692" t="str">
            <v>Bulakanon High School</v>
          </cell>
          <cell r="F5692">
            <v>1</v>
          </cell>
          <cell r="G5692">
            <v>1</v>
          </cell>
          <cell r="H5692">
            <v>1</v>
          </cell>
          <cell r="I5692">
            <v>0</v>
          </cell>
          <cell r="J5692">
            <v>1</v>
          </cell>
          <cell r="K5692">
            <v>1</v>
          </cell>
          <cell r="L5692">
            <v>1</v>
          </cell>
          <cell r="M5692">
            <v>0</v>
          </cell>
          <cell r="N5692">
            <v>0</v>
          </cell>
          <cell r="O5692">
            <v>1</v>
          </cell>
          <cell r="P5692">
            <v>1</v>
          </cell>
          <cell r="Q5692">
            <v>0</v>
          </cell>
          <cell r="R5692">
            <v>1</v>
          </cell>
          <cell r="S5692">
            <v>0</v>
          </cell>
          <cell r="T5692">
            <v>0</v>
          </cell>
          <cell r="U5692">
            <v>1</v>
          </cell>
        </row>
        <row r="5693">
          <cell r="D5693">
            <v>304504</v>
          </cell>
          <cell r="E5693" t="str">
            <v>Sibsib High School</v>
          </cell>
          <cell r="F5693">
            <v>1</v>
          </cell>
          <cell r="G5693">
            <v>1</v>
          </cell>
          <cell r="H5693">
            <v>1</v>
          </cell>
          <cell r="I5693">
            <v>1</v>
          </cell>
          <cell r="J5693">
            <v>1</v>
          </cell>
          <cell r="K5693">
            <v>1</v>
          </cell>
          <cell r="L5693">
            <v>1</v>
          </cell>
          <cell r="M5693">
            <v>0</v>
          </cell>
          <cell r="N5693">
            <v>0</v>
          </cell>
          <cell r="O5693">
            <v>0</v>
          </cell>
          <cell r="P5693">
            <v>1</v>
          </cell>
          <cell r="Q5693">
            <v>1</v>
          </cell>
          <cell r="R5693">
            <v>0</v>
          </cell>
          <cell r="S5693">
            <v>0</v>
          </cell>
          <cell r="T5693">
            <v>1</v>
          </cell>
          <cell r="U5693">
            <v>1</v>
          </cell>
        </row>
        <row r="5694">
          <cell r="D5694">
            <v>304483</v>
          </cell>
          <cell r="E5694" t="str">
            <v>New Cebu HS</v>
          </cell>
          <cell r="F5694">
            <v>1</v>
          </cell>
          <cell r="G5694">
            <v>0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1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>
            <v>0</v>
          </cell>
        </row>
        <row r="5695">
          <cell r="D5695">
            <v>304508</v>
          </cell>
          <cell r="E5695" t="str">
            <v>Takepan HS</v>
          </cell>
          <cell r="F5695">
            <v>0</v>
          </cell>
          <cell r="G5695">
            <v>1</v>
          </cell>
          <cell r="H5695">
            <v>0</v>
          </cell>
          <cell r="I5695">
            <v>1</v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1</v>
          </cell>
          <cell r="O5695">
            <v>1</v>
          </cell>
          <cell r="P5695">
            <v>1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>
            <v>0</v>
          </cell>
        </row>
        <row r="5696">
          <cell r="D5696">
            <v>304412</v>
          </cell>
          <cell r="E5696" t="str">
            <v>Alamada NHS</v>
          </cell>
          <cell r="F5696">
            <v>1</v>
          </cell>
          <cell r="G5696">
            <v>1</v>
          </cell>
          <cell r="H5696">
            <v>1</v>
          </cell>
          <cell r="I5696">
            <v>0</v>
          </cell>
          <cell r="J5696">
            <v>0</v>
          </cell>
          <cell r="K5696">
            <v>1</v>
          </cell>
          <cell r="L5696">
            <v>1</v>
          </cell>
          <cell r="M5696">
            <v>0</v>
          </cell>
          <cell r="N5696">
            <v>0</v>
          </cell>
          <cell r="O5696">
            <v>0</v>
          </cell>
          <cell r="P5696">
            <v>1</v>
          </cell>
          <cell r="Q5696">
            <v>0</v>
          </cell>
          <cell r="R5696">
            <v>0</v>
          </cell>
          <cell r="S5696">
            <v>0</v>
          </cell>
          <cell r="T5696">
            <v>1</v>
          </cell>
          <cell r="U5696">
            <v>0</v>
          </cell>
        </row>
        <row r="5697">
          <cell r="D5697">
            <v>316534</v>
          </cell>
          <cell r="E5697" t="str">
            <v>Meocan High School</v>
          </cell>
          <cell r="F5697">
            <v>0</v>
          </cell>
          <cell r="G5697">
            <v>0</v>
          </cell>
          <cell r="H5697">
            <v>1</v>
          </cell>
          <cell r="I5697">
            <v>0</v>
          </cell>
          <cell r="J5697">
            <v>0</v>
          </cell>
          <cell r="K5697">
            <v>1</v>
          </cell>
          <cell r="L5697">
            <v>1</v>
          </cell>
          <cell r="M5697">
            <v>0</v>
          </cell>
          <cell r="N5697">
            <v>1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>
            <v>1</v>
          </cell>
        </row>
        <row r="5698">
          <cell r="D5698">
            <v>316504</v>
          </cell>
          <cell r="E5698" t="str">
            <v>Balite HS</v>
          </cell>
          <cell r="F5698">
            <v>1</v>
          </cell>
          <cell r="G5698">
            <v>1</v>
          </cell>
          <cell r="H5698">
            <v>0</v>
          </cell>
          <cell r="I5698">
            <v>0</v>
          </cell>
          <cell r="J5698">
            <v>0</v>
          </cell>
          <cell r="K5698">
            <v>1</v>
          </cell>
          <cell r="L5698">
            <v>1</v>
          </cell>
          <cell r="M5698">
            <v>0</v>
          </cell>
          <cell r="N5698">
            <v>0</v>
          </cell>
          <cell r="O5698">
            <v>0</v>
          </cell>
          <cell r="P5698">
            <v>1</v>
          </cell>
          <cell r="Q5698">
            <v>0</v>
          </cell>
          <cell r="R5698">
            <v>1</v>
          </cell>
          <cell r="S5698">
            <v>1</v>
          </cell>
          <cell r="T5698">
            <v>0</v>
          </cell>
          <cell r="U5698">
            <v>1</v>
          </cell>
        </row>
        <row r="5699">
          <cell r="D5699">
            <v>304419</v>
          </cell>
          <cell r="E5699" t="str">
            <v>Banayal HS</v>
          </cell>
          <cell r="F5699">
            <v>1</v>
          </cell>
          <cell r="G5699">
            <v>1</v>
          </cell>
          <cell r="H5699">
            <v>1</v>
          </cell>
          <cell r="I5699">
            <v>0</v>
          </cell>
          <cell r="J5699">
            <v>0</v>
          </cell>
          <cell r="K5699">
            <v>0</v>
          </cell>
          <cell r="L5699">
            <v>1</v>
          </cell>
          <cell r="M5699">
            <v>1</v>
          </cell>
          <cell r="N5699">
            <v>0</v>
          </cell>
          <cell r="O5699">
            <v>0</v>
          </cell>
          <cell r="P5699">
            <v>1</v>
          </cell>
          <cell r="Q5699">
            <v>0</v>
          </cell>
          <cell r="R5699">
            <v>0</v>
          </cell>
          <cell r="S5699">
            <v>0</v>
          </cell>
          <cell r="T5699">
            <v>1</v>
          </cell>
          <cell r="U5699">
            <v>0</v>
          </cell>
        </row>
        <row r="5700">
          <cell r="D5700">
            <v>304491</v>
          </cell>
          <cell r="E5700" t="str">
            <v>Patindeguen HS</v>
          </cell>
          <cell r="F5700">
            <v>1</v>
          </cell>
          <cell r="G5700">
            <v>1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>
            <v>1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>
            <v>0</v>
          </cell>
        </row>
        <row r="5701">
          <cell r="D5701">
            <v>316536</v>
          </cell>
          <cell r="E5701" t="str">
            <v>Manuangan HS-Datu Binasing HS Annex</v>
          </cell>
          <cell r="F5701">
            <v>0</v>
          </cell>
          <cell r="G5701">
            <v>0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>
            <v>1</v>
          </cell>
        </row>
        <row r="5702">
          <cell r="D5702">
            <v>304471</v>
          </cell>
          <cell r="E5702" t="str">
            <v>MALIBATUAN HIGH SCHOOL</v>
          </cell>
          <cell r="F5702">
            <v>1</v>
          </cell>
          <cell r="G5702">
            <v>1</v>
          </cell>
          <cell r="H5702">
            <v>0</v>
          </cell>
          <cell r="I5702">
            <v>0</v>
          </cell>
          <cell r="J5702">
            <v>1</v>
          </cell>
          <cell r="K5702">
            <v>1</v>
          </cell>
          <cell r="L5702">
            <v>1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1</v>
          </cell>
          <cell r="U5702">
            <v>1</v>
          </cell>
        </row>
        <row r="5703">
          <cell r="D5703">
            <v>304452</v>
          </cell>
          <cell r="E5703" t="str">
            <v>Kibia HS</v>
          </cell>
          <cell r="F5703">
            <v>1</v>
          </cell>
          <cell r="G5703">
            <v>1</v>
          </cell>
          <cell r="H5703">
            <v>0</v>
          </cell>
          <cell r="I5703">
            <v>0</v>
          </cell>
          <cell r="J5703">
            <v>0</v>
          </cell>
          <cell r="K5703">
            <v>0</v>
          </cell>
          <cell r="L5703">
            <v>1</v>
          </cell>
          <cell r="M5703">
            <v>0</v>
          </cell>
          <cell r="N5703">
            <v>0</v>
          </cell>
          <cell r="O5703">
            <v>0</v>
          </cell>
          <cell r="P5703">
            <v>1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>
            <v>1</v>
          </cell>
        </row>
        <row r="5704">
          <cell r="D5704">
            <v>304447</v>
          </cell>
          <cell r="E5704" t="str">
            <v>Lumayong High School</v>
          </cell>
          <cell r="F5704">
            <v>1</v>
          </cell>
          <cell r="G5704">
            <v>0</v>
          </cell>
          <cell r="H5704">
            <v>1</v>
          </cell>
          <cell r="I5704">
            <v>0</v>
          </cell>
          <cell r="J5704">
            <v>0</v>
          </cell>
          <cell r="K5704">
            <v>1</v>
          </cell>
          <cell r="L5704">
            <v>0</v>
          </cell>
          <cell r="M5704">
            <v>0</v>
          </cell>
          <cell r="N5704">
            <v>1</v>
          </cell>
          <cell r="O5704">
            <v>0</v>
          </cell>
          <cell r="P5704">
            <v>1</v>
          </cell>
          <cell r="Q5704">
            <v>0</v>
          </cell>
          <cell r="R5704">
            <v>0</v>
          </cell>
          <cell r="S5704">
            <v>0</v>
          </cell>
          <cell r="T5704">
            <v>1</v>
          </cell>
          <cell r="U5704">
            <v>0</v>
          </cell>
        </row>
        <row r="5705">
          <cell r="D5705">
            <v>304438</v>
          </cell>
          <cell r="E5705" t="str">
            <v>Dallag HS</v>
          </cell>
          <cell r="F5705">
            <v>1</v>
          </cell>
          <cell r="G5705">
            <v>0</v>
          </cell>
          <cell r="H5705">
            <v>1</v>
          </cell>
          <cell r="I5705">
            <v>0</v>
          </cell>
          <cell r="J5705">
            <v>0</v>
          </cell>
          <cell r="K5705">
            <v>1</v>
          </cell>
          <cell r="L5705">
            <v>0</v>
          </cell>
          <cell r="M5705">
            <v>0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>
            <v>1</v>
          </cell>
        </row>
        <row r="5706">
          <cell r="D5706">
            <v>304442</v>
          </cell>
          <cell r="E5706" t="str">
            <v>F. A. Andolana Mem. NHS</v>
          </cell>
          <cell r="F5706">
            <v>1</v>
          </cell>
          <cell r="G5706">
            <v>1</v>
          </cell>
          <cell r="H5706">
            <v>0</v>
          </cell>
          <cell r="I5706">
            <v>0</v>
          </cell>
          <cell r="J5706">
            <v>1</v>
          </cell>
          <cell r="K5706">
            <v>0</v>
          </cell>
          <cell r="L5706">
            <v>1</v>
          </cell>
          <cell r="M5706">
            <v>0</v>
          </cell>
          <cell r="N5706">
            <v>0</v>
          </cell>
          <cell r="O5706">
            <v>0</v>
          </cell>
          <cell r="P5706">
            <v>1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>
            <v>1</v>
          </cell>
        </row>
        <row r="5707">
          <cell r="D5707">
            <v>316520</v>
          </cell>
          <cell r="E5707" t="str">
            <v>Pigcawayan NHS - Libungan Torreta Annex</v>
          </cell>
          <cell r="F5707">
            <v>1</v>
          </cell>
          <cell r="G5707">
            <v>0</v>
          </cell>
          <cell r="H5707">
            <v>0</v>
          </cell>
          <cell r="I5707">
            <v>0</v>
          </cell>
          <cell r="J5707">
            <v>1</v>
          </cell>
          <cell r="K5707">
            <v>0</v>
          </cell>
          <cell r="L5707">
            <v>1</v>
          </cell>
          <cell r="M5707">
            <v>0</v>
          </cell>
          <cell r="N5707">
            <v>0</v>
          </cell>
          <cell r="O5707">
            <v>0</v>
          </cell>
          <cell r="P5707">
            <v>1</v>
          </cell>
          <cell r="Q5707">
            <v>0</v>
          </cell>
          <cell r="R5707">
            <v>1</v>
          </cell>
          <cell r="S5707">
            <v>0</v>
          </cell>
          <cell r="T5707">
            <v>0</v>
          </cell>
          <cell r="U5707">
            <v>1</v>
          </cell>
        </row>
        <row r="5708">
          <cell r="D5708">
            <v>304697</v>
          </cell>
          <cell r="E5708" t="str">
            <v>Bongolanon High School</v>
          </cell>
          <cell r="F5708">
            <v>1</v>
          </cell>
          <cell r="G5708">
            <v>0</v>
          </cell>
          <cell r="H5708">
            <v>1</v>
          </cell>
          <cell r="I5708">
            <v>0</v>
          </cell>
          <cell r="J5708">
            <v>0</v>
          </cell>
          <cell r="K5708">
            <v>0</v>
          </cell>
          <cell r="L5708">
            <v>1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1</v>
          </cell>
          <cell r="U5708">
            <v>0</v>
          </cell>
        </row>
        <row r="5709">
          <cell r="D5709">
            <v>316514</v>
          </cell>
          <cell r="E5709" t="str">
            <v>Minapan High School</v>
          </cell>
          <cell r="F5709">
            <v>1</v>
          </cell>
          <cell r="G5709">
            <v>1</v>
          </cell>
          <cell r="H5709">
            <v>1</v>
          </cell>
          <cell r="I5709">
            <v>1</v>
          </cell>
          <cell r="J5709">
            <v>1</v>
          </cell>
          <cell r="K5709">
            <v>0</v>
          </cell>
          <cell r="L5709">
            <v>1</v>
          </cell>
          <cell r="M5709">
            <v>0</v>
          </cell>
          <cell r="N5709">
            <v>0</v>
          </cell>
          <cell r="O5709">
            <v>0</v>
          </cell>
          <cell r="P5709">
            <v>1</v>
          </cell>
          <cell r="Q5709">
            <v>0</v>
          </cell>
          <cell r="R5709">
            <v>1</v>
          </cell>
          <cell r="S5709">
            <v>0</v>
          </cell>
          <cell r="T5709">
            <v>1</v>
          </cell>
          <cell r="U5709">
            <v>1</v>
          </cell>
        </row>
        <row r="5710">
          <cell r="D5710">
            <v>304439</v>
          </cell>
          <cell r="E5710" t="str">
            <v>Marciano Dahan HS</v>
          </cell>
          <cell r="F5710">
            <v>1</v>
          </cell>
          <cell r="G5710">
            <v>0</v>
          </cell>
          <cell r="H5710">
            <v>1</v>
          </cell>
          <cell r="I5710">
            <v>0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1</v>
          </cell>
          <cell r="U5710">
            <v>0</v>
          </cell>
        </row>
        <row r="5711">
          <cell r="D5711">
            <v>304414</v>
          </cell>
          <cell r="E5711" t="str">
            <v>Pagangan HS</v>
          </cell>
          <cell r="F5711">
            <v>1</v>
          </cell>
          <cell r="G5711">
            <v>0</v>
          </cell>
          <cell r="H5711">
            <v>1</v>
          </cell>
          <cell r="I5711">
            <v>0</v>
          </cell>
          <cell r="J5711">
            <v>0</v>
          </cell>
          <cell r="K5711">
            <v>0</v>
          </cell>
          <cell r="L5711">
            <v>1</v>
          </cell>
          <cell r="M5711">
            <v>0</v>
          </cell>
          <cell r="N5711">
            <v>0</v>
          </cell>
          <cell r="O5711">
            <v>0</v>
          </cell>
          <cell r="P5711">
            <v>1</v>
          </cell>
          <cell r="Q5711">
            <v>1</v>
          </cell>
          <cell r="R5711">
            <v>0</v>
          </cell>
          <cell r="S5711">
            <v>0</v>
          </cell>
          <cell r="T5711">
            <v>1</v>
          </cell>
          <cell r="U5711">
            <v>0</v>
          </cell>
        </row>
        <row r="5712">
          <cell r="D5712">
            <v>304459</v>
          </cell>
          <cell r="E5712" t="str">
            <v>Lampayan NHS</v>
          </cell>
          <cell r="F5712">
            <v>1</v>
          </cell>
          <cell r="G5712">
            <v>1</v>
          </cell>
          <cell r="H5712">
            <v>1</v>
          </cell>
          <cell r="I5712">
            <v>0</v>
          </cell>
          <cell r="J5712">
            <v>0</v>
          </cell>
          <cell r="K5712">
            <v>1</v>
          </cell>
          <cell r="L5712">
            <v>1</v>
          </cell>
          <cell r="M5712">
            <v>0</v>
          </cell>
          <cell r="N5712">
            <v>0</v>
          </cell>
          <cell r="O5712">
            <v>0</v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>
            <v>1</v>
          </cell>
        </row>
        <row r="5713">
          <cell r="D5713">
            <v>304493</v>
          </cell>
          <cell r="E5713" t="str">
            <v>Pigcawayan National High School</v>
          </cell>
          <cell r="F5713">
            <v>1</v>
          </cell>
          <cell r="G5713">
            <v>1</v>
          </cell>
          <cell r="H5713">
            <v>1</v>
          </cell>
          <cell r="I5713">
            <v>1</v>
          </cell>
          <cell r="J5713">
            <v>1</v>
          </cell>
          <cell r="K5713">
            <v>1</v>
          </cell>
          <cell r="L5713">
            <v>1</v>
          </cell>
          <cell r="M5713">
            <v>1</v>
          </cell>
          <cell r="N5713">
            <v>1</v>
          </cell>
          <cell r="O5713">
            <v>1</v>
          </cell>
          <cell r="P5713">
            <v>1</v>
          </cell>
          <cell r="Q5713">
            <v>0</v>
          </cell>
          <cell r="R5713">
            <v>1</v>
          </cell>
          <cell r="S5713">
            <v>0</v>
          </cell>
          <cell r="T5713">
            <v>1</v>
          </cell>
          <cell r="U5713">
            <v>1</v>
          </cell>
        </row>
        <row r="5714">
          <cell r="D5714">
            <v>304506</v>
          </cell>
          <cell r="E5714" t="str">
            <v>Simsiman HS</v>
          </cell>
          <cell r="F5714">
            <v>1</v>
          </cell>
          <cell r="G5714">
            <v>1</v>
          </cell>
          <cell r="H5714">
            <v>0</v>
          </cell>
          <cell r="I5714">
            <v>0</v>
          </cell>
          <cell r="J5714">
            <v>0</v>
          </cell>
          <cell r="K5714">
            <v>0</v>
          </cell>
          <cell r="L5714">
            <v>1</v>
          </cell>
          <cell r="M5714">
            <v>0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  <cell r="R5714">
            <v>1</v>
          </cell>
          <cell r="S5714">
            <v>0</v>
          </cell>
          <cell r="T5714">
            <v>0</v>
          </cell>
          <cell r="U5714">
            <v>0</v>
          </cell>
        </row>
        <row r="5715">
          <cell r="D5715">
            <v>304457</v>
          </cell>
          <cell r="E5715" t="str">
            <v>Ricardo L. Ipong NHS</v>
          </cell>
          <cell r="F5715">
            <v>1</v>
          </cell>
          <cell r="G5715">
            <v>0</v>
          </cell>
          <cell r="H5715">
            <v>1</v>
          </cell>
          <cell r="I5715">
            <v>1</v>
          </cell>
          <cell r="J5715">
            <v>0</v>
          </cell>
          <cell r="K5715">
            <v>1</v>
          </cell>
          <cell r="L5715">
            <v>1</v>
          </cell>
          <cell r="M5715">
            <v>1</v>
          </cell>
          <cell r="N5715">
            <v>1</v>
          </cell>
          <cell r="O5715">
            <v>1</v>
          </cell>
          <cell r="P5715">
            <v>1</v>
          </cell>
          <cell r="Q5715">
            <v>0</v>
          </cell>
          <cell r="R5715">
            <v>1</v>
          </cell>
          <cell r="S5715">
            <v>1</v>
          </cell>
          <cell r="T5715">
            <v>1</v>
          </cell>
          <cell r="U5715">
            <v>1</v>
          </cell>
        </row>
        <row r="5716">
          <cell r="D5716">
            <v>304468</v>
          </cell>
          <cell r="E5716" t="str">
            <v>Malapag NHS</v>
          </cell>
          <cell r="F5716">
            <v>1</v>
          </cell>
          <cell r="G5716">
            <v>0</v>
          </cell>
          <cell r="H5716">
            <v>0</v>
          </cell>
          <cell r="I5716">
            <v>1</v>
          </cell>
          <cell r="J5716">
            <v>1</v>
          </cell>
          <cell r="K5716">
            <v>1</v>
          </cell>
          <cell r="L5716">
            <v>0</v>
          </cell>
          <cell r="M5716">
            <v>0</v>
          </cell>
          <cell r="N5716">
            <v>1</v>
          </cell>
          <cell r="O5716">
            <v>0</v>
          </cell>
          <cell r="P5716">
            <v>1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>
            <v>1</v>
          </cell>
        </row>
        <row r="5717">
          <cell r="D5717">
            <v>304465</v>
          </cell>
          <cell r="E5717" t="str">
            <v>Temporan National High School</v>
          </cell>
          <cell r="F5717">
            <v>1</v>
          </cell>
          <cell r="G5717">
            <v>1</v>
          </cell>
          <cell r="H5717">
            <v>0</v>
          </cell>
          <cell r="I5717">
            <v>1</v>
          </cell>
          <cell r="J5717">
            <v>1</v>
          </cell>
          <cell r="K5717">
            <v>1</v>
          </cell>
          <cell r="L5717">
            <v>1</v>
          </cell>
          <cell r="M5717">
            <v>0</v>
          </cell>
          <cell r="N5717">
            <v>0</v>
          </cell>
          <cell r="O5717">
            <v>0</v>
          </cell>
          <cell r="P5717">
            <v>1</v>
          </cell>
          <cell r="Q5717">
            <v>0</v>
          </cell>
          <cell r="R5717">
            <v>1</v>
          </cell>
          <cell r="S5717">
            <v>0</v>
          </cell>
          <cell r="T5717">
            <v>0</v>
          </cell>
          <cell r="U5717">
            <v>1</v>
          </cell>
        </row>
        <row r="5718">
          <cell r="D5718">
            <v>304487</v>
          </cell>
          <cell r="E5718" t="str">
            <v>Nicaan High School</v>
          </cell>
          <cell r="F5718">
            <v>1</v>
          </cell>
          <cell r="G5718">
            <v>0</v>
          </cell>
          <cell r="H5718">
            <v>0</v>
          </cell>
          <cell r="I5718">
            <v>0</v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>
            <v>0</v>
          </cell>
          <cell r="P5718">
            <v>1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1</v>
          </cell>
        </row>
        <row r="5719">
          <cell r="D5719">
            <v>304417</v>
          </cell>
          <cell r="E5719" t="str">
            <v>Arizona HS</v>
          </cell>
          <cell r="F5719">
            <v>1</v>
          </cell>
          <cell r="G5719">
            <v>0</v>
          </cell>
          <cell r="H5719">
            <v>1</v>
          </cell>
          <cell r="I5719">
            <v>0</v>
          </cell>
          <cell r="J5719">
            <v>0</v>
          </cell>
          <cell r="K5719">
            <v>0</v>
          </cell>
          <cell r="L5719">
            <v>1</v>
          </cell>
          <cell r="M5719">
            <v>0</v>
          </cell>
          <cell r="N5719">
            <v>0</v>
          </cell>
          <cell r="O5719">
            <v>0</v>
          </cell>
          <cell r="P5719">
            <v>1</v>
          </cell>
          <cell r="Q5719">
            <v>0</v>
          </cell>
          <cell r="R5719">
            <v>1</v>
          </cell>
          <cell r="S5719">
            <v>0</v>
          </cell>
          <cell r="T5719">
            <v>0</v>
          </cell>
          <cell r="U5719">
            <v>1</v>
          </cell>
        </row>
        <row r="5720">
          <cell r="D5720">
            <v>304501</v>
          </cell>
          <cell r="E5720" t="str">
            <v>Salunayan HS</v>
          </cell>
          <cell r="F5720">
            <v>1</v>
          </cell>
          <cell r="G5720">
            <v>1</v>
          </cell>
          <cell r="H5720">
            <v>1</v>
          </cell>
          <cell r="I5720">
            <v>1</v>
          </cell>
          <cell r="J5720">
            <v>1</v>
          </cell>
          <cell r="K5720">
            <v>1</v>
          </cell>
          <cell r="L5720">
            <v>1</v>
          </cell>
          <cell r="M5720">
            <v>1</v>
          </cell>
          <cell r="N5720">
            <v>1</v>
          </cell>
          <cell r="O5720">
            <v>1</v>
          </cell>
          <cell r="P5720">
            <v>1</v>
          </cell>
          <cell r="Q5720">
            <v>0</v>
          </cell>
          <cell r="R5720">
            <v>1</v>
          </cell>
          <cell r="S5720">
            <v>0</v>
          </cell>
          <cell r="T5720">
            <v>1</v>
          </cell>
          <cell r="U5720">
            <v>1</v>
          </cell>
        </row>
        <row r="5721">
          <cell r="D5721">
            <v>304466</v>
          </cell>
          <cell r="E5721" t="str">
            <v>Makilala National High School</v>
          </cell>
          <cell r="F5721">
            <v>1</v>
          </cell>
          <cell r="G5721">
            <v>1</v>
          </cell>
          <cell r="H5721">
            <v>1</v>
          </cell>
          <cell r="I5721">
            <v>0</v>
          </cell>
          <cell r="J5721">
            <v>0</v>
          </cell>
          <cell r="K5721">
            <v>1</v>
          </cell>
          <cell r="L5721">
            <v>1</v>
          </cell>
          <cell r="M5721">
            <v>0</v>
          </cell>
          <cell r="N5721">
            <v>1</v>
          </cell>
          <cell r="O5721">
            <v>0</v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>
            <v>0</v>
          </cell>
        </row>
        <row r="5722">
          <cell r="D5722">
            <v>304503</v>
          </cell>
          <cell r="E5722" t="str">
            <v>Sarayan HS</v>
          </cell>
          <cell r="F5722">
            <v>1</v>
          </cell>
          <cell r="G5722">
            <v>1</v>
          </cell>
          <cell r="H5722">
            <v>0</v>
          </cell>
          <cell r="I5722">
            <v>0</v>
          </cell>
          <cell r="J5722">
            <v>0</v>
          </cell>
          <cell r="K5722">
            <v>0</v>
          </cell>
          <cell r="L5722">
            <v>1</v>
          </cell>
          <cell r="M5722">
            <v>0</v>
          </cell>
          <cell r="N5722">
            <v>0</v>
          </cell>
          <cell r="O5722">
            <v>0</v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>
            <v>1</v>
          </cell>
        </row>
        <row r="5723">
          <cell r="D5723">
            <v>316552</v>
          </cell>
          <cell r="E5723" t="str">
            <v>Kitubod HS</v>
          </cell>
          <cell r="F5723">
            <v>1</v>
          </cell>
          <cell r="G5723">
            <v>1</v>
          </cell>
          <cell r="H5723">
            <v>0</v>
          </cell>
          <cell r="I5723">
            <v>0</v>
          </cell>
          <cell r="J5723">
            <v>1</v>
          </cell>
          <cell r="K5723">
            <v>0</v>
          </cell>
          <cell r="L5723">
            <v>1</v>
          </cell>
          <cell r="M5723">
            <v>0</v>
          </cell>
          <cell r="N5723">
            <v>1</v>
          </cell>
          <cell r="O5723">
            <v>0</v>
          </cell>
          <cell r="P5723">
            <v>1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1</v>
          </cell>
        </row>
        <row r="5724">
          <cell r="D5724">
            <v>304474</v>
          </cell>
          <cell r="E5724" t="str">
            <v>Manuangan HS</v>
          </cell>
          <cell r="F5724">
            <v>1</v>
          </cell>
          <cell r="G5724">
            <v>0</v>
          </cell>
          <cell r="H5724">
            <v>1</v>
          </cell>
          <cell r="I5724">
            <v>0</v>
          </cell>
          <cell r="J5724">
            <v>0</v>
          </cell>
          <cell r="K5724">
            <v>0</v>
          </cell>
          <cell r="L5724">
            <v>1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</row>
        <row r="5725">
          <cell r="D5725">
            <v>304429</v>
          </cell>
          <cell r="E5725" t="str">
            <v>Ranzo National High School</v>
          </cell>
          <cell r="F5725">
            <v>1</v>
          </cell>
          <cell r="G5725">
            <v>1</v>
          </cell>
          <cell r="H5725">
            <v>0</v>
          </cell>
          <cell r="I5725">
            <v>0</v>
          </cell>
          <cell r="J5725">
            <v>0</v>
          </cell>
          <cell r="K5725">
            <v>0</v>
          </cell>
          <cell r="L5725">
            <v>1</v>
          </cell>
          <cell r="M5725">
            <v>0</v>
          </cell>
          <cell r="N5725">
            <v>0</v>
          </cell>
          <cell r="O5725">
            <v>0</v>
          </cell>
          <cell r="P5725">
            <v>1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</row>
        <row r="5726">
          <cell r="D5726">
            <v>304499</v>
          </cell>
          <cell r="E5726" t="str">
            <v>Presbitero HS</v>
          </cell>
          <cell r="F5726">
            <v>1</v>
          </cell>
          <cell r="G5726">
            <v>0</v>
          </cell>
          <cell r="H5726">
            <v>1</v>
          </cell>
          <cell r="I5726">
            <v>0</v>
          </cell>
          <cell r="J5726">
            <v>0</v>
          </cell>
          <cell r="K5726">
            <v>1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1</v>
          </cell>
          <cell r="Q5726">
            <v>0</v>
          </cell>
          <cell r="R5726">
            <v>0</v>
          </cell>
          <cell r="S5726">
            <v>0</v>
          </cell>
          <cell r="T5726">
            <v>1</v>
          </cell>
          <cell r="U5726">
            <v>0</v>
          </cell>
        </row>
        <row r="5727">
          <cell r="D5727">
            <v>304467</v>
          </cell>
          <cell r="E5727" t="str">
            <v>Jose Rizal NHS</v>
          </cell>
          <cell r="F5727">
            <v>1</v>
          </cell>
          <cell r="G5727">
            <v>0</v>
          </cell>
          <cell r="H5727">
            <v>0</v>
          </cell>
          <cell r="I5727">
            <v>1</v>
          </cell>
          <cell r="J5727">
            <v>1</v>
          </cell>
          <cell r="K5727">
            <v>1</v>
          </cell>
          <cell r="L5727">
            <v>1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1</v>
          </cell>
          <cell r="R5727">
            <v>1</v>
          </cell>
          <cell r="S5727">
            <v>0</v>
          </cell>
          <cell r="T5727">
            <v>0</v>
          </cell>
          <cell r="U5727">
            <v>0</v>
          </cell>
        </row>
        <row r="5728">
          <cell r="D5728">
            <v>304453</v>
          </cell>
          <cell r="E5728" t="str">
            <v>Kibudtungan NHS</v>
          </cell>
          <cell r="F5728">
            <v>1</v>
          </cell>
          <cell r="G5728">
            <v>1</v>
          </cell>
          <cell r="H5728">
            <v>1</v>
          </cell>
          <cell r="I5728">
            <v>1</v>
          </cell>
          <cell r="J5728">
            <v>0</v>
          </cell>
          <cell r="K5728">
            <v>1</v>
          </cell>
          <cell r="L5728">
            <v>1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1</v>
          </cell>
          <cell r="S5728">
            <v>0</v>
          </cell>
          <cell r="T5728">
            <v>0</v>
          </cell>
          <cell r="U5728">
            <v>0</v>
          </cell>
        </row>
        <row r="5729">
          <cell r="D5729">
            <v>316507</v>
          </cell>
          <cell r="E5729" t="str">
            <v>Agustin M. Valdevieso, Sr. High School</v>
          </cell>
          <cell r="F5729">
            <v>1</v>
          </cell>
          <cell r="G5729">
            <v>1</v>
          </cell>
          <cell r="H5729">
            <v>0</v>
          </cell>
          <cell r="I5729">
            <v>0</v>
          </cell>
          <cell r="J5729">
            <v>0</v>
          </cell>
          <cell r="K5729">
            <v>1</v>
          </cell>
          <cell r="L5729">
            <v>1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1</v>
          </cell>
          <cell r="S5729">
            <v>0</v>
          </cell>
          <cell r="T5729">
            <v>0</v>
          </cell>
          <cell r="U5729">
            <v>0</v>
          </cell>
        </row>
        <row r="5730">
          <cell r="D5730">
            <v>304479</v>
          </cell>
          <cell r="E5730" t="str">
            <v>Matilac HS</v>
          </cell>
          <cell r="F5730">
            <v>1</v>
          </cell>
          <cell r="G5730">
            <v>1</v>
          </cell>
          <cell r="H5730">
            <v>0</v>
          </cell>
          <cell r="I5730">
            <v>0</v>
          </cell>
          <cell r="J5730">
            <v>1</v>
          </cell>
          <cell r="K5730">
            <v>0</v>
          </cell>
          <cell r="L5730">
            <v>1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1</v>
          </cell>
        </row>
        <row r="5731">
          <cell r="D5731">
            <v>316519</v>
          </cell>
          <cell r="E5731" t="str">
            <v>Dr. Onofre H. Campo High School</v>
          </cell>
          <cell r="F5731">
            <v>1</v>
          </cell>
          <cell r="G5731">
            <v>1</v>
          </cell>
          <cell r="H5731">
            <v>0</v>
          </cell>
          <cell r="I5731">
            <v>0</v>
          </cell>
          <cell r="J5731">
            <v>0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1</v>
          </cell>
          <cell r="U5731">
            <v>0</v>
          </cell>
        </row>
        <row r="5732">
          <cell r="D5732">
            <v>304456</v>
          </cell>
          <cell r="E5732" t="str">
            <v>Kisante National High School</v>
          </cell>
          <cell r="F5732">
            <v>1</v>
          </cell>
          <cell r="G5732">
            <v>0</v>
          </cell>
          <cell r="H5732">
            <v>1</v>
          </cell>
          <cell r="I5732">
            <v>0</v>
          </cell>
          <cell r="J5732">
            <v>0</v>
          </cell>
          <cell r="K5732">
            <v>1</v>
          </cell>
          <cell r="L5732">
            <v>1</v>
          </cell>
          <cell r="M5732">
            <v>0</v>
          </cell>
          <cell r="N5732">
            <v>0</v>
          </cell>
          <cell r="O5732">
            <v>0</v>
          </cell>
          <cell r="P5732">
            <v>1</v>
          </cell>
          <cell r="Q5732">
            <v>0</v>
          </cell>
          <cell r="R5732">
            <v>0</v>
          </cell>
          <cell r="S5732">
            <v>0</v>
          </cell>
          <cell r="T5732">
            <v>1</v>
          </cell>
          <cell r="U5732">
            <v>0</v>
          </cell>
        </row>
        <row r="5733">
          <cell r="D5733">
            <v>304424</v>
          </cell>
          <cell r="E5733" t="str">
            <v>Malabuan HS</v>
          </cell>
          <cell r="F5733">
            <v>1</v>
          </cell>
          <cell r="G5733">
            <v>1</v>
          </cell>
          <cell r="H5733">
            <v>0</v>
          </cell>
          <cell r="I5733">
            <v>0</v>
          </cell>
          <cell r="J5733">
            <v>0</v>
          </cell>
          <cell r="K5733">
            <v>0</v>
          </cell>
          <cell r="L5733">
            <v>1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1</v>
          </cell>
        </row>
        <row r="5734">
          <cell r="D5734">
            <v>304484</v>
          </cell>
          <cell r="E5734" t="str">
            <v>NEW ISRAEL HIGH SCHOOL</v>
          </cell>
          <cell r="F5734">
            <v>1</v>
          </cell>
          <cell r="G5734">
            <v>0</v>
          </cell>
          <cell r="H5734">
            <v>0</v>
          </cell>
          <cell r="I5734">
            <v>0</v>
          </cell>
          <cell r="J5734">
            <v>0</v>
          </cell>
          <cell r="K5734">
            <v>1</v>
          </cell>
          <cell r="L5734">
            <v>0</v>
          </cell>
          <cell r="M5734">
            <v>0</v>
          </cell>
          <cell r="N5734">
            <v>1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1</v>
          </cell>
        </row>
        <row r="5735">
          <cell r="D5735">
            <v>304492</v>
          </cell>
          <cell r="E5735" t="str">
            <v>Pigcawaran NHS</v>
          </cell>
          <cell r="F5735">
            <v>0</v>
          </cell>
          <cell r="G5735">
            <v>0</v>
          </cell>
          <cell r="H5735">
            <v>0</v>
          </cell>
          <cell r="I5735">
            <v>0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1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</row>
        <row r="5736">
          <cell r="D5736">
            <v>304434</v>
          </cell>
          <cell r="E5736" t="str">
            <v>Don Antonio Jayme Mem. HS</v>
          </cell>
          <cell r="F5736">
            <v>1</v>
          </cell>
          <cell r="G5736">
            <v>0</v>
          </cell>
          <cell r="H5736">
            <v>1</v>
          </cell>
          <cell r="I5736">
            <v>0</v>
          </cell>
          <cell r="J5736">
            <v>0</v>
          </cell>
          <cell r="K5736">
            <v>1</v>
          </cell>
          <cell r="L5736">
            <v>0</v>
          </cell>
          <cell r="M5736">
            <v>0</v>
          </cell>
          <cell r="N5736">
            <v>0</v>
          </cell>
          <cell r="O5736">
            <v>1</v>
          </cell>
          <cell r="P5736">
            <v>1</v>
          </cell>
          <cell r="Q5736">
            <v>0</v>
          </cell>
          <cell r="R5736">
            <v>0</v>
          </cell>
          <cell r="S5736">
            <v>0</v>
          </cell>
          <cell r="T5736">
            <v>1</v>
          </cell>
          <cell r="U5736">
            <v>0</v>
          </cell>
        </row>
        <row r="5737">
          <cell r="D5737">
            <v>304495</v>
          </cell>
          <cell r="E5737" t="str">
            <v>Rajah Muda National High School</v>
          </cell>
          <cell r="F5737">
            <v>1</v>
          </cell>
          <cell r="G5737">
            <v>1</v>
          </cell>
          <cell r="H5737">
            <v>0</v>
          </cell>
          <cell r="I5737">
            <v>0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</row>
        <row r="5738">
          <cell r="D5738">
            <v>304496</v>
          </cell>
          <cell r="E5738" t="str">
            <v>Pres. Roxas National High School</v>
          </cell>
          <cell r="F5738">
            <v>1</v>
          </cell>
          <cell r="G5738">
            <v>1</v>
          </cell>
          <cell r="H5738">
            <v>1</v>
          </cell>
          <cell r="I5738">
            <v>1</v>
          </cell>
          <cell r="J5738">
            <v>1</v>
          </cell>
          <cell r="K5738">
            <v>1</v>
          </cell>
          <cell r="L5738">
            <v>1</v>
          </cell>
          <cell r="M5738">
            <v>0</v>
          </cell>
          <cell r="N5738">
            <v>0</v>
          </cell>
          <cell r="O5738">
            <v>0</v>
          </cell>
          <cell r="P5738">
            <v>1</v>
          </cell>
          <cell r="Q5738">
            <v>0</v>
          </cell>
          <cell r="R5738">
            <v>1</v>
          </cell>
          <cell r="S5738">
            <v>1</v>
          </cell>
          <cell r="T5738">
            <v>1</v>
          </cell>
          <cell r="U5738">
            <v>1</v>
          </cell>
        </row>
        <row r="5739">
          <cell r="D5739">
            <v>304494</v>
          </cell>
          <cell r="E5739" t="str">
            <v>Pikit NHS</v>
          </cell>
          <cell r="F5739">
            <v>1</v>
          </cell>
          <cell r="G5739">
            <v>1</v>
          </cell>
          <cell r="H5739">
            <v>1</v>
          </cell>
          <cell r="I5739">
            <v>1</v>
          </cell>
          <cell r="J5739">
            <v>0</v>
          </cell>
          <cell r="K5739">
            <v>1</v>
          </cell>
          <cell r="L5739">
            <v>1</v>
          </cell>
          <cell r="M5739">
            <v>1</v>
          </cell>
          <cell r="N5739">
            <v>1</v>
          </cell>
          <cell r="O5739">
            <v>1</v>
          </cell>
          <cell r="P5739">
            <v>1</v>
          </cell>
          <cell r="Q5739">
            <v>1</v>
          </cell>
          <cell r="R5739">
            <v>1</v>
          </cell>
          <cell r="S5739">
            <v>0</v>
          </cell>
          <cell r="T5739">
            <v>1</v>
          </cell>
          <cell r="U5739">
            <v>1</v>
          </cell>
        </row>
        <row r="5740">
          <cell r="D5740">
            <v>316516</v>
          </cell>
          <cell r="E5740" t="str">
            <v>LILIONGAN NATIONAL HIGH SCHOOL</v>
          </cell>
          <cell r="F5740">
            <v>0</v>
          </cell>
          <cell r="G5740">
            <v>0</v>
          </cell>
          <cell r="H5740">
            <v>0</v>
          </cell>
          <cell r="I5740">
            <v>0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1</v>
          </cell>
          <cell r="S5740">
            <v>0</v>
          </cell>
          <cell r="T5740">
            <v>0</v>
          </cell>
          <cell r="U5740">
            <v>0</v>
          </cell>
        </row>
        <row r="5741">
          <cell r="D5741">
            <v>316512</v>
          </cell>
          <cell r="E5741" t="str">
            <v>Pikit NHS - Gokotan Annex</v>
          </cell>
          <cell r="F5741">
            <v>0</v>
          </cell>
          <cell r="G5741">
            <v>0</v>
          </cell>
          <cell r="H5741">
            <v>0</v>
          </cell>
          <cell r="I5741">
            <v>0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</row>
        <row r="5742">
          <cell r="D5742">
            <v>304458</v>
          </cell>
          <cell r="E5742" t="str">
            <v>Kitub-Bao NHS</v>
          </cell>
          <cell r="F5742">
            <v>1</v>
          </cell>
          <cell r="G5742">
            <v>0</v>
          </cell>
          <cell r="H5742">
            <v>0</v>
          </cell>
          <cell r="I5742">
            <v>0</v>
          </cell>
          <cell r="J5742">
            <v>1</v>
          </cell>
          <cell r="K5742">
            <v>1</v>
          </cell>
          <cell r="L5742">
            <v>1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1</v>
          </cell>
        </row>
        <row r="5743">
          <cell r="D5743">
            <v>304498</v>
          </cell>
          <cell r="E5743" t="str">
            <v>Ilustre HS</v>
          </cell>
          <cell r="F5743">
            <v>1</v>
          </cell>
          <cell r="G5743">
            <v>0</v>
          </cell>
          <cell r="H5743">
            <v>0</v>
          </cell>
          <cell r="I5743">
            <v>1</v>
          </cell>
          <cell r="J5743">
            <v>1</v>
          </cell>
          <cell r="K5743">
            <v>1</v>
          </cell>
          <cell r="L5743">
            <v>1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</row>
        <row r="5744">
          <cell r="D5744">
            <v>316556</v>
          </cell>
          <cell r="E5744" t="str">
            <v>Bentangan HS</v>
          </cell>
          <cell r="F5744">
            <v>1</v>
          </cell>
          <cell r="G5744">
            <v>1</v>
          </cell>
          <cell r="H5744">
            <v>1</v>
          </cell>
          <cell r="I5744">
            <v>0</v>
          </cell>
          <cell r="J5744">
            <v>0</v>
          </cell>
          <cell r="K5744">
            <v>0</v>
          </cell>
          <cell r="L5744">
            <v>1</v>
          </cell>
          <cell r="M5744">
            <v>0</v>
          </cell>
          <cell r="N5744">
            <v>1</v>
          </cell>
          <cell r="O5744">
            <v>1</v>
          </cell>
          <cell r="P5744">
            <v>1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</row>
        <row r="5745">
          <cell r="D5745">
            <v>304509</v>
          </cell>
          <cell r="E5745" t="str">
            <v>Sultan Memorial HS</v>
          </cell>
          <cell r="F5745">
            <v>1</v>
          </cell>
          <cell r="G5745">
            <v>1</v>
          </cell>
          <cell r="H5745">
            <v>1</v>
          </cell>
          <cell r="I5745">
            <v>0</v>
          </cell>
          <cell r="J5745">
            <v>1</v>
          </cell>
          <cell r="K5745">
            <v>0</v>
          </cell>
          <cell r="L5745">
            <v>1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</row>
        <row r="5746">
          <cell r="D5746">
            <v>501639</v>
          </cell>
          <cell r="E5746" t="str">
            <v>Bongolanon High School</v>
          </cell>
          <cell r="F5746">
            <v>0</v>
          </cell>
          <cell r="G5746">
            <v>0</v>
          </cell>
          <cell r="H5746">
            <v>0</v>
          </cell>
          <cell r="I5746">
            <v>0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</row>
        <row r="5747">
          <cell r="D5747">
            <v>500263</v>
          </cell>
          <cell r="E5747" t="str">
            <v>JBT Caing Sr. Memorial  Integrated School</v>
          </cell>
          <cell r="F5747">
            <v>1</v>
          </cell>
          <cell r="G5747">
            <v>1</v>
          </cell>
          <cell r="H5747">
            <v>1</v>
          </cell>
          <cell r="I5747">
            <v>0</v>
          </cell>
          <cell r="J5747">
            <v>1</v>
          </cell>
          <cell r="K5747">
            <v>0</v>
          </cell>
          <cell r="L5747">
            <v>1</v>
          </cell>
          <cell r="M5747">
            <v>0</v>
          </cell>
          <cell r="N5747">
            <v>0</v>
          </cell>
          <cell r="O5747">
            <v>0</v>
          </cell>
          <cell r="P5747">
            <v>1</v>
          </cell>
          <cell r="Q5747">
            <v>0</v>
          </cell>
          <cell r="R5747">
            <v>1</v>
          </cell>
          <cell r="S5747">
            <v>0</v>
          </cell>
          <cell r="T5747">
            <v>1</v>
          </cell>
          <cell r="U5747">
            <v>1</v>
          </cell>
        </row>
        <row r="5748">
          <cell r="D5748">
            <v>500280</v>
          </cell>
          <cell r="E5748" t="str">
            <v>Cablalan IS</v>
          </cell>
          <cell r="F5748">
            <v>1</v>
          </cell>
          <cell r="G5748">
            <v>0</v>
          </cell>
          <cell r="H5748">
            <v>0</v>
          </cell>
          <cell r="I5748">
            <v>0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1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</row>
        <row r="5749">
          <cell r="D5749">
            <v>316605</v>
          </cell>
          <cell r="E5749" t="str">
            <v>Malapatan NHS - Kinam Annex</v>
          </cell>
          <cell r="F5749">
            <v>1</v>
          </cell>
          <cell r="G5749">
            <v>1</v>
          </cell>
          <cell r="H5749">
            <v>1</v>
          </cell>
          <cell r="I5749">
            <v>0</v>
          </cell>
          <cell r="J5749">
            <v>1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1</v>
          </cell>
        </row>
        <row r="5750">
          <cell r="D5750">
            <v>500292</v>
          </cell>
          <cell r="E5750" t="str">
            <v>Lamlabong Integrated School</v>
          </cell>
          <cell r="F5750">
            <v>1</v>
          </cell>
          <cell r="G5750">
            <v>1</v>
          </cell>
          <cell r="H5750">
            <v>0</v>
          </cell>
          <cell r="I5750">
            <v>0</v>
          </cell>
          <cell r="J5750">
            <v>0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1</v>
          </cell>
        </row>
        <row r="5751">
          <cell r="D5751">
            <v>500260</v>
          </cell>
          <cell r="E5751" t="str">
            <v>Lumigo Integrated School</v>
          </cell>
          <cell r="F5751">
            <v>1</v>
          </cell>
          <cell r="G5751">
            <v>1</v>
          </cell>
          <cell r="H5751">
            <v>1</v>
          </cell>
          <cell r="I5751">
            <v>0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1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1</v>
          </cell>
        </row>
        <row r="5752">
          <cell r="D5752">
            <v>500269</v>
          </cell>
          <cell r="E5752" t="str">
            <v>Upper Lumabat IS</v>
          </cell>
          <cell r="F5752">
            <v>1</v>
          </cell>
          <cell r="G5752">
            <v>1</v>
          </cell>
          <cell r="H5752">
            <v>1</v>
          </cell>
          <cell r="I5752">
            <v>0</v>
          </cell>
          <cell r="J5752">
            <v>0</v>
          </cell>
          <cell r="K5752">
            <v>1</v>
          </cell>
          <cell r="L5752">
            <v>1</v>
          </cell>
          <cell r="M5752">
            <v>0</v>
          </cell>
          <cell r="N5752">
            <v>0</v>
          </cell>
          <cell r="O5752">
            <v>0</v>
          </cell>
          <cell r="P5752">
            <v>1</v>
          </cell>
          <cell r="Q5752">
            <v>0</v>
          </cell>
          <cell r="R5752">
            <v>1</v>
          </cell>
          <cell r="S5752">
            <v>1</v>
          </cell>
          <cell r="T5752">
            <v>1</v>
          </cell>
          <cell r="U5752">
            <v>1</v>
          </cell>
        </row>
        <row r="5753">
          <cell r="D5753">
            <v>304525</v>
          </cell>
          <cell r="E5753" t="str">
            <v>Glan-Padidu NHS</v>
          </cell>
          <cell r="F5753">
            <v>1</v>
          </cell>
          <cell r="G5753">
            <v>1</v>
          </cell>
          <cell r="H5753">
            <v>1</v>
          </cell>
          <cell r="I5753">
            <v>0</v>
          </cell>
          <cell r="J5753">
            <v>1</v>
          </cell>
          <cell r="K5753">
            <v>1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1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</row>
        <row r="5754">
          <cell r="D5754">
            <v>500708</v>
          </cell>
          <cell r="E5754" t="str">
            <v>Blat Integrated School</v>
          </cell>
          <cell r="F5754">
            <v>1</v>
          </cell>
          <cell r="G5754">
            <v>1</v>
          </cell>
          <cell r="H5754">
            <v>0</v>
          </cell>
          <cell r="I5754">
            <v>0</v>
          </cell>
          <cell r="J5754">
            <v>0</v>
          </cell>
          <cell r="K5754">
            <v>0</v>
          </cell>
          <cell r="L5754">
            <v>1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1</v>
          </cell>
          <cell r="S5754">
            <v>0</v>
          </cell>
          <cell r="T5754">
            <v>0</v>
          </cell>
          <cell r="U5754">
            <v>1</v>
          </cell>
        </row>
        <row r="5755">
          <cell r="D5755">
            <v>500265</v>
          </cell>
          <cell r="E5755" t="str">
            <v>Datu Molod IS</v>
          </cell>
          <cell r="F5755">
            <v>1</v>
          </cell>
          <cell r="G5755">
            <v>1</v>
          </cell>
          <cell r="H5755">
            <v>1</v>
          </cell>
          <cell r="I5755">
            <v>0</v>
          </cell>
          <cell r="J5755">
            <v>0</v>
          </cell>
          <cell r="K5755">
            <v>1</v>
          </cell>
          <cell r="L5755">
            <v>1</v>
          </cell>
          <cell r="M5755">
            <v>0</v>
          </cell>
          <cell r="N5755">
            <v>0</v>
          </cell>
          <cell r="O5755">
            <v>0</v>
          </cell>
          <cell r="P5755">
            <v>1</v>
          </cell>
          <cell r="Q5755">
            <v>0</v>
          </cell>
          <cell r="R5755">
            <v>1</v>
          </cell>
          <cell r="S5755">
            <v>0</v>
          </cell>
          <cell r="T5755">
            <v>0</v>
          </cell>
          <cell r="U5755">
            <v>1</v>
          </cell>
        </row>
        <row r="5756">
          <cell r="D5756">
            <v>316639</v>
          </cell>
          <cell r="E5756" t="str">
            <v>Malalag NHS - Upo Annex</v>
          </cell>
          <cell r="F5756">
            <v>1</v>
          </cell>
          <cell r="G5756">
            <v>1</v>
          </cell>
          <cell r="H5756">
            <v>0</v>
          </cell>
          <cell r="I5756">
            <v>0</v>
          </cell>
          <cell r="J5756">
            <v>0</v>
          </cell>
          <cell r="K5756">
            <v>0</v>
          </cell>
          <cell r="L5756">
            <v>1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</row>
        <row r="5757">
          <cell r="D5757">
            <v>316604</v>
          </cell>
          <cell r="E5757" t="str">
            <v>Amado M. Quirit Sr National High School</v>
          </cell>
          <cell r="F5757">
            <v>1</v>
          </cell>
          <cell r="G5757">
            <v>0</v>
          </cell>
          <cell r="H5757">
            <v>0</v>
          </cell>
          <cell r="I5757">
            <v>0</v>
          </cell>
          <cell r="J5757">
            <v>0</v>
          </cell>
          <cell r="K5757">
            <v>1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1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</row>
        <row r="5758">
          <cell r="D5758">
            <v>500258</v>
          </cell>
          <cell r="E5758" t="str">
            <v>E. Alegado Integrated School</v>
          </cell>
          <cell r="F5758">
            <v>1</v>
          </cell>
          <cell r="G5758">
            <v>1</v>
          </cell>
          <cell r="H5758">
            <v>1</v>
          </cell>
          <cell r="I5758">
            <v>0</v>
          </cell>
          <cell r="J5758">
            <v>0</v>
          </cell>
          <cell r="K5758">
            <v>0</v>
          </cell>
          <cell r="L5758">
            <v>1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1</v>
          </cell>
        </row>
        <row r="5759">
          <cell r="D5759">
            <v>500282</v>
          </cell>
          <cell r="E5759" t="str">
            <v>Alabel Central Integrated SPED Center</v>
          </cell>
          <cell r="F5759">
            <v>1</v>
          </cell>
          <cell r="G5759">
            <v>1</v>
          </cell>
          <cell r="H5759">
            <v>1</v>
          </cell>
          <cell r="I5759">
            <v>0</v>
          </cell>
          <cell r="J5759">
            <v>1</v>
          </cell>
          <cell r="K5759">
            <v>0</v>
          </cell>
          <cell r="L5759">
            <v>1</v>
          </cell>
          <cell r="M5759">
            <v>1</v>
          </cell>
          <cell r="N5759">
            <v>1</v>
          </cell>
          <cell r="O5759">
            <v>1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1</v>
          </cell>
          <cell r="U5759">
            <v>1</v>
          </cell>
        </row>
        <row r="5760">
          <cell r="D5760">
            <v>304520</v>
          </cell>
          <cell r="E5760" t="str">
            <v>Tokawal NHS</v>
          </cell>
          <cell r="F5760">
            <v>1</v>
          </cell>
          <cell r="G5760">
            <v>1</v>
          </cell>
          <cell r="H5760">
            <v>1</v>
          </cell>
          <cell r="I5760">
            <v>1</v>
          </cell>
          <cell r="J5760">
            <v>1</v>
          </cell>
          <cell r="K5760">
            <v>1</v>
          </cell>
          <cell r="L5760">
            <v>1</v>
          </cell>
          <cell r="M5760">
            <v>1</v>
          </cell>
          <cell r="N5760">
            <v>0</v>
          </cell>
          <cell r="O5760">
            <v>1</v>
          </cell>
          <cell r="P5760">
            <v>1</v>
          </cell>
          <cell r="Q5760">
            <v>0</v>
          </cell>
          <cell r="R5760">
            <v>1</v>
          </cell>
          <cell r="S5760">
            <v>0</v>
          </cell>
          <cell r="T5760">
            <v>1</v>
          </cell>
          <cell r="U5760">
            <v>1</v>
          </cell>
        </row>
        <row r="5761">
          <cell r="D5761">
            <v>304528</v>
          </cell>
          <cell r="E5761" t="str">
            <v>Salakit National High School</v>
          </cell>
          <cell r="F5761">
            <v>1</v>
          </cell>
          <cell r="G5761">
            <v>1</v>
          </cell>
          <cell r="H5761">
            <v>1</v>
          </cell>
          <cell r="I5761">
            <v>1</v>
          </cell>
          <cell r="J5761">
            <v>1</v>
          </cell>
          <cell r="K5761">
            <v>1</v>
          </cell>
          <cell r="L5761">
            <v>1</v>
          </cell>
          <cell r="M5761">
            <v>1</v>
          </cell>
          <cell r="N5761">
            <v>1</v>
          </cell>
          <cell r="O5761">
            <v>1</v>
          </cell>
          <cell r="P5761">
            <v>1</v>
          </cell>
          <cell r="Q5761">
            <v>0</v>
          </cell>
          <cell r="R5761">
            <v>1</v>
          </cell>
          <cell r="S5761">
            <v>0</v>
          </cell>
          <cell r="T5761">
            <v>1</v>
          </cell>
          <cell r="U5761">
            <v>1</v>
          </cell>
        </row>
        <row r="5762">
          <cell r="D5762">
            <v>304522</v>
          </cell>
          <cell r="E5762" t="str">
            <v>Banate National High School</v>
          </cell>
          <cell r="F5762">
            <v>1</v>
          </cell>
          <cell r="G5762">
            <v>1</v>
          </cell>
          <cell r="H5762">
            <v>1</v>
          </cell>
          <cell r="I5762">
            <v>1</v>
          </cell>
          <cell r="J5762">
            <v>1</v>
          </cell>
          <cell r="K5762">
            <v>1</v>
          </cell>
          <cell r="L5762">
            <v>1</v>
          </cell>
          <cell r="M5762">
            <v>1</v>
          </cell>
          <cell r="N5762">
            <v>1</v>
          </cell>
          <cell r="O5762">
            <v>1</v>
          </cell>
          <cell r="P5762">
            <v>1</v>
          </cell>
          <cell r="Q5762">
            <v>1</v>
          </cell>
          <cell r="R5762">
            <v>1</v>
          </cell>
          <cell r="S5762">
            <v>1</v>
          </cell>
          <cell r="T5762">
            <v>1</v>
          </cell>
          <cell r="U5762">
            <v>1</v>
          </cell>
        </row>
        <row r="5763">
          <cell r="D5763">
            <v>500275</v>
          </cell>
          <cell r="E5763" t="str">
            <v>Consolacion IS</v>
          </cell>
          <cell r="F5763">
            <v>1</v>
          </cell>
          <cell r="G5763">
            <v>1</v>
          </cell>
          <cell r="H5763">
            <v>0</v>
          </cell>
          <cell r="I5763">
            <v>0</v>
          </cell>
          <cell r="J5763">
            <v>1</v>
          </cell>
          <cell r="K5763">
            <v>0</v>
          </cell>
          <cell r="L5763">
            <v>1</v>
          </cell>
          <cell r="M5763">
            <v>0</v>
          </cell>
          <cell r="N5763">
            <v>0</v>
          </cell>
          <cell r="O5763">
            <v>0</v>
          </cell>
          <cell r="P5763">
            <v>1</v>
          </cell>
          <cell r="Q5763">
            <v>1</v>
          </cell>
          <cell r="R5763">
            <v>0</v>
          </cell>
          <cell r="S5763">
            <v>0</v>
          </cell>
          <cell r="T5763">
            <v>0</v>
          </cell>
          <cell r="U5763">
            <v>1</v>
          </cell>
        </row>
        <row r="5764">
          <cell r="D5764">
            <v>304524</v>
          </cell>
          <cell r="E5764" t="str">
            <v>Glan School of Arts and Trades</v>
          </cell>
          <cell r="F5764">
            <v>1</v>
          </cell>
          <cell r="G5764">
            <v>0</v>
          </cell>
          <cell r="H5764">
            <v>1</v>
          </cell>
          <cell r="I5764">
            <v>1</v>
          </cell>
          <cell r="J5764">
            <v>1</v>
          </cell>
          <cell r="K5764">
            <v>1</v>
          </cell>
          <cell r="L5764">
            <v>1</v>
          </cell>
          <cell r="M5764">
            <v>1</v>
          </cell>
          <cell r="N5764">
            <v>0</v>
          </cell>
          <cell r="O5764">
            <v>0</v>
          </cell>
          <cell r="P5764">
            <v>1</v>
          </cell>
          <cell r="Q5764">
            <v>0</v>
          </cell>
          <cell r="R5764">
            <v>1</v>
          </cell>
          <cell r="S5764">
            <v>0</v>
          </cell>
          <cell r="T5764">
            <v>1</v>
          </cell>
          <cell r="U5764">
            <v>1</v>
          </cell>
        </row>
        <row r="5765">
          <cell r="D5765">
            <v>500706</v>
          </cell>
          <cell r="E5765" t="str">
            <v>Miasong Integrated School</v>
          </cell>
          <cell r="F5765">
            <v>1</v>
          </cell>
          <cell r="G5765">
            <v>1</v>
          </cell>
          <cell r="H5765">
            <v>0</v>
          </cell>
          <cell r="I5765">
            <v>0</v>
          </cell>
          <cell r="J5765">
            <v>0</v>
          </cell>
          <cell r="K5765">
            <v>1</v>
          </cell>
          <cell r="L5765">
            <v>0</v>
          </cell>
          <cell r="M5765">
            <v>0</v>
          </cell>
          <cell r="N5765">
            <v>0</v>
          </cell>
          <cell r="O5765">
            <v>1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1</v>
          </cell>
        </row>
        <row r="5766">
          <cell r="D5766">
            <v>500274</v>
          </cell>
          <cell r="E5766" t="str">
            <v>Kyumad Integrated School</v>
          </cell>
          <cell r="F5766">
            <v>1</v>
          </cell>
          <cell r="G5766">
            <v>1</v>
          </cell>
          <cell r="H5766">
            <v>1</v>
          </cell>
          <cell r="I5766">
            <v>1</v>
          </cell>
          <cell r="J5766">
            <v>0</v>
          </cell>
          <cell r="K5766">
            <v>0</v>
          </cell>
          <cell r="L5766">
            <v>1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1</v>
          </cell>
          <cell r="S5766">
            <v>0</v>
          </cell>
          <cell r="T5766">
            <v>0</v>
          </cell>
          <cell r="U5766">
            <v>0</v>
          </cell>
        </row>
        <row r="5767">
          <cell r="D5767">
            <v>500256</v>
          </cell>
          <cell r="E5767" t="str">
            <v>Datal Anggas IS</v>
          </cell>
          <cell r="F5767">
            <v>0</v>
          </cell>
          <cell r="G5767">
            <v>0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</row>
        <row r="5768">
          <cell r="D5768">
            <v>500271</v>
          </cell>
          <cell r="E5768" t="str">
            <v>Datu Pangolima Integrated School</v>
          </cell>
          <cell r="F5768">
            <v>1</v>
          </cell>
          <cell r="G5768">
            <v>0</v>
          </cell>
          <cell r="H5768">
            <v>1</v>
          </cell>
          <cell r="I5768">
            <v>0</v>
          </cell>
          <cell r="J5768">
            <v>0</v>
          </cell>
          <cell r="K5768">
            <v>1</v>
          </cell>
          <cell r="L5768">
            <v>0</v>
          </cell>
          <cell r="M5768">
            <v>0</v>
          </cell>
          <cell r="N5768">
            <v>1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1</v>
          </cell>
        </row>
        <row r="5769">
          <cell r="D5769">
            <v>500300</v>
          </cell>
          <cell r="E5769" t="str">
            <v>Anecito Bartulaba Integrated School</v>
          </cell>
          <cell r="F5769">
            <v>1</v>
          </cell>
          <cell r="G5769">
            <v>1</v>
          </cell>
          <cell r="H5769">
            <v>0</v>
          </cell>
          <cell r="I5769">
            <v>0</v>
          </cell>
          <cell r="J5769">
            <v>0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1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1</v>
          </cell>
        </row>
        <row r="5770">
          <cell r="D5770">
            <v>500257</v>
          </cell>
          <cell r="E5770" t="str">
            <v>New Canaan Integrated School</v>
          </cell>
          <cell r="F5770">
            <v>1</v>
          </cell>
          <cell r="G5770">
            <v>1</v>
          </cell>
          <cell r="H5770">
            <v>1</v>
          </cell>
          <cell r="I5770">
            <v>1</v>
          </cell>
          <cell r="J5770">
            <v>1</v>
          </cell>
          <cell r="K5770">
            <v>1</v>
          </cell>
          <cell r="L5770">
            <v>1</v>
          </cell>
          <cell r="M5770">
            <v>1</v>
          </cell>
          <cell r="N5770">
            <v>1</v>
          </cell>
          <cell r="O5770">
            <v>1</v>
          </cell>
          <cell r="P5770">
            <v>1</v>
          </cell>
          <cell r="Q5770">
            <v>0</v>
          </cell>
          <cell r="R5770">
            <v>1</v>
          </cell>
          <cell r="S5770">
            <v>1</v>
          </cell>
          <cell r="T5770">
            <v>1</v>
          </cell>
          <cell r="U5770">
            <v>1</v>
          </cell>
        </row>
        <row r="5771">
          <cell r="D5771">
            <v>500283</v>
          </cell>
          <cell r="E5771" t="str">
            <v>Hadji Musa IS</v>
          </cell>
          <cell r="F5771">
            <v>1</v>
          </cell>
          <cell r="G5771">
            <v>1</v>
          </cell>
          <cell r="H5771">
            <v>0</v>
          </cell>
          <cell r="I5771">
            <v>0</v>
          </cell>
          <cell r="J5771">
            <v>0</v>
          </cell>
          <cell r="K5771">
            <v>1</v>
          </cell>
          <cell r="L5771">
            <v>1</v>
          </cell>
          <cell r="M5771">
            <v>0</v>
          </cell>
          <cell r="N5771">
            <v>0</v>
          </cell>
          <cell r="O5771">
            <v>0</v>
          </cell>
          <cell r="P5771">
            <v>1</v>
          </cell>
          <cell r="Q5771">
            <v>0</v>
          </cell>
          <cell r="R5771">
            <v>0</v>
          </cell>
          <cell r="S5771">
            <v>0</v>
          </cell>
          <cell r="T5771">
            <v>1</v>
          </cell>
          <cell r="U5771">
            <v>1</v>
          </cell>
        </row>
        <row r="5772">
          <cell r="D5772">
            <v>500286</v>
          </cell>
          <cell r="E5772" t="str">
            <v>Leopoldo D. Dacera Sr. IS</v>
          </cell>
          <cell r="F5772">
            <v>1</v>
          </cell>
          <cell r="G5772">
            <v>1</v>
          </cell>
          <cell r="H5772">
            <v>1</v>
          </cell>
          <cell r="I5772">
            <v>1</v>
          </cell>
          <cell r="J5772">
            <v>1</v>
          </cell>
          <cell r="K5772">
            <v>0</v>
          </cell>
          <cell r="L5772">
            <v>1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1</v>
          </cell>
          <cell r="S5772">
            <v>0</v>
          </cell>
          <cell r="T5772">
            <v>1</v>
          </cell>
          <cell r="U5772">
            <v>0</v>
          </cell>
        </row>
        <row r="5773">
          <cell r="D5773">
            <v>500277</v>
          </cell>
          <cell r="E5773" t="str">
            <v>Tampus Integrated School</v>
          </cell>
          <cell r="F5773">
            <v>1</v>
          </cell>
          <cell r="G5773">
            <v>1</v>
          </cell>
          <cell r="H5773">
            <v>1</v>
          </cell>
          <cell r="I5773">
            <v>0</v>
          </cell>
          <cell r="J5773">
            <v>1</v>
          </cell>
          <cell r="K5773">
            <v>1</v>
          </cell>
          <cell r="L5773">
            <v>1</v>
          </cell>
          <cell r="M5773">
            <v>1</v>
          </cell>
          <cell r="N5773">
            <v>1</v>
          </cell>
          <cell r="O5773">
            <v>1</v>
          </cell>
          <cell r="P5773">
            <v>1</v>
          </cell>
          <cell r="Q5773">
            <v>1</v>
          </cell>
          <cell r="R5773">
            <v>1</v>
          </cell>
          <cell r="S5773">
            <v>0</v>
          </cell>
          <cell r="T5773">
            <v>0</v>
          </cell>
          <cell r="U5773">
            <v>1</v>
          </cell>
        </row>
        <row r="5774">
          <cell r="D5774">
            <v>304537</v>
          </cell>
          <cell r="E5774" t="str">
            <v>Malapatan NHS</v>
          </cell>
          <cell r="F5774">
            <v>1</v>
          </cell>
          <cell r="G5774">
            <v>0</v>
          </cell>
          <cell r="H5774">
            <v>0</v>
          </cell>
          <cell r="I5774">
            <v>1</v>
          </cell>
          <cell r="J5774">
            <v>1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1</v>
          </cell>
          <cell r="Q5774">
            <v>0</v>
          </cell>
          <cell r="R5774">
            <v>0</v>
          </cell>
          <cell r="S5774">
            <v>0</v>
          </cell>
          <cell r="T5774">
            <v>1</v>
          </cell>
          <cell r="U5774">
            <v>0</v>
          </cell>
        </row>
        <row r="5775">
          <cell r="D5775">
            <v>304526</v>
          </cell>
          <cell r="E5775" t="str">
            <v>Kawas National High School</v>
          </cell>
          <cell r="F5775">
            <v>1</v>
          </cell>
          <cell r="G5775">
            <v>1</v>
          </cell>
          <cell r="H5775">
            <v>1</v>
          </cell>
          <cell r="I5775">
            <v>1</v>
          </cell>
          <cell r="J5775">
            <v>0</v>
          </cell>
          <cell r="K5775">
            <v>1</v>
          </cell>
          <cell r="L5775">
            <v>1</v>
          </cell>
          <cell r="M5775">
            <v>0</v>
          </cell>
          <cell r="N5775">
            <v>0</v>
          </cell>
          <cell r="O5775">
            <v>1</v>
          </cell>
          <cell r="P5775">
            <v>1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</row>
        <row r="5776">
          <cell r="D5776">
            <v>500268</v>
          </cell>
          <cell r="E5776" t="str">
            <v>Lutay Integrated School</v>
          </cell>
          <cell r="F5776">
            <v>1</v>
          </cell>
          <cell r="G5776">
            <v>1</v>
          </cell>
          <cell r="H5776">
            <v>0</v>
          </cell>
          <cell r="I5776">
            <v>0</v>
          </cell>
          <cell r="J5776">
            <v>1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1</v>
          </cell>
        </row>
        <row r="5777">
          <cell r="D5777">
            <v>500276</v>
          </cell>
          <cell r="E5777" t="str">
            <v>Tangan Integrated School</v>
          </cell>
          <cell r="F5777">
            <v>1</v>
          </cell>
          <cell r="G5777">
            <v>1</v>
          </cell>
          <cell r="H5777">
            <v>0</v>
          </cell>
          <cell r="I5777">
            <v>1</v>
          </cell>
          <cell r="J5777">
            <v>1</v>
          </cell>
          <cell r="K5777">
            <v>0</v>
          </cell>
          <cell r="L5777">
            <v>1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1</v>
          </cell>
        </row>
        <row r="5778">
          <cell r="D5778">
            <v>304534</v>
          </cell>
          <cell r="E5778" t="str">
            <v>Malalag National High School</v>
          </cell>
          <cell r="F5778">
            <v>1</v>
          </cell>
          <cell r="G5778">
            <v>1</v>
          </cell>
          <cell r="H5778">
            <v>1</v>
          </cell>
          <cell r="I5778">
            <v>0</v>
          </cell>
          <cell r="J5778">
            <v>1</v>
          </cell>
          <cell r="K5778">
            <v>1</v>
          </cell>
          <cell r="L5778">
            <v>1</v>
          </cell>
          <cell r="M5778">
            <v>1</v>
          </cell>
          <cell r="N5778">
            <v>1</v>
          </cell>
          <cell r="O5778">
            <v>1</v>
          </cell>
          <cell r="P5778">
            <v>1</v>
          </cell>
          <cell r="Q5778">
            <v>0</v>
          </cell>
          <cell r="R5778">
            <v>1</v>
          </cell>
          <cell r="S5778">
            <v>1</v>
          </cell>
          <cell r="T5778">
            <v>1</v>
          </cell>
          <cell r="U5778">
            <v>1</v>
          </cell>
        </row>
        <row r="5779">
          <cell r="D5779">
            <v>500255</v>
          </cell>
          <cell r="E5779" t="str">
            <v>Pag-asa IS</v>
          </cell>
          <cell r="F5779">
            <v>1</v>
          </cell>
          <cell r="G5779">
            <v>1</v>
          </cell>
          <cell r="H5779">
            <v>1</v>
          </cell>
          <cell r="I5779">
            <v>0</v>
          </cell>
          <cell r="J5779">
            <v>0</v>
          </cell>
          <cell r="K5779">
            <v>0</v>
          </cell>
          <cell r="L5779">
            <v>1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1</v>
          </cell>
          <cell r="S5779">
            <v>0</v>
          </cell>
          <cell r="T5779">
            <v>1</v>
          </cell>
          <cell r="U5779">
            <v>1</v>
          </cell>
        </row>
        <row r="5780">
          <cell r="D5780">
            <v>316602</v>
          </cell>
          <cell r="E5780" t="str">
            <v>Kiblat NHS</v>
          </cell>
          <cell r="F5780">
            <v>1</v>
          </cell>
          <cell r="G5780">
            <v>1</v>
          </cell>
          <cell r="H5780">
            <v>1</v>
          </cell>
          <cell r="I5780">
            <v>1</v>
          </cell>
          <cell r="J5780">
            <v>1</v>
          </cell>
          <cell r="K5780">
            <v>1</v>
          </cell>
          <cell r="L5780">
            <v>1</v>
          </cell>
          <cell r="M5780">
            <v>0</v>
          </cell>
          <cell r="N5780">
            <v>0</v>
          </cell>
          <cell r="O5780">
            <v>0</v>
          </cell>
          <cell r="P5780">
            <v>1</v>
          </cell>
          <cell r="Q5780">
            <v>1</v>
          </cell>
          <cell r="R5780">
            <v>1</v>
          </cell>
          <cell r="S5780">
            <v>1</v>
          </cell>
          <cell r="T5780">
            <v>1</v>
          </cell>
          <cell r="U5780">
            <v>1</v>
          </cell>
        </row>
        <row r="5781">
          <cell r="D5781">
            <v>500261</v>
          </cell>
          <cell r="E5781" t="str">
            <v>Roque Adarna Integrated  School</v>
          </cell>
          <cell r="F5781">
            <v>1</v>
          </cell>
          <cell r="G5781">
            <v>1</v>
          </cell>
          <cell r="H5781">
            <v>1</v>
          </cell>
          <cell r="I5781">
            <v>0</v>
          </cell>
          <cell r="J5781">
            <v>1</v>
          </cell>
          <cell r="K5781">
            <v>0</v>
          </cell>
          <cell r="L5781">
            <v>1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1</v>
          </cell>
          <cell r="T5781">
            <v>0</v>
          </cell>
          <cell r="U5781">
            <v>1</v>
          </cell>
        </row>
        <row r="5782">
          <cell r="D5782">
            <v>500301</v>
          </cell>
          <cell r="E5782" t="str">
            <v>Kiahe Integrated School</v>
          </cell>
          <cell r="F5782">
            <v>1</v>
          </cell>
          <cell r="G5782">
            <v>0</v>
          </cell>
          <cell r="H5782">
            <v>0</v>
          </cell>
          <cell r="I5782">
            <v>0</v>
          </cell>
          <cell r="J5782">
            <v>0</v>
          </cell>
          <cell r="K5782">
            <v>1</v>
          </cell>
          <cell r="L5782">
            <v>0</v>
          </cell>
          <cell r="M5782">
            <v>0</v>
          </cell>
          <cell r="N5782">
            <v>1</v>
          </cell>
          <cell r="O5782">
            <v>0</v>
          </cell>
          <cell r="P5782">
            <v>1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1</v>
          </cell>
        </row>
        <row r="5783">
          <cell r="D5783">
            <v>500712</v>
          </cell>
          <cell r="E5783" t="str">
            <v>Millona Upper Suyan Integrated School</v>
          </cell>
          <cell r="F5783">
            <v>1</v>
          </cell>
          <cell r="G5783">
            <v>1</v>
          </cell>
          <cell r="H5783">
            <v>1</v>
          </cell>
          <cell r="I5783">
            <v>0</v>
          </cell>
          <cell r="J5783">
            <v>0</v>
          </cell>
          <cell r="K5783">
            <v>1</v>
          </cell>
          <cell r="L5783">
            <v>1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1</v>
          </cell>
          <cell r="S5783">
            <v>0</v>
          </cell>
          <cell r="T5783">
            <v>0</v>
          </cell>
          <cell r="U5783">
            <v>1</v>
          </cell>
        </row>
        <row r="5784">
          <cell r="D5784">
            <v>304532</v>
          </cell>
          <cell r="E5784" t="str">
            <v>Maguling NHS</v>
          </cell>
          <cell r="F5784">
            <v>1</v>
          </cell>
          <cell r="G5784">
            <v>1</v>
          </cell>
          <cell r="H5784">
            <v>0</v>
          </cell>
          <cell r="I5784">
            <v>0</v>
          </cell>
          <cell r="J5784">
            <v>0</v>
          </cell>
          <cell r="K5784">
            <v>1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</row>
        <row r="5785">
          <cell r="D5785">
            <v>304531</v>
          </cell>
          <cell r="E5785" t="str">
            <v>Lun Padidu National High School</v>
          </cell>
          <cell r="F5785">
            <v>1</v>
          </cell>
          <cell r="G5785">
            <v>0</v>
          </cell>
          <cell r="H5785">
            <v>1</v>
          </cell>
          <cell r="I5785">
            <v>1</v>
          </cell>
          <cell r="J5785">
            <v>1</v>
          </cell>
          <cell r="K5785">
            <v>1</v>
          </cell>
          <cell r="L5785">
            <v>1</v>
          </cell>
          <cell r="M5785">
            <v>0</v>
          </cell>
          <cell r="N5785">
            <v>1</v>
          </cell>
          <cell r="O5785">
            <v>1</v>
          </cell>
          <cell r="P5785">
            <v>1</v>
          </cell>
          <cell r="Q5785">
            <v>0</v>
          </cell>
          <cell r="R5785">
            <v>1</v>
          </cell>
          <cell r="S5785">
            <v>0</v>
          </cell>
          <cell r="T5785">
            <v>0</v>
          </cell>
          <cell r="U5785">
            <v>1</v>
          </cell>
        </row>
        <row r="5786">
          <cell r="D5786">
            <v>304523</v>
          </cell>
          <cell r="E5786" t="str">
            <v>Colon NHS</v>
          </cell>
          <cell r="F5786">
            <v>1</v>
          </cell>
          <cell r="G5786">
            <v>1</v>
          </cell>
          <cell r="H5786">
            <v>0</v>
          </cell>
          <cell r="I5786">
            <v>1</v>
          </cell>
          <cell r="J5786">
            <v>0</v>
          </cell>
          <cell r="K5786">
            <v>1</v>
          </cell>
          <cell r="L5786">
            <v>1</v>
          </cell>
          <cell r="M5786">
            <v>1</v>
          </cell>
          <cell r="N5786">
            <v>1</v>
          </cell>
          <cell r="O5786">
            <v>1</v>
          </cell>
          <cell r="P5786">
            <v>1</v>
          </cell>
          <cell r="Q5786">
            <v>0</v>
          </cell>
          <cell r="R5786">
            <v>0</v>
          </cell>
          <cell r="S5786">
            <v>0</v>
          </cell>
          <cell r="T5786">
            <v>1</v>
          </cell>
          <cell r="U5786">
            <v>0</v>
          </cell>
        </row>
        <row r="5787">
          <cell r="D5787">
            <v>304540</v>
          </cell>
          <cell r="E5787" t="str">
            <v>Upper Mainit NHS</v>
          </cell>
          <cell r="F5787">
            <v>1</v>
          </cell>
          <cell r="G5787">
            <v>0</v>
          </cell>
          <cell r="H5787">
            <v>0</v>
          </cell>
          <cell r="I5787">
            <v>0</v>
          </cell>
          <cell r="J5787">
            <v>0</v>
          </cell>
          <cell r="K5787">
            <v>0</v>
          </cell>
          <cell r="L5787">
            <v>1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1</v>
          </cell>
          <cell r="R5787">
            <v>1</v>
          </cell>
          <cell r="S5787">
            <v>0</v>
          </cell>
          <cell r="T5787">
            <v>0</v>
          </cell>
          <cell r="U5787">
            <v>0</v>
          </cell>
        </row>
        <row r="5788">
          <cell r="D5788">
            <v>500264</v>
          </cell>
          <cell r="E5788" t="str">
            <v>Rogaya Bajunaid IS</v>
          </cell>
          <cell r="F5788">
            <v>1</v>
          </cell>
          <cell r="G5788">
            <v>0</v>
          </cell>
          <cell r="H5788">
            <v>0</v>
          </cell>
          <cell r="I5788">
            <v>1</v>
          </cell>
          <cell r="J5788">
            <v>0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1</v>
          </cell>
          <cell r="T5788">
            <v>0</v>
          </cell>
          <cell r="U5788">
            <v>0</v>
          </cell>
        </row>
        <row r="5789">
          <cell r="D5789">
            <v>304539</v>
          </cell>
          <cell r="E5789" t="str">
            <v>San Roque NHS</v>
          </cell>
          <cell r="F5789">
            <v>1</v>
          </cell>
          <cell r="G5789">
            <v>1</v>
          </cell>
          <cell r="H5789">
            <v>1</v>
          </cell>
          <cell r="I5789">
            <v>0</v>
          </cell>
          <cell r="J5789">
            <v>1</v>
          </cell>
          <cell r="K5789">
            <v>0</v>
          </cell>
          <cell r="L5789">
            <v>1</v>
          </cell>
          <cell r="M5789">
            <v>0</v>
          </cell>
          <cell r="N5789">
            <v>0</v>
          </cell>
          <cell r="O5789">
            <v>0</v>
          </cell>
          <cell r="P5789">
            <v>1</v>
          </cell>
          <cell r="Q5789">
            <v>0</v>
          </cell>
          <cell r="R5789">
            <v>1</v>
          </cell>
          <cell r="S5789">
            <v>1</v>
          </cell>
          <cell r="T5789">
            <v>1</v>
          </cell>
          <cell r="U5789">
            <v>1</v>
          </cell>
        </row>
        <row r="5790">
          <cell r="D5790">
            <v>304519</v>
          </cell>
          <cell r="E5790" t="str">
            <v>Alegria NHS</v>
          </cell>
          <cell r="F5790">
            <v>1</v>
          </cell>
          <cell r="G5790">
            <v>1</v>
          </cell>
          <cell r="H5790">
            <v>1</v>
          </cell>
          <cell r="I5790">
            <v>0</v>
          </cell>
          <cell r="J5790">
            <v>1</v>
          </cell>
          <cell r="K5790">
            <v>1</v>
          </cell>
          <cell r="L5790">
            <v>0</v>
          </cell>
          <cell r="M5790">
            <v>1</v>
          </cell>
          <cell r="N5790">
            <v>1</v>
          </cell>
          <cell r="O5790">
            <v>1</v>
          </cell>
          <cell r="P5790">
            <v>1</v>
          </cell>
          <cell r="Q5790">
            <v>1</v>
          </cell>
          <cell r="R5790">
            <v>1</v>
          </cell>
          <cell r="S5790">
            <v>0</v>
          </cell>
          <cell r="T5790">
            <v>0</v>
          </cell>
          <cell r="U5790">
            <v>1</v>
          </cell>
        </row>
        <row r="5791">
          <cell r="D5791">
            <v>500285</v>
          </cell>
          <cell r="E5791" t="str">
            <v>Tagaytay Integrated School</v>
          </cell>
          <cell r="F5791">
            <v>1</v>
          </cell>
          <cell r="G5791">
            <v>1</v>
          </cell>
          <cell r="H5791">
            <v>1</v>
          </cell>
          <cell r="I5791">
            <v>0</v>
          </cell>
          <cell r="J5791">
            <v>0</v>
          </cell>
          <cell r="K5791">
            <v>1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1</v>
          </cell>
          <cell r="Q5791">
            <v>0</v>
          </cell>
          <cell r="R5791">
            <v>1</v>
          </cell>
          <cell r="S5791">
            <v>0</v>
          </cell>
          <cell r="T5791">
            <v>1</v>
          </cell>
          <cell r="U5791">
            <v>1</v>
          </cell>
        </row>
        <row r="5792">
          <cell r="D5792">
            <v>500266</v>
          </cell>
          <cell r="E5792" t="str">
            <v>Nomoh Integrated School</v>
          </cell>
          <cell r="F5792">
            <v>1</v>
          </cell>
          <cell r="G5792">
            <v>0</v>
          </cell>
          <cell r="H5792">
            <v>0</v>
          </cell>
          <cell r="I5792">
            <v>1</v>
          </cell>
          <cell r="J5792">
            <v>1</v>
          </cell>
          <cell r="K5792">
            <v>1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1</v>
          </cell>
          <cell r="U5792">
            <v>1</v>
          </cell>
        </row>
        <row r="5793">
          <cell r="D5793">
            <v>500288</v>
          </cell>
          <cell r="E5793" t="str">
            <v>Kinabalan Integrated School</v>
          </cell>
          <cell r="F5793">
            <v>1</v>
          </cell>
          <cell r="G5793">
            <v>1</v>
          </cell>
          <cell r="H5793">
            <v>1</v>
          </cell>
          <cell r="I5793">
            <v>0</v>
          </cell>
          <cell r="J5793">
            <v>1</v>
          </cell>
          <cell r="K5793">
            <v>0</v>
          </cell>
          <cell r="L5793">
            <v>1</v>
          </cell>
          <cell r="M5793">
            <v>0</v>
          </cell>
          <cell r="N5793">
            <v>0</v>
          </cell>
          <cell r="O5793">
            <v>0</v>
          </cell>
          <cell r="P5793">
            <v>1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</row>
        <row r="5794">
          <cell r="D5794">
            <v>304538</v>
          </cell>
          <cell r="E5794" t="str">
            <v>Malungon National High School</v>
          </cell>
          <cell r="F5794">
            <v>1</v>
          </cell>
          <cell r="G5794">
            <v>1</v>
          </cell>
          <cell r="H5794">
            <v>1</v>
          </cell>
          <cell r="I5794">
            <v>1</v>
          </cell>
          <cell r="J5794">
            <v>1</v>
          </cell>
          <cell r="K5794">
            <v>1</v>
          </cell>
          <cell r="L5794">
            <v>1</v>
          </cell>
          <cell r="M5794">
            <v>1</v>
          </cell>
          <cell r="N5794">
            <v>1</v>
          </cell>
          <cell r="O5794">
            <v>1</v>
          </cell>
          <cell r="P5794">
            <v>1</v>
          </cell>
          <cell r="Q5794">
            <v>1</v>
          </cell>
          <cell r="R5794">
            <v>1</v>
          </cell>
          <cell r="S5794">
            <v>1</v>
          </cell>
          <cell r="T5794">
            <v>1</v>
          </cell>
          <cell r="U5794">
            <v>1</v>
          </cell>
        </row>
        <row r="5795">
          <cell r="D5795">
            <v>304518</v>
          </cell>
          <cell r="E5795" t="str">
            <v>Alabel National High School</v>
          </cell>
          <cell r="F5795">
            <v>1</v>
          </cell>
          <cell r="G5795">
            <v>1</v>
          </cell>
          <cell r="H5795">
            <v>1</v>
          </cell>
          <cell r="I5795">
            <v>0</v>
          </cell>
          <cell r="J5795">
            <v>1</v>
          </cell>
          <cell r="K5795">
            <v>1</v>
          </cell>
          <cell r="L5795">
            <v>1</v>
          </cell>
          <cell r="M5795">
            <v>0</v>
          </cell>
          <cell r="N5795">
            <v>0</v>
          </cell>
          <cell r="O5795">
            <v>0</v>
          </cell>
          <cell r="P5795">
            <v>1</v>
          </cell>
          <cell r="Q5795">
            <v>1</v>
          </cell>
          <cell r="R5795">
            <v>1</v>
          </cell>
          <cell r="S5795">
            <v>0</v>
          </cell>
          <cell r="T5795">
            <v>1</v>
          </cell>
          <cell r="U5795">
            <v>1</v>
          </cell>
        </row>
        <row r="5796">
          <cell r="D5796">
            <v>500284</v>
          </cell>
          <cell r="E5796" t="str">
            <v>Policarpo H. Millona Central Integrated School</v>
          </cell>
          <cell r="F5796">
            <v>1</v>
          </cell>
          <cell r="G5796">
            <v>0</v>
          </cell>
          <cell r="H5796">
            <v>1</v>
          </cell>
          <cell r="I5796">
            <v>1</v>
          </cell>
          <cell r="J5796">
            <v>1</v>
          </cell>
          <cell r="K5796">
            <v>1</v>
          </cell>
          <cell r="L5796">
            <v>0</v>
          </cell>
          <cell r="M5796">
            <v>0</v>
          </cell>
          <cell r="N5796">
            <v>1</v>
          </cell>
          <cell r="O5796">
            <v>0</v>
          </cell>
          <cell r="P5796">
            <v>1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</row>
        <row r="5797">
          <cell r="D5797">
            <v>316601</v>
          </cell>
          <cell r="E5797" t="str">
            <v>San Vicente NHS</v>
          </cell>
          <cell r="F5797">
            <v>1</v>
          </cell>
          <cell r="G5797">
            <v>0</v>
          </cell>
          <cell r="H5797">
            <v>1</v>
          </cell>
          <cell r="I5797">
            <v>0</v>
          </cell>
          <cell r="J5797">
            <v>1</v>
          </cell>
          <cell r="K5797">
            <v>0</v>
          </cell>
          <cell r="L5797">
            <v>1</v>
          </cell>
          <cell r="M5797">
            <v>0</v>
          </cell>
          <cell r="N5797">
            <v>0</v>
          </cell>
          <cell r="O5797">
            <v>0</v>
          </cell>
          <cell r="P5797">
            <v>1</v>
          </cell>
          <cell r="Q5797">
            <v>0</v>
          </cell>
          <cell r="R5797">
            <v>1</v>
          </cell>
          <cell r="S5797">
            <v>0</v>
          </cell>
          <cell r="T5797">
            <v>0</v>
          </cell>
          <cell r="U5797">
            <v>0</v>
          </cell>
        </row>
        <row r="5798">
          <cell r="D5798">
            <v>500279</v>
          </cell>
          <cell r="E5798" t="str">
            <v>Malabod Integrated School</v>
          </cell>
          <cell r="F5798">
            <v>0</v>
          </cell>
          <cell r="G5798">
            <v>1</v>
          </cell>
          <cell r="H5798">
            <v>1</v>
          </cell>
          <cell r="I5798">
            <v>0</v>
          </cell>
          <cell r="J5798">
            <v>0</v>
          </cell>
          <cell r="K5798">
            <v>0</v>
          </cell>
          <cell r="L5798">
            <v>1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</row>
        <row r="5799">
          <cell r="D5799">
            <v>304542</v>
          </cell>
          <cell r="E5799" t="str">
            <v>Talus NHS</v>
          </cell>
          <cell r="F5799">
            <v>1</v>
          </cell>
          <cell r="G5799">
            <v>1</v>
          </cell>
          <cell r="H5799">
            <v>1</v>
          </cell>
          <cell r="I5799">
            <v>1</v>
          </cell>
          <cell r="J5799">
            <v>1</v>
          </cell>
          <cell r="K5799">
            <v>1</v>
          </cell>
          <cell r="L5799">
            <v>1</v>
          </cell>
          <cell r="M5799">
            <v>1</v>
          </cell>
          <cell r="N5799">
            <v>1</v>
          </cell>
          <cell r="O5799">
            <v>1</v>
          </cell>
          <cell r="P5799">
            <v>1</v>
          </cell>
          <cell r="Q5799">
            <v>1</v>
          </cell>
          <cell r="R5799">
            <v>1</v>
          </cell>
          <cell r="S5799">
            <v>1</v>
          </cell>
          <cell r="T5799">
            <v>1</v>
          </cell>
          <cell r="U5799">
            <v>1</v>
          </cell>
        </row>
        <row r="5800">
          <cell r="D5800">
            <v>316603</v>
          </cell>
          <cell r="E5800" t="str">
            <v>Malungon Gamay National High School</v>
          </cell>
          <cell r="F5800">
            <v>1</v>
          </cell>
          <cell r="G5800">
            <v>0</v>
          </cell>
          <cell r="H5800">
            <v>0</v>
          </cell>
          <cell r="I5800">
            <v>0</v>
          </cell>
          <cell r="J5800">
            <v>0</v>
          </cell>
          <cell r="K5800">
            <v>0</v>
          </cell>
          <cell r="L5800">
            <v>1</v>
          </cell>
          <cell r="M5800">
            <v>0</v>
          </cell>
          <cell r="N5800">
            <v>0</v>
          </cell>
          <cell r="O5800">
            <v>0</v>
          </cell>
          <cell r="P5800">
            <v>1</v>
          </cell>
          <cell r="Q5800">
            <v>0</v>
          </cell>
          <cell r="R5800">
            <v>0</v>
          </cell>
          <cell r="S5800">
            <v>0</v>
          </cell>
          <cell r="T5800">
            <v>0</v>
          </cell>
          <cell r="U5800">
            <v>0</v>
          </cell>
        </row>
        <row r="5801">
          <cell r="D5801">
            <v>500707</v>
          </cell>
          <cell r="E5801" t="str">
            <v>Tonga Lim Siao Sr. Integrated School</v>
          </cell>
          <cell r="F5801">
            <v>1</v>
          </cell>
          <cell r="G5801">
            <v>1</v>
          </cell>
          <cell r="H5801">
            <v>0</v>
          </cell>
          <cell r="I5801">
            <v>0</v>
          </cell>
          <cell r="J5801">
            <v>0</v>
          </cell>
          <cell r="K5801">
            <v>1</v>
          </cell>
          <cell r="L5801">
            <v>1</v>
          </cell>
          <cell r="M5801">
            <v>0</v>
          </cell>
          <cell r="N5801">
            <v>1</v>
          </cell>
          <cell r="O5801">
            <v>1</v>
          </cell>
          <cell r="P5801">
            <v>0</v>
          </cell>
          <cell r="Q5801">
            <v>0</v>
          </cell>
          <cell r="R5801">
            <v>1</v>
          </cell>
          <cell r="S5801">
            <v>0</v>
          </cell>
          <cell r="T5801">
            <v>0</v>
          </cell>
          <cell r="U5801">
            <v>1</v>
          </cell>
        </row>
        <row r="5802">
          <cell r="D5802">
            <v>304533</v>
          </cell>
          <cell r="E5802" t="str">
            <v>Malalag Cogon NHS</v>
          </cell>
          <cell r="F5802">
            <v>1</v>
          </cell>
          <cell r="G5802">
            <v>1</v>
          </cell>
          <cell r="H5802">
            <v>1</v>
          </cell>
          <cell r="I5802">
            <v>1</v>
          </cell>
          <cell r="J5802">
            <v>1</v>
          </cell>
          <cell r="K5802">
            <v>1</v>
          </cell>
          <cell r="L5802">
            <v>1</v>
          </cell>
          <cell r="M5802">
            <v>0</v>
          </cell>
          <cell r="N5802">
            <v>0</v>
          </cell>
          <cell r="O5802">
            <v>1</v>
          </cell>
          <cell r="P5802">
            <v>1</v>
          </cell>
          <cell r="Q5802">
            <v>1</v>
          </cell>
          <cell r="R5802">
            <v>1</v>
          </cell>
          <cell r="S5802">
            <v>1</v>
          </cell>
          <cell r="T5802">
            <v>1</v>
          </cell>
          <cell r="U5802">
            <v>1</v>
          </cell>
        </row>
        <row r="5803">
          <cell r="D5803">
            <v>500272</v>
          </cell>
          <cell r="E5803" t="str">
            <v>Daan Suyan Integrated School</v>
          </cell>
          <cell r="F5803">
            <v>1</v>
          </cell>
          <cell r="G5803">
            <v>1</v>
          </cell>
          <cell r="H5803">
            <v>0</v>
          </cell>
          <cell r="I5803">
            <v>0</v>
          </cell>
          <cell r="J5803">
            <v>0</v>
          </cell>
          <cell r="K5803">
            <v>1</v>
          </cell>
          <cell r="L5803">
            <v>1</v>
          </cell>
          <cell r="M5803">
            <v>1</v>
          </cell>
          <cell r="N5803">
            <v>1</v>
          </cell>
          <cell r="O5803">
            <v>1</v>
          </cell>
          <cell r="P5803">
            <v>1</v>
          </cell>
          <cell r="Q5803">
            <v>0</v>
          </cell>
          <cell r="R5803">
            <v>0</v>
          </cell>
          <cell r="S5803">
            <v>0</v>
          </cell>
          <cell r="T5803">
            <v>0</v>
          </cell>
          <cell r="U5803">
            <v>1</v>
          </cell>
        </row>
        <row r="5804">
          <cell r="D5804">
            <v>304529</v>
          </cell>
          <cell r="E5804" t="str">
            <v>James L. Chiongbian National Trade School</v>
          </cell>
          <cell r="F5804">
            <v>1</v>
          </cell>
          <cell r="G5804">
            <v>1</v>
          </cell>
          <cell r="H5804">
            <v>1</v>
          </cell>
          <cell r="I5804">
            <v>1</v>
          </cell>
          <cell r="J5804">
            <v>1</v>
          </cell>
          <cell r="K5804">
            <v>1</v>
          </cell>
          <cell r="L5804">
            <v>1</v>
          </cell>
          <cell r="M5804">
            <v>1</v>
          </cell>
          <cell r="N5804">
            <v>1</v>
          </cell>
          <cell r="O5804">
            <v>0</v>
          </cell>
          <cell r="P5804">
            <v>1</v>
          </cell>
          <cell r="Q5804">
            <v>0</v>
          </cell>
          <cell r="R5804">
            <v>1</v>
          </cell>
          <cell r="S5804">
            <v>0</v>
          </cell>
          <cell r="T5804">
            <v>1</v>
          </cell>
          <cell r="U5804">
            <v>1</v>
          </cell>
        </row>
        <row r="5805">
          <cell r="D5805">
            <v>500267</v>
          </cell>
          <cell r="E5805" t="str">
            <v>Mangelen IS</v>
          </cell>
          <cell r="F5805">
            <v>1</v>
          </cell>
          <cell r="G5805">
            <v>1</v>
          </cell>
          <cell r="H5805">
            <v>0</v>
          </cell>
          <cell r="I5805">
            <v>1</v>
          </cell>
          <cell r="J5805">
            <v>1</v>
          </cell>
          <cell r="K5805">
            <v>0</v>
          </cell>
          <cell r="L5805">
            <v>1</v>
          </cell>
          <cell r="M5805">
            <v>0</v>
          </cell>
          <cell r="N5805">
            <v>0</v>
          </cell>
          <cell r="O5805">
            <v>0</v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1</v>
          </cell>
          <cell r="U5805">
            <v>0</v>
          </cell>
        </row>
        <row r="5806">
          <cell r="D5806">
            <v>500281</v>
          </cell>
          <cell r="E5806" t="str">
            <v>Wali Integrated School</v>
          </cell>
          <cell r="F5806">
            <v>1</v>
          </cell>
          <cell r="G5806">
            <v>1</v>
          </cell>
          <cell r="H5806">
            <v>1</v>
          </cell>
          <cell r="I5806">
            <v>1</v>
          </cell>
          <cell r="J5806">
            <v>1</v>
          </cell>
          <cell r="K5806">
            <v>1</v>
          </cell>
          <cell r="L5806">
            <v>0</v>
          </cell>
          <cell r="M5806">
            <v>1</v>
          </cell>
          <cell r="N5806">
            <v>0</v>
          </cell>
          <cell r="O5806">
            <v>1</v>
          </cell>
          <cell r="P5806">
            <v>1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>
            <v>1</v>
          </cell>
        </row>
        <row r="5807">
          <cell r="D5807">
            <v>304527</v>
          </cell>
          <cell r="E5807" t="str">
            <v>Kiamba National High School</v>
          </cell>
          <cell r="F5807">
            <v>1</v>
          </cell>
          <cell r="G5807">
            <v>0</v>
          </cell>
          <cell r="H5807">
            <v>1</v>
          </cell>
          <cell r="I5807">
            <v>1</v>
          </cell>
          <cell r="J5807">
            <v>1</v>
          </cell>
          <cell r="K5807">
            <v>0</v>
          </cell>
          <cell r="L5807">
            <v>1</v>
          </cell>
          <cell r="M5807">
            <v>1</v>
          </cell>
          <cell r="N5807">
            <v>0</v>
          </cell>
          <cell r="O5807">
            <v>0</v>
          </cell>
          <cell r="P5807">
            <v>1</v>
          </cell>
          <cell r="Q5807">
            <v>0</v>
          </cell>
          <cell r="R5807">
            <v>0</v>
          </cell>
          <cell r="S5807">
            <v>0</v>
          </cell>
          <cell r="T5807">
            <v>1</v>
          </cell>
          <cell r="U5807">
            <v>0</v>
          </cell>
        </row>
        <row r="5808">
          <cell r="D5808">
            <v>500777</v>
          </cell>
          <cell r="E5808" t="str">
            <v>Domolok Integrated School</v>
          </cell>
          <cell r="F5808">
            <v>1</v>
          </cell>
          <cell r="G5808">
            <v>1</v>
          </cell>
          <cell r="H5808">
            <v>0</v>
          </cell>
          <cell r="I5808">
            <v>0</v>
          </cell>
          <cell r="J5808">
            <v>0</v>
          </cell>
          <cell r="K5808">
            <v>0</v>
          </cell>
          <cell r="L5808">
            <v>1</v>
          </cell>
          <cell r="M5808">
            <v>0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>
            <v>0</v>
          </cell>
        </row>
        <row r="5809">
          <cell r="D5809">
            <v>500297</v>
          </cell>
          <cell r="E5809" t="str">
            <v>Spring IS</v>
          </cell>
          <cell r="F5809">
            <v>1</v>
          </cell>
          <cell r="G5809">
            <v>1</v>
          </cell>
          <cell r="H5809">
            <v>1</v>
          </cell>
          <cell r="I5809">
            <v>1</v>
          </cell>
          <cell r="J5809">
            <v>1</v>
          </cell>
          <cell r="K5809">
            <v>1</v>
          </cell>
          <cell r="L5809">
            <v>1</v>
          </cell>
          <cell r="M5809">
            <v>0</v>
          </cell>
          <cell r="N5809">
            <v>0</v>
          </cell>
          <cell r="O5809">
            <v>0</v>
          </cell>
          <cell r="P5809">
            <v>1</v>
          </cell>
          <cell r="Q5809">
            <v>0</v>
          </cell>
          <cell r="R5809">
            <v>1</v>
          </cell>
          <cell r="S5809">
            <v>0</v>
          </cell>
          <cell r="T5809">
            <v>1</v>
          </cell>
          <cell r="U5809">
            <v>1</v>
          </cell>
        </row>
        <row r="5810">
          <cell r="D5810">
            <v>316606</v>
          </cell>
          <cell r="E5810" t="str">
            <v>Aniceto C. Lopez Sr. NHS</v>
          </cell>
          <cell r="F5810">
            <v>1</v>
          </cell>
          <cell r="G5810">
            <v>1</v>
          </cell>
          <cell r="H5810">
            <v>1</v>
          </cell>
          <cell r="I5810">
            <v>1</v>
          </cell>
          <cell r="J5810">
            <v>1</v>
          </cell>
          <cell r="K5810">
            <v>1</v>
          </cell>
          <cell r="L5810">
            <v>1</v>
          </cell>
          <cell r="M5810">
            <v>0</v>
          </cell>
          <cell r="N5810">
            <v>0</v>
          </cell>
          <cell r="O5810">
            <v>0</v>
          </cell>
          <cell r="P5810">
            <v>1</v>
          </cell>
          <cell r="Q5810">
            <v>1</v>
          </cell>
          <cell r="R5810">
            <v>0</v>
          </cell>
          <cell r="S5810">
            <v>0</v>
          </cell>
          <cell r="T5810">
            <v>0</v>
          </cell>
          <cell r="U5810">
            <v>1</v>
          </cell>
        </row>
        <row r="5811">
          <cell r="D5811">
            <v>500714</v>
          </cell>
          <cell r="E5811" t="str">
            <v>Laginan Integrated School</v>
          </cell>
          <cell r="F5811">
            <v>1</v>
          </cell>
          <cell r="G5811">
            <v>1</v>
          </cell>
          <cell r="H5811">
            <v>0</v>
          </cell>
          <cell r="I5811">
            <v>0</v>
          </cell>
          <cell r="J5811">
            <v>1</v>
          </cell>
          <cell r="K5811">
            <v>0</v>
          </cell>
          <cell r="L5811">
            <v>0</v>
          </cell>
          <cell r="M5811">
            <v>0</v>
          </cell>
          <cell r="N5811">
            <v>0</v>
          </cell>
          <cell r="O5811">
            <v>0</v>
          </cell>
          <cell r="P5811">
            <v>1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>
            <v>1</v>
          </cell>
        </row>
        <row r="5812">
          <cell r="D5812">
            <v>304521</v>
          </cell>
          <cell r="E5812" t="str">
            <v>Tanao Bantilan Tao NHS (Baliton NHS)</v>
          </cell>
          <cell r="F5812">
            <v>1</v>
          </cell>
          <cell r="G5812">
            <v>1</v>
          </cell>
          <cell r="H5812">
            <v>1</v>
          </cell>
          <cell r="I5812">
            <v>1</v>
          </cell>
          <cell r="J5812">
            <v>1</v>
          </cell>
          <cell r="K5812">
            <v>1</v>
          </cell>
          <cell r="L5812">
            <v>0</v>
          </cell>
          <cell r="M5812">
            <v>1</v>
          </cell>
          <cell r="N5812">
            <v>1</v>
          </cell>
          <cell r="O5812">
            <v>1</v>
          </cell>
          <cell r="P5812">
            <v>1</v>
          </cell>
          <cell r="Q5812">
            <v>0</v>
          </cell>
          <cell r="R5812">
            <v>0</v>
          </cell>
          <cell r="S5812">
            <v>0</v>
          </cell>
          <cell r="T5812">
            <v>1</v>
          </cell>
          <cell r="U5812">
            <v>0</v>
          </cell>
        </row>
        <row r="5813">
          <cell r="D5813">
            <v>500262</v>
          </cell>
          <cell r="E5813" t="str">
            <v>Cabales-Enarbia Sr. Integrated School</v>
          </cell>
          <cell r="F5813">
            <v>1</v>
          </cell>
          <cell r="G5813">
            <v>1</v>
          </cell>
          <cell r="H5813">
            <v>1</v>
          </cell>
          <cell r="I5813">
            <v>1</v>
          </cell>
          <cell r="J5813">
            <v>1</v>
          </cell>
          <cell r="K5813">
            <v>1</v>
          </cell>
          <cell r="L5813">
            <v>1</v>
          </cell>
          <cell r="M5813">
            <v>1</v>
          </cell>
          <cell r="N5813">
            <v>1</v>
          </cell>
          <cell r="O5813">
            <v>1</v>
          </cell>
          <cell r="P5813">
            <v>1</v>
          </cell>
          <cell r="Q5813">
            <v>1</v>
          </cell>
          <cell r="R5813">
            <v>1</v>
          </cell>
          <cell r="S5813">
            <v>0</v>
          </cell>
          <cell r="T5813">
            <v>1</v>
          </cell>
          <cell r="U5813">
            <v>1</v>
          </cell>
        </row>
        <row r="5814">
          <cell r="D5814">
            <v>304517</v>
          </cell>
          <cell r="E5814" t="str">
            <v>Alabel National Science High School</v>
          </cell>
          <cell r="F5814">
            <v>1</v>
          </cell>
          <cell r="G5814">
            <v>1</v>
          </cell>
          <cell r="H5814">
            <v>1</v>
          </cell>
          <cell r="I5814">
            <v>1</v>
          </cell>
          <cell r="J5814">
            <v>1</v>
          </cell>
          <cell r="K5814">
            <v>1</v>
          </cell>
          <cell r="L5814">
            <v>1</v>
          </cell>
          <cell r="M5814">
            <v>1</v>
          </cell>
          <cell r="N5814">
            <v>1</v>
          </cell>
          <cell r="O5814">
            <v>1</v>
          </cell>
          <cell r="P5814">
            <v>1</v>
          </cell>
          <cell r="Q5814">
            <v>1</v>
          </cell>
          <cell r="R5814">
            <v>1</v>
          </cell>
          <cell r="S5814">
            <v>1</v>
          </cell>
          <cell r="T5814">
            <v>1</v>
          </cell>
          <cell r="U5814">
            <v>1</v>
          </cell>
        </row>
        <row r="5815">
          <cell r="D5815">
            <v>304535</v>
          </cell>
          <cell r="E5815" t="str">
            <v>Malandag National High School</v>
          </cell>
          <cell r="F5815">
            <v>1</v>
          </cell>
          <cell r="G5815">
            <v>1</v>
          </cell>
          <cell r="H5815">
            <v>1</v>
          </cell>
          <cell r="I5815">
            <v>1</v>
          </cell>
          <cell r="J5815">
            <v>1</v>
          </cell>
          <cell r="K5815">
            <v>1</v>
          </cell>
          <cell r="L5815">
            <v>1</v>
          </cell>
          <cell r="M5815">
            <v>1</v>
          </cell>
          <cell r="N5815">
            <v>1</v>
          </cell>
          <cell r="O5815">
            <v>1</v>
          </cell>
          <cell r="P5815">
            <v>1</v>
          </cell>
          <cell r="Q5815">
            <v>1</v>
          </cell>
          <cell r="R5815">
            <v>1</v>
          </cell>
          <cell r="S5815">
            <v>1</v>
          </cell>
          <cell r="T5815">
            <v>1</v>
          </cell>
          <cell r="U5815">
            <v>1</v>
          </cell>
        </row>
        <row r="5816">
          <cell r="D5816">
            <v>500270</v>
          </cell>
          <cell r="E5816" t="str">
            <v>Datal Batong Integrated School</v>
          </cell>
          <cell r="F5816">
            <v>1</v>
          </cell>
          <cell r="G5816">
            <v>1</v>
          </cell>
          <cell r="H5816">
            <v>1</v>
          </cell>
          <cell r="I5816">
            <v>1</v>
          </cell>
          <cell r="J5816">
            <v>1</v>
          </cell>
          <cell r="K5816">
            <v>1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1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>
            <v>0</v>
          </cell>
        </row>
        <row r="5817">
          <cell r="D5817">
            <v>500259</v>
          </cell>
          <cell r="E5817" t="str">
            <v>Valeria B. Lopez IS</v>
          </cell>
          <cell r="F5817">
            <v>1</v>
          </cell>
          <cell r="G5817">
            <v>1</v>
          </cell>
          <cell r="H5817">
            <v>1</v>
          </cell>
          <cell r="I5817">
            <v>1</v>
          </cell>
          <cell r="J5817">
            <v>0</v>
          </cell>
          <cell r="K5817">
            <v>1</v>
          </cell>
          <cell r="L5817">
            <v>1</v>
          </cell>
          <cell r="M5817">
            <v>0</v>
          </cell>
          <cell r="N5817">
            <v>1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1</v>
          </cell>
        </row>
        <row r="5818">
          <cell r="D5818">
            <v>304541</v>
          </cell>
          <cell r="E5818" t="str">
            <v>Pangyan National High School</v>
          </cell>
          <cell r="F5818">
            <v>1</v>
          </cell>
          <cell r="G5818">
            <v>1</v>
          </cell>
          <cell r="H5818">
            <v>1</v>
          </cell>
          <cell r="I5818">
            <v>1</v>
          </cell>
          <cell r="J5818">
            <v>1</v>
          </cell>
          <cell r="K5818">
            <v>1</v>
          </cell>
          <cell r="L5818">
            <v>1</v>
          </cell>
          <cell r="M5818">
            <v>1</v>
          </cell>
          <cell r="N5818">
            <v>1</v>
          </cell>
          <cell r="O5818">
            <v>1</v>
          </cell>
          <cell r="P5818">
            <v>1</v>
          </cell>
          <cell r="Q5818">
            <v>1</v>
          </cell>
          <cell r="R5818">
            <v>1</v>
          </cell>
          <cell r="S5818">
            <v>1</v>
          </cell>
          <cell r="T5818">
            <v>1</v>
          </cell>
          <cell r="U5818">
            <v>1</v>
          </cell>
        </row>
        <row r="5819">
          <cell r="D5819">
            <v>304530</v>
          </cell>
          <cell r="E5819" t="str">
            <v>Leonard Young Sr. National High School</v>
          </cell>
          <cell r="F5819">
            <v>0</v>
          </cell>
          <cell r="G5819">
            <v>0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1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>
            <v>1</v>
          </cell>
        </row>
        <row r="5820">
          <cell r="D5820">
            <v>316710</v>
          </cell>
          <cell r="E5820" t="str">
            <v>Lamsugod NHS</v>
          </cell>
          <cell r="F5820">
            <v>1</v>
          </cell>
          <cell r="G5820">
            <v>1</v>
          </cell>
          <cell r="H5820">
            <v>1</v>
          </cell>
          <cell r="I5820">
            <v>0</v>
          </cell>
          <cell r="J5820">
            <v>1</v>
          </cell>
          <cell r="K5820">
            <v>0</v>
          </cell>
          <cell r="L5820">
            <v>1</v>
          </cell>
          <cell r="M5820">
            <v>0</v>
          </cell>
          <cell r="N5820">
            <v>0</v>
          </cell>
          <cell r="O5820">
            <v>0</v>
          </cell>
          <cell r="P5820">
            <v>1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>
            <v>0</v>
          </cell>
        </row>
        <row r="5821">
          <cell r="D5821">
            <v>304570</v>
          </cell>
          <cell r="E5821" t="str">
            <v>Tampakan NHS</v>
          </cell>
          <cell r="F5821">
            <v>1</v>
          </cell>
          <cell r="G5821">
            <v>1</v>
          </cell>
          <cell r="H5821">
            <v>1</v>
          </cell>
          <cell r="I5821">
            <v>1</v>
          </cell>
          <cell r="J5821">
            <v>1</v>
          </cell>
          <cell r="K5821">
            <v>1</v>
          </cell>
          <cell r="L5821">
            <v>1</v>
          </cell>
          <cell r="M5821">
            <v>1</v>
          </cell>
          <cell r="N5821">
            <v>1</v>
          </cell>
          <cell r="O5821">
            <v>1</v>
          </cell>
          <cell r="P5821">
            <v>1</v>
          </cell>
          <cell r="Q5821">
            <v>1</v>
          </cell>
          <cell r="R5821">
            <v>1</v>
          </cell>
          <cell r="S5821">
            <v>1</v>
          </cell>
          <cell r="T5821">
            <v>1</v>
          </cell>
          <cell r="U5821">
            <v>1</v>
          </cell>
        </row>
        <row r="5822">
          <cell r="D5822">
            <v>304569</v>
          </cell>
          <cell r="E5822" t="str">
            <v>Sto. Niño NSAT</v>
          </cell>
          <cell r="F5822">
            <v>1</v>
          </cell>
          <cell r="G5822">
            <v>1</v>
          </cell>
          <cell r="H5822">
            <v>1</v>
          </cell>
          <cell r="I5822">
            <v>0</v>
          </cell>
          <cell r="J5822">
            <v>1</v>
          </cell>
          <cell r="K5822">
            <v>1</v>
          </cell>
          <cell r="L5822">
            <v>1</v>
          </cell>
          <cell r="M5822">
            <v>1</v>
          </cell>
          <cell r="N5822">
            <v>1</v>
          </cell>
          <cell r="O5822">
            <v>1</v>
          </cell>
          <cell r="P5822">
            <v>1</v>
          </cell>
          <cell r="Q5822">
            <v>1</v>
          </cell>
          <cell r="R5822">
            <v>0</v>
          </cell>
          <cell r="S5822">
            <v>0</v>
          </cell>
          <cell r="T5822">
            <v>1</v>
          </cell>
          <cell r="U5822">
            <v>0</v>
          </cell>
        </row>
        <row r="5823">
          <cell r="D5823">
            <v>316705</v>
          </cell>
          <cell r="E5823" t="str">
            <v>Punong Grande NHS - Banga NHS Annex</v>
          </cell>
          <cell r="F5823">
            <v>1</v>
          </cell>
          <cell r="G5823">
            <v>1</v>
          </cell>
          <cell r="H5823">
            <v>1</v>
          </cell>
          <cell r="I5823">
            <v>1</v>
          </cell>
          <cell r="J5823">
            <v>1</v>
          </cell>
          <cell r="K5823">
            <v>1</v>
          </cell>
          <cell r="L5823">
            <v>1</v>
          </cell>
          <cell r="M5823">
            <v>1</v>
          </cell>
          <cell r="N5823">
            <v>1</v>
          </cell>
          <cell r="O5823">
            <v>0</v>
          </cell>
          <cell r="P5823">
            <v>1</v>
          </cell>
          <cell r="Q5823">
            <v>1</v>
          </cell>
          <cell r="R5823">
            <v>1</v>
          </cell>
          <cell r="S5823">
            <v>0</v>
          </cell>
          <cell r="T5823">
            <v>1</v>
          </cell>
          <cell r="U5823">
            <v>1</v>
          </cell>
        </row>
        <row r="5824">
          <cell r="D5824">
            <v>304565</v>
          </cell>
          <cell r="E5824" t="str">
            <v>Bukay Pait NHS</v>
          </cell>
          <cell r="F5824">
            <v>1</v>
          </cell>
          <cell r="G5824">
            <v>1</v>
          </cell>
          <cell r="H5824">
            <v>1</v>
          </cell>
          <cell r="I5824">
            <v>1</v>
          </cell>
          <cell r="J5824">
            <v>1</v>
          </cell>
          <cell r="K5824">
            <v>0</v>
          </cell>
          <cell r="L5824">
            <v>1</v>
          </cell>
          <cell r="M5824">
            <v>1</v>
          </cell>
          <cell r="N5824">
            <v>0</v>
          </cell>
          <cell r="O5824">
            <v>0</v>
          </cell>
          <cell r="P5824">
            <v>1</v>
          </cell>
          <cell r="Q5824">
            <v>1</v>
          </cell>
          <cell r="R5824">
            <v>1</v>
          </cell>
          <cell r="S5824">
            <v>1</v>
          </cell>
          <cell r="T5824">
            <v>1</v>
          </cell>
          <cell r="U5824">
            <v>1</v>
          </cell>
        </row>
        <row r="5825">
          <cell r="D5825">
            <v>304555</v>
          </cell>
          <cell r="E5825" t="str">
            <v>Libertad NHS</v>
          </cell>
          <cell r="F5825">
            <v>1</v>
          </cell>
          <cell r="G5825">
            <v>1</v>
          </cell>
          <cell r="H5825">
            <v>1</v>
          </cell>
          <cell r="I5825">
            <v>0</v>
          </cell>
          <cell r="J5825">
            <v>1</v>
          </cell>
          <cell r="K5825">
            <v>1</v>
          </cell>
          <cell r="L5825">
            <v>1</v>
          </cell>
          <cell r="M5825">
            <v>0</v>
          </cell>
          <cell r="N5825">
            <v>0</v>
          </cell>
          <cell r="O5825">
            <v>0</v>
          </cell>
          <cell r="P5825">
            <v>1</v>
          </cell>
          <cell r="Q5825">
            <v>0</v>
          </cell>
          <cell r="R5825">
            <v>0</v>
          </cell>
          <cell r="S5825">
            <v>0</v>
          </cell>
          <cell r="T5825">
            <v>1</v>
          </cell>
          <cell r="U5825">
            <v>0</v>
          </cell>
        </row>
        <row r="5826">
          <cell r="D5826">
            <v>304556</v>
          </cell>
          <cell r="E5826" t="str">
            <v>Maltana NHS</v>
          </cell>
          <cell r="F5826">
            <v>1</v>
          </cell>
          <cell r="G5826">
            <v>0</v>
          </cell>
          <cell r="H5826">
            <v>1</v>
          </cell>
          <cell r="I5826">
            <v>0</v>
          </cell>
          <cell r="J5826">
            <v>0</v>
          </cell>
          <cell r="K5826">
            <v>1</v>
          </cell>
          <cell r="L5826">
            <v>0</v>
          </cell>
          <cell r="M5826">
            <v>1</v>
          </cell>
          <cell r="N5826">
            <v>1</v>
          </cell>
          <cell r="O5826">
            <v>1</v>
          </cell>
          <cell r="P5826">
            <v>1</v>
          </cell>
          <cell r="Q5826">
            <v>1</v>
          </cell>
          <cell r="R5826">
            <v>1</v>
          </cell>
          <cell r="S5826">
            <v>1</v>
          </cell>
          <cell r="T5826">
            <v>0</v>
          </cell>
          <cell r="U5826">
            <v>1</v>
          </cell>
        </row>
        <row r="5827">
          <cell r="D5827">
            <v>304558</v>
          </cell>
          <cell r="E5827" t="str">
            <v>Panay NHS</v>
          </cell>
          <cell r="F5827">
            <v>1</v>
          </cell>
          <cell r="G5827">
            <v>1</v>
          </cell>
          <cell r="H5827">
            <v>1</v>
          </cell>
          <cell r="I5827">
            <v>1</v>
          </cell>
          <cell r="J5827">
            <v>1</v>
          </cell>
          <cell r="K5827">
            <v>1</v>
          </cell>
          <cell r="L5827">
            <v>1</v>
          </cell>
          <cell r="M5827">
            <v>1</v>
          </cell>
          <cell r="N5827">
            <v>1</v>
          </cell>
          <cell r="O5827">
            <v>1</v>
          </cell>
          <cell r="P5827">
            <v>1</v>
          </cell>
          <cell r="Q5827">
            <v>1</v>
          </cell>
          <cell r="R5827">
            <v>1</v>
          </cell>
          <cell r="S5827">
            <v>1</v>
          </cell>
          <cell r="T5827">
            <v>1</v>
          </cell>
          <cell r="U5827">
            <v>1</v>
          </cell>
        </row>
        <row r="5828">
          <cell r="D5828">
            <v>316708</v>
          </cell>
          <cell r="E5828" t="str">
            <v>Kibang NHS - Lake Sebu NHS Annex</v>
          </cell>
          <cell r="F5828">
            <v>0</v>
          </cell>
          <cell r="G5828">
            <v>1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</row>
        <row r="5829">
          <cell r="D5829">
            <v>316709</v>
          </cell>
          <cell r="E5829" t="str">
            <v>Proper Ned NHS - Lake Sebu NHS Annex</v>
          </cell>
          <cell r="F5829">
            <v>1</v>
          </cell>
          <cell r="G5829">
            <v>1</v>
          </cell>
          <cell r="H5829">
            <v>1</v>
          </cell>
          <cell r="I5829">
            <v>0</v>
          </cell>
          <cell r="J5829">
            <v>1</v>
          </cell>
          <cell r="K5829">
            <v>1</v>
          </cell>
          <cell r="L5829">
            <v>0</v>
          </cell>
          <cell r="M5829">
            <v>0</v>
          </cell>
          <cell r="N5829">
            <v>0</v>
          </cell>
          <cell r="O5829">
            <v>1</v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>
            <v>1</v>
          </cell>
        </row>
        <row r="5830">
          <cell r="D5830">
            <v>316925</v>
          </cell>
          <cell r="E5830" t="str">
            <v>Talufo IS</v>
          </cell>
          <cell r="F5830">
            <v>1</v>
          </cell>
          <cell r="G5830">
            <v>1</v>
          </cell>
          <cell r="H5830">
            <v>0</v>
          </cell>
          <cell r="I5830">
            <v>0</v>
          </cell>
          <cell r="J5830">
            <v>1</v>
          </cell>
          <cell r="K5830">
            <v>1</v>
          </cell>
          <cell r="L5830">
            <v>1</v>
          </cell>
          <cell r="M5830">
            <v>0</v>
          </cell>
          <cell r="N5830">
            <v>0</v>
          </cell>
          <cell r="O5830">
            <v>0</v>
          </cell>
          <cell r="P5830">
            <v>1</v>
          </cell>
          <cell r="Q5830">
            <v>0</v>
          </cell>
          <cell r="R5830">
            <v>0</v>
          </cell>
          <cell r="S5830">
            <v>0</v>
          </cell>
          <cell r="T5830">
            <v>1</v>
          </cell>
          <cell r="U5830">
            <v>1</v>
          </cell>
        </row>
        <row r="5831">
          <cell r="D5831">
            <v>304544</v>
          </cell>
          <cell r="E5831" t="str">
            <v>Bentung Sulit NHS</v>
          </cell>
          <cell r="F5831">
            <v>1</v>
          </cell>
          <cell r="G5831">
            <v>1</v>
          </cell>
          <cell r="H5831">
            <v>1</v>
          </cell>
          <cell r="I5831">
            <v>1</v>
          </cell>
          <cell r="J5831">
            <v>1</v>
          </cell>
          <cell r="K5831">
            <v>1</v>
          </cell>
          <cell r="L5831">
            <v>1</v>
          </cell>
          <cell r="M5831">
            <v>1</v>
          </cell>
          <cell r="N5831">
            <v>0</v>
          </cell>
          <cell r="O5831">
            <v>1</v>
          </cell>
          <cell r="P5831">
            <v>1</v>
          </cell>
          <cell r="Q5831">
            <v>1</v>
          </cell>
          <cell r="R5831">
            <v>1</v>
          </cell>
          <cell r="S5831">
            <v>0</v>
          </cell>
          <cell r="T5831">
            <v>1</v>
          </cell>
          <cell r="U5831">
            <v>1</v>
          </cell>
        </row>
        <row r="5832">
          <cell r="D5832">
            <v>304572</v>
          </cell>
          <cell r="E5832" t="str">
            <v>Tantangan NHS</v>
          </cell>
          <cell r="F5832">
            <v>0</v>
          </cell>
          <cell r="G5832">
            <v>0</v>
          </cell>
          <cell r="H5832">
            <v>0</v>
          </cell>
          <cell r="I5832">
            <v>0</v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  <cell r="N5832">
            <v>0</v>
          </cell>
          <cell r="O5832">
            <v>0</v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>
            <v>0</v>
          </cell>
        </row>
        <row r="5833">
          <cell r="D5833">
            <v>316721</v>
          </cell>
          <cell r="E5833" t="str">
            <v>Lampari NHS - Banga Annex</v>
          </cell>
          <cell r="F5833">
            <v>1</v>
          </cell>
          <cell r="G5833">
            <v>0</v>
          </cell>
          <cell r="H5833">
            <v>0</v>
          </cell>
          <cell r="I5833">
            <v>0</v>
          </cell>
          <cell r="J5833">
            <v>1</v>
          </cell>
          <cell r="K5833">
            <v>1</v>
          </cell>
          <cell r="L5833">
            <v>1</v>
          </cell>
          <cell r="M5833">
            <v>0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</row>
        <row r="5834">
          <cell r="D5834">
            <v>304543</v>
          </cell>
          <cell r="E5834" t="str">
            <v>Banga NHS</v>
          </cell>
          <cell r="F5834">
            <v>0</v>
          </cell>
          <cell r="G5834">
            <v>1</v>
          </cell>
          <cell r="H5834">
            <v>1</v>
          </cell>
          <cell r="I5834">
            <v>1</v>
          </cell>
          <cell r="J5834">
            <v>1</v>
          </cell>
          <cell r="K5834">
            <v>1</v>
          </cell>
          <cell r="L5834">
            <v>1</v>
          </cell>
          <cell r="M5834">
            <v>1</v>
          </cell>
          <cell r="N5834">
            <v>1</v>
          </cell>
          <cell r="O5834">
            <v>1</v>
          </cell>
          <cell r="P5834">
            <v>1</v>
          </cell>
          <cell r="Q5834">
            <v>0</v>
          </cell>
          <cell r="R5834">
            <v>1</v>
          </cell>
          <cell r="S5834">
            <v>0</v>
          </cell>
          <cell r="T5834">
            <v>0</v>
          </cell>
          <cell r="U5834">
            <v>1</v>
          </cell>
        </row>
        <row r="5835">
          <cell r="D5835">
            <v>500432</v>
          </cell>
          <cell r="E5835" t="str">
            <v>Godwino Integrated School</v>
          </cell>
          <cell r="F5835">
            <v>1</v>
          </cell>
          <cell r="G5835">
            <v>1</v>
          </cell>
          <cell r="H5835">
            <v>1</v>
          </cell>
          <cell r="I5835">
            <v>1</v>
          </cell>
          <cell r="J5835">
            <v>1</v>
          </cell>
          <cell r="K5835">
            <v>1</v>
          </cell>
          <cell r="L5835">
            <v>1</v>
          </cell>
          <cell r="M5835">
            <v>1</v>
          </cell>
          <cell r="N5835">
            <v>1</v>
          </cell>
          <cell r="O5835">
            <v>1</v>
          </cell>
          <cell r="P5835">
            <v>1</v>
          </cell>
          <cell r="Q5835">
            <v>0</v>
          </cell>
          <cell r="R5835">
            <v>1</v>
          </cell>
          <cell r="S5835">
            <v>0</v>
          </cell>
          <cell r="T5835">
            <v>0</v>
          </cell>
          <cell r="U5835">
            <v>1</v>
          </cell>
        </row>
        <row r="5836">
          <cell r="D5836">
            <v>316926</v>
          </cell>
          <cell r="E5836" t="str">
            <v>Laconon Is</v>
          </cell>
          <cell r="F5836">
            <v>1</v>
          </cell>
          <cell r="G5836">
            <v>1</v>
          </cell>
          <cell r="H5836">
            <v>1</v>
          </cell>
          <cell r="I5836">
            <v>1</v>
          </cell>
          <cell r="J5836">
            <v>1</v>
          </cell>
          <cell r="K5836">
            <v>1</v>
          </cell>
          <cell r="L5836">
            <v>1</v>
          </cell>
          <cell r="M5836">
            <v>1</v>
          </cell>
          <cell r="N5836">
            <v>1</v>
          </cell>
          <cell r="O5836">
            <v>1</v>
          </cell>
          <cell r="P5836">
            <v>1</v>
          </cell>
          <cell r="Q5836">
            <v>1</v>
          </cell>
          <cell r="R5836">
            <v>0</v>
          </cell>
          <cell r="S5836">
            <v>0</v>
          </cell>
          <cell r="T5836">
            <v>1</v>
          </cell>
          <cell r="U5836">
            <v>0</v>
          </cell>
        </row>
        <row r="5837">
          <cell r="D5837">
            <v>316723</v>
          </cell>
          <cell r="E5837" t="str">
            <v>Rizal 3 NHS - Banga Annex</v>
          </cell>
          <cell r="F5837">
            <v>1</v>
          </cell>
          <cell r="G5837">
            <v>1</v>
          </cell>
          <cell r="H5837">
            <v>0</v>
          </cell>
          <cell r="I5837">
            <v>0</v>
          </cell>
          <cell r="J5837">
            <v>1</v>
          </cell>
          <cell r="K5837">
            <v>1</v>
          </cell>
          <cell r="L5837">
            <v>1</v>
          </cell>
          <cell r="M5837">
            <v>1</v>
          </cell>
          <cell r="N5837">
            <v>0</v>
          </cell>
          <cell r="O5837">
            <v>1</v>
          </cell>
          <cell r="P5837">
            <v>1</v>
          </cell>
          <cell r="Q5837">
            <v>0</v>
          </cell>
          <cell r="R5837">
            <v>1</v>
          </cell>
          <cell r="S5837">
            <v>0</v>
          </cell>
          <cell r="T5837">
            <v>1</v>
          </cell>
          <cell r="U5837">
            <v>0</v>
          </cell>
        </row>
        <row r="5838">
          <cell r="D5838">
            <v>316921</v>
          </cell>
          <cell r="E5838" t="str">
            <v>Lusok IS</v>
          </cell>
          <cell r="F5838">
            <v>1</v>
          </cell>
          <cell r="G5838">
            <v>1</v>
          </cell>
          <cell r="H5838">
            <v>0</v>
          </cell>
          <cell r="I5838">
            <v>0</v>
          </cell>
          <cell r="J5838">
            <v>1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>
            <v>0</v>
          </cell>
          <cell r="P5838">
            <v>1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>
            <v>1</v>
          </cell>
        </row>
        <row r="5839">
          <cell r="D5839">
            <v>316706</v>
          </cell>
          <cell r="E5839" t="str">
            <v>New Dumangas NHS</v>
          </cell>
          <cell r="F5839">
            <v>1</v>
          </cell>
          <cell r="G5839">
            <v>1</v>
          </cell>
          <cell r="H5839">
            <v>0</v>
          </cell>
          <cell r="I5839">
            <v>0</v>
          </cell>
          <cell r="J5839">
            <v>1</v>
          </cell>
          <cell r="K5839">
            <v>0</v>
          </cell>
          <cell r="L5839">
            <v>1</v>
          </cell>
          <cell r="M5839">
            <v>1</v>
          </cell>
          <cell r="N5839">
            <v>0</v>
          </cell>
          <cell r="O5839">
            <v>0</v>
          </cell>
          <cell r="P5839">
            <v>1</v>
          </cell>
          <cell r="Q5839">
            <v>1</v>
          </cell>
          <cell r="R5839">
            <v>0</v>
          </cell>
          <cell r="S5839">
            <v>0</v>
          </cell>
          <cell r="T5839">
            <v>1</v>
          </cell>
          <cell r="U5839">
            <v>0</v>
          </cell>
        </row>
        <row r="5840">
          <cell r="D5840">
            <v>316707</v>
          </cell>
          <cell r="E5840" t="str">
            <v>Danlag NHS - Tampakan NHS Annex</v>
          </cell>
          <cell r="F5840">
            <v>1</v>
          </cell>
          <cell r="G5840">
            <v>1</v>
          </cell>
          <cell r="H5840">
            <v>1</v>
          </cell>
          <cell r="I5840">
            <v>1</v>
          </cell>
          <cell r="J5840">
            <v>1</v>
          </cell>
          <cell r="K5840">
            <v>1</v>
          </cell>
          <cell r="L5840">
            <v>1</v>
          </cell>
          <cell r="M5840">
            <v>0</v>
          </cell>
          <cell r="N5840">
            <v>1</v>
          </cell>
          <cell r="O5840">
            <v>1</v>
          </cell>
          <cell r="P5840">
            <v>1</v>
          </cell>
          <cell r="Q5840">
            <v>1</v>
          </cell>
          <cell r="R5840">
            <v>0</v>
          </cell>
          <cell r="S5840">
            <v>0</v>
          </cell>
          <cell r="T5840">
            <v>1</v>
          </cell>
          <cell r="U5840">
            <v>1</v>
          </cell>
        </row>
        <row r="5841">
          <cell r="D5841">
            <v>304559</v>
          </cell>
          <cell r="E5841" t="str">
            <v>Poblacion Polomolok NHS</v>
          </cell>
          <cell r="F5841">
            <v>0</v>
          </cell>
          <cell r="G5841">
            <v>0</v>
          </cell>
          <cell r="H5841">
            <v>0</v>
          </cell>
          <cell r="I5841">
            <v>0</v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>
            <v>0</v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>
            <v>0</v>
          </cell>
        </row>
        <row r="5842">
          <cell r="D5842">
            <v>316920</v>
          </cell>
          <cell r="E5842" t="str">
            <v>Pulo Subong IS</v>
          </cell>
          <cell r="F5842">
            <v>1</v>
          </cell>
          <cell r="G5842">
            <v>1</v>
          </cell>
          <cell r="H5842">
            <v>0</v>
          </cell>
          <cell r="I5842">
            <v>0</v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>
            <v>1</v>
          </cell>
        </row>
        <row r="5843">
          <cell r="D5843">
            <v>304548</v>
          </cell>
          <cell r="E5843" t="str">
            <v>Guinsang-an NHS</v>
          </cell>
          <cell r="F5843">
            <v>1</v>
          </cell>
          <cell r="G5843">
            <v>1</v>
          </cell>
          <cell r="H5843">
            <v>1</v>
          </cell>
          <cell r="I5843">
            <v>1</v>
          </cell>
          <cell r="J5843">
            <v>1</v>
          </cell>
          <cell r="K5843">
            <v>1</v>
          </cell>
          <cell r="L5843">
            <v>1</v>
          </cell>
          <cell r="M5843">
            <v>0</v>
          </cell>
          <cell r="N5843">
            <v>0</v>
          </cell>
          <cell r="O5843">
            <v>0</v>
          </cell>
          <cell r="P5843">
            <v>1</v>
          </cell>
          <cell r="Q5843">
            <v>1</v>
          </cell>
          <cell r="R5843">
            <v>0</v>
          </cell>
          <cell r="S5843">
            <v>0</v>
          </cell>
          <cell r="T5843">
            <v>1</v>
          </cell>
          <cell r="U5843">
            <v>0</v>
          </cell>
        </row>
        <row r="5844">
          <cell r="D5844">
            <v>304574</v>
          </cell>
          <cell r="E5844" t="str">
            <v>Tboli NHS</v>
          </cell>
          <cell r="F5844">
            <v>1</v>
          </cell>
          <cell r="G5844">
            <v>1</v>
          </cell>
          <cell r="H5844">
            <v>1</v>
          </cell>
          <cell r="I5844">
            <v>1</v>
          </cell>
          <cell r="J5844">
            <v>1</v>
          </cell>
          <cell r="K5844">
            <v>1</v>
          </cell>
          <cell r="L5844">
            <v>1</v>
          </cell>
          <cell r="M5844">
            <v>1</v>
          </cell>
          <cell r="N5844">
            <v>1</v>
          </cell>
          <cell r="O5844">
            <v>0</v>
          </cell>
          <cell r="P5844">
            <v>1</v>
          </cell>
          <cell r="Q5844">
            <v>0</v>
          </cell>
          <cell r="R5844">
            <v>1</v>
          </cell>
          <cell r="S5844">
            <v>0</v>
          </cell>
          <cell r="T5844">
            <v>1</v>
          </cell>
          <cell r="U5844">
            <v>1</v>
          </cell>
        </row>
        <row r="5845">
          <cell r="D5845">
            <v>316719</v>
          </cell>
          <cell r="E5845" t="str">
            <v>Maan NHS - Tboli Annex</v>
          </cell>
          <cell r="F5845">
            <v>1</v>
          </cell>
          <cell r="G5845">
            <v>1</v>
          </cell>
          <cell r="H5845">
            <v>1</v>
          </cell>
          <cell r="I5845">
            <v>0</v>
          </cell>
          <cell r="J5845">
            <v>1</v>
          </cell>
          <cell r="K5845">
            <v>1</v>
          </cell>
          <cell r="L5845">
            <v>1</v>
          </cell>
          <cell r="M5845">
            <v>0</v>
          </cell>
          <cell r="N5845">
            <v>1</v>
          </cell>
          <cell r="O5845">
            <v>1</v>
          </cell>
          <cell r="P5845">
            <v>1</v>
          </cell>
          <cell r="Q5845">
            <v>0</v>
          </cell>
          <cell r="R5845">
            <v>0</v>
          </cell>
          <cell r="S5845">
            <v>0</v>
          </cell>
          <cell r="T5845">
            <v>1</v>
          </cell>
          <cell r="U5845">
            <v>0</v>
          </cell>
        </row>
        <row r="5846">
          <cell r="D5846">
            <v>316713</v>
          </cell>
          <cell r="E5846" t="str">
            <v>Colongulo NHS</v>
          </cell>
          <cell r="F5846">
            <v>1</v>
          </cell>
          <cell r="G5846">
            <v>1</v>
          </cell>
          <cell r="H5846">
            <v>1</v>
          </cell>
          <cell r="I5846">
            <v>1</v>
          </cell>
          <cell r="J5846">
            <v>1</v>
          </cell>
          <cell r="K5846">
            <v>1</v>
          </cell>
          <cell r="L5846">
            <v>1</v>
          </cell>
          <cell r="M5846">
            <v>1</v>
          </cell>
          <cell r="N5846">
            <v>1</v>
          </cell>
          <cell r="O5846">
            <v>1</v>
          </cell>
          <cell r="P5846">
            <v>1</v>
          </cell>
          <cell r="Q5846">
            <v>1</v>
          </cell>
          <cell r="R5846">
            <v>1</v>
          </cell>
          <cell r="S5846">
            <v>1</v>
          </cell>
          <cell r="T5846">
            <v>1</v>
          </cell>
          <cell r="U5846">
            <v>1</v>
          </cell>
        </row>
        <row r="5847">
          <cell r="D5847">
            <v>316715</v>
          </cell>
          <cell r="E5847" t="str">
            <v>San Jose NHS - Lapuz NHS Annex</v>
          </cell>
          <cell r="F5847">
            <v>1</v>
          </cell>
          <cell r="G5847">
            <v>1</v>
          </cell>
          <cell r="H5847">
            <v>1</v>
          </cell>
          <cell r="I5847">
            <v>1</v>
          </cell>
          <cell r="J5847">
            <v>1</v>
          </cell>
          <cell r="K5847">
            <v>1</v>
          </cell>
          <cell r="L5847">
            <v>1</v>
          </cell>
          <cell r="M5847">
            <v>0</v>
          </cell>
          <cell r="N5847">
            <v>0</v>
          </cell>
          <cell r="O5847">
            <v>0</v>
          </cell>
          <cell r="P5847">
            <v>1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>
            <v>0</v>
          </cell>
        </row>
        <row r="5848">
          <cell r="D5848">
            <v>304551</v>
          </cell>
          <cell r="E5848" t="str">
            <v>Ned NHS</v>
          </cell>
          <cell r="F5848">
            <v>1</v>
          </cell>
          <cell r="G5848">
            <v>1</v>
          </cell>
          <cell r="H5848">
            <v>1</v>
          </cell>
          <cell r="I5848">
            <v>0</v>
          </cell>
          <cell r="J5848">
            <v>0</v>
          </cell>
          <cell r="K5848">
            <v>1</v>
          </cell>
          <cell r="L5848">
            <v>1</v>
          </cell>
          <cell r="M5848">
            <v>1</v>
          </cell>
          <cell r="N5848">
            <v>1</v>
          </cell>
          <cell r="O5848">
            <v>1</v>
          </cell>
          <cell r="P5848">
            <v>1</v>
          </cell>
          <cell r="Q5848">
            <v>0</v>
          </cell>
          <cell r="R5848">
            <v>1</v>
          </cell>
          <cell r="S5848">
            <v>0</v>
          </cell>
          <cell r="T5848">
            <v>1</v>
          </cell>
          <cell r="U5848">
            <v>1</v>
          </cell>
        </row>
        <row r="5849">
          <cell r="D5849">
            <v>316923</v>
          </cell>
          <cell r="E5849" t="str">
            <v>Lamhako IS</v>
          </cell>
          <cell r="F5849">
            <v>1</v>
          </cell>
          <cell r="G5849">
            <v>0</v>
          </cell>
          <cell r="H5849">
            <v>1</v>
          </cell>
          <cell r="I5849">
            <v>1</v>
          </cell>
          <cell r="J5849">
            <v>0</v>
          </cell>
          <cell r="K5849">
            <v>0</v>
          </cell>
          <cell r="L5849">
            <v>0</v>
          </cell>
          <cell r="M5849">
            <v>0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>
            <v>0</v>
          </cell>
        </row>
        <row r="5850">
          <cell r="D5850">
            <v>304562</v>
          </cell>
          <cell r="E5850" t="str">
            <v>Jose D. Escobillo NHS - Polonuling NHS Annex</v>
          </cell>
          <cell r="F5850">
            <v>1</v>
          </cell>
          <cell r="G5850">
            <v>0</v>
          </cell>
          <cell r="H5850">
            <v>1</v>
          </cell>
          <cell r="I5850">
            <v>1</v>
          </cell>
          <cell r="J5850">
            <v>0</v>
          </cell>
          <cell r="K5850">
            <v>1</v>
          </cell>
          <cell r="L5850">
            <v>1</v>
          </cell>
          <cell r="M5850">
            <v>0</v>
          </cell>
          <cell r="N5850">
            <v>0</v>
          </cell>
          <cell r="O5850">
            <v>0</v>
          </cell>
          <cell r="P5850">
            <v>0</v>
          </cell>
          <cell r="Q5850">
            <v>0</v>
          </cell>
          <cell r="R5850">
            <v>1</v>
          </cell>
          <cell r="S5850">
            <v>0</v>
          </cell>
          <cell r="T5850">
            <v>0</v>
          </cell>
          <cell r="U5850">
            <v>0</v>
          </cell>
        </row>
        <row r="5851">
          <cell r="D5851">
            <v>304571</v>
          </cell>
          <cell r="E5851" t="str">
            <v>Liberty NHS</v>
          </cell>
          <cell r="F5851">
            <v>1</v>
          </cell>
          <cell r="G5851">
            <v>1</v>
          </cell>
          <cell r="H5851">
            <v>1</v>
          </cell>
          <cell r="I5851">
            <v>1</v>
          </cell>
          <cell r="J5851">
            <v>1</v>
          </cell>
          <cell r="K5851">
            <v>1</v>
          </cell>
          <cell r="L5851">
            <v>1</v>
          </cell>
          <cell r="M5851">
            <v>1</v>
          </cell>
          <cell r="N5851">
            <v>1</v>
          </cell>
          <cell r="O5851">
            <v>1</v>
          </cell>
          <cell r="P5851">
            <v>0</v>
          </cell>
          <cell r="Q5851">
            <v>1</v>
          </cell>
          <cell r="R5851">
            <v>0</v>
          </cell>
          <cell r="S5851">
            <v>0</v>
          </cell>
          <cell r="T5851">
            <v>1</v>
          </cell>
          <cell r="U5851">
            <v>0</v>
          </cell>
        </row>
        <row r="5852">
          <cell r="D5852">
            <v>304560</v>
          </cell>
          <cell r="E5852" t="str">
            <v>Polomolok NHS</v>
          </cell>
          <cell r="F5852">
            <v>1</v>
          </cell>
          <cell r="G5852">
            <v>1</v>
          </cell>
          <cell r="H5852">
            <v>1</v>
          </cell>
          <cell r="I5852">
            <v>1</v>
          </cell>
          <cell r="J5852">
            <v>1</v>
          </cell>
          <cell r="K5852">
            <v>1</v>
          </cell>
          <cell r="L5852">
            <v>1</v>
          </cell>
          <cell r="M5852">
            <v>1</v>
          </cell>
          <cell r="N5852">
            <v>1</v>
          </cell>
          <cell r="O5852">
            <v>1</v>
          </cell>
          <cell r="P5852">
            <v>1</v>
          </cell>
          <cell r="Q5852">
            <v>1</v>
          </cell>
          <cell r="R5852">
            <v>1</v>
          </cell>
          <cell r="S5852">
            <v>1</v>
          </cell>
          <cell r="T5852">
            <v>1</v>
          </cell>
          <cell r="U5852">
            <v>1</v>
          </cell>
        </row>
        <row r="5853">
          <cell r="D5853">
            <v>304553</v>
          </cell>
          <cell r="E5853" t="str">
            <v>Lambontong NHS</v>
          </cell>
          <cell r="F5853">
            <v>1</v>
          </cell>
          <cell r="G5853">
            <v>1</v>
          </cell>
          <cell r="H5853">
            <v>1</v>
          </cell>
          <cell r="I5853">
            <v>1</v>
          </cell>
          <cell r="J5853">
            <v>1</v>
          </cell>
          <cell r="K5853">
            <v>1</v>
          </cell>
          <cell r="L5853">
            <v>1</v>
          </cell>
          <cell r="M5853">
            <v>1</v>
          </cell>
          <cell r="N5853">
            <v>1</v>
          </cell>
          <cell r="O5853">
            <v>1</v>
          </cell>
          <cell r="P5853">
            <v>1</v>
          </cell>
          <cell r="Q5853">
            <v>1</v>
          </cell>
          <cell r="R5853">
            <v>1</v>
          </cell>
          <cell r="S5853">
            <v>1</v>
          </cell>
          <cell r="T5853">
            <v>1</v>
          </cell>
          <cell r="U5853">
            <v>1</v>
          </cell>
        </row>
        <row r="5854">
          <cell r="D5854">
            <v>316718</v>
          </cell>
          <cell r="E5854" t="str">
            <v>San Vicente NHS - Banga NHS Annex</v>
          </cell>
          <cell r="F5854">
            <v>1</v>
          </cell>
          <cell r="G5854">
            <v>1</v>
          </cell>
          <cell r="H5854">
            <v>0</v>
          </cell>
          <cell r="I5854">
            <v>1</v>
          </cell>
          <cell r="J5854">
            <v>1</v>
          </cell>
          <cell r="K5854">
            <v>0</v>
          </cell>
          <cell r="L5854">
            <v>1</v>
          </cell>
          <cell r="M5854">
            <v>1</v>
          </cell>
          <cell r="N5854">
            <v>0</v>
          </cell>
          <cell r="O5854">
            <v>0</v>
          </cell>
          <cell r="P5854">
            <v>1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>
            <v>1</v>
          </cell>
        </row>
        <row r="5855">
          <cell r="D5855">
            <v>304550</v>
          </cell>
          <cell r="E5855" t="str">
            <v>Lake Sebu NHS</v>
          </cell>
          <cell r="F5855">
            <v>1</v>
          </cell>
          <cell r="G5855">
            <v>1</v>
          </cell>
          <cell r="H5855">
            <v>1</v>
          </cell>
          <cell r="I5855">
            <v>1</v>
          </cell>
          <cell r="J5855">
            <v>1</v>
          </cell>
          <cell r="K5855">
            <v>1</v>
          </cell>
          <cell r="L5855">
            <v>1</v>
          </cell>
          <cell r="M5855">
            <v>1</v>
          </cell>
          <cell r="N5855">
            <v>1</v>
          </cell>
          <cell r="O5855">
            <v>1</v>
          </cell>
          <cell r="P5855">
            <v>1</v>
          </cell>
          <cell r="Q5855">
            <v>1</v>
          </cell>
          <cell r="R5855">
            <v>1</v>
          </cell>
          <cell r="S5855">
            <v>1</v>
          </cell>
          <cell r="T5855">
            <v>1</v>
          </cell>
          <cell r="U5855">
            <v>1</v>
          </cell>
        </row>
        <row r="5856">
          <cell r="D5856">
            <v>304576</v>
          </cell>
          <cell r="E5856" t="str">
            <v>Cebuano NHS</v>
          </cell>
          <cell r="F5856">
            <v>1</v>
          </cell>
          <cell r="G5856">
            <v>1</v>
          </cell>
          <cell r="H5856">
            <v>0</v>
          </cell>
          <cell r="I5856">
            <v>0</v>
          </cell>
          <cell r="J5856">
            <v>1</v>
          </cell>
          <cell r="K5856">
            <v>0</v>
          </cell>
          <cell r="L5856">
            <v>1</v>
          </cell>
          <cell r="M5856">
            <v>1</v>
          </cell>
          <cell r="N5856">
            <v>0</v>
          </cell>
          <cell r="O5856">
            <v>0</v>
          </cell>
          <cell r="P5856">
            <v>1</v>
          </cell>
          <cell r="Q5856">
            <v>0</v>
          </cell>
          <cell r="R5856">
            <v>1</v>
          </cell>
          <cell r="S5856">
            <v>1</v>
          </cell>
          <cell r="T5856">
            <v>0</v>
          </cell>
          <cell r="U5856">
            <v>1</v>
          </cell>
        </row>
        <row r="5857">
          <cell r="D5857">
            <v>316725</v>
          </cell>
          <cell r="E5857" t="str">
            <v>Upper Maculan NHS - Lake Sebu NHS Annex</v>
          </cell>
          <cell r="F5857">
            <v>1</v>
          </cell>
          <cell r="G5857">
            <v>0</v>
          </cell>
          <cell r="H5857">
            <v>1</v>
          </cell>
          <cell r="I5857">
            <v>0</v>
          </cell>
          <cell r="J5857">
            <v>1</v>
          </cell>
          <cell r="K5857">
            <v>1</v>
          </cell>
          <cell r="L5857">
            <v>0</v>
          </cell>
          <cell r="M5857">
            <v>0</v>
          </cell>
          <cell r="N5857">
            <v>0</v>
          </cell>
          <cell r="O5857">
            <v>1</v>
          </cell>
          <cell r="P5857">
            <v>1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>
            <v>1</v>
          </cell>
        </row>
        <row r="5858">
          <cell r="D5858">
            <v>316720</v>
          </cell>
          <cell r="E5858" t="str">
            <v>Basag NHS - Tboli Annex</v>
          </cell>
          <cell r="F5858">
            <v>1</v>
          </cell>
          <cell r="G5858">
            <v>1</v>
          </cell>
          <cell r="H5858">
            <v>1</v>
          </cell>
          <cell r="I5858">
            <v>0</v>
          </cell>
          <cell r="J5858">
            <v>1</v>
          </cell>
          <cell r="K5858">
            <v>1</v>
          </cell>
          <cell r="L5858">
            <v>1</v>
          </cell>
          <cell r="M5858">
            <v>0</v>
          </cell>
          <cell r="N5858">
            <v>1</v>
          </cell>
          <cell r="O5858">
            <v>0</v>
          </cell>
          <cell r="P5858">
            <v>1</v>
          </cell>
          <cell r="Q5858">
            <v>0</v>
          </cell>
          <cell r="R5858">
            <v>1</v>
          </cell>
          <cell r="S5858">
            <v>0</v>
          </cell>
          <cell r="T5858">
            <v>1</v>
          </cell>
          <cell r="U5858">
            <v>1</v>
          </cell>
        </row>
        <row r="5859">
          <cell r="D5859">
            <v>316711</v>
          </cell>
          <cell r="E5859" t="str">
            <v>Lampitak NHS - Tampakan NHS Annex</v>
          </cell>
          <cell r="F5859">
            <v>1</v>
          </cell>
          <cell r="G5859">
            <v>1</v>
          </cell>
          <cell r="H5859">
            <v>1</v>
          </cell>
          <cell r="I5859">
            <v>1</v>
          </cell>
          <cell r="J5859">
            <v>1</v>
          </cell>
          <cell r="K5859">
            <v>1</v>
          </cell>
          <cell r="L5859">
            <v>1</v>
          </cell>
          <cell r="M5859">
            <v>1</v>
          </cell>
          <cell r="N5859">
            <v>1</v>
          </cell>
          <cell r="O5859">
            <v>1</v>
          </cell>
          <cell r="P5859">
            <v>1</v>
          </cell>
          <cell r="Q5859">
            <v>1</v>
          </cell>
          <cell r="R5859">
            <v>1</v>
          </cell>
          <cell r="S5859">
            <v>1</v>
          </cell>
          <cell r="T5859">
            <v>1</v>
          </cell>
          <cell r="U5859">
            <v>1</v>
          </cell>
        </row>
        <row r="5860">
          <cell r="D5860">
            <v>304568</v>
          </cell>
          <cell r="E5860" t="str">
            <v>Sto. Niño NHS</v>
          </cell>
          <cell r="F5860">
            <v>1</v>
          </cell>
          <cell r="G5860">
            <v>1</v>
          </cell>
          <cell r="H5860">
            <v>1</v>
          </cell>
          <cell r="I5860">
            <v>1</v>
          </cell>
          <cell r="J5860">
            <v>1</v>
          </cell>
          <cell r="K5860">
            <v>1</v>
          </cell>
          <cell r="L5860">
            <v>1</v>
          </cell>
          <cell r="M5860">
            <v>1</v>
          </cell>
          <cell r="N5860">
            <v>1</v>
          </cell>
          <cell r="O5860">
            <v>1</v>
          </cell>
          <cell r="P5860">
            <v>1</v>
          </cell>
          <cell r="Q5860">
            <v>1</v>
          </cell>
          <cell r="R5860">
            <v>1</v>
          </cell>
          <cell r="S5860">
            <v>1</v>
          </cell>
          <cell r="T5860">
            <v>1</v>
          </cell>
          <cell r="U5860">
            <v>1</v>
          </cell>
        </row>
        <row r="5861">
          <cell r="D5861">
            <v>316722</v>
          </cell>
          <cell r="E5861" t="str">
            <v>Kusan NHS - Banga NHS Annex</v>
          </cell>
          <cell r="F5861">
            <v>1</v>
          </cell>
          <cell r="G5861">
            <v>1</v>
          </cell>
          <cell r="H5861">
            <v>0</v>
          </cell>
          <cell r="I5861">
            <v>0</v>
          </cell>
          <cell r="J5861">
            <v>0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>
            <v>0</v>
          </cell>
          <cell r="P5861">
            <v>1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>
            <v>1</v>
          </cell>
        </row>
        <row r="5862">
          <cell r="D5862">
            <v>316724</v>
          </cell>
          <cell r="E5862" t="str">
            <v>Sergio L. Legayada NHS - Norala NHS Annex</v>
          </cell>
          <cell r="F5862">
            <v>1</v>
          </cell>
          <cell r="G5862">
            <v>1</v>
          </cell>
          <cell r="H5862">
            <v>0</v>
          </cell>
          <cell r="I5862">
            <v>0</v>
          </cell>
          <cell r="J5862">
            <v>1</v>
          </cell>
          <cell r="K5862">
            <v>1</v>
          </cell>
          <cell r="L5862">
            <v>1</v>
          </cell>
          <cell r="M5862">
            <v>0</v>
          </cell>
          <cell r="N5862">
            <v>0</v>
          </cell>
          <cell r="O5862">
            <v>1</v>
          </cell>
          <cell r="P5862">
            <v>1</v>
          </cell>
          <cell r="Q5862">
            <v>1</v>
          </cell>
          <cell r="R5862">
            <v>1</v>
          </cell>
          <cell r="S5862">
            <v>0</v>
          </cell>
          <cell r="T5862">
            <v>1</v>
          </cell>
          <cell r="U5862">
            <v>0</v>
          </cell>
        </row>
        <row r="5863">
          <cell r="D5863">
            <v>304561</v>
          </cell>
          <cell r="E5863" t="str">
            <v>Polonuling NHS</v>
          </cell>
          <cell r="F5863">
            <v>1</v>
          </cell>
          <cell r="G5863">
            <v>1</v>
          </cell>
          <cell r="H5863">
            <v>1</v>
          </cell>
          <cell r="I5863">
            <v>1</v>
          </cell>
          <cell r="J5863">
            <v>1</v>
          </cell>
          <cell r="K5863">
            <v>1</v>
          </cell>
          <cell r="L5863">
            <v>1</v>
          </cell>
          <cell r="M5863">
            <v>1</v>
          </cell>
          <cell r="N5863">
            <v>1</v>
          </cell>
          <cell r="O5863">
            <v>1</v>
          </cell>
          <cell r="P5863">
            <v>1</v>
          </cell>
          <cell r="Q5863">
            <v>1</v>
          </cell>
          <cell r="R5863">
            <v>1</v>
          </cell>
          <cell r="S5863">
            <v>0</v>
          </cell>
          <cell r="T5863">
            <v>1</v>
          </cell>
          <cell r="U5863">
            <v>1</v>
          </cell>
        </row>
        <row r="5864">
          <cell r="D5864">
            <v>304557</v>
          </cell>
          <cell r="E5864" t="str">
            <v>Norala NHS</v>
          </cell>
          <cell r="F5864">
            <v>1</v>
          </cell>
          <cell r="G5864">
            <v>1</v>
          </cell>
          <cell r="H5864">
            <v>1</v>
          </cell>
          <cell r="I5864">
            <v>1</v>
          </cell>
          <cell r="J5864">
            <v>1</v>
          </cell>
          <cell r="K5864">
            <v>1</v>
          </cell>
          <cell r="L5864">
            <v>0</v>
          </cell>
          <cell r="M5864">
            <v>0</v>
          </cell>
          <cell r="N5864">
            <v>1</v>
          </cell>
          <cell r="O5864">
            <v>1</v>
          </cell>
          <cell r="P5864">
            <v>1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>
            <v>1</v>
          </cell>
        </row>
        <row r="5865">
          <cell r="D5865">
            <v>304547</v>
          </cell>
          <cell r="E5865" t="str">
            <v>Edwards NHS</v>
          </cell>
          <cell r="F5865">
            <v>1</v>
          </cell>
          <cell r="G5865">
            <v>1</v>
          </cell>
          <cell r="H5865">
            <v>1</v>
          </cell>
          <cell r="I5865">
            <v>1</v>
          </cell>
          <cell r="J5865">
            <v>1</v>
          </cell>
          <cell r="K5865">
            <v>1</v>
          </cell>
          <cell r="L5865">
            <v>1</v>
          </cell>
          <cell r="M5865">
            <v>1</v>
          </cell>
          <cell r="N5865">
            <v>1</v>
          </cell>
          <cell r="O5865">
            <v>1</v>
          </cell>
          <cell r="P5865">
            <v>1</v>
          </cell>
          <cell r="Q5865">
            <v>1</v>
          </cell>
          <cell r="R5865">
            <v>1</v>
          </cell>
          <cell r="S5865">
            <v>1</v>
          </cell>
          <cell r="T5865">
            <v>1</v>
          </cell>
          <cell r="U5865">
            <v>1</v>
          </cell>
        </row>
        <row r="5866">
          <cell r="D5866">
            <v>304554</v>
          </cell>
          <cell r="E5866" t="str">
            <v>Lapuz NHS</v>
          </cell>
          <cell r="F5866">
            <v>1</v>
          </cell>
          <cell r="G5866">
            <v>1</v>
          </cell>
          <cell r="H5866">
            <v>1</v>
          </cell>
          <cell r="I5866">
            <v>0</v>
          </cell>
          <cell r="J5866">
            <v>1</v>
          </cell>
          <cell r="K5866">
            <v>1</v>
          </cell>
          <cell r="L5866">
            <v>1</v>
          </cell>
          <cell r="M5866">
            <v>0</v>
          </cell>
          <cell r="N5866">
            <v>0</v>
          </cell>
          <cell r="O5866">
            <v>0</v>
          </cell>
          <cell r="P5866">
            <v>1</v>
          </cell>
          <cell r="Q5866">
            <v>1</v>
          </cell>
          <cell r="R5866">
            <v>1</v>
          </cell>
          <cell r="S5866">
            <v>1</v>
          </cell>
          <cell r="T5866">
            <v>1</v>
          </cell>
          <cell r="U5866">
            <v>1</v>
          </cell>
        </row>
        <row r="5867">
          <cell r="D5867">
            <v>316915</v>
          </cell>
          <cell r="E5867" t="str">
            <v>Rang-ay IS</v>
          </cell>
          <cell r="F5867">
            <v>1</v>
          </cell>
          <cell r="G5867">
            <v>0</v>
          </cell>
          <cell r="H5867">
            <v>0</v>
          </cell>
          <cell r="I5867">
            <v>1</v>
          </cell>
          <cell r="J5867">
            <v>1</v>
          </cell>
          <cell r="K5867">
            <v>1</v>
          </cell>
          <cell r="L5867">
            <v>1</v>
          </cell>
          <cell r="M5867">
            <v>1</v>
          </cell>
          <cell r="N5867">
            <v>1</v>
          </cell>
          <cell r="O5867">
            <v>1</v>
          </cell>
          <cell r="P5867">
            <v>0</v>
          </cell>
          <cell r="Q5867">
            <v>0</v>
          </cell>
          <cell r="R5867">
            <v>1</v>
          </cell>
          <cell r="S5867">
            <v>0</v>
          </cell>
          <cell r="T5867">
            <v>0</v>
          </cell>
          <cell r="U5867">
            <v>0</v>
          </cell>
        </row>
        <row r="5868">
          <cell r="D5868">
            <v>316909</v>
          </cell>
          <cell r="E5868" t="str">
            <v>Fabiola Villa-Gasis NHS - San Miguel NHS Annex</v>
          </cell>
          <cell r="F5868">
            <v>1</v>
          </cell>
          <cell r="G5868">
            <v>1</v>
          </cell>
          <cell r="H5868">
            <v>1</v>
          </cell>
          <cell r="I5868">
            <v>1</v>
          </cell>
          <cell r="J5868">
            <v>1</v>
          </cell>
          <cell r="K5868">
            <v>1</v>
          </cell>
          <cell r="L5868">
            <v>1</v>
          </cell>
          <cell r="M5868">
            <v>0</v>
          </cell>
          <cell r="N5868">
            <v>0</v>
          </cell>
          <cell r="O5868">
            <v>0</v>
          </cell>
          <cell r="P5868">
            <v>1</v>
          </cell>
          <cell r="Q5868">
            <v>0</v>
          </cell>
          <cell r="R5868">
            <v>0</v>
          </cell>
          <cell r="S5868">
            <v>0</v>
          </cell>
          <cell r="T5868">
            <v>1</v>
          </cell>
          <cell r="U5868">
            <v>0</v>
          </cell>
        </row>
        <row r="5869">
          <cell r="D5869">
            <v>316714</v>
          </cell>
          <cell r="E5869" t="str">
            <v>Malaya NHS - Banga NHS Annex</v>
          </cell>
          <cell r="F5869">
            <v>1</v>
          </cell>
          <cell r="G5869">
            <v>1</v>
          </cell>
          <cell r="H5869">
            <v>1</v>
          </cell>
          <cell r="I5869">
            <v>1</v>
          </cell>
          <cell r="J5869">
            <v>1</v>
          </cell>
          <cell r="K5869">
            <v>1</v>
          </cell>
          <cell r="L5869">
            <v>1</v>
          </cell>
          <cell r="M5869">
            <v>1</v>
          </cell>
          <cell r="N5869">
            <v>0</v>
          </cell>
          <cell r="O5869">
            <v>0</v>
          </cell>
          <cell r="P5869">
            <v>1</v>
          </cell>
          <cell r="Q5869">
            <v>0</v>
          </cell>
          <cell r="R5869">
            <v>1</v>
          </cell>
          <cell r="S5869">
            <v>0</v>
          </cell>
          <cell r="T5869">
            <v>0</v>
          </cell>
          <cell r="U5869">
            <v>1</v>
          </cell>
        </row>
        <row r="5870">
          <cell r="D5870">
            <v>500458</v>
          </cell>
          <cell r="E5870" t="str">
            <v>Bonifacio R. Tagaban Sr. ES</v>
          </cell>
          <cell r="F5870">
            <v>1</v>
          </cell>
          <cell r="G5870">
            <v>1</v>
          </cell>
          <cell r="H5870">
            <v>1</v>
          </cell>
          <cell r="I5870">
            <v>1</v>
          </cell>
          <cell r="J5870">
            <v>1</v>
          </cell>
          <cell r="K5870">
            <v>1</v>
          </cell>
          <cell r="L5870">
            <v>1</v>
          </cell>
          <cell r="M5870">
            <v>1</v>
          </cell>
          <cell r="N5870">
            <v>0</v>
          </cell>
          <cell r="O5870">
            <v>1</v>
          </cell>
          <cell r="P5870">
            <v>1</v>
          </cell>
          <cell r="Q5870">
            <v>1</v>
          </cell>
          <cell r="R5870">
            <v>1</v>
          </cell>
          <cell r="S5870">
            <v>0</v>
          </cell>
          <cell r="T5870">
            <v>1</v>
          </cell>
          <cell r="U5870">
            <v>0</v>
          </cell>
        </row>
        <row r="5871">
          <cell r="D5871">
            <v>316916</v>
          </cell>
          <cell r="E5871" t="str">
            <v>Naci IS</v>
          </cell>
          <cell r="F5871">
            <v>1</v>
          </cell>
          <cell r="G5871">
            <v>1</v>
          </cell>
          <cell r="H5871">
            <v>1</v>
          </cell>
          <cell r="I5871">
            <v>1</v>
          </cell>
          <cell r="J5871">
            <v>1</v>
          </cell>
          <cell r="K5871">
            <v>1</v>
          </cell>
          <cell r="L5871">
            <v>1</v>
          </cell>
          <cell r="M5871">
            <v>0</v>
          </cell>
          <cell r="N5871">
            <v>1</v>
          </cell>
          <cell r="O5871">
            <v>1</v>
          </cell>
          <cell r="P5871">
            <v>1</v>
          </cell>
          <cell r="Q5871">
            <v>1</v>
          </cell>
          <cell r="R5871">
            <v>1</v>
          </cell>
          <cell r="S5871">
            <v>0</v>
          </cell>
          <cell r="T5871">
            <v>0</v>
          </cell>
          <cell r="U5871">
            <v>1</v>
          </cell>
        </row>
        <row r="5872">
          <cell r="D5872">
            <v>304549</v>
          </cell>
          <cell r="E5872" t="str">
            <v>Katipunan NHS</v>
          </cell>
          <cell r="F5872">
            <v>1</v>
          </cell>
          <cell r="G5872">
            <v>1</v>
          </cell>
          <cell r="H5872">
            <v>1</v>
          </cell>
          <cell r="I5872">
            <v>1</v>
          </cell>
          <cell r="J5872">
            <v>1</v>
          </cell>
          <cell r="K5872">
            <v>1</v>
          </cell>
          <cell r="L5872">
            <v>1</v>
          </cell>
          <cell r="M5872">
            <v>1</v>
          </cell>
          <cell r="N5872">
            <v>0</v>
          </cell>
          <cell r="O5872">
            <v>0</v>
          </cell>
          <cell r="P5872">
            <v>1</v>
          </cell>
          <cell r="Q5872">
            <v>1</v>
          </cell>
          <cell r="R5872">
            <v>1</v>
          </cell>
          <cell r="S5872">
            <v>0</v>
          </cell>
          <cell r="T5872">
            <v>1</v>
          </cell>
          <cell r="U5872">
            <v>1</v>
          </cell>
        </row>
        <row r="5873">
          <cell r="D5873">
            <v>316911</v>
          </cell>
          <cell r="E5873" t="str">
            <v>New Lambunao IS</v>
          </cell>
          <cell r="F5873">
            <v>1</v>
          </cell>
          <cell r="G5873">
            <v>1</v>
          </cell>
          <cell r="H5873">
            <v>0</v>
          </cell>
          <cell r="I5873">
            <v>0</v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>
            <v>0</v>
          </cell>
          <cell r="P5873">
            <v>1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>
            <v>0</v>
          </cell>
        </row>
        <row r="5874">
          <cell r="D5874">
            <v>304577</v>
          </cell>
          <cell r="E5874" t="str">
            <v>Upper Klinan NHS</v>
          </cell>
          <cell r="F5874">
            <v>1</v>
          </cell>
          <cell r="G5874">
            <v>1</v>
          </cell>
          <cell r="H5874">
            <v>1</v>
          </cell>
          <cell r="I5874">
            <v>1</v>
          </cell>
          <cell r="J5874">
            <v>1</v>
          </cell>
          <cell r="K5874">
            <v>1</v>
          </cell>
          <cell r="L5874">
            <v>1</v>
          </cell>
          <cell r="M5874">
            <v>1</v>
          </cell>
          <cell r="N5874">
            <v>1</v>
          </cell>
          <cell r="O5874">
            <v>1</v>
          </cell>
          <cell r="P5874">
            <v>1</v>
          </cell>
          <cell r="Q5874">
            <v>1</v>
          </cell>
          <cell r="R5874">
            <v>1</v>
          </cell>
          <cell r="S5874">
            <v>1</v>
          </cell>
          <cell r="T5874">
            <v>1</v>
          </cell>
          <cell r="U5874">
            <v>1</v>
          </cell>
        </row>
        <row r="5875">
          <cell r="D5875">
            <v>316727</v>
          </cell>
          <cell r="E5875" t="str">
            <v>Aflek NHS - Edwards NHS Annex</v>
          </cell>
          <cell r="F5875">
            <v>1</v>
          </cell>
          <cell r="G5875">
            <v>1</v>
          </cell>
          <cell r="H5875">
            <v>1</v>
          </cell>
          <cell r="I5875">
            <v>1</v>
          </cell>
          <cell r="J5875">
            <v>1</v>
          </cell>
          <cell r="K5875">
            <v>0</v>
          </cell>
          <cell r="L5875">
            <v>0</v>
          </cell>
          <cell r="M5875">
            <v>0</v>
          </cell>
          <cell r="N5875">
            <v>1</v>
          </cell>
          <cell r="O5875">
            <v>1</v>
          </cell>
          <cell r="P5875">
            <v>1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>
            <v>1</v>
          </cell>
        </row>
        <row r="5876">
          <cell r="D5876">
            <v>316712</v>
          </cell>
          <cell r="E5876" t="str">
            <v>Landan NHS</v>
          </cell>
          <cell r="F5876">
            <v>1</v>
          </cell>
          <cell r="G5876">
            <v>1</v>
          </cell>
          <cell r="H5876">
            <v>1</v>
          </cell>
          <cell r="I5876">
            <v>0</v>
          </cell>
          <cell r="J5876">
            <v>1</v>
          </cell>
          <cell r="K5876">
            <v>1</v>
          </cell>
          <cell r="L5876">
            <v>1</v>
          </cell>
          <cell r="M5876">
            <v>1</v>
          </cell>
          <cell r="N5876">
            <v>0</v>
          </cell>
          <cell r="O5876">
            <v>0</v>
          </cell>
          <cell r="P5876">
            <v>1</v>
          </cell>
          <cell r="Q5876">
            <v>0</v>
          </cell>
          <cell r="R5876">
            <v>1</v>
          </cell>
          <cell r="S5876">
            <v>0</v>
          </cell>
          <cell r="T5876">
            <v>1</v>
          </cell>
          <cell r="U5876">
            <v>1</v>
          </cell>
        </row>
        <row r="5877">
          <cell r="D5877">
            <v>316703</v>
          </cell>
          <cell r="E5877" t="str">
            <v>San Jose NHS</v>
          </cell>
          <cell r="F5877">
            <v>1</v>
          </cell>
          <cell r="G5877">
            <v>0</v>
          </cell>
          <cell r="H5877">
            <v>0</v>
          </cell>
          <cell r="I5877">
            <v>1</v>
          </cell>
          <cell r="J5877">
            <v>0</v>
          </cell>
          <cell r="K5877">
            <v>1</v>
          </cell>
          <cell r="L5877">
            <v>1</v>
          </cell>
          <cell r="M5877">
            <v>1</v>
          </cell>
          <cell r="N5877">
            <v>1</v>
          </cell>
          <cell r="O5877">
            <v>1</v>
          </cell>
          <cell r="P5877">
            <v>1</v>
          </cell>
          <cell r="Q5877">
            <v>1</v>
          </cell>
          <cell r="R5877">
            <v>1</v>
          </cell>
          <cell r="S5877">
            <v>0</v>
          </cell>
          <cell r="T5877">
            <v>0</v>
          </cell>
          <cell r="U5877">
            <v>1</v>
          </cell>
        </row>
        <row r="5878">
          <cell r="D5878">
            <v>316918</v>
          </cell>
          <cell r="E5878" t="str">
            <v>Talisay IS</v>
          </cell>
          <cell r="F5878">
            <v>1</v>
          </cell>
          <cell r="G5878">
            <v>1</v>
          </cell>
          <cell r="H5878">
            <v>1</v>
          </cell>
          <cell r="I5878">
            <v>0</v>
          </cell>
          <cell r="J5878">
            <v>1</v>
          </cell>
          <cell r="K5878">
            <v>0</v>
          </cell>
          <cell r="L5878">
            <v>1</v>
          </cell>
          <cell r="M5878">
            <v>1</v>
          </cell>
          <cell r="N5878">
            <v>0</v>
          </cell>
          <cell r="O5878">
            <v>0</v>
          </cell>
          <cell r="P5878">
            <v>1</v>
          </cell>
          <cell r="Q5878">
            <v>1</v>
          </cell>
          <cell r="R5878">
            <v>0</v>
          </cell>
          <cell r="S5878">
            <v>0</v>
          </cell>
          <cell r="T5878">
            <v>1</v>
          </cell>
          <cell r="U5878">
            <v>1</v>
          </cell>
        </row>
        <row r="5879">
          <cell r="D5879">
            <v>304552</v>
          </cell>
          <cell r="E5879" t="str">
            <v>Lamian NHS</v>
          </cell>
          <cell r="F5879">
            <v>1</v>
          </cell>
          <cell r="G5879">
            <v>1</v>
          </cell>
          <cell r="H5879">
            <v>1</v>
          </cell>
          <cell r="I5879">
            <v>0</v>
          </cell>
          <cell r="J5879">
            <v>1</v>
          </cell>
          <cell r="K5879">
            <v>0</v>
          </cell>
          <cell r="L5879">
            <v>1</v>
          </cell>
          <cell r="M5879">
            <v>0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</row>
        <row r="5880">
          <cell r="D5880">
            <v>316701</v>
          </cell>
          <cell r="E5880" t="str">
            <v>Surallah NHS</v>
          </cell>
          <cell r="F5880">
            <v>1</v>
          </cell>
          <cell r="G5880">
            <v>1</v>
          </cell>
          <cell r="H5880">
            <v>1</v>
          </cell>
          <cell r="I5880">
            <v>1</v>
          </cell>
          <cell r="J5880">
            <v>1</v>
          </cell>
          <cell r="K5880">
            <v>1</v>
          </cell>
          <cell r="L5880">
            <v>1</v>
          </cell>
          <cell r="M5880">
            <v>1</v>
          </cell>
          <cell r="N5880">
            <v>1</v>
          </cell>
          <cell r="O5880">
            <v>1</v>
          </cell>
          <cell r="P5880">
            <v>1</v>
          </cell>
          <cell r="Q5880">
            <v>1</v>
          </cell>
          <cell r="R5880">
            <v>1</v>
          </cell>
          <cell r="S5880">
            <v>1</v>
          </cell>
          <cell r="T5880">
            <v>1</v>
          </cell>
          <cell r="U5880">
            <v>1</v>
          </cell>
        </row>
        <row r="5881">
          <cell r="D5881">
            <v>304546</v>
          </cell>
          <cell r="E5881" t="str">
            <v>Centrala NHS</v>
          </cell>
          <cell r="F5881">
            <v>1</v>
          </cell>
          <cell r="G5881">
            <v>1</v>
          </cell>
          <cell r="H5881">
            <v>1</v>
          </cell>
          <cell r="I5881">
            <v>1</v>
          </cell>
          <cell r="J5881">
            <v>1</v>
          </cell>
          <cell r="K5881">
            <v>1</v>
          </cell>
          <cell r="L5881">
            <v>1</v>
          </cell>
          <cell r="M5881">
            <v>1</v>
          </cell>
          <cell r="N5881">
            <v>1</v>
          </cell>
          <cell r="O5881">
            <v>1</v>
          </cell>
          <cell r="P5881">
            <v>1</v>
          </cell>
          <cell r="Q5881">
            <v>1</v>
          </cell>
          <cell r="R5881">
            <v>1</v>
          </cell>
          <cell r="S5881">
            <v>1</v>
          </cell>
          <cell r="T5881">
            <v>1</v>
          </cell>
          <cell r="U5881">
            <v>1</v>
          </cell>
        </row>
        <row r="5882">
          <cell r="D5882">
            <v>304573</v>
          </cell>
          <cell r="E5882" t="str">
            <v>Tantangan NTHS</v>
          </cell>
          <cell r="F5882">
            <v>1</v>
          </cell>
          <cell r="G5882">
            <v>0</v>
          </cell>
          <cell r="H5882">
            <v>1</v>
          </cell>
          <cell r="I5882">
            <v>1</v>
          </cell>
          <cell r="J5882">
            <v>1</v>
          </cell>
          <cell r="K5882">
            <v>0</v>
          </cell>
          <cell r="L5882">
            <v>1</v>
          </cell>
          <cell r="M5882">
            <v>0</v>
          </cell>
          <cell r="N5882">
            <v>1</v>
          </cell>
          <cell r="O5882">
            <v>0</v>
          </cell>
          <cell r="P5882">
            <v>1</v>
          </cell>
          <cell r="Q5882">
            <v>1</v>
          </cell>
          <cell r="R5882">
            <v>1</v>
          </cell>
          <cell r="S5882">
            <v>0</v>
          </cell>
          <cell r="T5882">
            <v>1</v>
          </cell>
          <cell r="U5882">
            <v>0</v>
          </cell>
        </row>
        <row r="5883">
          <cell r="D5883">
            <v>304578</v>
          </cell>
          <cell r="E5883" t="str">
            <v>Palkan NHS - Upper Klinan Annex</v>
          </cell>
          <cell r="F5883">
            <v>1</v>
          </cell>
          <cell r="G5883">
            <v>1</v>
          </cell>
          <cell r="H5883">
            <v>1</v>
          </cell>
          <cell r="I5883">
            <v>1</v>
          </cell>
          <cell r="J5883">
            <v>1</v>
          </cell>
          <cell r="K5883">
            <v>0</v>
          </cell>
          <cell r="L5883">
            <v>1</v>
          </cell>
          <cell r="M5883">
            <v>0</v>
          </cell>
          <cell r="N5883">
            <v>0</v>
          </cell>
          <cell r="O5883">
            <v>0</v>
          </cell>
          <cell r="P5883">
            <v>1</v>
          </cell>
          <cell r="Q5883">
            <v>1</v>
          </cell>
          <cell r="R5883">
            <v>1</v>
          </cell>
          <cell r="S5883">
            <v>1</v>
          </cell>
          <cell r="T5883">
            <v>1</v>
          </cell>
          <cell r="U5883">
            <v>1</v>
          </cell>
        </row>
        <row r="5884">
          <cell r="D5884">
            <v>316919</v>
          </cell>
          <cell r="E5884" t="str">
            <v>Lake Soluton IS</v>
          </cell>
          <cell r="F5884">
            <v>0</v>
          </cell>
          <cell r="G5884">
            <v>0</v>
          </cell>
          <cell r="H5884">
            <v>0</v>
          </cell>
          <cell r="I5884">
            <v>0</v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>
            <v>0</v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</row>
        <row r="5885">
          <cell r="D5885">
            <v>316702</v>
          </cell>
          <cell r="E5885" t="str">
            <v>Pablo Valencia NHS - Pob. Polomolok NHS Annex</v>
          </cell>
          <cell r="F5885">
            <v>1</v>
          </cell>
          <cell r="G5885">
            <v>1</v>
          </cell>
          <cell r="H5885">
            <v>1</v>
          </cell>
          <cell r="I5885">
            <v>1</v>
          </cell>
          <cell r="J5885">
            <v>1</v>
          </cell>
          <cell r="K5885">
            <v>1</v>
          </cell>
          <cell r="L5885">
            <v>1</v>
          </cell>
          <cell r="M5885">
            <v>1</v>
          </cell>
          <cell r="N5885">
            <v>1</v>
          </cell>
          <cell r="O5885">
            <v>1</v>
          </cell>
          <cell r="P5885">
            <v>1</v>
          </cell>
          <cell r="Q5885">
            <v>1</v>
          </cell>
          <cell r="R5885">
            <v>1</v>
          </cell>
          <cell r="S5885">
            <v>1</v>
          </cell>
          <cell r="T5885">
            <v>1</v>
          </cell>
          <cell r="U5885">
            <v>1</v>
          </cell>
        </row>
        <row r="5886">
          <cell r="D5886">
            <v>304563</v>
          </cell>
          <cell r="E5886" t="str">
            <v>Teodoro P. Prudente NHS - Polonuling NHS Annex</v>
          </cell>
          <cell r="F5886">
            <v>1</v>
          </cell>
          <cell r="G5886">
            <v>1</v>
          </cell>
          <cell r="H5886">
            <v>1</v>
          </cell>
          <cell r="I5886">
            <v>1</v>
          </cell>
          <cell r="J5886">
            <v>0</v>
          </cell>
          <cell r="K5886">
            <v>1</v>
          </cell>
          <cell r="L5886">
            <v>1</v>
          </cell>
          <cell r="M5886">
            <v>1</v>
          </cell>
          <cell r="N5886">
            <v>1</v>
          </cell>
          <cell r="O5886">
            <v>1</v>
          </cell>
          <cell r="P5886">
            <v>1</v>
          </cell>
          <cell r="Q5886">
            <v>1</v>
          </cell>
          <cell r="R5886">
            <v>0</v>
          </cell>
          <cell r="S5886">
            <v>0</v>
          </cell>
          <cell r="T5886">
            <v>0</v>
          </cell>
          <cell r="U5886">
            <v>0</v>
          </cell>
        </row>
        <row r="5887">
          <cell r="D5887">
            <v>316917</v>
          </cell>
          <cell r="E5887" t="str">
            <v>Lubol IS</v>
          </cell>
          <cell r="F5887">
            <v>1</v>
          </cell>
          <cell r="G5887">
            <v>1</v>
          </cell>
          <cell r="H5887">
            <v>1</v>
          </cell>
          <cell r="I5887">
            <v>1</v>
          </cell>
          <cell r="J5887">
            <v>1</v>
          </cell>
          <cell r="K5887">
            <v>1</v>
          </cell>
          <cell r="L5887">
            <v>1</v>
          </cell>
          <cell r="M5887">
            <v>1</v>
          </cell>
          <cell r="N5887">
            <v>1</v>
          </cell>
          <cell r="O5887">
            <v>1</v>
          </cell>
          <cell r="P5887">
            <v>1</v>
          </cell>
          <cell r="Q5887">
            <v>1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</row>
        <row r="5888">
          <cell r="D5888">
            <v>304566</v>
          </cell>
          <cell r="E5888" t="str">
            <v>San Miguel NHS</v>
          </cell>
          <cell r="F5888">
            <v>1</v>
          </cell>
          <cell r="G5888">
            <v>1</v>
          </cell>
          <cell r="H5888">
            <v>1</v>
          </cell>
          <cell r="I5888">
            <v>0</v>
          </cell>
          <cell r="J5888">
            <v>1</v>
          </cell>
          <cell r="K5888">
            <v>1</v>
          </cell>
          <cell r="L5888">
            <v>1</v>
          </cell>
          <cell r="M5888">
            <v>1</v>
          </cell>
          <cell r="N5888">
            <v>1</v>
          </cell>
          <cell r="O5888">
            <v>1</v>
          </cell>
          <cell r="P5888">
            <v>1</v>
          </cell>
          <cell r="Q5888">
            <v>0</v>
          </cell>
          <cell r="R5888">
            <v>0</v>
          </cell>
          <cell r="S5888">
            <v>0</v>
          </cell>
          <cell r="T5888">
            <v>1</v>
          </cell>
          <cell r="U5888">
            <v>0</v>
          </cell>
        </row>
        <row r="5889">
          <cell r="D5889">
            <v>316716</v>
          </cell>
          <cell r="E5889" t="str">
            <v>Tablu NHS - Tampakan NHS Annex</v>
          </cell>
          <cell r="F5889">
            <v>1</v>
          </cell>
          <cell r="G5889">
            <v>1</v>
          </cell>
          <cell r="H5889">
            <v>1</v>
          </cell>
          <cell r="I5889">
            <v>1</v>
          </cell>
          <cell r="J5889">
            <v>1</v>
          </cell>
          <cell r="K5889">
            <v>1</v>
          </cell>
          <cell r="L5889">
            <v>1</v>
          </cell>
          <cell r="M5889">
            <v>1</v>
          </cell>
          <cell r="N5889">
            <v>1</v>
          </cell>
          <cell r="O5889">
            <v>0</v>
          </cell>
          <cell r="P5889">
            <v>1</v>
          </cell>
          <cell r="Q5889">
            <v>0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</row>
        <row r="5890">
          <cell r="D5890">
            <v>304567</v>
          </cell>
          <cell r="E5890" t="str">
            <v>Silway-8 NHS</v>
          </cell>
          <cell r="F5890">
            <v>1</v>
          </cell>
          <cell r="G5890">
            <v>1</v>
          </cell>
          <cell r="H5890">
            <v>1</v>
          </cell>
          <cell r="I5890">
            <v>1</v>
          </cell>
          <cell r="J5890">
            <v>1</v>
          </cell>
          <cell r="K5890">
            <v>1</v>
          </cell>
          <cell r="L5890">
            <v>1</v>
          </cell>
          <cell r="M5890">
            <v>1</v>
          </cell>
          <cell r="N5890">
            <v>1</v>
          </cell>
          <cell r="O5890">
            <v>1</v>
          </cell>
          <cell r="P5890">
            <v>1</v>
          </cell>
          <cell r="Q5890">
            <v>1</v>
          </cell>
          <cell r="R5890">
            <v>0</v>
          </cell>
          <cell r="S5890">
            <v>0</v>
          </cell>
          <cell r="T5890">
            <v>1</v>
          </cell>
          <cell r="U5890">
            <v>1</v>
          </cell>
        </row>
        <row r="5891">
          <cell r="D5891">
            <v>304564</v>
          </cell>
          <cell r="E5891" t="str">
            <v>Kablon NHS - Polonuling NHS Annex</v>
          </cell>
          <cell r="F5891">
            <v>1</v>
          </cell>
          <cell r="G5891">
            <v>1</v>
          </cell>
          <cell r="H5891">
            <v>1</v>
          </cell>
          <cell r="I5891">
            <v>0</v>
          </cell>
          <cell r="J5891">
            <v>1</v>
          </cell>
          <cell r="K5891">
            <v>1</v>
          </cell>
          <cell r="L5891">
            <v>1</v>
          </cell>
          <cell r="M5891">
            <v>0</v>
          </cell>
          <cell r="N5891">
            <v>0</v>
          </cell>
          <cell r="O5891">
            <v>0</v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>
            <v>1</v>
          </cell>
        </row>
        <row r="5892">
          <cell r="D5892">
            <v>304575</v>
          </cell>
          <cell r="E5892" t="str">
            <v>Tupi NHS</v>
          </cell>
          <cell r="F5892">
            <v>1</v>
          </cell>
          <cell r="G5892">
            <v>0</v>
          </cell>
          <cell r="H5892">
            <v>1</v>
          </cell>
          <cell r="I5892">
            <v>1</v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>
            <v>0</v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</row>
        <row r="5893">
          <cell r="D5893">
            <v>304545</v>
          </cell>
          <cell r="E5893" t="str">
            <v>Nicolas B. Barreras NHS - Bentung Sulit NHS Annex</v>
          </cell>
          <cell r="F5893">
            <v>1</v>
          </cell>
          <cell r="G5893">
            <v>1</v>
          </cell>
          <cell r="H5893">
            <v>1</v>
          </cell>
          <cell r="I5893">
            <v>1</v>
          </cell>
          <cell r="J5893">
            <v>1</v>
          </cell>
          <cell r="K5893">
            <v>1</v>
          </cell>
          <cell r="L5893">
            <v>0</v>
          </cell>
          <cell r="M5893">
            <v>1</v>
          </cell>
          <cell r="N5893">
            <v>1</v>
          </cell>
          <cell r="O5893">
            <v>1</v>
          </cell>
          <cell r="P5893">
            <v>1</v>
          </cell>
          <cell r="Q5893">
            <v>1</v>
          </cell>
          <cell r="R5893">
            <v>0</v>
          </cell>
          <cell r="S5893">
            <v>0</v>
          </cell>
          <cell r="T5893">
            <v>1</v>
          </cell>
          <cell r="U5893">
            <v>1</v>
          </cell>
        </row>
        <row r="5894">
          <cell r="D5894">
            <v>360849</v>
          </cell>
          <cell r="E5894" t="str">
            <v>Tboli Sbu SHS</v>
          </cell>
          <cell r="F5894">
            <v>1</v>
          </cell>
          <cell r="G5894">
            <v>1</v>
          </cell>
          <cell r="H5894">
            <v>1</v>
          </cell>
          <cell r="I5894">
            <v>1</v>
          </cell>
          <cell r="J5894">
            <v>1</v>
          </cell>
          <cell r="K5894">
            <v>1</v>
          </cell>
          <cell r="L5894">
            <v>1</v>
          </cell>
          <cell r="M5894">
            <v>1</v>
          </cell>
          <cell r="N5894">
            <v>1</v>
          </cell>
          <cell r="O5894">
            <v>1</v>
          </cell>
          <cell r="P5894">
            <v>1</v>
          </cell>
          <cell r="Q5894">
            <v>1</v>
          </cell>
          <cell r="R5894">
            <v>0</v>
          </cell>
          <cell r="S5894">
            <v>0</v>
          </cell>
          <cell r="T5894">
            <v>1</v>
          </cell>
          <cell r="U5894">
            <v>1</v>
          </cell>
        </row>
        <row r="5895">
          <cell r="D5895">
            <v>316914</v>
          </cell>
          <cell r="E5895" t="str">
            <v>El Nonok IS</v>
          </cell>
          <cell r="F5895">
            <v>0</v>
          </cell>
          <cell r="G5895">
            <v>0</v>
          </cell>
          <cell r="H5895">
            <v>0</v>
          </cell>
          <cell r="I5895">
            <v>0</v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>
            <v>0</v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>
            <v>0</v>
          </cell>
        </row>
        <row r="5896">
          <cell r="D5896">
            <v>316704</v>
          </cell>
          <cell r="E5896" t="str">
            <v>Lamba NHS - Banga NHS Annex</v>
          </cell>
          <cell r="F5896">
            <v>1</v>
          </cell>
          <cell r="G5896">
            <v>1</v>
          </cell>
          <cell r="H5896">
            <v>1</v>
          </cell>
          <cell r="I5896">
            <v>1</v>
          </cell>
          <cell r="J5896">
            <v>1</v>
          </cell>
          <cell r="K5896">
            <v>1</v>
          </cell>
          <cell r="L5896">
            <v>0</v>
          </cell>
          <cell r="M5896">
            <v>1</v>
          </cell>
          <cell r="N5896">
            <v>0</v>
          </cell>
          <cell r="O5896">
            <v>1</v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>
            <v>1</v>
          </cell>
        </row>
        <row r="5897">
          <cell r="D5897">
            <v>316717</v>
          </cell>
          <cell r="E5897" t="str">
            <v>Emiliano P. Baquial NHS - Tupi NHS Annex</v>
          </cell>
          <cell r="F5897">
            <v>0</v>
          </cell>
          <cell r="G5897">
            <v>0</v>
          </cell>
          <cell r="H5897">
            <v>0</v>
          </cell>
          <cell r="I5897">
            <v>0</v>
          </cell>
          <cell r="J5897">
            <v>0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0</v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>
            <v>0</v>
          </cell>
        </row>
        <row r="5898">
          <cell r="D5898">
            <v>304608</v>
          </cell>
          <cell r="E5898" t="str">
            <v>Maligaya National High School</v>
          </cell>
          <cell r="F5898">
            <v>1</v>
          </cell>
          <cell r="G5898">
            <v>1</v>
          </cell>
          <cell r="H5898">
            <v>1</v>
          </cell>
          <cell r="I5898">
            <v>1</v>
          </cell>
          <cell r="J5898">
            <v>1</v>
          </cell>
          <cell r="K5898">
            <v>0</v>
          </cell>
          <cell r="L5898">
            <v>1</v>
          </cell>
          <cell r="M5898">
            <v>0</v>
          </cell>
          <cell r="N5898">
            <v>1</v>
          </cell>
          <cell r="O5898">
            <v>1</v>
          </cell>
          <cell r="P5898">
            <v>1</v>
          </cell>
          <cell r="Q5898">
            <v>1</v>
          </cell>
          <cell r="R5898">
            <v>0</v>
          </cell>
          <cell r="S5898">
            <v>0</v>
          </cell>
          <cell r="T5898">
            <v>1</v>
          </cell>
          <cell r="U5898">
            <v>1</v>
          </cell>
        </row>
        <row r="5899">
          <cell r="D5899">
            <v>304598</v>
          </cell>
          <cell r="E5899" t="str">
            <v>Pimbalayan National High School - Lambayong Annex</v>
          </cell>
          <cell r="F5899">
            <v>0</v>
          </cell>
          <cell r="G5899">
            <v>1</v>
          </cell>
          <cell r="H5899">
            <v>1</v>
          </cell>
          <cell r="I5899">
            <v>0</v>
          </cell>
          <cell r="J5899">
            <v>1</v>
          </cell>
          <cell r="K5899">
            <v>1</v>
          </cell>
          <cell r="L5899">
            <v>1</v>
          </cell>
          <cell r="M5899">
            <v>0</v>
          </cell>
          <cell r="N5899">
            <v>1</v>
          </cell>
          <cell r="O5899">
            <v>0</v>
          </cell>
          <cell r="P5899">
            <v>1</v>
          </cell>
          <cell r="Q5899">
            <v>0</v>
          </cell>
          <cell r="R5899">
            <v>1</v>
          </cell>
          <cell r="S5899">
            <v>0</v>
          </cell>
          <cell r="T5899">
            <v>0</v>
          </cell>
          <cell r="U5899">
            <v>0</v>
          </cell>
        </row>
        <row r="5900">
          <cell r="D5900">
            <v>304617</v>
          </cell>
          <cell r="E5900" t="str">
            <v>President Quirino National High School</v>
          </cell>
          <cell r="F5900">
            <v>1</v>
          </cell>
          <cell r="G5900">
            <v>1</v>
          </cell>
          <cell r="H5900">
            <v>1</v>
          </cell>
          <cell r="I5900">
            <v>1</v>
          </cell>
          <cell r="J5900">
            <v>1</v>
          </cell>
          <cell r="K5900">
            <v>1</v>
          </cell>
          <cell r="L5900">
            <v>1</v>
          </cell>
          <cell r="M5900">
            <v>1</v>
          </cell>
          <cell r="N5900">
            <v>1</v>
          </cell>
          <cell r="O5900">
            <v>1</v>
          </cell>
          <cell r="P5900">
            <v>1</v>
          </cell>
          <cell r="Q5900">
            <v>0</v>
          </cell>
          <cell r="R5900">
            <v>1</v>
          </cell>
          <cell r="S5900">
            <v>0</v>
          </cell>
          <cell r="T5900">
            <v>1</v>
          </cell>
          <cell r="U5900">
            <v>0</v>
          </cell>
        </row>
        <row r="5901">
          <cell r="D5901">
            <v>304605</v>
          </cell>
          <cell r="E5901" t="str">
            <v>Lebak Legislated National High School</v>
          </cell>
          <cell r="F5901">
            <v>1</v>
          </cell>
          <cell r="G5901">
            <v>0</v>
          </cell>
          <cell r="H5901">
            <v>1</v>
          </cell>
          <cell r="I5901">
            <v>0</v>
          </cell>
          <cell r="J5901">
            <v>1</v>
          </cell>
          <cell r="K5901">
            <v>1</v>
          </cell>
          <cell r="L5901">
            <v>1</v>
          </cell>
          <cell r="M5901">
            <v>1</v>
          </cell>
          <cell r="N5901">
            <v>1</v>
          </cell>
          <cell r="O5901">
            <v>1</v>
          </cell>
          <cell r="P5901">
            <v>1</v>
          </cell>
          <cell r="Q5901">
            <v>0</v>
          </cell>
          <cell r="R5901">
            <v>0</v>
          </cell>
          <cell r="S5901">
            <v>0</v>
          </cell>
          <cell r="T5901">
            <v>1</v>
          </cell>
          <cell r="U5901">
            <v>0</v>
          </cell>
        </row>
        <row r="5902">
          <cell r="D5902">
            <v>304615</v>
          </cell>
          <cell r="E5902" t="str">
            <v>Palimbang National High School</v>
          </cell>
          <cell r="F5902">
            <v>1</v>
          </cell>
          <cell r="G5902">
            <v>0</v>
          </cell>
          <cell r="H5902">
            <v>0</v>
          </cell>
          <cell r="I5902">
            <v>1</v>
          </cell>
          <cell r="J5902">
            <v>1</v>
          </cell>
          <cell r="K5902">
            <v>1</v>
          </cell>
          <cell r="L5902">
            <v>1</v>
          </cell>
          <cell r="M5902">
            <v>0</v>
          </cell>
          <cell r="N5902">
            <v>0</v>
          </cell>
          <cell r="O5902">
            <v>1</v>
          </cell>
          <cell r="P5902">
            <v>1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>
            <v>1</v>
          </cell>
        </row>
        <row r="5903">
          <cell r="D5903">
            <v>304607</v>
          </cell>
          <cell r="E5903" t="str">
            <v>Madanding National High School</v>
          </cell>
          <cell r="F5903">
            <v>1</v>
          </cell>
          <cell r="G5903">
            <v>1</v>
          </cell>
          <cell r="H5903">
            <v>1</v>
          </cell>
          <cell r="I5903">
            <v>0</v>
          </cell>
          <cell r="J5903">
            <v>1</v>
          </cell>
          <cell r="K5903">
            <v>1</v>
          </cell>
          <cell r="L5903">
            <v>1</v>
          </cell>
          <cell r="M5903">
            <v>0</v>
          </cell>
          <cell r="N5903">
            <v>0</v>
          </cell>
          <cell r="O5903">
            <v>0</v>
          </cell>
          <cell r="P5903">
            <v>1</v>
          </cell>
          <cell r="Q5903">
            <v>0</v>
          </cell>
          <cell r="R5903">
            <v>1</v>
          </cell>
          <cell r="S5903">
            <v>0</v>
          </cell>
          <cell r="T5903">
            <v>0</v>
          </cell>
          <cell r="U5903">
            <v>1</v>
          </cell>
        </row>
        <row r="5904">
          <cell r="D5904">
            <v>304590</v>
          </cell>
          <cell r="E5904" t="str">
            <v>Isulan National High School</v>
          </cell>
          <cell r="F5904">
            <v>1</v>
          </cell>
          <cell r="G5904">
            <v>0</v>
          </cell>
          <cell r="H5904">
            <v>1</v>
          </cell>
          <cell r="I5904">
            <v>0</v>
          </cell>
          <cell r="J5904">
            <v>0</v>
          </cell>
          <cell r="K5904">
            <v>1</v>
          </cell>
          <cell r="L5904">
            <v>0</v>
          </cell>
          <cell r="M5904">
            <v>1</v>
          </cell>
          <cell r="N5904">
            <v>1</v>
          </cell>
          <cell r="O5904">
            <v>1</v>
          </cell>
          <cell r="P5904">
            <v>0</v>
          </cell>
          <cell r="Q5904">
            <v>0</v>
          </cell>
          <cell r="R5904">
            <v>0</v>
          </cell>
          <cell r="S5904">
            <v>1</v>
          </cell>
          <cell r="T5904">
            <v>1</v>
          </cell>
          <cell r="U5904">
            <v>1</v>
          </cell>
        </row>
        <row r="5905">
          <cell r="D5905">
            <v>304585</v>
          </cell>
          <cell r="E5905" t="str">
            <v>Bambad National High School</v>
          </cell>
          <cell r="F5905">
            <v>1</v>
          </cell>
          <cell r="G5905">
            <v>1</v>
          </cell>
          <cell r="H5905">
            <v>1</v>
          </cell>
          <cell r="I5905">
            <v>1</v>
          </cell>
          <cell r="J5905">
            <v>1</v>
          </cell>
          <cell r="K5905">
            <v>1</v>
          </cell>
          <cell r="L5905">
            <v>1</v>
          </cell>
          <cell r="M5905">
            <v>1</v>
          </cell>
          <cell r="N5905">
            <v>1</v>
          </cell>
          <cell r="O5905">
            <v>1</v>
          </cell>
          <cell r="P5905">
            <v>1</v>
          </cell>
          <cell r="Q5905">
            <v>1</v>
          </cell>
          <cell r="R5905">
            <v>1</v>
          </cell>
          <cell r="S5905">
            <v>1</v>
          </cell>
          <cell r="T5905">
            <v>1</v>
          </cell>
          <cell r="U5905">
            <v>1</v>
          </cell>
        </row>
        <row r="5906">
          <cell r="D5906">
            <v>316804</v>
          </cell>
          <cell r="E5906" t="str">
            <v>Mangudadatu National High School - Villamonte Annex</v>
          </cell>
          <cell r="F5906">
            <v>1</v>
          </cell>
          <cell r="G5906">
            <v>1</v>
          </cell>
          <cell r="H5906">
            <v>0</v>
          </cell>
          <cell r="I5906">
            <v>1</v>
          </cell>
          <cell r="J5906">
            <v>1</v>
          </cell>
          <cell r="K5906">
            <v>1</v>
          </cell>
          <cell r="L5906">
            <v>1</v>
          </cell>
          <cell r="M5906">
            <v>0</v>
          </cell>
          <cell r="N5906">
            <v>0</v>
          </cell>
          <cell r="O5906">
            <v>0</v>
          </cell>
          <cell r="P5906">
            <v>1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>
            <v>1</v>
          </cell>
        </row>
        <row r="5907">
          <cell r="D5907">
            <v>304597</v>
          </cell>
          <cell r="E5907" t="str">
            <v>Lambayong National High School</v>
          </cell>
          <cell r="F5907">
            <v>1</v>
          </cell>
          <cell r="G5907">
            <v>1</v>
          </cell>
          <cell r="H5907">
            <v>1</v>
          </cell>
          <cell r="I5907">
            <v>0</v>
          </cell>
          <cell r="J5907">
            <v>1</v>
          </cell>
          <cell r="K5907">
            <v>0</v>
          </cell>
          <cell r="L5907">
            <v>1</v>
          </cell>
          <cell r="M5907">
            <v>0</v>
          </cell>
          <cell r="N5907">
            <v>1</v>
          </cell>
          <cell r="O5907">
            <v>0</v>
          </cell>
          <cell r="P5907">
            <v>1</v>
          </cell>
          <cell r="Q5907">
            <v>0</v>
          </cell>
          <cell r="R5907">
            <v>0</v>
          </cell>
          <cell r="S5907">
            <v>0</v>
          </cell>
          <cell r="T5907">
            <v>1</v>
          </cell>
          <cell r="U5907">
            <v>1</v>
          </cell>
        </row>
        <row r="5908">
          <cell r="D5908">
            <v>304623</v>
          </cell>
          <cell r="E5908" t="str">
            <v>Sta. Clara National High School</v>
          </cell>
          <cell r="F5908">
            <v>1</v>
          </cell>
          <cell r="G5908">
            <v>1</v>
          </cell>
          <cell r="H5908">
            <v>1</v>
          </cell>
          <cell r="I5908">
            <v>0</v>
          </cell>
          <cell r="J5908">
            <v>0</v>
          </cell>
          <cell r="K5908">
            <v>0</v>
          </cell>
          <cell r="L5908">
            <v>1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</row>
        <row r="5909">
          <cell r="D5909">
            <v>304626</v>
          </cell>
          <cell r="E5909" t="str">
            <v>Tran National High School</v>
          </cell>
          <cell r="F5909">
            <v>1</v>
          </cell>
          <cell r="G5909">
            <v>1</v>
          </cell>
          <cell r="H5909">
            <v>1</v>
          </cell>
          <cell r="I5909">
            <v>1</v>
          </cell>
          <cell r="J5909">
            <v>1</v>
          </cell>
          <cell r="K5909">
            <v>1</v>
          </cell>
          <cell r="L5909">
            <v>0</v>
          </cell>
          <cell r="M5909">
            <v>0</v>
          </cell>
          <cell r="N5909">
            <v>1</v>
          </cell>
          <cell r="O5909">
            <v>0</v>
          </cell>
          <cell r="P5909">
            <v>1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>
            <v>1</v>
          </cell>
        </row>
        <row r="5910">
          <cell r="D5910">
            <v>304619</v>
          </cell>
          <cell r="E5910" t="str">
            <v>Purikay  National High School</v>
          </cell>
          <cell r="F5910">
            <v>1</v>
          </cell>
          <cell r="G5910">
            <v>0</v>
          </cell>
          <cell r="H5910">
            <v>1</v>
          </cell>
          <cell r="I5910">
            <v>1</v>
          </cell>
          <cell r="J5910">
            <v>0</v>
          </cell>
          <cell r="K5910">
            <v>1</v>
          </cell>
          <cell r="L5910">
            <v>1</v>
          </cell>
          <cell r="M5910">
            <v>0</v>
          </cell>
          <cell r="N5910">
            <v>1</v>
          </cell>
          <cell r="O5910">
            <v>1</v>
          </cell>
          <cell r="P5910">
            <v>1</v>
          </cell>
          <cell r="Q5910">
            <v>0</v>
          </cell>
          <cell r="R5910">
            <v>1</v>
          </cell>
          <cell r="S5910">
            <v>0</v>
          </cell>
          <cell r="T5910">
            <v>1</v>
          </cell>
          <cell r="U5910">
            <v>0</v>
          </cell>
        </row>
        <row r="5911">
          <cell r="D5911">
            <v>304610</v>
          </cell>
          <cell r="E5911" t="str">
            <v>Milbuk National High School</v>
          </cell>
          <cell r="F5911">
            <v>0</v>
          </cell>
          <cell r="G5911">
            <v>0</v>
          </cell>
          <cell r="H5911">
            <v>0</v>
          </cell>
          <cell r="I5911">
            <v>0</v>
          </cell>
          <cell r="J5911">
            <v>0</v>
          </cell>
          <cell r="K5911">
            <v>0</v>
          </cell>
          <cell r="L5911">
            <v>0</v>
          </cell>
          <cell r="M5911">
            <v>0</v>
          </cell>
          <cell r="N5911">
            <v>0</v>
          </cell>
          <cell r="O5911">
            <v>0</v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>
            <v>0</v>
          </cell>
        </row>
        <row r="5912">
          <cell r="D5912">
            <v>304606</v>
          </cell>
          <cell r="E5912" t="str">
            <v>Lutayan National High Schoool</v>
          </cell>
          <cell r="F5912">
            <v>1</v>
          </cell>
          <cell r="G5912">
            <v>0</v>
          </cell>
          <cell r="H5912">
            <v>1</v>
          </cell>
          <cell r="I5912">
            <v>1</v>
          </cell>
          <cell r="J5912">
            <v>0</v>
          </cell>
          <cell r="K5912">
            <v>1</v>
          </cell>
          <cell r="L5912">
            <v>1</v>
          </cell>
          <cell r="M5912">
            <v>0</v>
          </cell>
          <cell r="N5912">
            <v>0</v>
          </cell>
          <cell r="O5912">
            <v>0</v>
          </cell>
          <cell r="P5912">
            <v>1</v>
          </cell>
          <cell r="Q5912">
            <v>0</v>
          </cell>
          <cell r="R5912">
            <v>0</v>
          </cell>
          <cell r="S5912">
            <v>1</v>
          </cell>
          <cell r="T5912">
            <v>1</v>
          </cell>
          <cell r="U5912">
            <v>0</v>
          </cell>
        </row>
        <row r="5913">
          <cell r="D5913">
            <v>304603</v>
          </cell>
          <cell r="E5913" t="str">
            <v>Lebak National High School</v>
          </cell>
          <cell r="F5913">
            <v>1</v>
          </cell>
          <cell r="G5913">
            <v>1</v>
          </cell>
          <cell r="H5913">
            <v>1</v>
          </cell>
          <cell r="I5913">
            <v>0</v>
          </cell>
          <cell r="J5913">
            <v>1</v>
          </cell>
          <cell r="K5913">
            <v>1</v>
          </cell>
          <cell r="L5913">
            <v>1</v>
          </cell>
          <cell r="M5913">
            <v>0</v>
          </cell>
          <cell r="N5913">
            <v>0</v>
          </cell>
          <cell r="O5913">
            <v>0</v>
          </cell>
          <cell r="P5913">
            <v>1</v>
          </cell>
          <cell r="Q5913">
            <v>0</v>
          </cell>
          <cell r="R5913">
            <v>1</v>
          </cell>
          <cell r="S5913">
            <v>1</v>
          </cell>
          <cell r="T5913">
            <v>1</v>
          </cell>
          <cell r="U5913">
            <v>1</v>
          </cell>
        </row>
        <row r="5914">
          <cell r="D5914">
            <v>304609</v>
          </cell>
          <cell r="E5914" t="str">
            <v>Mamali National High School</v>
          </cell>
          <cell r="F5914">
            <v>1</v>
          </cell>
          <cell r="G5914">
            <v>1</v>
          </cell>
          <cell r="H5914">
            <v>0</v>
          </cell>
          <cell r="I5914">
            <v>0</v>
          </cell>
          <cell r="J5914">
            <v>0</v>
          </cell>
          <cell r="K5914">
            <v>1</v>
          </cell>
          <cell r="L5914">
            <v>0</v>
          </cell>
          <cell r="M5914">
            <v>0</v>
          </cell>
          <cell r="N5914">
            <v>0</v>
          </cell>
          <cell r="O5914">
            <v>0</v>
          </cell>
          <cell r="P5914">
            <v>1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</row>
        <row r="5915">
          <cell r="D5915">
            <v>304596</v>
          </cell>
          <cell r="E5915" t="str">
            <v>Laguilayan National High School</v>
          </cell>
          <cell r="F5915">
            <v>1</v>
          </cell>
          <cell r="G5915">
            <v>0</v>
          </cell>
          <cell r="H5915">
            <v>1</v>
          </cell>
          <cell r="I5915">
            <v>0</v>
          </cell>
          <cell r="J5915">
            <v>0</v>
          </cell>
          <cell r="K5915">
            <v>0</v>
          </cell>
          <cell r="L5915">
            <v>1</v>
          </cell>
          <cell r="M5915">
            <v>0</v>
          </cell>
          <cell r="N5915">
            <v>0</v>
          </cell>
          <cell r="O5915">
            <v>0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</row>
        <row r="5916">
          <cell r="D5916">
            <v>304586</v>
          </cell>
          <cell r="E5916" t="str">
            <v>E. Arcaño Memorial National High School</v>
          </cell>
          <cell r="F5916">
            <v>1</v>
          </cell>
          <cell r="G5916">
            <v>0</v>
          </cell>
          <cell r="H5916">
            <v>1</v>
          </cell>
          <cell r="I5916">
            <v>0</v>
          </cell>
          <cell r="J5916">
            <v>1</v>
          </cell>
          <cell r="K5916">
            <v>0</v>
          </cell>
          <cell r="L5916">
            <v>1</v>
          </cell>
          <cell r="M5916">
            <v>0</v>
          </cell>
          <cell r="N5916">
            <v>0</v>
          </cell>
          <cell r="O5916">
            <v>0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1</v>
          </cell>
        </row>
        <row r="5917">
          <cell r="D5917">
            <v>304591</v>
          </cell>
          <cell r="E5917" t="str">
            <v>Kalamansig National High School</v>
          </cell>
          <cell r="F5917">
            <v>1</v>
          </cell>
          <cell r="G5917">
            <v>1</v>
          </cell>
          <cell r="H5917">
            <v>1</v>
          </cell>
          <cell r="I5917">
            <v>0</v>
          </cell>
          <cell r="J5917">
            <v>1</v>
          </cell>
          <cell r="K5917">
            <v>1</v>
          </cell>
          <cell r="L5917">
            <v>1</v>
          </cell>
          <cell r="M5917">
            <v>0</v>
          </cell>
          <cell r="N5917">
            <v>0</v>
          </cell>
          <cell r="O5917">
            <v>0</v>
          </cell>
          <cell r="P5917">
            <v>1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>
            <v>0</v>
          </cell>
        </row>
        <row r="5918">
          <cell r="D5918">
            <v>304593</v>
          </cell>
          <cell r="E5918" t="str">
            <v>Datu Wasay National High School</v>
          </cell>
          <cell r="F5918">
            <v>1</v>
          </cell>
          <cell r="G5918">
            <v>1</v>
          </cell>
          <cell r="H5918">
            <v>0</v>
          </cell>
          <cell r="I5918">
            <v>0</v>
          </cell>
          <cell r="J5918">
            <v>1</v>
          </cell>
          <cell r="K5918">
            <v>1</v>
          </cell>
          <cell r="L5918">
            <v>1</v>
          </cell>
          <cell r="M5918">
            <v>0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>
            <v>1</v>
          </cell>
        </row>
        <row r="5919">
          <cell r="D5919">
            <v>304618</v>
          </cell>
          <cell r="E5919" t="str">
            <v>Central  Mangilala High School - President Quirino Annex</v>
          </cell>
          <cell r="F5919">
            <v>1</v>
          </cell>
          <cell r="G5919">
            <v>0</v>
          </cell>
          <cell r="H5919">
            <v>1</v>
          </cell>
          <cell r="I5919">
            <v>1</v>
          </cell>
          <cell r="J5919">
            <v>1</v>
          </cell>
          <cell r="K5919">
            <v>1</v>
          </cell>
          <cell r="L5919">
            <v>1</v>
          </cell>
          <cell r="M5919">
            <v>0</v>
          </cell>
          <cell r="N5919">
            <v>1</v>
          </cell>
          <cell r="O5919">
            <v>1</v>
          </cell>
          <cell r="P5919">
            <v>1</v>
          </cell>
          <cell r="Q5919">
            <v>0</v>
          </cell>
          <cell r="R5919">
            <v>1</v>
          </cell>
          <cell r="S5919">
            <v>0</v>
          </cell>
          <cell r="T5919">
            <v>0</v>
          </cell>
          <cell r="U5919">
            <v>0</v>
          </cell>
        </row>
        <row r="5920">
          <cell r="D5920">
            <v>304580</v>
          </cell>
          <cell r="E5920" t="str">
            <v>Bagumbayan National High School</v>
          </cell>
          <cell r="F5920">
            <v>1</v>
          </cell>
          <cell r="G5920">
            <v>1</v>
          </cell>
          <cell r="H5920">
            <v>1</v>
          </cell>
          <cell r="I5920">
            <v>0</v>
          </cell>
          <cell r="J5920">
            <v>0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0</v>
          </cell>
          <cell r="Q5920">
            <v>0</v>
          </cell>
          <cell r="R5920">
            <v>0</v>
          </cell>
          <cell r="S5920">
            <v>0</v>
          </cell>
          <cell r="T5920">
            <v>1</v>
          </cell>
          <cell r="U5920">
            <v>0</v>
          </cell>
        </row>
        <row r="5921">
          <cell r="D5921">
            <v>304589</v>
          </cell>
          <cell r="E5921" t="str">
            <v>Esperanza National High School</v>
          </cell>
          <cell r="F5921">
            <v>1</v>
          </cell>
          <cell r="G5921">
            <v>0</v>
          </cell>
          <cell r="H5921">
            <v>1</v>
          </cell>
          <cell r="I5921">
            <v>1</v>
          </cell>
          <cell r="J5921">
            <v>1</v>
          </cell>
          <cell r="K5921">
            <v>1</v>
          </cell>
          <cell r="L5921">
            <v>1</v>
          </cell>
          <cell r="M5921">
            <v>1</v>
          </cell>
          <cell r="N5921">
            <v>0</v>
          </cell>
          <cell r="O5921">
            <v>0</v>
          </cell>
          <cell r="P5921">
            <v>1</v>
          </cell>
          <cell r="Q5921">
            <v>0</v>
          </cell>
          <cell r="R5921">
            <v>1</v>
          </cell>
          <cell r="S5921">
            <v>1</v>
          </cell>
          <cell r="T5921">
            <v>1</v>
          </cell>
          <cell r="U5921">
            <v>1</v>
          </cell>
        </row>
        <row r="5922">
          <cell r="D5922">
            <v>304592</v>
          </cell>
          <cell r="E5922" t="str">
            <v>Sangay National High School</v>
          </cell>
          <cell r="F5922">
            <v>1</v>
          </cell>
          <cell r="G5922">
            <v>0</v>
          </cell>
          <cell r="H5922">
            <v>0</v>
          </cell>
          <cell r="I5922">
            <v>0</v>
          </cell>
          <cell r="J5922">
            <v>0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>
            <v>0</v>
          </cell>
          <cell r="P5922">
            <v>1</v>
          </cell>
          <cell r="Q5922">
            <v>0</v>
          </cell>
          <cell r="R5922">
            <v>0</v>
          </cell>
          <cell r="S5922">
            <v>0</v>
          </cell>
          <cell r="T5922">
            <v>1</v>
          </cell>
          <cell r="U5922">
            <v>0</v>
          </cell>
        </row>
        <row r="5923">
          <cell r="D5923">
            <v>500721</v>
          </cell>
          <cell r="E5923" t="str">
            <v>Plamango Integrated School</v>
          </cell>
          <cell r="F5923">
            <v>1</v>
          </cell>
          <cell r="G5923">
            <v>1</v>
          </cell>
          <cell r="H5923">
            <v>0</v>
          </cell>
          <cell r="I5923">
            <v>0</v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>
            <v>0</v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>
            <v>1</v>
          </cell>
        </row>
        <row r="5924">
          <cell r="D5924">
            <v>304612</v>
          </cell>
          <cell r="E5924" t="str">
            <v>Mamansual Abdul National High School - Palimbang Annex</v>
          </cell>
          <cell r="F5924">
            <v>0</v>
          </cell>
          <cell r="G5924">
            <v>0</v>
          </cell>
          <cell r="H5924">
            <v>1</v>
          </cell>
          <cell r="I5924">
            <v>0</v>
          </cell>
          <cell r="J5924">
            <v>0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>
            <v>0</v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>
            <v>1</v>
          </cell>
        </row>
        <row r="5925">
          <cell r="D5925">
            <v>500718</v>
          </cell>
          <cell r="E5925" t="str">
            <v>Datu Etang Integrated School</v>
          </cell>
          <cell r="F5925">
            <v>1</v>
          </cell>
          <cell r="G5925">
            <v>1</v>
          </cell>
          <cell r="H5925">
            <v>0</v>
          </cell>
          <cell r="I5925">
            <v>0</v>
          </cell>
          <cell r="J5925">
            <v>0</v>
          </cell>
          <cell r="K5925">
            <v>0</v>
          </cell>
          <cell r="L5925">
            <v>1</v>
          </cell>
          <cell r="M5925">
            <v>0</v>
          </cell>
          <cell r="N5925">
            <v>0</v>
          </cell>
          <cell r="O5925">
            <v>0</v>
          </cell>
          <cell r="P5925">
            <v>1</v>
          </cell>
          <cell r="Q5925">
            <v>0</v>
          </cell>
          <cell r="R5925">
            <v>1</v>
          </cell>
          <cell r="S5925">
            <v>0</v>
          </cell>
          <cell r="T5925">
            <v>0</v>
          </cell>
          <cell r="U5925">
            <v>0</v>
          </cell>
        </row>
        <row r="5926">
          <cell r="D5926">
            <v>304613</v>
          </cell>
          <cell r="E5926" t="str">
            <v>New Panay National High School</v>
          </cell>
          <cell r="F5926">
            <v>1</v>
          </cell>
          <cell r="G5926">
            <v>1</v>
          </cell>
          <cell r="H5926">
            <v>1</v>
          </cell>
          <cell r="I5926">
            <v>1</v>
          </cell>
          <cell r="J5926">
            <v>1</v>
          </cell>
          <cell r="K5926">
            <v>1</v>
          </cell>
          <cell r="L5926">
            <v>1</v>
          </cell>
          <cell r="M5926">
            <v>1</v>
          </cell>
          <cell r="N5926">
            <v>0</v>
          </cell>
          <cell r="O5926">
            <v>1</v>
          </cell>
          <cell r="P5926">
            <v>1</v>
          </cell>
          <cell r="Q5926">
            <v>1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</row>
        <row r="5927">
          <cell r="D5927">
            <v>500722</v>
          </cell>
          <cell r="E5927" t="str">
            <v>Sultan Sinanggayan Integrated School</v>
          </cell>
          <cell r="F5927">
            <v>1</v>
          </cell>
          <cell r="G5927">
            <v>0</v>
          </cell>
          <cell r="H5927">
            <v>0</v>
          </cell>
          <cell r="I5927">
            <v>0</v>
          </cell>
          <cell r="J5927">
            <v>0</v>
          </cell>
          <cell r="K5927">
            <v>0</v>
          </cell>
          <cell r="L5927">
            <v>1</v>
          </cell>
          <cell r="M5927">
            <v>0</v>
          </cell>
          <cell r="N5927">
            <v>0</v>
          </cell>
          <cell r="O5927">
            <v>0</v>
          </cell>
          <cell r="P5927">
            <v>1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>
            <v>0</v>
          </cell>
        </row>
        <row r="5928">
          <cell r="D5928">
            <v>304599</v>
          </cell>
          <cell r="E5928" t="str">
            <v>Langgal National High School</v>
          </cell>
          <cell r="F5928">
            <v>1</v>
          </cell>
          <cell r="G5928">
            <v>1</v>
          </cell>
          <cell r="H5928">
            <v>0</v>
          </cell>
          <cell r="I5928">
            <v>0</v>
          </cell>
          <cell r="J5928">
            <v>1</v>
          </cell>
          <cell r="K5928">
            <v>1</v>
          </cell>
          <cell r="L5928">
            <v>1</v>
          </cell>
          <cell r="M5928">
            <v>0</v>
          </cell>
          <cell r="N5928">
            <v>0</v>
          </cell>
          <cell r="O5928">
            <v>0</v>
          </cell>
          <cell r="P5928">
            <v>1</v>
          </cell>
          <cell r="Q5928">
            <v>1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</row>
        <row r="5929">
          <cell r="D5929">
            <v>304587</v>
          </cell>
          <cell r="E5929" t="str">
            <v>Busok National High School</v>
          </cell>
          <cell r="F5929">
            <v>1</v>
          </cell>
          <cell r="G5929">
            <v>1</v>
          </cell>
          <cell r="H5929">
            <v>1</v>
          </cell>
          <cell r="I5929">
            <v>1</v>
          </cell>
          <cell r="J5929">
            <v>1</v>
          </cell>
          <cell r="K5929">
            <v>1</v>
          </cell>
          <cell r="L5929">
            <v>1</v>
          </cell>
          <cell r="M5929">
            <v>0</v>
          </cell>
          <cell r="N5929">
            <v>0</v>
          </cell>
          <cell r="O5929">
            <v>1</v>
          </cell>
          <cell r="P5929">
            <v>0</v>
          </cell>
          <cell r="Q5929">
            <v>0</v>
          </cell>
          <cell r="R5929">
            <v>1</v>
          </cell>
          <cell r="S5929">
            <v>0</v>
          </cell>
          <cell r="T5929">
            <v>0</v>
          </cell>
          <cell r="U5929">
            <v>1</v>
          </cell>
        </row>
        <row r="5930">
          <cell r="D5930">
            <v>304614</v>
          </cell>
          <cell r="E5930" t="str">
            <v>New Pangasinan National High School</v>
          </cell>
          <cell r="F5930">
            <v>1</v>
          </cell>
          <cell r="G5930">
            <v>1</v>
          </cell>
          <cell r="H5930">
            <v>0</v>
          </cell>
          <cell r="I5930">
            <v>1</v>
          </cell>
          <cell r="J5930">
            <v>0</v>
          </cell>
          <cell r="K5930">
            <v>1</v>
          </cell>
          <cell r="L5930">
            <v>1</v>
          </cell>
          <cell r="M5930">
            <v>0</v>
          </cell>
          <cell r="N5930">
            <v>0</v>
          </cell>
          <cell r="O5930">
            <v>0</v>
          </cell>
          <cell r="P5930">
            <v>1</v>
          </cell>
          <cell r="Q5930">
            <v>0</v>
          </cell>
          <cell r="R5930">
            <v>0</v>
          </cell>
          <cell r="S5930">
            <v>0</v>
          </cell>
          <cell r="T5930">
            <v>1</v>
          </cell>
          <cell r="U5930">
            <v>1</v>
          </cell>
        </row>
        <row r="5931">
          <cell r="D5931">
            <v>304616</v>
          </cell>
          <cell r="E5931" t="str">
            <v>Kalibuhan National High School - Palimbang ANNEX</v>
          </cell>
          <cell r="F5931">
            <v>1</v>
          </cell>
          <cell r="G5931">
            <v>1</v>
          </cell>
          <cell r="H5931">
            <v>0</v>
          </cell>
          <cell r="I5931">
            <v>0</v>
          </cell>
          <cell r="J5931">
            <v>0</v>
          </cell>
          <cell r="K5931">
            <v>0</v>
          </cell>
          <cell r="L5931">
            <v>1</v>
          </cell>
          <cell r="M5931">
            <v>0</v>
          </cell>
          <cell r="N5931">
            <v>0</v>
          </cell>
          <cell r="O5931">
            <v>0</v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>
            <v>0</v>
          </cell>
        </row>
        <row r="5932">
          <cell r="D5932">
            <v>304595</v>
          </cell>
          <cell r="E5932" t="str">
            <v>Kapingkong National High School</v>
          </cell>
          <cell r="F5932">
            <v>1</v>
          </cell>
          <cell r="G5932">
            <v>1</v>
          </cell>
          <cell r="H5932">
            <v>1</v>
          </cell>
          <cell r="I5932">
            <v>1</v>
          </cell>
          <cell r="J5932">
            <v>1</v>
          </cell>
          <cell r="K5932">
            <v>1</v>
          </cell>
          <cell r="L5932">
            <v>1</v>
          </cell>
          <cell r="M5932">
            <v>0</v>
          </cell>
          <cell r="N5932">
            <v>0</v>
          </cell>
          <cell r="O5932">
            <v>0</v>
          </cell>
          <cell r="P5932">
            <v>1</v>
          </cell>
          <cell r="Q5932">
            <v>0</v>
          </cell>
          <cell r="R5932">
            <v>1</v>
          </cell>
          <cell r="S5932">
            <v>0</v>
          </cell>
          <cell r="T5932">
            <v>0</v>
          </cell>
          <cell r="U5932">
            <v>1</v>
          </cell>
        </row>
        <row r="5933">
          <cell r="D5933">
            <v>304594</v>
          </cell>
          <cell r="E5933" t="str">
            <v>Kalanawe II National High School</v>
          </cell>
          <cell r="F5933">
            <v>1</v>
          </cell>
          <cell r="G5933">
            <v>1</v>
          </cell>
          <cell r="H5933">
            <v>1</v>
          </cell>
          <cell r="I5933">
            <v>0</v>
          </cell>
          <cell r="J5933">
            <v>0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>
            <v>0</v>
          </cell>
          <cell r="P5933">
            <v>0</v>
          </cell>
          <cell r="Q5933">
            <v>0</v>
          </cell>
          <cell r="R5933">
            <v>0</v>
          </cell>
          <cell r="S5933">
            <v>0</v>
          </cell>
          <cell r="T5933">
            <v>0</v>
          </cell>
          <cell r="U5933">
            <v>0</v>
          </cell>
        </row>
        <row r="5934">
          <cell r="D5934">
            <v>304604</v>
          </cell>
          <cell r="E5934" t="str">
            <v>Keytodac National High School</v>
          </cell>
          <cell r="F5934">
            <v>1</v>
          </cell>
          <cell r="G5934">
            <v>0</v>
          </cell>
          <cell r="H5934">
            <v>1</v>
          </cell>
          <cell r="I5934">
            <v>0</v>
          </cell>
          <cell r="J5934">
            <v>0</v>
          </cell>
          <cell r="K5934">
            <v>0</v>
          </cell>
          <cell r="L5934">
            <v>1</v>
          </cell>
          <cell r="M5934">
            <v>0</v>
          </cell>
          <cell r="N5934">
            <v>0</v>
          </cell>
          <cell r="O5934">
            <v>0</v>
          </cell>
          <cell r="P5934">
            <v>1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>
            <v>0</v>
          </cell>
        </row>
        <row r="5935">
          <cell r="D5935">
            <v>316801</v>
          </cell>
          <cell r="E5935" t="str">
            <v>Sultan Ali Akbar Sinenggayan National High School - Laguilayan Annex</v>
          </cell>
          <cell r="F5935">
            <v>1</v>
          </cell>
          <cell r="G5935">
            <v>0</v>
          </cell>
          <cell r="H5935">
            <v>0</v>
          </cell>
          <cell r="I5935">
            <v>1</v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>
            <v>0</v>
          </cell>
          <cell r="P5935">
            <v>1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1</v>
          </cell>
        </row>
        <row r="5936">
          <cell r="D5936">
            <v>304600</v>
          </cell>
          <cell r="E5936" t="str">
            <v>Datu Ampak Kawan National High School</v>
          </cell>
          <cell r="F5936">
            <v>1</v>
          </cell>
          <cell r="G5936">
            <v>0</v>
          </cell>
          <cell r="H5936">
            <v>0</v>
          </cell>
          <cell r="I5936">
            <v>1</v>
          </cell>
          <cell r="J5936">
            <v>1</v>
          </cell>
          <cell r="K5936">
            <v>0</v>
          </cell>
          <cell r="L5936">
            <v>1</v>
          </cell>
          <cell r="M5936">
            <v>0</v>
          </cell>
          <cell r="N5936">
            <v>0</v>
          </cell>
          <cell r="O5936">
            <v>0</v>
          </cell>
          <cell r="P5936">
            <v>1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</row>
        <row r="5937">
          <cell r="D5937">
            <v>304582</v>
          </cell>
          <cell r="E5937" t="str">
            <v>Masiag National High School - Bagumbayan Annex</v>
          </cell>
          <cell r="F5937">
            <v>1</v>
          </cell>
          <cell r="G5937">
            <v>1</v>
          </cell>
          <cell r="H5937">
            <v>1</v>
          </cell>
          <cell r="I5937">
            <v>1</v>
          </cell>
          <cell r="J5937">
            <v>1</v>
          </cell>
          <cell r="K5937">
            <v>0</v>
          </cell>
          <cell r="L5937">
            <v>1</v>
          </cell>
          <cell r="M5937">
            <v>0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1</v>
          </cell>
          <cell r="T5937">
            <v>0</v>
          </cell>
          <cell r="U5937">
            <v>0</v>
          </cell>
        </row>
        <row r="5938">
          <cell r="D5938">
            <v>304584</v>
          </cell>
          <cell r="E5938" t="str">
            <v>Bai Saripinang National High School</v>
          </cell>
          <cell r="F5938">
            <v>0</v>
          </cell>
          <cell r="G5938">
            <v>0</v>
          </cell>
          <cell r="H5938">
            <v>0</v>
          </cell>
          <cell r="I5938">
            <v>0</v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>
            <v>0</v>
          </cell>
        </row>
        <row r="5939">
          <cell r="D5939">
            <v>304581</v>
          </cell>
          <cell r="E5939" t="str">
            <v>Kapaya National High School</v>
          </cell>
          <cell r="F5939">
            <v>1</v>
          </cell>
          <cell r="G5939">
            <v>0</v>
          </cell>
          <cell r="H5939">
            <v>0</v>
          </cell>
          <cell r="I5939">
            <v>1</v>
          </cell>
          <cell r="J5939">
            <v>0</v>
          </cell>
          <cell r="K5939">
            <v>0</v>
          </cell>
          <cell r="L5939">
            <v>0</v>
          </cell>
          <cell r="M5939">
            <v>1</v>
          </cell>
          <cell r="N5939">
            <v>0</v>
          </cell>
          <cell r="O5939">
            <v>0</v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>
            <v>1</v>
          </cell>
        </row>
        <row r="5940">
          <cell r="D5940">
            <v>500717</v>
          </cell>
          <cell r="E5940" t="str">
            <v>Dante Integrated School</v>
          </cell>
          <cell r="F5940">
            <v>1</v>
          </cell>
          <cell r="G5940">
            <v>0</v>
          </cell>
          <cell r="H5940">
            <v>1</v>
          </cell>
          <cell r="I5940">
            <v>0</v>
          </cell>
          <cell r="J5940">
            <v>0</v>
          </cell>
          <cell r="K5940">
            <v>1</v>
          </cell>
          <cell r="L5940">
            <v>1</v>
          </cell>
          <cell r="M5940">
            <v>0</v>
          </cell>
          <cell r="N5940">
            <v>0</v>
          </cell>
          <cell r="O5940">
            <v>1</v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1</v>
          </cell>
          <cell r="U5940">
            <v>0</v>
          </cell>
        </row>
        <row r="5941">
          <cell r="D5941">
            <v>304602</v>
          </cell>
          <cell r="E5941" t="str">
            <v>Senator Ninoy Aquino National High School</v>
          </cell>
          <cell r="F5941">
            <v>1</v>
          </cell>
          <cell r="G5941">
            <v>0</v>
          </cell>
          <cell r="H5941">
            <v>0</v>
          </cell>
          <cell r="I5941">
            <v>0</v>
          </cell>
          <cell r="J5941">
            <v>1</v>
          </cell>
          <cell r="K5941">
            <v>1</v>
          </cell>
          <cell r="L5941">
            <v>1</v>
          </cell>
          <cell r="M5941">
            <v>0</v>
          </cell>
          <cell r="N5941">
            <v>0</v>
          </cell>
          <cell r="O5941">
            <v>0</v>
          </cell>
          <cell r="P5941">
            <v>1</v>
          </cell>
          <cell r="Q5941">
            <v>0</v>
          </cell>
          <cell r="R5941">
            <v>0</v>
          </cell>
          <cell r="S5941">
            <v>0</v>
          </cell>
          <cell r="T5941">
            <v>1</v>
          </cell>
          <cell r="U5941">
            <v>0</v>
          </cell>
        </row>
        <row r="5942">
          <cell r="D5942">
            <v>316808</v>
          </cell>
          <cell r="E5942" t="str">
            <v>Sabanal National High School - Kalamansig Annex</v>
          </cell>
          <cell r="F5942">
            <v>1</v>
          </cell>
          <cell r="G5942">
            <v>1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1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</row>
        <row r="5943">
          <cell r="D5943">
            <v>304611</v>
          </cell>
          <cell r="E5943" t="str">
            <v>Baluan National High School</v>
          </cell>
          <cell r="F5943">
            <v>1</v>
          </cell>
          <cell r="G5943">
            <v>0</v>
          </cell>
          <cell r="H5943">
            <v>0</v>
          </cell>
          <cell r="I5943">
            <v>0</v>
          </cell>
          <cell r="J5943">
            <v>0</v>
          </cell>
          <cell r="K5943">
            <v>1</v>
          </cell>
          <cell r="L5943">
            <v>1</v>
          </cell>
          <cell r="M5943">
            <v>0</v>
          </cell>
          <cell r="N5943">
            <v>0</v>
          </cell>
          <cell r="O5943">
            <v>0</v>
          </cell>
          <cell r="P5943">
            <v>1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>
            <v>0</v>
          </cell>
        </row>
        <row r="5944">
          <cell r="D5944">
            <v>304621</v>
          </cell>
          <cell r="E5944" t="str">
            <v>Salabaca National High School</v>
          </cell>
          <cell r="F5944">
            <v>0</v>
          </cell>
          <cell r="G5944">
            <v>0</v>
          </cell>
          <cell r="H5944">
            <v>0</v>
          </cell>
          <cell r="I5944">
            <v>1</v>
          </cell>
          <cell r="J5944">
            <v>1</v>
          </cell>
          <cell r="K5944">
            <v>1</v>
          </cell>
          <cell r="L5944">
            <v>1</v>
          </cell>
          <cell r="M5944">
            <v>0</v>
          </cell>
          <cell r="N5944">
            <v>0</v>
          </cell>
          <cell r="O5944">
            <v>1</v>
          </cell>
          <cell r="P5944">
            <v>1</v>
          </cell>
          <cell r="Q5944">
            <v>0</v>
          </cell>
          <cell r="R5944">
            <v>0</v>
          </cell>
          <cell r="S5944">
            <v>0</v>
          </cell>
          <cell r="T5944">
            <v>1</v>
          </cell>
          <cell r="U5944">
            <v>0</v>
          </cell>
        </row>
        <row r="5945">
          <cell r="D5945">
            <v>304588</v>
          </cell>
          <cell r="E5945" t="str">
            <v>Columbio National High School</v>
          </cell>
          <cell r="F5945">
            <v>1</v>
          </cell>
          <cell r="G5945">
            <v>1</v>
          </cell>
          <cell r="H5945">
            <v>1</v>
          </cell>
          <cell r="I5945">
            <v>0</v>
          </cell>
          <cell r="J5945">
            <v>1</v>
          </cell>
          <cell r="K5945">
            <v>1</v>
          </cell>
          <cell r="L5945">
            <v>0</v>
          </cell>
          <cell r="M5945">
            <v>1</v>
          </cell>
          <cell r="N5945">
            <v>1</v>
          </cell>
          <cell r="O5945">
            <v>1</v>
          </cell>
          <cell r="P5945">
            <v>1</v>
          </cell>
          <cell r="Q5945">
            <v>0</v>
          </cell>
          <cell r="R5945">
            <v>0</v>
          </cell>
          <cell r="S5945">
            <v>0</v>
          </cell>
          <cell r="T5945">
            <v>1</v>
          </cell>
          <cell r="U5945">
            <v>0</v>
          </cell>
        </row>
        <row r="5946">
          <cell r="D5946">
            <v>316803</v>
          </cell>
          <cell r="E5946" t="str">
            <v>Biwang NHS - Bagumbayan Annex</v>
          </cell>
          <cell r="F5946">
            <v>1</v>
          </cell>
          <cell r="G5946">
            <v>1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>
            <v>0</v>
          </cell>
        </row>
        <row r="5947">
          <cell r="D5947">
            <v>316802</v>
          </cell>
          <cell r="E5947" t="str">
            <v>Sewod National High School - Langgal Annex</v>
          </cell>
          <cell r="F5947">
            <v>1</v>
          </cell>
          <cell r="G5947">
            <v>1</v>
          </cell>
          <cell r="H5947">
            <v>0</v>
          </cell>
          <cell r="I5947">
            <v>1</v>
          </cell>
          <cell r="J5947">
            <v>1</v>
          </cell>
          <cell r="K5947">
            <v>1</v>
          </cell>
          <cell r="L5947">
            <v>1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1</v>
          </cell>
          <cell r="R5947">
            <v>1</v>
          </cell>
          <cell r="S5947">
            <v>0</v>
          </cell>
          <cell r="T5947">
            <v>1</v>
          </cell>
          <cell r="U5947">
            <v>1</v>
          </cell>
        </row>
        <row r="5948">
          <cell r="D5948">
            <v>304601</v>
          </cell>
          <cell r="E5948" t="str">
            <v>Gapok National High School - Langgal Annex</v>
          </cell>
          <cell r="F5948">
            <v>1</v>
          </cell>
          <cell r="G5948">
            <v>1</v>
          </cell>
          <cell r="H5948">
            <v>0</v>
          </cell>
          <cell r="I5948">
            <v>0</v>
          </cell>
          <cell r="J5948">
            <v>1</v>
          </cell>
          <cell r="K5948">
            <v>1</v>
          </cell>
          <cell r="L5948">
            <v>1</v>
          </cell>
          <cell r="M5948">
            <v>0</v>
          </cell>
          <cell r="N5948">
            <v>1</v>
          </cell>
          <cell r="O5948">
            <v>1</v>
          </cell>
          <cell r="P5948">
            <v>1</v>
          </cell>
          <cell r="Q5948">
            <v>1</v>
          </cell>
          <cell r="R5948">
            <v>1</v>
          </cell>
          <cell r="S5948">
            <v>0</v>
          </cell>
          <cell r="T5948">
            <v>0</v>
          </cell>
          <cell r="U5948">
            <v>0</v>
          </cell>
        </row>
        <row r="5949">
          <cell r="D5949">
            <v>304625</v>
          </cell>
          <cell r="E5949" t="str">
            <v>Telafas National High School</v>
          </cell>
          <cell r="F5949">
            <v>1</v>
          </cell>
          <cell r="G5949">
            <v>1</v>
          </cell>
          <cell r="H5949">
            <v>0</v>
          </cell>
          <cell r="I5949">
            <v>0</v>
          </cell>
          <cell r="J5949">
            <v>1</v>
          </cell>
          <cell r="K5949">
            <v>1</v>
          </cell>
          <cell r="L5949">
            <v>1</v>
          </cell>
          <cell r="M5949">
            <v>0</v>
          </cell>
          <cell r="N5949">
            <v>0</v>
          </cell>
          <cell r="O5949">
            <v>0</v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1</v>
          </cell>
          <cell r="U5949">
            <v>1</v>
          </cell>
        </row>
        <row r="5950">
          <cell r="D5950">
            <v>316805</v>
          </cell>
          <cell r="E5950" t="str">
            <v>Salumping National High School - Esperanza Annex</v>
          </cell>
          <cell r="F5950">
            <v>0</v>
          </cell>
          <cell r="G5950">
            <v>1</v>
          </cell>
          <cell r="H5950">
            <v>1</v>
          </cell>
          <cell r="I5950">
            <v>1</v>
          </cell>
          <cell r="J5950">
            <v>0</v>
          </cell>
          <cell r="K5950">
            <v>0</v>
          </cell>
          <cell r="L5950">
            <v>1</v>
          </cell>
          <cell r="M5950">
            <v>0</v>
          </cell>
          <cell r="N5950">
            <v>0</v>
          </cell>
          <cell r="O5950">
            <v>0</v>
          </cell>
          <cell r="P5950">
            <v>1</v>
          </cell>
          <cell r="Q5950">
            <v>0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</row>
        <row r="5951">
          <cell r="D5951">
            <v>500723</v>
          </cell>
          <cell r="E5951" t="str">
            <v>Tapudi Integrated School</v>
          </cell>
          <cell r="F5951">
            <v>1</v>
          </cell>
          <cell r="G5951">
            <v>1</v>
          </cell>
          <cell r="H5951">
            <v>0</v>
          </cell>
          <cell r="I5951">
            <v>0</v>
          </cell>
          <cell r="J5951">
            <v>1</v>
          </cell>
          <cell r="K5951">
            <v>1</v>
          </cell>
          <cell r="L5951">
            <v>1</v>
          </cell>
          <cell r="M5951">
            <v>1</v>
          </cell>
          <cell r="N5951">
            <v>1</v>
          </cell>
          <cell r="O5951">
            <v>1</v>
          </cell>
          <cell r="P5951">
            <v>1</v>
          </cell>
          <cell r="Q5951">
            <v>0</v>
          </cell>
          <cell r="R5951">
            <v>0</v>
          </cell>
          <cell r="S5951">
            <v>0</v>
          </cell>
          <cell r="T5951">
            <v>1</v>
          </cell>
          <cell r="U5951">
            <v>0</v>
          </cell>
        </row>
        <row r="5952">
          <cell r="D5952">
            <v>304628</v>
          </cell>
          <cell r="E5952" t="str">
            <v>CANIZARES NATIONAL HIGH SCHOOL- School of Arts and Trades</v>
          </cell>
          <cell r="F5952">
            <v>1</v>
          </cell>
          <cell r="G5952">
            <v>1</v>
          </cell>
          <cell r="H5952">
            <v>1</v>
          </cell>
          <cell r="I5952">
            <v>1</v>
          </cell>
          <cell r="J5952">
            <v>1</v>
          </cell>
          <cell r="K5952">
            <v>1</v>
          </cell>
          <cell r="L5952">
            <v>1</v>
          </cell>
          <cell r="M5952">
            <v>1</v>
          </cell>
          <cell r="N5952">
            <v>1</v>
          </cell>
          <cell r="O5952">
            <v>1</v>
          </cell>
          <cell r="P5952">
            <v>1</v>
          </cell>
          <cell r="Q5952">
            <v>1</v>
          </cell>
          <cell r="R5952">
            <v>1</v>
          </cell>
          <cell r="S5952">
            <v>0</v>
          </cell>
          <cell r="T5952">
            <v>1</v>
          </cell>
          <cell r="U5952">
            <v>1</v>
          </cell>
        </row>
        <row r="5953">
          <cell r="D5953">
            <v>316905</v>
          </cell>
          <cell r="E5953" t="str">
            <v>CCNHS - Annex (LR Sebastian Site)</v>
          </cell>
          <cell r="F5953">
            <v>1</v>
          </cell>
          <cell r="G5953">
            <v>0</v>
          </cell>
          <cell r="H5953">
            <v>1</v>
          </cell>
          <cell r="I5953">
            <v>0</v>
          </cell>
          <cell r="J5953">
            <v>1</v>
          </cell>
          <cell r="K5953">
            <v>1</v>
          </cell>
          <cell r="L5953">
            <v>1</v>
          </cell>
          <cell r="M5953">
            <v>0</v>
          </cell>
          <cell r="N5953">
            <v>1</v>
          </cell>
          <cell r="O5953">
            <v>0</v>
          </cell>
          <cell r="P5953">
            <v>1</v>
          </cell>
          <cell r="Q5953">
            <v>0</v>
          </cell>
          <cell r="R5953">
            <v>1</v>
          </cell>
          <cell r="S5953">
            <v>0</v>
          </cell>
          <cell r="T5953">
            <v>0</v>
          </cell>
          <cell r="U5953">
            <v>1</v>
          </cell>
        </row>
        <row r="5954">
          <cell r="D5954">
            <v>304634</v>
          </cell>
          <cell r="E5954" t="str">
            <v>Notre Dame Village National High School</v>
          </cell>
          <cell r="F5954">
            <v>1</v>
          </cell>
          <cell r="G5954">
            <v>1</v>
          </cell>
          <cell r="H5954">
            <v>1</v>
          </cell>
          <cell r="I5954">
            <v>1</v>
          </cell>
          <cell r="J5954">
            <v>1</v>
          </cell>
          <cell r="K5954">
            <v>1</v>
          </cell>
          <cell r="L5954">
            <v>1</v>
          </cell>
          <cell r="M5954">
            <v>1</v>
          </cell>
          <cell r="N5954">
            <v>1</v>
          </cell>
          <cell r="O5954">
            <v>1</v>
          </cell>
          <cell r="P5954">
            <v>1</v>
          </cell>
          <cell r="Q5954">
            <v>1</v>
          </cell>
          <cell r="R5954">
            <v>0</v>
          </cell>
          <cell r="S5954">
            <v>1</v>
          </cell>
          <cell r="T5954">
            <v>1</v>
          </cell>
          <cell r="U5954">
            <v>1</v>
          </cell>
        </row>
        <row r="5955">
          <cell r="D5955">
            <v>304631</v>
          </cell>
          <cell r="E5955" t="str">
            <v>Datu Ayunan National High School</v>
          </cell>
          <cell r="F5955">
            <v>1</v>
          </cell>
          <cell r="G5955">
            <v>0</v>
          </cell>
          <cell r="H5955">
            <v>1</v>
          </cell>
          <cell r="I5955">
            <v>0</v>
          </cell>
          <cell r="J5955">
            <v>1</v>
          </cell>
          <cell r="K5955">
            <v>1</v>
          </cell>
          <cell r="L5955">
            <v>1</v>
          </cell>
          <cell r="M5955">
            <v>1</v>
          </cell>
          <cell r="N5955">
            <v>1</v>
          </cell>
          <cell r="O5955">
            <v>1</v>
          </cell>
          <cell r="P5955">
            <v>1</v>
          </cell>
          <cell r="Q5955">
            <v>0</v>
          </cell>
          <cell r="R5955">
            <v>0</v>
          </cell>
          <cell r="S5955">
            <v>0</v>
          </cell>
          <cell r="T5955">
            <v>1</v>
          </cell>
          <cell r="U5955">
            <v>1</v>
          </cell>
        </row>
        <row r="5956">
          <cell r="D5956">
            <v>316903</v>
          </cell>
          <cell r="E5956" t="str">
            <v>CCNHS - ANNEX ( Bubong Site)</v>
          </cell>
          <cell r="F5956">
            <v>1</v>
          </cell>
          <cell r="G5956">
            <v>1</v>
          </cell>
          <cell r="H5956">
            <v>1</v>
          </cell>
          <cell r="I5956">
            <v>1</v>
          </cell>
          <cell r="J5956">
            <v>1</v>
          </cell>
          <cell r="K5956">
            <v>1</v>
          </cell>
          <cell r="L5956">
            <v>1</v>
          </cell>
          <cell r="M5956">
            <v>1</v>
          </cell>
          <cell r="N5956">
            <v>1</v>
          </cell>
          <cell r="O5956">
            <v>1</v>
          </cell>
          <cell r="P5956">
            <v>1</v>
          </cell>
          <cell r="Q5956">
            <v>1</v>
          </cell>
          <cell r="R5956">
            <v>1</v>
          </cell>
          <cell r="S5956">
            <v>0</v>
          </cell>
          <cell r="T5956">
            <v>1</v>
          </cell>
          <cell r="U5956">
            <v>1</v>
          </cell>
        </row>
        <row r="5957">
          <cell r="D5957">
            <v>316907</v>
          </cell>
          <cell r="E5957" t="str">
            <v>CCNHS - Annex (Don E. Sero Site)</v>
          </cell>
          <cell r="F5957">
            <v>1</v>
          </cell>
          <cell r="G5957">
            <v>0</v>
          </cell>
          <cell r="H5957">
            <v>1</v>
          </cell>
          <cell r="I5957">
            <v>1</v>
          </cell>
          <cell r="J5957">
            <v>1</v>
          </cell>
          <cell r="K5957">
            <v>0</v>
          </cell>
          <cell r="L5957">
            <v>1</v>
          </cell>
          <cell r="M5957">
            <v>0</v>
          </cell>
          <cell r="N5957">
            <v>0</v>
          </cell>
          <cell r="O5957">
            <v>0</v>
          </cell>
          <cell r="P5957">
            <v>0</v>
          </cell>
          <cell r="Q5957">
            <v>0</v>
          </cell>
          <cell r="R5957">
            <v>1</v>
          </cell>
          <cell r="S5957">
            <v>1</v>
          </cell>
          <cell r="T5957">
            <v>0</v>
          </cell>
          <cell r="U5957">
            <v>1</v>
          </cell>
        </row>
        <row r="5958">
          <cell r="D5958">
            <v>304633</v>
          </cell>
          <cell r="E5958" t="str">
            <v>J. Marquez NHS</v>
          </cell>
          <cell r="F5958">
            <v>1</v>
          </cell>
          <cell r="G5958">
            <v>1</v>
          </cell>
          <cell r="H5958">
            <v>0</v>
          </cell>
          <cell r="I5958">
            <v>0</v>
          </cell>
          <cell r="J5958">
            <v>0</v>
          </cell>
          <cell r="K5958">
            <v>0</v>
          </cell>
          <cell r="L5958">
            <v>1</v>
          </cell>
          <cell r="M5958">
            <v>0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  <cell r="R5958">
            <v>1</v>
          </cell>
          <cell r="S5958">
            <v>0</v>
          </cell>
          <cell r="T5958">
            <v>0</v>
          </cell>
          <cell r="U5958">
            <v>1</v>
          </cell>
        </row>
        <row r="5959">
          <cell r="D5959">
            <v>316906</v>
          </cell>
          <cell r="E5959" t="str">
            <v>CCNHS - Annex (Diocolano Site)</v>
          </cell>
          <cell r="F5959">
            <v>1</v>
          </cell>
          <cell r="G5959">
            <v>1</v>
          </cell>
          <cell r="H5959">
            <v>1</v>
          </cell>
          <cell r="I5959">
            <v>1</v>
          </cell>
          <cell r="J5959">
            <v>1</v>
          </cell>
          <cell r="K5959">
            <v>1</v>
          </cell>
          <cell r="L5959">
            <v>1</v>
          </cell>
          <cell r="M5959">
            <v>1</v>
          </cell>
          <cell r="N5959">
            <v>1</v>
          </cell>
          <cell r="O5959">
            <v>1</v>
          </cell>
          <cell r="P5959">
            <v>1</v>
          </cell>
          <cell r="Q5959">
            <v>1</v>
          </cell>
          <cell r="R5959">
            <v>1</v>
          </cell>
          <cell r="S5959">
            <v>0</v>
          </cell>
          <cell r="T5959">
            <v>0</v>
          </cell>
          <cell r="U5959">
            <v>1</v>
          </cell>
        </row>
        <row r="5960">
          <cell r="D5960">
            <v>316904</v>
          </cell>
          <cell r="E5960" t="str">
            <v>CCNHS-ANNEX (Buaya-Buaya Site)</v>
          </cell>
          <cell r="F5960">
            <v>1</v>
          </cell>
          <cell r="G5960">
            <v>1</v>
          </cell>
          <cell r="H5960">
            <v>0</v>
          </cell>
          <cell r="I5960">
            <v>0</v>
          </cell>
          <cell r="J5960">
            <v>1</v>
          </cell>
          <cell r="K5960">
            <v>1</v>
          </cell>
          <cell r="L5960">
            <v>1</v>
          </cell>
          <cell r="M5960">
            <v>0</v>
          </cell>
          <cell r="N5960">
            <v>0</v>
          </cell>
          <cell r="O5960">
            <v>0</v>
          </cell>
          <cell r="P5960">
            <v>1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>
            <v>1</v>
          </cell>
        </row>
        <row r="5961">
          <cell r="D5961">
            <v>304632</v>
          </cell>
          <cell r="E5961" t="str">
            <v>Datu Siang NHS</v>
          </cell>
          <cell r="F5961">
            <v>1</v>
          </cell>
          <cell r="G5961">
            <v>1</v>
          </cell>
          <cell r="H5961">
            <v>1</v>
          </cell>
          <cell r="I5961">
            <v>1</v>
          </cell>
          <cell r="J5961">
            <v>1</v>
          </cell>
          <cell r="K5961">
            <v>1</v>
          </cell>
          <cell r="L5961">
            <v>1</v>
          </cell>
          <cell r="M5961">
            <v>1</v>
          </cell>
          <cell r="N5961">
            <v>1</v>
          </cell>
          <cell r="O5961">
            <v>1</v>
          </cell>
          <cell r="P5961">
            <v>1</v>
          </cell>
          <cell r="Q5961">
            <v>1</v>
          </cell>
          <cell r="R5961">
            <v>1</v>
          </cell>
          <cell r="S5961">
            <v>1</v>
          </cell>
          <cell r="T5961">
            <v>1</v>
          </cell>
          <cell r="U5961">
            <v>1</v>
          </cell>
        </row>
        <row r="5962">
          <cell r="D5962">
            <v>304630</v>
          </cell>
          <cell r="E5962" t="str">
            <v>Cotabato City NHS - Main</v>
          </cell>
          <cell r="F5962">
            <v>0</v>
          </cell>
          <cell r="G5962">
            <v>1</v>
          </cell>
          <cell r="H5962">
            <v>1</v>
          </cell>
          <cell r="I5962">
            <v>1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1</v>
          </cell>
          <cell r="U5962">
            <v>0</v>
          </cell>
        </row>
        <row r="5963">
          <cell r="D5963">
            <v>304629</v>
          </cell>
          <cell r="E5963" t="str">
            <v>Cotabato City NHS - Rojas #13</v>
          </cell>
          <cell r="F5963">
            <v>1</v>
          </cell>
          <cell r="G5963">
            <v>0</v>
          </cell>
          <cell r="H5963">
            <v>0</v>
          </cell>
          <cell r="I5963">
            <v>0</v>
          </cell>
          <cell r="J5963">
            <v>1</v>
          </cell>
          <cell r="K5963">
            <v>0</v>
          </cell>
          <cell r="L5963">
            <v>1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>
            <v>0</v>
          </cell>
        </row>
        <row r="5964">
          <cell r="D5964">
            <v>316902</v>
          </cell>
          <cell r="E5964" t="str">
            <v>CCNHS - Datu Sema Kalantungan Site</v>
          </cell>
          <cell r="F5964">
            <v>1</v>
          </cell>
          <cell r="G5964">
            <v>0</v>
          </cell>
          <cell r="H5964">
            <v>0</v>
          </cell>
          <cell r="I5964">
            <v>0</v>
          </cell>
          <cell r="J5964">
            <v>0</v>
          </cell>
          <cell r="K5964">
            <v>1</v>
          </cell>
          <cell r="L5964">
            <v>1</v>
          </cell>
          <cell r="M5964">
            <v>0</v>
          </cell>
          <cell r="N5964">
            <v>1</v>
          </cell>
          <cell r="O5964">
            <v>0</v>
          </cell>
          <cell r="P5964">
            <v>1</v>
          </cell>
          <cell r="Q5964">
            <v>0</v>
          </cell>
          <cell r="R5964">
            <v>0</v>
          </cell>
          <cell r="S5964">
            <v>0</v>
          </cell>
          <cell r="T5964">
            <v>1</v>
          </cell>
          <cell r="U5964">
            <v>1</v>
          </cell>
        </row>
        <row r="5965">
          <cell r="D5965">
            <v>304635</v>
          </cell>
          <cell r="E5965" t="str">
            <v>Pilot Provincial Science High School and Technology</v>
          </cell>
          <cell r="F5965">
            <v>1</v>
          </cell>
          <cell r="G5965">
            <v>1</v>
          </cell>
          <cell r="H5965">
            <v>1</v>
          </cell>
          <cell r="I5965">
            <v>0</v>
          </cell>
          <cell r="J5965">
            <v>1</v>
          </cell>
          <cell r="K5965">
            <v>1</v>
          </cell>
          <cell r="L5965">
            <v>0</v>
          </cell>
          <cell r="M5965">
            <v>0</v>
          </cell>
          <cell r="N5965">
            <v>0</v>
          </cell>
          <cell r="O5965">
            <v>0</v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>
            <v>0</v>
          </cell>
        </row>
        <row r="5966">
          <cell r="D5966">
            <v>317005</v>
          </cell>
          <cell r="E5966" t="str">
            <v>Dadiangas North High School</v>
          </cell>
          <cell r="F5966">
            <v>1</v>
          </cell>
          <cell r="G5966">
            <v>0</v>
          </cell>
          <cell r="H5966">
            <v>1</v>
          </cell>
          <cell r="I5966">
            <v>1</v>
          </cell>
          <cell r="J5966">
            <v>1</v>
          </cell>
          <cell r="K5966">
            <v>1</v>
          </cell>
          <cell r="L5966">
            <v>1</v>
          </cell>
          <cell r="M5966">
            <v>1</v>
          </cell>
          <cell r="N5966">
            <v>1</v>
          </cell>
          <cell r="O5966">
            <v>1</v>
          </cell>
          <cell r="P5966">
            <v>1</v>
          </cell>
          <cell r="Q5966">
            <v>1</v>
          </cell>
          <cell r="R5966">
            <v>1</v>
          </cell>
          <cell r="S5966">
            <v>0</v>
          </cell>
          <cell r="T5966">
            <v>0</v>
          </cell>
          <cell r="U5966">
            <v>0</v>
          </cell>
        </row>
        <row r="5967">
          <cell r="D5967">
            <v>304636</v>
          </cell>
          <cell r="E5967" t="str">
            <v>A.G. Busano, Sr. High School</v>
          </cell>
          <cell r="F5967">
            <v>1</v>
          </cell>
          <cell r="G5967">
            <v>1</v>
          </cell>
          <cell r="H5967">
            <v>1</v>
          </cell>
          <cell r="I5967">
            <v>1</v>
          </cell>
          <cell r="J5967">
            <v>1</v>
          </cell>
          <cell r="K5967">
            <v>1</v>
          </cell>
          <cell r="L5967">
            <v>1</v>
          </cell>
          <cell r="M5967">
            <v>0</v>
          </cell>
          <cell r="N5967">
            <v>1</v>
          </cell>
          <cell r="O5967">
            <v>1</v>
          </cell>
          <cell r="P5967">
            <v>1</v>
          </cell>
          <cell r="Q5967">
            <v>1</v>
          </cell>
          <cell r="R5967">
            <v>1</v>
          </cell>
          <cell r="S5967">
            <v>0</v>
          </cell>
          <cell r="T5967">
            <v>0</v>
          </cell>
          <cell r="U5967">
            <v>0</v>
          </cell>
        </row>
        <row r="5968">
          <cell r="D5968">
            <v>304640</v>
          </cell>
          <cell r="E5968" t="str">
            <v>Engracia L. Valdomar National High School</v>
          </cell>
          <cell r="F5968">
            <v>1</v>
          </cell>
          <cell r="G5968">
            <v>1</v>
          </cell>
          <cell r="H5968">
            <v>1</v>
          </cell>
          <cell r="I5968">
            <v>0</v>
          </cell>
          <cell r="J5968">
            <v>1</v>
          </cell>
          <cell r="K5968">
            <v>1</v>
          </cell>
          <cell r="L5968">
            <v>1</v>
          </cell>
          <cell r="M5968">
            <v>0</v>
          </cell>
          <cell r="N5968">
            <v>1</v>
          </cell>
          <cell r="O5968">
            <v>0</v>
          </cell>
          <cell r="P5968">
            <v>1</v>
          </cell>
          <cell r="Q5968">
            <v>1</v>
          </cell>
          <cell r="R5968">
            <v>0</v>
          </cell>
          <cell r="S5968">
            <v>0</v>
          </cell>
          <cell r="T5968">
            <v>0</v>
          </cell>
          <cell r="U5968">
            <v>1</v>
          </cell>
        </row>
        <row r="5969">
          <cell r="D5969">
            <v>500302</v>
          </cell>
          <cell r="E5969" t="str">
            <v>General Santos City SPED Integrated School</v>
          </cell>
          <cell r="F5969">
            <v>1</v>
          </cell>
          <cell r="G5969">
            <v>1</v>
          </cell>
          <cell r="H5969">
            <v>1</v>
          </cell>
          <cell r="I5969">
            <v>1</v>
          </cell>
          <cell r="J5969">
            <v>1</v>
          </cell>
          <cell r="K5969">
            <v>1</v>
          </cell>
          <cell r="L5969">
            <v>1</v>
          </cell>
          <cell r="M5969">
            <v>0</v>
          </cell>
          <cell r="N5969">
            <v>0</v>
          </cell>
          <cell r="O5969">
            <v>0</v>
          </cell>
          <cell r="P5969">
            <v>0</v>
          </cell>
          <cell r="Q5969">
            <v>1</v>
          </cell>
          <cell r="R5969">
            <v>0</v>
          </cell>
          <cell r="S5969">
            <v>0</v>
          </cell>
          <cell r="T5969">
            <v>0</v>
          </cell>
          <cell r="U5969">
            <v>1</v>
          </cell>
        </row>
        <row r="5970">
          <cell r="D5970">
            <v>304637</v>
          </cell>
          <cell r="E5970" t="str">
            <v>Datu Andiam Manza National High School</v>
          </cell>
          <cell r="F5970">
            <v>1</v>
          </cell>
          <cell r="G5970">
            <v>1</v>
          </cell>
          <cell r="H5970">
            <v>1</v>
          </cell>
          <cell r="I5970">
            <v>1</v>
          </cell>
          <cell r="J5970">
            <v>1</v>
          </cell>
          <cell r="K5970">
            <v>1</v>
          </cell>
          <cell r="L5970">
            <v>1</v>
          </cell>
          <cell r="M5970">
            <v>1</v>
          </cell>
          <cell r="N5970">
            <v>1</v>
          </cell>
          <cell r="O5970">
            <v>1</v>
          </cell>
          <cell r="P5970">
            <v>1</v>
          </cell>
          <cell r="Q5970">
            <v>0</v>
          </cell>
          <cell r="R5970">
            <v>1</v>
          </cell>
          <cell r="S5970">
            <v>1</v>
          </cell>
          <cell r="T5970">
            <v>1</v>
          </cell>
          <cell r="U5970">
            <v>0</v>
          </cell>
        </row>
        <row r="5971">
          <cell r="D5971">
            <v>304645</v>
          </cell>
          <cell r="E5971" t="str">
            <v>Johnny Ang National High  School</v>
          </cell>
          <cell r="F5971">
            <v>1</v>
          </cell>
          <cell r="G5971">
            <v>1</v>
          </cell>
          <cell r="H5971">
            <v>1</v>
          </cell>
          <cell r="I5971">
            <v>1</v>
          </cell>
          <cell r="J5971">
            <v>1</v>
          </cell>
          <cell r="K5971">
            <v>1</v>
          </cell>
          <cell r="L5971">
            <v>1</v>
          </cell>
          <cell r="M5971">
            <v>1</v>
          </cell>
          <cell r="N5971">
            <v>1</v>
          </cell>
          <cell r="O5971">
            <v>1</v>
          </cell>
          <cell r="P5971">
            <v>1</v>
          </cell>
          <cell r="Q5971">
            <v>1</v>
          </cell>
          <cell r="R5971">
            <v>0</v>
          </cell>
          <cell r="S5971">
            <v>0</v>
          </cell>
          <cell r="T5971">
            <v>1</v>
          </cell>
          <cell r="U5971">
            <v>1</v>
          </cell>
        </row>
        <row r="5972">
          <cell r="D5972">
            <v>304655</v>
          </cell>
          <cell r="E5972" t="str">
            <v>GSC National Secondary School of Arts &amp; Trades</v>
          </cell>
          <cell r="F5972">
            <v>1</v>
          </cell>
          <cell r="G5972">
            <v>0</v>
          </cell>
          <cell r="H5972">
            <v>0</v>
          </cell>
          <cell r="I5972">
            <v>0</v>
          </cell>
          <cell r="J5972">
            <v>0</v>
          </cell>
          <cell r="K5972">
            <v>0</v>
          </cell>
          <cell r="L5972">
            <v>1</v>
          </cell>
          <cell r="M5972">
            <v>1</v>
          </cell>
          <cell r="N5972">
            <v>0</v>
          </cell>
          <cell r="O5972">
            <v>0</v>
          </cell>
          <cell r="P5972">
            <v>1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>
            <v>0</v>
          </cell>
        </row>
        <row r="5973">
          <cell r="D5973">
            <v>304639</v>
          </cell>
          <cell r="E5973" t="str">
            <v>Bula National School of Fisheries</v>
          </cell>
          <cell r="F5973">
            <v>1</v>
          </cell>
          <cell r="G5973">
            <v>0</v>
          </cell>
          <cell r="H5973">
            <v>1</v>
          </cell>
          <cell r="I5973">
            <v>0</v>
          </cell>
          <cell r="J5973">
            <v>0</v>
          </cell>
          <cell r="K5973">
            <v>0</v>
          </cell>
          <cell r="L5973">
            <v>1</v>
          </cell>
          <cell r="M5973">
            <v>0</v>
          </cell>
          <cell r="N5973">
            <v>0</v>
          </cell>
          <cell r="O5973">
            <v>0</v>
          </cell>
          <cell r="P5973">
            <v>1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0</v>
          </cell>
        </row>
        <row r="5974">
          <cell r="D5974">
            <v>304654</v>
          </cell>
          <cell r="E5974" t="str">
            <v>Lagao National High School Annex</v>
          </cell>
          <cell r="F5974">
            <v>1</v>
          </cell>
          <cell r="G5974">
            <v>1</v>
          </cell>
          <cell r="H5974">
            <v>1</v>
          </cell>
          <cell r="I5974">
            <v>1</v>
          </cell>
          <cell r="J5974">
            <v>1</v>
          </cell>
          <cell r="K5974">
            <v>1</v>
          </cell>
          <cell r="L5974">
            <v>1</v>
          </cell>
          <cell r="M5974">
            <v>1</v>
          </cell>
          <cell r="N5974">
            <v>1</v>
          </cell>
          <cell r="O5974">
            <v>1</v>
          </cell>
          <cell r="P5974">
            <v>1</v>
          </cell>
          <cell r="Q5974">
            <v>1</v>
          </cell>
          <cell r="R5974">
            <v>1</v>
          </cell>
          <cell r="S5974">
            <v>0</v>
          </cell>
          <cell r="T5974">
            <v>0</v>
          </cell>
          <cell r="U5974">
            <v>1</v>
          </cell>
        </row>
        <row r="5975">
          <cell r="D5975">
            <v>317002</v>
          </cell>
          <cell r="E5975" t="str">
            <v>Pao-Pao High School</v>
          </cell>
          <cell r="F5975">
            <v>0</v>
          </cell>
          <cell r="G5975">
            <v>1</v>
          </cell>
          <cell r="H5975">
            <v>0</v>
          </cell>
          <cell r="I5975">
            <v>0</v>
          </cell>
          <cell r="J5975">
            <v>1</v>
          </cell>
          <cell r="K5975">
            <v>1</v>
          </cell>
          <cell r="L5975">
            <v>1</v>
          </cell>
          <cell r="M5975">
            <v>0</v>
          </cell>
          <cell r="N5975">
            <v>1</v>
          </cell>
          <cell r="O5975">
            <v>1</v>
          </cell>
          <cell r="P5975">
            <v>1</v>
          </cell>
          <cell r="Q5975">
            <v>0</v>
          </cell>
          <cell r="R5975">
            <v>1</v>
          </cell>
          <cell r="S5975">
            <v>1</v>
          </cell>
          <cell r="T5975">
            <v>0</v>
          </cell>
          <cell r="U5975">
            <v>1</v>
          </cell>
        </row>
        <row r="5976">
          <cell r="D5976">
            <v>304643</v>
          </cell>
          <cell r="E5976" t="str">
            <v>Banisil National High School</v>
          </cell>
          <cell r="F5976">
            <v>1</v>
          </cell>
          <cell r="G5976">
            <v>1</v>
          </cell>
          <cell r="H5976">
            <v>1</v>
          </cell>
          <cell r="I5976">
            <v>0</v>
          </cell>
          <cell r="J5976">
            <v>1</v>
          </cell>
          <cell r="K5976">
            <v>0</v>
          </cell>
          <cell r="L5976">
            <v>1</v>
          </cell>
          <cell r="M5976">
            <v>1</v>
          </cell>
          <cell r="N5976">
            <v>1</v>
          </cell>
          <cell r="O5976">
            <v>1</v>
          </cell>
          <cell r="P5976">
            <v>1</v>
          </cell>
          <cell r="Q5976">
            <v>0</v>
          </cell>
          <cell r="R5976">
            <v>1</v>
          </cell>
          <cell r="S5976">
            <v>1</v>
          </cell>
          <cell r="T5976">
            <v>1</v>
          </cell>
          <cell r="U5976">
            <v>1</v>
          </cell>
        </row>
        <row r="5977">
          <cell r="D5977">
            <v>304638</v>
          </cell>
          <cell r="E5977" t="str">
            <v>Buayan National High School</v>
          </cell>
          <cell r="F5977">
            <v>1</v>
          </cell>
          <cell r="G5977">
            <v>1</v>
          </cell>
          <cell r="H5977">
            <v>1</v>
          </cell>
          <cell r="I5977">
            <v>0</v>
          </cell>
          <cell r="J5977">
            <v>1</v>
          </cell>
          <cell r="K5977">
            <v>0</v>
          </cell>
          <cell r="L5977">
            <v>1</v>
          </cell>
          <cell r="M5977">
            <v>1</v>
          </cell>
          <cell r="N5977">
            <v>0</v>
          </cell>
          <cell r="O5977">
            <v>1</v>
          </cell>
          <cell r="P5977">
            <v>1</v>
          </cell>
          <cell r="Q5977">
            <v>1</v>
          </cell>
          <cell r="R5977">
            <v>0</v>
          </cell>
          <cell r="S5977">
            <v>0</v>
          </cell>
          <cell r="T5977">
            <v>0</v>
          </cell>
          <cell r="U5977">
            <v>1</v>
          </cell>
        </row>
        <row r="5978">
          <cell r="D5978">
            <v>304651</v>
          </cell>
          <cell r="E5978" t="str">
            <v>Ligaya High School</v>
          </cell>
          <cell r="F5978">
            <v>1</v>
          </cell>
          <cell r="G5978">
            <v>1</v>
          </cell>
          <cell r="H5978">
            <v>1</v>
          </cell>
          <cell r="I5978">
            <v>0</v>
          </cell>
          <cell r="J5978">
            <v>1</v>
          </cell>
          <cell r="K5978">
            <v>0</v>
          </cell>
          <cell r="L5978">
            <v>1</v>
          </cell>
          <cell r="M5978">
            <v>1</v>
          </cell>
          <cell r="N5978">
            <v>0</v>
          </cell>
          <cell r="O5978">
            <v>0</v>
          </cell>
          <cell r="P5978">
            <v>1</v>
          </cell>
          <cell r="Q5978">
            <v>1</v>
          </cell>
          <cell r="R5978">
            <v>0</v>
          </cell>
          <cell r="S5978">
            <v>0</v>
          </cell>
          <cell r="T5978">
            <v>1</v>
          </cell>
          <cell r="U5978">
            <v>1</v>
          </cell>
        </row>
        <row r="5979">
          <cell r="D5979">
            <v>304641</v>
          </cell>
          <cell r="E5979" t="str">
            <v>Fatima National High School</v>
          </cell>
          <cell r="F5979">
            <v>1</v>
          </cell>
          <cell r="G5979">
            <v>1</v>
          </cell>
          <cell r="H5979">
            <v>1</v>
          </cell>
          <cell r="I5979">
            <v>1</v>
          </cell>
          <cell r="J5979">
            <v>1</v>
          </cell>
          <cell r="K5979">
            <v>1</v>
          </cell>
          <cell r="L5979">
            <v>1</v>
          </cell>
          <cell r="M5979">
            <v>1</v>
          </cell>
          <cell r="N5979">
            <v>1</v>
          </cell>
          <cell r="O5979">
            <v>1</v>
          </cell>
          <cell r="P5979">
            <v>1</v>
          </cell>
          <cell r="Q5979">
            <v>1</v>
          </cell>
          <cell r="R5979">
            <v>1</v>
          </cell>
          <cell r="S5979">
            <v>1</v>
          </cell>
          <cell r="T5979">
            <v>1</v>
          </cell>
          <cell r="U5979">
            <v>1</v>
          </cell>
        </row>
        <row r="5980">
          <cell r="D5980">
            <v>304648</v>
          </cell>
          <cell r="E5980" t="str">
            <v>Irineo Santiago National High School of Metro Dadiangas (Main)</v>
          </cell>
          <cell r="F5980">
            <v>1</v>
          </cell>
          <cell r="G5980">
            <v>1</v>
          </cell>
          <cell r="H5980">
            <v>1</v>
          </cell>
          <cell r="I5980">
            <v>0</v>
          </cell>
          <cell r="J5980">
            <v>1</v>
          </cell>
          <cell r="K5980">
            <v>1</v>
          </cell>
          <cell r="L5980">
            <v>1</v>
          </cell>
          <cell r="M5980">
            <v>1</v>
          </cell>
          <cell r="N5980">
            <v>0</v>
          </cell>
          <cell r="O5980">
            <v>1</v>
          </cell>
          <cell r="P5980">
            <v>1</v>
          </cell>
          <cell r="Q5980">
            <v>1</v>
          </cell>
          <cell r="R5980">
            <v>1</v>
          </cell>
          <cell r="S5980">
            <v>0</v>
          </cell>
          <cell r="T5980">
            <v>1</v>
          </cell>
          <cell r="U5980">
            <v>1</v>
          </cell>
        </row>
        <row r="5981">
          <cell r="D5981">
            <v>317004</v>
          </cell>
          <cell r="E5981" t="str">
            <v>Elias Buscano Sr. High School</v>
          </cell>
          <cell r="F5981">
            <v>1</v>
          </cell>
          <cell r="G5981">
            <v>0</v>
          </cell>
          <cell r="H5981">
            <v>1</v>
          </cell>
          <cell r="I5981">
            <v>1</v>
          </cell>
          <cell r="J5981">
            <v>1</v>
          </cell>
          <cell r="K5981">
            <v>1</v>
          </cell>
          <cell r="L5981">
            <v>1</v>
          </cell>
          <cell r="M5981">
            <v>0</v>
          </cell>
          <cell r="N5981">
            <v>1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1</v>
          </cell>
        </row>
        <row r="5982">
          <cell r="D5982">
            <v>317003</v>
          </cell>
          <cell r="E5982" t="str">
            <v>Baluan National High School</v>
          </cell>
          <cell r="F5982">
            <v>1</v>
          </cell>
          <cell r="G5982">
            <v>1</v>
          </cell>
          <cell r="H5982">
            <v>1</v>
          </cell>
          <cell r="I5982">
            <v>1</v>
          </cell>
          <cell r="J5982">
            <v>0</v>
          </cell>
          <cell r="K5982">
            <v>1</v>
          </cell>
          <cell r="L5982">
            <v>1</v>
          </cell>
          <cell r="M5982">
            <v>0</v>
          </cell>
          <cell r="N5982">
            <v>1</v>
          </cell>
          <cell r="O5982">
            <v>1</v>
          </cell>
          <cell r="P5982">
            <v>1</v>
          </cell>
          <cell r="Q5982">
            <v>1</v>
          </cell>
          <cell r="R5982">
            <v>1</v>
          </cell>
          <cell r="S5982">
            <v>0</v>
          </cell>
          <cell r="T5982">
            <v>0</v>
          </cell>
          <cell r="U5982">
            <v>1</v>
          </cell>
        </row>
        <row r="5983">
          <cell r="D5983">
            <v>304644</v>
          </cell>
          <cell r="E5983" t="str">
            <v>Bawing National High School</v>
          </cell>
          <cell r="F5983">
            <v>1</v>
          </cell>
          <cell r="G5983">
            <v>0</v>
          </cell>
          <cell r="H5983">
            <v>1</v>
          </cell>
          <cell r="I5983">
            <v>1</v>
          </cell>
          <cell r="J5983">
            <v>1</v>
          </cell>
          <cell r="K5983">
            <v>1</v>
          </cell>
          <cell r="L5983">
            <v>1</v>
          </cell>
          <cell r="M5983">
            <v>0</v>
          </cell>
          <cell r="N5983">
            <v>0</v>
          </cell>
          <cell r="O5983">
            <v>1</v>
          </cell>
          <cell r="P5983">
            <v>1</v>
          </cell>
          <cell r="Q5983">
            <v>1</v>
          </cell>
          <cell r="R5983">
            <v>1</v>
          </cell>
          <cell r="S5983">
            <v>0</v>
          </cell>
          <cell r="T5983">
            <v>0</v>
          </cell>
          <cell r="U5983">
            <v>1</v>
          </cell>
        </row>
        <row r="5984">
          <cell r="D5984">
            <v>304649</v>
          </cell>
          <cell r="E5984" t="str">
            <v>Datu B. Balunto National High School</v>
          </cell>
          <cell r="F5984">
            <v>1</v>
          </cell>
          <cell r="G5984">
            <v>1</v>
          </cell>
          <cell r="H5984">
            <v>1</v>
          </cell>
          <cell r="I5984">
            <v>0</v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1</v>
          </cell>
        </row>
        <row r="5985">
          <cell r="D5985">
            <v>317006</v>
          </cell>
          <cell r="E5985" t="str">
            <v>Samboang-Ngilay High School</v>
          </cell>
          <cell r="F5985">
            <v>1</v>
          </cell>
          <cell r="G5985">
            <v>0</v>
          </cell>
          <cell r="H5985">
            <v>1</v>
          </cell>
          <cell r="I5985">
            <v>1</v>
          </cell>
          <cell r="J5985">
            <v>1</v>
          </cell>
          <cell r="K5985">
            <v>1</v>
          </cell>
          <cell r="L5985">
            <v>1</v>
          </cell>
          <cell r="M5985">
            <v>0</v>
          </cell>
          <cell r="N5985">
            <v>1</v>
          </cell>
          <cell r="O5985">
            <v>0</v>
          </cell>
          <cell r="P5985">
            <v>1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1</v>
          </cell>
        </row>
        <row r="5986">
          <cell r="D5986">
            <v>304652</v>
          </cell>
          <cell r="E5986" t="str">
            <v>Upper Labay High School</v>
          </cell>
          <cell r="F5986">
            <v>1</v>
          </cell>
          <cell r="G5986">
            <v>0</v>
          </cell>
          <cell r="H5986">
            <v>0</v>
          </cell>
          <cell r="I5986">
            <v>1</v>
          </cell>
          <cell r="J5986">
            <v>1</v>
          </cell>
          <cell r="K5986">
            <v>1</v>
          </cell>
          <cell r="L5986">
            <v>1</v>
          </cell>
          <cell r="M5986">
            <v>0</v>
          </cell>
          <cell r="N5986">
            <v>1</v>
          </cell>
          <cell r="O5986">
            <v>1</v>
          </cell>
          <cell r="P5986">
            <v>1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>
            <v>1</v>
          </cell>
        </row>
        <row r="5987">
          <cell r="D5987">
            <v>304650</v>
          </cell>
          <cell r="E5987" t="str">
            <v>Labangal National High School (Main)</v>
          </cell>
          <cell r="F5987">
            <v>1</v>
          </cell>
          <cell r="G5987">
            <v>1</v>
          </cell>
          <cell r="H5987">
            <v>0</v>
          </cell>
          <cell r="I5987">
            <v>1</v>
          </cell>
          <cell r="J5987">
            <v>1</v>
          </cell>
          <cell r="K5987">
            <v>1</v>
          </cell>
          <cell r="L5987">
            <v>1</v>
          </cell>
          <cell r="M5987">
            <v>1</v>
          </cell>
          <cell r="N5987">
            <v>1</v>
          </cell>
          <cell r="O5987">
            <v>1</v>
          </cell>
          <cell r="P5987">
            <v>1</v>
          </cell>
          <cell r="Q5987">
            <v>1</v>
          </cell>
          <cell r="R5987">
            <v>0</v>
          </cell>
          <cell r="S5987">
            <v>0</v>
          </cell>
          <cell r="T5987">
            <v>1</v>
          </cell>
          <cell r="U5987">
            <v>1</v>
          </cell>
        </row>
        <row r="5988">
          <cell r="D5988">
            <v>304647</v>
          </cell>
          <cell r="E5988" t="str">
            <v>New Society National High School</v>
          </cell>
          <cell r="F5988">
            <v>1</v>
          </cell>
          <cell r="G5988">
            <v>0</v>
          </cell>
          <cell r="H5988">
            <v>1</v>
          </cell>
          <cell r="I5988">
            <v>0</v>
          </cell>
          <cell r="J5988">
            <v>0</v>
          </cell>
          <cell r="K5988">
            <v>0</v>
          </cell>
          <cell r="L5988">
            <v>1</v>
          </cell>
          <cell r="M5988">
            <v>0</v>
          </cell>
          <cell r="N5988">
            <v>0</v>
          </cell>
          <cell r="O5988">
            <v>1</v>
          </cell>
          <cell r="P5988">
            <v>1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>
            <v>0</v>
          </cell>
        </row>
        <row r="5989">
          <cell r="D5989">
            <v>304653</v>
          </cell>
          <cell r="E5989" t="str">
            <v>Lagao National High School (Main)</v>
          </cell>
          <cell r="F5989">
            <v>1</v>
          </cell>
          <cell r="G5989">
            <v>1</v>
          </cell>
          <cell r="H5989">
            <v>1</v>
          </cell>
          <cell r="I5989">
            <v>1</v>
          </cell>
          <cell r="J5989">
            <v>1</v>
          </cell>
          <cell r="K5989">
            <v>1</v>
          </cell>
          <cell r="L5989">
            <v>1</v>
          </cell>
          <cell r="M5989">
            <v>1</v>
          </cell>
          <cell r="N5989">
            <v>1</v>
          </cell>
          <cell r="O5989">
            <v>1</v>
          </cell>
          <cell r="P5989">
            <v>1</v>
          </cell>
          <cell r="Q5989">
            <v>1</v>
          </cell>
          <cell r="R5989">
            <v>1</v>
          </cell>
          <cell r="S5989">
            <v>0</v>
          </cell>
          <cell r="T5989">
            <v>0</v>
          </cell>
          <cell r="U5989">
            <v>0</v>
          </cell>
        </row>
        <row r="5990">
          <cell r="D5990">
            <v>304642</v>
          </cell>
          <cell r="E5990" t="str">
            <v>General Santos City National High School (Main)</v>
          </cell>
          <cell r="F5990">
            <v>1</v>
          </cell>
          <cell r="G5990">
            <v>1</v>
          </cell>
          <cell r="H5990">
            <v>1</v>
          </cell>
          <cell r="I5990">
            <v>0</v>
          </cell>
          <cell r="J5990">
            <v>1</v>
          </cell>
          <cell r="K5990">
            <v>0</v>
          </cell>
          <cell r="L5990">
            <v>1</v>
          </cell>
          <cell r="M5990">
            <v>1</v>
          </cell>
          <cell r="N5990">
            <v>0</v>
          </cell>
          <cell r="O5990">
            <v>0</v>
          </cell>
          <cell r="P5990">
            <v>1</v>
          </cell>
          <cell r="Q5990">
            <v>1</v>
          </cell>
          <cell r="R5990">
            <v>1</v>
          </cell>
          <cell r="S5990">
            <v>0</v>
          </cell>
          <cell r="T5990">
            <v>0</v>
          </cell>
          <cell r="U5990">
            <v>0</v>
          </cell>
        </row>
        <row r="5991">
          <cell r="D5991">
            <v>304666</v>
          </cell>
          <cell r="E5991" t="str">
            <v>Spottswood NHS</v>
          </cell>
          <cell r="F5991">
            <v>1</v>
          </cell>
          <cell r="G5991">
            <v>1</v>
          </cell>
          <cell r="H5991">
            <v>1</v>
          </cell>
          <cell r="I5991">
            <v>1</v>
          </cell>
          <cell r="J5991">
            <v>1</v>
          </cell>
          <cell r="K5991">
            <v>1</v>
          </cell>
          <cell r="L5991">
            <v>1</v>
          </cell>
          <cell r="M5991">
            <v>0</v>
          </cell>
          <cell r="N5991">
            <v>1</v>
          </cell>
          <cell r="O5991">
            <v>1</v>
          </cell>
          <cell r="P5991">
            <v>1</v>
          </cell>
          <cell r="Q5991">
            <v>1</v>
          </cell>
          <cell r="R5991">
            <v>1</v>
          </cell>
          <cell r="S5991">
            <v>0</v>
          </cell>
          <cell r="T5991">
            <v>1</v>
          </cell>
          <cell r="U5991">
            <v>1</v>
          </cell>
        </row>
        <row r="5992">
          <cell r="D5992">
            <v>304661</v>
          </cell>
          <cell r="E5992" t="str">
            <v>Kidapawan City National High School</v>
          </cell>
          <cell r="F5992">
            <v>1</v>
          </cell>
          <cell r="G5992">
            <v>1</v>
          </cell>
          <cell r="H5992">
            <v>1</v>
          </cell>
          <cell r="I5992">
            <v>1</v>
          </cell>
          <cell r="J5992">
            <v>1</v>
          </cell>
          <cell r="K5992">
            <v>1</v>
          </cell>
          <cell r="L5992">
            <v>1</v>
          </cell>
          <cell r="M5992">
            <v>1</v>
          </cell>
          <cell r="N5992">
            <v>1</v>
          </cell>
          <cell r="O5992">
            <v>1</v>
          </cell>
          <cell r="P5992">
            <v>1</v>
          </cell>
          <cell r="Q5992">
            <v>1</v>
          </cell>
          <cell r="R5992">
            <v>1</v>
          </cell>
          <cell r="S5992">
            <v>1</v>
          </cell>
          <cell r="T5992">
            <v>1</v>
          </cell>
          <cell r="U5992">
            <v>1</v>
          </cell>
        </row>
        <row r="5993">
          <cell r="D5993">
            <v>304658</v>
          </cell>
          <cell r="E5993" t="str">
            <v>Ginatilan National High School</v>
          </cell>
          <cell r="F5993">
            <v>1</v>
          </cell>
          <cell r="G5993">
            <v>1</v>
          </cell>
          <cell r="H5993">
            <v>1</v>
          </cell>
          <cell r="I5993">
            <v>1</v>
          </cell>
          <cell r="J5993">
            <v>1</v>
          </cell>
          <cell r="K5993">
            <v>1</v>
          </cell>
          <cell r="L5993">
            <v>1</v>
          </cell>
          <cell r="M5993">
            <v>0</v>
          </cell>
          <cell r="N5993">
            <v>1</v>
          </cell>
          <cell r="O5993">
            <v>1</v>
          </cell>
          <cell r="P5993">
            <v>1</v>
          </cell>
          <cell r="Q5993">
            <v>1</v>
          </cell>
          <cell r="R5993">
            <v>1</v>
          </cell>
          <cell r="S5993">
            <v>1</v>
          </cell>
          <cell r="T5993">
            <v>1</v>
          </cell>
          <cell r="U5993">
            <v>1</v>
          </cell>
        </row>
        <row r="5994">
          <cell r="D5994">
            <v>304659</v>
          </cell>
          <cell r="E5994" t="str">
            <v>Manongol National High School</v>
          </cell>
          <cell r="F5994">
            <v>1</v>
          </cell>
          <cell r="G5994">
            <v>1</v>
          </cell>
          <cell r="H5994">
            <v>1</v>
          </cell>
          <cell r="I5994">
            <v>1</v>
          </cell>
          <cell r="J5994">
            <v>0</v>
          </cell>
          <cell r="K5994">
            <v>1</v>
          </cell>
          <cell r="L5994">
            <v>1</v>
          </cell>
          <cell r="M5994">
            <v>0</v>
          </cell>
          <cell r="N5994">
            <v>0</v>
          </cell>
          <cell r="O5994">
            <v>0</v>
          </cell>
          <cell r="P5994">
            <v>1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>
            <v>1</v>
          </cell>
        </row>
        <row r="5995">
          <cell r="D5995">
            <v>304663</v>
          </cell>
          <cell r="E5995" t="str">
            <v>Kalaisan National High School</v>
          </cell>
          <cell r="F5995">
            <v>1</v>
          </cell>
          <cell r="G5995">
            <v>0</v>
          </cell>
          <cell r="H5995">
            <v>1</v>
          </cell>
          <cell r="I5995">
            <v>1</v>
          </cell>
          <cell r="J5995">
            <v>1</v>
          </cell>
          <cell r="K5995">
            <v>1</v>
          </cell>
          <cell r="L5995">
            <v>1</v>
          </cell>
          <cell r="M5995">
            <v>0</v>
          </cell>
          <cell r="N5995">
            <v>1</v>
          </cell>
          <cell r="O5995">
            <v>0</v>
          </cell>
          <cell r="P5995">
            <v>1</v>
          </cell>
          <cell r="Q5995">
            <v>1</v>
          </cell>
          <cell r="R5995">
            <v>0</v>
          </cell>
          <cell r="S5995">
            <v>0</v>
          </cell>
          <cell r="T5995">
            <v>1</v>
          </cell>
          <cell r="U5995">
            <v>1</v>
          </cell>
        </row>
        <row r="5996">
          <cell r="D5996">
            <v>304668</v>
          </cell>
          <cell r="E5996" t="str">
            <v>Paco National High School</v>
          </cell>
          <cell r="F5996">
            <v>1</v>
          </cell>
          <cell r="G5996">
            <v>0</v>
          </cell>
          <cell r="H5996">
            <v>1</v>
          </cell>
          <cell r="I5996">
            <v>0</v>
          </cell>
          <cell r="J5996">
            <v>0</v>
          </cell>
          <cell r="K5996">
            <v>0</v>
          </cell>
          <cell r="L5996">
            <v>1</v>
          </cell>
          <cell r="M5996">
            <v>0</v>
          </cell>
          <cell r="N5996">
            <v>1</v>
          </cell>
          <cell r="O5996">
            <v>0</v>
          </cell>
          <cell r="P5996">
            <v>1</v>
          </cell>
          <cell r="Q5996">
            <v>0</v>
          </cell>
          <cell r="R5996">
            <v>1</v>
          </cell>
          <cell r="S5996">
            <v>0</v>
          </cell>
          <cell r="T5996">
            <v>0</v>
          </cell>
          <cell r="U5996">
            <v>1</v>
          </cell>
        </row>
        <row r="5997">
          <cell r="D5997">
            <v>317101</v>
          </cell>
          <cell r="E5997" t="str">
            <v>Linangkob National High School</v>
          </cell>
          <cell r="F5997">
            <v>1</v>
          </cell>
          <cell r="G5997">
            <v>0</v>
          </cell>
          <cell r="H5997">
            <v>1</v>
          </cell>
          <cell r="I5997">
            <v>1</v>
          </cell>
          <cell r="J5997">
            <v>1</v>
          </cell>
          <cell r="K5997">
            <v>1</v>
          </cell>
          <cell r="L5997">
            <v>1</v>
          </cell>
          <cell r="M5997">
            <v>0</v>
          </cell>
          <cell r="N5997">
            <v>1</v>
          </cell>
          <cell r="O5997">
            <v>0</v>
          </cell>
          <cell r="P5997">
            <v>1</v>
          </cell>
          <cell r="Q5997">
            <v>1</v>
          </cell>
          <cell r="R5997">
            <v>0</v>
          </cell>
          <cell r="S5997">
            <v>0</v>
          </cell>
          <cell r="T5997">
            <v>1</v>
          </cell>
          <cell r="U5997">
            <v>1</v>
          </cell>
        </row>
        <row r="5998">
          <cell r="D5998">
            <v>304662</v>
          </cell>
          <cell r="E5998" t="str">
            <v>Juan P. Jalipa Memorial National High School</v>
          </cell>
          <cell r="F5998">
            <v>1</v>
          </cell>
          <cell r="G5998">
            <v>1</v>
          </cell>
          <cell r="H5998">
            <v>1</v>
          </cell>
          <cell r="I5998">
            <v>1</v>
          </cell>
          <cell r="J5998">
            <v>1</v>
          </cell>
          <cell r="K5998">
            <v>1</v>
          </cell>
          <cell r="L5998">
            <v>1</v>
          </cell>
          <cell r="M5998">
            <v>1</v>
          </cell>
          <cell r="N5998">
            <v>1</v>
          </cell>
          <cell r="O5998">
            <v>1</v>
          </cell>
          <cell r="P5998">
            <v>1</v>
          </cell>
          <cell r="Q5998">
            <v>1</v>
          </cell>
          <cell r="R5998">
            <v>1</v>
          </cell>
          <cell r="S5998">
            <v>1</v>
          </cell>
          <cell r="T5998">
            <v>1</v>
          </cell>
          <cell r="U5998">
            <v>1</v>
          </cell>
        </row>
        <row r="5999">
          <cell r="D5999">
            <v>304665</v>
          </cell>
          <cell r="E5999" t="str">
            <v>Saniel Cruz National High School</v>
          </cell>
          <cell r="F5999">
            <v>1</v>
          </cell>
          <cell r="G5999">
            <v>0</v>
          </cell>
          <cell r="H5999">
            <v>1</v>
          </cell>
          <cell r="I5999">
            <v>0</v>
          </cell>
          <cell r="J5999">
            <v>1</v>
          </cell>
          <cell r="K5999">
            <v>1</v>
          </cell>
          <cell r="L5999">
            <v>1</v>
          </cell>
          <cell r="M5999">
            <v>0</v>
          </cell>
          <cell r="N5999">
            <v>0</v>
          </cell>
          <cell r="O5999">
            <v>0</v>
          </cell>
          <cell r="P5999">
            <v>1</v>
          </cell>
          <cell r="Q5999">
            <v>1</v>
          </cell>
          <cell r="R5999">
            <v>1</v>
          </cell>
          <cell r="S5999">
            <v>0</v>
          </cell>
          <cell r="T5999">
            <v>1</v>
          </cell>
          <cell r="U5999">
            <v>1</v>
          </cell>
        </row>
        <row r="6000">
          <cell r="D6000">
            <v>304657</v>
          </cell>
          <cell r="E6000" t="str">
            <v>Gayola National High School</v>
          </cell>
          <cell r="F6000">
            <v>1</v>
          </cell>
          <cell r="G6000">
            <v>1</v>
          </cell>
          <cell r="H6000">
            <v>1</v>
          </cell>
          <cell r="I6000">
            <v>1</v>
          </cell>
          <cell r="J6000">
            <v>1</v>
          </cell>
          <cell r="K6000">
            <v>1</v>
          </cell>
          <cell r="L6000">
            <v>1</v>
          </cell>
          <cell r="M6000">
            <v>0</v>
          </cell>
          <cell r="N6000">
            <v>1</v>
          </cell>
          <cell r="O6000">
            <v>1</v>
          </cell>
          <cell r="P6000">
            <v>1</v>
          </cell>
          <cell r="Q6000">
            <v>1</v>
          </cell>
          <cell r="R6000">
            <v>1</v>
          </cell>
          <cell r="S6000">
            <v>1</v>
          </cell>
          <cell r="T6000">
            <v>1</v>
          </cell>
          <cell r="U6000">
            <v>1</v>
          </cell>
        </row>
        <row r="6001">
          <cell r="D6001">
            <v>317102</v>
          </cell>
          <cell r="E6001" t="str">
            <v>Juan L. Gantuangco School of Arts and Trades</v>
          </cell>
          <cell r="F6001">
            <v>1</v>
          </cell>
          <cell r="G6001">
            <v>0</v>
          </cell>
          <cell r="H6001">
            <v>1</v>
          </cell>
          <cell r="I6001">
            <v>0</v>
          </cell>
          <cell r="J6001">
            <v>1</v>
          </cell>
          <cell r="K6001">
            <v>1</v>
          </cell>
          <cell r="L6001">
            <v>1</v>
          </cell>
          <cell r="M6001">
            <v>0</v>
          </cell>
          <cell r="N6001">
            <v>1</v>
          </cell>
          <cell r="O6001">
            <v>0</v>
          </cell>
          <cell r="P6001">
            <v>1</v>
          </cell>
          <cell r="Q6001">
            <v>1</v>
          </cell>
          <cell r="R6001">
            <v>1</v>
          </cell>
          <cell r="S6001">
            <v>1</v>
          </cell>
          <cell r="T6001">
            <v>1</v>
          </cell>
          <cell r="U6001">
            <v>1</v>
          </cell>
        </row>
        <row r="6002">
          <cell r="D6002">
            <v>317103</v>
          </cell>
          <cell r="E6002" t="str">
            <v>Patadon National High School</v>
          </cell>
          <cell r="F6002">
            <v>1</v>
          </cell>
          <cell r="G6002">
            <v>1</v>
          </cell>
          <cell r="H6002">
            <v>1</v>
          </cell>
          <cell r="I6002">
            <v>1</v>
          </cell>
          <cell r="J6002">
            <v>1</v>
          </cell>
          <cell r="K6002">
            <v>1</v>
          </cell>
          <cell r="L6002">
            <v>0</v>
          </cell>
          <cell r="M6002">
            <v>0</v>
          </cell>
          <cell r="N6002">
            <v>1</v>
          </cell>
          <cell r="O6002">
            <v>0</v>
          </cell>
          <cell r="P6002">
            <v>1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>
            <v>0</v>
          </cell>
        </row>
        <row r="6003">
          <cell r="D6003">
            <v>304656</v>
          </cell>
          <cell r="E6003" t="str">
            <v>Amas National High School</v>
          </cell>
          <cell r="F6003">
            <v>1</v>
          </cell>
          <cell r="G6003">
            <v>0</v>
          </cell>
          <cell r="H6003">
            <v>1</v>
          </cell>
          <cell r="I6003">
            <v>1</v>
          </cell>
          <cell r="J6003">
            <v>1</v>
          </cell>
          <cell r="K6003">
            <v>1</v>
          </cell>
          <cell r="L6003">
            <v>1</v>
          </cell>
          <cell r="M6003">
            <v>0</v>
          </cell>
          <cell r="N6003">
            <v>1</v>
          </cell>
          <cell r="O6003">
            <v>0</v>
          </cell>
          <cell r="P6003">
            <v>1</v>
          </cell>
          <cell r="Q6003">
            <v>1</v>
          </cell>
          <cell r="R6003">
            <v>0</v>
          </cell>
          <cell r="S6003">
            <v>0</v>
          </cell>
          <cell r="T6003">
            <v>1</v>
          </cell>
          <cell r="U6003">
            <v>1</v>
          </cell>
        </row>
        <row r="6004">
          <cell r="D6004">
            <v>304664</v>
          </cell>
          <cell r="E6004" t="str">
            <v>Mt. Apo National High School</v>
          </cell>
          <cell r="F6004">
            <v>1</v>
          </cell>
          <cell r="G6004">
            <v>0</v>
          </cell>
          <cell r="H6004">
            <v>1</v>
          </cell>
          <cell r="I6004">
            <v>0</v>
          </cell>
          <cell r="J6004">
            <v>0</v>
          </cell>
          <cell r="K6004">
            <v>1</v>
          </cell>
          <cell r="L6004">
            <v>1</v>
          </cell>
          <cell r="M6004">
            <v>0</v>
          </cell>
          <cell r="N6004">
            <v>1</v>
          </cell>
          <cell r="O6004">
            <v>0</v>
          </cell>
          <cell r="P6004">
            <v>1</v>
          </cell>
          <cell r="Q6004">
            <v>0</v>
          </cell>
          <cell r="R6004">
            <v>1</v>
          </cell>
          <cell r="S6004">
            <v>0</v>
          </cell>
          <cell r="T6004">
            <v>1</v>
          </cell>
          <cell r="U6004">
            <v>1</v>
          </cell>
        </row>
        <row r="6005">
          <cell r="D6005">
            <v>304667</v>
          </cell>
          <cell r="E6005" t="str">
            <v>Onica National High School</v>
          </cell>
          <cell r="F6005">
            <v>1</v>
          </cell>
          <cell r="G6005">
            <v>1</v>
          </cell>
          <cell r="H6005">
            <v>0</v>
          </cell>
          <cell r="I6005">
            <v>0</v>
          </cell>
          <cell r="J6005">
            <v>0</v>
          </cell>
          <cell r="K6005">
            <v>0</v>
          </cell>
          <cell r="L6005">
            <v>1</v>
          </cell>
          <cell r="M6005">
            <v>0</v>
          </cell>
          <cell r="N6005">
            <v>0</v>
          </cell>
          <cell r="O6005">
            <v>0</v>
          </cell>
          <cell r="P6005">
            <v>0</v>
          </cell>
          <cell r="Q6005">
            <v>0</v>
          </cell>
          <cell r="R6005">
            <v>1</v>
          </cell>
          <cell r="S6005">
            <v>1</v>
          </cell>
          <cell r="T6005">
            <v>1</v>
          </cell>
          <cell r="U6005">
            <v>1</v>
          </cell>
        </row>
        <row r="6006">
          <cell r="D6006">
            <v>304660</v>
          </cell>
          <cell r="E6006" t="str">
            <v>Perez National High School</v>
          </cell>
          <cell r="F6006">
            <v>1</v>
          </cell>
          <cell r="G6006">
            <v>0</v>
          </cell>
          <cell r="H6006">
            <v>0</v>
          </cell>
          <cell r="I6006">
            <v>0</v>
          </cell>
          <cell r="J6006">
            <v>0</v>
          </cell>
          <cell r="K6006">
            <v>0</v>
          </cell>
          <cell r="L6006">
            <v>0</v>
          </cell>
          <cell r="M6006">
            <v>0</v>
          </cell>
          <cell r="N6006">
            <v>0</v>
          </cell>
          <cell r="O6006">
            <v>0</v>
          </cell>
          <cell r="P6006">
            <v>1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>
            <v>1</v>
          </cell>
        </row>
        <row r="6007">
          <cell r="D6007">
            <v>317203</v>
          </cell>
          <cell r="E6007" t="str">
            <v>Rotonda National High School</v>
          </cell>
          <cell r="F6007">
            <v>1</v>
          </cell>
          <cell r="G6007">
            <v>1</v>
          </cell>
          <cell r="H6007">
            <v>1</v>
          </cell>
          <cell r="I6007">
            <v>1</v>
          </cell>
          <cell r="J6007">
            <v>1</v>
          </cell>
          <cell r="K6007">
            <v>1</v>
          </cell>
          <cell r="L6007">
            <v>1</v>
          </cell>
          <cell r="M6007">
            <v>1</v>
          </cell>
          <cell r="N6007">
            <v>0</v>
          </cell>
          <cell r="O6007">
            <v>1</v>
          </cell>
          <cell r="P6007">
            <v>1</v>
          </cell>
          <cell r="Q6007">
            <v>1</v>
          </cell>
          <cell r="R6007">
            <v>1</v>
          </cell>
          <cell r="S6007">
            <v>0</v>
          </cell>
          <cell r="T6007">
            <v>1</v>
          </cell>
          <cell r="U6007">
            <v>1</v>
          </cell>
        </row>
        <row r="6008">
          <cell r="D6008">
            <v>304672</v>
          </cell>
          <cell r="E6008" t="str">
            <v>Marbel 7 National High School</v>
          </cell>
          <cell r="F6008">
            <v>1</v>
          </cell>
          <cell r="G6008">
            <v>1</v>
          </cell>
          <cell r="H6008">
            <v>1</v>
          </cell>
          <cell r="I6008">
            <v>1</v>
          </cell>
          <cell r="J6008">
            <v>1</v>
          </cell>
          <cell r="K6008">
            <v>1</v>
          </cell>
          <cell r="L6008">
            <v>1</v>
          </cell>
          <cell r="M6008">
            <v>1</v>
          </cell>
          <cell r="N6008">
            <v>1</v>
          </cell>
          <cell r="O6008">
            <v>1</v>
          </cell>
          <cell r="P6008">
            <v>1</v>
          </cell>
          <cell r="Q6008">
            <v>0</v>
          </cell>
          <cell r="R6008">
            <v>0</v>
          </cell>
          <cell r="S6008">
            <v>0</v>
          </cell>
          <cell r="T6008">
            <v>1</v>
          </cell>
          <cell r="U6008">
            <v>1</v>
          </cell>
        </row>
        <row r="6009">
          <cell r="D6009">
            <v>317201</v>
          </cell>
          <cell r="E6009" t="str">
            <v>Bacongco National High School</v>
          </cell>
          <cell r="F6009">
            <v>1</v>
          </cell>
          <cell r="G6009">
            <v>1</v>
          </cell>
          <cell r="H6009">
            <v>1</v>
          </cell>
          <cell r="I6009">
            <v>1</v>
          </cell>
          <cell r="J6009">
            <v>1</v>
          </cell>
          <cell r="K6009">
            <v>1</v>
          </cell>
          <cell r="L6009">
            <v>1</v>
          </cell>
          <cell r="M6009">
            <v>1</v>
          </cell>
          <cell r="N6009">
            <v>1</v>
          </cell>
          <cell r="O6009">
            <v>1</v>
          </cell>
          <cell r="P6009">
            <v>1</v>
          </cell>
          <cell r="Q6009">
            <v>0</v>
          </cell>
          <cell r="R6009">
            <v>0</v>
          </cell>
          <cell r="S6009">
            <v>0</v>
          </cell>
          <cell r="T6009">
            <v>0</v>
          </cell>
          <cell r="U6009">
            <v>1</v>
          </cell>
        </row>
        <row r="6010">
          <cell r="D6010">
            <v>304669</v>
          </cell>
          <cell r="E6010" t="str">
            <v>Concepcion NHS</v>
          </cell>
          <cell r="F6010">
            <v>1</v>
          </cell>
          <cell r="G6010">
            <v>1</v>
          </cell>
          <cell r="H6010">
            <v>1</v>
          </cell>
          <cell r="I6010">
            <v>0</v>
          </cell>
          <cell r="J6010">
            <v>1</v>
          </cell>
          <cell r="K6010">
            <v>0</v>
          </cell>
          <cell r="L6010">
            <v>1</v>
          </cell>
          <cell r="M6010">
            <v>1</v>
          </cell>
          <cell r="N6010">
            <v>0</v>
          </cell>
          <cell r="O6010">
            <v>1</v>
          </cell>
          <cell r="P6010">
            <v>1</v>
          </cell>
          <cell r="Q6010">
            <v>0</v>
          </cell>
          <cell r="R6010">
            <v>0</v>
          </cell>
          <cell r="S6010">
            <v>0</v>
          </cell>
          <cell r="T6010">
            <v>0</v>
          </cell>
          <cell r="U6010">
            <v>1</v>
          </cell>
        </row>
        <row r="6011">
          <cell r="D6011">
            <v>317202</v>
          </cell>
          <cell r="E6011" t="str">
            <v>Saravia NHS</v>
          </cell>
          <cell r="F6011">
            <v>1</v>
          </cell>
          <cell r="G6011">
            <v>1</v>
          </cell>
          <cell r="H6011">
            <v>1</v>
          </cell>
          <cell r="I6011">
            <v>0</v>
          </cell>
          <cell r="J6011">
            <v>0</v>
          </cell>
          <cell r="K6011">
            <v>1</v>
          </cell>
          <cell r="L6011">
            <v>1</v>
          </cell>
          <cell r="M6011">
            <v>0</v>
          </cell>
          <cell r="N6011">
            <v>0</v>
          </cell>
          <cell r="O6011">
            <v>0</v>
          </cell>
          <cell r="P6011">
            <v>1</v>
          </cell>
          <cell r="Q6011">
            <v>1</v>
          </cell>
          <cell r="R6011">
            <v>0</v>
          </cell>
          <cell r="S6011">
            <v>0</v>
          </cell>
          <cell r="T6011">
            <v>0</v>
          </cell>
          <cell r="U6011">
            <v>1</v>
          </cell>
        </row>
        <row r="6012">
          <cell r="D6012">
            <v>304671</v>
          </cell>
          <cell r="E6012" t="str">
            <v>Koronadal NCHS</v>
          </cell>
          <cell r="F6012">
            <v>1</v>
          </cell>
          <cell r="G6012">
            <v>1</v>
          </cell>
          <cell r="H6012">
            <v>0</v>
          </cell>
          <cell r="I6012">
            <v>0</v>
          </cell>
          <cell r="J6012">
            <v>0</v>
          </cell>
          <cell r="K6012">
            <v>1</v>
          </cell>
          <cell r="L6012">
            <v>0</v>
          </cell>
          <cell r="M6012">
            <v>1</v>
          </cell>
          <cell r="N6012">
            <v>0</v>
          </cell>
          <cell r="O6012">
            <v>1</v>
          </cell>
          <cell r="P6012">
            <v>1</v>
          </cell>
          <cell r="Q6012">
            <v>0</v>
          </cell>
          <cell r="R6012">
            <v>0</v>
          </cell>
          <cell r="S6012">
            <v>0</v>
          </cell>
          <cell r="T6012">
            <v>1</v>
          </cell>
          <cell r="U6012">
            <v>0</v>
          </cell>
        </row>
        <row r="6013">
          <cell r="D6013">
            <v>304670</v>
          </cell>
          <cell r="E6013" t="str">
            <v>Esperanza NHS</v>
          </cell>
          <cell r="F6013">
            <v>1</v>
          </cell>
          <cell r="G6013">
            <v>1</v>
          </cell>
          <cell r="H6013">
            <v>1</v>
          </cell>
          <cell r="I6013">
            <v>1</v>
          </cell>
          <cell r="J6013">
            <v>1</v>
          </cell>
          <cell r="K6013">
            <v>1</v>
          </cell>
          <cell r="L6013">
            <v>1</v>
          </cell>
          <cell r="M6013">
            <v>1</v>
          </cell>
          <cell r="N6013">
            <v>1</v>
          </cell>
          <cell r="O6013">
            <v>1</v>
          </cell>
          <cell r="P6013">
            <v>1</v>
          </cell>
          <cell r="Q6013">
            <v>1</v>
          </cell>
          <cell r="R6013">
            <v>1</v>
          </cell>
          <cell r="S6013">
            <v>1</v>
          </cell>
          <cell r="T6013">
            <v>1</v>
          </cell>
          <cell r="U6013">
            <v>1</v>
          </cell>
        </row>
        <row r="6014">
          <cell r="D6014">
            <v>330521</v>
          </cell>
          <cell r="E6014" t="str">
            <v>Philippine Science High School - SOCCSKSARGEN Region Campus</v>
          </cell>
          <cell r="F6014">
            <v>1</v>
          </cell>
          <cell r="G6014">
            <v>0</v>
          </cell>
          <cell r="H6014">
            <v>1</v>
          </cell>
          <cell r="I6014">
            <v>0</v>
          </cell>
          <cell r="J6014">
            <v>1</v>
          </cell>
          <cell r="K6014">
            <v>0</v>
          </cell>
          <cell r="L6014">
            <v>1</v>
          </cell>
          <cell r="M6014">
            <v>1</v>
          </cell>
          <cell r="N6014">
            <v>0</v>
          </cell>
          <cell r="O6014">
            <v>1</v>
          </cell>
          <cell r="P6014">
            <v>1</v>
          </cell>
          <cell r="Q6014">
            <v>0</v>
          </cell>
          <cell r="R6014">
            <v>1</v>
          </cell>
          <cell r="S6014">
            <v>1</v>
          </cell>
          <cell r="T6014">
            <v>1</v>
          </cell>
          <cell r="U6014">
            <v>1</v>
          </cell>
        </row>
        <row r="6015">
          <cell r="D6015">
            <v>304627</v>
          </cell>
          <cell r="E6015" t="str">
            <v>Virginia F. Griño National High School</v>
          </cell>
          <cell r="F6015">
            <v>1</v>
          </cell>
          <cell r="G6015">
            <v>1</v>
          </cell>
          <cell r="H6015">
            <v>1</v>
          </cell>
          <cell r="I6015">
            <v>1</v>
          </cell>
          <cell r="J6015">
            <v>1</v>
          </cell>
          <cell r="K6015">
            <v>1</v>
          </cell>
          <cell r="L6015">
            <v>1</v>
          </cell>
          <cell r="M6015">
            <v>1</v>
          </cell>
          <cell r="N6015">
            <v>1</v>
          </cell>
          <cell r="O6015">
            <v>1</v>
          </cell>
          <cell r="P6015">
            <v>1</v>
          </cell>
          <cell r="Q6015">
            <v>0</v>
          </cell>
          <cell r="R6015">
            <v>1</v>
          </cell>
          <cell r="S6015">
            <v>0</v>
          </cell>
          <cell r="T6015">
            <v>1</v>
          </cell>
          <cell r="U6015">
            <v>1</v>
          </cell>
        </row>
        <row r="6016">
          <cell r="D6016">
            <v>304622</v>
          </cell>
          <cell r="E6016" t="str">
            <v>San Emmanuel NHS</v>
          </cell>
          <cell r="F6016">
            <v>1</v>
          </cell>
          <cell r="G6016">
            <v>1</v>
          </cell>
          <cell r="H6016">
            <v>1</v>
          </cell>
          <cell r="I6016">
            <v>0</v>
          </cell>
          <cell r="J6016">
            <v>0</v>
          </cell>
          <cell r="K6016">
            <v>1</v>
          </cell>
          <cell r="L6016">
            <v>1</v>
          </cell>
          <cell r="M6016">
            <v>0</v>
          </cell>
          <cell r="N6016">
            <v>0</v>
          </cell>
          <cell r="O6016">
            <v>0</v>
          </cell>
          <cell r="P6016">
            <v>1</v>
          </cell>
          <cell r="Q6016">
            <v>0</v>
          </cell>
          <cell r="R6016">
            <v>0</v>
          </cell>
          <cell r="S6016">
            <v>0</v>
          </cell>
          <cell r="T6016">
            <v>1</v>
          </cell>
          <cell r="U6016">
            <v>0</v>
          </cell>
        </row>
        <row r="6017">
          <cell r="D6017">
            <v>304624</v>
          </cell>
          <cell r="E6017" t="str">
            <v>Tacurong NHS</v>
          </cell>
          <cell r="F6017">
            <v>1</v>
          </cell>
          <cell r="G6017">
            <v>0</v>
          </cell>
          <cell r="H6017">
            <v>1</v>
          </cell>
          <cell r="I6017">
            <v>0</v>
          </cell>
          <cell r="J6017">
            <v>0</v>
          </cell>
          <cell r="K6017">
            <v>1</v>
          </cell>
          <cell r="L6017">
            <v>0</v>
          </cell>
          <cell r="M6017">
            <v>0</v>
          </cell>
          <cell r="N6017">
            <v>0</v>
          </cell>
          <cell r="O6017">
            <v>0</v>
          </cell>
          <cell r="P6017">
            <v>1</v>
          </cell>
          <cell r="Q6017">
            <v>0</v>
          </cell>
          <cell r="R6017">
            <v>1</v>
          </cell>
          <cell r="S6017">
            <v>0</v>
          </cell>
          <cell r="T6017">
            <v>1</v>
          </cell>
          <cell r="U6017">
            <v>1</v>
          </cell>
        </row>
        <row r="6018">
          <cell r="D6018">
            <v>304620</v>
          </cell>
          <cell r="E6018" t="str">
            <v>Rajah Muda NHS</v>
          </cell>
          <cell r="F6018">
            <v>1</v>
          </cell>
          <cell r="G6018">
            <v>1</v>
          </cell>
          <cell r="H6018">
            <v>1</v>
          </cell>
          <cell r="I6018">
            <v>1</v>
          </cell>
          <cell r="J6018">
            <v>1</v>
          </cell>
          <cell r="K6018">
            <v>1</v>
          </cell>
          <cell r="L6018">
            <v>1</v>
          </cell>
          <cell r="M6018">
            <v>1</v>
          </cell>
          <cell r="N6018">
            <v>1</v>
          </cell>
          <cell r="O6018">
            <v>1</v>
          </cell>
          <cell r="P6018">
            <v>1</v>
          </cell>
          <cell r="Q6018">
            <v>0</v>
          </cell>
          <cell r="R6018">
            <v>0</v>
          </cell>
          <cell r="S6018">
            <v>0</v>
          </cell>
          <cell r="T6018">
            <v>0</v>
          </cell>
          <cell r="U6018">
            <v>0</v>
          </cell>
        </row>
        <row r="6019">
          <cell r="D6019">
            <v>304579</v>
          </cell>
          <cell r="E6019" t="str">
            <v>Apolinario S. Bernardo National High School</v>
          </cell>
          <cell r="F6019">
            <v>1</v>
          </cell>
          <cell r="G6019">
            <v>1</v>
          </cell>
          <cell r="H6019">
            <v>1</v>
          </cell>
          <cell r="I6019">
            <v>1</v>
          </cell>
          <cell r="J6019">
            <v>0</v>
          </cell>
          <cell r="K6019">
            <v>0</v>
          </cell>
          <cell r="L6019">
            <v>1</v>
          </cell>
          <cell r="M6019">
            <v>0</v>
          </cell>
          <cell r="N6019">
            <v>1</v>
          </cell>
          <cell r="O6019">
            <v>1</v>
          </cell>
          <cell r="P6019">
            <v>1</v>
          </cell>
          <cell r="Q6019">
            <v>0</v>
          </cell>
          <cell r="R6019">
            <v>1</v>
          </cell>
          <cell r="S6019">
            <v>0</v>
          </cell>
          <cell r="T6019">
            <v>0</v>
          </cell>
          <cell r="U6019">
            <v>1</v>
          </cell>
        </row>
        <row r="6020">
          <cell r="D6020">
            <v>317320</v>
          </cell>
          <cell r="E6020" t="str">
            <v>Pupotsan NHS (Magallanes NHS Annex)</v>
          </cell>
          <cell r="F6020">
            <v>1</v>
          </cell>
          <cell r="G6020">
            <v>1</v>
          </cell>
          <cell r="H6020">
            <v>1</v>
          </cell>
          <cell r="I6020">
            <v>0</v>
          </cell>
          <cell r="J6020">
            <v>1</v>
          </cell>
          <cell r="K6020">
            <v>1</v>
          </cell>
          <cell r="L6020">
            <v>1</v>
          </cell>
          <cell r="M6020">
            <v>0</v>
          </cell>
          <cell r="N6020">
            <v>1</v>
          </cell>
          <cell r="O6020">
            <v>0</v>
          </cell>
          <cell r="P6020">
            <v>0</v>
          </cell>
          <cell r="Q6020">
            <v>0</v>
          </cell>
          <cell r="R6020">
            <v>1</v>
          </cell>
          <cell r="S6020">
            <v>0</v>
          </cell>
          <cell r="T6020">
            <v>1</v>
          </cell>
          <cell r="U6020">
            <v>1</v>
          </cell>
        </row>
        <row r="6021">
          <cell r="D6021">
            <v>317317</v>
          </cell>
          <cell r="E6021" t="str">
            <v>Rizal NHS (Guinabsan NHS Annex)</v>
          </cell>
          <cell r="F6021">
            <v>1</v>
          </cell>
          <cell r="G6021">
            <v>1</v>
          </cell>
          <cell r="H6021">
            <v>1</v>
          </cell>
          <cell r="I6021">
            <v>1</v>
          </cell>
          <cell r="J6021">
            <v>1</v>
          </cell>
          <cell r="K6021">
            <v>1</v>
          </cell>
          <cell r="L6021">
            <v>1</v>
          </cell>
          <cell r="M6021">
            <v>1</v>
          </cell>
          <cell r="N6021">
            <v>1</v>
          </cell>
          <cell r="O6021">
            <v>1</v>
          </cell>
          <cell r="P6021">
            <v>1</v>
          </cell>
          <cell r="Q6021">
            <v>0</v>
          </cell>
          <cell r="R6021">
            <v>1</v>
          </cell>
          <cell r="S6021">
            <v>0</v>
          </cell>
          <cell r="T6021">
            <v>1</v>
          </cell>
          <cell r="U6021">
            <v>1</v>
          </cell>
        </row>
        <row r="6022">
          <cell r="D6022">
            <v>304688</v>
          </cell>
          <cell r="E6022" t="str">
            <v>Kitcharao NHS</v>
          </cell>
          <cell r="F6022">
            <v>1</v>
          </cell>
          <cell r="G6022">
            <v>1</v>
          </cell>
          <cell r="H6022">
            <v>1</v>
          </cell>
          <cell r="I6022">
            <v>1</v>
          </cell>
          <cell r="J6022">
            <v>1</v>
          </cell>
          <cell r="K6022">
            <v>1</v>
          </cell>
          <cell r="L6022">
            <v>1</v>
          </cell>
          <cell r="M6022">
            <v>0</v>
          </cell>
          <cell r="N6022">
            <v>1</v>
          </cell>
          <cell r="O6022">
            <v>0</v>
          </cell>
          <cell r="P6022">
            <v>1</v>
          </cell>
          <cell r="Q6022">
            <v>1</v>
          </cell>
          <cell r="R6022">
            <v>1</v>
          </cell>
          <cell r="S6022">
            <v>0</v>
          </cell>
          <cell r="T6022">
            <v>1</v>
          </cell>
          <cell r="U6022">
            <v>1</v>
          </cell>
        </row>
        <row r="6023">
          <cell r="D6023">
            <v>500048</v>
          </cell>
          <cell r="E6023" t="str">
            <v>Lawan-Lawan NHS</v>
          </cell>
          <cell r="F6023">
            <v>1</v>
          </cell>
          <cell r="G6023">
            <v>1</v>
          </cell>
          <cell r="H6023">
            <v>1</v>
          </cell>
          <cell r="I6023">
            <v>0</v>
          </cell>
          <cell r="J6023">
            <v>0</v>
          </cell>
          <cell r="K6023">
            <v>1</v>
          </cell>
          <cell r="L6023">
            <v>1</v>
          </cell>
          <cell r="M6023">
            <v>0</v>
          </cell>
          <cell r="N6023">
            <v>0</v>
          </cell>
          <cell r="O6023">
            <v>0</v>
          </cell>
          <cell r="P6023">
            <v>1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>
            <v>1</v>
          </cell>
        </row>
        <row r="6024">
          <cell r="D6024">
            <v>304680</v>
          </cell>
          <cell r="E6024" t="str">
            <v>Casiklan National High School</v>
          </cell>
          <cell r="F6024">
            <v>1</v>
          </cell>
          <cell r="G6024">
            <v>1</v>
          </cell>
          <cell r="H6024">
            <v>1</v>
          </cell>
          <cell r="I6024">
            <v>0</v>
          </cell>
          <cell r="J6024">
            <v>1</v>
          </cell>
          <cell r="K6024">
            <v>1</v>
          </cell>
          <cell r="L6024">
            <v>1</v>
          </cell>
          <cell r="M6024">
            <v>0</v>
          </cell>
          <cell r="N6024">
            <v>1</v>
          </cell>
          <cell r="O6024">
            <v>1</v>
          </cell>
          <cell r="P6024">
            <v>1</v>
          </cell>
          <cell r="Q6024">
            <v>1</v>
          </cell>
          <cell r="R6024">
            <v>1</v>
          </cell>
          <cell r="S6024">
            <v>0</v>
          </cell>
          <cell r="T6024">
            <v>1</v>
          </cell>
          <cell r="U6024">
            <v>1</v>
          </cell>
        </row>
        <row r="6025">
          <cell r="D6025">
            <v>317303</v>
          </cell>
          <cell r="E6025" t="str">
            <v>San Vicente NHS</v>
          </cell>
          <cell r="F6025">
            <v>1</v>
          </cell>
          <cell r="G6025">
            <v>1</v>
          </cell>
          <cell r="H6025">
            <v>1</v>
          </cell>
          <cell r="I6025">
            <v>0</v>
          </cell>
          <cell r="J6025">
            <v>1</v>
          </cell>
          <cell r="K6025">
            <v>1</v>
          </cell>
          <cell r="L6025">
            <v>0</v>
          </cell>
          <cell r="M6025">
            <v>0</v>
          </cell>
          <cell r="N6025">
            <v>0</v>
          </cell>
          <cell r="O6025">
            <v>0</v>
          </cell>
          <cell r="P6025">
            <v>1</v>
          </cell>
          <cell r="Q6025">
            <v>1</v>
          </cell>
          <cell r="R6025">
            <v>0</v>
          </cell>
          <cell r="S6025">
            <v>0</v>
          </cell>
          <cell r="T6025">
            <v>0</v>
          </cell>
          <cell r="U6025">
            <v>1</v>
          </cell>
        </row>
        <row r="6026">
          <cell r="D6026">
            <v>317311</v>
          </cell>
          <cell r="E6026" t="str">
            <v>Balangbalang National High School</v>
          </cell>
          <cell r="F6026">
            <v>1</v>
          </cell>
          <cell r="G6026">
            <v>1</v>
          </cell>
          <cell r="H6026">
            <v>0</v>
          </cell>
          <cell r="I6026">
            <v>0</v>
          </cell>
          <cell r="J6026">
            <v>1</v>
          </cell>
          <cell r="K6026">
            <v>1</v>
          </cell>
          <cell r="L6026">
            <v>1</v>
          </cell>
          <cell r="M6026">
            <v>0</v>
          </cell>
          <cell r="N6026">
            <v>0</v>
          </cell>
          <cell r="O6026">
            <v>0</v>
          </cell>
          <cell r="P6026">
            <v>1</v>
          </cell>
          <cell r="Q6026">
            <v>0</v>
          </cell>
          <cell r="R6026">
            <v>0</v>
          </cell>
          <cell r="S6026">
            <v>0</v>
          </cell>
          <cell r="T6026">
            <v>0</v>
          </cell>
          <cell r="U6026">
            <v>1</v>
          </cell>
        </row>
        <row r="6027">
          <cell r="D6027">
            <v>304694</v>
          </cell>
          <cell r="E6027" t="str">
            <v>Marcos Calo NHS</v>
          </cell>
          <cell r="F6027">
            <v>1</v>
          </cell>
          <cell r="G6027">
            <v>1</v>
          </cell>
          <cell r="H6027">
            <v>1</v>
          </cell>
          <cell r="I6027">
            <v>0</v>
          </cell>
          <cell r="J6027">
            <v>0</v>
          </cell>
          <cell r="K6027">
            <v>1</v>
          </cell>
          <cell r="L6027">
            <v>1</v>
          </cell>
          <cell r="M6027">
            <v>0</v>
          </cell>
          <cell r="N6027">
            <v>0</v>
          </cell>
          <cell r="O6027">
            <v>0</v>
          </cell>
          <cell r="P6027">
            <v>1</v>
          </cell>
          <cell r="Q6027">
            <v>1</v>
          </cell>
          <cell r="R6027">
            <v>1</v>
          </cell>
          <cell r="S6027">
            <v>0</v>
          </cell>
          <cell r="T6027">
            <v>1</v>
          </cell>
          <cell r="U6027">
            <v>1</v>
          </cell>
        </row>
        <row r="6028">
          <cell r="D6028">
            <v>304679</v>
          </cell>
          <cell r="E6028" t="str">
            <v>Durian National High School</v>
          </cell>
          <cell r="F6028">
            <v>1</v>
          </cell>
          <cell r="G6028">
            <v>1</v>
          </cell>
          <cell r="H6028">
            <v>1</v>
          </cell>
          <cell r="I6028">
            <v>1</v>
          </cell>
          <cell r="J6028">
            <v>1</v>
          </cell>
          <cell r="K6028">
            <v>1</v>
          </cell>
          <cell r="L6028">
            <v>0</v>
          </cell>
          <cell r="M6028">
            <v>0</v>
          </cell>
          <cell r="N6028">
            <v>1</v>
          </cell>
          <cell r="O6028">
            <v>1</v>
          </cell>
          <cell r="P6028">
            <v>1</v>
          </cell>
          <cell r="Q6028">
            <v>1</v>
          </cell>
          <cell r="R6028">
            <v>0</v>
          </cell>
          <cell r="S6028">
            <v>0</v>
          </cell>
          <cell r="T6028">
            <v>0</v>
          </cell>
          <cell r="U6028">
            <v>1</v>
          </cell>
        </row>
        <row r="6029">
          <cell r="D6029">
            <v>317308</v>
          </cell>
          <cell r="E6029" t="str">
            <v>Culit National High School</v>
          </cell>
          <cell r="F6029">
            <v>1</v>
          </cell>
          <cell r="G6029">
            <v>1</v>
          </cell>
          <cell r="H6029">
            <v>1</v>
          </cell>
          <cell r="I6029">
            <v>1</v>
          </cell>
          <cell r="J6029">
            <v>1</v>
          </cell>
          <cell r="K6029">
            <v>1</v>
          </cell>
          <cell r="L6029">
            <v>1</v>
          </cell>
          <cell r="M6029">
            <v>1</v>
          </cell>
          <cell r="N6029">
            <v>1</v>
          </cell>
          <cell r="O6029">
            <v>1</v>
          </cell>
          <cell r="P6029">
            <v>1</v>
          </cell>
          <cell r="Q6029">
            <v>1</v>
          </cell>
          <cell r="R6029">
            <v>1</v>
          </cell>
          <cell r="S6029">
            <v>0</v>
          </cell>
          <cell r="T6029">
            <v>0</v>
          </cell>
          <cell r="U6029">
            <v>1</v>
          </cell>
        </row>
        <row r="6030">
          <cell r="D6030">
            <v>304682</v>
          </cell>
          <cell r="E6030" t="str">
            <v>Guinabsan National High School</v>
          </cell>
          <cell r="F6030">
            <v>1</v>
          </cell>
          <cell r="G6030">
            <v>1</v>
          </cell>
          <cell r="H6030">
            <v>0</v>
          </cell>
          <cell r="I6030">
            <v>0</v>
          </cell>
          <cell r="J6030">
            <v>1</v>
          </cell>
          <cell r="K6030">
            <v>1</v>
          </cell>
          <cell r="L6030">
            <v>1</v>
          </cell>
          <cell r="M6030">
            <v>1</v>
          </cell>
          <cell r="N6030">
            <v>1</v>
          </cell>
          <cell r="O6030">
            <v>1</v>
          </cell>
          <cell r="P6030">
            <v>1</v>
          </cell>
          <cell r="Q6030">
            <v>1</v>
          </cell>
          <cell r="R6030">
            <v>0</v>
          </cell>
          <cell r="S6030">
            <v>0</v>
          </cell>
          <cell r="T6030">
            <v>1</v>
          </cell>
          <cell r="U6030">
            <v>1</v>
          </cell>
        </row>
        <row r="6031">
          <cell r="D6031">
            <v>500047</v>
          </cell>
          <cell r="E6031" t="str">
            <v>Buenavista Special Education HS</v>
          </cell>
          <cell r="F6031">
            <v>1</v>
          </cell>
          <cell r="G6031">
            <v>0</v>
          </cell>
          <cell r="H6031">
            <v>0</v>
          </cell>
          <cell r="I6031">
            <v>0</v>
          </cell>
          <cell r="J6031">
            <v>1</v>
          </cell>
          <cell r="K6031">
            <v>0</v>
          </cell>
          <cell r="L6031">
            <v>1</v>
          </cell>
          <cell r="M6031">
            <v>1</v>
          </cell>
          <cell r="N6031">
            <v>0</v>
          </cell>
          <cell r="O6031">
            <v>1</v>
          </cell>
          <cell r="P6031">
            <v>1</v>
          </cell>
          <cell r="Q6031">
            <v>0</v>
          </cell>
          <cell r="R6031">
            <v>0</v>
          </cell>
          <cell r="S6031">
            <v>0</v>
          </cell>
          <cell r="T6031">
            <v>1</v>
          </cell>
          <cell r="U6031">
            <v>0</v>
          </cell>
        </row>
        <row r="6032">
          <cell r="D6032">
            <v>304701</v>
          </cell>
          <cell r="E6032" t="str">
            <v>Tubay NHS</v>
          </cell>
          <cell r="F6032">
            <v>1</v>
          </cell>
          <cell r="G6032">
            <v>1</v>
          </cell>
          <cell r="H6032">
            <v>1</v>
          </cell>
          <cell r="I6032">
            <v>0</v>
          </cell>
          <cell r="J6032">
            <v>1</v>
          </cell>
          <cell r="K6032">
            <v>1</v>
          </cell>
          <cell r="L6032">
            <v>1</v>
          </cell>
          <cell r="M6032">
            <v>0</v>
          </cell>
          <cell r="N6032">
            <v>1</v>
          </cell>
          <cell r="O6032">
            <v>1</v>
          </cell>
          <cell r="P6032">
            <v>1</v>
          </cell>
          <cell r="Q6032">
            <v>0</v>
          </cell>
          <cell r="R6032">
            <v>0</v>
          </cell>
          <cell r="S6032">
            <v>0</v>
          </cell>
          <cell r="T6032">
            <v>1</v>
          </cell>
          <cell r="U6032">
            <v>1</v>
          </cell>
        </row>
        <row r="6033">
          <cell r="D6033">
            <v>304692</v>
          </cell>
          <cell r="E6033" t="str">
            <v>Magdagooc NHS</v>
          </cell>
          <cell r="F6033">
            <v>1</v>
          </cell>
          <cell r="G6033">
            <v>1</v>
          </cell>
          <cell r="H6033">
            <v>0</v>
          </cell>
          <cell r="I6033">
            <v>1</v>
          </cell>
          <cell r="J6033">
            <v>1</v>
          </cell>
          <cell r="K6033">
            <v>1</v>
          </cell>
          <cell r="L6033">
            <v>1</v>
          </cell>
          <cell r="M6033">
            <v>0</v>
          </cell>
          <cell r="N6033">
            <v>1</v>
          </cell>
          <cell r="O6033">
            <v>1</v>
          </cell>
          <cell r="P6033">
            <v>1</v>
          </cell>
          <cell r="Q6033">
            <v>1</v>
          </cell>
          <cell r="R6033">
            <v>0</v>
          </cell>
          <cell r="S6033">
            <v>0</v>
          </cell>
          <cell r="T6033">
            <v>0</v>
          </cell>
          <cell r="U6033">
            <v>0</v>
          </cell>
        </row>
        <row r="6034">
          <cell r="D6034">
            <v>304689</v>
          </cell>
          <cell r="E6034" t="str">
            <v>Las Nieves NHS</v>
          </cell>
          <cell r="F6034">
            <v>1</v>
          </cell>
          <cell r="G6034">
            <v>1</v>
          </cell>
          <cell r="H6034">
            <v>1</v>
          </cell>
          <cell r="I6034">
            <v>1</v>
          </cell>
          <cell r="J6034">
            <v>1</v>
          </cell>
          <cell r="K6034">
            <v>1</v>
          </cell>
          <cell r="L6034">
            <v>1</v>
          </cell>
          <cell r="M6034">
            <v>1</v>
          </cell>
          <cell r="N6034">
            <v>1</v>
          </cell>
          <cell r="O6034">
            <v>1</v>
          </cell>
          <cell r="P6034">
            <v>1</v>
          </cell>
          <cell r="Q6034">
            <v>1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</row>
        <row r="6035">
          <cell r="D6035">
            <v>304683</v>
          </cell>
          <cell r="E6035" t="str">
            <v>Simbalan National High School</v>
          </cell>
          <cell r="F6035">
            <v>0</v>
          </cell>
          <cell r="G6035">
            <v>1</v>
          </cell>
          <cell r="H6035">
            <v>0</v>
          </cell>
          <cell r="I6035">
            <v>1</v>
          </cell>
          <cell r="J6035">
            <v>1</v>
          </cell>
          <cell r="K6035">
            <v>1</v>
          </cell>
          <cell r="L6035">
            <v>1</v>
          </cell>
          <cell r="M6035">
            <v>1</v>
          </cell>
          <cell r="N6035">
            <v>0</v>
          </cell>
          <cell r="O6035">
            <v>0</v>
          </cell>
          <cell r="P6035">
            <v>1</v>
          </cell>
          <cell r="Q6035">
            <v>1</v>
          </cell>
          <cell r="R6035">
            <v>0</v>
          </cell>
          <cell r="S6035">
            <v>0</v>
          </cell>
          <cell r="T6035">
            <v>0</v>
          </cell>
          <cell r="U6035">
            <v>1</v>
          </cell>
        </row>
        <row r="6036">
          <cell r="D6036">
            <v>500313</v>
          </cell>
          <cell r="E6036" t="str">
            <v>F.S. OMAYANA ELEMENTARY SCHOOL</v>
          </cell>
          <cell r="F6036">
            <v>1</v>
          </cell>
          <cell r="G6036">
            <v>1</v>
          </cell>
          <cell r="H6036">
            <v>0</v>
          </cell>
          <cell r="I6036">
            <v>1</v>
          </cell>
          <cell r="J6036">
            <v>1</v>
          </cell>
          <cell r="K6036">
            <v>1</v>
          </cell>
          <cell r="L6036">
            <v>1</v>
          </cell>
          <cell r="M6036">
            <v>1</v>
          </cell>
          <cell r="N6036">
            <v>1</v>
          </cell>
          <cell r="O6036">
            <v>1</v>
          </cell>
          <cell r="P6036">
            <v>1</v>
          </cell>
          <cell r="Q6036">
            <v>0</v>
          </cell>
          <cell r="R6036">
            <v>0</v>
          </cell>
          <cell r="S6036">
            <v>0</v>
          </cell>
          <cell r="T6036">
            <v>1</v>
          </cell>
          <cell r="U6036">
            <v>1</v>
          </cell>
        </row>
        <row r="6037">
          <cell r="D6037">
            <v>317319</v>
          </cell>
          <cell r="E6037" t="str">
            <v>Bangonay National High School</v>
          </cell>
          <cell r="F6037">
            <v>1</v>
          </cell>
          <cell r="G6037">
            <v>1</v>
          </cell>
          <cell r="H6037">
            <v>1</v>
          </cell>
          <cell r="I6037">
            <v>1</v>
          </cell>
          <cell r="J6037">
            <v>1</v>
          </cell>
          <cell r="K6037">
            <v>1</v>
          </cell>
          <cell r="L6037">
            <v>0</v>
          </cell>
          <cell r="M6037">
            <v>0</v>
          </cell>
          <cell r="N6037">
            <v>1</v>
          </cell>
          <cell r="O6037">
            <v>0</v>
          </cell>
          <cell r="P6037">
            <v>1</v>
          </cell>
          <cell r="Q6037">
            <v>0</v>
          </cell>
          <cell r="R6037">
            <v>0</v>
          </cell>
          <cell r="S6037">
            <v>0</v>
          </cell>
          <cell r="T6037">
            <v>0</v>
          </cell>
          <cell r="U6037">
            <v>1</v>
          </cell>
        </row>
        <row r="6038">
          <cell r="D6038">
            <v>340204</v>
          </cell>
          <cell r="E6038" t="str">
            <v>SHS in Carmen, Agusan Del Norte</v>
          </cell>
          <cell r="F6038">
            <v>1</v>
          </cell>
          <cell r="G6038">
            <v>1</v>
          </cell>
          <cell r="H6038">
            <v>0</v>
          </cell>
          <cell r="I6038">
            <v>1</v>
          </cell>
          <cell r="J6038">
            <v>1</v>
          </cell>
          <cell r="K6038">
            <v>1</v>
          </cell>
          <cell r="L6038">
            <v>1</v>
          </cell>
          <cell r="M6038">
            <v>1</v>
          </cell>
          <cell r="N6038">
            <v>0</v>
          </cell>
          <cell r="O6038">
            <v>0</v>
          </cell>
          <cell r="P6038">
            <v>1</v>
          </cell>
          <cell r="Q6038">
            <v>1</v>
          </cell>
          <cell r="R6038">
            <v>0</v>
          </cell>
          <cell r="S6038">
            <v>0</v>
          </cell>
          <cell r="T6038">
            <v>1</v>
          </cell>
          <cell r="U6038">
            <v>0</v>
          </cell>
        </row>
        <row r="6039">
          <cell r="D6039">
            <v>317314</v>
          </cell>
          <cell r="E6039" t="str">
            <v>Abilan National High School</v>
          </cell>
          <cell r="F6039">
            <v>1</v>
          </cell>
          <cell r="G6039">
            <v>1</v>
          </cell>
          <cell r="H6039">
            <v>0</v>
          </cell>
          <cell r="I6039">
            <v>1</v>
          </cell>
          <cell r="J6039">
            <v>1</v>
          </cell>
          <cell r="K6039">
            <v>1</v>
          </cell>
          <cell r="L6039">
            <v>0</v>
          </cell>
          <cell r="M6039">
            <v>0</v>
          </cell>
          <cell r="N6039">
            <v>1</v>
          </cell>
          <cell r="O6039">
            <v>1</v>
          </cell>
          <cell r="P6039">
            <v>1</v>
          </cell>
          <cell r="Q6039">
            <v>0</v>
          </cell>
          <cell r="R6039">
            <v>0</v>
          </cell>
          <cell r="S6039">
            <v>0</v>
          </cell>
          <cell r="T6039">
            <v>1</v>
          </cell>
          <cell r="U6039">
            <v>0</v>
          </cell>
        </row>
        <row r="6040">
          <cell r="D6040">
            <v>304687</v>
          </cell>
          <cell r="E6040" t="str">
            <v>Jaliobong NHS</v>
          </cell>
          <cell r="F6040">
            <v>1</v>
          </cell>
          <cell r="G6040">
            <v>1</v>
          </cell>
          <cell r="H6040">
            <v>1</v>
          </cell>
          <cell r="I6040">
            <v>1</v>
          </cell>
          <cell r="J6040">
            <v>1</v>
          </cell>
          <cell r="K6040">
            <v>1</v>
          </cell>
          <cell r="L6040">
            <v>1</v>
          </cell>
          <cell r="M6040">
            <v>0</v>
          </cell>
          <cell r="N6040">
            <v>1</v>
          </cell>
          <cell r="O6040">
            <v>0</v>
          </cell>
          <cell r="P6040">
            <v>1</v>
          </cell>
          <cell r="Q6040">
            <v>1</v>
          </cell>
          <cell r="R6040">
            <v>1</v>
          </cell>
          <cell r="S6040">
            <v>0</v>
          </cell>
          <cell r="T6040">
            <v>1</v>
          </cell>
          <cell r="U6040">
            <v>1</v>
          </cell>
        </row>
        <row r="6041">
          <cell r="D6041">
            <v>304686</v>
          </cell>
          <cell r="E6041" t="str">
            <v>Jagupit NHS</v>
          </cell>
          <cell r="F6041">
            <v>1</v>
          </cell>
          <cell r="G6041">
            <v>1</v>
          </cell>
          <cell r="H6041">
            <v>1</v>
          </cell>
          <cell r="I6041">
            <v>1</v>
          </cell>
          <cell r="J6041">
            <v>1</v>
          </cell>
          <cell r="K6041">
            <v>1</v>
          </cell>
          <cell r="L6041">
            <v>1</v>
          </cell>
          <cell r="M6041">
            <v>0</v>
          </cell>
          <cell r="N6041">
            <v>0</v>
          </cell>
          <cell r="O6041">
            <v>0</v>
          </cell>
          <cell r="P6041">
            <v>0</v>
          </cell>
          <cell r="Q6041">
            <v>0</v>
          </cell>
          <cell r="R6041">
            <v>0</v>
          </cell>
          <cell r="S6041">
            <v>0</v>
          </cell>
          <cell r="T6041">
            <v>0</v>
          </cell>
          <cell r="U6041">
            <v>0</v>
          </cell>
        </row>
        <row r="6042">
          <cell r="D6042">
            <v>304702</v>
          </cell>
          <cell r="E6042" t="str">
            <v>Vinapor NHS</v>
          </cell>
          <cell r="F6042">
            <v>1</v>
          </cell>
          <cell r="G6042">
            <v>1</v>
          </cell>
          <cell r="H6042">
            <v>0</v>
          </cell>
          <cell r="I6042">
            <v>1</v>
          </cell>
          <cell r="J6042">
            <v>1</v>
          </cell>
          <cell r="K6042">
            <v>1</v>
          </cell>
          <cell r="L6042">
            <v>1</v>
          </cell>
          <cell r="M6042">
            <v>1</v>
          </cell>
          <cell r="N6042">
            <v>1</v>
          </cell>
          <cell r="O6042">
            <v>1</v>
          </cell>
          <cell r="P6042">
            <v>1</v>
          </cell>
          <cell r="Q6042">
            <v>1</v>
          </cell>
          <cell r="R6042">
            <v>0</v>
          </cell>
          <cell r="S6042">
            <v>0</v>
          </cell>
          <cell r="T6042">
            <v>0</v>
          </cell>
          <cell r="U6042">
            <v>1</v>
          </cell>
        </row>
        <row r="6043">
          <cell r="D6043">
            <v>500049</v>
          </cell>
          <cell r="E6043" t="str">
            <v>Manapa II ES</v>
          </cell>
          <cell r="F6043">
            <v>1</v>
          </cell>
          <cell r="G6043">
            <v>1</v>
          </cell>
          <cell r="H6043">
            <v>0</v>
          </cell>
          <cell r="I6043">
            <v>1</v>
          </cell>
          <cell r="J6043">
            <v>0</v>
          </cell>
          <cell r="K6043">
            <v>1</v>
          </cell>
          <cell r="L6043">
            <v>1</v>
          </cell>
          <cell r="M6043">
            <v>0</v>
          </cell>
          <cell r="N6043">
            <v>0</v>
          </cell>
          <cell r="O6043">
            <v>0</v>
          </cell>
          <cell r="P6043">
            <v>0</v>
          </cell>
          <cell r="Q6043">
            <v>0</v>
          </cell>
          <cell r="R6043">
            <v>0</v>
          </cell>
          <cell r="S6043">
            <v>0</v>
          </cell>
          <cell r="T6043">
            <v>0</v>
          </cell>
          <cell r="U6043">
            <v>0</v>
          </cell>
        </row>
        <row r="6044">
          <cell r="D6044">
            <v>304685</v>
          </cell>
          <cell r="E6044" t="str">
            <v>Jabonga National High School</v>
          </cell>
          <cell r="F6044">
            <v>1</v>
          </cell>
          <cell r="G6044">
            <v>1</v>
          </cell>
          <cell r="H6044">
            <v>0</v>
          </cell>
          <cell r="I6044">
            <v>1</v>
          </cell>
          <cell r="J6044">
            <v>1</v>
          </cell>
          <cell r="K6044">
            <v>1</v>
          </cell>
          <cell r="L6044">
            <v>1</v>
          </cell>
          <cell r="M6044">
            <v>0</v>
          </cell>
          <cell r="N6044">
            <v>1</v>
          </cell>
          <cell r="O6044">
            <v>0</v>
          </cell>
          <cell r="P6044">
            <v>0</v>
          </cell>
          <cell r="Q6044">
            <v>1</v>
          </cell>
          <cell r="R6044">
            <v>0</v>
          </cell>
          <cell r="S6044">
            <v>0</v>
          </cell>
          <cell r="T6044">
            <v>0</v>
          </cell>
          <cell r="U6044">
            <v>0</v>
          </cell>
        </row>
        <row r="6045">
          <cell r="D6045">
            <v>317304</v>
          </cell>
          <cell r="E6045" t="str">
            <v>Cahayagan National High School</v>
          </cell>
          <cell r="F6045">
            <v>1</v>
          </cell>
          <cell r="G6045">
            <v>1</v>
          </cell>
          <cell r="H6045">
            <v>1</v>
          </cell>
          <cell r="I6045">
            <v>1</v>
          </cell>
          <cell r="J6045">
            <v>1</v>
          </cell>
          <cell r="K6045">
            <v>1</v>
          </cell>
          <cell r="L6045">
            <v>1</v>
          </cell>
          <cell r="M6045">
            <v>1</v>
          </cell>
          <cell r="N6045">
            <v>1</v>
          </cell>
          <cell r="O6045">
            <v>1</v>
          </cell>
          <cell r="P6045">
            <v>1</v>
          </cell>
          <cell r="Q6045">
            <v>1</v>
          </cell>
          <cell r="R6045">
            <v>1</v>
          </cell>
          <cell r="S6045">
            <v>1</v>
          </cell>
          <cell r="T6045">
            <v>1</v>
          </cell>
          <cell r="U6045">
            <v>1</v>
          </cell>
        </row>
        <row r="6046">
          <cell r="D6046">
            <v>317305</v>
          </cell>
          <cell r="E6046" t="str">
            <v>Lekda NHS (Guinabsan NHS Annex)</v>
          </cell>
          <cell r="F6046">
            <v>1</v>
          </cell>
          <cell r="G6046">
            <v>0</v>
          </cell>
          <cell r="H6046">
            <v>0</v>
          </cell>
          <cell r="I6046">
            <v>1</v>
          </cell>
          <cell r="J6046">
            <v>0</v>
          </cell>
          <cell r="K6046">
            <v>0</v>
          </cell>
          <cell r="L6046">
            <v>0</v>
          </cell>
          <cell r="M6046">
            <v>0</v>
          </cell>
          <cell r="N6046">
            <v>0</v>
          </cell>
          <cell r="O6046">
            <v>1</v>
          </cell>
          <cell r="P6046">
            <v>0</v>
          </cell>
          <cell r="Q6046">
            <v>0</v>
          </cell>
          <cell r="R6046">
            <v>0</v>
          </cell>
          <cell r="S6046">
            <v>0</v>
          </cell>
          <cell r="T6046">
            <v>0</v>
          </cell>
          <cell r="U6046">
            <v>1</v>
          </cell>
        </row>
        <row r="6047">
          <cell r="D6047">
            <v>304690</v>
          </cell>
          <cell r="E6047" t="str">
            <v>LINGAYAO NATIONAL HIGH SCHOOL</v>
          </cell>
          <cell r="F6047">
            <v>1</v>
          </cell>
          <cell r="G6047">
            <v>0</v>
          </cell>
          <cell r="H6047">
            <v>1</v>
          </cell>
          <cell r="I6047">
            <v>0</v>
          </cell>
          <cell r="J6047">
            <v>0</v>
          </cell>
          <cell r="K6047">
            <v>0</v>
          </cell>
          <cell r="L6047">
            <v>1</v>
          </cell>
          <cell r="M6047">
            <v>0</v>
          </cell>
          <cell r="N6047">
            <v>0</v>
          </cell>
          <cell r="O6047">
            <v>0</v>
          </cell>
          <cell r="P6047">
            <v>0</v>
          </cell>
          <cell r="Q6047">
            <v>1</v>
          </cell>
          <cell r="R6047">
            <v>0</v>
          </cell>
          <cell r="S6047">
            <v>0</v>
          </cell>
          <cell r="T6047">
            <v>0</v>
          </cell>
          <cell r="U6047">
            <v>0</v>
          </cell>
        </row>
        <row r="6048">
          <cell r="D6048">
            <v>500314</v>
          </cell>
          <cell r="E6048" t="str">
            <v>Hinandayan ES</v>
          </cell>
          <cell r="F6048">
            <v>1</v>
          </cell>
          <cell r="G6048">
            <v>1</v>
          </cell>
          <cell r="H6048">
            <v>0</v>
          </cell>
          <cell r="I6048">
            <v>0</v>
          </cell>
          <cell r="J6048">
            <v>1</v>
          </cell>
          <cell r="K6048">
            <v>1</v>
          </cell>
          <cell r="L6048">
            <v>1</v>
          </cell>
          <cell r="M6048">
            <v>0</v>
          </cell>
          <cell r="N6048">
            <v>1</v>
          </cell>
          <cell r="O6048">
            <v>0</v>
          </cell>
          <cell r="P6048">
            <v>1</v>
          </cell>
          <cell r="Q6048">
            <v>0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</row>
        <row r="6049">
          <cell r="D6049">
            <v>304696</v>
          </cell>
          <cell r="E6049" t="str">
            <v>Nasipit National Vocational School</v>
          </cell>
          <cell r="F6049">
            <v>1</v>
          </cell>
          <cell r="G6049">
            <v>1</v>
          </cell>
          <cell r="H6049">
            <v>0</v>
          </cell>
          <cell r="I6049">
            <v>0</v>
          </cell>
          <cell r="J6049">
            <v>1</v>
          </cell>
          <cell r="K6049">
            <v>0</v>
          </cell>
          <cell r="L6049">
            <v>1</v>
          </cell>
          <cell r="M6049">
            <v>1</v>
          </cell>
          <cell r="N6049">
            <v>0</v>
          </cell>
          <cell r="O6049">
            <v>0</v>
          </cell>
          <cell r="P6049">
            <v>1</v>
          </cell>
          <cell r="Q6049">
            <v>1</v>
          </cell>
          <cell r="R6049">
            <v>0</v>
          </cell>
          <cell r="S6049">
            <v>0</v>
          </cell>
          <cell r="T6049">
            <v>0</v>
          </cell>
          <cell r="U6049">
            <v>1</v>
          </cell>
        </row>
        <row r="6050">
          <cell r="D6050">
            <v>304691</v>
          </cell>
          <cell r="E6050" t="str">
            <v>Magallanes National High School</v>
          </cell>
          <cell r="F6050">
            <v>1</v>
          </cell>
          <cell r="G6050">
            <v>1</v>
          </cell>
          <cell r="H6050">
            <v>1</v>
          </cell>
          <cell r="I6050">
            <v>1</v>
          </cell>
          <cell r="J6050">
            <v>1</v>
          </cell>
          <cell r="K6050">
            <v>1</v>
          </cell>
          <cell r="L6050">
            <v>1</v>
          </cell>
          <cell r="M6050">
            <v>1</v>
          </cell>
          <cell r="N6050">
            <v>1</v>
          </cell>
          <cell r="O6050">
            <v>1</v>
          </cell>
          <cell r="P6050">
            <v>1</v>
          </cell>
          <cell r="Q6050">
            <v>1</v>
          </cell>
          <cell r="R6050">
            <v>1</v>
          </cell>
          <cell r="S6050">
            <v>1</v>
          </cell>
          <cell r="T6050">
            <v>1</v>
          </cell>
          <cell r="U6050">
            <v>1</v>
          </cell>
        </row>
        <row r="6051">
          <cell r="D6051">
            <v>500311</v>
          </cell>
          <cell r="E6051" t="str">
            <v>Manoligao ES</v>
          </cell>
          <cell r="F6051">
            <v>1</v>
          </cell>
          <cell r="G6051">
            <v>1</v>
          </cell>
          <cell r="H6051">
            <v>1</v>
          </cell>
          <cell r="I6051">
            <v>0</v>
          </cell>
          <cell r="J6051">
            <v>1</v>
          </cell>
          <cell r="K6051">
            <v>1</v>
          </cell>
          <cell r="L6051">
            <v>1</v>
          </cell>
          <cell r="M6051">
            <v>1</v>
          </cell>
          <cell r="N6051">
            <v>1</v>
          </cell>
          <cell r="O6051">
            <v>1</v>
          </cell>
          <cell r="P6051">
            <v>1</v>
          </cell>
          <cell r="Q6051">
            <v>0</v>
          </cell>
          <cell r="R6051">
            <v>0</v>
          </cell>
          <cell r="S6051">
            <v>0</v>
          </cell>
          <cell r="T6051">
            <v>1</v>
          </cell>
          <cell r="U6051">
            <v>1</v>
          </cell>
        </row>
        <row r="6052">
          <cell r="D6052">
            <v>317301</v>
          </cell>
          <cell r="E6052" t="str">
            <v>Sangay National High School</v>
          </cell>
          <cell r="F6052">
            <v>1</v>
          </cell>
          <cell r="G6052">
            <v>1</v>
          </cell>
          <cell r="H6052">
            <v>1</v>
          </cell>
          <cell r="I6052">
            <v>0</v>
          </cell>
          <cell r="J6052">
            <v>0</v>
          </cell>
          <cell r="K6052">
            <v>1</v>
          </cell>
          <cell r="L6052">
            <v>1</v>
          </cell>
          <cell r="M6052">
            <v>0</v>
          </cell>
          <cell r="N6052">
            <v>0</v>
          </cell>
          <cell r="O6052">
            <v>0</v>
          </cell>
          <cell r="P6052">
            <v>1</v>
          </cell>
          <cell r="Q6052">
            <v>0</v>
          </cell>
          <cell r="R6052">
            <v>0</v>
          </cell>
          <cell r="S6052">
            <v>0</v>
          </cell>
          <cell r="T6052">
            <v>0</v>
          </cell>
          <cell r="U6052">
            <v>0</v>
          </cell>
        </row>
        <row r="6053">
          <cell r="D6053">
            <v>317310</v>
          </cell>
          <cell r="E6053" t="str">
            <v>E. G. Montilla National High School</v>
          </cell>
          <cell r="F6053">
            <v>1</v>
          </cell>
          <cell r="G6053">
            <v>1</v>
          </cell>
          <cell r="H6053">
            <v>1</v>
          </cell>
          <cell r="I6053">
            <v>1</v>
          </cell>
          <cell r="J6053">
            <v>1</v>
          </cell>
          <cell r="K6053">
            <v>1</v>
          </cell>
          <cell r="L6053">
            <v>1</v>
          </cell>
          <cell r="M6053">
            <v>1</v>
          </cell>
          <cell r="N6053">
            <v>1</v>
          </cell>
          <cell r="O6053">
            <v>1</v>
          </cell>
          <cell r="P6053">
            <v>1</v>
          </cell>
          <cell r="Q6053">
            <v>1</v>
          </cell>
          <cell r="R6053">
            <v>1</v>
          </cell>
          <cell r="S6053">
            <v>0</v>
          </cell>
          <cell r="T6053">
            <v>1</v>
          </cell>
          <cell r="U6053">
            <v>1</v>
          </cell>
        </row>
        <row r="6054">
          <cell r="D6054">
            <v>304674</v>
          </cell>
          <cell r="E6054" t="str">
            <v>Buenavista National High School</v>
          </cell>
          <cell r="F6054">
            <v>1</v>
          </cell>
          <cell r="G6054">
            <v>1</v>
          </cell>
          <cell r="H6054">
            <v>1</v>
          </cell>
          <cell r="I6054">
            <v>1</v>
          </cell>
          <cell r="J6054">
            <v>1</v>
          </cell>
          <cell r="K6054">
            <v>1</v>
          </cell>
          <cell r="L6054">
            <v>1</v>
          </cell>
          <cell r="M6054">
            <v>1</v>
          </cell>
          <cell r="N6054">
            <v>1</v>
          </cell>
          <cell r="O6054">
            <v>1</v>
          </cell>
          <cell r="P6054">
            <v>1</v>
          </cell>
          <cell r="Q6054">
            <v>1</v>
          </cell>
          <cell r="R6054">
            <v>1</v>
          </cell>
          <cell r="S6054">
            <v>0</v>
          </cell>
          <cell r="T6054">
            <v>1</v>
          </cell>
          <cell r="U6054">
            <v>1</v>
          </cell>
        </row>
        <row r="6055">
          <cell r="D6055">
            <v>317302</v>
          </cell>
          <cell r="E6055" t="str">
            <v>Nasipit NHS</v>
          </cell>
          <cell r="F6055">
            <v>1</v>
          </cell>
          <cell r="G6055">
            <v>1</v>
          </cell>
          <cell r="H6055">
            <v>0</v>
          </cell>
          <cell r="I6055">
            <v>0</v>
          </cell>
          <cell r="J6055">
            <v>1</v>
          </cell>
          <cell r="K6055">
            <v>0</v>
          </cell>
          <cell r="L6055">
            <v>1</v>
          </cell>
          <cell r="M6055">
            <v>0</v>
          </cell>
          <cell r="N6055">
            <v>0</v>
          </cell>
          <cell r="O6055">
            <v>0</v>
          </cell>
          <cell r="P6055">
            <v>1</v>
          </cell>
          <cell r="Q6055">
            <v>1</v>
          </cell>
          <cell r="R6055">
            <v>0</v>
          </cell>
          <cell r="S6055">
            <v>0</v>
          </cell>
          <cell r="T6055">
            <v>0</v>
          </cell>
          <cell r="U6055">
            <v>1</v>
          </cell>
        </row>
        <row r="6056">
          <cell r="D6056">
            <v>317315</v>
          </cell>
          <cell r="E6056" t="str">
            <v>Agong-ong National High School</v>
          </cell>
          <cell r="F6056">
            <v>1</v>
          </cell>
          <cell r="G6056">
            <v>1</v>
          </cell>
          <cell r="H6056">
            <v>1</v>
          </cell>
          <cell r="I6056">
            <v>0</v>
          </cell>
          <cell r="J6056">
            <v>1</v>
          </cell>
          <cell r="K6056">
            <v>1</v>
          </cell>
          <cell r="L6056">
            <v>1</v>
          </cell>
          <cell r="M6056">
            <v>1</v>
          </cell>
          <cell r="N6056">
            <v>1</v>
          </cell>
          <cell r="O6056">
            <v>0</v>
          </cell>
          <cell r="P6056">
            <v>0</v>
          </cell>
          <cell r="Q6056">
            <v>0</v>
          </cell>
          <cell r="R6056">
            <v>1</v>
          </cell>
          <cell r="S6056">
            <v>1</v>
          </cell>
          <cell r="T6056">
            <v>1</v>
          </cell>
          <cell r="U6056">
            <v>1</v>
          </cell>
        </row>
        <row r="6057">
          <cell r="D6057">
            <v>304700</v>
          </cell>
          <cell r="E6057" t="str">
            <v>Tinigbasan NHS</v>
          </cell>
          <cell r="F6057">
            <v>1</v>
          </cell>
          <cell r="G6057">
            <v>1</v>
          </cell>
          <cell r="H6057">
            <v>1</v>
          </cell>
          <cell r="I6057">
            <v>1</v>
          </cell>
          <cell r="J6057">
            <v>1</v>
          </cell>
          <cell r="K6057">
            <v>1</v>
          </cell>
          <cell r="L6057">
            <v>1</v>
          </cell>
          <cell r="M6057">
            <v>0</v>
          </cell>
          <cell r="N6057">
            <v>0</v>
          </cell>
          <cell r="O6057">
            <v>0</v>
          </cell>
          <cell r="P6057">
            <v>1</v>
          </cell>
          <cell r="Q6057">
            <v>0</v>
          </cell>
          <cell r="R6057">
            <v>0</v>
          </cell>
          <cell r="S6057">
            <v>0</v>
          </cell>
          <cell r="T6057">
            <v>0</v>
          </cell>
          <cell r="U6057">
            <v>1</v>
          </cell>
        </row>
        <row r="6058">
          <cell r="D6058">
            <v>304695</v>
          </cell>
          <cell r="E6058" t="str">
            <v>Mat-i NHS</v>
          </cell>
          <cell r="F6058">
            <v>1</v>
          </cell>
          <cell r="G6058">
            <v>1</v>
          </cell>
          <cell r="H6058">
            <v>1</v>
          </cell>
          <cell r="I6058">
            <v>0</v>
          </cell>
          <cell r="J6058">
            <v>0</v>
          </cell>
          <cell r="K6058">
            <v>0</v>
          </cell>
          <cell r="L6058">
            <v>0</v>
          </cell>
          <cell r="M6058">
            <v>1</v>
          </cell>
          <cell r="N6058">
            <v>0</v>
          </cell>
          <cell r="O6058">
            <v>0</v>
          </cell>
          <cell r="P6058">
            <v>1</v>
          </cell>
          <cell r="Q6058">
            <v>0</v>
          </cell>
          <cell r="R6058">
            <v>0</v>
          </cell>
          <cell r="S6058">
            <v>0</v>
          </cell>
          <cell r="T6058">
            <v>0</v>
          </cell>
          <cell r="U6058">
            <v>1</v>
          </cell>
        </row>
        <row r="6059">
          <cell r="D6059">
            <v>304698</v>
          </cell>
          <cell r="E6059" t="str">
            <v>Santiago NHS</v>
          </cell>
          <cell r="F6059">
            <v>1</v>
          </cell>
          <cell r="G6059">
            <v>0</v>
          </cell>
          <cell r="H6059">
            <v>1</v>
          </cell>
          <cell r="I6059">
            <v>1</v>
          </cell>
          <cell r="J6059">
            <v>1</v>
          </cell>
          <cell r="K6059">
            <v>1</v>
          </cell>
          <cell r="L6059">
            <v>1</v>
          </cell>
          <cell r="M6059">
            <v>1</v>
          </cell>
          <cell r="N6059">
            <v>1</v>
          </cell>
          <cell r="O6059">
            <v>1</v>
          </cell>
          <cell r="P6059">
            <v>1</v>
          </cell>
          <cell r="Q6059">
            <v>0</v>
          </cell>
          <cell r="R6059">
            <v>1</v>
          </cell>
          <cell r="S6059">
            <v>1</v>
          </cell>
          <cell r="T6059">
            <v>1</v>
          </cell>
          <cell r="U6059">
            <v>1</v>
          </cell>
        </row>
        <row r="6060">
          <cell r="D6060">
            <v>317309</v>
          </cell>
          <cell r="E6060" t="str">
            <v>Dona Rosario National High School</v>
          </cell>
          <cell r="F6060">
            <v>1</v>
          </cell>
          <cell r="G6060">
            <v>1</v>
          </cell>
          <cell r="H6060">
            <v>1</v>
          </cell>
          <cell r="I6060">
            <v>1</v>
          </cell>
          <cell r="J6060">
            <v>1</v>
          </cell>
          <cell r="K6060">
            <v>1</v>
          </cell>
          <cell r="L6060">
            <v>0</v>
          </cell>
          <cell r="M6060">
            <v>1</v>
          </cell>
          <cell r="N6060">
            <v>1</v>
          </cell>
          <cell r="O6060">
            <v>1</v>
          </cell>
          <cell r="P6060">
            <v>1</v>
          </cell>
          <cell r="Q6060">
            <v>1</v>
          </cell>
          <cell r="R6060">
            <v>0</v>
          </cell>
          <cell r="S6060">
            <v>0</v>
          </cell>
          <cell r="T6060">
            <v>0</v>
          </cell>
          <cell r="U6060">
            <v>0</v>
          </cell>
        </row>
        <row r="6061">
          <cell r="D6061">
            <v>304693</v>
          </cell>
          <cell r="E6061" t="str">
            <v>Maningalao NHS</v>
          </cell>
          <cell r="F6061">
            <v>0</v>
          </cell>
          <cell r="G6061">
            <v>1</v>
          </cell>
          <cell r="H6061">
            <v>1</v>
          </cell>
          <cell r="I6061">
            <v>0</v>
          </cell>
          <cell r="J6061">
            <v>1</v>
          </cell>
          <cell r="K6061">
            <v>1</v>
          </cell>
          <cell r="L6061">
            <v>0</v>
          </cell>
          <cell r="M6061">
            <v>1</v>
          </cell>
          <cell r="N6061">
            <v>1</v>
          </cell>
          <cell r="O6061">
            <v>1</v>
          </cell>
          <cell r="P6061">
            <v>1</v>
          </cell>
          <cell r="Q6061">
            <v>1</v>
          </cell>
          <cell r="R6061">
            <v>0</v>
          </cell>
          <cell r="S6061">
            <v>0</v>
          </cell>
          <cell r="T6061">
            <v>0</v>
          </cell>
          <cell r="U6061">
            <v>0</v>
          </cell>
        </row>
        <row r="6062">
          <cell r="D6062">
            <v>304678</v>
          </cell>
          <cell r="E6062" t="str">
            <v>Cuyago National High School</v>
          </cell>
          <cell r="F6062">
            <v>1</v>
          </cell>
          <cell r="G6062">
            <v>1</v>
          </cell>
          <cell r="H6062">
            <v>1</v>
          </cell>
          <cell r="I6062">
            <v>1</v>
          </cell>
          <cell r="J6062">
            <v>1</v>
          </cell>
          <cell r="K6062">
            <v>1</v>
          </cell>
          <cell r="L6062">
            <v>1</v>
          </cell>
          <cell r="M6062">
            <v>1</v>
          </cell>
          <cell r="N6062">
            <v>1</v>
          </cell>
          <cell r="O6062">
            <v>1</v>
          </cell>
          <cell r="P6062">
            <v>1</v>
          </cell>
          <cell r="Q6062">
            <v>1</v>
          </cell>
          <cell r="R6062">
            <v>1</v>
          </cell>
          <cell r="S6062">
            <v>1</v>
          </cell>
          <cell r="T6062">
            <v>1</v>
          </cell>
          <cell r="U6062">
            <v>1</v>
          </cell>
        </row>
        <row r="6063">
          <cell r="D6063">
            <v>304673</v>
          </cell>
          <cell r="E6063" t="str">
            <v>Agay National High School</v>
          </cell>
          <cell r="F6063">
            <v>1</v>
          </cell>
          <cell r="G6063">
            <v>1</v>
          </cell>
          <cell r="H6063">
            <v>1</v>
          </cell>
          <cell r="I6063">
            <v>1</v>
          </cell>
          <cell r="J6063">
            <v>1</v>
          </cell>
          <cell r="K6063">
            <v>1</v>
          </cell>
          <cell r="L6063">
            <v>1</v>
          </cell>
          <cell r="M6063">
            <v>1</v>
          </cell>
          <cell r="N6063">
            <v>1</v>
          </cell>
          <cell r="O6063">
            <v>1</v>
          </cell>
          <cell r="P6063">
            <v>1</v>
          </cell>
          <cell r="Q6063">
            <v>1</v>
          </cell>
          <cell r="R6063">
            <v>1</v>
          </cell>
          <cell r="S6063">
            <v>1</v>
          </cell>
          <cell r="T6063">
            <v>1</v>
          </cell>
          <cell r="U6063">
            <v>1</v>
          </cell>
        </row>
        <row r="6064">
          <cell r="D6064">
            <v>304737</v>
          </cell>
          <cell r="E6064" t="str">
            <v>Anislagan NHS</v>
          </cell>
          <cell r="F6064">
            <v>1</v>
          </cell>
          <cell r="G6064">
            <v>0</v>
          </cell>
          <cell r="H6064">
            <v>1</v>
          </cell>
          <cell r="I6064">
            <v>0</v>
          </cell>
          <cell r="J6064">
            <v>0</v>
          </cell>
          <cell r="K6064">
            <v>0</v>
          </cell>
          <cell r="L6064">
            <v>1</v>
          </cell>
          <cell r="M6064">
            <v>0</v>
          </cell>
          <cell r="N6064">
            <v>0</v>
          </cell>
          <cell r="O6064">
            <v>0</v>
          </cell>
          <cell r="P6064">
            <v>1</v>
          </cell>
          <cell r="Q6064">
            <v>0</v>
          </cell>
          <cell r="R6064">
            <v>0</v>
          </cell>
          <cell r="S6064">
            <v>0</v>
          </cell>
          <cell r="T6064">
            <v>0</v>
          </cell>
          <cell r="U6064">
            <v>1</v>
          </cell>
        </row>
        <row r="6065">
          <cell r="D6065">
            <v>317443</v>
          </cell>
          <cell r="E6065" t="str">
            <v>San Isidro National High School</v>
          </cell>
          <cell r="F6065">
            <v>1</v>
          </cell>
          <cell r="G6065">
            <v>1</v>
          </cell>
          <cell r="H6065">
            <v>1</v>
          </cell>
          <cell r="I6065">
            <v>1</v>
          </cell>
          <cell r="J6065">
            <v>0</v>
          </cell>
          <cell r="K6065">
            <v>0</v>
          </cell>
          <cell r="L6065">
            <v>1</v>
          </cell>
          <cell r="M6065">
            <v>0</v>
          </cell>
          <cell r="N6065">
            <v>0</v>
          </cell>
          <cell r="O6065">
            <v>0</v>
          </cell>
          <cell r="P6065">
            <v>1</v>
          </cell>
          <cell r="Q6065">
            <v>0</v>
          </cell>
          <cell r="R6065">
            <v>0</v>
          </cell>
          <cell r="S6065">
            <v>0</v>
          </cell>
          <cell r="T6065">
            <v>1</v>
          </cell>
          <cell r="U6065">
            <v>1</v>
          </cell>
        </row>
        <row r="6066">
          <cell r="D6066">
            <v>304745</v>
          </cell>
          <cell r="E6066" t="str">
            <v>Bayugan III NHS</v>
          </cell>
          <cell r="F6066">
            <v>1</v>
          </cell>
          <cell r="G6066">
            <v>1</v>
          </cell>
          <cell r="H6066">
            <v>1</v>
          </cell>
          <cell r="I6066">
            <v>1</v>
          </cell>
          <cell r="J6066">
            <v>1</v>
          </cell>
          <cell r="K6066">
            <v>1</v>
          </cell>
          <cell r="L6066">
            <v>1</v>
          </cell>
          <cell r="M6066">
            <v>0</v>
          </cell>
          <cell r="N6066">
            <v>1</v>
          </cell>
          <cell r="O6066">
            <v>1</v>
          </cell>
          <cell r="P6066">
            <v>1</v>
          </cell>
          <cell r="Q6066">
            <v>1</v>
          </cell>
          <cell r="R6066">
            <v>1</v>
          </cell>
          <cell r="S6066">
            <v>1</v>
          </cell>
          <cell r="T6066">
            <v>0</v>
          </cell>
          <cell r="U6066">
            <v>0</v>
          </cell>
        </row>
        <row r="6067">
          <cell r="D6067">
            <v>317427</v>
          </cell>
          <cell r="E6067" t="str">
            <v>Nueva Gracia Nhs</v>
          </cell>
          <cell r="F6067">
            <v>1</v>
          </cell>
          <cell r="G6067">
            <v>1</v>
          </cell>
          <cell r="H6067">
            <v>0</v>
          </cell>
          <cell r="I6067">
            <v>1</v>
          </cell>
          <cell r="J6067">
            <v>0</v>
          </cell>
          <cell r="K6067">
            <v>1</v>
          </cell>
          <cell r="L6067">
            <v>1</v>
          </cell>
          <cell r="M6067">
            <v>0</v>
          </cell>
          <cell r="N6067">
            <v>1</v>
          </cell>
          <cell r="O6067">
            <v>1</v>
          </cell>
          <cell r="P6067">
            <v>1</v>
          </cell>
          <cell r="Q6067">
            <v>0</v>
          </cell>
          <cell r="R6067">
            <v>1</v>
          </cell>
          <cell r="S6067">
            <v>0</v>
          </cell>
          <cell r="T6067">
            <v>1</v>
          </cell>
          <cell r="U6067">
            <v>1</v>
          </cell>
        </row>
        <row r="6068">
          <cell r="D6068">
            <v>317402</v>
          </cell>
          <cell r="E6068" t="str">
            <v>Bayugan II National High School</v>
          </cell>
          <cell r="F6068">
            <v>0</v>
          </cell>
          <cell r="G6068">
            <v>0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>
            <v>0</v>
          </cell>
          <cell r="M6068">
            <v>0</v>
          </cell>
          <cell r="N6068">
            <v>0</v>
          </cell>
          <cell r="O6068">
            <v>0</v>
          </cell>
          <cell r="P6068">
            <v>0</v>
          </cell>
          <cell r="Q6068">
            <v>0</v>
          </cell>
          <cell r="R6068">
            <v>0</v>
          </cell>
          <cell r="S6068">
            <v>0</v>
          </cell>
          <cell r="T6068">
            <v>0</v>
          </cell>
          <cell r="U6068">
            <v>0</v>
          </cell>
        </row>
        <row r="6069">
          <cell r="D6069">
            <v>304708</v>
          </cell>
          <cell r="E6069" t="str">
            <v>Binucayan NHS</v>
          </cell>
          <cell r="F6069">
            <v>1</v>
          </cell>
          <cell r="G6069">
            <v>1</v>
          </cell>
          <cell r="H6069">
            <v>0</v>
          </cell>
          <cell r="I6069">
            <v>0</v>
          </cell>
          <cell r="J6069">
            <v>1</v>
          </cell>
          <cell r="K6069">
            <v>1</v>
          </cell>
          <cell r="L6069">
            <v>1</v>
          </cell>
          <cell r="M6069">
            <v>0</v>
          </cell>
          <cell r="N6069">
            <v>1</v>
          </cell>
          <cell r="O6069">
            <v>1</v>
          </cell>
          <cell r="P6069">
            <v>1</v>
          </cell>
          <cell r="Q6069">
            <v>0</v>
          </cell>
          <cell r="R6069">
            <v>0</v>
          </cell>
          <cell r="S6069">
            <v>0</v>
          </cell>
          <cell r="T6069">
            <v>1</v>
          </cell>
          <cell r="U6069">
            <v>1</v>
          </cell>
        </row>
        <row r="6070">
          <cell r="D6070">
            <v>304721</v>
          </cell>
          <cell r="E6070" t="str">
            <v>Mabuhay National High School</v>
          </cell>
          <cell r="F6070">
            <v>1</v>
          </cell>
          <cell r="G6070">
            <v>1</v>
          </cell>
          <cell r="H6070">
            <v>1</v>
          </cell>
          <cell r="I6070">
            <v>1</v>
          </cell>
          <cell r="J6070">
            <v>1</v>
          </cell>
          <cell r="K6070">
            <v>1</v>
          </cell>
          <cell r="L6070">
            <v>1</v>
          </cell>
          <cell r="M6070">
            <v>0</v>
          </cell>
          <cell r="N6070">
            <v>0</v>
          </cell>
          <cell r="O6070">
            <v>1</v>
          </cell>
          <cell r="P6070">
            <v>1</v>
          </cell>
          <cell r="Q6070">
            <v>1</v>
          </cell>
          <cell r="R6070">
            <v>1</v>
          </cell>
          <cell r="S6070">
            <v>0</v>
          </cell>
          <cell r="T6070">
            <v>1</v>
          </cell>
          <cell r="U6070">
            <v>0</v>
          </cell>
        </row>
        <row r="6071">
          <cell r="D6071">
            <v>317440</v>
          </cell>
          <cell r="E6071" t="str">
            <v>Catmonon National High School</v>
          </cell>
          <cell r="F6071">
            <v>1</v>
          </cell>
          <cell r="G6071">
            <v>1</v>
          </cell>
          <cell r="H6071">
            <v>1</v>
          </cell>
          <cell r="I6071">
            <v>1</v>
          </cell>
          <cell r="J6071">
            <v>1</v>
          </cell>
          <cell r="K6071">
            <v>1</v>
          </cell>
          <cell r="L6071">
            <v>1</v>
          </cell>
          <cell r="M6071">
            <v>0</v>
          </cell>
          <cell r="N6071">
            <v>1</v>
          </cell>
          <cell r="O6071">
            <v>1</v>
          </cell>
          <cell r="P6071">
            <v>1</v>
          </cell>
          <cell r="Q6071">
            <v>1</v>
          </cell>
          <cell r="R6071">
            <v>1</v>
          </cell>
          <cell r="S6071">
            <v>0</v>
          </cell>
          <cell r="T6071">
            <v>1</v>
          </cell>
          <cell r="U6071">
            <v>1</v>
          </cell>
        </row>
        <row r="6072">
          <cell r="D6072">
            <v>304722</v>
          </cell>
          <cell r="E6072" t="str">
            <v>Lucena NHS</v>
          </cell>
          <cell r="F6072">
            <v>1</v>
          </cell>
          <cell r="G6072">
            <v>1</v>
          </cell>
          <cell r="H6072">
            <v>1</v>
          </cell>
          <cell r="I6072">
            <v>0</v>
          </cell>
          <cell r="J6072">
            <v>1</v>
          </cell>
          <cell r="K6072">
            <v>1</v>
          </cell>
          <cell r="L6072">
            <v>1</v>
          </cell>
          <cell r="M6072">
            <v>0</v>
          </cell>
          <cell r="N6072">
            <v>0</v>
          </cell>
          <cell r="O6072">
            <v>0</v>
          </cell>
          <cell r="P6072">
            <v>1</v>
          </cell>
          <cell r="Q6072">
            <v>0</v>
          </cell>
          <cell r="R6072">
            <v>0</v>
          </cell>
          <cell r="S6072">
            <v>1</v>
          </cell>
          <cell r="T6072">
            <v>1</v>
          </cell>
          <cell r="U6072">
            <v>1</v>
          </cell>
        </row>
        <row r="6073">
          <cell r="D6073">
            <v>317411</v>
          </cell>
          <cell r="E6073" t="str">
            <v>Desamparados Nhs</v>
          </cell>
          <cell r="F6073">
            <v>1</v>
          </cell>
          <cell r="G6073">
            <v>1</v>
          </cell>
          <cell r="H6073">
            <v>0</v>
          </cell>
          <cell r="I6073">
            <v>1</v>
          </cell>
          <cell r="J6073">
            <v>0</v>
          </cell>
          <cell r="K6073">
            <v>1</v>
          </cell>
          <cell r="L6073">
            <v>1</v>
          </cell>
          <cell r="M6073">
            <v>0</v>
          </cell>
          <cell r="N6073">
            <v>1</v>
          </cell>
          <cell r="O6073">
            <v>1</v>
          </cell>
          <cell r="P6073">
            <v>0</v>
          </cell>
          <cell r="Q6073">
            <v>0</v>
          </cell>
          <cell r="R6073">
            <v>0</v>
          </cell>
          <cell r="S6073">
            <v>0</v>
          </cell>
          <cell r="T6073">
            <v>1</v>
          </cell>
          <cell r="U6073">
            <v>1</v>
          </cell>
        </row>
        <row r="6074">
          <cell r="D6074">
            <v>317409</v>
          </cell>
          <cell r="E6074" t="str">
            <v>Kapatungan National High School</v>
          </cell>
          <cell r="F6074">
            <v>0</v>
          </cell>
          <cell r="G6074">
            <v>1</v>
          </cell>
          <cell r="H6074">
            <v>0</v>
          </cell>
          <cell r="I6074">
            <v>0</v>
          </cell>
          <cell r="J6074">
            <v>0</v>
          </cell>
          <cell r="K6074">
            <v>1</v>
          </cell>
          <cell r="L6074">
            <v>1</v>
          </cell>
          <cell r="M6074">
            <v>0</v>
          </cell>
          <cell r="N6074">
            <v>0</v>
          </cell>
          <cell r="O6074">
            <v>0</v>
          </cell>
          <cell r="P6074">
            <v>0</v>
          </cell>
          <cell r="Q6074">
            <v>0</v>
          </cell>
          <cell r="R6074">
            <v>0</v>
          </cell>
          <cell r="S6074">
            <v>0</v>
          </cell>
          <cell r="T6074">
            <v>1</v>
          </cell>
          <cell r="U6074">
            <v>0</v>
          </cell>
        </row>
        <row r="6075">
          <cell r="D6075">
            <v>304739</v>
          </cell>
          <cell r="E6075" t="str">
            <v>Laminga NHS</v>
          </cell>
          <cell r="F6075">
            <v>1</v>
          </cell>
          <cell r="G6075">
            <v>1</v>
          </cell>
          <cell r="H6075">
            <v>1</v>
          </cell>
          <cell r="I6075">
            <v>0</v>
          </cell>
          <cell r="J6075">
            <v>0</v>
          </cell>
          <cell r="K6075">
            <v>0</v>
          </cell>
          <cell r="L6075">
            <v>1</v>
          </cell>
          <cell r="M6075">
            <v>0</v>
          </cell>
          <cell r="N6075">
            <v>0</v>
          </cell>
          <cell r="O6075">
            <v>0</v>
          </cell>
          <cell r="P6075">
            <v>1</v>
          </cell>
          <cell r="Q6075">
            <v>0</v>
          </cell>
          <cell r="R6075">
            <v>0</v>
          </cell>
          <cell r="S6075">
            <v>0</v>
          </cell>
          <cell r="T6075">
            <v>1</v>
          </cell>
          <cell r="U6075">
            <v>0</v>
          </cell>
        </row>
        <row r="6076">
          <cell r="D6076">
            <v>304709</v>
          </cell>
          <cell r="E6076" t="str">
            <v>Bunawan National High School</v>
          </cell>
          <cell r="F6076">
            <v>1</v>
          </cell>
          <cell r="G6076">
            <v>1</v>
          </cell>
          <cell r="H6076">
            <v>1</v>
          </cell>
          <cell r="I6076">
            <v>0</v>
          </cell>
          <cell r="J6076">
            <v>1</v>
          </cell>
          <cell r="K6076">
            <v>0</v>
          </cell>
          <cell r="L6076">
            <v>0</v>
          </cell>
          <cell r="M6076">
            <v>1</v>
          </cell>
          <cell r="N6076">
            <v>0</v>
          </cell>
          <cell r="O6076">
            <v>0</v>
          </cell>
          <cell r="P6076">
            <v>1</v>
          </cell>
          <cell r="Q6076">
            <v>0</v>
          </cell>
          <cell r="R6076">
            <v>0</v>
          </cell>
          <cell r="S6076">
            <v>0</v>
          </cell>
          <cell r="T6076">
            <v>0</v>
          </cell>
          <cell r="U6076">
            <v>0</v>
          </cell>
        </row>
        <row r="6077">
          <cell r="D6077">
            <v>317422</v>
          </cell>
          <cell r="E6077" t="str">
            <v>Corpuz Nhs</v>
          </cell>
          <cell r="F6077">
            <v>1</v>
          </cell>
          <cell r="G6077">
            <v>1</v>
          </cell>
          <cell r="H6077">
            <v>1</v>
          </cell>
          <cell r="I6077">
            <v>0</v>
          </cell>
          <cell r="J6077">
            <v>1</v>
          </cell>
          <cell r="K6077">
            <v>1</v>
          </cell>
          <cell r="L6077">
            <v>1</v>
          </cell>
          <cell r="M6077">
            <v>0</v>
          </cell>
          <cell r="N6077">
            <v>0</v>
          </cell>
          <cell r="O6077">
            <v>0</v>
          </cell>
          <cell r="P6077">
            <v>1</v>
          </cell>
          <cell r="Q6077">
            <v>0</v>
          </cell>
          <cell r="R6077">
            <v>1</v>
          </cell>
          <cell r="S6077">
            <v>0</v>
          </cell>
          <cell r="T6077">
            <v>0</v>
          </cell>
          <cell r="U6077">
            <v>1</v>
          </cell>
        </row>
        <row r="6078">
          <cell r="D6078">
            <v>317418</v>
          </cell>
          <cell r="E6078" t="str">
            <v>San Luis National High School - Balit Annex</v>
          </cell>
          <cell r="F6078">
            <v>1</v>
          </cell>
          <cell r="G6078">
            <v>1</v>
          </cell>
          <cell r="H6078">
            <v>1</v>
          </cell>
          <cell r="I6078">
            <v>1</v>
          </cell>
          <cell r="J6078">
            <v>1</v>
          </cell>
          <cell r="K6078">
            <v>1</v>
          </cell>
          <cell r="L6078">
            <v>1</v>
          </cell>
          <cell r="M6078">
            <v>0</v>
          </cell>
          <cell r="N6078">
            <v>1</v>
          </cell>
          <cell r="O6078">
            <v>0</v>
          </cell>
          <cell r="P6078">
            <v>1</v>
          </cell>
          <cell r="Q6078">
            <v>1</v>
          </cell>
          <cell r="R6078">
            <v>1</v>
          </cell>
          <cell r="S6078">
            <v>0</v>
          </cell>
          <cell r="T6078">
            <v>1</v>
          </cell>
          <cell r="U6078">
            <v>1</v>
          </cell>
        </row>
        <row r="6079">
          <cell r="D6079">
            <v>317423</v>
          </cell>
          <cell r="E6079" t="str">
            <v>Nato National High School</v>
          </cell>
          <cell r="F6079">
            <v>1</v>
          </cell>
          <cell r="G6079">
            <v>1</v>
          </cell>
          <cell r="H6079">
            <v>0</v>
          </cell>
          <cell r="I6079">
            <v>0</v>
          </cell>
          <cell r="J6079">
            <v>1</v>
          </cell>
          <cell r="K6079">
            <v>1</v>
          </cell>
          <cell r="L6079">
            <v>1</v>
          </cell>
          <cell r="M6079">
            <v>1</v>
          </cell>
          <cell r="N6079">
            <v>0</v>
          </cell>
          <cell r="O6079">
            <v>1</v>
          </cell>
          <cell r="P6079">
            <v>1</v>
          </cell>
          <cell r="Q6079">
            <v>1</v>
          </cell>
          <cell r="R6079">
            <v>1</v>
          </cell>
          <cell r="S6079">
            <v>1</v>
          </cell>
          <cell r="T6079">
            <v>1</v>
          </cell>
          <cell r="U6079">
            <v>1</v>
          </cell>
        </row>
        <row r="6080">
          <cell r="D6080">
            <v>317424</v>
          </cell>
          <cell r="E6080" t="str">
            <v>Duangan Nhs</v>
          </cell>
          <cell r="F6080">
            <v>1</v>
          </cell>
          <cell r="G6080">
            <v>1</v>
          </cell>
          <cell r="H6080">
            <v>1</v>
          </cell>
          <cell r="I6080">
            <v>0</v>
          </cell>
          <cell r="J6080">
            <v>1</v>
          </cell>
          <cell r="K6080">
            <v>0</v>
          </cell>
          <cell r="L6080">
            <v>1</v>
          </cell>
          <cell r="M6080">
            <v>0</v>
          </cell>
          <cell r="N6080">
            <v>0</v>
          </cell>
          <cell r="O6080">
            <v>0</v>
          </cell>
          <cell r="P6080">
            <v>1</v>
          </cell>
          <cell r="Q6080">
            <v>1</v>
          </cell>
          <cell r="R6080">
            <v>0</v>
          </cell>
          <cell r="S6080">
            <v>0</v>
          </cell>
          <cell r="T6080">
            <v>1</v>
          </cell>
          <cell r="U6080">
            <v>0</v>
          </cell>
        </row>
        <row r="6081">
          <cell r="D6081">
            <v>317407</v>
          </cell>
          <cell r="E6081" t="str">
            <v>Manat NHS</v>
          </cell>
          <cell r="F6081">
            <v>1</v>
          </cell>
          <cell r="G6081">
            <v>0</v>
          </cell>
          <cell r="H6081">
            <v>1</v>
          </cell>
          <cell r="I6081">
            <v>1</v>
          </cell>
          <cell r="J6081">
            <v>1</v>
          </cell>
          <cell r="K6081">
            <v>1</v>
          </cell>
          <cell r="L6081">
            <v>1</v>
          </cell>
          <cell r="M6081">
            <v>0</v>
          </cell>
          <cell r="N6081">
            <v>0</v>
          </cell>
          <cell r="O6081">
            <v>0</v>
          </cell>
          <cell r="P6081">
            <v>1</v>
          </cell>
          <cell r="Q6081">
            <v>1</v>
          </cell>
          <cell r="R6081">
            <v>0</v>
          </cell>
          <cell r="S6081">
            <v>0</v>
          </cell>
          <cell r="T6081">
            <v>0</v>
          </cell>
          <cell r="U6081">
            <v>1</v>
          </cell>
        </row>
        <row r="6082">
          <cell r="D6082">
            <v>317412</v>
          </cell>
          <cell r="E6082" t="str">
            <v>Pulang Lupa NHS</v>
          </cell>
          <cell r="F6082">
            <v>1</v>
          </cell>
          <cell r="G6082">
            <v>1</v>
          </cell>
          <cell r="H6082">
            <v>1</v>
          </cell>
          <cell r="I6082">
            <v>1</v>
          </cell>
          <cell r="J6082">
            <v>1</v>
          </cell>
          <cell r="K6082">
            <v>1</v>
          </cell>
          <cell r="L6082">
            <v>1</v>
          </cell>
          <cell r="M6082">
            <v>1</v>
          </cell>
          <cell r="N6082">
            <v>1</v>
          </cell>
          <cell r="O6082">
            <v>1</v>
          </cell>
          <cell r="P6082">
            <v>1</v>
          </cell>
          <cell r="Q6082">
            <v>0</v>
          </cell>
          <cell r="R6082">
            <v>1</v>
          </cell>
          <cell r="S6082">
            <v>0</v>
          </cell>
          <cell r="T6082">
            <v>1</v>
          </cell>
          <cell r="U6082">
            <v>1</v>
          </cell>
        </row>
        <row r="6083">
          <cell r="D6083">
            <v>317405</v>
          </cell>
          <cell r="E6083" t="str">
            <v>Azpetia NHS</v>
          </cell>
          <cell r="F6083">
            <v>1</v>
          </cell>
          <cell r="G6083">
            <v>0</v>
          </cell>
          <cell r="H6083">
            <v>1</v>
          </cell>
          <cell r="I6083">
            <v>0</v>
          </cell>
          <cell r="J6083">
            <v>0</v>
          </cell>
          <cell r="K6083">
            <v>0</v>
          </cell>
          <cell r="L6083">
            <v>1</v>
          </cell>
          <cell r="M6083">
            <v>0</v>
          </cell>
          <cell r="N6083">
            <v>0</v>
          </cell>
          <cell r="O6083">
            <v>0</v>
          </cell>
          <cell r="P6083">
            <v>0</v>
          </cell>
          <cell r="Q6083">
            <v>0</v>
          </cell>
          <cell r="R6083">
            <v>0</v>
          </cell>
          <cell r="S6083">
            <v>0</v>
          </cell>
          <cell r="T6083">
            <v>0</v>
          </cell>
          <cell r="U6083">
            <v>0</v>
          </cell>
        </row>
        <row r="6084">
          <cell r="D6084">
            <v>304720</v>
          </cell>
          <cell r="E6084" t="str">
            <v>Los Arcos NHS</v>
          </cell>
          <cell r="F6084">
            <v>0</v>
          </cell>
          <cell r="G6084">
            <v>0</v>
          </cell>
          <cell r="H6084">
            <v>0</v>
          </cell>
          <cell r="I6084">
            <v>0</v>
          </cell>
          <cell r="J6084">
            <v>0</v>
          </cell>
          <cell r="K6084">
            <v>0</v>
          </cell>
          <cell r="L6084">
            <v>0</v>
          </cell>
          <cell r="M6084">
            <v>0</v>
          </cell>
          <cell r="N6084">
            <v>0</v>
          </cell>
          <cell r="O6084">
            <v>0</v>
          </cell>
          <cell r="P6084">
            <v>0</v>
          </cell>
          <cell r="Q6084">
            <v>0</v>
          </cell>
          <cell r="R6084">
            <v>0</v>
          </cell>
          <cell r="S6084">
            <v>0</v>
          </cell>
          <cell r="T6084">
            <v>0</v>
          </cell>
          <cell r="U6084">
            <v>0</v>
          </cell>
        </row>
        <row r="6085">
          <cell r="D6085">
            <v>317445</v>
          </cell>
          <cell r="E6085" t="str">
            <v>Veruela NHS Annex - Nueva Era HS</v>
          </cell>
          <cell r="F6085">
            <v>1</v>
          </cell>
          <cell r="G6085">
            <v>1</v>
          </cell>
          <cell r="H6085">
            <v>1</v>
          </cell>
          <cell r="I6085">
            <v>1</v>
          </cell>
          <cell r="J6085">
            <v>1</v>
          </cell>
          <cell r="K6085">
            <v>0</v>
          </cell>
          <cell r="L6085">
            <v>1</v>
          </cell>
          <cell r="M6085">
            <v>0</v>
          </cell>
          <cell r="N6085">
            <v>0</v>
          </cell>
          <cell r="O6085">
            <v>0</v>
          </cell>
          <cell r="P6085">
            <v>0</v>
          </cell>
          <cell r="Q6085">
            <v>0</v>
          </cell>
          <cell r="R6085">
            <v>1</v>
          </cell>
          <cell r="S6085">
            <v>0</v>
          </cell>
          <cell r="T6085">
            <v>0</v>
          </cell>
          <cell r="U6085">
            <v>1</v>
          </cell>
        </row>
        <row r="6086">
          <cell r="D6086">
            <v>317442</v>
          </cell>
          <cell r="E6086" t="str">
            <v>Afga Nhs</v>
          </cell>
          <cell r="F6086">
            <v>1</v>
          </cell>
          <cell r="G6086">
            <v>1</v>
          </cell>
          <cell r="H6086">
            <v>0</v>
          </cell>
          <cell r="I6086">
            <v>1</v>
          </cell>
          <cell r="J6086">
            <v>1</v>
          </cell>
          <cell r="K6086">
            <v>0</v>
          </cell>
          <cell r="L6086">
            <v>1</v>
          </cell>
          <cell r="M6086">
            <v>0</v>
          </cell>
          <cell r="N6086">
            <v>0</v>
          </cell>
          <cell r="O6086">
            <v>0</v>
          </cell>
          <cell r="P6086">
            <v>1</v>
          </cell>
          <cell r="Q6086">
            <v>1</v>
          </cell>
          <cell r="R6086">
            <v>1</v>
          </cell>
          <cell r="S6086">
            <v>0</v>
          </cell>
          <cell r="T6086">
            <v>0</v>
          </cell>
          <cell r="U6086">
            <v>1</v>
          </cell>
        </row>
        <row r="6087">
          <cell r="D6087">
            <v>304704</v>
          </cell>
          <cell r="E6087" t="str">
            <v>Agusan del Sur National Science High School</v>
          </cell>
          <cell r="F6087">
            <v>1</v>
          </cell>
          <cell r="G6087">
            <v>1</v>
          </cell>
          <cell r="H6087">
            <v>1</v>
          </cell>
          <cell r="I6087">
            <v>1</v>
          </cell>
          <cell r="J6087">
            <v>1</v>
          </cell>
          <cell r="K6087">
            <v>1</v>
          </cell>
          <cell r="L6087">
            <v>1</v>
          </cell>
          <cell r="M6087">
            <v>1</v>
          </cell>
          <cell r="N6087">
            <v>1</v>
          </cell>
          <cell r="O6087">
            <v>1</v>
          </cell>
          <cell r="P6087">
            <v>1</v>
          </cell>
          <cell r="Q6087">
            <v>1</v>
          </cell>
          <cell r="R6087">
            <v>0</v>
          </cell>
          <cell r="S6087">
            <v>0</v>
          </cell>
          <cell r="T6087">
            <v>1</v>
          </cell>
          <cell r="U6087">
            <v>1</v>
          </cell>
        </row>
        <row r="6088">
          <cell r="D6088">
            <v>317429</v>
          </cell>
          <cell r="E6088" t="str">
            <v>Novele National High School</v>
          </cell>
          <cell r="F6088">
            <v>1</v>
          </cell>
          <cell r="G6088">
            <v>1</v>
          </cell>
          <cell r="H6088">
            <v>1</v>
          </cell>
          <cell r="I6088">
            <v>1</v>
          </cell>
          <cell r="J6088">
            <v>1</v>
          </cell>
          <cell r="K6088">
            <v>1</v>
          </cell>
          <cell r="L6088">
            <v>1</v>
          </cell>
          <cell r="M6088">
            <v>0</v>
          </cell>
          <cell r="N6088">
            <v>1</v>
          </cell>
          <cell r="O6088">
            <v>1</v>
          </cell>
          <cell r="P6088">
            <v>1</v>
          </cell>
          <cell r="Q6088">
            <v>1</v>
          </cell>
          <cell r="R6088">
            <v>0</v>
          </cell>
          <cell r="S6088">
            <v>0</v>
          </cell>
          <cell r="T6088">
            <v>1</v>
          </cell>
          <cell r="U6088">
            <v>1</v>
          </cell>
        </row>
        <row r="6089">
          <cell r="D6089">
            <v>317415</v>
          </cell>
          <cell r="E6089" t="str">
            <v>San Toribio NHS</v>
          </cell>
          <cell r="F6089">
            <v>1</v>
          </cell>
          <cell r="G6089">
            <v>1</v>
          </cell>
          <cell r="H6089">
            <v>1</v>
          </cell>
          <cell r="I6089">
            <v>1</v>
          </cell>
          <cell r="J6089">
            <v>1</v>
          </cell>
          <cell r="K6089">
            <v>1</v>
          </cell>
          <cell r="L6089">
            <v>1</v>
          </cell>
          <cell r="M6089">
            <v>0</v>
          </cell>
          <cell r="N6089">
            <v>1</v>
          </cell>
          <cell r="O6089">
            <v>0</v>
          </cell>
          <cell r="P6089">
            <v>1</v>
          </cell>
          <cell r="Q6089">
            <v>1</v>
          </cell>
          <cell r="R6089">
            <v>1</v>
          </cell>
          <cell r="S6089">
            <v>1</v>
          </cell>
          <cell r="T6089">
            <v>1</v>
          </cell>
          <cell r="U6089">
            <v>1</v>
          </cell>
        </row>
        <row r="6090">
          <cell r="D6090">
            <v>317426</v>
          </cell>
          <cell r="E6090" t="str">
            <v>Buenasuerte National High School</v>
          </cell>
          <cell r="F6090">
            <v>0</v>
          </cell>
          <cell r="G6090">
            <v>1</v>
          </cell>
          <cell r="H6090">
            <v>0</v>
          </cell>
          <cell r="I6090">
            <v>0</v>
          </cell>
          <cell r="J6090">
            <v>0</v>
          </cell>
          <cell r="K6090">
            <v>0</v>
          </cell>
          <cell r="L6090">
            <v>1</v>
          </cell>
          <cell r="M6090">
            <v>0</v>
          </cell>
          <cell r="N6090">
            <v>0</v>
          </cell>
          <cell r="O6090">
            <v>0</v>
          </cell>
          <cell r="P6090">
            <v>1</v>
          </cell>
          <cell r="Q6090">
            <v>0</v>
          </cell>
          <cell r="R6090">
            <v>1</v>
          </cell>
          <cell r="S6090">
            <v>0</v>
          </cell>
          <cell r="T6090">
            <v>0</v>
          </cell>
          <cell r="U6090">
            <v>1</v>
          </cell>
        </row>
        <row r="6091">
          <cell r="D6091">
            <v>317435</v>
          </cell>
          <cell r="E6091" t="str">
            <v>Talacogon National High School - Maharlika Annex</v>
          </cell>
          <cell r="F6091">
            <v>1</v>
          </cell>
          <cell r="G6091">
            <v>1</v>
          </cell>
          <cell r="H6091">
            <v>1</v>
          </cell>
          <cell r="I6091">
            <v>0</v>
          </cell>
          <cell r="J6091">
            <v>1</v>
          </cell>
          <cell r="K6091">
            <v>1</v>
          </cell>
          <cell r="L6091">
            <v>1</v>
          </cell>
          <cell r="M6091">
            <v>0</v>
          </cell>
          <cell r="N6091">
            <v>0</v>
          </cell>
          <cell r="O6091">
            <v>0</v>
          </cell>
          <cell r="P6091">
            <v>0</v>
          </cell>
          <cell r="Q6091">
            <v>0</v>
          </cell>
          <cell r="R6091">
            <v>1</v>
          </cell>
          <cell r="S6091">
            <v>0</v>
          </cell>
          <cell r="T6091">
            <v>0</v>
          </cell>
          <cell r="U6091">
            <v>1</v>
          </cell>
        </row>
        <row r="6092">
          <cell r="D6092">
            <v>304710</v>
          </cell>
          <cell r="E6092" t="str">
            <v>Del Monte NHS</v>
          </cell>
          <cell r="F6092">
            <v>1</v>
          </cell>
          <cell r="G6092">
            <v>1</v>
          </cell>
          <cell r="H6092">
            <v>0</v>
          </cell>
          <cell r="I6092">
            <v>0</v>
          </cell>
          <cell r="J6092">
            <v>1</v>
          </cell>
          <cell r="K6092">
            <v>1</v>
          </cell>
          <cell r="L6092">
            <v>1</v>
          </cell>
          <cell r="M6092">
            <v>0</v>
          </cell>
          <cell r="N6092">
            <v>0</v>
          </cell>
          <cell r="O6092">
            <v>0</v>
          </cell>
          <cell r="P6092">
            <v>1</v>
          </cell>
          <cell r="Q6092">
            <v>0</v>
          </cell>
          <cell r="R6092">
            <v>1</v>
          </cell>
          <cell r="S6092">
            <v>1</v>
          </cell>
          <cell r="T6092">
            <v>1</v>
          </cell>
          <cell r="U6092">
            <v>1</v>
          </cell>
        </row>
        <row r="6093">
          <cell r="D6093">
            <v>317444</v>
          </cell>
          <cell r="E6093" t="str">
            <v>Aurora Nhs</v>
          </cell>
          <cell r="F6093">
            <v>0</v>
          </cell>
          <cell r="G6093">
            <v>1</v>
          </cell>
          <cell r="H6093">
            <v>0</v>
          </cell>
          <cell r="I6093">
            <v>0</v>
          </cell>
          <cell r="J6093">
            <v>1</v>
          </cell>
          <cell r="K6093">
            <v>0</v>
          </cell>
          <cell r="L6093">
            <v>1</v>
          </cell>
          <cell r="M6093">
            <v>0</v>
          </cell>
          <cell r="N6093">
            <v>0</v>
          </cell>
          <cell r="O6093">
            <v>0</v>
          </cell>
          <cell r="P6093">
            <v>1</v>
          </cell>
          <cell r="Q6093">
            <v>1</v>
          </cell>
          <cell r="R6093">
            <v>0</v>
          </cell>
          <cell r="S6093">
            <v>0</v>
          </cell>
          <cell r="T6093">
            <v>1</v>
          </cell>
          <cell r="U6093">
            <v>1</v>
          </cell>
        </row>
        <row r="6094">
          <cell r="D6094">
            <v>317416</v>
          </cell>
          <cell r="E6094" t="str">
            <v>Causwagan National High School</v>
          </cell>
          <cell r="F6094">
            <v>1</v>
          </cell>
          <cell r="G6094">
            <v>1</v>
          </cell>
          <cell r="H6094">
            <v>1</v>
          </cell>
          <cell r="I6094">
            <v>0</v>
          </cell>
          <cell r="J6094">
            <v>1</v>
          </cell>
          <cell r="K6094">
            <v>1</v>
          </cell>
          <cell r="L6094">
            <v>1</v>
          </cell>
          <cell r="M6094">
            <v>0</v>
          </cell>
          <cell r="N6094">
            <v>0</v>
          </cell>
          <cell r="O6094">
            <v>0</v>
          </cell>
          <cell r="P6094">
            <v>1</v>
          </cell>
          <cell r="Q6094">
            <v>0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</row>
        <row r="6095">
          <cell r="D6095">
            <v>317428</v>
          </cell>
          <cell r="E6095" t="str">
            <v>West Prosperidad Nhs</v>
          </cell>
          <cell r="F6095">
            <v>1</v>
          </cell>
          <cell r="G6095">
            <v>1</v>
          </cell>
          <cell r="H6095">
            <v>0</v>
          </cell>
          <cell r="I6095">
            <v>0</v>
          </cell>
          <cell r="J6095">
            <v>1</v>
          </cell>
          <cell r="K6095">
            <v>0</v>
          </cell>
          <cell r="L6095">
            <v>1</v>
          </cell>
          <cell r="M6095">
            <v>0</v>
          </cell>
          <cell r="N6095">
            <v>0</v>
          </cell>
          <cell r="O6095">
            <v>0</v>
          </cell>
          <cell r="P6095">
            <v>1</v>
          </cell>
          <cell r="Q6095">
            <v>0</v>
          </cell>
          <cell r="R6095">
            <v>1</v>
          </cell>
          <cell r="S6095">
            <v>0</v>
          </cell>
          <cell r="T6095">
            <v>1</v>
          </cell>
          <cell r="U6095">
            <v>1</v>
          </cell>
        </row>
        <row r="6096">
          <cell r="D6096">
            <v>304716</v>
          </cell>
          <cell r="E6096" t="str">
            <v>La Paz NHS</v>
          </cell>
          <cell r="F6096">
            <v>1</v>
          </cell>
          <cell r="G6096">
            <v>1</v>
          </cell>
          <cell r="H6096">
            <v>1</v>
          </cell>
          <cell r="I6096">
            <v>1</v>
          </cell>
          <cell r="J6096">
            <v>0</v>
          </cell>
          <cell r="K6096">
            <v>0</v>
          </cell>
          <cell r="L6096">
            <v>1</v>
          </cell>
          <cell r="M6096">
            <v>0</v>
          </cell>
          <cell r="N6096">
            <v>0</v>
          </cell>
          <cell r="O6096">
            <v>0</v>
          </cell>
          <cell r="P6096">
            <v>0</v>
          </cell>
          <cell r="Q6096">
            <v>0</v>
          </cell>
          <cell r="R6096">
            <v>0</v>
          </cell>
          <cell r="S6096">
            <v>0</v>
          </cell>
          <cell r="T6096">
            <v>0</v>
          </cell>
          <cell r="U6096">
            <v>0</v>
          </cell>
        </row>
        <row r="6097">
          <cell r="D6097">
            <v>304744</v>
          </cell>
          <cell r="E6097" t="str">
            <v>Sta. Cruz NHS</v>
          </cell>
          <cell r="F6097">
            <v>1</v>
          </cell>
          <cell r="G6097">
            <v>1</v>
          </cell>
          <cell r="H6097">
            <v>1</v>
          </cell>
          <cell r="I6097">
            <v>1</v>
          </cell>
          <cell r="J6097">
            <v>1</v>
          </cell>
          <cell r="K6097">
            <v>1</v>
          </cell>
          <cell r="L6097">
            <v>1</v>
          </cell>
          <cell r="M6097">
            <v>0</v>
          </cell>
          <cell r="N6097">
            <v>0</v>
          </cell>
          <cell r="O6097">
            <v>0</v>
          </cell>
          <cell r="P6097">
            <v>1</v>
          </cell>
          <cell r="Q6097">
            <v>1</v>
          </cell>
          <cell r="R6097">
            <v>1</v>
          </cell>
          <cell r="S6097">
            <v>1</v>
          </cell>
          <cell r="T6097">
            <v>1</v>
          </cell>
          <cell r="U6097">
            <v>1</v>
          </cell>
        </row>
        <row r="6098">
          <cell r="D6098">
            <v>304741</v>
          </cell>
          <cell r="E6098" t="str">
            <v>Magsaysay Nhs</v>
          </cell>
          <cell r="F6098">
            <v>1</v>
          </cell>
          <cell r="G6098">
            <v>1</v>
          </cell>
          <cell r="H6098">
            <v>1</v>
          </cell>
          <cell r="I6098">
            <v>1</v>
          </cell>
          <cell r="J6098">
            <v>1</v>
          </cell>
          <cell r="K6098">
            <v>1</v>
          </cell>
          <cell r="L6098">
            <v>1</v>
          </cell>
          <cell r="M6098">
            <v>1</v>
          </cell>
          <cell r="N6098">
            <v>1</v>
          </cell>
          <cell r="O6098">
            <v>1</v>
          </cell>
          <cell r="P6098">
            <v>1</v>
          </cell>
          <cell r="Q6098">
            <v>1</v>
          </cell>
          <cell r="R6098">
            <v>1</v>
          </cell>
          <cell r="S6098">
            <v>1</v>
          </cell>
          <cell r="T6098">
            <v>1</v>
          </cell>
          <cell r="U6098">
            <v>1</v>
          </cell>
        </row>
        <row r="6099">
          <cell r="D6099">
            <v>304755</v>
          </cell>
          <cell r="E6099" t="str">
            <v>Zillovia NHS</v>
          </cell>
          <cell r="F6099">
            <v>1</v>
          </cell>
          <cell r="G6099">
            <v>0</v>
          </cell>
          <cell r="H6099">
            <v>0</v>
          </cell>
          <cell r="I6099">
            <v>0</v>
          </cell>
          <cell r="J6099">
            <v>0</v>
          </cell>
          <cell r="K6099">
            <v>0</v>
          </cell>
          <cell r="L6099">
            <v>1</v>
          </cell>
          <cell r="M6099">
            <v>1</v>
          </cell>
          <cell r="N6099">
            <v>0</v>
          </cell>
          <cell r="O6099">
            <v>1</v>
          </cell>
          <cell r="P6099">
            <v>1</v>
          </cell>
          <cell r="Q6099">
            <v>0</v>
          </cell>
          <cell r="R6099">
            <v>0</v>
          </cell>
          <cell r="S6099">
            <v>0</v>
          </cell>
          <cell r="T6099">
            <v>0</v>
          </cell>
          <cell r="U6099">
            <v>1</v>
          </cell>
        </row>
        <row r="6100">
          <cell r="D6100">
            <v>317441</v>
          </cell>
          <cell r="E6100" t="str">
            <v>Salug Nhs</v>
          </cell>
          <cell r="F6100">
            <v>1</v>
          </cell>
          <cell r="G6100">
            <v>1</v>
          </cell>
          <cell r="H6100">
            <v>1</v>
          </cell>
          <cell r="I6100">
            <v>0</v>
          </cell>
          <cell r="J6100">
            <v>1</v>
          </cell>
          <cell r="K6100">
            <v>1</v>
          </cell>
          <cell r="L6100">
            <v>0</v>
          </cell>
          <cell r="M6100">
            <v>0</v>
          </cell>
          <cell r="N6100">
            <v>1</v>
          </cell>
          <cell r="O6100">
            <v>0</v>
          </cell>
          <cell r="P6100">
            <v>1</v>
          </cell>
          <cell r="Q6100">
            <v>0</v>
          </cell>
          <cell r="R6100">
            <v>0</v>
          </cell>
          <cell r="S6100">
            <v>0</v>
          </cell>
          <cell r="T6100">
            <v>0</v>
          </cell>
          <cell r="U6100">
            <v>0</v>
          </cell>
        </row>
        <row r="6101">
          <cell r="D6101">
            <v>317414</v>
          </cell>
          <cell r="E6101" t="str">
            <v>Hawilian National High School</v>
          </cell>
          <cell r="F6101">
            <v>1</v>
          </cell>
          <cell r="G6101">
            <v>1</v>
          </cell>
          <cell r="H6101">
            <v>1</v>
          </cell>
          <cell r="I6101">
            <v>1</v>
          </cell>
          <cell r="J6101">
            <v>1</v>
          </cell>
          <cell r="K6101">
            <v>1</v>
          </cell>
          <cell r="L6101">
            <v>1</v>
          </cell>
          <cell r="M6101">
            <v>1</v>
          </cell>
          <cell r="N6101">
            <v>1</v>
          </cell>
          <cell r="O6101">
            <v>1</v>
          </cell>
          <cell r="P6101">
            <v>1</v>
          </cell>
          <cell r="Q6101">
            <v>1</v>
          </cell>
          <cell r="R6101">
            <v>1</v>
          </cell>
          <cell r="S6101">
            <v>0</v>
          </cell>
          <cell r="T6101">
            <v>1</v>
          </cell>
          <cell r="U6101">
            <v>1</v>
          </cell>
        </row>
        <row r="6102">
          <cell r="D6102">
            <v>317403</v>
          </cell>
          <cell r="E6102" t="str">
            <v>Lapinigan NHS - New Visayas Ext.</v>
          </cell>
          <cell r="F6102">
            <v>1</v>
          </cell>
          <cell r="G6102">
            <v>1</v>
          </cell>
          <cell r="H6102">
            <v>1</v>
          </cell>
          <cell r="I6102">
            <v>1</v>
          </cell>
          <cell r="J6102">
            <v>0</v>
          </cell>
          <cell r="K6102">
            <v>0</v>
          </cell>
          <cell r="L6102">
            <v>1</v>
          </cell>
          <cell r="M6102">
            <v>0</v>
          </cell>
          <cell r="N6102">
            <v>0</v>
          </cell>
          <cell r="O6102">
            <v>0</v>
          </cell>
          <cell r="P6102">
            <v>0</v>
          </cell>
          <cell r="Q6102">
            <v>0</v>
          </cell>
          <cell r="R6102">
            <v>0</v>
          </cell>
          <cell r="S6102">
            <v>0</v>
          </cell>
          <cell r="T6102">
            <v>0</v>
          </cell>
          <cell r="U6102">
            <v>0</v>
          </cell>
        </row>
        <row r="6103">
          <cell r="D6103">
            <v>317431</v>
          </cell>
          <cell r="E6103" t="str">
            <v>Magaud National High School</v>
          </cell>
          <cell r="F6103">
            <v>0</v>
          </cell>
          <cell r="G6103">
            <v>0</v>
          </cell>
          <cell r="H6103">
            <v>0</v>
          </cell>
          <cell r="I6103">
            <v>0</v>
          </cell>
          <cell r="J6103">
            <v>0</v>
          </cell>
          <cell r="K6103">
            <v>0</v>
          </cell>
          <cell r="L6103">
            <v>0</v>
          </cell>
          <cell r="M6103">
            <v>0</v>
          </cell>
          <cell r="N6103">
            <v>0</v>
          </cell>
          <cell r="O6103">
            <v>0</v>
          </cell>
          <cell r="P6103">
            <v>0</v>
          </cell>
          <cell r="Q6103">
            <v>0</v>
          </cell>
          <cell r="R6103">
            <v>0</v>
          </cell>
          <cell r="S6103">
            <v>0</v>
          </cell>
          <cell r="T6103">
            <v>0</v>
          </cell>
          <cell r="U6103">
            <v>0</v>
          </cell>
        </row>
        <row r="6104">
          <cell r="D6104">
            <v>304711</v>
          </cell>
          <cell r="E6104" t="str">
            <v>Democrito O. Plaza MHS</v>
          </cell>
          <cell r="F6104">
            <v>1</v>
          </cell>
          <cell r="G6104">
            <v>0</v>
          </cell>
          <cell r="H6104">
            <v>1</v>
          </cell>
          <cell r="I6104">
            <v>0</v>
          </cell>
          <cell r="J6104">
            <v>1</v>
          </cell>
          <cell r="K6104">
            <v>1</v>
          </cell>
          <cell r="L6104">
            <v>1</v>
          </cell>
          <cell r="M6104">
            <v>1</v>
          </cell>
          <cell r="N6104">
            <v>1</v>
          </cell>
          <cell r="O6104">
            <v>1</v>
          </cell>
          <cell r="P6104">
            <v>1</v>
          </cell>
          <cell r="Q6104">
            <v>0</v>
          </cell>
          <cell r="R6104">
            <v>1</v>
          </cell>
          <cell r="S6104">
            <v>0</v>
          </cell>
          <cell r="T6104">
            <v>1</v>
          </cell>
          <cell r="U6104">
            <v>1</v>
          </cell>
        </row>
        <row r="6105">
          <cell r="D6105">
            <v>500315</v>
          </cell>
          <cell r="E6105" t="str">
            <v>Sabang Gibong Nhs</v>
          </cell>
          <cell r="F6105">
            <v>1</v>
          </cell>
          <cell r="G6105">
            <v>0</v>
          </cell>
          <cell r="H6105">
            <v>0</v>
          </cell>
          <cell r="I6105">
            <v>0</v>
          </cell>
          <cell r="J6105">
            <v>1</v>
          </cell>
          <cell r="K6105">
            <v>0</v>
          </cell>
          <cell r="L6105">
            <v>1</v>
          </cell>
          <cell r="M6105">
            <v>0</v>
          </cell>
          <cell r="N6105">
            <v>0</v>
          </cell>
          <cell r="O6105">
            <v>0</v>
          </cell>
          <cell r="P6105">
            <v>1</v>
          </cell>
          <cell r="Q6105">
            <v>0</v>
          </cell>
          <cell r="R6105">
            <v>0</v>
          </cell>
          <cell r="S6105">
            <v>0</v>
          </cell>
          <cell r="T6105">
            <v>1</v>
          </cell>
          <cell r="U6105">
            <v>1</v>
          </cell>
        </row>
        <row r="6106">
          <cell r="D6106">
            <v>304730</v>
          </cell>
          <cell r="E6106" t="str">
            <v>Patin-ay National High School</v>
          </cell>
          <cell r="F6106">
            <v>1</v>
          </cell>
          <cell r="G6106">
            <v>0</v>
          </cell>
          <cell r="H6106">
            <v>1</v>
          </cell>
          <cell r="I6106">
            <v>0</v>
          </cell>
          <cell r="J6106">
            <v>0</v>
          </cell>
          <cell r="K6106">
            <v>1</v>
          </cell>
          <cell r="L6106">
            <v>1</v>
          </cell>
          <cell r="M6106">
            <v>0</v>
          </cell>
          <cell r="N6106">
            <v>0</v>
          </cell>
          <cell r="O6106">
            <v>0</v>
          </cell>
          <cell r="P6106">
            <v>1</v>
          </cell>
          <cell r="Q6106">
            <v>0</v>
          </cell>
          <cell r="R6106">
            <v>1</v>
          </cell>
          <cell r="S6106">
            <v>0</v>
          </cell>
          <cell r="T6106">
            <v>1</v>
          </cell>
          <cell r="U6106">
            <v>0</v>
          </cell>
        </row>
        <row r="6107">
          <cell r="D6107">
            <v>304715</v>
          </cell>
          <cell r="E6107" t="str">
            <v>Waloe National High School</v>
          </cell>
          <cell r="F6107">
            <v>1</v>
          </cell>
          <cell r="G6107">
            <v>1</v>
          </cell>
          <cell r="H6107">
            <v>0</v>
          </cell>
          <cell r="I6107">
            <v>0</v>
          </cell>
          <cell r="J6107">
            <v>0</v>
          </cell>
          <cell r="K6107">
            <v>0</v>
          </cell>
          <cell r="L6107">
            <v>0</v>
          </cell>
          <cell r="M6107">
            <v>0</v>
          </cell>
          <cell r="N6107">
            <v>0</v>
          </cell>
          <cell r="O6107">
            <v>0</v>
          </cell>
          <cell r="P6107">
            <v>1</v>
          </cell>
          <cell r="Q6107">
            <v>0</v>
          </cell>
          <cell r="R6107">
            <v>0</v>
          </cell>
          <cell r="S6107">
            <v>0</v>
          </cell>
          <cell r="T6107">
            <v>1</v>
          </cell>
          <cell r="U6107">
            <v>0</v>
          </cell>
        </row>
        <row r="6108">
          <cell r="D6108">
            <v>317432</v>
          </cell>
          <cell r="E6108" t="str">
            <v>Labnig NHS</v>
          </cell>
          <cell r="F6108">
            <v>1</v>
          </cell>
          <cell r="G6108">
            <v>1</v>
          </cell>
          <cell r="H6108">
            <v>0</v>
          </cell>
          <cell r="I6108">
            <v>1</v>
          </cell>
          <cell r="J6108">
            <v>1</v>
          </cell>
          <cell r="K6108">
            <v>1</v>
          </cell>
          <cell r="L6108">
            <v>1</v>
          </cell>
          <cell r="M6108">
            <v>1</v>
          </cell>
          <cell r="N6108">
            <v>0</v>
          </cell>
          <cell r="O6108">
            <v>1</v>
          </cell>
          <cell r="P6108">
            <v>1</v>
          </cell>
          <cell r="Q6108">
            <v>0</v>
          </cell>
          <cell r="R6108">
            <v>0</v>
          </cell>
          <cell r="S6108">
            <v>0</v>
          </cell>
          <cell r="T6108">
            <v>0</v>
          </cell>
          <cell r="U6108">
            <v>1</v>
          </cell>
        </row>
        <row r="6109">
          <cell r="D6109">
            <v>317425</v>
          </cell>
          <cell r="E6109" t="str">
            <v>Oro Nhs</v>
          </cell>
          <cell r="F6109">
            <v>1</v>
          </cell>
          <cell r="G6109">
            <v>1</v>
          </cell>
          <cell r="H6109">
            <v>0</v>
          </cell>
          <cell r="I6109">
            <v>0</v>
          </cell>
          <cell r="J6109">
            <v>0</v>
          </cell>
          <cell r="K6109">
            <v>0</v>
          </cell>
          <cell r="L6109">
            <v>1</v>
          </cell>
          <cell r="M6109">
            <v>0</v>
          </cell>
          <cell r="N6109">
            <v>0</v>
          </cell>
          <cell r="O6109">
            <v>0</v>
          </cell>
          <cell r="P6109">
            <v>1</v>
          </cell>
          <cell r="Q6109">
            <v>0</v>
          </cell>
          <cell r="R6109">
            <v>0</v>
          </cell>
          <cell r="S6109">
            <v>0</v>
          </cell>
          <cell r="T6109">
            <v>1</v>
          </cell>
          <cell r="U6109">
            <v>0</v>
          </cell>
        </row>
        <row r="6110">
          <cell r="D6110">
            <v>304717</v>
          </cell>
          <cell r="E6110" t="str">
            <v>Lapinigan National High School</v>
          </cell>
          <cell r="F6110">
            <v>1</v>
          </cell>
          <cell r="G6110">
            <v>1</v>
          </cell>
          <cell r="H6110">
            <v>1</v>
          </cell>
          <cell r="I6110">
            <v>0</v>
          </cell>
          <cell r="J6110">
            <v>1</v>
          </cell>
          <cell r="K6110">
            <v>1</v>
          </cell>
          <cell r="L6110">
            <v>1</v>
          </cell>
          <cell r="M6110">
            <v>1</v>
          </cell>
          <cell r="N6110">
            <v>0</v>
          </cell>
          <cell r="O6110">
            <v>1</v>
          </cell>
          <cell r="P6110">
            <v>1</v>
          </cell>
          <cell r="Q6110">
            <v>1</v>
          </cell>
          <cell r="R6110">
            <v>1</v>
          </cell>
          <cell r="S6110">
            <v>0</v>
          </cell>
          <cell r="T6110">
            <v>0</v>
          </cell>
          <cell r="U6110">
            <v>0</v>
          </cell>
        </row>
        <row r="6111">
          <cell r="D6111">
            <v>304751</v>
          </cell>
          <cell r="E6111" t="str">
            <v>STO. TOMAS NATIONAL HIGH SCHOOL</v>
          </cell>
          <cell r="F6111">
            <v>1</v>
          </cell>
          <cell r="G6111">
            <v>1</v>
          </cell>
          <cell r="H6111">
            <v>1</v>
          </cell>
          <cell r="I6111">
            <v>0</v>
          </cell>
          <cell r="J6111">
            <v>0</v>
          </cell>
          <cell r="K6111">
            <v>0</v>
          </cell>
          <cell r="L6111">
            <v>1</v>
          </cell>
          <cell r="M6111">
            <v>0</v>
          </cell>
          <cell r="N6111">
            <v>0</v>
          </cell>
          <cell r="O6111">
            <v>0</v>
          </cell>
          <cell r="P6111">
            <v>0</v>
          </cell>
          <cell r="Q6111">
            <v>0</v>
          </cell>
          <cell r="R6111">
            <v>1</v>
          </cell>
          <cell r="S6111">
            <v>0</v>
          </cell>
          <cell r="T6111">
            <v>1</v>
          </cell>
          <cell r="U6111">
            <v>1</v>
          </cell>
        </row>
        <row r="6112">
          <cell r="D6112">
            <v>304738</v>
          </cell>
          <cell r="E6112" t="str">
            <v>Cecilia NHS</v>
          </cell>
          <cell r="F6112">
            <v>1</v>
          </cell>
          <cell r="G6112">
            <v>1</v>
          </cell>
          <cell r="H6112">
            <v>1</v>
          </cell>
          <cell r="I6112">
            <v>0</v>
          </cell>
          <cell r="J6112">
            <v>1</v>
          </cell>
          <cell r="K6112">
            <v>1</v>
          </cell>
          <cell r="L6112">
            <v>1</v>
          </cell>
          <cell r="M6112">
            <v>0</v>
          </cell>
          <cell r="N6112">
            <v>1</v>
          </cell>
          <cell r="O6112">
            <v>1</v>
          </cell>
          <cell r="P6112">
            <v>1</v>
          </cell>
          <cell r="Q6112">
            <v>0</v>
          </cell>
          <cell r="R6112">
            <v>0</v>
          </cell>
          <cell r="S6112">
            <v>0</v>
          </cell>
          <cell r="T6112">
            <v>1</v>
          </cell>
          <cell r="U6112">
            <v>1</v>
          </cell>
        </row>
        <row r="6113">
          <cell r="D6113">
            <v>304747</v>
          </cell>
          <cell r="E6113" t="str">
            <v>Datu Lipus Makapandong National High School</v>
          </cell>
          <cell r="F6113">
            <v>1</v>
          </cell>
          <cell r="G6113">
            <v>1</v>
          </cell>
          <cell r="H6113">
            <v>1</v>
          </cell>
          <cell r="I6113">
            <v>0</v>
          </cell>
          <cell r="J6113">
            <v>1</v>
          </cell>
          <cell r="K6113">
            <v>1</v>
          </cell>
          <cell r="L6113">
            <v>1</v>
          </cell>
          <cell r="M6113">
            <v>1</v>
          </cell>
          <cell r="N6113">
            <v>1</v>
          </cell>
          <cell r="O6113">
            <v>1</v>
          </cell>
          <cell r="P6113">
            <v>1</v>
          </cell>
          <cell r="Q6113">
            <v>0</v>
          </cell>
          <cell r="R6113">
            <v>0</v>
          </cell>
          <cell r="S6113">
            <v>0</v>
          </cell>
          <cell r="T6113">
            <v>1</v>
          </cell>
          <cell r="U6113">
            <v>1</v>
          </cell>
        </row>
        <row r="6114">
          <cell r="D6114">
            <v>304718</v>
          </cell>
          <cell r="E6114" t="str">
            <v>Libertad NHS</v>
          </cell>
          <cell r="F6114">
            <v>1</v>
          </cell>
          <cell r="G6114">
            <v>1</v>
          </cell>
          <cell r="H6114">
            <v>1</v>
          </cell>
          <cell r="I6114">
            <v>0</v>
          </cell>
          <cell r="J6114">
            <v>0</v>
          </cell>
          <cell r="K6114">
            <v>0</v>
          </cell>
          <cell r="L6114">
            <v>1</v>
          </cell>
          <cell r="M6114">
            <v>0</v>
          </cell>
          <cell r="N6114">
            <v>0</v>
          </cell>
          <cell r="O6114">
            <v>0</v>
          </cell>
          <cell r="P6114">
            <v>1</v>
          </cell>
          <cell r="Q6114">
            <v>0</v>
          </cell>
          <cell r="R6114">
            <v>0</v>
          </cell>
          <cell r="S6114">
            <v>0</v>
          </cell>
          <cell r="T6114">
            <v>1</v>
          </cell>
          <cell r="U6114">
            <v>0</v>
          </cell>
        </row>
        <row r="6115">
          <cell r="D6115">
            <v>317434</v>
          </cell>
          <cell r="E6115" t="str">
            <v>Marbon Nhs</v>
          </cell>
          <cell r="F6115">
            <v>1</v>
          </cell>
          <cell r="G6115">
            <v>1</v>
          </cell>
          <cell r="H6115">
            <v>1</v>
          </cell>
          <cell r="I6115">
            <v>0</v>
          </cell>
          <cell r="J6115">
            <v>0</v>
          </cell>
          <cell r="K6115">
            <v>0</v>
          </cell>
          <cell r="L6115">
            <v>1</v>
          </cell>
          <cell r="M6115">
            <v>0</v>
          </cell>
          <cell r="N6115">
            <v>0</v>
          </cell>
          <cell r="O6115">
            <v>0</v>
          </cell>
          <cell r="P6115">
            <v>0</v>
          </cell>
          <cell r="Q6115">
            <v>0</v>
          </cell>
          <cell r="R6115">
            <v>0</v>
          </cell>
          <cell r="S6115">
            <v>0</v>
          </cell>
          <cell r="T6115">
            <v>0</v>
          </cell>
          <cell r="U6115">
            <v>0</v>
          </cell>
        </row>
        <row r="6116">
          <cell r="D6116">
            <v>304714</v>
          </cell>
          <cell r="E6116" t="str">
            <v>Kasapa National High School</v>
          </cell>
          <cell r="F6116">
            <v>1</v>
          </cell>
          <cell r="G6116">
            <v>0</v>
          </cell>
          <cell r="H6116">
            <v>1</v>
          </cell>
          <cell r="I6116">
            <v>0</v>
          </cell>
          <cell r="J6116">
            <v>0</v>
          </cell>
          <cell r="K6116">
            <v>0</v>
          </cell>
          <cell r="L6116">
            <v>1</v>
          </cell>
          <cell r="M6116">
            <v>0</v>
          </cell>
          <cell r="N6116">
            <v>0</v>
          </cell>
          <cell r="O6116">
            <v>0</v>
          </cell>
          <cell r="P6116">
            <v>0</v>
          </cell>
          <cell r="Q6116">
            <v>0</v>
          </cell>
          <cell r="R6116">
            <v>0</v>
          </cell>
          <cell r="S6116">
            <v>0</v>
          </cell>
          <cell r="T6116">
            <v>0</v>
          </cell>
          <cell r="U6116">
            <v>0</v>
          </cell>
        </row>
        <row r="6117">
          <cell r="D6117">
            <v>317404</v>
          </cell>
          <cell r="E6117" t="str">
            <v>San Vicente NHS</v>
          </cell>
          <cell r="F6117">
            <v>1</v>
          </cell>
          <cell r="G6117">
            <v>1</v>
          </cell>
          <cell r="H6117">
            <v>0</v>
          </cell>
          <cell r="I6117">
            <v>0</v>
          </cell>
          <cell r="J6117">
            <v>1</v>
          </cell>
          <cell r="K6117">
            <v>0</v>
          </cell>
          <cell r="L6117">
            <v>0</v>
          </cell>
          <cell r="M6117">
            <v>0</v>
          </cell>
          <cell r="N6117">
            <v>0</v>
          </cell>
          <cell r="O6117">
            <v>0</v>
          </cell>
          <cell r="P6117">
            <v>1</v>
          </cell>
          <cell r="Q6117">
            <v>0</v>
          </cell>
          <cell r="R6117">
            <v>0</v>
          </cell>
          <cell r="S6117">
            <v>0</v>
          </cell>
          <cell r="T6117">
            <v>1</v>
          </cell>
          <cell r="U6117">
            <v>0</v>
          </cell>
        </row>
        <row r="6118">
          <cell r="D6118">
            <v>317437</v>
          </cell>
          <cell r="E6118" t="str">
            <v>Salvacion Nhs</v>
          </cell>
          <cell r="F6118">
            <v>1</v>
          </cell>
          <cell r="G6118">
            <v>1</v>
          </cell>
          <cell r="H6118">
            <v>1</v>
          </cell>
          <cell r="I6118">
            <v>0</v>
          </cell>
          <cell r="J6118">
            <v>0</v>
          </cell>
          <cell r="K6118">
            <v>0</v>
          </cell>
          <cell r="L6118">
            <v>1</v>
          </cell>
          <cell r="M6118">
            <v>0</v>
          </cell>
          <cell r="N6118">
            <v>0</v>
          </cell>
          <cell r="O6118">
            <v>0</v>
          </cell>
          <cell r="P6118">
            <v>0</v>
          </cell>
          <cell r="Q6118">
            <v>1</v>
          </cell>
          <cell r="R6118">
            <v>1</v>
          </cell>
          <cell r="S6118">
            <v>0</v>
          </cell>
          <cell r="T6118">
            <v>1</v>
          </cell>
          <cell r="U6118">
            <v>1</v>
          </cell>
        </row>
        <row r="6119">
          <cell r="D6119">
            <v>304743</v>
          </cell>
          <cell r="E6119" t="str">
            <v>Padiay NHSHI</v>
          </cell>
          <cell r="F6119">
            <v>1</v>
          </cell>
          <cell r="G6119">
            <v>1</v>
          </cell>
          <cell r="H6119">
            <v>1</v>
          </cell>
          <cell r="I6119">
            <v>0</v>
          </cell>
          <cell r="J6119">
            <v>1</v>
          </cell>
          <cell r="K6119">
            <v>1</v>
          </cell>
          <cell r="L6119">
            <v>1</v>
          </cell>
          <cell r="M6119">
            <v>0</v>
          </cell>
          <cell r="N6119">
            <v>0</v>
          </cell>
          <cell r="O6119">
            <v>0</v>
          </cell>
          <cell r="P6119">
            <v>1</v>
          </cell>
          <cell r="Q6119">
            <v>0</v>
          </cell>
          <cell r="R6119">
            <v>1</v>
          </cell>
          <cell r="S6119">
            <v>0</v>
          </cell>
          <cell r="T6119">
            <v>1</v>
          </cell>
          <cell r="U6119">
            <v>1</v>
          </cell>
        </row>
        <row r="6120">
          <cell r="D6120">
            <v>304703</v>
          </cell>
          <cell r="E6120" t="str">
            <v>Agusan del Sur National High School</v>
          </cell>
          <cell r="F6120">
            <v>1</v>
          </cell>
          <cell r="G6120">
            <v>0</v>
          </cell>
          <cell r="H6120">
            <v>1</v>
          </cell>
          <cell r="I6120">
            <v>1</v>
          </cell>
          <cell r="J6120">
            <v>1</v>
          </cell>
          <cell r="K6120">
            <v>1</v>
          </cell>
          <cell r="L6120">
            <v>1</v>
          </cell>
          <cell r="M6120">
            <v>1</v>
          </cell>
          <cell r="N6120">
            <v>1</v>
          </cell>
          <cell r="O6120">
            <v>1</v>
          </cell>
          <cell r="P6120">
            <v>1</v>
          </cell>
          <cell r="Q6120">
            <v>1</v>
          </cell>
          <cell r="R6120">
            <v>1</v>
          </cell>
          <cell r="S6120">
            <v>1</v>
          </cell>
          <cell r="T6120">
            <v>1</v>
          </cell>
          <cell r="U6120">
            <v>1</v>
          </cell>
        </row>
        <row r="6121">
          <cell r="D6121">
            <v>304705</v>
          </cell>
          <cell r="E6121" t="str">
            <v>Sta. Maria NHS</v>
          </cell>
          <cell r="F6121">
            <v>1</v>
          </cell>
          <cell r="G6121">
            <v>1</v>
          </cell>
          <cell r="H6121">
            <v>1</v>
          </cell>
          <cell r="I6121">
            <v>1</v>
          </cell>
          <cell r="J6121">
            <v>1</v>
          </cell>
          <cell r="K6121">
            <v>1</v>
          </cell>
          <cell r="L6121">
            <v>1</v>
          </cell>
          <cell r="M6121">
            <v>1</v>
          </cell>
          <cell r="N6121">
            <v>0</v>
          </cell>
          <cell r="O6121">
            <v>1</v>
          </cell>
          <cell r="P6121">
            <v>1</v>
          </cell>
          <cell r="Q6121">
            <v>1</v>
          </cell>
          <cell r="R6121">
            <v>1</v>
          </cell>
          <cell r="S6121">
            <v>0</v>
          </cell>
          <cell r="T6121">
            <v>1</v>
          </cell>
          <cell r="U6121">
            <v>0</v>
          </cell>
        </row>
        <row r="6122">
          <cell r="D6122">
            <v>304726</v>
          </cell>
          <cell r="E6122" t="str">
            <v>New Tubigon High School of Home Industries</v>
          </cell>
          <cell r="F6122">
            <v>1</v>
          </cell>
          <cell r="G6122">
            <v>1</v>
          </cell>
          <cell r="H6122">
            <v>1</v>
          </cell>
          <cell r="I6122">
            <v>1</v>
          </cell>
          <cell r="J6122">
            <v>1</v>
          </cell>
          <cell r="K6122">
            <v>1</v>
          </cell>
          <cell r="L6122">
            <v>1</v>
          </cell>
          <cell r="M6122">
            <v>1</v>
          </cell>
          <cell r="N6122">
            <v>1</v>
          </cell>
          <cell r="O6122">
            <v>1</v>
          </cell>
          <cell r="P6122">
            <v>1</v>
          </cell>
          <cell r="Q6122">
            <v>1</v>
          </cell>
          <cell r="R6122">
            <v>0</v>
          </cell>
          <cell r="S6122">
            <v>0</v>
          </cell>
          <cell r="T6122">
            <v>1</v>
          </cell>
          <cell r="U6122">
            <v>1</v>
          </cell>
        </row>
        <row r="6123">
          <cell r="D6123">
            <v>317408</v>
          </cell>
          <cell r="E6123" t="str">
            <v>Sinobong NHS</v>
          </cell>
          <cell r="F6123">
            <v>1</v>
          </cell>
          <cell r="G6123">
            <v>0</v>
          </cell>
          <cell r="H6123">
            <v>1</v>
          </cell>
          <cell r="I6123">
            <v>0</v>
          </cell>
          <cell r="J6123">
            <v>0</v>
          </cell>
          <cell r="K6123">
            <v>1</v>
          </cell>
          <cell r="L6123">
            <v>1</v>
          </cell>
          <cell r="M6123">
            <v>1</v>
          </cell>
          <cell r="N6123">
            <v>0</v>
          </cell>
          <cell r="O6123">
            <v>0</v>
          </cell>
          <cell r="P6123">
            <v>1</v>
          </cell>
          <cell r="Q6123">
            <v>0</v>
          </cell>
          <cell r="R6123">
            <v>0</v>
          </cell>
          <cell r="S6123">
            <v>0</v>
          </cell>
          <cell r="T6123">
            <v>1</v>
          </cell>
          <cell r="U6123">
            <v>0</v>
          </cell>
        </row>
        <row r="6124">
          <cell r="D6124">
            <v>317447</v>
          </cell>
          <cell r="E6124" t="str">
            <v>KAUSWAGAN National High School</v>
          </cell>
          <cell r="F6124">
            <v>1</v>
          </cell>
          <cell r="G6124">
            <v>1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  <cell r="L6124">
            <v>1</v>
          </cell>
          <cell r="M6124">
            <v>0</v>
          </cell>
          <cell r="N6124">
            <v>0</v>
          </cell>
          <cell r="O6124">
            <v>0</v>
          </cell>
          <cell r="P6124">
            <v>0</v>
          </cell>
          <cell r="Q6124">
            <v>0</v>
          </cell>
          <cell r="R6124">
            <v>1</v>
          </cell>
          <cell r="S6124">
            <v>0</v>
          </cell>
          <cell r="T6124">
            <v>0</v>
          </cell>
          <cell r="U6124">
            <v>0</v>
          </cell>
        </row>
        <row r="6125">
          <cell r="D6125">
            <v>317401</v>
          </cell>
          <cell r="E6125" t="str">
            <v>Panagangan NHS</v>
          </cell>
          <cell r="F6125">
            <v>1</v>
          </cell>
          <cell r="G6125">
            <v>0</v>
          </cell>
          <cell r="H6125">
            <v>1</v>
          </cell>
          <cell r="I6125">
            <v>0</v>
          </cell>
          <cell r="J6125">
            <v>0</v>
          </cell>
          <cell r="K6125">
            <v>0</v>
          </cell>
          <cell r="L6125">
            <v>1</v>
          </cell>
          <cell r="M6125">
            <v>0</v>
          </cell>
          <cell r="N6125">
            <v>1</v>
          </cell>
          <cell r="O6125">
            <v>1</v>
          </cell>
          <cell r="P6125">
            <v>1</v>
          </cell>
          <cell r="Q6125">
            <v>1</v>
          </cell>
          <cell r="R6125">
            <v>1</v>
          </cell>
          <cell r="S6125">
            <v>0</v>
          </cell>
          <cell r="T6125">
            <v>1</v>
          </cell>
          <cell r="U6125">
            <v>1</v>
          </cell>
        </row>
        <row r="6126">
          <cell r="D6126">
            <v>304736</v>
          </cell>
          <cell r="E6126" t="str">
            <v>San Luis NHS</v>
          </cell>
          <cell r="F6126">
            <v>1</v>
          </cell>
          <cell r="G6126">
            <v>0</v>
          </cell>
          <cell r="H6126">
            <v>0</v>
          </cell>
          <cell r="I6126">
            <v>0</v>
          </cell>
          <cell r="J6126">
            <v>1</v>
          </cell>
          <cell r="K6126">
            <v>1</v>
          </cell>
          <cell r="L6126">
            <v>1</v>
          </cell>
          <cell r="M6126">
            <v>0</v>
          </cell>
          <cell r="N6126">
            <v>0</v>
          </cell>
          <cell r="O6126">
            <v>0</v>
          </cell>
          <cell r="P6126">
            <v>1</v>
          </cell>
          <cell r="Q6126">
            <v>1</v>
          </cell>
          <cell r="R6126">
            <v>1</v>
          </cell>
          <cell r="S6126">
            <v>0</v>
          </cell>
          <cell r="T6126">
            <v>1</v>
          </cell>
          <cell r="U6126">
            <v>1</v>
          </cell>
        </row>
        <row r="6127">
          <cell r="D6127">
            <v>317421</v>
          </cell>
          <cell r="E6127" t="str">
            <v>Johnson Nhs</v>
          </cell>
          <cell r="F6127">
            <v>0</v>
          </cell>
          <cell r="G6127">
            <v>1</v>
          </cell>
          <cell r="H6127">
            <v>0</v>
          </cell>
          <cell r="I6127">
            <v>0</v>
          </cell>
          <cell r="J6127">
            <v>0</v>
          </cell>
          <cell r="K6127">
            <v>0</v>
          </cell>
          <cell r="L6127">
            <v>1</v>
          </cell>
          <cell r="M6127">
            <v>0</v>
          </cell>
          <cell r="N6127">
            <v>0</v>
          </cell>
          <cell r="O6127">
            <v>0</v>
          </cell>
          <cell r="P6127">
            <v>1</v>
          </cell>
          <cell r="Q6127">
            <v>0</v>
          </cell>
          <cell r="R6127">
            <v>0</v>
          </cell>
          <cell r="S6127">
            <v>0</v>
          </cell>
          <cell r="T6127">
            <v>0</v>
          </cell>
          <cell r="U6127">
            <v>1</v>
          </cell>
        </row>
        <row r="6128">
          <cell r="D6128">
            <v>317406</v>
          </cell>
          <cell r="E6128" t="str">
            <v>La Fortuna NHS</v>
          </cell>
          <cell r="F6128">
            <v>1</v>
          </cell>
          <cell r="G6128">
            <v>1</v>
          </cell>
          <cell r="H6128">
            <v>1</v>
          </cell>
          <cell r="I6128">
            <v>1</v>
          </cell>
          <cell r="J6128">
            <v>0</v>
          </cell>
          <cell r="K6128">
            <v>1</v>
          </cell>
          <cell r="L6128">
            <v>1</v>
          </cell>
          <cell r="M6128">
            <v>1</v>
          </cell>
          <cell r="N6128">
            <v>1</v>
          </cell>
          <cell r="O6128">
            <v>1</v>
          </cell>
          <cell r="P6128">
            <v>1</v>
          </cell>
          <cell r="Q6128">
            <v>1</v>
          </cell>
          <cell r="R6128">
            <v>1</v>
          </cell>
          <cell r="S6128">
            <v>1</v>
          </cell>
          <cell r="T6128">
            <v>1</v>
          </cell>
          <cell r="U6128">
            <v>1</v>
          </cell>
        </row>
        <row r="6129">
          <cell r="D6129">
            <v>317433</v>
          </cell>
          <cell r="E6129" t="str">
            <v>Buena Gracia National High School</v>
          </cell>
          <cell r="F6129">
            <v>1</v>
          </cell>
          <cell r="G6129">
            <v>1</v>
          </cell>
          <cell r="H6129">
            <v>1</v>
          </cell>
          <cell r="I6129">
            <v>0</v>
          </cell>
          <cell r="J6129">
            <v>1</v>
          </cell>
          <cell r="K6129">
            <v>0</v>
          </cell>
          <cell r="L6129">
            <v>1</v>
          </cell>
          <cell r="M6129">
            <v>0</v>
          </cell>
          <cell r="N6129">
            <v>1</v>
          </cell>
          <cell r="O6129">
            <v>0</v>
          </cell>
          <cell r="P6129">
            <v>1</v>
          </cell>
          <cell r="Q6129">
            <v>1</v>
          </cell>
          <cell r="R6129">
            <v>1</v>
          </cell>
          <cell r="S6129">
            <v>1</v>
          </cell>
          <cell r="T6129">
            <v>1</v>
          </cell>
          <cell r="U6129">
            <v>1</v>
          </cell>
        </row>
        <row r="6130">
          <cell r="D6130">
            <v>317438</v>
          </cell>
          <cell r="E6130" t="str">
            <v>SAN ROQUE NATIONAL HIGH SCHOOL</v>
          </cell>
          <cell r="F6130">
            <v>1</v>
          </cell>
          <cell r="G6130">
            <v>1</v>
          </cell>
          <cell r="H6130">
            <v>1</v>
          </cell>
          <cell r="I6130">
            <v>0</v>
          </cell>
          <cell r="J6130">
            <v>0</v>
          </cell>
          <cell r="K6130">
            <v>1</v>
          </cell>
          <cell r="L6130">
            <v>1</v>
          </cell>
          <cell r="M6130">
            <v>0</v>
          </cell>
          <cell r="N6130">
            <v>0</v>
          </cell>
          <cell r="O6130">
            <v>0</v>
          </cell>
          <cell r="P6130">
            <v>1</v>
          </cell>
          <cell r="Q6130">
            <v>0</v>
          </cell>
          <cell r="R6130">
            <v>1</v>
          </cell>
          <cell r="S6130">
            <v>0</v>
          </cell>
          <cell r="T6130">
            <v>1</v>
          </cell>
          <cell r="U6130">
            <v>1</v>
          </cell>
        </row>
        <row r="6131">
          <cell r="D6131">
            <v>304750</v>
          </cell>
          <cell r="E6131" t="str">
            <v>Sta. Josefa National High School</v>
          </cell>
          <cell r="F6131">
            <v>1</v>
          </cell>
          <cell r="G6131">
            <v>1</v>
          </cell>
          <cell r="H6131">
            <v>1</v>
          </cell>
          <cell r="I6131">
            <v>1</v>
          </cell>
          <cell r="J6131">
            <v>1</v>
          </cell>
          <cell r="K6131">
            <v>1</v>
          </cell>
          <cell r="L6131">
            <v>1</v>
          </cell>
          <cell r="M6131">
            <v>0</v>
          </cell>
          <cell r="N6131">
            <v>1</v>
          </cell>
          <cell r="O6131">
            <v>0</v>
          </cell>
          <cell r="P6131">
            <v>1</v>
          </cell>
          <cell r="Q6131">
            <v>1</v>
          </cell>
          <cell r="R6131">
            <v>1</v>
          </cell>
          <cell r="S6131">
            <v>1</v>
          </cell>
          <cell r="T6131">
            <v>1</v>
          </cell>
          <cell r="U6131">
            <v>1</v>
          </cell>
        </row>
        <row r="6132">
          <cell r="D6132">
            <v>304748</v>
          </cell>
          <cell r="E6132" t="str">
            <v>Marfil NHS</v>
          </cell>
          <cell r="F6132">
            <v>1</v>
          </cell>
          <cell r="G6132">
            <v>1</v>
          </cell>
          <cell r="H6132">
            <v>1</v>
          </cell>
          <cell r="I6132">
            <v>0</v>
          </cell>
          <cell r="J6132">
            <v>1</v>
          </cell>
          <cell r="K6132">
            <v>0</v>
          </cell>
          <cell r="L6132">
            <v>1</v>
          </cell>
          <cell r="M6132">
            <v>0</v>
          </cell>
          <cell r="N6132">
            <v>0</v>
          </cell>
          <cell r="O6132">
            <v>0</v>
          </cell>
          <cell r="P6132">
            <v>1</v>
          </cell>
          <cell r="Q6132">
            <v>0</v>
          </cell>
          <cell r="R6132">
            <v>0</v>
          </cell>
          <cell r="S6132">
            <v>0</v>
          </cell>
          <cell r="T6132">
            <v>1</v>
          </cell>
          <cell r="U6132">
            <v>0</v>
          </cell>
        </row>
        <row r="6133">
          <cell r="D6133">
            <v>304712</v>
          </cell>
          <cell r="E6133" t="str">
            <v>Esperanza National High School</v>
          </cell>
          <cell r="F6133">
            <v>0</v>
          </cell>
          <cell r="G6133">
            <v>1</v>
          </cell>
          <cell r="H6133">
            <v>1</v>
          </cell>
          <cell r="I6133">
            <v>1</v>
          </cell>
          <cell r="J6133">
            <v>1</v>
          </cell>
          <cell r="K6133">
            <v>1</v>
          </cell>
          <cell r="L6133">
            <v>1</v>
          </cell>
          <cell r="M6133">
            <v>1</v>
          </cell>
          <cell r="N6133">
            <v>1</v>
          </cell>
          <cell r="O6133">
            <v>1</v>
          </cell>
          <cell r="P6133">
            <v>1</v>
          </cell>
          <cell r="Q6133">
            <v>1</v>
          </cell>
          <cell r="R6133">
            <v>1</v>
          </cell>
          <cell r="S6133">
            <v>1</v>
          </cell>
          <cell r="T6133">
            <v>1</v>
          </cell>
          <cell r="U6133">
            <v>1</v>
          </cell>
        </row>
        <row r="6134">
          <cell r="D6134">
            <v>304749</v>
          </cell>
          <cell r="E6134" t="str">
            <v>Sta. Irene National High School</v>
          </cell>
          <cell r="F6134">
            <v>1</v>
          </cell>
          <cell r="G6134">
            <v>1</v>
          </cell>
          <cell r="H6134">
            <v>1</v>
          </cell>
          <cell r="I6134">
            <v>0</v>
          </cell>
          <cell r="J6134">
            <v>1</v>
          </cell>
          <cell r="K6134">
            <v>0</v>
          </cell>
          <cell r="L6134">
            <v>1</v>
          </cell>
          <cell r="M6134">
            <v>0</v>
          </cell>
          <cell r="N6134">
            <v>0</v>
          </cell>
          <cell r="O6134">
            <v>0</v>
          </cell>
          <cell r="P6134">
            <v>1</v>
          </cell>
          <cell r="Q6134">
            <v>0</v>
          </cell>
          <cell r="R6134">
            <v>0</v>
          </cell>
          <cell r="S6134">
            <v>0</v>
          </cell>
          <cell r="T6134">
            <v>1</v>
          </cell>
          <cell r="U6134">
            <v>1</v>
          </cell>
        </row>
        <row r="6135">
          <cell r="D6135">
            <v>304733</v>
          </cell>
          <cell r="E6135" t="str">
            <v>Sampaguita National High Schools</v>
          </cell>
          <cell r="F6135">
            <v>1</v>
          </cell>
          <cell r="G6135">
            <v>0</v>
          </cell>
          <cell r="H6135">
            <v>1</v>
          </cell>
          <cell r="I6135">
            <v>0</v>
          </cell>
          <cell r="J6135">
            <v>1</v>
          </cell>
          <cell r="K6135">
            <v>1</v>
          </cell>
          <cell r="L6135">
            <v>0</v>
          </cell>
          <cell r="M6135">
            <v>0</v>
          </cell>
          <cell r="N6135">
            <v>1</v>
          </cell>
          <cell r="O6135">
            <v>0</v>
          </cell>
          <cell r="P6135">
            <v>1</v>
          </cell>
          <cell r="Q6135">
            <v>0</v>
          </cell>
          <cell r="R6135">
            <v>0</v>
          </cell>
          <cell r="S6135">
            <v>0</v>
          </cell>
          <cell r="T6135">
            <v>1</v>
          </cell>
          <cell r="U6135">
            <v>1</v>
          </cell>
        </row>
        <row r="6136">
          <cell r="D6136">
            <v>317439</v>
          </cell>
          <cell r="E6136" t="str">
            <v>Sta. Fe Nhs</v>
          </cell>
          <cell r="F6136">
            <v>1</v>
          </cell>
          <cell r="G6136">
            <v>1</v>
          </cell>
          <cell r="H6136">
            <v>1</v>
          </cell>
          <cell r="I6136">
            <v>1</v>
          </cell>
          <cell r="J6136">
            <v>1</v>
          </cell>
          <cell r="K6136">
            <v>1</v>
          </cell>
          <cell r="L6136">
            <v>1</v>
          </cell>
          <cell r="M6136">
            <v>1</v>
          </cell>
          <cell r="N6136">
            <v>1</v>
          </cell>
          <cell r="O6136">
            <v>1</v>
          </cell>
          <cell r="P6136">
            <v>1</v>
          </cell>
          <cell r="Q6136">
            <v>1</v>
          </cell>
          <cell r="R6136">
            <v>1</v>
          </cell>
          <cell r="S6136">
            <v>0</v>
          </cell>
          <cell r="T6136">
            <v>1</v>
          </cell>
          <cell r="U6136">
            <v>1</v>
          </cell>
        </row>
        <row r="6137">
          <cell r="D6137">
            <v>304752</v>
          </cell>
          <cell r="E6137" t="str">
            <v>Talacogon NHS</v>
          </cell>
          <cell r="F6137">
            <v>1</v>
          </cell>
          <cell r="G6137">
            <v>1</v>
          </cell>
          <cell r="H6137">
            <v>1</v>
          </cell>
          <cell r="I6137">
            <v>0</v>
          </cell>
          <cell r="J6137">
            <v>1</v>
          </cell>
          <cell r="K6137">
            <v>1</v>
          </cell>
          <cell r="L6137">
            <v>1</v>
          </cell>
          <cell r="M6137">
            <v>0</v>
          </cell>
          <cell r="N6137">
            <v>0</v>
          </cell>
          <cell r="O6137">
            <v>0</v>
          </cell>
          <cell r="P6137">
            <v>1</v>
          </cell>
          <cell r="Q6137">
            <v>0</v>
          </cell>
          <cell r="R6137">
            <v>1</v>
          </cell>
          <cell r="S6137">
            <v>0</v>
          </cell>
          <cell r="T6137">
            <v>1</v>
          </cell>
          <cell r="U6137">
            <v>1</v>
          </cell>
        </row>
        <row r="6138">
          <cell r="D6138">
            <v>304713</v>
          </cell>
          <cell r="E6138" t="str">
            <v>Guadalupe NHS</v>
          </cell>
          <cell r="F6138">
            <v>1</v>
          </cell>
          <cell r="G6138">
            <v>1</v>
          </cell>
          <cell r="H6138">
            <v>1</v>
          </cell>
          <cell r="I6138">
            <v>1</v>
          </cell>
          <cell r="J6138">
            <v>1</v>
          </cell>
          <cell r="K6138">
            <v>1</v>
          </cell>
          <cell r="L6138">
            <v>1</v>
          </cell>
          <cell r="M6138">
            <v>0</v>
          </cell>
          <cell r="N6138">
            <v>0</v>
          </cell>
          <cell r="O6138">
            <v>0</v>
          </cell>
          <cell r="P6138">
            <v>1</v>
          </cell>
          <cell r="Q6138">
            <v>1</v>
          </cell>
          <cell r="R6138">
            <v>0</v>
          </cell>
          <cell r="S6138">
            <v>0</v>
          </cell>
          <cell r="T6138">
            <v>1</v>
          </cell>
          <cell r="U6138">
            <v>1</v>
          </cell>
        </row>
        <row r="6139">
          <cell r="D6139">
            <v>304734</v>
          </cell>
          <cell r="E6139" t="str">
            <v>San Isidro NHS</v>
          </cell>
          <cell r="F6139">
            <v>1</v>
          </cell>
          <cell r="G6139">
            <v>1</v>
          </cell>
          <cell r="H6139">
            <v>0</v>
          </cell>
          <cell r="I6139">
            <v>0</v>
          </cell>
          <cell r="J6139">
            <v>0</v>
          </cell>
          <cell r="K6139">
            <v>1</v>
          </cell>
          <cell r="L6139">
            <v>1</v>
          </cell>
          <cell r="M6139">
            <v>0</v>
          </cell>
          <cell r="N6139">
            <v>1</v>
          </cell>
          <cell r="O6139">
            <v>1</v>
          </cell>
          <cell r="P6139">
            <v>1</v>
          </cell>
          <cell r="Q6139">
            <v>0</v>
          </cell>
          <cell r="R6139">
            <v>0</v>
          </cell>
          <cell r="S6139">
            <v>0</v>
          </cell>
          <cell r="T6139">
            <v>1</v>
          </cell>
          <cell r="U6139">
            <v>1</v>
          </cell>
        </row>
        <row r="6140">
          <cell r="D6140">
            <v>317446</v>
          </cell>
          <cell r="E6140" t="str">
            <v>San Vicente National High School</v>
          </cell>
          <cell r="F6140">
            <v>1</v>
          </cell>
          <cell r="G6140">
            <v>1</v>
          </cell>
          <cell r="H6140">
            <v>1</v>
          </cell>
          <cell r="I6140">
            <v>0</v>
          </cell>
          <cell r="J6140">
            <v>0</v>
          </cell>
          <cell r="K6140">
            <v>1</v>
          </cell>
          <cell r="L6140">
            <v>0</v>
          </cell>
          <cell r="M6140">
            <v>0</v>
          </cell>
          <cell r="N6140">
            <v>0</v>
          </cell>
          <cell r="O6140">
            <v>0</v>
          </cell>
          <cell r="P6140">
            <v>1</v>
          </cell>
          <cell r="Q6140">
            <v>0</v>
          </cell>
          <cell r="R6140">
            <v>0</v>
          </cell>
          <cell r="S6140">
            <v>0</v>
          </cell>
          <cell r="T6140">
            <v>0</v>
          </cell>
          <cell r="U6140">
            <v>1</v>
          </cell>
        </row>
        <row r="6141">
          <cell r="D6141">
            <v>317430</v>
          </cell>
          <cell r="E6141" t="str">
            <v>San Jose NHS</v>
          </cell>
          <cell r="F6141">
            <v>1</v>
          </cell>
          <cell r="G6141">
            <v>1</v>
          </cell>
          <cell r="H6141">
            <v>1</v>
          </cell>
          <cell r="I6141">
            <v>0</v>
          </cell>
          <cell r="J6141">
            <v>0</v>
          </cell>
          <cell r="K6141">
            <v>0</v>
          </cell>
          <cell r="L6141">
            <v>1</v>
          </cell>
          <cell r="M6141">
            <v>0</v>
          </cell>
          <cell r="N6141">
            <v>0</v>
          </cell>
          <cell r="O6141">
            <v>0</v>
          </cell>
          <cell r="P6141">
            <v>1</v>
          </cell>
          <cell r="Q6141">
            <v>0</v>
          </cell>
          <cell r="R6141">
            <v>1</v>
          </cell>
          <cell r="S6141">
            <v>0</v>
          </cell>
          <cell r="T6141">
            <v>1</v>
          </cell>
          <cell r="U6141">
            <v>1</v>
          </cell>
        </row>
        <row r="6142">
          <cell r="D6142">
            <v>317413</v>
          </cell>
          <cell r="E6142" t="str">
            <v>Aurora National High School-Sta. Josefa</v>
          </cell>
          <cell r="F6142">
            <v>1</v>
          </cell>
          <cell r="G6142">
            <v>1</v>
          </cell>
          <cell r="H6142">
            <v>1</v>
          </cell>
          <cell r="I6142">
            <v>1</v>
          </cell>
          <cell r="J6142">
            <v>1</v>
          </cell>
          <cell r="K6142">
            <v>1</v>
          </cell>
          <cell r="L6142">
            <v>1</v>
          </cell>
          <cell r="M6142">
            <v>1</v>
          </cell>
          <cell r="N6142">
            <v>1</v>
          </cell>
          <cell r="O6142">
            <v>1</v>
          </cell>
          <cell r="P6142">
            <v>1</v>
          </cell>
          <cell r="Q6142">
            <v>1</v>
          </cell>
          <cell r="R6142">
            <v>0</v>
          </cell>
          <cell r="S6142">
            <v>0</v>
          </cell>
          <cell r="T6142">
            <v>0</v>
          </cell>
          <cell r="U6142">
            <v>1</v>
          </cell>
        </row>
        <row r="6143">
          <cell r="D6143">
            <v>317419</v>
          </cell>
          <cell r="E6143" t="str">
            <v>Sayon Nhs</v>
          </cell>
          <cell r="F6143">
            <v>1</v>
          </cell>
          <cell r="G6143">
            <v>1</v>
          </cell>
          <cell r="H6143">
            <v>1</v>
          </cell>
          <cell r="I6143">
            <v>1</v>
          </cell>
          <cell r="J6143">
            <v>1</v>
          </cell>
          <cell r="K6143">
            <v>1</v>
          </cell>
          <cell r="L6143">
            <v>1</v>
          </cell>
          <cell r="M6143">
            <v>1</v>
          </cell>
          <cell r="N6143">
            <v>1</v>
          </cell>
          <cell r="O6143">
            <v>1</v>
          </cell>
          <cell r="P6143">
            <v>1</v>
          </cell>
          <cell r="Q6143">
            <v>1</v>
          </cell>
          <cell r="R6143">
            <v>1</v>
          </cell>
          <cell r="S6143">
            <v>1</v>
          </cell>
          <cell r="T6143">
            <v>1</v>
          </cell>
          <cell r="U6143">
            <v>1</v>
          </cell>
        </row>
        <row r="6144">
          <cell r="D6144">
            <v>304753</v>
          </cell>
          <cell r="E6144" t="str">
            <v>Trento NHS</v>
          </cell>
          <cell r="F6144">
            <v>1</v>
          </cell>
          <cell r="G6144">
            <v>1</v>
          </cell>
          <cell r="H6144">
            <v>1</v>
          </cell>
          <cell r="I6144">
            <v>1</v>
          </cell>
          <cell r="J6144">
            <v>1</v>
          </cell>
          <cell r="K6144">
            <v>1</v>
          </cell>
          <cell r="L6144">
            <v>1</v>
          </cell>
          <cell r="M6144">
            <v>1</v>
          </cell>
          <cell r="N6144">
            <v>1</v>
          </cell>
          <cell r="O6144">
            <v>1</v>
          </cell>
          <cell r="P6144">
            <v>1</v>
          </cell>
          <cell r="Q6144">
            <v>1</v>
          </cell>
          <cell r="R6144">
            <v>1</v>
          </cell>
          <cell r="S6144">
            <v>1</v>
          </cell>
          <cell r="T6144">
            <v>1</v>
          </cell>
          <cell r="U6144">
            <v>1</v>
          </cell>
        </row>
        <row r="6145">
          <cell r="D6145">
            <v>304760</v>
          </cell>
          <cell r="E6145" t="str">
            <v>Bilay NHS</v>
          </cell>
          <cell r="F6145">
            <v>1</v>
          </cell>
          <cell r="G6145">
            <v>1</v>
          </cell>
          <cell r="H6145">
            <v>1</v>
          </cell>
          <cell r="I6145">
            <v>0</v>
          </cell>
          <cell r="J6145">
            <v>0</v>
          </cell>
          <cell r="K6145">
            <v>1</v>
          </cell>
          <cell r="L6145">
            <v>0</v>
          </cell>
          <cell r="M6145">
            <v>0</v>
          </cell>
          <cell r="N6145">
            <v>0</v>
          </cell>
          <cell r="O6145">
            <v>0</v>
          </cell>
          <cell r="P6145">
            <v>1</v>
          </cell>
          <cell r="Q6145">
            <v>0</v>
          </cell>
          <cell r="R6145">
            <v>0</v>
          </cell>
          <cell r="S6145">
            <v>0</v>
          </cell>
          <cell r="T6145">
            <v>0</v>
          </cell>
          <cell r="U6145">
            <v>1</v>
          </cell>
        </row>
        <row r="6146">
          <cell r="D6146">
            <v>304764</v>
          </cell>
          <cell r="E6146" t="str">
            <v>Los Angeles National High School</v>
          </cell>
          <cell r="F6146">
            <v>1</v>
          </cell>
          <cell r="G6146">
            <v>1</v>
          </cell>
          <cell r="H6146">
            <v>0</v>
          </cell>
          <cell r="I6146">
            <v>1</v>
          </cell>
          <cell r="J6146">
            <v>0</v>
          </cell>
          <cell r="K6146">
            <v>1</v>
          </cell>
          <cell r="L6146">
            <v>1</v>
          </cell>
          <cell r="M6146">
            <v>0</v>
          </cell>
          <cell r="N6146">
            <v>0</v>
          </cell>
          <cell r="O6146">
            <v>0</v>
          </cell>
          <cell r="P6146">
            <v>1</v>
          </cell>
          <cell r="Q6146">
            <v>0</v>
          </cell>
          <cell r="R6146">
            <v>0</v>
          </cell>
          <cell r="S6146">
            <v>0</v>
          </cell>
          <cell r="T6146">
            <v>0</v>
          </cell>
          <cell r="U6146">
            <v>0</v>
          </cell>
        </row>
        <row r="6147">
          <cell r="D6147">
            <v>317504</v>
          </cell>
          <cell r="E6147" t="str">
            <v>Mahay Integrated Secondary School</v>
          </cell>
          <cell r="F6147">
            <v>1</v>
          </cell>
          <cell r="G6147">
            <v>0</v>
          </cell>
          <cell r="H6147">
            <v>0</v>
          </cell>
          <cell r="I6147">
            <v>1</v>
          </cell>
          <cell r="J6147">
            <v>1</v>
          </cell>
          <cell r="K6147">
            <v>0</v>
          </cell>
          <cell r="L6147">
            <v>1</v>
          </cell>
          <cell r="M6147">
            <v>0</v>
          </cell>
          <cell r="N6147">
            <v>0</v>
          </cell>
          <cell r="O6147">
            <v>0</v>
          </cell>
          <cell r="P6147">
            <v>0</v>
          </cell>
          <cell r="Q6147">
            <v>0</v>
          </cell>
          <cell r="R6147">
            <v>0</v>
          </cell>
          <cell r="S6147">
            <v>0</v>
          </cell>
          <cell r="T6147">
            <v>0</v>
          </cell>
          <cell r="U6147">
            <v>0</v>
          </cell>
        </row>
        <row r="6148">
          <cell r="D6148">
            <v>304772</v>
          </cell>
          <cell r="E6148" t="str">
            <v>Tungao NHS</v>
          </cell>
          <cell r="F6148">
            <v>1</v>
          </cell>
          <cell r="G6148">
            <v>1</v>
          </cell>
          <cell r="H6148">
            <v>0</v>
          </cell>
          <cell r="I6148">
            <v>0</v>
          </cell>
          <cell r="J6148">
            <v>1</v>
          </cell>
          <cell r="K6148">
            <v>1</v>
          </cell>
          <cell r="L6148">
            <v>1</v>
          </cell>
          <cell r="M6148">
            <v>1</v>
          </cell>
          <cell r="N6148">
            <v>1</v>
          </cell>
          <cell r="O6148">
            <v>1</v>
          </cell>
          <cell r="P6148">
            <v>1</v>
          </cell>
          <cell r="Q6148">
            <v>1</v>
          </cell>
          <cell r="R6148">
            <v>0</v>
          </cell>
          <cell r="S6148">
            <v>0</v>
          </cell>
          <cell r="T6148">
            <v>0</v>
          </cell>
          <cell r="U6148">
            <v>1</v>
          </cell>
        </row>
        <row r="6149">
          <cell r="D6149">
            <v>304756</v>
          </cell>
          <cell r="E6149" t="str">
            <v>Agusan National High School</v>
          </cell>
          <cell r="F6149">
            <v>1</v>
          </cell>
          <cell r="G6149">
            <v>0</v>
          </cell>
          <cell r="H6149">
            <v>1</v>
          </cell>
          <cell r="I6149">
            <v>0</v>
          </cell>
          <cell r="J6149">
            <v>0</v>
          </cell>
          <cell r="K6149">
            <v>1</v>
          </cell>
          <cell r="L6149">
            <v>1</v>
          </cell>
          <cell r="M6149">
            <v>0</v>
          </cell>
          <cell r="N6149">
            <v>0</v>
          </cell>
          <cell r="O6149">
            <v>0</v>
          </cell>
          <cell r="P6149">
            <v>1</v>
          </cell>
          <cell r="Q6149">
            <v>0</v>
          </cell>
          <cell r="R6149">
            <v>0</v>
          </cell>
          <cell r="S6149">
            <v>0</v>
          </cell>
          <cell r="T6149">
            <v>0</v>
          </cell>
          <cell r="U6149">
            <v>1</v>
          </cell>
        </row>
        <row r="6150">
          <cell r="D6150">
            <v>500316</v>
          </cell>
          <cell r="E6150" t="str">
            <v>Cabcabon NHS</v>
          </cell>
          <cell r="F6150">
            <v>0</v>
          </cell>
          <cell r="G6150">
            <v>0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>
            <v>0</v>
          </cell>
          <cell r="M6150">
            <v>0</v>
          </cell>
          <cell r="N6150">
            <v>0</v>
          </cell>
          <cell r="O6150">
            <v>0</v>
          </cell>
          <cell r="P6150">
            <v>0</v>
          </cell>
          <cell r="Q6150">
            <v>0</v>
          </cell>
          <cell r="R6150">
            <v>0</v>
          </cell>
          <cell r="S6150">
            <v>0</v>
          </cell>
          <cell r="T6150">
            <v>0</v>
          </cell>
          <cell r="U6150">
            <v>0</v>
          </cell>
        </row>
        <row r="6151">
          <cell r="D6151">
            <v>317520</v>
          </cell>
          <cell r="E6151" t="str">
            <v>Pedro D. Duncano National HS</v>
          </cell>
          <cell r="F6151">
            <v>1</v>
          </cell>
          <cell r="G6151">
            <v>0</v>
          </cell>
          <cell r="H6151">
            <v>1</v>
          </cell>
          <cell r="I6151">
            <v>0</v>
          </cell>
          <cell r="J6151">
            <v>0</v>
          </cell>
          <cell r="K6151">
            <v>1</v>
          </cell>
          <cell r="L6151">
            <v>1</v>
          </cell>
          <cell r="M6151">
            <v>0</v>
          </cell>
          <cell r="N6151">
            <v>0</v>
          </cell>
          <cell r="O6151">
            <v>1</v>
          </cell>
          <cell r="P6151">
            <v>1</v>
          </cell>
          <cell r="Q6151">
            <v>0</v>
          </cell>
          <cell r="R6151">
            <v>0</v>
          </cell>
          <cell r="S6151">
            <v>0</v>
          </cell>
          <cell r="T6151">
            <v>0</v>
          </cell>
          <cell r="U6151">
            <v>1</v>
          </cell>
        </row>
        <row r="6152">
          <cell r="D6152">
            <v>304758</v>
          </cell>
          <cell r="E6152" t="str">
            <v>Amparo NHS</v>
          </cell>
          <cell r="F6152">
            <v>1</v>
          </cell>
          <cell r="G6152">
            <v>1</v>
          </cell>
          <cell r="H6152">
            <v>1</v>
          </cell>
          <cell r="I6152">
            <v>0</v>
          </cell>
          <cell r="J6152">
            <v>1</v>
          </cell>
          <cell r="K6152">
            <v>1</v>
          </cell>
          <cell r="L6152">
            <v>1</v>
          </cell>
          <cell r="M6152">
            <v>0</v>
          </cell>
          <cell r="N6152">
            <v>1</v>
          </cell>
          <cell r="O6152">
            <v>1</v>
          </cell>
          <cell r="P6152">
            <v>1</v>
          </cell>
          <cell r="Q6152">
            <v>1</v>
          </cell>
          <cell r="R6152">
            <v>0</v>
          </cell>
          <cell r="S6152">
            <v>0</v>
          </cell>
          <cell r="T6152">
            <v>0</v>
          </cell>
          <cell r="U6152">
            <v>1</v>
          </cell>
        </row>
        <row r="6153">
          <cell r="D6153">
            <v>500317</v>
          </cell>
          <cell r="E6153" t="str">
            <v>La Soledad NHS</v>
          </cell>
          <cell r="F6153">
            <v>1</v>
          </cell>
          <cell r="G6153">
            <v>1</v>
          </cell>
          <cell r="H6153">
            <v>1</v>
          </cell>
          <cell r="I6153">
            <v>1</v>
          </cell>
          <cell r="J6153">
            <v>1</v>
          </cell>
          <cell r="K6153">
            <v>1</v>
          </cell>
          <cell r="L6153">
            <v>1</v>
          </cell>
          <cell r="M6153">
            <v>1</v>
          </cell>
          <cell r="N6153">
            <v>0</v>
          </cell>
          <cell r="O6153">
            <v>0</v>
          </cell>
          <cell r="P6153">
            <v>1</v>
          </cell>
          <cell r="Q6153">
            <v>0</v>
          </cell>
          <cell r="R6153">
            <v>0</v>
          </cell>
          <cell r="S6153">
            <v>0</v>
          </cell>
          <cell r="T6153">
            <v>0</v>
          </cell>
          <cell r="U6153">
            <v>1</v>
          </cell>
        </row>
        <row r="6154">
          <cell r="D6154">
            <v>317517</v>
          </cell>
          <cell r="E6154" t="str">
            <v>Alviola ISS</v>
          </cell>
          <cell r="F6154">
            <v>1</v>
          </cell>
          <cell r="G6154">
            <v>1</v>
          </cell>
          <cell r="H6154">
            <v>1</v>
          </cell>
          <cell r="I6154">
            <v>1</v>
          </cell>
          <cell r="J6154">
            <v>1</v>
          </cell>
          <cell r="K6154">
            <v>1</v>
          </cell>
          <cell r="L6154">
            <v>1</v>
          </cell>
          <cell r="M6154">
            <v>0</v>
          </cell>
          <cell r="N6154">
            <v>0</v>
          </cell>
          <cell r="O6154">
            <v>0</v>
          </cell>
          <cell r="P6154">
            <v>1</v>
          </cell>
          <cell r="Q6154">
            <v>1</v>
          </cell>
          <cell r="R6154">
            <v>1</v>
          </cell>
          <cell r="S6154">
            <v>1</v>
          </cell>
          <cell r="T6154">
            <v>1</v>
          </cell>
          <cell r="U6154">
            <v>1</v>
          </cell>
        </row>
        <row r="6155">
          <cell r="D6155">
            <v>340337</v>
          </cell>
          <cell r="E6155" t="str">
            <v>Butuan City Senior High School Stand Alone</v>
          </cell>
          <cell r="F6155">
            <v>1</v>
          </cell>
          <cell r="G6155">
            <v>1</v>
          </cell>
          <cell r="H6155">
            <v>0</v>
          </cell>
          <cell r="I6155">
            <v>1</v>
          </cell>
          <cell r="J6155">
            <v>1</v>
          </cell>
          <cell r="K6155">
            <v>1</v>
          </cell>
          <cell r="L6155">
            <v>1</v>
          </cell>
          <cell r="M6155">
            <v>0</v>
          </cell>
          <cell r="N6155">
            <v>1</v>
          </cell>
          <cell r="O6155">
            <v>1</v>
          </cell>
          <cell r="P6155">
            <v>1</v>
          </cell>
          <cell r="Q6155">
            <v>1</v>
          </cell>
          <cell r="R6155">
            <v>1</v>
          </cell>
          <cell r="S6155">
            <v>1</v>
          </cell>
          <cell r="T6155">
            <v>0</v>
          </cell>
          <cell r="U6155">
            <v>0</v>
          </cell>
        </row>
        <row r="6156">
          <cell r="D6156">
            <v>317502</v>
          </cell>
          <cell r="E6156" t="str">
            <v>Aupagan National High School</v>
          </cell>
          <cell r="F6156">
            <v>1</v>
          </cell>
          <cell r="G6156">
            <v>1</v>
          </cell>
          <cell r="H6156">
            <v>1</v>
          </cell>
          <cell r="I6156">
            <v>1</v>
          </cell>
          <cell r="J6156">
            <v>0</v>
          </cell>
          <cell r="K6156">
            <v>1</v>
          </cell>
          <cell r="L6156">
            <v>1</v>
          </cell>
          <cell r="M6156">
            <v>1</v>
          </cell>
          <cell r="N6156">
            <v>1</v>
          </cell>
          <cell r="O6156">
            <v>1</v>
          </cell>
          <cell r="P6156">
            <v>1</v>
          </cell>
          <cell r="Q6156">
            <v>0</v>
          </cell>
          <cell r="R6156">
            <v>1</v>
          </cell>
          <cell r="S6156">
            <v>0</v>
          </cell>
          <cell r="T6156">
            <v>0</v>
          </cell>
          <cell r="U6156">
            <v>1</v>
          </cell>
        </row>
        <row r="6157">
          <cell r="D6157">
            <v>304766</v>
          </cell>
          <cell r="E6157" t="str">
            <v>Lumbocan NHS</v>
          </cell>
          <cell r="F6157">
            <v>1</v>
          </cell>
          <cell r="G6157">
            <v>1</v>
          </cell>
          <cell r="H6157">
            <v>1</v>
          </cell>
          <cell r="I6157">
            <v>1</v>
          </cell>
          <cell r="J6157">
            <v>1</v>
          </cell>
          <cell r="K6157">
            <v>1</v>
          </cell>
          <cell r="L6157">
            <v>1</v>
          </cell>
          <cell r="M6157">
            <v>0</v>
          </cell>
          <cell r="N6157">
            <v>1</v>
          </cell>
          <cell r="O6157">
            <v>1</v>
          </cell>
          <cell r="P6157">
            <v>1</v>
          </cell>
          <cell r="Q6157">
            <v>0</v>
          </cell>
          <cell r="R6157">
            <v>1</v>
          </cell>
          <cell r="S6157">
            <v>0</v>
          </cell>
          <cell r="T6157">
            <v>1</v>
          </cell>
          <cell r="U6157">
            <v>1</v>
          </cell>
        </row>
        <row r="6158">
          <cell r="D6158">
            <v>500984</v>
          </cell>
          <cell r="E6158" t="str">
            <v>Basag National High School</v>
          </cell>
          <cell r="F6158">
            <v>1</v>
          </cell>
          <cell r="G6158">
            <v>1</v>
          </cell>
          <cell r="H6158">
            <v>0</v>
          </cell>
          <cell r="I6158">
            <v>0</v>
          </cell>
          <cell r="J6158">
            <v>1</v>
          </cell>
          <cell r="K6158">
            <v>1</v>
          </cell>
          <cell r="L6158">
            <v>1</v>
          </cell>
          <cell r="M6158">
            <v>1</v>
          </cell>
          <cell r="N6158">
            <v>0</v>
          </cell>
          <cell r="O6158">
            <v>0</v>
          </cell>
          <cell r="P6158">
            <v>1</v>
          </cell>
          <cell r="Q6158">
            <v>1</v>
          </cell>
          <cell r="R6158">
            <v>0</v>
          </cell>
          <cell r="S6158">
            <v>0</v>
          </cell>
          <cell r="T6158">
            <v>0</v>
          </cell>
          <cell r="U6158">
            <v>1</v>
          </cell>
        </row>
        <row r="6159">
          <cell r="D6159">
            <v>317518</v>
          </cell>
          <cell r="E6159" t="str">
            <v>Bugsukan ISS</v>
          </cell>
          <cell r="F6159">
            <v>0</v>
          </cell>
          <cell r="G6159">
            <v>0</v>
          </cell>
          <cell r="H6159">
            <v>1</v>
          </cell>
          <cell r="I6159">
            <v>0</v>
          </cell>
          <cell r="J6159">
            <v>1</v>
          </cell>
          <cell r="K6159">
            <v>1</v>
          </cell>
          <cell r="L6159">
            <v>1</v>
          </cell>
          <cell r="M6159">
            <v>1</v>
          </cell>
          <cell r="N6159">
            <v>1</v>
          </cell>
          <cell r="O6159">
            <v>1</v>
          </cell>
          <cell r="P6159">
            <v>1</v>
          </cell>
          <cell r="Q6159">
            <v>0</v>
          </cell>
          <cell r="R6159">
            <v>0</v>
          </cell>
          <cell r="S6159">
            <v>0</v>
          </cell>
          <cell r="T6159">
            <v>0</v>
          </cell>
          <cell r="U6159">
            <v>0</v>
          </cell>
        </row>
        <row r="6160">
          <cell r="D6160">
            <v>304770</v>
          </cell>
          <cell r="E6160" t="str">
            <v>Sumile National High School</v>
          </cell>
          <cell r="F6160">
            <v>1</v>
          </cell>
          <cell r="G6160">
            <v>1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1</v>
          </cell>
          <cell r="M6160">
            <v>0</v>
          </cell>
          <cell r="N6160">
            <v>0</v>
          </cell>
          <cell r="O6160">
            <v>0</v>
          </cell>
          <cell r="P6160">
            <v>1</v>
          </cell>
          <cell r="Q6160">
            <v>0</v>
          </cell>
          <cell r="R6160">
            <v>0</v>
          </cell>
          <cell r="S6160">
            <v>0</v>
          </cell>
          <cell r="T6160">
            <v>0</v>
          </cell>
          <cell r="U6160">
            <v>0</v>
          </cell>
        </row>
        <row r="6161">
          <cell r="D6161">
            <v>317508</v>
          </cell>
          <cell r="E6161" t="str">
            <v>Pinamanculan National High School</v>
          </cell>
          <cell r="F6161">
            <v>0</v>
          </cell>
          <cell r="G6161">
            <v>1</v>
          </cell>
          <cell r="H6161">
            <v>1</v>
          </cell>
          <cell r="I6161">
            <v>0</v>
          </cell>
          <cell r="J6161">
            <v>0</v>
          </cell>
          <cell r="K6161">
            <v>1</v>
          </cell>
          <cell r="L6161">
            <v>0</v>
          </cell>
          <cell r="M6161">
            <v>1</v>
          </cell>
          <cell r="N6161">
            <v>1</v>
          </cell>
          <cell r="O6161">
            <v>1</v>
          </cell>
          <cell r="P6161">
            <v>0</v>
          </cell>
          <cell r="Q6161">
            <v>0</v>
          </cell>
          <cell r="R6161">
            <v>0</v>
          </cell>
          <cell r="S6161">
            <v>0</v>
          </cell>
          <cell r="T6161">
            <v>0</v>
          </cell>
          <cell r="U6161">
            <v>1</v>
          </cell>
        </row>
        <row r="6162">
          <cell r="D6162">
            <v>500319</v>
          </cell>
          <cell r="E6162" t="str">
            <v>Manila de Bugabos National High School</v>
          </cell>
          <cell r="F6162">
            <v>1</v>
          </cell>
          <cell r="G6162">
            <v>1</v>
          </cell>
          <cell r="H6162">
            <v>1</v>
          </cell>
          <cell r="I6162">
            <v>0</v>
          </cell>
          <cell r="J6162">
            <v>0</v>
          </cell>
          <cell r="K6162">
            <v>0</v>
          </cell>
          <cell r="L6162">
            <v>1</v>
          </cell>
          <cell r="M6162">
            <v>0</v>
          </cell>
          <cell r="N6162">
            <v>0</v>
          </cell>
          <cell r="O6162">
            <v>0</v>
          </cell>
          <cell r="P6162">
            <v>0</v>
          </cell>
          <cell r="Q6162">
            <v>0</v>
          </cell>
          <cell r="R6162">
            <v>0</v>
          </cell>
          <cell r="S6162">
            <v>0</v>
          </cell>
          <cell r="T6162">
            <v>0</v>
          </cell>
          <cell r="U6162">
            <v>0</v>
          </cell>
        </row>
        <row r="6163">
          <cell r="D6163">
            <v>304769</v>
          </cell>
          <cell r="E6163" t="str">
            <v>San Vicente National High School</v>
          </cell>
          <cell r="F6163">
            <v>1</v>
          </cell>
          <cell r="G6163">
            <v>1</v>
          </cell>
          <cell r="H6163">
            <v>0</v>
          </cell>
          <cell r="I6163">
            <v>1</v>
          </cell>
          <cell r="J6163">
            <v>1</v>
          </cell>
          <cell r="K6163">
            <v>0</v>
          </cell>
          <cell r="L6163">
            <v>0</v>
          </cell>
          <cell r="M6163">
            <v>0</v>
          </cell>
          <cell r="N6163">
            <v>0</v>
          </cell>
          <cell r="O6163">
            <v>0</v>
          </cell>
          <cell r="P6163">
            <v>0</v>
          </cell>
          <cell r="Q6163">
            <v>0</v>
          </cell>
          <cell r="R6163">
            <v>0</v>
          </cell>
          <cell r="S6163">
            <v>0</v>
          </cell>
          <cell r="T6163">
            <v>0</v>
          </cell>
          <cell r="U6163">
            <v>0</v>
          </cell>
        </row>
        <row r="6164">
          <cell r="D6164">
            <v>317511</v>
          </cell>
          <cell r="E6164" t="str">
            <v>Ampayon National High School</v>
          </cell>
          <cell r="F6164">
            <v>1</v>
          </cell>
          <cell r="G6164">
            <v>0</v>
          </cell>
          <cell r="H6164">
            <v>1</v>
          </cell>
          <cell r="I6164">
            <v>0</v>
          </cell>
          <cell r="J6164">
            <v>0</v>
          </cell>
          <cell r="K6164">
            <v>1</v>
          </cell>
          <cell r="L6164">
            <v>1</v>
          </cell>
          <cell r="M6164">
            <v>1</v>
          </cell>
          <cell r="N6164">
            <v>0</v>
          </cell>
          <cell r="O6164">
            <v>1</v>
          </cell>
          <cell r="P6164">
            <v>1</v>
          </cell>
          <cell r="Q6164">
            <v>0</v>
          </cell>
          <cell r="R6164">
            <v>1</v>
          </cell>
          <cell r="S6164">
            <v>1</v>
          </cell>
          <cell r="T6164">
            <v>1</v>
          </cell>
          <cell r="U6164">
            <v>0</v>
          </cell>
        </row>
        <row r="6165">
          <cell r="D6165">
            <v>317505</v>
          </cell>
          <cell r="E6165" t="str">
            <v>Maibu National High School</v>
          </cell>
          <cell r="F6165">
            <v>1</v>
          </cell>
          <cell r="G6165">
            <v>1</v>
          </cell>
          <cell r="H6165">
            <v>0</v>
          </cell>
          <cell r="I6165">
            <v>0</v>
          </cell>
          <cell r="J6165">
            <v>0</v>
          </cell>
          <cell r="K6165">
            <v>0</v>
          </cell>
          <cell r="L6165">
            <v>1</v>
          </cell>
          <cell r="M6165">
            <v>0</v>
          </cell>
          <cell r="N6165">
            <v>0</v>
          </cell>
          <cell r="O6165">
            <v>0</v>
          </cell>
          <cell r="P6165">
            <v>0</v>
          </cell>
          <cell r="Q6165">
            <v>0</v>
          </cell>
          <cell r="R6165">
            <v>0</v>
          </cell>
          <cell r="S6165">
            <v>0</v>
          </cell>
          <cell r="T6165">
            <v>0</v>
          </cell>
          <cell r="U6165">
            <v>0</v>
          </cell>
        </row>
        <row r="6166">
          <cell r="D6166">
            <v>304763</v>
          </cell>
          <cell r="E6166" t="str">
            <v>Libertad Integrated Senior High School</v>
          </cell>
          <cell r="F6166">
            <v>1</v>
          </cell>
          <cell r="G6166">
            <v>0</v>
          </cell>
          <cell r="H6166">
            <v>1</v>
          </cell>
          <cell r="I6166">
            <v>1</v>
          </cell>
          <cell r="J6166">
            <v>1</v>
          </cell>
          <cell r="K6166">
            <v>0</v>
          </cell>
          <cell r="L6166">
            <v>1</v>
          </cell>
          <cell r="M6166">
            <v>0</v>
          </cell>
          <cell r="N6166">
            <v>1</v>
          </cell>
          <cell r="O6166">
            <v>1</v>
          </cell>
          <cell r="P6166">
            <v>1</v>
          </cell>
          <cell r="Q6166">
            <v>1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</row>
        <row r="6167">
          <cell r="D6167">
            <v>304762</v>
          </cell>
          <cell r="E6167" t="str">
            <v>Butuan City Sch. of Arts &amp; Trades</v>
          </cell>
          <cell r="F6167">
            <v>1</v>
          </cell>
          <cell r="G6167">
            <v>1</v>
          </cell>
          <cell r="H6167">
            <v>1</v>
          </cell>
          <cell r="I6167">
            <v>1</v>
          </cell>
          <cell r="J6167">
            <v>1</v>
          </cell>
          <cell r="K6167">
            <v>1</v>
          </cell>
          <cell r="L6167">
            <v>1</v>
          </cell>
          <cell r="M6167">
            <v>0</v>
          </cell>
          <cell r="N6167">
            <v>1</v>
          </cell>
          <cell r="O6167">
            <v>0</v>
          </cell>
          <cell r="P6167">
            <v>1</v>
          </cell>
          <cell r="Q6167">
            <v>0</v>
          </cell>
          <cell r="R6167">
            <v>1</v>
          </cell>
          <cell r="S6167">
            <v>0</v>
          </cell>
          <cell r="T6167">
            <v>0</v>
          </cell>
          <cell r="U6167">
            <v>1</v>
          </cell>
        </row>
        <row r="6168">
          <cell r="D6168">
            <v>317515</v>
          </cell>
          <cell r="E6168" t="str">
            <v>Pareja ISS</v>
          </cell>
          <cell r="F6168">
            <v>1</v>
          </cell>
          <cell r="G6168">
            <v>0</v>
          </cell>
          <cell r="H6168">
            <v>1</v>
          </cell>
          <cell r="I6168">
            <v>0</v>
          </cell>
          <cell r="J6168">
            <v>1</v>
          </cell>
          <cell r="K6168">
            <v>1</v>
          </cell>
          <cell r="L6168">
            <v>1</v>
          </cell>
          <cell r="M6168">
            <v>0</v>
          </cell>
          <cell r="N6168">
            <v>0</v>
          </cell>
          <cell r="O6168">
            <v>0</v>
          </cell>
          <cell r="P6168">
            <v>1</v>
          </cell>
          <cell r="Q6168">
            <v>1</v>
          </cell>
          <cell r="R6168">
            <v>0</v>
          </cell>
          <cell r="S6168">
            <v>0</v>
          </cell>
          <cell r="T6168">
            <v>0</v>
          </cell>
          <cell r="U6168">
            <v>0</v>
          </cell>
        </row>
        <row r="6169">
          <cell r="D6169">
            <v>304765</v>
          </cell>
          <cell r="E6169" t="str">
            <v>Anticala NHS</v>
          </cell>
          <cell r="F6169">
            <v>1</v>
          </cell>
          <cell r="G6169">
            <v>1</v>
          </cell>
          <cell r="H6169">
            <v>0</v>
          </cell>
          <cell r="I6169">
            <v>1</v>
          </cell>
          <cell r="J6169">
            <v>1</v>
          </cell>
          <cell r="K6169">
            <v>1</v>
          </cell>
          <cell r="L6169">
            <v>1</v>
          </cell>
          <cell r="M6169">
            <v>0</v>
          </cell>
          <cell r="N6169">
            <v>0</v>
          </cell>
          <cell r="O6169">
            <v>0</v>
          </cell>
          <cell r="P6169">
            <v>0</v>
          </cell>
          <cell r="Q6169">
            <v>0</v>
          </cell>
          <cell r="R6169">
            <v>0</v>
          </cell>
          <cell r="S6169">
            <v>0</v>
          </cell>
          <cell r="T6169">
            <v>0</v>
          </cell>
          <cell r="U6169">
            <v>1</v>
          </cell>
        </row>
        <row r="6170">
          <cell r="D6170">
            <v>317513</v>
          </cell>
          <cell r="E6170" t="str">
            <v>Bagong Silang National High School</v>
          </cell>
          <cell r="F6170">
            <v>1</v>
          </cell>
          <cell r="G6170">
            <v>1</v>
          </cell>
          <cell r="H6170">
            <v>0</v>
          </cell>
          <cell r="I6170">
            <v>0</v>
          </cell>
          <cell r="J6170">
            <v>1</v>
          </cell>
          <cell r="K6170">
            <v>1</v>
          </cell>
          <cell r="L6170">
            <v>1</v>
          </cell>
          <cell r="M6170">
            <v>1</v>
          </cell>
          <cell r="N6170">
            <v>0</v>
          </cell>
          <cell r="O6170">
            <v>0</v>
          </cell>
          <cell r="P6170">
            <v>0</v>
          </cell>
          <cell r="Q6170">
            <v>0</v>
          </cell>
          <cell r="R6170">
            <v>1</v>
          </cell>
          <cell r="S6170">
            <v>0</v>
          </cell>
          <cell r="T6170">
            <v>0</v>
          </cell>
          <cell r="U6170">
            <v>1</v>
          </cell>
        </row>
        <row r="6171">
          <cell r="D6171">
            <v>317521</v>
          </cell>
          <cell r="E6171" t="str">
            <v>Pigdaulan National High School</v>
          </cell>
          <cell r="F6171">
            <v>1</v>
          </cell>
          <cell r="G6171">
            <v>0</v>
          </cell>
          <cell r="H6171">
            <v>1</v>
          </cell>
          <cell r="I6171">
            <v>1</v>
          </cell>
          <cell r="J6171">
            <v>1</v>
          </cell>
          <cell r="K6171">
            <v>1</v>
          </cell>
          <cell r="L6171">
            <v>1</v>
          </cell>
          <cell r="M6171">
            <v>0</v>
          </cell>
          <cell r="N6171">
            <v>1</v>
          </cell>
          <cell r="O6171">
            <v>0</v>
          </cell>
          <cell r="P6171">
            <v>1</v>
          </cell>
          <cell r="Q6171">
            <v>1</v>
          </cell>
          <cell r="R6171">
            <v>0</v>
          </cell>
          <cell r="S6171">
            <v>0</v>
          </cell>
          <cell r="T6171">
            <v>1</v>
          </cell>
          <cell r="U6171">
            <v>0</v>
          </cell>
        </row>
        <row r="6172">
          <cell r="D6172">
            <v>317522</v>
          </cell>
          <cell r="E6172" t="str">
            <v>Tagkiling Tribal ISS</v>
          </cell>
          <cell r="F6172">
            <v>0</v>
          </cell>
          <cell r="G6172">
            <v>0</v>
          </cell>
          <cell r="H6172">
            <v>1</v>
          </cell>
          <cell r="I6172">
            <v>1</v>
          </cell>
          <cell r="J6172">
            <v>0</v>
          </cell>
          <cell r="K6172">
            <v>1</v>
          </cell>
          <cell r="L6172">
            <v>1</v>
          </cell>
          <cell r="M6172">
            <v>0</v>
          </cell>
          <cell r="N6172">
            <v>0</v>
          </cell>
          <cell r="O6172">
            <v>0</v>
          </cell>
          <cell r="P6172">
            <v>0</v>
          </cell>
          <cell r="Q6172">
            <v>0</v>
          </cell>
          <cell r="R6172">
            <v>0</v>
          </cell>
          <cell r="S6172">
            <v>0</v>
          </cell>
          <cell r="T6172">
            <v>0</v>
          </cell>
          <cell r="U6172">
            <v>0</v>
          </cell>
        </row>
        <row r="6173">
          <cell r="D6173">
            <v>304767</v>
          </cell>
          <cell r="E6173" t="str">
            <v>Maguinda NHS</v>
          </cell>
          <cell r="F6173">
            <v>1</v>
          </cell>
          <cell r="G6173">
            <v>1</v>
          </cell>
          <cell r="H6173">
            <v>1</v>
          </cell>
          <cell r="I6173">
            <v>0</v>
          </cell>
          <cell r="J6173">
            <v>1</v>
          </cell>
          <cell r="K6173">
            <v>1</v>
          </cell>
          <cell r="L6173">
            <v>1</v>
          </cell>
          <cell r="M6173">
            <v>0</v>
          </cell>
          <cell r="N6173">
            <v>0</v>
          </cell>
          <cell r="O6173">
            <v>0</v>
          </cell>
          <cell r="P6173">
            <v>1</v>
          </cell>
          <cell r="Q6173">
            <v>1</v>
          </cell>
          <cell r="R6173">
            <v>0</v>
          </cell>
          <cell r="S6173">
            <v>0</v>
          </cell>
          <cell r="T6173">
            <v>0</v>
          </cell>
          <cell r="U6173">
            <v>1</v>
          </cell>
        </row>
        <row r="6174">
          <cell r="D6174">
            <v>317507</v>
          </cell>
          <cell r="E6174" t="str">
            <v>Consuelo National High School</v>
          </cell>
          <cell r="F6174">
            <v>1</v>
          </cell>
          <cell r="G6174">
            <v>1</v>
          </cell>
          <cell r="H6174">
            <v>1</v>
          </cell>
          <cell r="I6174">
            <v>0</v>
          </cell>
          <cell r="J6174">
            <v>1</v>
          </cell>
          <cell r="K6174">
            <v>0</v>
          </cell>
          <cell r="L6174">
            <v>1</v>
          </cell>
          <cell r="M6174">
            <v>0</v>
          </cell>
          <cell r="N6174">
            <v>0</v>
          </cell>
          <cell r="O6174">
            <v>0</v>
          </cell>
          <cell r="P6174">
            <v>1</v>
          </cell>
          <cell r="Q6174">
            <v>1</v>
          </cell>
          <cell r="R6174">
            <v>1</v>
          </cell>
          <cell r="S6174">
            <v>1</v>
          </cell>
          <cell r="T6174">
            <v>1</v>
          </cell>
          <cell r="U6174">
            <v>1</v>
          </cell>
        </row>
        <row r="6175">
          <cell r="D6175">
            <v>317510</v>
          </cell>
          <cell r="E6175" t="str">
            <v>Kinamlutan National High School</v>
          </cell>
          <cell r="F6175">
            <v>1</v>
          </cell>
          <cell r="G6175">
            <v>1</v>
          </cell>
          <cell r="H6175">
            <v>1</v>
          </cell>
          <cell r="I6175">
            <v>0</v>
          </cell>
          <cell r="J6175">
            <v>1</v>
          </cell>
          <cell r="K6175">
            <v>0</v>
          </cell>
          <cell r="L6175">
            <v>1</v>
          </cell>
          <cell r="M6175">
            <v>0</v>
          </cell>
          <cell r="N6175">
            <v>0</v>
          </cell>
          <cell r="O6175">
            <v>0</v>
          </cell>
          <cell r="P6175">
            <v>0</v>
          </cell>
          <cell r="Q6175">
            <v>0</v>
          </cell>
          <cell r="R6175">
            <v>0</v>
          </cell>
          <cell r="S6175">
            <v>0</v>
          </cell>
          <cell r="T6175">
            <v>0</v>
          </cell>
          <cell r="U6175">
            <v>1</v>
          </cell>
        </row>
        <row r="6176">
          <cell r="D6176">
            <v>304759</v>
          </cell>
          <cell r="E6176" t="str">
            <v>Banza NHS</v>
          </cell>
          <cell r="F6176">
            <v>0</v>
          </cell>
          <cell r="G6176">
            <v>1</v>
          </cell>
          <cell r="H6176">
            <v>0</v>
          </cell>
          <cell r="I6176">
            <v>0</v>
          </cell>
          <cell r="J6176">
            <v>0</v>
          </cell>
          <cell r="K6176">
            <v>1</v>
          </cell>
          <cell r="L6176">
            <v>1</v>
          </cell>
          <cell r="M6176">
            <v>0</v>
          </cell>
          <cell r="N6176">
            <v>0</v>
          </cell>
          <cell r="O6176">
            <v>0</v>
          </cell>
          <cell r="P6176">
            <v>1</v>
          </cell>
          <cell r="Q6176">
            <v>1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</row>
        <row r="6177">
          <cell r="D6177">
            <v>304757</v>
          </cell>
          <cell r="E6177" t="str">
            <v>Agusan Pequeno NHS</v>
          </cell>
          <cell r="F6177">
            <v>1</v>
          </cell>
          <cell r="G6177">
            <v>1</v>
          </cell>
          <cell r="H6177">
            <v>1</v>
          </cell>
          <cell r="I6177">
            <v>0</v>
          </cell>
          <cell r="J6177">
            <v>1</v>
          </cell>
          <cell r="K6177">
            <v>1</v>
          </cell>
          <cell r="L6177">
            <v>1</v>
          </cell>
          <cell r="M6177">
            <v>1</v>
          </cell>
          <cell r="N6177">
            <v>1</v>
          </cell>
          <cell r="O6177">
            <v>1</v>
          </cell>
          <cell r="P6177">
            <v>0</v>
          </cell>
          <cell r="Q6177">
            <v>0</v>
          </cell>
          <cell r="R6177">
            <v>0</v>
          </cell>
          <cell r="S6177">
            <v>0</v>
          </cell>
          <cell r="T6177">
            <v>1</v>
          </cell>
          <cell r="U6177">
            <v>0</v>
          </cell>
        </row>
        <row r="6178">
          <cell r="D6178">
            <v>317506</v>
          </cell>
          <cell r="E6178" t="str">
            <v>La Trinidad Integrated Secondary School</v>
          </cell>
          <cell r="F6178">
            <v>1</v>
          </cell>
          <cell r="G6178">
            <v>1</v>
          </cell>
          <cell r="H6178">
            <v>1</v>
          </cell>
          <cell r="I6178">
            <v>0</v>
          </cell>
          <cell r="J6178">
            <v>0</v>
          </cell>
          <cell r="K6178">
            <v>0</v>
          </cell>
          <cell r="L6178">
            <v>1</v>
          </cell>
          <cell r="M6178">
            <v>0</v>
          </cell>
          <cell r="N6178">
            <v>0</v>
          </cell>
          <cell r="O6178">
            <v>0</v>
          </cell>
          <cell r="P6178">
            <v>0</v>
          </cell>
          <cell r="Q6178">
            <v>0</v>
          </cell>
          <cell r="R6178">
            <v>1</v>
          </cell>
          <cell r="S6178">
            <v>0</v>
          </cell>
          <cell r="T6178">
            <v>0</v>
          </cell>
          <cell r="U6178">
            <v>1</v>
          </cell>
        </row>
        <row r="6179">
          <cell r="D6179">
            <v>304771</v>
          </cell>
          <cell r="E6179" t="str">
            <v>Taligaman NHS</v>
          </cell>
          <cell r="F6179">
            <v>1</v>
          </cell>
          <cell r="G6179">
            <v>0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>
            <v>1</v>
          </cell>
          <cell r="M6179">
            <v>0</v>
          </cell>
          <cell r="N6179">
            <v>0</v>
          </cell>
          <cell r="O6179">
            <v>0</v>
          </cell>
          <cell r="P6179">
            <v>1</v>
          </cell>
          <cell r="Q6179">
            <v>0</v>
          </cell>
          <cell r="R6179">
            <v>0</v>
          </cell>
          <cell r="S6179">
            <v>0</v>
          </cell>
          <cell r="T6179">
            <v>0</v>
          </cell>
          <cell r="U6179">
            <v>1</v>
          </cell>
        </row>
        <row r="6180">
          <cell r="D6180">
            <v>304761</v>
          </cell>
          <cell r="E6180" t="str">
            <v>Butuan City Comprehensive HS</v>
          </cell>
          <cell r="F6180">
            <v>1</v>
          </cell>
          <cell r="G6180">
            <v>1</v>
          </cell>
          <cell r="H6180">
            <v>0</v>
          </cell>
          <cell r="I6180">
            <v>0</v>
          </cell>
          <cell r="J6180">
            <v>1</v>
          </cell>
          <cell r="K6180">
            <v>1</v>
          </cell>
          <cell r="L6180">
            <v>1</v>
          </cell>
          <cell r="M6180">
            <v>0</v>
          </cell>
          <cell r="N6180">
            <v>0</v>
          </cell>
          <cell r="O6180">
            <v>0</v>
          </cell>
          <cell r="P6180">
            <v>1</v>
          </cell>
          <cell r="Q6180">
            <v>1</v>
          </cell>
          <cell r="R6180">
            <v>0</v>
          </cell>
          <cell r="S6180">
            <v>0</v>
          </cell>
          <cell r="T6180">
            <v>0</v>
          </cell>
          <cell r="U6180">
            <v>1</v>
          </cell>
        </row>
        <row r="6181">
          <cell r="D6181">
            <v>317501</v>
          </cell>
          <cell r="E6181" t="str">
            <v>FLORIDA NATIONAL HIGH SCHOOL</v>
          </cell>
          <cell r="F6181">
            <v>1</v>
          </cell>
          <cell r="G6181">
            <v>1</v>
          </cell>
          <cell r="H6181">
            <v>0</v>
          </cell>
          <cell r="I6181">
            <v>1</v>
          </cell>
          <cell r="J6181">
            <v>1</v>
          </cell>
          <cell r="K6181">
            <v>1</v>
          </cell>
          <cell r="L6181">
            <v>1</v>
          </cell>
          <cell r="M6181">
            <v>1</v>
          </cell>
          <cell r="N6181">
            <v>0</v>
          </cell>
          <cell r="O6181">
            <v>0</v>
          </cell>
          <cell r="P6181">
            <v>1</v>
          </cell>
          <cell r="Q6181">
            <v>0</v>
          </cell>
          <cell r="R6181">
            <v>1</v>
          </cell>
          <cell r="S6181">
            <v>0</v>
          </cell>
          <cell r="T6181">
            <v>1</v>
          </cell>
          <cell r="U6181">
            <v>0</v>
          </cell>
        </row>
        <row r="6182">
          <cell r="D6182">
            <v>305490</v>
          </cell>
          <cell r="E6182" t="str">
            <v>Philippine Science High School - Caraga Region Campus</v>
          </cell>
          <cell r="F6182">
            <v>0</v>
          </cell>
          <cell r="G6182">
            <v>0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0</v>
          </cell>
          <cell r="M6182">
            <v>0</v>
          </cell>
          <cell r="N6182">
            <v>0</v>
          </cell>
          <cell r="O6182">
            <v>0</v>
          </cell>
          <cell r="P6182">
            <v>0</v>
          </cell>
          <cell r="Q6182">
            <v>0</v>
          </cell>
          <cell r="R6182">
            <v>0</v>
          </cell>
          <cell r="S6182">
            <v>0</v>
          </cell>
          <cell r="T6182">
            <v>0</v>
          </cell>
          <cell r="U6182">
            <v>0</v>
          </cell>
        </row>
        <row r="6183">
          <cell r="D6183">
            <v>501554</v>
          </cell>
          <cell r="E6183" t="str">
            <v>Bugsukan Integrated School</v>
          </cell>
          <cell r="F6183">
            <v>0</v>
          </cell>
          <cell r="G6183">
            <v>0</v>
          </cell>
          <cell r="H6183">
            <v>0</v>
          </cell>
          <cell r="I6183">
            <v>0</v>
          </cell>
          <cell r="J6183">
            <v>0</v>
          </cell>
          <cell r="K6183">
            <v>0</v>
          </cell>
          <cell r="L6183">
            <v>0</v>
          </cell>
          <cell r="M6183">
            <v>0</v>
          </cell>
          <cell r="N6183">
            <v>0</v>
          </cell>
          <cell r="O6183">
            <v>0</v>
          </cell>
          <cell r="P6183">
            <v>0</v>
          </cell>
          <cell r="Q6183">
            <v>0</v>
          </cell>
          <cell r="R6183">
            <v>0</v>
          </cell>
          <cell r="S6183">
            <v>0</v>
          </cell>
          <cell r="T6183">
            <v>0</v>
          </cell>
          <cell r="U6183">
            <v>0</v>
          </cell>
        </row>
        <row r="6184">
          <cell r="D6184">
            <v>501553</v>
          </cell>
          <cell r="E6184" t="str">
            <v>Alviola Integrated School</v>
          </cell>
          <cell r="F6184">
            <v>0</v>
          </cell>
          <cell r="G6184">
            <v>0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0</v>
          </cell>
          <cell r="M6184">
            <v>0</v>
          </cell>
          <cell r="N6184">
            <v>0</v>
          </cell>
          <cell r="O6184">
            <v>0</v>
          </cell>
          <cell r="P6184">
            <v>0</v>
          </cell>
          <cell r="Q6184">
            <v>0</v>
          </cell>
          <cell r="R6184">
            <v>0</v>
          </cell>
          <cell r="S6184">
            <v>0</v>
          </cell>
          <cell r="T6184">
            <v>0</v>
          </cell>
          <cell r="U6184">
            <v>0</v>
          </cell>
        </row>
        <row r="6185">
          <cell r="D6185">
            <v>501552</v>
          </cell>
          <cell r="E6185" t="str">
            <v>Pareja Integrated School</v>
          </cell>
          <cell r="F6185">
            <v>0</v>
          </cell>
          <cell r="G6185">
            <v>0</v>
          </cell>
          <cell r="H6185">
            <v>0</v>
          </cell>
          <cell r="I6185">
            <v>0</v>
          </cell>
          <cell r="J6185">
            <v>0</v>
          </cell>
          <cell r="K6185">
            <v>0</v>
          </cell>
          <cell r="L6185">
            <v>0</v>
          </cell>
          <cell r="M6185">
            <v>0</v>
          </cell>
          <cell r="N6185">
            <v>0</v>
          </cell>
          <cell r="O6185">
            <v>0</v>
          </cell>
          <cell r="P6185">
            <v>0</v>
          </cell>
          <cell r="Q6185">
            <v>0</v>
          </cell>
          <cell r="R6185">
            <v>0</v>
          </cell>
          <cell r="S6185">
            <v>0</v>
          </cell>
          <cell r="T6185">
            <v>0</v>
          </cell>
          <cell r="U6185">
            <v>0</v>
          </cell>
        </row>
        <row r="6186">
          <cell r="D6186">
            <v>501551</v>
          </cell>
          <cell r="E6186" t="str">
            <v>Mahay Integrated Secondary School</v>
          </cell>
          <cell r="F6186">
            <v>0</v>
          </cell>
          <cell r="G6186">
            <v>0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>
            <v>0</v>
          </cell>
          <cell r="M6186">
            <v>0</v>
          </cell>
          <cell r="N6186">
            <v>0</v>
          </cell>
          <cell r="O6186">
            <v>0</v>
          </cell>
          <cell r="P6186">
            <v>0</v>
          </cell>
          <cell r="Q6186">
            <v>0</v>
          </cell>
          <cell r="R6186">
            <v>0</v>
          </cell>
          <cell r="S6186">
            <v>0</v>
          </cell>
          <cell r="T6186">
            <v>0</v>
          </cell>
          <cell r="U6186">
            <v>0</v>
          </cell>
        </row>
        <row r="6187">
          <cell r="D6187">
            <v>501550</v>
          </cell>
          <cell r="E6187" t="str">
            <v>Tagkiling Tribal ISS</v>
          </cell>
          <cell r="F6187">
            <v>0</v>
          </cell>
          <cell r="G6187">
            <v>0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0</v>
          </cell>
          <cell r="M6187">
            <v>0</v>
          </cell>
          <cell r="N6187">
            <v>0</v>
          </cell>
          <cell r="O6187">
            <v>0</v>
          </cell>
          <cell r="P6187">
            <v>0</v>
          </cell>
          <cell r="Q6187">
            <v>0</v>
          </cell>
          <cell r="R6187">
            <v>0</v>
          </cell>
          <cell r="S6187">
            <v>0</v>
          </cell>
          <cell r="T6187">
            <v>0</v>
          </cell>
          <cell r="U6187">
            <v>0</v>
          </cell>
        </row>
        <row r="6188">
          <cell r="D6188">
            <v>501201</v>
          </cell>
          <cell r="E6188" t="str">
            <v>La Trinidad Integrated School</v>
          </cell>
          <cell r="F6188">
            <v>0</v>
          </cell>
          <cell r="G6188">
            <v>0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>
            <v>0</v>
          </cell>
          <cell r="M6188">
            <v>0</v>
          </cell>
          <cell r="N6188">
            <v>0</v>
          </cell>
          <cell r="O6188">
            <v>0</v>
          </cell>
          <cell r="P6188">
            <v>0</v>
          </cell>
          <cell r="Q6188">
            <v>0</v>
          </cell>
          <cell r="R6188">
            <v>0</v>
          </cell>
          <cell r="S6188">
            <v>0</v>
          </cell>
          <cell r="T6188">
            <v>0</v>
          </cell>
          <cell r="U6188">
            <v>0</v>
          </cell>
        </row>
        <row r="6189">
          <cell r="D6189">
            <v>304777</v>
          </cell>
          <cell r="E6189" t="str">
            <v>Gen Luna National High School</v>
          </cell>
          <cell r="F6189">
            <v>1</v>
          </cell>
          <cell r="G6189">
            <v>1</v>
          </cell>
          <cell r="H6189">
            <v>1</v>
          </cell>
          <cell r="I6189">
            <v>1</v>
          </cell>
          <cell r="J6189">
            <v>0</v>
          </cell>
          <cell r="K6189">
            <v>1</v>
          </cell>
          <cell r="L6189">
            <v>1</v>
          </cell>
          <cell r="M6189">
            <v>0</v>
          </cell>
          <cell r="N6189">
            <v>1</v>
          </cell>
          <cell r="O6189">
            <v>1</v>
          </cell>
          <cell r="P6189">
            <v>1</v>
          </cell>
          <cell r="Q6189">
            <v>0</v>
          </cell>
          <cell r="R6189">
            <v>1</v>
          </cell>
          <cell r="S6189">
            <v>0</v>
          </cell>
          <cell r="T6189">
            <v>1</v>
          </cell>
          <cell r="U6189">
            <v>1</v>
          </cell>
        </row>
        <row r="6190">
          <cell r="D6190">
            <v>304785</v>
          </cell>
          <cell r="E6190" t="str">
            <v>Sapao National High School</v>
          </cell>
          <cell r="F6190">
            <v>1</v>
          </cell>
          <cell r="G6190">
            <v>1</v>
          </cell>
          <cell r="H6190">
            <v>1</v>
          </cell>
          <cell r="I6190">
            <v>1</v>
          </cell>
          <cell r="J6190">
            <v>1</v>
          </cell>
          <cell r="K6190">
            <v>1</v>
          </cell>
          <cell r="L6190">
            <v>1</v>
          </cell>
          <cell r="M6190">
            <v>1</v>
          </cell>
          <cell r="N6190">
            <v>1</v>
          </cell>
          <cell r="O6190">
            <v>1</v>
          </cell>
          <cell r="P6190">
            <v>1</v>
          </cell>
          <cell r="Q6190">
            <v>1</v>
          </cell>
          <cell r="R6190">
            <v>1</v>
          </cell>
          <cell r="S6190">
            <v>1</v>
          </cell>
          <cell r="T6190">
            <v>1</v>
          </cell>
          <cell r="U6190">
            <v>1</v>
          </cell>
        </row>
        <row r="6191">
          <cell r="D6191">
            <v>304790</v>
          </cell>
          <cell r="E6191" t="str">
            <v>Pamosaingan National High School</v>
          </cell>
          <cell r="F6191">
            <v>1</v>
          </cell>
          <cell r="G6191">
            <v>1</v>
          </cell>
          <cell r="H6191">
            <v>1</v>
          </cell>
          <cell r="I6191">
            <v>1</v>
          </cell>
          <cell r="J6191">
            <v>1</v>
          </cell>
          <cell r="K6191">
            <v>1</v>
          </cell>
          <cell r="L6191">
            <v>1</v>
          </cell>
          <cell r="M6191">
            <v>1</v>
          </cell>
          <cell r="N6191">
            <v>1</v>
          </cell>
          <cell r="O6191">
            <v>1</v>
          </cell>
          <cell r="P6191">
            <v>1</v>
          </cell>
          <cell r="Q6191">
            <v>1</v>
          </cell>
          <cell r="R6191">
            <v>1</v>
          </cell>
          <cell r="S6191">
            <v>1</v>
          </cell>
          <cell r="T6191">
            <v>1</v>
          </cell>
          <cell r="U6191">
            <v>1</v>
          </cell>
        </row>
        <row r="6192">
          <cell r="D6192">
            <v>304779</v>
          </cell>
          <cell r="E6192" t="str">
            <v>Pilar National High School</v>
          </cell>
          <cell r="F6192">
            <v>1</v>
          </cell>
          <cell r="G6192">
            <v>1</v>
          </cell>
          <cell r="H6192">
            <v>1</v>
          </cell>
          <cell r="I6192">
            <v>0</v>
          </cell>
          <cell r="J6192">
            <v>0</v>
          </cell>
          <cell r="K6192">
            <v>1</v>
          </cell>
          <cell r="L6192">
            <v>1</v>
          </cell>
          <cell r="M6192">
            <v>0</v>
          </cell>
          <cell r="N6192">
            <v>0</v>
          </cell>
          <cell r="O6192">
            <v>0</v>
          </cell>
          <cell r="P6192">
            <v>1</v>
          </cell>
          <cell r="Q6192">
            <v>0</v>
          </cell>
          <cell r="R6192">
            <v>0</v>
          </cell>
          <cell r="S6192">
            <v>0</v>
          </cell>
          <cell r="T6192">
            <v>1</v>
          </cell>
          <cell r="U6192">
            <v>0</v>
          </cell>
        </row>
        <row r="6193">
          <cell r="D6193">
            <v>304791</v>
          </cell>
          <cell r="E6193" t="str">
            <v>Union National High School</v>
          </cell>
          <cell r="F6193">
            <v>0</v>
          </cell>
          <cell r="G6193">
            <v>0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>
            <v>0</v>
          </cell>
          <cell r="M6193">
            <v>0</v>
          </cell>
          <cell r="N6193">
            <v>0</v>
          </cell>
          <cell r="O6193">
            <v>0</v>
          </cell>
          <cell r="P6193">
            <v>0</v>
          </cell>
          <cell r="Q6193">
            <v>0</v>
          </cell>
          <cell r="R6193">
            <v>0</v>
          </cell>
          <cell r="S6193">
            <v>0</v>
          </cell>
          <cell r="T6193">
            <v>0</v>
          </cell>
          <cell r="U6193">
            <v>0</v>
          </cell>
        </row>
        <row r="6194">
          <cell r="D6194">
            <v>317607</v>
          </cell>
          <cell r="E6194" t="str">
            <v>Alegria National High School</v>
          </cell>
          <cell r="F6194">
            <v>1</v>
          </cell>
          <cell r="G6194">
            <v>1</v>
          </cell>
          <cell r="H6194">
            <v>1</v>
          </cell>
          <cell r="I6194">
            <v>0</v>
          </cell>
          <cell r="J6194">
            <v>0</v>
          </cell>
          <cell r="K6194">
            <v>0</v>
          </cell>
          <cell r="L6194">
            <v>1</v>
          </cell>
          <cell r="M6194">
            <v>0</v>
          </cell>
          <cell r="N6194">
            <v>0</v>
          </cell>
          <cell r="O6194">
            <v>0</v>
          </cell>
          <cell r="P6194">
            <v>0</v>
          </cell>
          <cell r="Q6194">
            <v>0</v>
          </cell>
          <cell r="R6194">
            <v>0</v>
          </cell>
          <cell r="S6194">
            <v>0</v>
          </cell>
          <cell r="T6194">
            <v>0</v>
          </cell>
          <cell r="U6194">
            <v>1</v>
          </cell>
        </row>
        <row r="6195">
          <cell r="D6195">
            <v>317601</v>
          </cell>
          <cell r="E6195" t="str">
            <v>Suyangan National High School</v>
          </cell>
          <cell r="F6195">
            <v>1</v>
          </cell>
          <cell r="G6195">
            <v>1</v>
          </cell>
          <cell r="H6195">
            <v>1</v>
          </cell>
          <cell r="I6195">
            <v>0</v>
          </cell>
          <cell r="J6195">
            <v>0</v>
          </cell>
          <cell r="K6195">
            <v>1</v>
          </cell>
          <cell r="L6195">
            <v>1</v>
          </cell>
          <cell r="M6195">
            <v>0</v>
          </cell>
          <cell r="N6195">
            <v>0</v>
          </cell>
          <cell r="O6195">
            <v>0</v>
          </cell>
          <cell r="P6195">
            <v>1</v>
          </cell>
          <cell r="Q6195">
            <v>0</v>
          </cell>
          <cell r="R6195">
            <v>0</v>
          </cell>
          <cell r="S6195">
            <v>0</v>
          </cell>
          <cell r="T6195">
            <v>0</v>
          </cell>
          <cell r="U6195">
            <v>1</v>
          </cell>
        </row>
        <row r="6196">
          <cell r="D6196">
            <v>317604</v>
          </cell>
          <cell r="E6196" t="str">
            <v>Siargao National Science High School</v>
          </cell>
          <cell r="F6196">
            <v>1</v>
          </cell>
          <cell r="G6196">
            <v>0</v>
          </cell>
          <cell r="H6196">
            <v>0</v>
          </cell>
          <cell r="I6196">
            <v>0</v>
          </cell>
          <cell r="J6196">
            <v>0</v>
          </cell>
          <cell r="K6196">
            <v>1</v>
          </cell>
          <cell r="L6196">
            <v>0</v>
          </cell>
          <cell r="M6196">
            <v>0</v>
          </cell>
          <cell r="N6196">
            <v>0</v>
          </cell>
          <cell r="O6196">
            <v>0</v>
          </cell>
          <cell r="P6196">
            <v>0</v>
          </cell>
          <cell r="Q6196">
            <v>0</v>
          </cell>
          <cell r="R6196">
            <v>0</v>
          </cell>
          <cell r="S6196">
            <v>0</v>
          </cell>
          <cell r="T6196">
            <v>1</v>
          </cell>
          <cell r="U6196">
            <v>0</v>
          </cell>
        </row>
        <row r="6197">
          <cell r="D6197">
            <v>304783</v>
          </cell>
          <cell r="E6197" t="str">
            <v>Del Carmen National High School</v>
          </cell>
          <cell r="F6197">
            <v>1</v>
          </cell>
          <cell r="G6197">
            <v>1</v>
          </cell>
          <cell r="H6197">
            <v>1</v>
          </cell>
          <cell r="I6197">
            <v>1</v>
          </cell>
          <cell r="J6197">
            <v>1</v>
          </cell>
          <cell r="K6197">
            <v>1</v>
          </cell>
          <cell r="L6197">
            <v>1</v>
          </cell>
          <cell r="M6197">
            <v>1</v>
          </cell>
          <cell r="N6197">
            <v>1</v>
          </cell>
          <cell r="O6197">
            <v>1</v>
          </cell>
          <cell r="P6197">
            <v>1</v>
          </cell>
          <cell r="Q6197">
            <v>1</v>
          </cell>
          <cell r="R6197">
            <v>1</v>
          </cell>
          <cell r="S6197">
            <v>1</v>
          </cell>
          <cell r="T6197">
            <v>1</v>
          </cell>
          <cell r="U6197">
            <v>1</v>
          </cell>
        </row>
        <row r="6198">
          <cell r="D6198">
            <v>304788</v>
          </cell>
          <cell r="E6198" t="str">
            <v>SOCORRO NATIONAL HIGH SCHOOL</v>
          </cell>
          <cell r="F6198">
            <v>0</v>
          </cell>
          <cell r="G6198">
            <v>1</v>
          </cell>
          <cell r="H6198">
            <v>1</v>
          </cell>
          <cell r="I6198">
            <v>1</v>
          </cell>
          <cell r="J6198">
            <v>1</v>
          </cell>
          <cell r="K6198">
            <v>0</v>
          </cell>
          <cell r="L6198">
            <v>1</v>
          </cell>
          <cell r="M6198">
            <v>0</v>
          </cell>
          <cell r="N6198">
            <v>1</v>
          </cell>
          <cell r="O6198">
            <v>1</v>
          </cell>
          <cell r="P6198">
            <v>1</v>
          </cell>
          <cell r="Q6198">
            <v>0</v>
          </cell>
          <cell r="R6198">
            <v>1</v>
          </cell>
          <cell r="S6198">
            <v>1</v>
          </cell>
          <cell r="T6198">
            <v>1</v>
          </cell>
          <cell r="U6198">
            <v>1</v>
          </cell>
        </row>
        <row r="6199">
          <cell r="D6199">
            <v>317602</v>
          </cell>
          <cell r="E6199" t="str">
            <v>Atoyay National High School</v>
          </cell>
          <cell r="F6199">
            <v>0</v>
          </cell>
          <cell r="G6199">
            <v>0</v>
          </cell>
          <cell r="H6199">
            <v>1</v>
          </cell>
          <cell r="I6199">
            <v>0</v>
          </cell>
          <cell r="J6199">
            <v>1</v>
          </cell>
          <cell r="K6199">
            <v>1</v>
          </cell>
          <cell r="L6199">
            <v>1</v>
          </cell>
          <cell r="M6199">
            <v>0</v>
          </cell>
          <cell r="N6199">
            <v>0</v>
          </cell>
          <cell r="O6199">
            <v>1</v>
          </cell>
          <cell r="P6199">
            <v>1</v>
          </cell>
          <cell r="Q6199">
            <v>1</v>
          </cell>
          <cell r="R6199">
            <v>1</v>
          </cell>
          <cell r="S6199">
            <v>0</v>
          </cell>
          <cell r="T6199">
            <v>1</v>
          </cell>
          <cell r="U6199">
            <v>0</v>
          </cell>
        </row>
        <row r="6200">
          <cell r="D6200">
            <v>304773</v>
          </cell>
          <cell r="E6200" t="str">
            <v>Burgos National High School</v>
          </cell>
          <cell r="F6200">
            <v>1</v>
          </cell>
          <cell r="G6200">
            <v>0</v>
          </cell>
          <cell r="H6200">
            <v>1</v>
          </cell>
          <cell r="I6200">
            <v>0</v>
          </cell>
          <cell r="J6200">
            <v>1</v>
          </cell>
          <cell r="K6200">
            <v>1</v>
          </cell>
          <cell r="L6200">
            <v>1</v>
          </cell>
          <cell r="M6200">
            <v>0</v>
          </cell>
          <cell r="N6200">
            <v>1</v>
          </cell>
          <cell r="O6200">
            <v>1</v>
          </cell>
          <cell r="P6200">
            <v>1</v>
          </cell>
          <cell r="Q6200">
            <v>0</v>
          </cell>
          <cell r="R6200">
            <v>0</v>
          </cell>
          <cell r="S6200">
            <v>0</v>
          </cell>
          <cell r="T6200">
            <v>0</v>
          </cell>
          <cell r="U6200">
            <v>1</v>
          </cell>
        </row>
        <row r="6201">
          <cell r="D6201">
            <v>304774</v>
          </cell>
          <cell r="E6201" t="str">
            <v>Dapa National High School</v>
          </cell>
          <cell r="F6201">
            <v>1</v>
          </cell>
          <cell r="G6201">
            <v>0</v>
          </cell>
          <cell r="H6201">
            <v>1</v>
          </cell>
          <cell r="I6201">
            <v>0</v>
          </cell>
          <cell r="J6201">
            <v>1</v>
          </cell>
          <cell r="K6201">
            <v>1</v>
          </cell>
          <cell r="L6201">
            <v>1</v>
          </cell>
          <cell r="M6201">
            <v>0</v>
          </cell>
          <cell r="N6201">
            <v>0</v>
          </cell>
          <cell r="O6201">
            <v>0</v>
          </cell>
          <cell r="P6201">
            <v>1</v>
          </cell>
          <cell r="Q6201">
            <v>1</v>
          </cell>
          <cell r="R6201">
            <v>0</v>
          </cell>
          <cell r="S6201">
            <v>0</v>
          </cell>
          <cell r="T6201">
            <v>1</v>
          </cell>
          <cell r="U6201">
            <v>0</v>
          </cell>
        </row>
        <row r="6202">
          <cell r="D6202">
            <v>304780</v>
          </cell>
          <cell r="E6202" t="str">
            <v>Caridad National High School</v>
          </cell>
          <cell r="F6202">
            <v>1</v>
          </cell>
          <cell r="G6202">
            <v>1</v>
          </cell>
          <cell r="H6202">
            <v>1</v>
          </cell>
          <cell r="I6202">
            <v>0</v>
          </cell>
          <cell r="J6202">
            <v>1</v>
          </cell>
          <cell r="K6202">
            <v>1</v>
          </cell>
          <cell r="L6202">
            <v>1</v>
          </cell>
          <cell r="M6202">
            <v>0</v>
          </cell>
          <cell r="N6202">
            <v>0</v>
          </cell>
          <cell r="O6202">
            <v>0</v>
          </cell>
          <cell r="P6202">
            <v>1</v>
          </cell>
          <cell r="Q6202">
            <v>0</v>
          </cell>
          <cell r="R6202">
            <v>1</v>
          </cell>
          <cell r="S6202">
            <v>0</v>
          </cell>
          <cell r="T6202">
            <v>1</v>
          </cell>
          <cell r="U6202">
            <v>1</v>
          </cell>
        </row>
        <row r="6203">
          <cell r="D6203">
            <v>304781</v>
          </cell>
          <cell r="E6203" t="str">
            <v>San Benito National High School</v>
          </cell>
          <cell r="F6203">
            <v>0</v>
          </cell>
          <cell r="G6203">
            <v>0</v>
          </cell>
          <cell r="H6203">
            <v>0</v>
          </cell>
          <cell r="I6203">
            <v>0</v>
          </cell>
          <cell r="J6203">
            <v>0</v>
          </cell>
          <cell r="K6203">
            <v>0</v>
          </cell>
          <cell r="L6203">
            <v>0</v>
          </cell>
          <cell r="M6203">
            <v>1</v>
          </cell>
          <cell r="N6203">
            <v>1</v>
          </cell>
          <cell r="O6203">
            <v>1</v>
          </cell>
          <cell r="P6203">
            <v>1</v>
          </cell>
          <cell r="Q6203">
            <v>0</v>
          </cell>
          <cell r="R6203">
            <v>0</v>
          </cell>
          <cell r="S6203">
            <v>0</v>
          </cell>
          <cell r="T6203">
            <v>0</v>
          </cell>
          <cell r="U6203">
            <v>0</v>
          </cell>
        </row>
        <row r="6204">
          <cell r="D6204">
            <v>304789</v>
          </cell>
          <cell r="E6204" t="str">
            <v>Nueva Estrella NHS</v>
          </cell>
          <cell r="F6204">
            <v>1</v>
          </cell>
          <cell r="G6204">
            <v>1</v>
          </cell>
          <cell r="H6204">
            <v>1</v>
          </cell>
          <cell r="I6204">
            <v>1</v>
          </cell>
          <cell r="J6204">
            <v>1</v>
          </cell>
          <cell r="K6204">
            <v>1</v>
          </cell>
          <cell r="L6204">
            <v>1</v>
          </cell>
          <cell r="M6204">
            <v>0</v>
          </cell>
          <cell r="N6204">
            <v>1</v>
          </cell>
          <cell r="O6204">
            <v>1</v>
          </cell>
          <cell r="P6204">
            <v>1</v>
          </cell>
          <cell r="Q6204">
            <v>1</v>
          </cell>
          <cell r="R6204">
            <v>0</v>
          </cell>
          <cell r="S6204">
            <v>0</v>
          </cell>
          <cell r="T6204">
            <v>1</v>
          </cell>
          <cell r="U6204">
            <v>1</v>
          </cell>
        </row>
        <row r="6205">
          <cell r="D6205">
            <v>304782</v>
          </cell>
          <cell r="E6205" t="str">
            <v>San Isidro National High School</v>
          </cell>
          <cell r="F6205">
            <v>1</v>
          </cell>
          <cell r="G6205">
            <v>0</v>
          </cell>
          <cell r="H6205">
            <v>0</v>
          </cell>
          <cell r="I6205">
            <v>0</v>
          </cell>
          <cell r="J6205">
            <v>1</v>
          </cell>
          <cell r="K6205">
            <v>1</v>
          </cell>
          <cell r="L6205">
            <v>0</v>
          </cell>
          <cell r="M6205">
            <v>0</v>
          </cell>
          <cell r="N6205">
            <v>0</v>
          </cell>
          <cell r="O6205">
            <v>0</v>
          </cell>
          <cell r="P6205">
            <v>0</v>
          </cell>
          <cell r="Q6205">
            <v>0</v>
          </cell>
          <cell r="R6205">
            <v>0</v>
          </cell>
          <cell r="S6205">
            <v>0</v>
          </cell>
          <cell r="T6205">
            <v>0</v>
          </cell>
          <cell r="U6205">
            <v>0</v>
          </cell>
        </row>
        <row r="6206">
          <cell r="D6206">
            <v>304775</v>
          </cell>
          <cell r="E6206" t="str">
            <v>Consolacion National High School</v>
          </cell>
          <cell r="F6206">
            <v>1</v>
          </cell>
          <cell r="G6206">
            <v>1</v>
          </cell>
          <cell r="H6206">
            <v>1</v>
          </cell>
          <cell r="I6206">
            <v>0</v>
          </cell>
          <cell r="J6206">
            <v>0</v>
          </cell>
          <cell r="K6206">
            <v>1</v>
          </cell>
          <cell r="L6206">
            <v>1</v>
          </cell>
          <cell r="M6206">
            <v>0</v>
          </cell>
          <cell r="N6206">
            <v>0</v>
          </cell>
          <cell r="O6206">
            <v>0</v>
          </cell>
          <cell r="P6206">
            <v>0</v>
          </cell>
          <cell r="Q6206">
            <v>0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</row>
        <row r="6207">
          <cell r="D6207">
            <v>317605</v>
          </cell>
          <cell r="E6207" t="str">
            <v>Oguing Navarro Memorial National High School</v>
          </cell>
          <cell r="F6207">
            <v>1</v>
          </cell>
          <cell r="G6207">
            <v>1</v>
          </cell>
          <cell r="H6207">
            <v>1</v>
          </cell>
          <cell r="I6207">
            <v>0</v>
          </cell>
          <cell r="J6207">
            <v>1</v>
          </cell>
          <cell r="K6207">
            <v>1</v>
          </cell>
          <cell r="L6207">
            <v>1</v>
          </cell>
          <cell r="M6207">
            <v>0</v>
          </cell>
          <cell r="N6207">
            <v>0</v>
          </cell>
          <cell r="O6207">
            <v>0</v>
          </cell>
          <cell r="P6207">
            <v>1</v>
          </cell>
          <cell r="Q6207">
            <v>0</v>
          </cell>
          <cell r="R6207">
            <v>0</v>
          </cell>
          <cell r="S6207">
            <v>0</v>
          </cell>
          <cell r="T6207">
            <v>0</v>
          </cell>
          <cell r="U6207">
            <v>0</v>
          </cell>
        </row>
        <row r="6208">
          <cell r="D6208">
            <v>304776</v>
          </cell>
          <cell r="E6208" t="str">
            <v>Mariano Matugas Memorial National High School</v>
          </cell>
          <cell r="F6208">
            <v>1</v>
          </cell>
          <cell r="G6208">
            <v>1</v>
          </cell>
          <cell r="H6208">
            <v>1</v>
          </cell>
          <cell r="I6208">
            <v>0</v>
          </cell>
          <cell r="J6208">
            <v>1</v>
          </cell>
          <cell r="K6208">
            <v>1</v>
          </cell>
          <cell r="L6208">
            <v>1</v>
          </cell>
          <cell r="M6208">
            <v>1</v>
          </cell>
          <cell r="N6208">
            <v>1</v>
          </cell>
          <cell r="O6208">
            <v>0</v>
          </cell>
          <cell r="P6208">
            <v>1</v>
          </cell>
          <cell r="Q6208">
            <v>1</v>
          </cell>
          <cell r="R6208">
            <v>0</v>
          </cell>
          <cell r="S6208">
            <v>0</v>
          </cell>
          <cell r="T6208">
            <v>0</v>
          </cell>
          <cell r="U6208">
            <v>1</v>
          </cell>
        </row>
        <row r="6209">
          <cell r="D6209">
            <v>304778</v>
          </cell>
          <cell r="E6209" t="str">
            <v>Sta. Fe National High School</v>
          </cell>
          <cell r="F6209">
            <v>1</v>
          </cell>
          <cell r="G6209">
            <v>0</v>
          </cell>
          <cell r="H6209">
            <v>1</v>
          </cell>
          <cell r="I6209">
            <v>0</v>
          </cell>
          <cell r="J6209">
            <v>0</v>
          </cell>
          <cell r="K6209">
            <v>1</v>
          </cell>
          <cell r="L6209">
            <v>1</v>
          </cell>
          <cell r="M6209">
            <v>1</v>
          </cell>
          <cell r="N6209">
            <v>1</v>
          </cell>
          <cell r="O6209">
            <v>1</v>
          </cell>
          <cell r="P6209">
            <v>1</v>
          </cell>
          <cell r="Q6209">
            <v>0</v>
          </cell>
          <cell r="R6209">
            <v>1</v>
          </cell>
          <cell r="S6209">
            <v>1</v>
          </cell>
          <cell r="T6209">
            <v>1</v>
          </cell>
          <cell r="U6209">
            <v>1</v>
          </cell>
        </row>
        <row r="6210">
          <cell r="D6210">
            <v>340383</v>
          </cell>
          <cell r="E6210" t="str">
            <v>Cabrera-Altres National High School</v>
          </cell>
          <cell r="F6210">
            <v>1</v>
          </cell>
          <cell r="G6210">
            <v>1</v>
          </cell>
          <cell r="H6210">
            <v>1</v>
          </cell>
          <cell r="I6210">
            <v>0</v>
          </cell>
          <cell r="J6210">
            <v>0</v>
          </cell>
          <cell r="K6210">
            <v>1</v>
          </cell>
          <cell r="L6210">
            <v>1</v>
          </cell>
          <cell r="M6210">
            <v>0</v>
          </cell>
          <cell r="N6210">
            <v>0</v>
          </cell>
          <cell r="O6210">
            <v>0</v>
          </cell>
          <cell r="P6210">
            <v>0</v>
          </cell>
          <cell r="Q6210">
            <v>0</v>
          </cell>
          <cell r="R6210">
            <v>0</v>
          </cell>
          <cell r="S6210">
            <v>0</v>
          </cell>
          <cell r="T6210">
            <v>0</v>
          </cell>
          <cell r="U6210">
            <v>0</v>
          </cell>
        </row>
        <row r="6211">
          <cell r="D6211">
            <v>317703</v>
          </cell>
          <cell r="E6211" t="str">
            <v>Libuac National High School</v>
          </cell>
          <cell r="F6211">
            <v>1</v>
          </cell>
          <cell r="G6211">
            <v>1</v>
          </cell>
          <cell r="H6211">
            <v>0</v>
          </cell>
          <cell r="I6211">
            <v>0</v>
          </cell>
          <cell r="J6211">
            <v>0</v>
          </cell>
          <cell r="K6211">
            <v>0</v>
          </cell>
          <cell r="L6211">
            <v>1</v>
          </cell>
          <cell r="M6211">
            <v>0</v>
          </cell>
          <cell r="N6211">
            <v>0</v>
          </cell>
          <cell r="O6211">
            <v>0</v>
          </cell>
          <cell r="P6211">
            <v>0</v>
          </cell>
          <cell r="Q6211">
            <v>0</v>
          </cell>
          <cell r="R6211">
            <v>0</v>
          </cell>
          <cell r="S6211">
            <v>0</v>
          </cell>
          <cell r="T6211">
            <v>0</v>
          </cell>
          <cell r="U6211">
            <v>0</v>
          </cell>
        </row>
        <row r="6212">
          <cell r="D6212">
            <v>304805</v>
          </cell>
          <cell r="E6212" t="str">
            <v>Talisay NHS - Annex</v>
          </cell>
          <cell r="F6212">
            <v>1</v>
          </cell>
          <cell r="G6212">
            <v>1</v>
          </cell>
          <cell r="H6212">
            <v>0</v>
          </cell>
          <cell r="I6212">
            <v>0</v>
          </cell>
          <cell r="J6212">
            <v>0</v>
          </cell>
          <cell r="K6212">
            <v>0</v>
          </cell>
          <cell r="L6212">
            <v>1</v>
          </cell>
          <cell r="M6212">
            <v>0</v>
          </cell>
          <cell r="N6212">
            <v>0</v>
          </cell>
          <cell r="O6212">
            <v>0</v>
          </cell>
          <cell r="P6212">
            <v>0</v>
          </cell>
          <cell r="Q6212">
            <v>0</v>
          </cell>
          <cell r="R6212">
            <v>0</v>
          </cell>
          <cell r="S6212">
            <v>0</v>
          </cell>
          <cell r="T6212">
            <v>0</v>
          </cell>
          <cell r="U6212">
            <v>0</v>
          </cell>
        </row>
        <row r="6213">
          <cell r="D6213">
            <v>317706</v>
          </cell>
          <cell r="E6213" t="str">
            <v>Manjagao NHS</v>
          </cell>
          <cell r="F6213">
            <v>1</v>
          </cell>
          <cell r="G6213">
            <v>1</v>
          </cell>
          <cell r="H6213">
            <v>0</v>
          </cell>
          <cell r="I6213">
            <v>1</v>
          </cell>
          <cell r="J6213">
            <v>0</v>
          </cell>
          <cell r="K6213">
            <v>1</v>
          </cell>
          <cell r="L6213">
            <v>1</v>
          </cell>
          <cell r="M6213">
            <v>0</v>
          </cell>
          <cell r="N6213">
            <v>0</v>
          </cell>
          <cell r="O6213">
            <v>1</v>
          </cell>
          <cell r="P6213">
            <v>1</v>
          </cell>
          <cell r="Q6213">
            <v>0</v>
          </cell>
          <cell r="R6213">
            <v>0</v>
          </cell>
          <cell r="S6213">
            <v>0</v>
          </cell>
          <cell r="T6213">
            <v>1</v>
          </cell>
          <cell r="U6213">
            <v>0</v>
          </cell>
        </row>
        <row r="6214">
          <cell r="D6214">
            <v>317701</v>
          </cell>
          <cell r="E6214" t="str">
            <v>Taft NHS</v>
          </cell>
          <cell r="F6214">
            <v>1</v>
          </cell>
          <cell r="G6214">
            <v>0</v>
          </cell>
          <cell r="H6214">
            <v>1</v>
          </cell>
          <cell r="I6214">
            <v>1</v>
          </cell>
          <cell r="J6214">
            <v>0</v>
          </cell>
          <cell r="K6214">
            <v>1</v>
          </cell>
          <cell r="L6214">
            <v>1</v>
          </cell>
          <cell r="M6214">
            <v>0</v>
          </cell>
          <cell r="N6214">
            <v>1</v>
          </cell>
          <cell r="O6214">
            <v>0</v>
          </cell>
          <cell r="P6214">
            <v>1</v>
          </cell>
          <cell r="Q6214">
            <v>1</v>
          </cell>
          <cell r="R6214">
            <v>0</v>
          </cell>
          <cell r="S6214">
            <v>0</v>
          </cell>
          <cell r="T6214">
            <v>0</v>
          </cell>
          <cell r="U6214">
            <v>0</v>
          </cell>
        </row>
        <row r="6215">
          <cell r="D6215">
            <v>304800</v>
          </cell>
          <cell r="E6215" t="str">
            <v>Anomar NHS</v>
          </cell>
          <cell r="F6215">
            <v>1</v>
          </cell>
          <cell r="G6215">
            <v>1</v>
          </cell>
          <cell r="H6215">
            <v>0</v>
          </cell>
          <cell r="I6215">
            <v>0</v>
          </cell>
          <cell r="J6215">
            <v>1</v>
          </cell>
          <cell r="K6215">
            <v>0</v>
          </cell>
          <cell r="L6215">
            <v>1</v>
          </cell>
          <cell r="M6215">
            <v>0</v>
          </cell>
          <cell r="N6215">
            <v>0</v>
          </cell>
          <cell r="O6215">
            <v>0</v>
          </cell>
          <cell r="P6215">
            <v>1</v>
          </cell>
          <cell r="Q6215">
            <v>0</v>
          </cell>
          <cell r="R6215">
            <v>0</v>
          </cell>
          <cell r="S6215">
            <v>0</v>
          </cell>
          <cell r="T6215">
            <v>0</v>
          </cell>
          <cell r="U6215">
            <v>1</v>
          </cell>
        </row>
        <row r="6216">
          <cell r="D6216">
            <v>304803</v>
          </cell>
          <cell r="E6216" t="str">
            <v>Day-asan NHS</v>
          </cell>
          <cell r="F6216">
            <v>1</v>
          </cell>
          <cell r="G6216">
            <v>1</v>
          </cell>
          <cell r="H6216">
            <v>0</v>
          </cell>
          <cell r="I6216">
            <v>0</v>
          </cell>
          <cell r="J6216">
            <v>0</v>
          </cell>
          <cell r="K6216">
            <v>1</v>
          </cell>
          <cell r="L6216">
            <v>1</v>
          </cell>
          <cell r="M6216">
            <v>0</v>
          </cell>
          <cell r="N6216">
            <v>0</v>
          </cell>
          <cell r="O6216">
            <v>0</v>
          </cell>
          <cell r="P6216">
            <v>1</v>
          </cell>
          <cell r="Q6216">
            <v>0</v>
          </cell>
          <cell r="R6216">
            <v>1</v>
          </cell>
          <cell r="S6216">
            <v>1</v>
          </cell>
          <cell r="T6216">
            <v>1</v>
          </cell>
          <cell r="U6216">
            <v>1</v>
          </cell>
        </row>
        <row r="6217">
          <cell r="D6217">
            <v>304801</v>
          </cell>
          <cell r="E6217" t="str">
            <v>Surigao City NHS</v>
          </cell>
          <cell r="F6217">
            <v>1</v>
          </cell>
          <cell r="G6217">
            <v>1</v>
          </cell>
          <cell r="H6217">
            <v>1</v>
          </cell>
          <cell r="I6217">
            <v>1</v>
          </cell>
          <cell r="J6217">
            <v>1</v>
          </cell>
          <cell r="K6217">
            <v>1</v>
          </cell>
          <cell r="L6217">
            <v>1</v>
          </cell>
          <cell r="M6217">
            <v>1</v>
          </cell>
          <cell r="N6217">
            <v>1</v>
          </cell>
          <cell r="O6217">
            <v>1</v>
          </cell>
          <cell r="P6217">
            <v>1</v>
          </cell>
          <cell r="Q6217">
            <v>1</v>
          </cell>
          <cell r="R6217">
            <v>1</v>
          </cell>
          <cell r="S6217">
            <v>1</v>
          </cell>
          <cell r="T6217">
            <v>1</v>
          </cell>
          <cell r="U6217">
            <v>1</v>
          </cell>
        </row>
        <row r="6218">
          <cell r="D6218">
            <v>317704</v>
          </cell>
          <cell r="E6218" t="str">
            <v>Lipata National High School</v>
          </cell>
          <cell r="F6218">
            <v>0</v>
          </cell>
          <cell r="G6218">
            <v>0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  <cell r="L6218">
            <v>0</v>
          </cell>
          <cell r="M6218">
            <v>0</v>
          </cell>
          <cell r="N6218">
            <v>0</v>
          </cell>
          <cell r="O6218">
            <v>0</v>
          </cell>
          <cell r="P6218">
            <v>0</v>
          </cell>
          <cell r="Q6218">
            <v>0</v>
          </cell>
          <cell r="R6218">
            <v>0</v>
          </cell>
          <cell r="S6218">
            <v>0</v>
          </cell>
          <cell r="T6218">
            <v>0</v>
          </cell>
          <cell r="U6218">
            <v>0</v>
          </cell>
        </row>
        <row r="6219">
          <cell r="D6219">
            <v>304802</v>
          </cell>
          <cell r="E6219" t="str">
            <v>Capalayan NHS</v>
          </cell>
          <cell r="F6219">
            <v>1</v>
          </cell>
          <cell r="G6219">
            <v>1</v>
          </cell>
          <cell r="H6219">
            <v>1</v>
          </cell>
          <cell r="I6219">
            <v>1</v>
          </cell>
          <cell r="J6219">
            <v>1</v>
          </cell>
          <cell r="K6219">
            <v>1</v>
          </cell>
          <cell r="L6219">
            <v>1</v>
          </cell>
          <cell r="M6219">
            <v>0</v>
          </cell>
          <cell r="N6219">
            <v>1</v>
          </cell>
          <cell r="O6219">
            <v>1</v>
          </cell>
          <cell r="P6219">
            <v>1</v>
          </cell>
          <cell r="Q6219">
            <v>0</v>
          </cell>
          <cell r="R6219">
            <v>0</v>
          </cell>
          <cell r="S6219">
            <v>0</v>
          </cell>
          <cell r="T6219">
            <v>1</v>
          </cell>
          <cell r="U6219">
            <v>1</v>
          </cell>
        </row>
        <row r="6220">
          <cell r="D6220">
            <v>304792</v>
          </cell>
          <cell r="E6220" t="str">
            <v>Juan P. Cedro Sr. Memorial High Schoo</v>
          </cell>
          <cell r="F6220">
            <v>1</v>
          </cell>
          <cell r="G6220">
            <v>1</v>
          </cell>
          <cell r="H6220">
            <v>0</v>
          </cell>
          <cell r="I6220">
            <v>0</v>
          </cell>
          <cell r="J6220">
            <v>1</v>
          </cell>
          <cell r="K6220">
            <v>0</v>
          </cell>
          <cell r="L6220">
            <v>1</v>
          </cell>
          <cell r="M6220">
            <v>0</v>
          </cell>
          <cell r="N6220">
            <v>0</v>
          </cell>
          <cell r="O6220">
            <v>0</v>
          </cell>
          <cell r="P6220">
            <v>0</v>
          </cell>
          <cell r="Q6220">
            <v>0</v>
          </cell>
          <cell r="R6220">
            <v>0</v>
          </cell>
          <cell r="S6220">
            <v>0</v>
          </cell>
          <cell r="T6220">
            <v>0</v>
          </cell>
          <cell r="U6220">
            <v>1</v>
          </cell>
        </row>
        <row r="6221">
          <cell r="D6221">
            <v>304794</v>
          </cell>
          <cell r="E6221" t="str">
            <v>Caraga Regional Science HS</v>
          </cell>
          <cell r="F6221">
            <v>0</v>
          </cell>
          <cell r="G6221">
            <v>0</v>
          </cell>
          <cell r="H6221">
            <v>1</v>
          </cell>
          <cell r="I6221">
            <v>1</v>
          </cell>
          <cell r="J6221">
            <v>1</v>
          </cell>
          <cell r="K6221">
            <v>1</v>
          </cell>
          <cell r="L6221">
            <v>1</v>
          </cell>
          <cell r="M6221">
            <v>1</v>
          </cell>
          <cell r="N6221">
            <v>1</v>
          </cell>
          <cell r="O6221">
            <v>0</v>
          </cell>
          <cell r="P6221">
            <v>1</v>
          </cell>
          <cell r="Q6221">
            <v>1</v>
          </cell>
          <cell r="R6221">
            <v>1</v>
          </cell>
          <cell r="S6221">
            <v>1</v>
          </cell>
          <cell r="T6221">
            <v>1</v>
          </cell>
          <cell r="U6221">
            <v>1</v>
          </cell>
        </row>
        <row r="6222">
          <cell r="D6222">
            <v>304806</v>
          </cell>
          <cell r="E6222" t="str">
            <v>Zaragoza National High School</v>
          </cell>
          <cell r="F6222">
            <v>1</v>
          </cell>
          <cell r="G6222">
            <v>1</v>
          </cell>
          <cell r="H6222">
            <v>0</v>
          </cell>
          <cell r="I6222">
            <v>0</v>
          </cell>
          <cell r="J6222">
            <v>1</v>
          </cell>
          <cell r="K6222">
            <v>1</v>
          </cell>
          <cell r="L6222">
            <v>1</v>
          </cell>
          <cell r="M6222">
            <v>0</v>
          </cell>
          <cell r="N6222">
            <v>1</v>
          </cell>
          <cell r="O6222">
            <v>1</v>
          </cell>
          <cell r="P6222">
            <v>1</v>
          </cell>
          <cell r="Q6222">
            <v>1</v>
          </cell>
          <cell r="R6222">
            <v>1</v>
          </cell>
          <cell r="S6222">
            <v>0</v>
          </cell>
          <cell r="T6222">
            <v>0</v>
          </cell>
          <cell r="U6222">
            <v>1</v>
          </cell>
        </row>
        <row r="6223">
          <cell r="D6223">
            <v>317707</v>
          </cell>
          <cell r="E6223" t="str">
            <v>Wilfredo D. Rafols Memorial National High School</v>
          </cell>
          <cell r="F6223">
            <v>1</v>
          </cell>
          <cell r="G6223">
            <v>0</v>
          </cell>
          <cell r="H6223">
            <v>1</v>
          </cell>
          <cell r="I6223">
            <v>1</v>
          </cell>
          <cell r="J6223">
            <v>1</v>
          </cell>
          <cell r="K6223">
            <v>1</v>
          </cell>
          <cell r="L6223">
            <v>1</v>
          </cell>
          <cell r="M6223">
            <v>1</v>
          </cell>
          <cell r="N6223">
            <v>1</v>
          </cell>
          <cell r="O6223">
            <v>0</v>
          </cell>
          <cell r="P6223">
            <v>1</v>
          </cell>
          <cell r="Q6223">
            <v>0</v>
          </cell>
          <cell r="R6223">
            <v>0</v>
          </cell>
          <cell r="S6223">
            <v>0</v>
          </cell>
          <cell r="T6223">
            <v>1</v>
          </cell>
          <cell r="U6223">
            <v>1</v>
          </cell>
        </row>
        <row r="6224">
          <cell r="D6224">
            <v>304807</v>
          </cell>
          <cell r="E6224" t="str">
            <v>San Jose NHS</v>
          </cell>
          <cell r="F6224">
            <v>1</v>
          </cell>
          <cell r="G6224">
            <v>1</v>
          </cell>
          <cell r="H6224">
            <v>1</v>
          </cell>
          <cell r="I6224">
            <v>0</v>
          </cell>
          <cell r="J6224">
            <v>0</v>
          </cell>
          <cell r="K6224">
            <v>1</v>
          </cell>
          <cell r="L6224">
            <v>1</v>
          </cell>
          <cell r="M6224">
            <v>1</v>
          </cell>
          <cell r="N6224">
            <v>1</v>
          </cell>
          <cell r="O6224">
            <v>1</v>
          </cell>
          <cell r="P6224">
            <v>1</v>
          </cell>
          <cell r="Q6224">
            <v>1</v>
          </cell>
          <cell r="R6224">
            <v>1</v>
          </cell>
          <cell r="S6224">
            <v>1</v>
          </cell>
          <cell r="T6224">
            <v>1</v>
          </cell>
          <cell r="U6224">
            <v>1</v>
          </cell>
        </row>
        <row r="6225">
          <cell r="D6225">
            <v>317702</v>
          </cell>
          <cell r="E6225" t="str">
            <v>Cantiasay NHS</v>
          </cell>
          <cell r="F6225">
            <v>0</v>
          </cell>
          <cell r="G6225">
            <v>0</v>
          </cell>
          <cell r="H6225">
            <v>0</v>
          </cell>
          <cell r="I6225">
            <v>0</v>
          </cell>
          <cell r="J6225">
            <v>0</v>
          </cell>
          <cell r="K6225">
            <v>0</v>
          </cell>
          <cell r="L6225">
            <v>0</v>
          </cell>
          <cell r="M6225">
            <v>0</v>
          </cell>
          <cell r="N6225">
            <v>0</v>
          </cell>
          <cell r="O6225">
            <v>0</v>
          </cell>
          <cell r="P6225">
            <v>0</v>
          </cell>
          <cell r="Q6225">
            <v>0</v>
          </cell>
          <cell r="R6225">
            <v>0</v>
          </cell>
          <cell r="S6225">
            <v>0</v>
          </cell>
          <cell r="T6225">
            <v>0</v>
          </cell>
          <cell r="U6225">
            <v>0</v>
          </cell>
        </row>
        <row r="6226">
          <cell r="D6226">
            <v>304793</v>
          </cell>
          <cell r="E6226" t="str">
            <v>Alegria NHS</v>
          </cell>
          <cell r="F6226">
            <v>1</v>
          </cell>
          <cell r="G6226">
            <v>1</v>
          </cell>
          <cell r="H6226">
            <v>1</v>
          </cell>
          <cell r="I6226">
            <v>0</v>
          </cell>
          <cell r="J6226">
            <v>1</v>
          </cell>
          <cell r="K6226">
            <v>1</v>
          </cell>
          <cell r="L6226">
            <v>1</v>
          </cell>
          <cell r="M6226">
            <v>0</v>
          </cell>
          <cell r="N6226">
            <v>1</v>
          </cell>
          <cell r="O6226">
            <v>0</v>
          </cell>
          <cell r="P6226">
            <v>0</v>
          </cell>
          <cell r="Q6226">
            <v>0</v>
          </cell>
          <cell r="R6226">
            <v>1</v>
          </cell>
          <cell r="S6226">
            <v>0</v>
          </cell>
          <cell r="T6226">
            <v>0</v>
          </cell>
          <cell r="U6226">
            <v>1</v>
          </cell>
        </row>
        <row r="6227">
          <cell r="D6227">
            <v>304795</v>
          </cell>
          <cell r="E6227" t="str">
            <v>Ipil NHS</v>
          </cell>
          <cell r="F6227">
            <v>1</v>
          </cell>
          <cell r="G6227">
            <v>1</v>
          </cell>
          <cell r="H6227">
            <v>1</v>
          </cell>
          <cell r="I6227">
            <v>1</v>
          </cell>
          <cell r="J6227">
            <v>1</v>
          </cell>
          <cell r="K6227">
            <v>1</v>
          </cell>
          <cell r="L6227">
            <v>1</v>
          </cell>
          <cell r="M6227">
            <v>1</v>
          </cell>
          <cell r="N6227">
            <v>1</v>
          </cell>
          <cell r="O6227">
            <v>1</v>
          </cell>
          <cell r="P6227">
            <v>1</v>
          </cell>
          <cell r="Q6227">
            <v>0</v>
          </cell>
          <cell r="R6227">
            <v>1</v>
          </cell>
          <cell r="S6227">
            <v>0</v>
          </cell>
          <cell r="T6227">
            <v>0</v>
          </cell>
          <cell r="U6227">
            <v>1</v>
          </cell>
        </row>
        <row r="6228">
          <cell r="D6228">
            <v>304804</v>
          </cell>
          <cell r="E6228" t="str">
            <v>Nonoc NHS - Annex</v>
          </cell>
          <cell r="F6228">
            <v>1</v>
          </cell>
          <cell r="G6228">
            <v>0</v>
          </cell>
          <cell r="H6228">
            <v>1</v>
          </cell>
          <cell r="I6228">
            <v>0</v>
          </cell>
          <cell r="J6228">
            <v>1</v>
          </cell>
          <cell r="K6228">
            <v>1</v>
          </cell>
          <cell r="L6228">
            <v>1</v>
          </cell>
          <cell r="M6228">
            <v>0</v>
          </cell>
          <cell r="N6228">
            <v>0</v>
          </cell>
          <cell r="O6228">
            <v>0</v>
          </cell>
          <cell r="P6228">
            <v>1</v>
          </cell>
          <cell r="Q6228">
            <v>0</v>
          </cell>
          <cell r="R6228">
            <v>0</v>
          </cell>
          <cell r="S6228">
            <v>0</v>
          </cell>
          <cell r="T6228">
            <v>0</v>
          </cell>
          <cell r="U6228">
            <v>1</v>
          </cell>
        </row>
        <row r="6229">
          <cell r="D6229">
            <v>317705</v>
          </cell>
          <cell r="E6229" t="str">
            <v>Patricio A. Bernaldez Memorial National High School</v>
          </cell>
          <cell r="F6229">
            <v>1</v>
          </cell>
          <cell r="G6229">
            <v>1</v>
          </cell>
          <cell r="H6229">
            <v>0</v>
          </cell>
          <cell r="I6229">
            <v>1</v>
          </cell>
          <cell r="J6229">
            <v>1</v>
          </cell>
          <cell r="K6229">
            <v>0</v>
          </cell>
          <cell r="L6229">
            <v>1</v>
          </cell>
          <cell r="M6229">
            <v>0</v>
          </cell>
          <cell r="N6229">
            <v>0</v>
          </cell>
          <cell r="O6229">
            <v>0</v>
          </cell>
          <cell r="P6229">
            <v>1</v>
          </cell>
          <cell r="Q6229">
            <v>0</v>
          </cell>
          <cell r="R6229">
            <v>1</v>
          </cell>
          <cell r="S6229">
            <v>0</v>
          </cell>
          <cell r="T6229">
            <v>0</v>
          </cell>
          <cell r="U6229">
            <v>1</v>
          </cell>
        </row>
        <row r="6230">
          <cell r="D6230">
            <v>304799</v>
          </cell>
          <cell r="E6230" t="str">
            <v>Mat-i National High School</v>
          </cell>
          <cell r="F6230">
            <v>1</v>
          </cell>
          <cell r="G6230">
            <v>1</v>
          </cell>
          <cell r="H6230">
            <v>1</v>
          </cell>
          <cell r="I6230">
            <v>0</v>
          </cell>
          <cell r="J6230">
            <v>1</v>
          </cell>
          <cell r="K6230">
            <v>0</v>
          </cell>
          <cell r="L6230">
            <v>1</v>
          </cell>
          <cell r="M6230">
            <v>0</v>
          </cell>
          <cell r="N6230">
            <v>0</v>
          </cell>
          <cell r="O6230">
            <v>0</v>
          </cell>
          <cell r="P6230">
            <v>0</v>
          </cell>
          <cell r="Q6230">
            <v>0</v>
          </cell>
          <cell r="R6230">
            <v>0</v>
          </cell>
          <cell r="S6230">
            <v>0</v>
          </cell>
          <cell r="T6230">
            <v>0</v>
          </cell>
          <cell r="U6230">
            <v>0</v>
          </cell>
        </row>
        <row r="6231">
          <cell r="D6231">
            <v>317807</v>
          </cell>
          <cell r="E6231" t="str">
            <v>Pananay-an National High School</v>
          </cell>
          <cell r="F6231">
            <v>1</v>
          </cell>
          <cell r="G6231">
            <v>0</v>
          </cell>
          <cell r="H6231">
            <v>0</v>
          </cell>
          <cell r="I6231">
            <v>1</v>
          </cell>
          <cell r="J6231">
            <v>1</v>
          </cell>
          <cell r="K6231">
            <v>1</v>
          </cell>
          <cell r="L6231">
            <v>1</v>
          </cell>
          <cell r="M6231">
            <v>0</v>
          </cell>
          <cell r="N6231">
            <v>0</v>
          </cell>
          <cell r="O6231">
            <v>0</v>
          </cell>
          <cell r="P6231">
            <v>1</v>
          </cell>
          <cell r="Q6231">
            <v>0</v>
          </cell>
          <cell r="R6231">
            <v>0</v>
          </cell>
          <cell r="S6231">
            <v>0</v>
          </cell>
          <cell r="T6231">
            <v>0</v>
          </cell>
          <cell r="U6231">
            <v>1</v>
          </cell>
        </row>
        <row r="6232">
          <cell r="D6232">
            <v>304829</v>
          </cell>
          <cell r="E6232" t="str">
            <v>Mainit National High School</v>
          </cell>
          <cell r="F6232">
            <v>1</v>
          </cell>
          <cell r="G6232">
            <v>1</v>
          </cell>
          <cell r="H6232">
            <v>1</v>
          </cell>
          <cell r="I6232">
            <v>1</v>
          </cell>
          <cell r="J6232">
            <v>1</v>
          </cell>
          <cell r="K6232">
            <v>1</v>
          </cell>
          <cell r="L6232">
            <v>1</v>
          </cell>
          <cell r="M6232">
            <v>1</v>
          </cell>
          <cell r="N6232">
            <v>1</v>
          </cell>
          <cell r="O6232">
            <v>1</v>
          </cell>
          <cell r="P6232">
            <v>1</v>
          </cell>
          <cell r="Q6232">
            <v>1</v>
          </cell>
          <cell r="R6232">
            <v>1</v>
          </cell>
          <cell r="S6232">
            <v>1</v>
          </cell>
          <cell r="T6232">
            <v>1</v>
          </cell>
          <cell r="U6232">
            <v>1</v>
          </cell>
        </row>
        <row r="6233">
          <cell r="D6233">
            <v>304812</v>
          </cell>
          <cell r="E6233" t="str">
            <v>Tagana-an National High School (ASA NHS)</v>
          </cell>
          <cell r="F6233">
            <v>1</v>
          </cell>
          <cell r="G6233">
            <v>0</v>
          </cell>
          <cell r="H6233">
            <v>1</v>
          </cell>
          <cell r="I6233">
            <v>1</v>
          </cell>
          <cell r="J6233">
            <v>0</v>
          </cell>
          <cell r="K6233">
            <v>1</v>
          </cell>
          <cell r="L6233">
            <v>1</v>
          </cell>
          <cell r="M6233">
            <v>1</v>
          </cell>
          <cell r="N6233">
            <v>0</v>
          </cell>
          <cell r="O6233">
            <v>0</v>
          </cell>
          <cell r="P6233">
            <v>1</v>
          </cell>
          <cell r="Q6233">
            <v>0</v>
          </cell>
          <cell r="R6233">
            <v>1</v>
          </cell>
          <cell r="S6233">
            <v>0</v>
          </cell>
          <cell r="T6233">
            <v>1</v>
          </cell>
          <cell r="U6233">
            <v>0</v>
          </cell>
        </row>
        <row r="6234">
          <cell r="D6234">
            <v>304847</v>
          </cell>
          <cell r="E6234" t="str">
            <v>Surigao Del Norte National High School</v>
          </cell>
          <cell r="F6234">
            <v>1</v>
          </cell>
          <cell r="G6234">
            <v>1</v>
          </cell>
          <cell r="H6234">
            <v>1</v>
          </cell>
          <cell r="I6234">
            <v>1</v>
          </cell>
          <cell r="J6234">
            <v>1</v>
          </cell>
          <cell r="K6234">
            <v>1</v>
          </cell>
          <cell r="L6234">
            <v>1</v>
          </cell>
          <cell r="M6234">
            <v>1</v>
          </cell>
          <cell r="N6234">
            <v>1</v>
          </cell>
          <cell r="O6234">
            <v>1</v>
          </cell>
          <cell r="P6234">
            <v>1</v>
          </cell>
          <cell r="Q6234">
            <v>1</v>
          </cell>
          <cell r="R6234">
            <v>0</v>
          </cell>
          <cell r="S6234">
            <v>0</v>
          </cell>
          <cell r="T6234">
            <v>1</v>
          </cell>
          <cell r="U6234">
            <v>1</v>
          </cell>
        </row>
        <row r="6235">
          <cell r="D6235">
            <v>340416</v>
          </cell>
          <cell r="E6235" t="str">
            <v>Alegria Stand Alone Senior High School</v>
          </cell>
          <cell r="F6235">
            <v>1</v>
          </cell>
          <cell r="G6235">
            <v>1</v>
          </cell>
          <cell r="H6235">
            <v>1</v>
          </cell>
          <cell r="I6235">
            <v>0</v>
          </cell>
          <cell r="J6235">
            <v>1</v>
          </cell>
          <cell r="K6235">
            <v>1</v>
          </cell>
          <cell r="L6235">
            <v>1</v>
          </cell>
          <cell r="M6235">
            <v>1</v>
          </cell>
          <cell r="N6235">
            <v>0</v>
          </cell>
          <cell r="O6235">
            <v>0</v>
          </cell>
          <cell r="P6235">
            <v>1</v>
          </cell>
          <cell r="Q6235">
            <v>1</v>
          </cell>
          <cell r="R6235">
            <v>1</v>
          </cell>
          <cell r="S6235">
            <v>0</v>
          </cell>
          <cell r="T6235">
            <v>1</v>
          </cell>
          <cell r="U6235">
            <v>1</v>
          </cell>
        </row>
        <row r="6236">
          <cell r="D6236">
            <v>304838</v>
          </cell>
          <cell r="E6236" t="str">
            <v>Lakandula National High School</v>
          </cell>
          <cell r="F6236">
            <v>1</v>
          </cell>
          <cell r="G6236">
            <v>1</v>
          </cell>
          <cell r="H6236">
            <v>1</v>
          </cell>
          <cell r="I6236">
            <v>1</v>
          </cell>
          <cell r="J6236">
            <v>0</v>
          </cell>
          <cell r="K6236">
            <v>1</v>
          </cell>
          <cell r="L6236">
            <v>1</v>
          </cell>
          <cell r="M6236">
            <v>0</v>
          </cell>
          <cell r="N6236">
            <v>0</v>
          </cell>
          <cell r="O6236">
            <v>1</v>
          </cell>
          <cell r="P6236">
            <v>1</v>
          </cell>
          <cell r="Q6236">
            <v>1</v>
          </cell>
          <cell r="R6236">
            <v>1</v>
          </cell>
          <cell r="S6236">
            <v>0</v>
          </cell>
          <cell r="T6236">
            <v>1</v>
          </cell>
          <cell r="U6236">
            <v>1</v>
          </cell>
        </row>
        <row r="6237">
          <cell r="D6237">
            <v>317809</v>
          </cell>
          <cell r="E6237" t="str">
            <v>Talavera National High School</v>
          </cell>
          <cell r="F6237">
            <v>1</v>
          </cell>
          <cell r="G6237">
            <v>1</v>
          </cell>
          <cell r="H6237">
            <v>1</v>
          </cell>
          <cell r="I6237">
            <v>0</v>
          </cell>
          <cell r="J6237">
            <v>1</v>
          </cell>
          <cell r="K6237">
            <v>1</v>
          </cell>
          <cell r="L6237">
            <v>1</v>
          </cell>
          <cell r="M6237">
            <v>0</v>
          </cell>
          <cell r="N6237">
            <v>0</v>
          </cell>
          <cell r="O6237">
            <v>0</v>
          </cell>
          <cell r="P6237">
            <v>1</v>
          </cell>
          <cell r="Q6237">
            <v>0</v>
          </cell>
          <cell r="R6237">
            <v>1</v>
          </cell>
          <cell r="S6237">
            <v>0</v>
          </cell>
          <cell r="T6237">
            <v>0</v>
          </cell>
          <cell r="U6237">
            <v>0</v>
          </cell>
        </row>
        <row r="6238">
          <cell r="D6238">
            <v>317810</v>
          </cell>
          <cell r="E6238" t="str">
            <v>Cawilan National High School</v>
          </cell>
          <cell r="F6238">
            <v>0</v>
          </cell>
          <cell r="G6238">
            <v>1</v>
          </cell>
          <cell r="H6238">
            <v>0</v>
          </cell>
          <cell r="I6238">
            <v>0</v>
          </cell>
          <cell r="J6238">
            <v>0</v>
          </cell>
          <cell r="K6238">
            <v>0</v>
          </cell>
          <cell r="L6238">
            <v>1</v>
          </cell>
          <cell r="M6238">
            <v>0</v>
          </cell>
          <cell r="N6238">
            <v>0</v>
          </cell>
          <cell r="O6238">
            <v>0</v>
          </cell>
          <cell r="P6238">
            <v>0</v>
          </cell>
          <cell r="Q6238">
            <v>0</v>
          </cell>
          <cell r="R6238">
            <v>0</v>
          </cell>
          <cell r="S6238">
            <v>0</v>
          </cell>
          <cell r="T6238">
            <v>0</v>
          </cell>
          <cell r="U6238">
            <v>1</v>
          </cell>
        </row>
        <row r="6239">
          <cell r="D6239">
            <v>304819</v>
          </cell>
          <cell r="E6239" t="str">
            <v>Pili National High School</v>
          </cell>
          <cell r="F6239">
            <v>1</v>
          </cell>
          <cell r="G6239">
            <v>1</v>
          </cell>
          <cell r="H6239">
            <v>1</v>
          </cell>
          <cell r="I6239">
            <v>1</v>
          </cell>
          <cell r="J6239">
            <v>1</v>
          </cell>
          <cell r="K6239">
            <v>1</v>
          </cell>
          <cell r="L6239">
            <v>1</v>
          </cell>
          <cell r="M6239">
            <v>0</v>
          </cell>
          <cell r="N6239">
            <v>0</v>
          </cell>
          <cell r="O6239">
            <v>0</v>
          </cell>
          <cell r="P6239">
            <v>0</v>
          </cell>
          <cell r="Q6239">
            <v>0</v>
          </cell>
          <cell r="R6239">
            <v>0</v>
          </cell>
          <cell r="S6239">
            <v>0</v>
          </cell>
          <cell r="T6239">
            <v>0</v>
          </cell>
          <cell r="U6239">
            <v>1</v>
          </cell>
        </row>
        <row r="6240">
          <cell r="D6240">
            <v>304832</v>
          </cell>
          <cell r="E6240" t="str">
            <v>Bunyasan National High School</v>
          </cell>
          <cell r="F6240">
            <v>1</v>
          </cell>
          <cell r="G6240">
            <v>1</v>
          </cell>
          <cell r="H6240">
            <v>1</v>
          </cell>
          <cell r="I6240">
            <v>1</v>
          </cell>
          <cell r="J6240">
            <v>1</v>
          </cell>
          <cell r="K6240">
            <v>1</v>
          </cell>
          <cell r="L6240">
            <v>1</v>
          </cell>
          <cell r="M6240">
            <v>0</v>
          </cell>
          <cell r="N6240">
            <v>0</v>
          </cell>
          <cell r="O6240">
            <v>0</v>
          </cell>
          <cell r="P6240">
            <v>1</v>
          </cell>
          <cell r="Q6240">
            <v>1</v>
          </cell>
          <cell r="R6240">
            <v>1</v>
          </cell>
          <cell r="S6240">
            <v>0</v>
          </cell>
          <cell r="T6240">
            <v>0</v>
          </cell>
          <cell r="U6240">
            <v>1</v>
          </cell>
        </row>
        <row r="6241">
          <cell r="D6241">
            <v>304849</v>
          </cell>
          <cell r="E6241" t="str">
            <v>Toledo S. Pantilo Sr. Memorial National High School</v>
          </cell>
          <cell r="F6241">
            <v>1</v>
          </cell>
          <cell r="G6241">
            <v>1</v>
          </cell>
          <cell r="H6241">
            <v>1</v>
          </cell>
          <cell r="I6241">
            <v>1</v>
          </cell>
          <cell r="J6241">
            <v>1</v>
          </cell>
          <cell r="K6241">
            <v>0</v>
          </cell>
          <cell r="L6241">
            <v>1</v>
          </cell>
          <cell r="M6241">
            <v>0</v>
          </cell>
          <cell r="N6241">
            <v>1</v>
          </cell>
          <cell r="O6241">
            <v>1</v>
          </cell>
          <cell r="P6241">
            <v>1</v>
          </cell>
          <cell r="Q6241">
            <v>1</v>
          </cell>
          <cell r="R6241">
            <v>0</v>
          </cell>
          <cell r="S6241">
            <v>0</v>
          </cell>
          <cell r="T6241">
            <v>1</v>
          </cell>
          <cell r="U6241">
            <v>1</v>
          </cell>
        </row>
        <row r="6242">
          <cell r="D6242">
            <v>304820</v>
          </cell>
          <cell r="E6242" t="str">
            <v>Claver National High  School</v>
          </cell>
          <cell r="F6242">
            <v>1</v>
          </cell>
          <cell r="G6242">
            <v>0</v>
          </cell>
          <cell r="H6242">
            <v>1</v>
          </cell>
          <cell r="I6242">
            <v>1</v>
          </cell>
          <cell r="J6242">
            <v>1</v>
          </cell>
          <cell r="K6242">
            <v>1</v>
          </cell>
          <cell r="L6242">
            <v>1</v>
          </cell>
          <cell r="M6242">
            <v>0</v>
          </cell>
          <cell r="N6242">
            <v>0</v>
          </cell>
          <cell r="O6242">
            <v>0</v>
          </cell>
          <cell r="P6242">
            <v>1</v>
          </cell>
          <cell r="Q6242">
            <v>1</v>
          </cell>
          <cell r="R6242">
            <v>1</v>
          </cell>
          <cell r="S6242">
            <v>1</v>
          </cell>
          <cell r="T6242">
            <v>1</v>
          </cell>
          <cell r="U6242">
            <v>1</v>
          </cell>
        </row>
        <row r="6243">
          <cell r="D6243">
            <v>304835</v>
          </cell>
          <cell r="E6243" t="str">
            <v>Hacienda National High School</v>
          </cell>
          <cell r="F6243">
            <v>1</v>
          </cell>
          <cell r="G6243">
            <v>1</v>
          </cell>
          <cell r="H6243">
            <v>0</v>
          </cell>
          <cell r="I6243">
            <v>0</v>
          </cell>
          <cell r="J6243">
            <v>0</v>
          </cell>
          <cell r="K6243">
            <v>1</v>
          </cell>
          <cell r="L6243">
            <v>1</v>
          </cell>
          <cell r="M6243">
            <v>0</v>
          </cell>
          <cell r="N6243">
            <v>1</v>
          </cell>
          <cell r="O6243">
            <v>1</v>
          </cell>
          <cell r="P6243">
            <v>1</v>
          </cell>
          <cell r="Q6243">
            <v>0</v>
          </cell>
          <cell r="R6243">
            <v>0</v>
          </cell>
          <cell r="S6243">
            <v>0</v>
          </cell>
          <cell r="T6243">
            <v>1</v>
          </cell>
          <cell r="U6243">
            <v>1</v>
          </cell>
        </row>
        <row r="6244">
          <cell r="D6244">
            <v>304830</v>
          </cell>
          <cell r="E6244" t="str">
            <v>Paco National High School</v>
          </cell>
          <cell r="F6244">
            <v>1</v>
          </cell>
          <cell r="G6244">
            <v>1</v>
          </cell>
          <cell r="H6244">
            <v>0</v>
          </cell>
          <cell r="I6244">
            <v>1</v>
          </cell>
          <cell r="J6244">
            <v>1</v>
          </cell>
          <cell r="K6244">
            <v>1</v>
          </cell>
          <cell r="L6244">
            <v>1</v>
          </cell>
          <cell r="M6244">
            <v>0</v>
          </cell>
          <cell r="N6244">
            <v>1</v>
          </cell>
          <cell r="O6244">
            <v>1</v>
          </cell>
          <cell r="P6244">
            <v>1</v>
          </cell>
          <cell r="Q6244">
            <v>0</v>
          </cell>
          <cell r="R6244">
            <v>1</v>
          </cell>
          <cell r="S6244">
            <v>0</v>
          </cell>
          <cell r="T6244">
            <v>1</v>
          </cell>
          <cell r="U6244">
            <v>1</v>
          </cell>
        </row>
        <row r="6245">
          <cell r="D6245">
            <v>317806</v>
          </cell>
          <cell r="E6245" t="str">
            <v>Payapag National High School</v>
          </cell>
          <cell r="F6245">
            <v>1</v>
          </cell>
          <cell r="G6245">
            <v>1</v>
          </cell>
          <cell r="H6245">
            <v>1</v>
          </cell>
          <cell r="I6245">
            <v>0</v>
          </cell>
          <cell r="J6245">
            <v>0</v>
          </cell>
          <cell r="K6245">
            <v>1</v>
          </cell>
          <cell r="L6245">
            <v>1</v>
          </cell>
          <cell r="M6245">
            <v>0</v>
          </cell>
          <cell r="N6245">
            <v>0</v>
          </cell>
          <cell r="O6245">
            <v>0</v>
          </cell>
          <cell r="P6245">
            <v>1</v>
          </cell>
          <cell r="Q6245">
            <v>0</v>
          </cell>
          <cell r="R6245">
            <v>1</v>
          </cell>
          <cell r="S6245">
            <v>0</v>
          </cell>
          <cell r="T6245">
            <v>1</v>
          </cell>
          <cell r="U6245">
            <v>1</v>
          </cell>
        </row>
        <row r="6246">
          <cell r="D6246">
            <v>317803</v>
          </cell>
          <cell r="E6246" t="str">
            <v>Magpayang National High School</v>
          </cell>
          <cell r="F6246">
            <v>1</v>
          </cell>
          <cell r="G6246">
            <v>1</v>
          </cell>
          <cell r="H6246">
            <v>1</v>
          </cell>
          <cell r="I6246">
            <v>1</v>
          </cell>
          <cell r="J6246">
            <v>0</v>
          </cell>
          <cell r="K6246">
            <v>1</v>
          </cell>
          <cell r="L6246">
            <v>1</v>
          </cell>
          <cell r="M6246">
            <v>1</v>
          </cell>
          <cell r="N6246">
            <v>0</v>
          </cell>
          <cell r="O6246">
            <v>0</v>
          </cell>
          <cell r="P6246">
            <v>1</v>
          </cell>
          <cell r="Q6246">
            <v>1</v>
          </cell>
          <cell r="R6246">
            <v>0</v>
          </cell>
          <cell r="S6246">
            <v>0</v>
          </cell>
          <cell r="T6246">
            <v>1</v>
          </cell>
          <cell r="U6246">
            <v>1</v>
          </cell>
        </row>
        <row r="6247">
          <cell r="D6247">
            <v>317808</v>
          </cell>
          <cell r="E6247" t="str">
            <v>Dakung Patag National High School</v>
          </cell>
          <cell r="F6247">
            <v>1</v>
          </cell>
          <cell r="G6247">
            <v>1</v>
          </cell>
          <cell r="H6247">
            <v>1</v>
          </cell>
          <cell r="I6247">
            <v>1</v>
          </cell>
          <cell r="J6247">
            <v>1</v>
          </cell>
          <cell r="K6247">
            <v>1</v>
          </cell>
          <cell r="L6247">
            <v>1</v>
          </cell>
          <cell r="M6247">
            <v>1</v>
          </cell>
          <cell r="N6247">
            <v>1</v>
          </cell>
          <cell r="O6247">
            <v>1</v>
          </cell>
          <cell r="P6247">
            <v>1</v>
          </cell>
          <cell r="Q6247">
            <v>1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</row>
        <row r="6248">
          <cell r="D6248">
            <v>304814</v>
          </cell>
          <cell r="E6248" t="str">
            <v>Balite National High School</v>
          </cell>
          <cell r="F6248">
            <v>1</v>
          </cell>
          <cell r="G6248">
            <v>1</v>
          </cell>
          <cell r="H6248">
            <v>1</v>
          </cell>
          <cell r="I6248">
            <v>1</v>
          </cell>
          <cell r="J6248">
            <v>1</v>
          </cell>
          <cell r="K6248">
            <v>1</v>
          </cell>
          <cell r="L6248">
            <v>1</v>
          </cell>
          <cell r="M6248">
            <v>1</v>
          </cell>
          <cell r="N6248">
            <v>1</v>
          </cell>
          <cell r="O6248">
            <v>1</v>
          </cell>
          <cell r="P6248">
            <v>1</v>
          </cell>
          <cell r="Q6248">
            <v>1</v>
          </cell>
          <cell r="R6248">
            <v>1</v>
          </cell>
          <cell r="S6248">
            <v>1</v>
          </cell>
          <cell r="T6248">
            <v>1</v>
          </cell>
          <cell r="U6248">
            <v>1</v>
          </cell>
        </row>
        <row r="6249">
          <cell r="D6249">
            <v>304831</v>
          </cell>
          <cell r="E6249" t="str">
            <v>Masgad National High School</v>
          </cell>
          <cell r="F6249">
            <v>1</v>
          </cell>
          <cell r="G6249">
            <v>1</v>
          </cell>
          <cell r="H6249">
            <v>0</v>
          </cell>
          <cell r="I6249">
            <v>0</v>
          </cell>
          <cell r="J6249">
            <v>0</v>
          </cell>
          <cell r="K6249">
            <v>0</v>
          </cell>
          <cell r="L6249">
            <v>1</v>
          </cell>
          <cell r="M6249">
            <v>0</v>
          </cell>
          <cell r="N6249">
            <v>0</v>
          </cell>
          <cell r="O6249">
            <v>0</v>
          </cell>
          <cell r="P6249">
            <v>0</v>
          </cell>
          <cell r="Q6249">
            <v>0</v>
          </cell>
          <cell r="R6249">
            <v>1</v>
          </cell>
          <cell r="S6249">
            <v>0</v>
          </cell>
          <cell r="T6249">
            <v>0</v>
          </cell>
          <cell r="U6249">
            <v>1</v>
          </cell>
        </row>
        <row r="6250">
          <cell r="D6250">
            <v>304821</v>
          </cell>
          <cell r="E6250" t="str">
            <v>Taganito National High School</v>
          </cell>
          <cell r="F6250">
            <v>1</v>
          </cell>
          <cell r="G6250">
            <v>1</v>
          </cell>
          <cell r="H6250">
            <v>1</v>
          </cell>
          <cell r="I6250">
            <v>1</v>
          </cell>
          <cell r="J6250">
            <v>1</v>
          </cell>
          <cell r="K6250">
            <v>1</v>
          </cell>
          <cell r="L6250">
            <v>1</v>
          </cell>
          <cell r="M6250">
            <v>0</v>
          </cell>
          <cell r="N6250">
            <v>0</v>
          </cell>
          <cell r="O6250">
            <v>0</v>
          </cell>
          <cell r="P6250">
            <v>1</v>
          </cell>
          <cell r="Q6250">
            <v>1</v>
          </cell>
          <cell r="R6250">
            <v>0</v>
          </cell>
          <cell r="S6250">
            <v>0</v>
          </cell>
          <cell r="T6250">
            <v>1</v>
          </cell>
          <cell r="U6250">
            <v>1</v>
          </cell>
        </row>
        <row r="6251">
          <cell r="D6251">
            <v>304843</v>
          </cell>
          <cell r="E6251" t="str">
            <v>San Francisco National High School</v>
          </cell>
          <cell r="F6251">
            <v>1</v>
          </cell>
          <cell r="G6251">
            <v>0</v>
          </cell>
          <cell r="H6251">
            <v>0</v>
          </cell>
          <cell r="I6251">
            <v>1</v>
          </cell>
          <cell r="J6251">
            <v>1</v>
          </cell>
          <cell r="K6251">
            <v>1</v>
          </cell>
          <cell r="L6251">
            <v>1</v>
          </cell>
          <cell r="M6251">
            <v>0</v>
          </cell>
          <cell r="N6251">
            <v>1</v>
          </cell>
          <cell r="O6251">
            <v>0</v>
          </cell>
          <cell r="P6251">
            <v>1</v>
          </cell>
          <cell r="Q6251">
            <v>0</v>
          </cell>
          <cell r="R6251">
            <v>0</v>
          </cell>
          <cell r="S6251">
            <v>0</v>
          </cell>
          <cell r="T6251">
            <v>1</v>
          </cell>
          <cell r="U6251">
            <v>1</v>
          </cell>
        </row>
        <row r="6252">
          <cell r="D6252">
            <v>304813</v>
          </cell>
          <cell r="E6252" t="str">
            <v>Bacuag National  Agro-Industrial School</v>
          </cell>
          <cell r="F6252">
            <v>1</v>
          </cell>
          <cell r="G6252">
            <v>1</v>
          </cell>
          <cell r="H6252">
            <v>1</v>
          </cell>
          <cell r="I6252">
            <v>1</v>
          </cell>
          <cell r="J6252">
            <v>1</v>
          </cell>
          <cell r="K6252">
            <v>1</v>
          </cell>
          <cell r="L6252">
            <v>1</v>
          </cell>
          <cell r="M6252">
            <v>1</v>
          </cell>
          <cell r="N6252">
            <v>1</v>
          </cell>
          <cell r="O6252">
            <v>1</v>
          </cell>
          <cell r="P6252">
            <v>1</v>
          </cell>
          <cell r="Q6252">
            <v>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</row>
        <row r="6253">
          <cell r="D6253">
            <v>304817</v>
          </cell>
          <cell r="E6253" t="str">
            <v>Campo National High School</v>
          </cell>
          <cell r="F6253">
            <v>1</v>
          </cell>
          <cell r="G6253">
            <v>1</v>
          </cell>
          <cell r="H6253">
            <v>1</v>
          </cell>
          <cell r="I6253">
            <v>1</v>
          </cell>
          <cell r="J6253">
            <v>1</v>
          </cell>
          <cell r="K6253">
            <v>1</v>
          </cell>
          <cell r="L6253">
            <v>1</v>
          </cell>
          <cell r="M6253">
            <v>1</v>
          </cell>
          <cell r="N6253">
            <v>1</v>
          </cell>
          <cell r="O6253">
            <v>1</v>
          </cell>
          <cell r="P6253">
            <v>1</v>
          </cell>
          <cell r="Q6253">
            <v>1</v>
          </cell>
          <cell r="R6253">
            <v>0</v>
          </cell>
          <cell r="S6253">
            <v>0</v>
          </cell>
          <cell r="T6253">
            <v>1</v>
          </cell>
          <cell r="U6253">
            <v>0</v>
          </cell>
        </row>
        <row r="6254">
          <cell r="D6254">
            <v>304845</v>
          </cell>
          <cell r="E6254" t="str">
            <v>Amando A. Fabio Memorial National High School (Sta. Cruz National School)</v>
          </cell>
          <cell r="F6254">
            <v>1</v>
          </cell>
          <cell r="G6254">
            <v>1</v>
          </cell>
          <cell r="H6254">
            <v>1</v>
          </cell>
          <cell r="I6254">
            <v>1</v>
          </cell>
          <cell r="J6254">
            <v>1</v>
          </cell>
          <cell r="K6254">
            <v>1</v>
          </cell>
          <cell r="L6254">
            <v>1</v>
          </cell>
          <cell r="M6254">
            <v>1</v>
          </cell>
          <cell r="N6254">
            <v>1</v>
          </cell>
          <cell r="O6254">
            <v>1</v>
          </cell>
          <cell r="P6254">
            <v>1</v>
          </cell>
          <cell r="Q6254">
            <v>1</v>
          </cell>
          <cell r="R6254">
            <v>1</v>
          </cell>
          <cell r="S6254">
            <v>0</v>
          </cell>
          <cell r="T6254">
            <v>1</v>
          </cell>
          <cell r="U6254">
            <v>1</v>
          </cell>
        </row>
        <row r="6255">
          <cell r="D6255">
            <v>304853</v>
          </cell>
          <cell r="E6255" t="str">
            <v>Timamana National High School</v>
          </cell>
          <cell r="F6255">
            <v>1</v>
          </cell>
          <cell r="G6255">
            <v>1</v>
          </cell>
          <cell r="H6255">
            <v>1</v>
          </cell>
          <cell r="I6255">
            <v>0</v>
          </cell>
          <cell r="J6255">
            <v>0</v>
          </cell>
          <cell r="K6255">
            <v>1</v>
          </cell>
          <cell r="L6255">
            <v>1</v>
          </cell>
          <cell r="M6255">
            <v>0</v>
          </cell>
          <cell r="N6255">
            <v>0</v>
          </cell>
          <cell r="O6255">
            <v>0</v>
          </cell>
          <cell r="P6255">
            <v>1</v>
          </cell>
          <cell r="Q6255">
            <v>1</v>
          </cell>
          <cell r="R6255">
            <v>0</v>
          </cell>
          <cell r="S6255">
            <v>0</v>
          </cell>
          <cell r="T6255">
            <v>1</v>
          </cell>
          <cell r="U6255">
            <v>0</v>
          </cell>
        </row>
        <row r="6256">
          <cell r="D6256">
            <v>304855</v>
          </cell>
          <cell r="E6256" t="str">
            <v>Tubod National High School</v>
          </cell>
          <cell r="F6256">
            <v>1</v>
          </cell>
          <cell r="G6256">
            <v>0</v>
          </cell>
          <cell r="H6256">
            <v>1</v>
          </cell>
          <cell r="I6256">
            <v>0</v>
          </cell>
          <cell r="J6256">
            <v>0</v>
          </cell>
          <cell r="K6256">
            <v>0</v>
          </cell>
          <cell r="L6256">
            <v>1</v>
          </cell>
          <cell r="M6256">
            <v>0</v>
          </cell>
          <cell r="N6256">
            <v>0</v>
          </cell>
          <cell r="O6256">
            <v>0</v>
          </cell>
          <cell r="P6256">
            <v>1</v>
          </cell>
          <cell r="Q6256">
            <v>0</v>
          </cell>
          <cell r="R6256">
            <v>0</v>
          </cell>
          <cell r="S6256">
            <v>0</v>
          </cell>
          <cell r="T6256">
            <v>1</v>
          </cell>
          <cell r="U6256">
            <v>0</v>
          </cell>
        </row>
        <row r="6257">
          <cell r="D6257">
            <v>304818</v>
          </cell>
          <cell r="E6257" t="str">
            <v>Cantapoy National High School</v>
          </cell>
          <cell r="F6257">
            <v>1</v>
          </cell>
          <cell r="G6257">
            <v>1</v>
          </cell>
          <cell r="H6257">
            <v>1</v>
          </cell>
          <cell r="I6257">
            <v>1</v>
          </cell>
          <cell r="J6257">
            <v>1</v>
          </cell>
          <cell r="K6257">
            <v>1</v>
          </cell>
          <cell r="L6257">
            <v>1</v>
          </cell>
          <cell r="M6257">
            <v>1</v>
          </cell>
          <cell r="N6257">
            <v>1</v>
          </cell>
          <cell r="O6257">
            <v>1</v>
          </cell>
          <cell r="P6257">
            <v>1</v>
          </cell>
          <cell r="Q6257">
            <v>1</v>
          </cell>
          <cell r="R6257">
            <v>1</v>
          </cell>
          <cell r="S6257">
            <v>0</v>
          </cell>
          <cell r="T6257">
            <v>0</v>
          </cell>
          <cell r="U6257">
            <v>1</v>
          </cell>
        </row>
        <row r="6258">
          <cell r="D6258">
            <v>304826</v>
          </cell>
          <cell r="E6258" t="str">
            <v>Gigaquit National  School of Home Industries</v>
          </cell>
          <cell r="F6258">
            <v>1</v>
          </cell>
          <cell r="G6258">
            <v>1</v>
          </cell>
          <cell r="H6258">
            <v>1</v>
          </cell>
          <cell r="I6258">
            <v>1</v>
          </cell>
          <cell r="J6258">
            <v>1</v>
          </cell>
          <cell r="K6258">
            <v>1</v>
          </cell>
          <cell r="L6258">
            <v>1</v>
          </cell>
          <cell r="M6258">
            <v>1</v>
          </cell>
          <cell r="N6258">
            <v>1</v>
          </cell>
          <cell r="O6258">
            <v>1</v>
          </cell>
          <cell r="P6258">
            <v>1</v>
          </cell>
          <cell r="Q6258">
            <v>1</v>
          </cell>
          <cell r="R6258">
            <v>1</v>
          </cell>
          <cell r="S6258">
            <v>1</v>
          </cell>
          <cell r="T6258">
            <v>1</v>
          </cell>
          <cell r="U6258">
            <v>1</v>
          </cell>
        </row>
        <row r="6259">
          <cell r="D6259">
            <v>317804</v>
          </cell>
          <cell r="E6259" t="str">
            <v>Lasicam - Perral National High School</v>
          </cell>
          <cell r="F6259">
            <v>1</v>
          </cell>
          <cell r="G6259">
            <v>1</v>
          </cell>
          <cell r="H6259">
            <v>0</v>
          </cell>
          <cell r="I6259">
            <v>1</v>
          </cell>
          <cell r="J6259">
            <v>1</v>
          </cell>
          <cell r="K6259">
            <v>1</v>
          </cell>
          <cell r="L6259">
            <v>1</v>
          </cell>
          <cell r="M6259">
            <v>0</v>
          </cell>
          <cell r="N6259">
            <v>1</v>
          </cell>
          <cell r="O6259">
            <v>1</v>
          </cell>
          <cell r="P6259">
            <v>1</v>
          </cell>
          <cell r="Q6259">
            <v>0</v>
          </cell>
          <cell r="R6259">
            <v>0</v>
          </cell>
          <cell r="S6259">
            <v>0</v>
          </cell>
          <cell r="T6259">
            <v>0</v>
          </cell>
          <cell r="U6259">
            <v>1</v>
          </cell>
        </row>
        <row r="6260">
          <cell r="D6260">
            <v>304833</v>
          </cell>
          <cell r="E6260" t="str">
            <v>Malimono National High School</v>
          </cell>
          <cell r="F6260">
            <v>1</v>
          </cell>
          <cell r="G6260">
            <v>1</v>
          </cell>
          <cell r="H6260">
            <v>0</v>
          </cell>
          <cell r="I6260">
            <v>1</v>
          </cell>
          <cell r="J6260">
            <v>0</v>
          </cell>
          <cell r="K6260">
            <v>0</v>
          </cell>
          <cell r="L6260">
            <v>1</v>
          </cell>
          <cell r="M6260">
            <v>0</v>
          </cell>
          <cell r="N6260">
            <v>0</v>
          </cell>
          <cell r="O6260">
            <v>0</v>
          </cell>
          <cell r="P6260">
            <v>1</v>
          </cell>
          <cell r="Q6260">
            <v>0</v>
          </cell>
          <cell r="R6260">
            <v>0</v>
          </cell>
          <cell r="S6260">
            <v>0</v>
          </cell>
          <cell r="T6260">
            <v>0</v>
          </cell>
          <cell r="U6260">
            <v>0</v>
          </cell>
        </row>
        <row r="6261">
          <cell r="D6261">
            <v>304837</v>
          </cell>
          <cell r="E6261" t="str">
            <v>Placer National High School</v>
          </cell>
          <cell r="F6261">
            <v>1</v>
          </cell>
          <cell r="G6261">
            <v>1</v>
          </cell>
          <cell r="H6261">
            <v>1</v>
          </cell>
          <cell r="I6261">
            <v>1</v>
          </cell>
          <cell r="J6261">
            <v>1</v>
          </cell>
          <cell r="K6261">
            <v>1</v>
          </cell>
          <cell r="L6261">
            <v>1</v>
          </cell>
          <cell r="M6261">
            <v>1</v>
          </cell>
          <cell r="N6261">
            <v>1</v>
          </cell>
          <cell r="O6261">
            <v>1</v>
          </cell>
          <cell r="P6261">
            <v>1</v>
          </cell>
          <cell r="Q6261">
            <v>1</v>
          </cell>
          <cell r="R6261">
            <v>1</v>
          </cell>
          <cell r="S6261">
            <v>1</v>
          </cell>
          <cell r="T6261">
            <v>1</v>
          </cell>
          <cell r="U6261">
            <v>1</v>
          </cell>
        </row>
        <row r="6262">
          <cell r="D6262">
            <v>304834</v>
          </cell>
          <cell r="E6262" t="str">
            <v>Matin-ao National High School</v>
          </cell>
          <cell r="F6262">
            <v>1</v>
          </cell>
          <cell r="G6262">
            <v>1</v>
          </cell>
          <cell r="H6262">
            <v>1</v>
          </cell>
          <cell r="I6262">
            <v>1</v>
          </cell>
          <cell r="J6262">
            <v>1</v>
          </cell>
          <cell r="K6262">
            <v>1</v>
          </cell>
          <cell r="L6262">
            <v>1</v>
          </cell>
          <cell r="M6262">
            <v>1</v>
          </cell>
          <cell r="N6262">
            <v>1</v>
          </cell>
          <cell r="O6262">
            <v>1</v>
          </cell>
          <cell r="P6262">
            <v>1</v>
          </cell>
          <cell r="Q6262">
            <v>1</v>
          </cell>
          <cell r="R6262">
            <v>1</v>
          </cell>
          <cell r="S6262">
            <v>0</v>
          </cell>
          <cell r="T6262">
            <v>1</v>
          </cell>
          <cell r="U6262">
            <v>1</v>
          </cell>
        </row>
        <row r="6263">
          <cell r="D6263">
            <v>304834</v>
          </cell>
          <cell r="E6263" t="str">
            <v>Matin-ao National High School</v>
          </cell>
          <cell r="F6263">
            <v>1</v>
          </cell>
          <cell r="G6263">
            <v>1</v>
          </cell>
          <cell r="H6263">
            <v>1</v>
          </cell>
          <cell r="I6263">
            <v>1</v>
          </cell>
          <cell r="J6263">
            <v>1</v>
          </cell>
          <cell r="K6263">
            <v>1</v>
          </cell>
          <cell r="L6263">
            <v>1</v>
          </cell>
          <cell r="M6263">
            <v>1</v>
          </cell>
          <cell r="N6263">
            <v>1</v>
          </cell>
          <cell r="O6263">
            <v>1</v>
          </cell>
          <cell r="P6263">
            <v>1</v>
          </cell>
          <cell r="Q6263">
            <v>1</v>
          </cell>
          <cell r="R6263">
            <v>1</v>
          </cell>
          <cell r="S6263">
            <v>0</v>
          </cell>
          <cell r="T6263">
            <v>1</v>
          </cell>
          <cell r="U6263">
            <v>1</v>
          </cell>
        </row>
        <row r="6264">
          <cell r="D6264">
            <v>304850</v>
          </cell>
          <cell r="E6264" t="str">
            <v>Mayag National High School</v>
          </cell>
          <cell r="F6264">
            <v>1</v>
          </cell>
          <cell r="G6264">
            <v>1</v>
          </cell>
          <cell r="H6264">
            <v>1</v>
          </cell>
          <cell r="I6264">
            <v>0</v>
          </cell>
          <cell r="J6264">
            <v>1</v>
          </cell>
          <cell r="K6264">
            <v>0</v>
          </cell>
          <cell r="L6264">
            <v>1</v>
          </cell>
          <cell r="M6264">
            <v>0</v>
          </cell>
          <cell r="N6264">
            <v>0</v>
          </cell>
          <cell r="O6264">
            <v>0</v>
          </cell>
          <cell r="P6264">
            <v>1</v>
          </cell>
          <cell r="Q6264">
            <v>0</v>
          </cell>
          <cell r="R6264">
            <v>0</v>
          </cell>
          <cell r="S6264">
            <v>0</v>
          </cell>
          <cell r="T6264">
            <v>0</v>
          </cell>
          <cell r="U6264">
            <v>1</v>
          </cell>
        </row>
        <row r="6265">
          <cell r="D6265">
            <v>500585</v>
          </cell>
          <cell r="E6265" t="str">
            <v>Manambia Integrated Secondary School</v>
          </cell>
          <cell r="F6265">
            <v>1</v>
          </cell>
          <cell r="G6265">
            <v>1</v>
          </cell>
          <cell r="H6265">
            <v>0</v>
          </cell>
          <cell r="I6265">
            <v>0</v>
          </cell>
          <cell r="J6265">
            <v>0</v>
          </cell>
          <cell r="K6265">
            <v>0</v>
          </cell>
          <cell r="L6265">
            <v>1</v>
          </cell>
          <cell r="M6265">
            <v>0</v>
          </cell>
          <cell r="N6265">
            <v>0</v>
          </cell>
          <cell r="O6265">
            <v>0</v>
          </cell>
          <cell r="P6265">
            <v>1</v>
          </cell>
          <cell r="Q6265">
            <v>0</v>
          </cell>
          <cell r="R6265">
            <v>0</v>
          </cell>
          <cell r="S6265">
            <v>0</v>
          </cell>
          <cell r="T6265">
            <v>1</v>
          </cell>
          <cell r="U6265">
            <v>1</v>
          </cell>
        </row>
        <row r="6266">
          <cell r="D6266">
            <v>317907</v>
          </cell>
          <cell r="E6266" t="str">
            <v>Clarence Ty Pimentel National High School</v>
          </cell>
          <cell r="F6266">
            <v>1</v>
          </cell>
          <cell r="G6266">
            <v>1</v>
          </cell>
          <cell r="H6266">
            <v>1</v>
          </cell>
          <cell r="I6266">
            <v>0</v>
          </cell>
          <cell r="J6266">
            <v>0</v>
          </cell>
          <cell r="K6266">
            <v>1</v>
          </cell>
          <cell r="L6266">
            <v>1</v>
          </cell>
          <cell r="M6266">
            <v>0</v>
          </cell>
          <cell r="N6266">
            <v>0</v>
          </cell>
          <cell r="O6266">
            <v>0</v>
          </cell>
          <cell r="P6266">
            <v>1</v>
          </cell>
          <cell r="Q6266">
            <v>0</v>
          </cell>
          <cell r="R6266">
            <v>0</v>
          </cell>
          <cell r="S6266">
            <v>0</v>
          </cell>
          <cell r="T6266">
            <v>0</v>
          </cell>
          <cell r="U6266">
            <v>0</v>
          </cell>
        </row>
        <row r="6267">
          <cell r="D6267">
            <v>500570</v>
          </cell>
          <cell r="E6267" t="str">
            <v>Palasao Integrated School</v>
          </cell>
          <cell r="F6267">
            <v>1</v>
          </cell>
          <cell r="G6267">
            <v>1</v>
          </cell>
          <cell r="H6267">
            <v>1</v>
          </cell>
          <cell r="I6267">
            <v>0</v>
          </cell>
          <cell r="J6267">
            <v>1</v>
          </cell>
          <cell r="K6267">
            <v>0</v>
          </cell>
          <cell r="L6267">
            <v>1</v>
          </cell>
          <cell r="M6267">
            <v>0</v>
          </cell>
          <cell r="N6267">
            <v>0</v>
          </cell>
          <cell r="O6267">
            <v>0</v>
          </cell>
          <cell r="P6267">
            <v>0</v>
          </cell>
          <cell r="Q6267">
            <v>0</v>
          </cell>
          <cell r="R6267">
            <v>0</v>
          </cell>
          <cell r="S6267">
            <v>0</v>
          </cell>
          <cell r="T6267">
            <v>0</v>
          </cell>
          <cell r="U6267">
            <v>1</v>
          </cell>
        </row>
        <row r="6268">
          <cell r="D6268">
            <v>317912</v>
          </cell>
          <cell r="E6268" t="str">
            <v>Davisol National High School</v>
          </cell>
          <cell r="F6268">
            <v>1</v>
          </cell>
          <cell r="G6268">
            <v>0</v>
          </cell>
          <cell r="H6268">
            <v>1</v>
          </cell>
          <cell r="I6268">
            <v>1</v>
          </cell>
          <cell r="J6268">
            <v>1</v>
          </cell>
          <cell r="K6268">
            <v>0</v>
          </cell>
          <cell r="L6268">
            <v>1</v>
          </cell>
          <cell r="M6268">
            <v>0</v>
          </cell>
          <cell r="N6268">
            <v>0</v>
          </cell>
          <cell r="O6268">
            <v>0</v>
          </cell>
          <cell r="P6268">
            <v>0</v>
          </cell>
          <cell r="Q6268">
            <v>0</v>
          </cell>
          <cell r="R6268">
            <v>1</v>
          </cell>
          <cell r="S6268">
            <v>0</v>
          </cell>
          <cell r="T6268">
            <v>0</v>
          </cell>
          <cell r="U6268">
            <v>1</v>
          </cell>
        </row>
        <row r="6269">
          <cell r="D6269">
            <v>304881</v>
          </cell>
          <cell r="E6269" t="str">
            <v>Maglatab National High School</v>
          </cell>
          <cell r="F6269">
            <v>1</v>
          </cell>
          <cell r="G6269">
            <v>0</v>
          </cell>
          <cell r="H6269">
            <v>1</v>
          </cell>
          <cell r="I6269">
            <v>0</v>
          </cell>
          <cell r="J6269">
            <v>0</v>
          </cell>
          <cell r="K6269">
            <v>0</v>
          </cell>
          <cell r="L6269">
            <v>1</v>
          </cell>
          <cell r="M6269">
            <v>0</v>
          </cell>
          <cell r="N6269">
            <v>0</v>
          </cell>
          <cell r="O6269">
            <v>0</v>
          </cell>
          <cell r="P6269">
            <v>0</v>
          </cell>
          <cell r="Q6269">
            <v>0</v>
          </cell>
          <cell r="R6269">
            <v>0</v>
          </cell>
          <cell r="S6269">
            <v>0</v>
          </cell>
          <cell r="T6269">
            <v>1</v>
          </cell>
          <cell r="U6269">
            <v>0</v>
          </cell>
        </row>
        <row r="6270">
          <cell r="D6270">
            <v>500324</v>
          </cell>
          <cell r="E6270" t="str">
            <v>Maglambing Integrated School</v>
          </cell>
          <cell r="F6270">
            <v>1</v>
          </cell>
          <cell r="G6270">
            <v>1</v>
          </cell>
          <cell r="H6270">
            <v>1</v>
          </cell>
          <cell r="I6270">
            <v>0</v>
          </cell>
          <cell r="J6270">
            <v>1</v>
          </cell>
          <cell r="K6270">
            <v>0</v>
          </cell>
          <cell r="L6270">
            <v>1</v>
          </cell>
          <cell r="M6270">
            <v>1</v>
          </cell>
          <cell r="N6270">
            <v>0</v>
          </cell>
          <cell r="O6270">
            <v>1</v>
          </cell>
          <cell r="P6270">
            <v>1</v>
          </cell>
          <cell r="Q6270">
            <v>0</v>
          </cell>
          <cell r="R6270">
            <v>0</v>
          </cell>
          <cell r="S6270">
            <v>0</v>
          </cell>
          <cell r="T6270">
            <v>0</v>
          </cell>
          <cell r="U6270">
            <v>0</v>
          </cell>
        </row>
        <row r="6271">
          <cell r="D6271">
            <v>317908</v>
          </cell>
          <cell r="E6271" t="str">
            <v>Mahayag National High School</v>
          </cell>
          <cell r="F6271">
            <v>1</v>
          </cell>
          <cell r="G6271">
            <v>1</v>
          </cell>
          <cell r="H6271">
            <v>0</v>
          </cell>
          <cell r="I6271">
            <v>0</v>
          </cell>
          <cell r="J6271">
            <v>1</v>
          </cell>
          <cell r="K6271">
            <v>0</v>
          </cell>
          <cell r="L6271">
            <v>1</v>
          </cell>
          <cell r="M6271">
            <v>0</v>
          </cell>
          <cell r="N6271">
            <v>0</v>
          </cell>
          <cell r="O6271">
            <v>0</v>
          </cell>
          <cell r="P6271">
            <v>1</v>
          </cell>
          <cell r="Q6271">
            <v>0</v>
          </cell>
          <cell r="R6271">
            <v>0</v>
          </cell>
          <cell r="S6271">
            <v>0</v>
          </cell>
          <cell r="T6271">
            <v>0</v>
          </cell>
          <cell r="U6271">
            <v>0</v>
          </cell>
        </row>
        <row r="6272">
          <cell r="D6272">
            <v>500575</v>
          </cell>
          <cell r="E6272" t="str">
            <v>Isla General Integrated Secondary School</v>
          </cell>
          <cell r="F6272">
            <v>0</v>
          </cell>
          <cell r="G6272">
            <v>0</v>
          </cell>
          <cell r="H6272">
            <v>0</v>
          </cell>
          <cell r="I6272">
            <v>0</v>
          </cell>
          <cell r="J6272">
            <v>0</v>
          </cell>
          <cell r="K6272">
            <v>0</v>
          </cell>
          <cell r="L6272">
            <v>0</v>
          </cell>
          <cell r="M6272">
            <v>0</v>
          </cell>
          <cell r="N6272">
            <v>0</v>
          </cell>
          <cell r="O6272">
            <v>0</v>
          </cell>
          <cell r="P6272">
            <v>0</v>
          </cell>
          <cell r="Q6272">
            <v>0</v>
          </cell>
          <cell r="R6272">
            <v>0</v>
          </cell>
          <cell r="S6272">
            <v>0</v>
          </cell>
          <cell r="T6272">
            <v>0</v>
          </cell>
          <cell r="U6272">
            <v>0</v>
          </cell>
        </row>
        <row r="6273">
          <cell r="D6273">
            <v>304888</v>
          </cell>
          <cell r="E6273" t="str">
            <v>Gamut National School (Barobo)</v>
          </cell>
          <cell r="F6273">
            <v>1</v>
          </cell>
          <cell r="G6273">
            <v>1</v>
          </cell>
          <cell r="H6273">
            <v>0</v>
          </cell>
          <cell r="I6273">
            <v>1</v>
          </cell>
          <cell r="J6273">
            <v>0</v>
          </cell>
          <cell r="K6273">
            <v>0</v>
          </cell>
          <cell r="L6273">
            <v>1</v>
          </cell>
          <cell r="M6273">
            <v>0</v>
          </cell>
          <cell r="N6273">
            <v>0</v>
          </cell>
          <cell r="O6273">
            <v>0</v>
          </cell>
          <cell r="P6273">
            <v>1</v>
          </cell>
          <cell r="Q6273">
            <v>0</v>
          </cell>
          <cell r="R6273">
            <v>1</v>
          </cell>
          <cell r="S6273">
            <v>0</v>
          </cell>
          <cell r="T6273">
            <v>1</v>
          </cell>
          <cell r="U6273">
            <v>0</v>
          </cell>
        </row>
        <row r="6274">
          <cell r="D6274">
            <v>304898</v>
          </cell>
          <cell r="E6274" t="str">
            <v>Marihatag National  Agricultural  High School</v>
          </cell>
          <cell r="F6274">
            <v>1</v>
          </cell>
          <cell r="G6274">
            <v>1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>
            <v>1</v>
          </cell>
          <cell r="M6274">
            <v>0</v>
          </cell>
          <cell r="N6274">
            <v>0</v>
          </cell>
          <cell r="O6274">
            <v>0</v>
          </cell>
          <cell r="P6274">
            <v>1</v>
          </cell>
          <cell r="Q6274">
            <v>1</v>
          </cell>
          <cell r="R6274">
            <v>0</v>
          </cell>
          <cell r="S6274">
            <v>0</v>
          </cell>
          <cell r="T6274">
            <v>1</v>
          </cell>
          <cell r="U6274">
            <v>0</v>
          </cell>
        </row>
        <row r="6275">
          <cell r="D6275">
            <v>304915</v>
          </cell>
          <cell r="E6275" t="str">
            <v>St. Christine National High School</v>
          </cell>
          <cell r="F6275">
            <v>1</v>
          </cell>
          <cell r="G6275">
            <v>1</v>
          </cell>
          <cell r="H6275">
            <v>1</v>
          </cell>
          <cell r="I6275">
            <v>0</v>
          </cell>
          <cell r="J6275">
            <v>1</v>
          </cell>
          <cell r="K6275">
            <v>0</v>
          </cell>
          <cell r="L6275">
            <v>1</v>
          </cell>
          <cell r="M6275">
            <v>0</v>
          </cell>
          <cell r="N6275">
            <v>0</v>
          </cell>
          <cell r="O6275">
            <v>0</v>
          </cell>
          <cell r="P6275">
            <v>0</v>
          </cell>
          <cell r="Q6275">
            <v>0</v>
          </cell>
          <cell r="R6275">
            <v>0</v>
          </cell>
          <cell r="S6275">
            <v>0</v>
          </cell>
          <cell r="T6275">
            <v>1</v>
          </cell>
          <cell r="U6275">
            <v>1</v>
          </cell>
        </row>
        <row r="6276">
          <cell r="D6276">
            <v>304882</v>
          </cell>
          <cell r="E6276" t="str">
            <v>San Vicente II National High School</v>
          </cell>
          <cell r="F6276">
            <v>1</v>
          </cell>
          <cell r="G6276">
            <v>1</v>
          </cell>
          <cell r="H6276">
            <v>1</v>
          </cell>
          <cell r="I6276">
            <v>1</v>
          </cell>
          <cell r="J6276">
            <v>1</v>
          </cell>
          <cell r="K6276">
            <v>1</v>
          </cell>
          <cell r="L6276">
            <v>1</v>
          </cell>
          <cell r="M6276">
            <v>0</v>
          </cell>
          <cell r="N6276">
            <v>0</v>
          </cell>
          <cell r="O6276">
            <v>0</v>
          </cell>
          <cell r="P6276">
            <v>1</v>
          </cell>
          <cell r="Q6276">
            <v>0</v>
          </cell>
          <cell r="R6276">
            <v>1</v>
          </cell>
          <cell r="S6276">
            <v>0</v>
          </cell>
          <cell r="T6276">
            <v>1</v>
          </cell>
          <cell r="U6276">
            <v>1</v>
          </cell>
        </row>
        <row r="6277">
          <cell r="D6277">
            <v>317904</v>
          </cell>
          <cell r="E6277" t="str">
            <v>Union National High School</v>
          </cell>
          <cell r="F6277">
            <v>1</v>
          </cell>
          <cell r="G6277">
            <v>0</v>
          </cell>
          <cell r="H6277">
            <v>1</v>
          </cell>
          <cell r="I6277">
            <v>0</v>
          </cell>
          <cell r="J6277">
            <v>1</v>
          </cell>
          <cell r="K6277">
            <v>0</v>
          </cell>
          <cell r="L6277">
            <v>1</v>
          </cell>
          <cell r="M6277">
            <v>0</v>
          </cell>
          <cell r="N6277">
            <v>0</v>
          </cell>
          <cell r="O6277">
            <v>0</v>
          </cell>
          <cell r="P6277">
            <v>1</v>
          </cell>
          <cell r="Q6277">
            <v>1</v>
          </cell>
          <cell r="R6277">
            <v>1</v>
          </cell>
          <cell r="S6277">
            <v>1</v>
          </cell>
          <cell r="T6277">
            <v>1</v>
          </cell>
          <cell r="U6277">
            <v>1</v>
          </cell>
        </row>
        <row r="6278">
          <cell r="D6278">
            <v>500584</v>
          </cell>
          <cell r="E6278" t="str">
            <v>Sta. Maria Elementary School</v>
          </cell>
          <cell r="F6278">
            <v>1</v>
          </cell>
          <cell r="G6278">
            <v>1</v>
          </cell>
          <cell r="H6278">
            <v>1</v>
          </cell>
          <cell r="I6278">
            <v>1</v>
          </cell>
          <cell r="J6278">
            <v>1</v>
          </cell>
          <cell r="K6278">
            <v>1</v>
          </cell>
          <cell r="L6278">
            <v>1</v>
          </cell>
          <cell r="M6278">
            <v>0</v>
          </cell>
          <cell r="N6278">
            <v>0</v>
          </cell>
          <cell r="O6278">
            <v>1</v>
          </cell>
          <cell r="P6278">
            <v>1</v>
          </cell>
          <cell r="Q6278">
            <v>1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</row>
        <row r="6279">
          <cell r="D6279">
            <v>317910</v>
          </cell>
          <cell r="E6279" t="str">
            <v>Loyola National High School</v>
          </cell>
          <cell r="F6279">
            <v>1</v>
          </cell>
          <cell r="G6279">
            <v>1</v>
          </cell>
          <cell r="H6279">
            <v>1</v>
          </cell>
          <cell r="I6279">
            <v>1</v>
          </cell>
          <cell r="J6279">
            <v>1</v>
          </cell>
          <cell r="K6279">
            <v>1</v>
          </cell>
          <cell r="L6279">
            <v>1</v>
          </cell>
          <cell r="M6279">
            <v>1</v>
          </cell>
          <cell r="N6279">
            <v>1</v>
          </cell>
          <cell r="O6279">
            <v>0</v>
          </cell>
          <cell r="P6279">
            <v>1</v>
          </cell>
          <cell r="Q6279">
            <v>1</v>
          </cell>
          <cell r="R6279">
            <v>1</v>
          </cell>
          <cell r="S6279">
            <v>1</v>
          </cell>
          <cell r="T6279">
            <v>1</v>
          </cell>
          <cell r="U6279">
            <v>1</v>
          </cell>
        </row>
        <row r="6280">
          <cell r="D6280">
            <v>500573</v>
          </cell>
          <cell r="E6280" t="str">
            <v>Gata Elementary School</v>
          </cell>
          <cell r="F6280">
            <v>1</v>
          </cell>
          <cell r="G6280">
            <v>0</v>
          </cell>
          <cell r="H6280">
            <v>1</v>
          </cell>
          <cell r="I6280">
            <v>1</v>
          </cell>
          <cell r="J6280">
            <v>1</v>
          </cell>
          <cell r="K6280">
            <v>1</v>
          </cell>
          <cell r="L6280">
            <v>1</v>
          </cell>
          <cell r="M6280">
            <v>0</v>
          </cell>
          <cell r="N6280">
            <v>0</v>
          </cell>
          <cell r="O6280">
            <v>1</v>
          </cell>
          <cell r="P6280">
            <v>1</v>
          </cell>
          <cell r="Q6280">
            <v>0</v>
          </cell>
          <cell r="R6280">
            <v>1</v>
          </cell>
          <cell r="S6280">
            <v>0</v>
          </cell>
          <cell r="T6280">
            <v>1</v>
          </cell>
          <cell r="U6280">
            <v>0</v>
          </cell>
        </row>
        <row r="6281">
          <cell r="D6281">
            <v>304904</v>
          </cell>
          <cell r="E6281" t="str">
            <v>Salvacion National High School</v>
          </cell>
          <cell r="F6281">
            <v>1</v>
          </cell>
          <cell r="G6281">
            <v>1</v>
          </cell>
          <cell r="H6281">
            <v>1</v>
          </cell>
          <cell r="I6281">
            <v>0</v>
          </cell>
          <cell r="J6281">
            <v>1</v>
          </cell>
          <cell r="K6281">
            <v>0</v>
          </cell>
          <cell r="L6281">
            <v>0</v>
          </cell>
          <cell r="M6281">
            <v>0</v>
          </cell>
          <cell r="N6281">
            <v>0</v>
          </cell>
          <cell r="O6281">
            <v>0</v>
          </cell>
          <cell r="P6281">
            <v>1</v>
          </cell>
          <cell r="Q6281">
            <v>1</v>
          </cell>
          <cell r="R6281">
            <v>0</v>
          </cell>
          <cell r="S6281">
            <v>0</v>
          </cell>
          <cell r="T6281">
            <v>1</v>
          </cell>
          <cell r="U6281">
            <v>1</v>
          </cell>
        </row>
        <row r="6282">
          <cell r="D6282">
            <v>317905</v>
          </cell>
          <cell r="E6282" t="str">
            <v>MARARAG NATIONAL HIGH SCHOOL</v>
          </cell>
          <cell r="F6282">
            <v>1</v>
          </cell>
          <cell r="G6282">
            <v>1</v>
          </cell>
          <cell r="H6282">
            <v>0</v>
          </cell>
          <cell r="I6282">
            <v>0</v>
          </cell>
          <cell r="J6282">
            <v>1</v>
          </cell>
          <cell r="K6282">
            <v>1</v>
          </cell>
          <cell r="L6282">
            <v>0</v>
          </cell>
          <cell r="M6282">
            <v>0</v>
          </cell>
          <cell r="N6282">
            <v>0</v>
          </cell>
          <cell r="O6282">
            <v>0</v>
          </cell>
          <cell r="P6282">
            <v>0</v>
          </cell>
          <cell r="Q6282">
            <v>0</v>
          </cell>
          <cell r="R6282">
            <v>0</v>
          </cell>
          <cell r="S6282">
            <v>0</v>
          </cell>
          <cell r="T6282">
            <v>1</v>
          </cell>
          <cell r="U6282">
            <v>0</v>
          </cell>
        </row>
        <row r="6283">
          <cell r="D6283">
            <v>304925</v>
          </cell>
          <cell r="E6283" t="str">
            <v>Jose Sanvictores Sr. National School Annex</v>
          </cell>
          <cell r="F6283">
            <v>1</v>
          </cell>
          <cell r="G6283">
            <v>1</v>
          </cell>
          <cell r="H6283">
            <v>0</v>
          </cell>
          <cell r="I6283">
            <v>1</v>
          </cell>
          <cell r="J6283">
            <v>1</v>
          </cell>
          <cell r="K6283">
            <v>0</v>
          </cell>
          <cell r="L6283">
            <v>1</v>
          </cell>
          <cell r="M6283">
            <v>1</v>
          </cell>
          <cell r="N6283">
            <v>0</v>
          </cell>
          <cell r="O6283">
            <v>1</v>
          </cell>
          <cell r="P6283">
            <v>1</v>
          </cell>
          <cell r="Q6283">
            <v>0</v>
          </cell>
          <cell r="R6283">
            <v>0</v>
          </cell>
          <cell r="S6283">
            <v>0</v>
          </cell>
          <cell r="T6283">
            <v>1</v>
          </cell>
          <cell r="U6283">
            <v>0</v>
          </cell>
        </row>
        <row r="6284">
          <cell r="D6284">
            <v>304884</v>
          </cell>
          <cell r="E6284" t="str">
            <v>Tagbina National High School</v>
          </cell>
          <cell r="F6284">
            <v>1</v>
          </cell>
          <cell r="G6284">
            <v>1</v>
          </cell>
          <cell r="H6284">
            <v>1</v>
          </cell>
          <cell r="I6284">
            <v>1</v>
          </cell>
          <cell r="J6284">
            <v>1</v>
          </cell>
          <cell r="K6284">
            <v>1</v>
          </cell>
          <cell r="L6284">
            <v>1</v>
          </cell>
          <cell r="M6284">
            <v>1</v>
          </cell>
          <cell r="N6284">
            <v>1</v>
          </cell>
          <cell r="O6284">
            <v>1</v>
          </cell>
          <cell r="P6284">
            <v>1</v>
          </cell>
          <cell r="Q6284">
            <v>1</v>
          </cell>
          <cell r="R6284">
            <v>1</v>
          </cell>
          <cell r="S6284">
            <v>1</v>
          </cell>
          <cell r="T6284">
            <v>1</v>
          </cell>
          <cell r="U6284">
            <v>1</v>
          </cell>
        </row>
        <row r="6285">
          <cell r="D6285">
            <v>304885</v>
          </cell>
          <cell r="E6285" t="str">
            <v>Florita Herrera-Irizari National High School</v>
          </cell>
          <cell r="F6285">
            <v>1</v>
          </cell>
          <cell r="G6285">
            <v>0</v>
          </cell>
          <cell r="H6285">
            <v>1</v>
          </cell>
          <cell r="I6285">
            <v>0</v>
          </cell>
          <cell r="J6285">
            <v>0</v>
          </cell>
          <cell r="K6285">
            <v>0</v>
          </cell>
          <cell r="L6285">
            <v>1</v>
          </cell>
          <cell r="M6285">
            <v>0</v>
          </cell>
          <cell r="N6285">
            <v>0</v>
          </cell>
          <cell r="O6285">
            <v>0</v>
          </cell>
          <cell r="P6285">
            <v>1</v>
          </cell>
          <cell r="Q6285">
            <v>0</v>
          </cell>
          <cell r="R6285">
            <v>0</v>
          </cell>
          <cell r="S6285">
            <v>0</v>
          </cell>
          <cell r="T6285">
            <v>1</v>
          </cell>
          <cell r="U6285">
            <v>0</v>
          </cell>
        </row>
        <row r="6286">
          <cell r="D6286">
            <v>500578</v>
          </cell>
          <cell r="E6286" t="str">
            <v>Agsam Integrated Secondary School</v>
          </cell>
          <cell r="F6286">
            <v>1</v>
          </cell>
          <cell r="G6286">
            <v>0</v>
          </cell>
          <cell r="H6286">
            <v>1</v>
          </cell>
          <cell r="I6286">
            <v>0</v>
          </cell>
          <cell r="J6286">
            <v>1</v>
          </cell>
          <cell r="K6286">
            <v>0</v>
          </cell>
          <cell r="L6286">
            <v>1</v>
          </cell>
          <cell r="M6286">
            <v>0</v>
          </cell>
          <cell r="N6286">
            <v>0</v>
          </cell>
          <cell r="O6286">
            <v>0</v>
          </cell>
          <cell r="P6286">
            <v>1</v>
          </cell>
          <cell r="Q6286">
            <v>0</v>
          </cell>
          <cell r="R6286">
            <v>0</v>
          </cell>
          <cell r="S6286">
            <v>0</v>
          </cell>
          <cell r="T6286">
            <v>0</v>
          </cell>
          <cell r="U6286">
            <v>1</v>
          </cell>
        </row>
        <row r="6287">
          <cell r="D6287">
            <v>304880</v>
          </cell>
          <cell r="E6287" t="str">
            <v>Kahayagan National High School</v>
          </cell>
          <cell r="F6287">
            <v>1</v>
          </cell>
          <cell r="G6287">
            <v>1</v>
          </cell>
          <cell r="H6287">
            <v>1</v>
          </cell>
          <cell r="I6287">
            <v>0</v>
          </cell>
          <cell r="J6287">
            <v>1</v>
          </cell>
          <cell r="K6287">
            <v>0</v>
          </cell>
          <cell r="L6287">
            <v>1</v>
          </cell>
          <cell r="M6287">
            <v>0</v>
          </cell>
          <cell r="N6287">
            <v>0</v>
          </cell>
          <cell r="O6287">
            <v>0</v>
          </cell>
          <cell r="P6287">
            <v>1</v>
          </cell>
          <cell r="Q6287">
            <v>0</v>
          </cell>
          <cell r="R6287">
            <v>1</v>
          </cell>
          <cell r="S6287">
            <v>1</v>
          </cell>
          <cell r="T6287">
            <v>1</v>
          </cell>
          <cell r="U6287">
            <v>1</v>
          </cell>
        </row>
        <row r="6288">
          <cell r="D6288">
            <v>304905</v>
          </cell>
          <cell r="E6288" t="str">
            <v>San Miguel National Comprehensive High School</v>
          </cell>
          <cell r="F6288">
            <v>1</v>
          </cell>
          <cell r="G6288">
            <v>1</v>
          </cell>
          <cell r="H6288">
            <v>1</v>
          </cell>
          <cell r="I6288">
            <v>1</v>
          </cell>
          <cell r="J6288">
            <v>1</v>
          </cell>
          <cell r="K6288">
            <v>1</v>
          </cell>
          <cell r="L6288">
            <v>0</v>
          </cell>
          <cell r="M6288">
            <v>0</v>
          </cell>
          <cell r="N6288">
            <v>1</v>
          </cell>
          <cell r="O6288">
            <v>1</v>
          </cell>
          <cell r="P6288">
            <v>1</v>
          </cell>
          <cell r="Q6288">
            <v>1</v>
          </cell>
          <cell r="R6288">
            <v>0</v>
          </cell>
          <cell r="S6288">
            <v>0</v>
          </cell>
          <cell r="T6288">
            <v>1</v>
          </cell>
          <cell r="U6288">
            <v>1</v>
          </cell>
        </row>
        <row r="6289">
          <cell r="D6289">
            <v>304875</v>
          </cell>
          <cell r="E6289" t="str">
            <v>Carmen National Agricultural High School</v>
          </cell>
          <cell r="F6289">
            <v>1</v>
          </cell>
          <cell r="G6289">
            <v>1</v>
          </cell>
          <cell r="H6289">
            <v>1</v>
          </cell>
          <cell r="I6289">
            <v>0</v>
          </cell>
          <cell r="J6289">
            <v>0</v>
          </cell>
          <cell r="K6289">
            <v>0</v>
          </cell>
          <cell r="L6289">
            <v>0</v>
          </cell>
          <cell r="M6289">
            <v>0</v>
          </cell>
          <cell r="N6289">
            <v>0</v>
          </cell>
          <cell r="O6289">
            <v>0</v>
          </cell>
          <cell r="P6289">
            <v>0</v>
          </cell>
          <cell r="Q6289">
            <v>0</v>
          </cell>
          <cell r="R6289">
            <v>0</v>
          </cell>
          <cell r="S6289">
            <v>0</v>
          </cell>
          <cell r="T6289">
            <v>1</v>
          </cell>
          <cell r="U6289">
            <v>0</v>
          </cell>
        </row>
        <row r="6290">
          <cell r="D6290">
            <v>500576</v>
          </cell>
          <cell r="E6290" t="str">
            <v>Libas Sud Elementary School</v>
          </cell>
          <cell r="F6290">
            <v>1</v>
          </cell>
          <cell r="G6290">
            <v>1</v>
          </cell>
          <cell r="H6290">
            <v>0</v>
          </cell>
          <cell r="I6290">
            <v>1</v>
          </cell>
          <cell r="J6290">
            <v>1</v>
          </cell>
          <cell r="K6290">
            <v>1</v>
          </cell>
          <cell r="L6290">
            <v>1</v>
          </cell>
          <cell r="M6290">
            <v>0</v>
          </cell>
          <cell r="N6290">
            <v>0</v>
          </cell>
          <cell r="O6290">
            <v>0</v>
          </cell>
          <cell r="P6290">
            <v>1</v>
          </cell>
          <cell r="Q6290">
            <v>0</v>
          </cell>
          <cell r="R6290">
            <v>0</v>
          </cell>
          <cell r="S6290">
            <v>0</v>
          </cell>
          <cell r="T6290">
            <v>0</v>
          </cell>
          <cell r="U6290">
            <v>1</v>
          </cell>
        </row>
        <row r="6291">
          <cell r="D6291">
            <v>304908</v>
          </cell>
          <cell r="E6291" t="str">
            <v>San Miguel National High School</v>
          </cell>
          <cell r="F6291">
            <v>1</v>
          </cell>
          <cell r="G6291">
            <v>1</v>
          </cell>
          <cell r="H6291">
            <v>0</v>
          </cell>
          <cell r="I6291">
            <v>0</v>
          </cell>
          <cell r="J6291">
            <v>0</v>
          </cell>
          <cell r="K6291">
            <v>1</v>
          </cell>
          <cell r="L6291">
            <v>1</v>
          </cell>
          <cell r="M6291">
            <v>0</v>
          </cell>
          <cell r="N6291">
            <v>0</v>
          </cell>
          <cell r="O6291">
            <v>0</v>
          </cell>
          <cell r="P6291">
            <v>1</v>
          </cell>
          <cell r="Q6291">
            <v>0</v>
          </cell>
          <cell r="R6291">
            <v>0</v>
          </cell>
          <cell r="S6291">
            <v>0</v>
          </cell>
          <cell r="T6291">
            <v>1</v>
          </cell>
          <cell r="U6291">
            <v>0</v>
          </cell>
        </row>
        <row r="6292">
          <cell r="D6292">
            <v>304878</v>
          </cell>
          <cell r="E6292" t="str">
            <v>Doña Carmen National High School</v>
          </cell>
          <cell r="F6292">
            <v>1</v>
          </cell>
          <cell r="G6292">
            <v>1</v>
          </cell>
          <cell r="H6292">
            <v>1</v>
          </cell>
          <cell r="I6292">
            <v>1</v>
          </cell>
          <cell r="J6292">
            <v>1</v>
          </cell>
          <cell r="K6292">
            <v>0</v>
          </cell>
          <cell r="L6292">
            <v>1</v>
          </cell>
          <cell r="M6292">
            <v>0</v>
          </cell>
          <cell r="N6292">
            <v>0</v>
          </cell>
          <cell r="O6292">
            <v>0</v>
          </cell>
          <cell r="P6292">
            <v>1</v>
          </cell>
          <cell r="Q6292">
            <v>0</v>
          </cell>
          <cell r="R6292">
            <v>1</v>
          </cell>
          <cell r="S6292">
            <v>0</v>
          </cell>
          <cell r="T6292">
            <v>0</v>
          </cell>
          <cell r="U6292">
            <v>1</v>
          </cell>
        </row>
        <row r="6293">
          <cell r="D6293">
            <v>304896</v>
          </cell>
          <cell r="E6293" t="str">
            <v>M.K.Yusingco National High School</v>
          </cell>
          <cell r="F6293">
            <v>1</v>
          </cell>
          <cell r="G6293">
            <v>0</v>
          </cell>
          <cell r="H6293">
            <v>1</v>
          </cell>
          <cell r="I6293">
            <v>0</v>
          </cell>
          <cell r="J6293">
            <v>1</v>
          </cell>
          <cell r="K6293">
            <v>0</v>
          </cell>
          <cell r="L6293">
            <v>0</v>
          </cell>
          <cell r="M6293">
            <v>1</v>
          </cell>
          <cell r="N6293">
            <v>0</v>
          </cell>
          <cell r="O6293">
            <v>1</v>
          </cell>
          <cell r="P6293">
            <v>0</v>
          </cell>
          <cell r="Q6293">
            <v>0</v>
          </cell>
          <cell r="R6293">
            <v>1</v>
          </cell>
          <cell r="S6293">
            <v>0</v>
          </cell>
          <cell r="T6293">
            <v>0</v>
          </cell>
          <cell r="U6293">
            <v>0</v>
          </cell>
        </row>
        <row r="6294">
          <cell r="D6294">
            <v>500323</v>
          </cell>
          <cell r="E6294" t="str">
            <v>Bitaugan Elementary School</v>
          </cell>
          <cell r="F6294">
            <v>1</v>
          </cell>
          <cell r="G6294">
            <v>1</v>
          </cell>
          <cell r="H6294">
            <v>0</v>
          </cell>
          <cell r="I6294">
            <v>0</v>
          </cell>
          <cell r="J6294">
            <v>1</v>
          </cell>
          <cell r="K6294">
            <v>1</v>
          </cell>
          <cell r="L6294">
            <v>1</v>
          </cell>
          <cell r="M6294">
            <v>0</v>
          </cell>
          <cell r="N6294">
            <v>1</v>
          </cell>
          <cell r="O6294">
            <v>0</v>
          </cell>
          <cell r="P6294">
            <v>1</v>
          </cell>
          <cell r="Q6294">
            <v>0</v>
          </cell>
          <cell r="R6294">
            <v>0</v>
          </cell>
          <cell r="S6294">
            <v>0</v>
          </cell>
          <cell r="T6294">
            <v>1</v>
          </cell>
          <cell r="U6294">
            <v>1</v>
          </cell>
        </row>
        <row r="6295">
          <cell r="D6295">
            <v>304906</v>
          </cell>
          <cell r="E6295" t="str">
            <v>Bolhoon National High School</v>
          </cell>
          <cell r="F6295">
            <v>1</v>
          </cell>
          <cell r="G6295">
            <v>1</v>
          </cell>
          <cell r="H6295">
            <v>1</v>
          </cell>
          <cell r="I6295">
            <v>0</v>
          </cell>
          <cell r="J6295">
            <v>1</v>
          </cell>
          <cell r="K6295">
            <v>0</v>
          </cell>
          <cell r="L6295">
            <v>1</v>
          </cell>
          <cell r="M6295">
            <v>0</v>
          </cell>
          <cell r="N6295">
            <v>0</v>
          </cell>
          <cell r="O6295">
            <v>0</v>
          </cell>
          <cell r="P6295">
            <v>1</v>
          </cell>
          <cell r="Q6295">
            <v>0</v>
          </cell>
          <cell r="R6295">
            <v>0</v>
          </cell>
          <cell r="S6295">
            <v>0</v>
          </cell>
          <cell r="T6295">
            <v>0</v>
          </cell>
          <cell r="U6295">
            <v>1</v>
          </cell>
        </row>
        <row r="6296">
          <cell r="D6296">
            <v>500579</v>
          </cell>
          <cell r="E6296" t="str">
            <v>Tarusan Elementary School</v>
          </cell>
          <cell r="F6296">
            <v>1</v>
          </cell>
          <cell r="G6296">
            <v>1</v>
          </cell>
          <cell r="H6296">
            <v>1</v>
          </cell>
          <cell r="I6296">
            <v>0</v>
          </cell>
          <cell r="J6296">
            <v>1</v>
          </cell>
          <cell r="K6296">
            <v>0</v>
          </cell>
          <cell r="L6296">
            <v>1</v>
          </cell>
          <cell r="M6296">
            <v>0</v>
          </cell>
          <cell r="N6296">
            <v>0</v>
          </cell>
          <cell r="O6296">
            <v>0</v>
          </cell>
          <cell r="P6296">
            <v>0</v>
          </cell>
          <cell r="Q6296">
            <v>1</v>
          </cell>
          <cell r="R6296">
            <v>1</v>
          </cell>
          <cell r="S6296">
            <v>0</v>
          </cell>
          <cell r="T6296">
            <v>1</v>
          </cell>
          <cell r="U6296">
            <v>1</v>
          </cell>
        </row>
        <row r="6297">
          <cell r="D6297">
            <v>304889</v>
          </cell>
          <cell r="E6297" t="str">
            <v>Gamut National High School (Tago)</v>
          </cell>
          <cell r="F6297">
            <v>1</v>
          </cell>
          <cell r="G6297">
            <v>1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L6297">
            <v>1</v>
          </cell>
          <cell r="M6297">
            <v>0</v>
          </cell>
          <cell r="N6297">
            <v>0</v>
          </cell>
          <cell r="O6297">
            <v>0</v>
          </cell>
          <cell r="P6297">
            <v>1</v>
          </cell>
          <cell r="Q6297">
            <v>1</v>
          </cell>
          <cell r="R6297">
            <v>0</v>
          </cell>
          <cell r="S6297">
            <v>0</v>
          </cell>
          <cell r="T6297">
            <v>1</v>
          </cell>
          <cell r="U6297">
            <v>0</v>
          </cell>
        </row>
        <row r="6298">
          <cell r="D6298">
            <v>317939</v>
          </cell>
          <cell r="E6298" t="str">
            <v>Hinatuan National Comprehensive High School - Roxas National High School  Annex</v>
          </cell>
          <cell r="F6298">
            <v>1</v>
          </cell>
          <cell r="G6298">
            <v>1</v>
          </cell>
          <cell r="H6298">
            <v>0</v>
          </cell>
          <cell r="I6298">
            <v>0</v>
          </cell>
          <cell r="J6298">
            <v>1</v>
          </cell>
          <cell r="K6298">
            <v>0</v>
          </cell>
          <cell r="L6298">
            <v>1</v>
          </cell>
          <cell r="M6298">
            <v>0</v>
          </cell>
          <cell r="N6298">
            <v>0</v>
          </cell>
          <cell r="O6298">
            <v>0</v>
          </cell>
          <cell r="P6298">
            <v>0</v>
          </cell>
          <cell r="Q6298">
            <v>0</v>
          </cell>
          <cell r="R6298">
            <v>0</v>
          </cell>
          <cell r="S6298">
            <v>0</v>
          </cell>
          <cell r="T6298">
            <v>0</v>
          </cell>
          <cell r="U6298">
            <v>0</v>
          </cell>
        </row>
        <row r="6299">
          <cell r="D6299">
            <v>317913</v>
          </cell>
          <cell r="E6299" t="str">
            <v>San Roque National High School</v>
          </cell>
          <cell r="F6299">
            <v>1</v>
          </cell>
          <cell r="G6299">
            <v>1</v>
          </cell>
          <cell r="H6299">
            <v>1</v>
          </cell>
          <cell r="I6299">
            <v>0</v>
          </cell>
          <cell r="J6299">
            <v>1</v>
          </cell>
          <cell r="K6299">
            <v>1</v>
          </cell>
          <cell r="L6299">
            <v>1</v>
          </cell>
          <cell r="M6299">
            <v>0</v>
          </cell>
          <cell r="N6299">
            <v>1</v>
          </cell>
          <cell r="O6299">
            <v>0</v>
          </cell>
          <cell r="P6299">
            <v>1</v>
          </cell>
          <cell r="Q6299">
            <v>1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</row>
        <row r="6300">
          <cell r="D6300">
            <v>317903</v>
          </cell>
          <cell r="E6300" t="str">
            <v>Badong National High School</v>
          </cell>
          <cell r="F6300">
            <v>1</v>
          </cell>
          <cell r="G6300">
            <v>1</v>
          </cell>
          <cell r="H6300">
            <v>1</v>
          </cell>
          <cell r="I6300">
            <v>0</v>
          </cell>
          <cell r="J6300">
            <v>1</v>
          </cell>
          <cell r="K6300">
            <v>1</v>
          </cell>
          <cell r="L6300">
            <v>1</v>
          </cell>
          <cell r="M6300">
            <v>0</v>
          </cell>
          <cell r="N6300">
            <v>0</v>
          </cell>
          <cell r="O6300">
            <v>0</v>
          </cell>
          <cell r="P6300">
            <v>1</v>
          </cell>
          <cell r="Q6300">
            <v>0</v>
          </cell>
          <cell r="R6300">
            <v>0</v>
          </cell>
          <cell r="S6300">
            <v>0</v>
          </cell>
          <cell r="T6300">
            <v>1</v>
          </cell>
          <cell r="U6300">
            <v>0</v>
          </cell>
        </row>
        <row r="6301">
          <cell r="D6301">
            <v>500050</v>
          </cell>
          <cell r="E6301" t="str">
            <v>Esperanza Elementary School</v>
          </cell>
          <cell r="F6301">
            <v>1</v>
          </cell>
          <cell r="G6301">
            <v>1</v>
          </cell>
          <cell r="H6301">
            <v>1</v>
          </cell>
          <cell r="I6301">
            <v>0</v>
          </cell>
          <cell r="J6301">
            <v>0</v>
          </cell>
          <cell r="K6301">
            <v>1</v>
          </cell>
          <cell r="L6301">
            <v>1</v>
          </cell>
          <cell r="M6301">
            <v>0</v>
          </cell>
          <cell r="N6301">
            <v>1</v>
          </cell>
          <cell r="O6301">
            <v>0</v>
          </cell>
          <cell r="P6301">
            <v>1</v>
          </cell>
          <cell r="Q6301">
            <v>0</v>
          </cell>
          <cell r="R6301">
            <v>0</v>
          </cell>
          <cell r="S6301">
            <v>0</v>
          </cell>
          <cell r="T6301">
            <v>1</v>
          </cell>
          <cell r="U6301">
            <v>1</v>
          </cell>
        </row>
        <row r="6302">
          <cell r="D6302">
            <v>304858</v>
          </cell>
          <cell r="E6302" t="str">
            <v>Anibongan National High School</v>
          </cell>
          <cell r="F6302">
            <v>1</v>
          </cell>
          <cell r="G6302">
            <v>0</v>
          </cell>
          <cell r="H6302">
            <v>0</v>
          </cell>
          <cell r="I6302">
            <v>1</v>
          </cell>
          <cell r="J6302">
            <v>1</v>
          </cell>
          <cell r="K6302">
            <v>0</v>
          </cell>
          <cell r="L6302">
            <v>0</v>
          </cell>
          <cell r="M6302">
            <v>0</v>
          </cell>
          <cell r="N6302">
            <v>0</v>
          </cell>
          <cell r="O6302">
            <v>0</v>
          </cell>
          <cell r="P6302">
            <v>1</v>
          </cell>
          <cell r="Q6302">
            <v>0</v>
          </cell>
          <cell r="R6302">
            <v>0</v>
          </cell>
          <cell r="S6302">
            <v>0</v>
          </cell>
          <cell r="T6302">
            <v>1</v>
          </cell>
          <cell r="U6302">
            <v>0</v>
          </cell>
        </row>
        <row r="6303">
          <cell r="D6303">
            <v>304864</v>
          </cell>
          <cell r="E6303" t="str">
            <v>Tambis National High School</v>
          </cell>
          <cell r="F6303">
            <v>1</v>
          </cell>
          <cell r="G6303">
            <v>1</v>
          </cell>
          <cell r="H6303">
            <v>1</v>
          </cell>
          <cell r="I6303">
            <v>1</v>
          </cell>
          <cell r="J6303">
            <v>1</v>
          </cell>
          <cell r="K6303">
            <v>0</v>
          </cell>
          <cell r="L6303">
            <v>1</v>
          </cell>
          <cell r="M6303">
            <v>1</v>
          </cell>
          <cell r="N6303">
            <v>0</v>
          </cell>
          <cell r="O6303">
            <v>1</v>
          </cell>
          <cell r="P6303">
            <v>1</v>
          </cell>
          <cell r="Q6303">
            <v>0</v>
          </cell>
          <cell r="R6303">
            <v>1</v>
          </cell>
          <cell r="S6303">
            <v>0</v>
          </cell>
          <cell r="T6303">
            <v>1</v>
          </cell>
          <cell r="U6303">
            <v>0</v>
          </cell>
        </row>
        <row r="6304">
          <cell r="D6304">
            <v>304916</v>
          </cell>
          <cell r="E6304" t="str">
            <v>Sto. Niño National High School</v>
          </cell>
          <cell r="F6304">
            <v>1</v>
          </cell>
          <cell r="G6304">
            <v>1</v>
          </cell>
          <cell r="H6304">
            <v>0</v>
          </cell>
          <cell r="I6304">
            <v>0</v>
          </cell>
          <cell r="J6304">
            <v>1</v>
          </cell>
          <cell r="K6304">
            <v>0</v>
          </cell>
          <cell r="L6304">
            <v>0</v>
          </cell>
          <cell r="M6304">
            <v>0</v>
          </cell>
          <cell r="N6304">
            <v>0</v>
          </cell>
          <cell r="O6304">
            <v>0</v>
          </cell>
          <cell r="P6304">
            <v>1</v>
          </cell>
          <cell r="Q6304">
            <v>0</v>
          </cell>
          <cell r="R6304">
            <v>0</v>
          </cell>
          <cell r="S6304">
            <v>0</v>
          </cell>
          <cell r="T6304">
            <v>0</v>
          </cell>
          <cell r="U6304">
            <v>1</v>
          </cell>
        </row>
        <row r="6305">
          <cell r="D6305">
            <v>500583</v>
          </cell>
          <cell r="E6305" t="str">
            <v>Quezon Integrated Secondary School</v>
          </cell>
          <cell r="F6305">
            <v>1</v>
          </cell>
          <cell r="G6305">
            <v>1</v>
          </cell>
          <cell r="H6305">
            <v>1</v>
          </cell>
          <cell r="I6305">
            <v>1</v>
          </cell>
          <cell r="J6305">
            <v>1</v>
          </cell>
          <cell r="K6305">
            <v>1</v>
          </cell>
          <cell r="L6305">
            <v>1</v>
          </cell>
          <cell r="M6305">
            <v>0</v>
          </cell>
          <cell r="N6305">
            <v>1</v>
          </cell>
          <cell r="O6305">
            <v>1</v>
          </cell>
          <cell r="P6305">
            <v>1</v>
          </cell>
          <cell r="Q6305">
            <v>1</v>
          </cell>
          <cell r="R6305">
            <v>1</v>
          </cell>
          <cell r="S6305">
            <v>1</v>
          </cell>
          <cell r="T6305">
            <v>1</v>
          </cell>
          <cell r="U6305">
            <v>1</v>
          </cell>
        </row>
        <row r="6306">
          <cell r="D6306">
            <v>304924</v>
          </cell>
          <cell r="E6306" t="str">
            <v>Unidad National High School</v>
          </cell>
          <cell r="F6306">
            <v>1</v>
          </cell>
          <cell r="G6306">
            <v>0</v>
          </cell>
          <cell r="H6306">
            <v>0</v>
          </cell>
          <cell r="I6306">
            <v>0</v>
          </cell>
          <cell r="J6306">
            <v>1</v>
          </cell>
          <cell r="K6306">
            <v>1</v>
          </cell>
          <cell r="L6306">
            <v>1</v>
          </cell>
          <cell r="M6306">
            <v>1</v>
          </cell>
          <cell r="N6306">
            <v>1</v>
          </cell>
          <cell r="O6306">
            <v>1</v>
          </cell>
          <cell r="P6306">
            <v>1</v>
          </cell>
          <cell r="Q6306">
            <v>0</v>
          </cell>
          <cell r="R6306">
            <v>0</v>
          </cell>
          <cell r="S6306">
            <v>0</v>
          </cell>
          <cell r="T6306">
            <v>1</v>
          </cell>
          <cell r="U6306">
            <v>1</v>
          </cell>
        </row>
        <row r="6307">
          <cell r="D6307">
            <v>500325</v>
          </cell>
          <cell r="E6307" t="str">
            <v>Quary 1 Integrated Secondary School</v>
          </cell>
          <cell r="F6307">
            <v>1</v>
          </cell>
          <cell r="G6307">
            <v>1</v>
          </cell>
          <cell r="H6307">
            <v>1</v>
          </cell>
          <cell r="I6307">
            <v>1</v>
          </cell>
          <cell r="J6307">
            <v>1</v>
          </cell>
          <cell r="K6307">
            <v>1</v>
          </cell>
          <cell r="L6307">
            <v>1</v>
          </cell>
          <cell r="M6307">
            <v>0</v>
          </cell>
          <cell r="N6307">
            <v>1</v>
          </cell>
          <cell r="O6307">
            <v>0</v>
          </cell>
          <cell r="P6307">
            <v>1</v>
          </cell>
          <cell r="Q6307">
            <v>1</v>
          </cell>
          <cell r="R6307">
            <v>1</v>
          </cell>
          <cell r="S6307">
            <v>1</v>
          </cell>
          <cell r="T6307">
            <v>1</v>
          </cell>
          <cell r="U6307">
            <v>1</v>
          </cell>
        </row>
        <row r="6308">
          <cell r="D6308">
            <v>500321</v>
          </cell>
          <cell r="E6308" t="str">
            <v>Matho Elementary School</v>
          </cell>
          <cell r="F6308">
            <v>1</v>
          </cell>
          <cell r="G6308">
            <v>1</v>
          </cell>
          <cell r="H6308">
            <v>0</v>
          </cell>
          <cell r="I6308">
            <v>0</v>
          </cell>
          <cell r="J6308">
            <v>0</v>
          </cell>
          <cell r="K6308">
            <v>1</v>
          </cell>
          <cell r="L6308">
            <v>1</v>
          </cell>
          <cell r="M6308">
            <v>0</v>
          </cell>
          <cell r="N6308">
            <v>1</v>
          </cell>
          <cell r="O6308">
            <v>1</v>
          </cell>
          <cell r="P6308">
            <v>0</v>
          </cell>
          <cell r="Q6308">
            <v>0</v>
          </cell>
          <cell r="R6308">
            <v>0</v>
          </cell>
          <cell r="S6308">
            <v>0</v>
          </cell>
          <cell r="T6308">
            <v>0</v>
          </cell>
          <cell r="U6308">
            <v>1</v>
          </cell>
        </row>
        <row r="6309">
          <cell r="D6309">
            <v>304920</v>
          </cell>
          <cell r="E6309" t="str">
            <v>Tagasaka National High School</v>
          </cell>
          <cell r="F6309">
            <v>1</v>
          </cell>
          <cell r="G6309">
            <v>1</v>
          </cell>
          <cell r="H6309">
            <v>1</v>
          </cell>
          <cell r="I6309">
            <v>0</v>
          </cell>
          <cell r="J6309">
            <v>1</v>
          </cell>
          <cell r="K6309">
            <v>1</v>
          </cell>
          <cell r="L6309">
            <v>1</v>
          </cell>
          <cell r="M6309">
            <v>0</v>
          </cell>
          <cell r="N6309">
            <v>0</v>
          </cell>
          <cell r="O6309">
            <v>0</v>
          </cell>
          <cell r="P6309">
            <v>1</v>
          </cell>
          <cell r="Q6309">
            <v>0</v>
          </cell>
          <cell r="R6309">
            <v>0</v>
          </cell>
          <cell r="S6309">
            <v>0</v>
          </cell>
          <cell r="T6309">
            <v>0</v>
          </cell>
          <cell r="U6309">
            <v>0</v>
          </cell>
        </row>
        <row r="6310">
          <cell r="D6310">
            <v>317941</v>
          </cell>
          <cell r="E6310" t="str">
            <v>Rizal National High School</v>
          </cell>
          <cell r="F6310">
            <v>1</v>
          </cell>
          <cell r="G6310">
            <v>1</v>
          </cell>
          <cell r="H6310">
            <v>0</v>
          </cell>
          <cell r="I6310">
            <v>0</v>
          </cell>
          <cell r="J6310">
            <v>0</v>
          </cell>
          <cell r="K6310">
            <v>0</v>
          </cell>
          <cell r="L6310">
            <v>1</v>
          </cell>
          <cell r="M6310">
            <v>0</v>
          </cell>
          <cell r="N6310">
            <v>1</v>
          </cell>
          <cell r="O6310">
            <v>1</v>
          </cell>
          <cell r="P6310">
            <v>1</v>
          </cell>
          <cell r="Q6310">
            <v>0</v>
          </cell>
          <cell r="R6310">
            <v>0</v>
          </cell>
          <cell r="S6310">
            <v>0</v>
          </cell>
          <cell r="T6310">
            <v>1</v>
          </cell>
          <cell r="U6310">
            <v>1</v>
          </cell>
        </row>
        <row r="6311">
          <cell r="D6311">
            <v>500582</v>
          </cell>
          <cell r="E6311" t="str">
            <v>Malixi Integrated School</v>
          </cell>
          <cell r="F6311">
            <v>1</v>
          </cell>
          <cell r="G6311">
            <v>1</v>
          </cell>
          <cell r="H6311">
            <v>1</v>
          </cell>
          <cell r="I6311">
            <v>0</v>
          </cell>
          <cell r="J6311">
            <v>1</v>
          </cell>
          <cell r="K6311">
            <v>1</v>
          </cell>
          <cell r="L6311">
            <v>1</v>
          </cell>
          <cell r="M6311">
            <v>1</v>
          </cell>
          <cell r="N6311">
            <v>1</v>
          </cell>
          <cell r="O6311">
            <v>1</v>
          </cell>
          <cell r="P6311">
            <v>1</v>
          </cell>
          <cell r="Q6311">
            <v>1</v>
          </cell>
          <cell r="R6311">
            <v>1</v>
          </cell>
          <cell r="S6311">
            <v>1</v>
          </cell>
          <cell r="T6311">
            <v>1</v>
          </cell>
          <cell r="U6311">
            <v>1</v>
          </cell>
        </row>
        <row r="6312">
          <cell r="D6312">
            <v>304877</v>
          </cell>
          <cell r="E6312" t="str">
            <v>Carrascal National High School</v>
          </cell>
          <cell r="F6312">
            <v>0</v>
          </cell>
          <cell r="G6312">
            <v>1</v>
          </cell>
          <cell r="H6312">
            <v>0</v>
          </cell>
          <cell r="I6312">
            <v>0</v>
          </cell>
          <cell r="J6312">
            <v>0</v>
          </cell>
          <cell r="K6312">
            <v>0</v>
          </cell>
          <cell r="L6312">
            <v>0</v>
          </cell>
          <cell r="M6312">
            <v>0</v>
          </cell>
          <cell r="N6312">
            <v>0</v>
          </cell>
          <cell r="O6312">
            <v>0</v>
          </cell>
          <cell r="P6312">
            <v>0</v>
          </cell>
          <cell r="Q6312">
            <v>0</v>
          </cell>
          <cell r="R6312">
            <v>0</v>
          </cell>
          <cell r="S6312">
            <v>0</v>
          </cell>
          <cell r="T6312">
            <v>1</v>
          </cell>
          <cell r="U6312">
            <v>0</v>
          </cell>
        </row>
        <row r="6313">
          <cell r="D6313">
            <v>317921</v>
          </cell>
          <cell r="E6313" t="str">
            <v>Wakat National High School</v>
          </cell>
          <cell r="F6313">
            <v>1</v>
          </cell>
          <cell r="G6313">
            <v>1</v>
          </cell>
          <cell r="H6313">
            <v>0</v>
          </cell>
          <cell r="I6313">
            <v>0</v>
          </cell>
          <cell r="J6313">
            <v>1</v>
          </cell>
          <cell r="K6313">
            <v>1</v>
          </cell>
          <cell r="L6313">
            <v>1</v>
          </cell>
          <cell r="M6313">
            <v>0</v>
          </cell>
          <cell r="N6313">
            <v>0</v>
          </cell>
          <cell r="O6313">
            <v>0</v>
          </cell>
          <cell r="P6313">
            <v>1</v>
          </cell>
          <cell r="Q6313">
            <v>0</v>
          </cell>
          <cell r="R6313">
            <v>1</v>
          </cell>
          <cell r="S6313">
            <v>0</v>
          </cell>
          <cell r="T6313">
            <v>0</v>
          </cell>
          <cell r="U6313">
            <v>1</v>
          </cell>
        </row>
        <row r="6314">
          <cell r="D6314">
            <v>500322</v>
          </cell>
          <cell r="E6314" t="str">
            <v>Bangsud Integrated Secondary School</v>
          </cell>
          <cell r="F6314">
            <v>1</v>
          </cell>
          <cell r="G6314">
            <v>1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  <cell r="L6314">
            <v>1</v>
          </cell>
          <cell r="M6314">
            <v>0</v>
          </cell>
          <cell r="N6314">
            <v>0</v>
          </cell>
          <cell r="O6314">
            <v>0</v>
          </cell>
          <cell r="P6314">
            <v>0</v>
          </cell>
          <cell r="Q6314">
            <v>0</v>
          </cell>
          <cell r="R6314">
            <v>0</v>
          </cell>
          <cell r="S6314">
            <v>0</v>
          </cell>
          <cell r="T6314">
            <v>0</v>
          </cell>
          <cell r="U6314">
            <v>0</v>
          </cell>
        </row>
        <row r="6315">
          <cell r="D6315">
            <v>500571</v>
          </cell>
          <cell r="E6315" t="str">
            <v>Pakwan Elementary School</v>
          </cell>
          <cell r="F6315">
            <v>1</v>
          </cell>
          <cell r="G6315">
            <v>1</v>
          </cell>
          <cell r="H6315">
            <v>1</v>
          </cell>
          <cell r="I6315">
            <v>0</v>
          </cell>
          <cell r="J6315">
            <v>1</v>
          </cell>
          <cell r="K6315">
            <v>1</v>
          </cell>
          <cell r="L6315">
            <v>1</v>
          </cell>
          <cell r="M6315">
            <v>0</v>
          </cell>
          <cell r="N6315">
            <v>1</v>
          </cell>
          <cell r="O6315">
            <v>0</v>
          </cell>
          <cell r="P6315">
            <v>1</v>
          </cell>
          <cell r="Q6315">
            <v>0</v>
          </cell>
          <cell r="R6315">
            <v>1</v>
          </cell>
          <cell r="S6315">
            <v>0</v>
          </cell>
          <cell r="T6315">
            <v>0</v>
          </cell>
          <cell r="U6315">
            <v>0</v>
          </cell>
        </row>
        <row r="6316">
          <cell r="D6316">
            <v>304872</v>
          </cell>
          <cell r="E6316" t="str">
            <v>Burgos National High School</v>
          </cell>
          <cell r="F6316">
            <v>1</v>
          </cell>
          <cell r="G6316">
            <v>0</v>
          </cell>
          <cell r="H6316">
            <v>0</v>
          </cell>
          <cell r="I6316">
            <v>0</v>
          </cell>
          <cell r="J6316">
            <v>0</v>
          </cell>
          <cell r="K6316">
            <v>0</v>
          </cell>
          <cell r="L6316">
            <v>0</v>
          </cell>
          <cell r="M6316">
            <v>0</v>
          </cell>
          <cell r="N6316">
            <v>0</v>
          </cell>
          <cell r="O6316">
            <v>0</v>
          </cell>
          <cell r="P6316">
            <v>1</v>
          </cell>
          <cell r="Q6316">
            <v>0</v>
          </cell>
          <cell r="R6316">
            <v>0</v>
          </cell>
          <cell r="S6316">
            <v>0</v>
          </cell>
          <cell r="T6316">
            <v>1</v>
          </cell>
          <cell r="U6316">
            <v>0</v>
          </cell>
        </row>
        <row r="6317">
          <cell r="D6317">
            <v>500320</v>
          </cell>
          <cell r="E6317" t="str">
            <v>Nurcia Elementary School</v>
          </cell>
          <cell r="F6317">
            <v>1</v>
          </cell>
          <cell r="G6317">
            <v>1</v>
          </cell>
          <cell r="H6317">
            <v>1</v>
          </cell>
          <cell r="I6317">
            <v>0</v>
          </cell>
          <cell r="J6317">
            <v>0</v>
          </cell>
          <cell r="K6317">
            <v>1</v>
          </cell>
          <cell r="L6317">
            <v>0</v>
          </cell>
          <cell r="M6317">
            <v>1</v>
          </cell>
          <cell r="N6317">
            <v>1</v>
          </cell>
          <cell r="O6317">
            <v>1</v>
          </cell>
          <cell r="P6317">
            <v>0</v>
          </cell>
          <cell r="Q6317">
            <v>0</v>
          </cell>
          <cell r="R6317">
            <v>0</v>
          </cell>
          <cell r="S6317">
            <v>0</v>
          </cell>
          <cell r="T6317">
            <v>0</v>
          </cell>
          <cell r="U6317">
            <v>0</v>
          </cell>
        </row>
        <row r="6318">
          <cell r="D6318">
            <v>304887</v>
          </cell>
          <cell r="E6318" t="str">
            <v>Tigao National High School</v>
          </cell>
          <cell r="F6318">
            <v>1</v>
          </cell>
          <cell r="G6318">
            <v>1</v>
          </cell>
          <cell r="H6318">
            <v>1</v>
          </cell>
          <cell r="I6318">
            <v>1</v>
          </cell>
          <cell r="J6318">
            <v>1</v>
          </cell>
          <cell r="K6318">
            <v>1</v>
          </cell>
          <cell r="L6318">
            <v>1</v>
          </cell>
          <cell r="M6318">
            <v>0</v>
          </cell>
          <cell r="N6318">
            <v>0</v>
          </cell>
          <cell r="O6318">
            <v>0</v>
          </cell>
          <cell r="P6318">
            <v>1</v>
          </cell>
          <cell r="Q6318">
            <v>1</v>
          </cell>
          <cell r="R6318">
            <v>1</v>
          </cell>
          <cell r="S6318">
            <v>0</v>
          </cell>
          <cell r="T6318">
            <v>1</v>
          </cell>
          <cell r="U6318">
            <v>1</v>
          </cell>
        </row>
        <row r="6319">
          <cell r="D6319">
            <v>500580</v>
          </cell>
          <cell r="E6319" t="str">
            <v>Osmeña Integrated School</v>
          </cell>
          <cell r="F6319">
            <v>1</v>
          </cell>
          <cell r="G6319">
            <v>0</v>
          </cell>
          <cell r="H6319">
            <v>1</v>
          </cell>
          <cell r="I6319">
            <v>0</v>
          </cell>
          <cell r="J6319">
            <v>1</v>
          </cell>
          <cell r="K6319">
            <v>0</v>
          </cell>
          <cell r="L6319">
            <v>1</v>
          </cell>
          <cell r="M6319">
            <v>0</v>
          </cell>
          <cell r="N6319">
            <v>0</v>
          </cell>
          <cell r="O6319">
            <v>0</v>
          </cell>
          <cell r="P6319">
            <v>1</v>
          </cell>
          <cell r="Q6319">
            <v>0</v>
          </cell>
          <cell r="R6319">
            <v>1</v>
          </cell>
          <cell r="S6319">
            <v>0</v>
          </cell>
          <cell r="T6319">
            <v>0</v>
          </cell>
          <cell r="U6319">
            <v>0</v>
          </cell>
        </row>
        <row r="6320">
          <cell r="D6320">
            <v>304859</v>
          </cell>
          <cell r="E6320" t="str">
            <v>Lianga National Comprehensive National High School</v>
          </cell>
          <cell r="F6320">
            <v>1</v>
          </cell>
          <cell r="G6320">
            <v>1</v>
          </cell>
          <cell r="H6320">
            <v>1</v>
          </cell>
          <cell r="I6320">
            <v>1</v>
          </cell>
          <cell r="J6320">
            <v>1</v>
          </cell>
          <cell r="K6320">
            <v>1</v>
          </cell>
          <cell r="L6320">
            <v>1</v>
          </cell>
          <cell r="M6320">
            <v>1</v>
          </cell>
          <cell r="N6320">
            <v>1</v>
          </cell>
          <cell r="O6320">
            <v>1</v>
          </cell>
          <cell r="P6320">
            <v>1</v>
          </cell>
          <cell r="Q6320">
            <v>1</v>
          </cell>
          <cell r="R6320">
            <v>0</v>
          </cell>
          <cell r="S6320">
            <v>0</v>
          </cell>
          <cell r="T6320">
            <v>1</v>
          </cell>
          <cell r="U6320">
            <v>1</v>
          </cell>
        </row>
        <row r="6321">
          <cell r="D6321">
            <v>304895</v>
          </cell>
          <cell r="E6321" t="str">
            <v>Lingig National High School</v>
          </cell>
          <cell r="F6321">
            <v>1</v>
          </cell>
          <cell r="G6321">
            <v>1</v>
          </cell>
          <cell r="H6321">
            <v>1</v>
          </cell>
          <cell r="I6321">
            <v>0</v>
          </cell>
          <cell r="J6321">
            <v>0</v>
          </cell>
          <cell r="K6321">
            <v>0</v>
          </cell>
          <cell r="L6321">
            <v>1</v>
          </cell>
          <cell r="M6321">
            <v>0</v>
          </cell>
          <cell r="N6321">
            <v>0</v>
          </cell>
          <cell r="O6321">
            <v>0</v>
          </cell>
          <cell r="P6321">
            <v>1</v>
          </cell>
          <cell r="Q6321">
            <v>0</v>
          </cell>
          <cell r="R6321">
            <v>0</v>
          </cell>
          <cell r="S6321">
            <v>0</v>
          </cell>
          <cell r="T6321">
            <v>1</v>
          </cell>
          <cell r="U6321">
            <v>1</v>
          </cell>
        </row>
        <row r="6322">
          <cell r="D6322">
            <v>304861</v>
          </cell>
          <cell r="E6322" t="str">
            <v>Barobo National High School</v>
          </cell>
          <cell r="F6322">
            <v>1</v>
          </cell>
          <cell r="G6322">
            <v>1</v>
          </cell>
          <cell r="H6322">
            <v>1</v>
          </cell>
          <cell r="I6322">
            <v>0</v>
          </cell>
          <cell r="J6322">
            <v>1</v>
          </cell>
          <cell r="K6322">
            <v>1</v>
          </cell>
          <cell r="L6322">
            <v>1</v>
          </cell>
          <cell r="M6322">
            <v>0</v>
          </cell>
          <cell r="N6322">
            <v>0</v>
          </cell>
          <cell r="O6322">
            <v>0</v>
          </cell>
          <cell r="P6322">
            <v>1</v>
          </cell>
          <cell r="Q6322">
            <v>0</v>
          </cell>
          <cell r="R6322">
            <v>1</v>
          </cell>
          <cell r="S6322">
            <v>0</v>
          </cell>
          <cell r="T6322">
            <v>1</v>
          </cell>
          <cell r="U6322">
            <v>1</v>
          </cell>
        </row>
        <row r="6323">
          <cell r="D6323">
            <v>500572</v>
          </cell>
          <cell r="E6323" t="str">
            <v>Bingcongan Elementary School</v>
          </cell>
          <cell r="F6323">
            <v>1</v>
          </cell>
          <cell r="G6323">
            <v>1</v>
          </cell>
          <cell r="H6323">
            <v>1</v>
          </cell>
          <cell r="I6323">
            <v>0</v>
          </cell>
          <cell r="J6323">
            <v>1</v>
          </cell>
          <cell r="K6323">
            <v>1</v>
          </cell>
          <cell r="L6323">
            <v>0</v>
          </cell>
          <cell r="M6323">
            <v>0</v>
          </cell>
          <cell r="N6323">
            <v>0</v>
          </cell>
          <cell r="O6323">
            <v>0</v>
          </cell>
          <cell r="P6323">
            <v>1</v>
          </cell>
          <cell r="Q6323">
            <v>0</v>
          </cell>
          <cell r="R6323">
            <v>1</v>
          </cell>
          <cell r="S6323">
            <v>0</v>
          </cell>
          <cell r="T6323">
            <v>1</v>
          </cell>
          <cell r="U6323">
            <v>1</v>
          </cell>
        </row>
        <row r="6324">
          <cell r="D6324">
            <v>317940</v>
          </cell>
          <cell r="E6324" t="str">
            <v>Cambatong National High School</v>
          </cell>
          <cell r="F6324">
            <v>1</v>
          </cell>
          <cell r="G6324">
            <v>1</v>
          </cell>
          <cell r="H6324">
            <v>0</v>
          </cell>
          <cell r="I6324">
            <v>1</v>
          </cell>
          <cell r="J6324">
            <v>1</v>
          </cell>
          <cell r="K6324">
            <v>1</v>
          </cell>
          <cell r="L6324">
            <v>1</v>
          </cell>
          <cell r="M6324">
            <v>1</v>
          </cell>
          <cell r="N6324">
            <v>0</v>
          </cell>
          <cell r="O6324">
            <v>1</v>
          </cell>
          <cell r="P6324">
            <v>1</v>
          </cell>
          <cell r="Q6324">
            <v>0</v>
          </cell>
          <cell r="R6324">
            <v>1</v>
          </cell>
          <cell r="S6324">
            <v>1</v>
          </cell>
          <cell r="T6324">
            <v>1</v>
          </cell>
          <cell r="U6324">
            <v>1</v>
          </cell>
        </row>
        <row r="6325">
          <cell r="D6325">
            <v>304890</v>
          </cell>
          <cell r="E6325" t="str">
            <v>Hinatuan National Comprehensive High School</v>
          </cell>
          <cell r="F6325">
            <v>1</v>
          </cell>
          <cell r="G6325">
            <v>1</v>
          </cell>
          <cell r="H6325">
            <v>1</v>
          </cell>
          <cell r="I6325">
            <v>1</v>
          </cell>
          <cell r="J6325">
            <v>1</v>
          </cell>
          <cell r="K6325">
            <v>1</v>
          </cell>
          <cell r="L6325">
            <v>1</v>
          </cell>
          <cell r="M6325">
            <v>0</v>
          </cell>
          <cell r="N6325">
            <v>1</v>
          </cell>
          <cell r="O6325">
            <v>1</v>
          </cell>
          <cell r="P6325">
            <v>1</v>
          </cell>
          <cell r="Q6325">
            <v>1</v>
          </cell>
          <cell r="R6325">
            <v>1</v>
          </cell>
          <cell r="S6325">
            <v>1</v>
          </cell>
          <cell r="T6325">
            <v>1</v>
          </cell>
          <cell r="U6325">
            <v>1</v>
          </cell>
        </row>
        <row r="6326">
          <cell r="D6326">
            <v>500577</v>
          </cell>
          <cell r="E6326" t="str">
            <v>Baculin Elementary School</v>
          </cell>
          <cell r="F6326">
            <v>1</v>
          </cell>
          <cell r="G6326">
            <v>1</v>
          </cell>
          <cell r="H6326">
            <v>1</v>
          </cell>
          <cell r="I6326">
            <v>1</v>
          </cell>
          <cell r="J6326">
            <v>1</v>
          </cell>
          <cell r="K6326">
            <v>1</v>
          </cell>
          <cell r="L6326">
            <v>1</v>
          </cell>
          <cell r="M6326">
            <v>1</v>
          </cell>
          <cell r="N6326">
            <v>1</v>
          </cell>
          <cell r="O6326">
            <v>1</v>
          </cell>
          <cell r="P6326">
            <v>1</v>
          </cell>
          <cell r="Q6326">
            <v>1</v>
          </cell>
          <cell r="R6326">
            <v>1</v>
          </cell>
          <cell r="S6326">
            <v>1</v>
          </cell>
          <cell r="T6326">
            <v>1</v>
          </cell>
          <cell r="U6326">
            <v>1</v>
          </cell>
        </row>
        <row r="6327">
          <cell r="D6327">
            <v>304900</v>
          </cell>
          <cell r="E6327" t="str">
            <v>Panikian National High School</v>
          </cell>
          <cell r="F6327">
            <v>1</v>
          </cell>
          <cell r="G6327">
            <v>0</v>
          </cell>
          <cell r="H6327">
            <v>0</v>
          </cell>
          <cell r="I6327">
            <v>1</v>
          </cell>
          <cell r="J6327">
            <v>1</v>
          </cell>
          <cell r="K6327">
            <v>0</v>
          </cell>
          <cell r="L6327">
            <v>0</v>
          </cell>
          <cell r="M6327">
            <v>0</v>
          </cell>
          <cell r="N6327">
            <v>0</v>
          </cell>
          <cell r="O6327">
            <v>0</v>
          </cell>
          <cell r="P6327">
            <v>1</v>
          </cell>
          <cell r="Q6327">
            <v>0</v>
          </cell>
          <cell r="R6327">
            <v>0</v>
          </cell>
          <cell r="S6327">
            <v>0</v>
          </cell>
          <cell r="T6327">
            <v>0</v>
          </cell>
          <cell r="U6327">
            <v>0</v>
          </cell>
        </row>
        <row r="6328">
          <cell r="D6328">
            <v>304901</v>
          </cell>
          <cell r="E6328" t="str">
            <v>Parang National High School</v>
          </cell>
          <cell r="F6328">
            <v>1</v>
          </cell>
          <cell r="G6328">
            <v>1</v>
          </cell>
          <cell r="H6328">
            <v>0</v>
          </cell>
          <cell r="I6328">
            <v>0</v>
          </cell>
          <cell r="J6328">
            <v>1</v>
          </cell>
          <cell r="K6328">
            <v>0</v>
          </cell>
          <cell r="L6328">
            <v>0</v>
          </cell>
          <cell r="M6328">
            <v>0</v>
          </cell>
          <cell r="N6328">
            <v>0</v>
          </cell>
          <cell r="O6328">
            <v>0</v>
          </cell>
          <cell r="P6328">
            <v>1</v>
          </cell>
          <cell r="Q6328">
            <v>0</v>
          </cell>
          <cell r="R6328">
            <v>0</v>
          </cell>
          <cell r="S6328">
            <v>0</v>
          </cell>
          <cell r="T6328">
            <v>0</v>
          </cell>
          <cell r="U6328">
            <v>0</v>
          </cell>
        </row>
        <row r="6329">
          <cell r="D6329">
            <v>304903</v>
          </cell>
          <cell r="E6329" t="str">
            <v>Purisima National High School</v>
          </cell>
          <cell r="F6329">
            <v>1</v>
          </cell>
          <cell r="G6329">
            <v>0</v>
          </cell>
          <cell r="H6329">
            <v>1</v>
          </cell>
          <cell r="I6329">
            <v>0</v>
          </cell>
          <cell r="J6329">
            <v>0</v>
          </cell>
          <cell r="K6329">
            <v>0</v>
          </cell>
          <cell r="L6329">
            <v>0</v>
          </cell>
          <cell r="M6329">
            <v>0</v>
          </cell>
          <cell r="N6329">
            <v>0</v>
          </cell>
          <cell r="O6329">
            <v>0</v>
          </cell>
          <cell r="P6329">
            <v>1</v>
          </cell>
          <cell r="Q6329">
            <v>0</v>
          </cell>
          <cell r="R6329">
            <v>0</v>
          </cell>
          <cell r="S6329">
            <v>0</v>
          </cell>
          <cell r="T6329">
            <v>1</v>
          </cell>
          <cell r="U6329">
            <v>1</v>
          </cell>
        </row>
        <row r="6330">
          <cell r="D6330">
            <v>304907</v>
          </cell>
          <cell r="E6330" t="str">
            <v>Sagbayan National High School</v>
          </cell>
          <cell r="F6330">
            <v>1</v>
          </cell>
          <cell r="G6330">
            <v>1</v>
          </cell>
          <cell r="H6330">
            <v>1</v>
          </cell>
          <cell r="I6330">
            <v>1</v>
          </cell>
          <cell r="J6330">
            <v>0</v>
          </cell>
          <cell r="K6330">
            <v>1</v>
          </cell>
          <cell r="L6330">
            <v>0</v>
          </cell>
          <cell r="M6330">
            <v>1</v>
          </cell>
          <cell r="N6330">
            <v>1</v>
          </cell>
          <cell r="O6330">
            <v>1</v>
          </cell>
          <cell r="P6330">
            <v>1</v>
          </cell>
          <cell r="Q6330">
            <v>0</v>
          </cell>
          <cell r="R6330">
            <v>0</v>
          </cell>
          <cell r="S6330">
            <v>0</v>
          </cell>
          <cell r="T6330">
            <v>1</v>
          </cell>
          <cell r="U6330">
            <v>0</v>
          </cell>
        </row>
        <row r="6331">
          <cell r="D6331">
            <v>304863</v>
          </cell>
          <cell r="E6331" t="str">
            <v>Javier National High School</v>
          </cell>
          <cell r="F6331">
            <v>1</v>
          </cell>
          <cell r="G6331">
            <v>1</v>
          </cell>
          <cell r="H6331">
            <v>1</v>
          </cell>
          <cell r="I6331">
            <v>0</v>
          </cell>
          <cell r="J6331">
            <v>1</v>
          </cell>
          <cell r="K6331">
            <v>1</v>
          </cell>
          <cell r="L6331">
            <v>1</v>
          </cell>
          <cell r="M6331">
            <v>0</v>
          </cell>
          <cell r="N6331">
            <v>0</v>
          </cell>
          <cell r="O6331">
            <v>0</v>
          </cell>
          <cell r="P6331">
            <v>1</v>
          </cell>
          <cell r="Q6331">
            <v>1</v>
          </cell>
          <cell r="R6331">
            <v>0</v>
          </cell>
          <cell r="S6331">
            <v>0</v>
          </cell>
          <cell r="T6331">
            <v>1</v>
          </cell>
          <cell r="U6331">
            <v>1</v>
          </cell>
        </row>
        <row r="6332">
          <cell r="D6332">
            <v>500574</v>
          </cell>
          <cell r="E6332" t="str">
            <v>Cabangahan Integrated Secondary School</v>
          </cell>
          <cell r="F6332">
            <v>0</v>
          </cell>
          <cell r="G6332">
            <v>0</v>
          </cell>
          <cell r="H6332">
            <v>0</v>
          </cell>
          <cell r="I6332">
            <v>0</v>
          </cell>
          <cell r="J6332">
            <v>0</v>
          </cell>
          <cell r="K6332">
            <v>1</v>
          </cell>
          <cell r="L6332">
            <v>0</v>
          </cell>
          <cell r="M6332">
            <v>0</v>
          </cell>
          <cell r="N6332">
            <v>1</v>
          </cell>
          <cell r="O6332">
            <v>1</v>
          </cell>
          <cell r="P6332">
            <v>0</v>
          </cell>
          <cell r="Q6332">
            <v>0</v>
          </cell>
          <cell r="R6332">
            <v>0</v>
          </cell>
          <cell r="S6332">
            <v>0</v>
          </cell>
          <cell r="T6332">
            <v>1</v>
          </cell>
          <cell r="U6332">
            <v>0</v>
          </cell>
        </row>
        <row r="6333">
          <cell r="D6333">
            <v>304899</v>
          </cell>
          <cell r="E6333" t="str">
            <v>Antipolo National High School</v>
          </cell>
          <cell r="F6333">
            <v>1</v>
          </cell>
          <cell r="G6333">
            <v>1</v>
          </cell>
          <cell r="H6333">
            <v>1</v>
          </cell>
          <cell r="I6333">
            <v>0</v>
          </cell>
          <cell r="J6333">
            <v>0</v>
          </cell>
          <cell r="K6333">
            <v>0</v>
          </cell>
          <cell r="L6333">
            <v>1</v>
          </cell>
          <cell r="M6333">
            <v>0</v>
          </cell>
          <cell r="N6333">
            <v>0</v>
          </cell>
          <cell r="O6333">
            <v>0</v>
          </cell>
          <cell r="P6333">
            <v>1</v>
          </cell>
          <cell r="Q6333">
            <v>0</v>
          </cell>
          <cell r="R6333">
            <v>0</v>
          </cell>
          <cell r="S6333">
            <v>0</v>
          </cell>
          <cell r="T6333">
            <v>0</v>
          </cell>
          <cell r="U6333">
            <v>0</v>
          </cell>
        </row>
        <row r="6334">
          <cell r="D6334">
            <v>304897</v>
          </cell>
          <cell r="E6334" t="str">
            <v>Madrid National High School</v>
          </cell>
          <cell r="F6334">
            <v>1</v>
          </cell>
          <cell r="G6334">
            <v>1</v>
          </cell>
          <cell r="H6334">
            <v>1</v>
          </cell>
          <cell r="I6334">
            <v>1</v>
          </cell>
          <cell r="J6334">
            <v>1</v>
          </cell>
          <cell r="K6334">
            <v>1</v>
          </cell>
          <cell r="L6334">
            <v>1</v>
          </cell>
          <cell r="M6334">
            <v>1</v>
          </cell>
          <cell r="N6334">
            <v>1</v>
          </cell>
          <cell r="O6334">
            <v>1</v>
          </cell>
          <cell r="P6334">
            <v>1</v>
          </cell>
          <cell r="Q6334">
            <v>1</v>
          </cell>
          <cell r="R6334">
            <v>0</v>
          </cell>
          <cell r="S6334">
            <v>0</v>
          </cell>
          <cell r="T6334">
            <v>1</v>
          </cell>
          <cell r="U6334">
            <v>1</v>
          </cell>
        </row>
        <row r="6335">
          <cell r="D6335">
            <v>500581</v>
          </cell>
          <cell r="E6335" t="str">
            <v>Anibongan Elementary School</v>
          </cell>
          <cell r="F6335">
            <v>1</v>
          </cell>
          <cell r="G6335">
            <v>1</v>
          </cell>
          <cell r="H6335">
            <v>1</v>
          </cell>
          <cell r="I6335">
            <v>1</v>
          </cell>
          <cell r="J6335">
            <v>1</v>
          </cell>
          <cell r="K6335">
            <v>1</v>
          </cell>
          <cell r="L6335">
            <v>0</v>
          </cell>
          <cell r="M6335">
            <v>0</v>
          </cell>
          <cell r="N6335">
            <v>1</v>
          </cell>
          <cell r="O6335">
            <v>0</v>
          </cell>
          <cell r="P6335">
            <v>0</v>
          </cell>
          <cell r="Q6335">
            <v>0</v>
          </cell>
          <cell r="R6335">
            <v>0</v>
          </cell>
          <cell r="S6335">
            <v>0</v>
          </cell>
          <cell r="T6335">
            <v>0</v>
          </cell>
          <cell r="U6335">
            <v>0</v>
          </cell>
        </row>
        <row r="6336">
          <cell r="D6336">
            <v>304862</v>
          </cell>
          <cell r="E6336" t="str">
            <v>Cabacungan National High School</v>
          </cell>
          <cell r="F6336">
            <v>1</v>
          </cell>
          <cell r="G6336">
            <v>1</v>
          </cell>
          <cell r="H6336">
            <v>1</v>
          </cell>
          <cell r="I6336">
            <v>1</v>
          </cell>
          <cell r="J6336">
            <v>1</v>
          </cell>
          <cell r="K6336">
            <v>0</v>
          </cell>
          <cell r="L6336">
            <v>1</v>
          </cell>
          <cell r="M6336">
            <v>0</v>
          </cell>
          <cell r="N6336">
            <v>0</v>
          </cell>
          <cell r="O6336">
            <v>0</v>
          </cell>
          <cell r="P6336">
            <v>1</v>
          </cell>
          <cell r="Q6336">
            <v>0</v>
          </cell>
          <cell r="R6336">
            <v>1</v>
          </cell>
          <cell r="S6336">
            <v>0</v>
          </cell>
          <cell r="T6336">
            <v>1</v>
          </cell>
          <cell r="U6336">
            <v>1</v>
          </cell>
        </row>
        <row r="6337">
          <cell r="D6337">
            <v>500586</v>
          </cell>
          <cell r="E6337" t="str">
            <v>Jobar Elementary School</v>
          </cell>
          <cell r="F6337">
            <v>1</v>
          </cell>
          <cell r="G6337">
            <v>1</v>
          </cell>
          <cell r="H6337">
            <v>0</v>
          </cell>
          <cell r="I6337">
            <v>1</v>
          </cell>
          <cell r="J6337">
            <v>1</v>
          </cell>
          <cell r="K6337">
            <v>1</v>
          </cell>
          <cell r="L6337">
            <v>0</v>
          </cell>
          <cell r="M6337">
            <v>0</v>
          </cell>
          <cell r="N6337">
            <v>1</v>
          </cell>
          <cell r="O6337">
            <v>1</v>
          </cell>
          <cell r="P6337">
            <v>1</v>
          </cell>
          <cell r="Q6337">
            <v>0</v>
          </cell>
          <cell r="R6337">
            <v>1</v>
          </cell>
          <cell r="S6337">
            <v>0</v>
          </cell>
          <cell r="T6337">
            <v>0</v>
          </cell>
          <cell r="U6337">
            <v>0</v>
          </cell>
        </row>
        <row r="6338">
          <cell r="D6338">
            <v>304923</v>
          </cell>
          <cell r="E6338" t="str">
            <v>Tidman National High School</v>
          </cell>
          <cell r="F6338">
            <v>0</v>
          </cell>
          <cell r="G6338">
            <v>1</v>
          </cell>
          <cell r="H6338">
            <v>1</v>
          </cell>
          <cell r="I6338">
            <v>1</v>
          </cell>
          <cell r="J6338">
            <v>1</v>
          </cell>
          <cell r="K6338">
            <v>1</v>
          </cell>
          <cell r="L6338">
            <v>1</v>
          </cell>
          <cell r="M6338">
            <v>0</v>
          </cell>
          <cell r="N6338">
            <v>1</v>
          </cell>
          <cell r="O6338">
            <v>1</v>
          </cell>
          <cell r="P6338">
            <v>1</v>
          </cell>
          <cell r="Q6338">
            <v>1</v>
          </cell>
          <cell r="R6338">
            <v>1</v>
          </cell>
          <cell r="S6338">
            <v>1</v>
          </cell>
          <cell r="T6338">
            <v>1</v>
          </cell>
          <cell r="U6338">
            <v>1</v>
          </cell>
        </row>
        <row r="6339">
          <cell r="D6339">
            <v>304921</v>
          </cell>
          <cell r="E6339" t="str">
            <v>Bigaan National High School</v>
          </cell>
          <cell r="F6339">
            <v>1</v>
          </cell>
          <cell r="G6339">
            <v>1</v>
          </cell>
          <cell r="H6339">
            <v>0</v>
          </cell>
          <cell r="I6339">
            <v>0</v>
          </cell>
          <cell r="J6339">
            <v>1</v>
          </cell>
          <cell r="K6339">
            <v>0</v>
          </cell>
          <cell r="L6339">
            <v>1</v>
          </cell>
          <cell r="M6339">
            <v>0</v>
          </cell>
          <cell r="N6339">
            <v>0</v>
          </cell>
          <cell r="O6339">
            <v>0</v>
          </cell>
          <cell r="P6339">
            <v>1</v>
          </cell>
          <cell r="Q6339">
            <v>0</v>
          </cell>
          <cell r="R6339">
            <v>0</v>
          </cell>
          <cell r="S6339">
            <v>0</v>
          </cell>
          <cell r="T6339">
            <v>1</v>
          </cell>
          <cell r="U6339">
            <v>1</v>
          </cell>
        </row>
        <row r="6340">
          <cell r="D6340">
            <v>304886</v>
          </cell>
          <cell r="E6340" t="str">
            <v>Felisberto Verano National High School</v>
          </cell>
          <cell r="F6340">
            <v>0</v>
          </cell>
          <cell r="G6340">
            <v>0</v>
          </cell>
          <cell r="H6340">
            <v>0</v>
          </cell>
          <cell r="I6340">
            <v>0</v>
          </cell>
          <cell r="J6340">
            <v>0</v>
          </cell>
          <cell r="K6340">
            <v>0</v>
          </cell>
          <cell r="L6340">
            <v>0</v>
          </cell>
          <cell r="M6340">
            <v>0</v>
          </cell>
          <cell r="N6340">
            <v>0</v>
          </cell>
          <cell r="O6340">
            <v>0</v>
          </cell>
          <cell r="P6340">
            <v>0</v>
          </cell>
          <cell r="Q6340">
            <v>0</v>
          </cell>
          <cell r="R6340">
            <v>0</v>
          </cell>
          <cell r="S6340">
            <v>0</v>
          </cell>
          <cell r="T6340">
            <v>0</v>
          </cell>
          <cell r="U6340">
            <v>0</v>
          </cell>
        </row>
        <row r="6341">
          <cell r="D6341">
            <v>500327</v>
          </cell>
          <cell r="E6341" t="str">
            <v>Rajah Cabungsuan Integrated School</v>
          </cell>
          <cell r="F6341">
            <v>1</v>
          </cell>
          <cell r="G6341">
            <v>1</v>
          </cell>
          <cell r="H6341">
            <v>1</v>
          </cell>
          <cell r="I6341">
            <v>0</v>
          </cell>
          <cell r="J6341">
            <v>1</v>
          </cell>
          <cell r="K6341">
            <v>1</v>
          </cell>
          <cell r="L6341">
            <v>1</v>
          </cell>
          <cell r="M6341">
            <v>0</v>
          </cell>
          <cell r="N6341">
            <v>0</v>
          </cell>
          <cell r="O6341">
            <v>0</v>
          </cell>
          <cell r="P6341">
            <v>1</v>
          </cell>
          <cell r="Q6341">
            <v>0</v>
          </cell>
          <cell r="R6341">
            <v>0</v>
          </cell>
          <cell r="S6341">
            <v>0</v>
          </cell>
          <cell r="T6341">
            <v>0</v>
          </cell>
          <cell r="U6341">
            <v>1</v>
          </cell>
        </row>
        <row r="6342">
          <cell r="D6342">
            <v>304883</v>
          </cell>
          <cell r="E6342" t="str">
            <v>Sta. Juana National High School</v>
          </cell>
          <cell r="F6342">
            <v>1</v>
          </cell>
          <cell r="G6342">
            <v>1</v>
          </cell>
          <cell r="H6342">
            <v>1</v>
          </cell>
          <cell r="I6342">
            <v>0</v>
          </cell>
          <cell r="J6342">
            <v>1</v>
          </cell>
          <cell r="K6342">
            <v>0</v>
          </cell>
          <cell r="L6342">
            <v>1</v>
          </cell>
          <cell r="M6342">
            <v>0</v>
          </cell>
          <cell r="N6342">
            <v>0</v>
          </cell>
          <cell r="O6342">
            <v>1</v>
          </cell>
          <cell r="P6342">
            <v>1</v>
          </cell>
          <cell r="Q6342">
            <v>1</v>
          </cell>
          <cell r="R6342">
            <v>1</v>
          </cell>
          <cell r="S6342">
            <v>0</v>
          </cell>
          <cell r="T6342">
            <v>1</v>
          </cell>
          <cell r="U6342">
            <v>1</v>
          </cell>
        </row>
        <row r="6343">
          <cell r="D6343">
            <v>304860</v>
          </cell>
          <cell r="E6343" t="str">
            <v>Barcelona National High School</v>
          </cell>
          <cell r="F6343">
            <v>1</v>
          </cell>
          <cell r="G6343">
            <v>1</v>
          </cell>
          <cell r="H6343">
            <v>0</v>
          </cell>
          <cell r="I6343">
            <v>0</v>
          </cell>
          <cell r="J6343">
            <v>1</v>
          </cell>
          <cell r="K6343">
            <v>0</v>
          </cell>
          <cell r="L6343">
            <v>0</v>
          </cell>
          <cell r="M6343">
            <v>0</v>
          </cell>
          <cell r="N6343">
            <v>0</v>
          </cell>
          <cell r="O6343">
            <v>0</v>
          </cell>
          <cell r="P6343">
            <v>1</v>
          </cell>
          <cell r="Q6343">
            <v>0</v>
          </cell>
          <cell r="R6343">
            <v>0</v>
          </cell>
          <cell r="S6343">
            <v>0</v>
          </cell>
          <cell r="T6343">
            <v>0</v>
          </cell>
          <cell r="U6343">
            <v>1</v>
          </cell>
        </row>
        <row r="6344">
          <cell r="D6344">
            <v>317928</v>
          </cell>
          <cell r="E6344" t="str">
            <v>Canico P. Iriberri National High School</v>
          </cell>
          <cell r="F6344">
            <v>1</v>
          </cell>
          <cell r="G6344">
            <v>1</v>
          </cell>
          <cell r="H6344">
            <v>0</v>
          </cell>
          <cell r="I6344">
            <v>0</v>
          </cell>
          <cell r="J6344">
            <v>0</v>
          </cell>
          <cell r="K6344">
            <v>0</v>
          </cell>
          <cell r="L6344">
            <v>1</v>
          </cell>
          <cell r="M6344">
            <v>0</v>
          </cell>
          <cell r="N6344">
            <v>0</v>
          </cell>
          <cell r="O6344">
            <v>0</v>
          </cell>
          <cell r="P6344">
            <v>1</v>
          </cell>
          <cell r="Q6344">
            <v>0</v>
          </cell>
          <cell r="R6344">
            <v>0</v>
          </cell>
          <cell r="S6344">
            <v>0</v>
          </cell>
          <cell r="T6344">
            <v>1</v>
          </cell>
          <cell r="U6344">
            <v>1</v>
          </cell>
        </row>
        <row r="6345">
          <cell r="D6345">
            <v>304909</v>
          </cell>
          <cell r="E6345" t="str">
            <v>Solomon P. Lozada National High School</v>
          </cell>
          <cell r="F6345">
            <v>1</v>
          </cell>
          <cell r="G6345">
            <v>1</v>
          </cell>
          <cell r="H6345">
            <v>1</v>
          </cell>
          <cell r="I6345">
            <v>0</v>
          </cell>
          <cell r="J6345">
            <v>1</v>
          </cell>
          <cell r="K6345">
            <v>1</v>
          </cell>
          <cell r="L6345">
            <v>1</v>
          </cell>
          <cell r="M6345">
            <v>1</v>
          </cell>
          <cell r="N6345">
            <v>1</v>
          </cell>
          <cell r="O6345">
            <v>0</v>
          </cell>
          <cell r="P6345">
            <v>1</v>
          </cell>
          <cell r="Q6345">
            <v>1</v>
          </cell>
          <cell r="R6345">
            <v>1</v>
          </cell>
          <cell r="S6345">
            <v>1</v>
          </cell>
          <cell r="T6345">
            <v>1</v>
          </cell>
          <cell r="U6345">
            <v>1</v>
          </cell>
        </row>
        <row r="6346">
          <cell r="D6346">
            <v>304879</v>
          </cell>
          <cell r="E6346" t="str">
            <v>Dante Luib Osano Maputi National High School</v>
          </cell>
          <cell r="F6346">
            <v>1</v>
          </cell>
          <cell r="G6346">
            <v>1</v>
          </cell>
          <cell r="H6346">
            <v>1</v>
          </cell>
          <cell r="I6346">
            <v>0</v>
          </cell>
          <cell r="J6346">
            <v>0</v>
          </cell>
          <cell r="K6346">
            <v>1</v>
          </cell>
          <cell r="L6346">
            <v>1</v>
          </cell>
          <cell r="M6346">
            <v>0</v>
          </cell>
          <cell r="N6346">
            <v>0</v>
          </cell>
          <cell r="O6346">
            <v>1</v>
          </cell>
          <cell r="P6346">
            <v>1</v>
          </cell>
          <cell r="Q6346">
            <v>0</v>
          </cell>
          <cell r="R6346">
            <v>1</v>
          </cell>
          <cell r="S6346">
            <v>1</v>
          </cell>
          <cell r="T6346">
            <v>0</v>
          </cell>
          <cell r="U6346">
            <v>1</v>
          </cell>
        </row>
        <row r="6347">
          <cell r="D6347">
            <v>317906</v>
          </cell>
          <cell r="E6347" t="str">
            <v>Cresencio S. Lago National High School</v>
          </cell>
          <cell r="F6347">
            <v>1</v>
          </cell>
          <cell r="G6347">
            <v>1</v>
          </cell>
          <cell r="H6347">
            <v>0</v>
          </cell>
          <cell r="I6347">
            <v>1</v>
          </cell>
          <cell r="J6347">
            <v>1</v>
          </cell>
          <cell r="K6347">
            <v>0</v>
          </cell>
          <cell r="L6347">
            <v>1</v>
          </cell>
          <cell r="M6347">
            <v>0</v>
          </cell>
          <cell r="N6347">
            <v>0</v>
          </cell>
          <cell r="O6347">
            <v>0</v>
          </cell>
          <cell r="P6347">
            <v>1</v>
          </cell>
          <cell r="Q6347">
            <v>0</v>
          </cell>
          <cell r="R6347">
            <v>0</v>
          </cell>
          <cell r="S6347">
            <v>0</v>
          </cell>
          <cell r="T6347">
            <v>1</v>
          </cell>
          <cell r="U6347">
            <v>1</v>
          </cell>
        </row>
        <row r="6348">
          <cell r="D6348">
            <v>304873</v>
          </cell>
          <cell r="E6348" t="str">
            <v>Cantilan National High School</v>
          </cell>
          <cell r="F6348">
            <v>1</v>
          </cell>
          <cell r="G6348">
            <v>1</v>
          </cell>
          <cell r="H6348">
            <v>1</v>
          </cell>
          <cell r="I6348">
            <v>1</v>
          </cell>
          <cell r="J6348">
            <v>1</v>
          </cell>
          <cell r="K6348">
            <v>0</v>
          </cell>
          <cell r="L6348">
            <v>1</v>
          </cell>
          <cell r="M6348">
            <v>1</v>
          </cell>
          <cell r="N6348">
            <v>0</v>
          </cell>
          <cell r="O6348">
            <v>1</v>
          </cell>
          <cell r="P6348">
            <v>1</v>
          </cell>
          <cell r="Q6348">
            <v>0</v>
          </cell>
          <cell r="R6348">
            <v>0</v>
          </cell>
          <cell r="S6348">
            <v>0</v>
          </cell>
          <cell r="T6348">
            <v>1</v>
          </cell>
          <cell r="U6348">
            <v>1</v>
          </cell>
        </row>
        <row r="6349">
          <cell r="D6349">
            <v>500326</v>
          </cell>
          <cell r="E6349" t="str">
            <v>Carpenito  Elementary  School</v>
          </cell>
          <cell r="F6349">
            <v>1</v>
          </cell>
          <cell r="G6349">
            <v>1</v>
          </cell>
          <cell r="H6349">
            <v>0</v>
          </cell>
          <cell r="I6349">
            <v>0</v>
          </cell>
          <cell r="J6349">
            <v>1</v>
          </cell>
          <cell r="K6349">
            <v>0</v>
          </cell>
          <cell r="L6349">
            <v>1</v>
          </cell>
          <cell r="M6349">
            <v>1</v>
          </cell>
          <cell r="N6349">
            <v>1</v>
          </cell>
          <cell r="O6349">
            <v>1</v>
          </cell>
          <cell r="P6349">
            <v>1</v>
          </cell>
          <cell r="Q6349">
            <v>1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</row>
        <row r="6350">
          <cell r="D6350">
            <v>304902</v>
          </cell>
          <cell r="E6350" t="str">
            <v>Portlamon Pastor Uy National High School</v>
          </cell>
          <cell r="F6350">
            <v>0</v>
          </cell>
          <cell r="G6350">
            <v>0</v>
          </cell>
          <cell r="H6350">
            <v>0</v>
          </cell>
          <cell r="I6350">
            <v>0</v>
          </cell>
          <cell r="J6350">
            <v>0</v>
          </cell>
          <cell r="K6350">
            <v>0</v>
          </cell>
          <cell r="L6350">
            <v>0</v>
          </cell>
          <cell r="M6350">
            <v>0</v>
          </cell>
          <cell r="N6350">
            <v>0</v>
          </cell>
          <cell r="O6350">
            <v>0</v>
          </cell>
          <cell r="P6350">
            <v>0</v>
          </cell>
          <cell r="Q6350">
            <v>0</v>
          </cell>
          <cell r="R6350">
            <v>0</v>
          </cell>
          <cell r="S6350">
            <v>0</v>
          </cell>
          <cell r="T6350">
            <v>0</v>
          </cell>
          <cell r="U6350">
            <v>0</v>
          </cell>
        </row>
        <row r="6351">
          <cell r="D6351">
            <v>304857</v>
          </cell>
          <cell r="E6351" t="str">
            <v>Adlay National High School</v>
          </cell>
          <cell r="F6351">
            <v>1</v>
          </cell>
          <cell r="G6351">
            <v>1</v>
          </cell>
          <cell r="H6351">
            <v>1</v>
          </cell>
          <cell r="I6351">
            <v>0</v>
          </cell>
          <cell r="J6351">
            <v>1</v>
          </cell>
          <cell r="K6351">
            <v>1</v>
          </cell>
          <cell r="L6351">
            <v>1</v>
          </cell>
          <cell r="M6351">
            <v>0</v>
          </cell>
          <cell r="N6351">
            <v>1</v>
          </cell>
          <cell r="O6351">
            <v>0</v>
          </cell>
          <cell r="P6351">
            <v>1</v>
          </cell>
          <cell r="Q6351">
            <v>1</v>
          </cell>
          <cell r="R6351">
            <v>0</v>
          </cell>
          <cell r="S6351">
            <v>1</v>
          </cell>
          <cell r="T6351">
            <v>0</v>
          </cell>
          <cell r="U6351">
            <v>0</v>
          </cell>
        </row>
        <row r="6352">
          <cell r="D6352">
            <v>304866</v>
          </cell>
          <cell r="E6352" t="str">
            <v>Maharlika NHS</v>
          </cell>
          <cell r="F6352">
            <v>1</v>
          </cell>
          <cell r="G6352">
            <v>1</v>
          </cell>
          <cell r="H6352">
            <v>1</v>
          </cell>
          <cell r="I6352">
            <v>1</v>
          </cell>
          <cell r="J6352">
            <v>1</v>
          </cell>
          <cell r="K6352">
            <v>1</v>
          </cell>
          <cell r="L6352">
            <v>1</v>
          </cell>
          <cell r="M6352">
            <v>1</v>
          </cell>
          <cell r="N6352">
            <v>1</v>
          </cell>
          <cell r="O6352">
            <v>1</v>
          </cell>
          <cell r="P6352">
            <v>1</v>
          </cell>
          <cell r="Q6352">
            <v>1</v>
          </cell>
          <cell r="R6352">
            <v>1</v>
          </cell>
          <cell r="S6352">
            <v>1</v>
          </cell>
          <cell r="T6352">
            <v>1</v>
          </cell>
          <cell r="U6352">
            <v>1</v>
          </cell>
        </row>
        <row r="6353">
          <cell r="D6353">
            <v>322501</v>
          </cell>
          <cell r="E6353" t="str">
            <v>San Jose NHS</v>
          </cell>
          <cell r="F6353">
            <v>1</v>
          </cell>
          <cell r="G6353">
            <v>1</v>
          </cell>
          <cell r="H6353">
            <v>1</v>
          </cell>
          <cell r="I6353">
            <v>0</v>
          </cell>
          <cell r="J6353">
            <v>0</v>
          </cell>
          <cell r="K6353">
            <v>1</v>
          </cell>
          <cell r="L6353">
            <v>1</v>
          </cell>
          <cell r="M6353">
            <v>0</v>
          </cell>
          <cell r="N6353">
            <v>0</v>
          </cell>
          <cell r="O6353">
            <v>1</v>
          </cell>
          <cell r="P6353">
            <v>1</v>
          </cell>
          <cell r="Q6353">
            <v>0</v>
          </cell>
          <cell r="R6353">
            <v>0</v>
          </cell>
          <cell r="S6353">
            <v>0</v>
          </cell>
          <cell r="T6353">
            <v>0</v>
          </cell>
          <cell r="U6353">
            <v>1</v>
          </cell>
        </row>
        <row r="6354">
          <cell r="D6354">
            <v>322505</v>
          </cell>
          <cell r="E6354" t="str">
            <v>Mabog National High School</v>
          </cell>
          <cell r="F6354">
            <v>1</v>
          </cell>
          <cell r="G6354">
            <v>1</v>
          </cell>
          <cell r="H6354">
            <v>1</v>
          </cell>
          <cell r="I6354">
            <v>1</v>
          </cell>
          <cell r="J6354">
            <v>1</v>
          </cell>
          <cell r="K6354">
            <v>1</v>
          </cell>
          <cell r="L6354">
            <v>0</v>
          </cell>
          <cell r="M6354">
            <v>1</v>
          </cell>
          <cell r="N6354">
            <v>1</v>
          </cell>
          <cell r="O6354">
            <v>1</v>
          </cell>
          <cell r="P6354">
            <v>1</v>
          </cell>
          <cell r="Q6354">
            <v>0</v>
          </cell>
          <cell r="R6354">
            <v>1</v>
          </cell>
          <cell r="S6354">
            <v>0</v>
          </cell>
          <cell r="T6354">
            <v>0</v>
          </cell>
          <cell r="U6354">
            <v>1</v>
          </cell>
        </row>
        <row r="6355">
          <cell r="D6355">
            <v>304917</v>
          </cell>
          <cell r="E6355" t="str">
            <v>Tabon M. Estrella National High School</v>
          </cell>
          <cell r="F6355">
            <v>1</v>
          </cell>
          <cell r="G6355">
            <v>0</v>
          </cell>
          <cell r="H6355">
            <v>1</v>
          </cell>
          <cell r="I6355">
            <v>0</v>
          </cell>
          <cell r="J6355">
            <v>0</v>
          </cell>
          <cell r="K6355">
            <v>0</v>
          </cell>
          <cell r="L6355">
            <v>1</v>
          </cell>
          <cell r="M6355">
            <v>0</v>
          </cell>
          <cell r="N6355">
            <v>0</v>
          </cell>
          <cell r="O6355">
            <v>0</v>
          </cell>
          <cell r="P6355">
            <v>1</v>
          </cell>
          <cell r="Q6355">
            <v>0</v>
          </cell>
          <cell r="R6355">
            <v>0</v>
          </cell>
          <cell r="S6355">
            <v>0</v>
          </cell>
          <cell r="T6355">
            <v>0</v>
          </cell>
          <cell r="U6355">
            <v>0</v>
          </cell>
        </row>
        <row r="6356">
          <cell r="D6356">
            <v>304919</v>
          </cell>
          <cell r="E6356" t="str">
            <v>Mangagoy NHS</v>
          </cell>
          <cell r="F6356">
            <v>1</v>
          </cell>
          <cell r="G6356">
            <v>0</v>
          </cell>
          <cell r="H6356">
            <v>0</v>
          </cell>
          <cell r="I6356">
            <v>0</v>
          </cell>
          <cell r="J6356">
            <v>1</v>
          </cell>
          <cell r="K6356">
            <v>1</v>
          </cell>
          <cell r="L6356">
            <v>1</v>
          </cell>
          <cell r="M6356">
            <v>0</v>
          </cell>
          <cell r="N6356">
            <v>0</v>
          </cell>
          <cell r="O6356">
            <v>0</v>
          </cell>
          <cell r="P6356">
            <v>0</v>
          </cell>
          <cell r="Q6356">
            <v>1</v>
          </cell>
          <cell r="R6356">
            <v>1</v>
          </cell>
          <cell r="S6356">
            <v>0</v>
          </cell>
          <cell r="T6356">
            <v>1</v>
          </cell>
          <cell r="U6356">
            <v>0</v>
          </cell>
        </row>
        <row r="6357">
          <cell r="D6357">
            <v>304894</v>
          </cell>
          <cell r="E6357" t="str">
            <v>Lawigan NHS</v>
          </cell>
          <cell r="F6357">
            <v>1</v>
          </cell>
          <cell r="G6357">
            <v>1</v>
          </cell>
          <cell r="H6357">
            <v>1</v>
          </cell>
          <cell r="I6357">
            <v>1</v>
          </cell>
          <cell r="J6357">
            <v>1</v>
          </cell>
          <cell r="K6357">
            <v>0</v>
          </cell>
          <cell r="L6357">
            <v>1</v>
          </cell>
          <cell r="M6357">
            <v>0</v>
          </cell>
          <cell r="N6357">
            <v>0</v>
          </cell>
          <cell r="O6357">
            <v>0</v>
          </cell>
          <cell r="P6357">
            <v>1</v>
          </cell>
          <cell r="Q6357">
            <v>0</v>
          </cell>
          <cell r="R6357">
            <v>0</v>
          </cell>
          <cell r="S6357">
            <v>0</v>
          </cell>
          <cell r="T6357">
            <v>0</v>
          </cell>
          <cell r="U6357">
            <v>1</v>
          </cell>
        </row>
        <row r="6358">
          <cell r="D6358">
            <v>322503</v>
          </cell>
          <cell r="E6358" t="str">
            <v>Bucto NHS</v>
          </cell>
          <cell r="F6358">
            <v>1</v>
          </cell>
          <cell r="G6358">
            <v>1</v>
          </cell>
          <cell r="H6358">
            <v>1</v>
          </cell>
          <cell r="I6358">
            <v>1</v>
          </cell>
          <cell r="J6358">
            <v>1</v>
          </cell>
          <cell r="K6358">
            <v>1</v>
          </cell>
          <cell r="L6358">
            <v>1</v>
          </cell>
          <cell r="M6358">
            <v>0</v>
          </cell>
          <cell r="N6358">
            <v>0</v>
          </cell>
          <cell r="O6358">
            <v>0</v>
          </cell>
          <cell r="P6358">
            <v>0</v>
          </cell>
          <cell r="Q6358">
            <v>1</v>
          </cell>
          <cell r="R6358">
            <v>0</v>
          </cell>
          <cell r="S6358">
            <v>0</v>
          </cell>
          <cell r="T6358">
            <v>0</v>
          </cell>
          <cell r="U6358">
            <v>0</v>
          </cell>
        </row>
        <row r="6359">
          <cell r="D6359">
            <v>304868</v>
          </cell>
          <cell r="E6359" t="str">
            <v>San Vicente NHS</v>
          </cell>
          <cell r="F6359">
            <v>1</v>
          </cell>
          <cell r="G6359">
            <v>1</v>
          </cell>
          <cell r="H6359">
            <v>1</v>
          </cell>
          <cell r="I6359">
            <v>0</v>
          </cell>
          <cell r="J6359">
            <v>1</v>
          </cell>
          <cell r="K6359">
            <v>1</v>
          </cell>
          <cell r="L6359">
            <v>1</v>
          </cell>
          <cell r="M6359">
            <v>0</v>
          </cell>
          <cell r="N6359">
            <v>0</v>
          </cell>
          <cell r="O6359">
            <v>1</v>
          </cell>
          <cell r="P6359">
            <v>1</v>
          </cell>
          <cell r="Q6359">
            <v>0</v>
          </cell>
          <cell r="R6359">
            <v>0</v>
          </cell>
          <cell r="S6359">
            <v>0</v>
          </cell>
          <cell r="T6359">
            <v>1</v>
          </cell>
          <cell r="U6359">
            <v>1</v>
          </cell>
        </row>
        <row r="6360">
          <cell r="D6360">
            <v>340306</v>
          </cell>
          <cell r="E6360" t="str">
            <v>Stand Alone SHS</v>
          </cell>
          <cell r="F6360">
            <v>1</v>
          </cell>
          <cell r="G6360">
            <v>0</v>
          </cell>
          <cell r="H6360">
            <v>1</v>
          </cell>
          <cell r="I6360">
            <v>1</v>
          </cell>
          <cell r="J6360">
            <v>1</v>
          </cell>
          <cell r="K6360">
            <v>1</v>
          </cell>
          <cell r="L6360">
            <v>1</v>
          </cell>
          <cell r="M6360">
            <v>0</v>
          </cell>
          <cell r="N6360">
            <v>1</v>
          </cell>
          <cell r="O6360">
            <v>1</v>
          </cell>
          <cell r="P6360">
            <v>1</v>
          </cell>
          <cell r="Q6360">
            <v>1</v>
          </cell>
          <cell r="R6360">
            <v>0</v>
          </cell>
          <cell r="S6360">
            <v>0</v>
          </cell>
          <cell r="T6360">
            <v>1</v>
          </cell>
          <cell r="U6360">
            <v>1</v>
          </cell>
        </row>
        <row r="6361">
          <cell r="D6361">
            <v>304869</v>
          </cell>
          <cell r="E6361" t="str">
            <v>Sikahoy NHS</v>
          </cell>
          <cell r="F6361">
            <v>1</v>
          </cell>
          <cell r="G6361">
            <v>1</v>
          </cell>
          <cell r="H6361">
            <v>0</v>
          </cell>
          <cell r="I6361">
            <v>1</v>
          </cell>
          <cell r="J6361">
            <v>0</v>
          </cell>
          <cell r="K6361">
            <v>0</v>
          </cell>
          <cell r="L6361">
            <v>0</v>
          </cell>
          <cell r="M6361">
            <v>0</v>
          </cell>
          <cell r="N6361">
            <v>0</v>
          </cell>
          <cell r="O6361">
            <v>0</v>
          </cell>
          <cell r="P6361">
            <v>1</v>
          </cell>
          <cell r="Q6361">
            <v>0</v>
          </cell>
          <cell r="R6361">
            <v>0</v>
          </cell>
          <cell r="S6361">
            <v>0</v>
          </cell>
          <cell r="T6361">
            <v>0</v>
          </cell>
          <cell r="U6361">
            <v>1</v>
          </cell>
        </row>
        <row r="6362">
          <cell r="D6362">
            <v>304865</v>
          </cell>
          <cell r="E6362" t="str">
            <v>Bislig City NHS</v>
          </cell>
          <cell r="F6362">
            <v>1</v>
          </cell>
          <cell r="G6362">
            <v>1</v>
          </cell>
          <cell r="H6362">
            <v>1</v>
          </cell>
          <cell r="I6362">
            <v>1</v>
          </cell>
          <cell r="J6362">
            <v>1</v>
          </cell>
          <cell r="K6362">
            <v>1</v>
          </cell>
          <cell r="L6362">
            <v>0</v>
          </cell>
          <cell r="M6362">
            <v>1</v>
          </cell>
          <cell r="N6362">
            <v>1</v>
          </cell>
          <cell r="O6362">
            <v>1</v>
          </cell>
          <cell r="P6362">
            <v>1</v>
          </cell>
          <cell r="Q6362">
            <v>1</v>
          </cell>
          <cell r="R6362">
            <v>0</v>
          </cell>
          <cell r="S6362">
            <v>0</v>
          </cell>
          <cell r="T6362">
            <v>1</v>
          </cell>
          <cell r="U6362">
            <v>0</v>
          </cell>
        </row>
        <row r="6363">
          <cell r="D6363">
            <v>304827</v>
          </cell>
          <cell r="E6363" t="str">
            <v>Liberty National High School</v>
          </cell>
          <cell r="F6363">
            <v>1</v>
          </cell>
          <cell r="G6363">
            <v>1</v>
          </cell>
          <cell r="H6363">
            <v>0</v>
          </cell>
          <cell r="I6363">
            <v>0</v>
          </cell>
          <cell r="J6363">
            <v>1</v>
          </cell>
          <cell r="K6363">
            <v>0</v>
          </cell>
          <cell r="L6363">
            <v>0</v>
          </cell>
          <cell r="M6363">
            <v>0</v>
          </cell>
          <cell r="N6363">
            <v>0</v>
          </cell>
          <cell r="O6363">
            <v>0</v>
          </cell>
          <cell r="P6363">
            <v>0</v>
          </cell>
          <cell r="Q6363">
            <v>0</v>
          </cell>
          <cell r="R6363">
            <v>0</v>
          </cell>
          <cell r="S6363">
            <v>0</v>
          </cell>
          <cell r="T6363">
            <v>0</v>
          </cell>
          <cell r="U6363">
            <v>1</v>
          </cell>
        </row>
        <row r="6364">
          <cell r="D6364">
            <v>317805</v>
          </cell>
          <cell r="E6364" t="str">
            <v>Trinidad Mapa-Gupana NHS</v>
          </cell>
          <cell r="F6364">
            <v>0</v>
          </cell>
          <cell r="G6364">
            <v>1</v>
          </cell>
          <cell r="H6364">
            <v>0</v>
          </cell>
          <cell r="I6364">
            <v>0</v>
          </cell>
          <cell r="J6364">
            <v>0</v>
          </cell>
          <cell r="K6364">
            <v>0</v>
          </cell>
          <cell r="L6364">
            <v>1</v>
          </cell>
          <cell r="M6364">
            <v>0</v>
          </cell>
          <cell r="N6364">
            <v>0</v>
          </cell>
          <cell r="O6364">
            <v>0</v>
          </cell>
          <cell r="P6364">
            <v>1</v>
          </cell>
          <cell r="Q6364">
            <v>1</v>
          </cell>
          <cell r="R6364">
            <v>0</v>
          </cell>
          <cell r="S6364">
            <v>0</v>
          </cell>
          <cell r="T6364">
            <v>0</v>
          </cell>
          <cell r="U6364">
            <v>1</v>
          </cell>
        </row>
        <row r="6365">
          <cell r="D6365">
            <v>304825</v>
          </cell>
          <cell r="E6365" t="str">
            <v>Cuarenta National High School</v>
          </cell>
          <cell r="F6365">
            <v>1</v>
          </cell>
          <cell r="G6365">
            <v>1</v>
          </cell>
          <cell r="H6365">
            <v>0</v>
          </cell>
          <cell r="I6365">
            <v>0</v>
          </cell>
          <cell r="J6365">
            <v>0</v>
          </cell>
          <cell r="K6365">
            <v>0</v>
          </cell>
          <cell r="L6365">
            <v>1</v>
          </cell>
          <cell r="M6365">
            <v>0</v>
          </cell>
          <cell r="N6365">
            <v>0</v>
          </cell>
          <cell r="O6365">
            <v>0</v>
          </cell>
          <cell r="P6365">
            <v>1</v>
          </cell>
          <cell r="Q6365">
            <v>0</v>
          </cell>
          <cell r="R6365">
            <v>1</v>
          </cell>
          <cell r="S6365">
            <v>0</v>
          </cell>
          <cell r="T6365">
            <v>0</v>
          </cell>
          <cell r="U6365">
            <v>1</v>
          </cell>
        </row>
        <row r="6366">
          <cell r="D6366">
            <v>324406</v>
          </cell>
          <cell r="E6366" t="str">
            <v>Primitivo J. Ebol Memorial National High School</v>
          </cell>
          <cell r="F6366">
            <v>1</v>
          </cell>
          <cell r="G6366">
            <v>1</v>
          </cell>
          <cell r="H6366">
            <v>1</v>
          </cell>
          <cell r="I6366">
            <v>1</v>
          </cell>
          <cell r="J6366">
            <v>1</v>
          </cell>
          <cell r="K6366">
            <v>1</v>
          </cell>
          <cell r="L6366">
            <v>1</v>
          </cell>
          <cell r="M6366">
            <v>1</v>
          </cell>
          <cell r="N6366">
            <v>1</v>
          </cell>
          <cell r="O6366">
            <v>1</v>
          </cell>
          <cell r="P6366">
            <v>1</v>
          </cell>
          <cell r="Q6366">
            <v>1</v>
          </cell>
          <cell r="R6366">
            <v>0</v>
          </cell>
          <cell r="S6366">
            <v>0</v>
          </cell>
          <cell r="T6366">
            <v>1</v>
          </cell>
          <cell r="U6366">
            <v>1</v>
          </cell>
        </row>
        <row r="6367">
          <cell r="D6367">
            <v>304840</v>
          </cell>
          <cell r="E6367" t="str">
            <v>R. E. Ecleo Sr. National High School</v>
          </cell>
          <cell r="F6367">
            <v>1</v>
          </cell>
          <cell r="G6367">
            <v>1</v>
          </cell>
          <cell r="H6367">
            <v>1</v>
          </cell>
          <cell r="I6367">
            <v>0</v>
          </cell>
          <cell r="J6367">
            <v>0</v>
          </cell>
          <cell r="K6367">
            <v>1</v>
          </cell>
          <cell r="L6367">
            <v>0</v>
          </cell>
          <cell r="M6367">
            <v>0</v>
          </cell>
          <cell r="N6367">
            <v>0</v>
          </cell>
          <cell r="O6367">
            <v>0</v>
          </cell>
          <cell r="P6367">
            <v>1</v>
          </cell>
          <cell r="Q6367">
            <v>0</v>
          </cell>
          <cell r="R6367">
            <v>0</v>
          </cell>
          <cell r="S6367">
            <v>0</v>
          </cell>
          <cell r="T6367">
            <v>1</v>
          </cell>
          <cell r="U6367">
            <v>0</v>
          </cell>
        </row>
        <row r="6368">
          <cell r="D6368">
            <v>304854</v>
          </cell>
          <cell r="E6368" t="str">
            <v>Tubajon National High School</v>
          </cell>
          <cell r="F6368">
            <v>1</v>
          </cell>
          <cell r="G6368">
            <v>1</v>
          </cell>
          <cell r="H6368">
            <v>1</v>
          </cell>
          <cell r="I6368">
            <v>0</v>
          </cell>
          <cell r="J6368">
            <v>0</v>
          </cell>
          <cell r="K6368">
            <v>1</v>
          </cell>
          <cell r="L6368">
            <v>1</v>
          </cell>
          <cell r="M6368">
            <v>0</v>
          </cell>
          <cell r="N6368">
            <v>0</v>
          </cell>
          <cell r="O6368">
            <v>0</v>
          </cell>
          <cell r="P6368">
            <v>1</v>
          </cell>
          <cell r="Q6368">
            <v>0</v>
          </cell>
          <cell r="R6368">
            <v>0</v>
          </cell>
          <cell r="S6368">
            <v>0</v>
          </cell>
          <cell r="T6368">
            <v>0</v>
          </cell>
          <cell r="U6368">
            <v>0</v>
          </cell>
        </row>
        <row r="6369">
          <cell r="D6369">
            <v>324402</v>
          </cell>
          <cell r="E6369" t="str">
            <v>Jade B. Ecleo- Aurelio National High School</v>
          </cell>
          <cell r="F6369">
            <v>1</v>
          </cell>
          <cell r="G6369">
            <v>0</v>
          </cell>
          <cell r="H6369">
            <v>1</v>
          </cell>
          <cell r="I6369">
            <v>0</v>
          </cell>
          <cell r="J6369">
            <v>1</v>
          </cell>
          <cell r="K6369">
            <v>0</v>
          </cell>
          <cell r="L6369">
            <v>1</v>
          </cell>
          <cell r="M6369">
            <v>0</v>
          </cell>
          <cell r="N6369">
            <v>0</v>
          </cell>
          <cell r="O6369">
            <v>0</v>
          </cell>
          <cell r="P6369">
            <v>0</v>
          </cell>
          <cell r="Q6369">
            <v>0</v>
          </cell>
          <cell r="R6369">
            <v>0</v>
          </cell>
          <cell r="S6369">
            <v>0</v>
          </cell>
          <cell r="T6369">
            <v>1</v>
          </cell>
          <cell r="U6369">
            <v>0</v>
          </cell>
        </row>
        <row r="6370">
          <cell r="D6370">
            <v>304808</v>
          </cell>
          <cell r="E6370" t="str">
            <v>Albor National High School</v>
          </cell>
          <cell r="F6370">
            <v>1</v>
          </cell>
          <cell r="G6370">
            <v>1</v>
          </cell>
          <cell r="H6370">
            <v>1</v>
          </cell>
          <cell r="I6370">
            <v>1</v>
          </cell>
          <cell r="J6370">
            <v>1</v>
          </cell>
          <cell r="K6370">
            <v>1</v>
          </cell>
          <cell r="L6370">
            <v>1</v>
          </cell>
          <cell r="M6370">
            <v>1</v>
          </cell>
          <cell r="N6370">
            <v>1</v>
          </cell>
          <cell r="O6370">
            <v>1</v>
          </cell>
          <cell r="P6370">
            <v>1</v>
          </cell>
          <cell r="Q6370">
            <v>1</v>
          </cell>
          <cell r="R6370">
            <v>0</v>
          </cell>
          <cell r="S6370">
            <v>0</v>
          </cell>
          <cell r="T6370">
            <v>1</v>
          </cell>
          <cell r="U6370">
            <v>1</v>
          </cell>
        </row>
        <row r="6371">
          <cell r="D6371">
            <v>324407</v>
          </cell>
          <cell r="E6371" t="str">
            <v>Malinao National High School</v>
          </cell>
          <cell r="F6371">
            <v>1</v>
          </cell>
          <cell r="G6371">
            <v>1</v>
          </cell>
          <cell r="H6371">
            <v>0</v>
          </cell>
          <cell r="I6371">
            <v>0</v>
          </cell>
          <cell r="J6371">
            <v>1</v>
          </cell>
          <cell r="K6371">
            <v>1</v>
          </cell>
          <cell r="L6371">
            <v>1</v>
          </cell>
          <cell r="M6371">
            <v>0</v>
          </cell>
          <cell r="N6371">
            <v>1</v>
          </cell>
          <cell r="O6371">
            <v>1</v>
          </cell>
          <cell r="P6371">
            <v>1</v>
          </cell>
          <cell r="Q6371">
            <v>1</v>
          </cell>
          <cell r="R6371">
            <v>1</v>
          </cell>
          <cell r="S6371">
            <v>0</v>
          </cell>
          <cell r="T6371">
            <v>1</v>
          </cell>
          <cell r="U6371">
            <v>1</v>
          </cell>
        </row>
        <row r="6372">
          <cell r="D6372">
            <v>304816</v>
          </cell>
          <cell r="E6372" t="str">
            <v>Del Pilar National High School</v>
          </cell>
          <cell r="F6372">
            <v>1</v>
          </cell>
          <cell r="G6372">
            <v>0</v>
          </cell>
          <cell r="H6372">
            <v>1</v>
          </cell>
          <cell r="I6372">
            <v>1</v>
          </cell>
          <cell r="J6372">
            <v>1</v>
          </cell>
          <cell r="K6372">
            <v>1</v>
          </cell>
          <cell r="L6372">
            <v>1</v>
          </cell>
          <cell r="M6372">
            <v>0</v>
          </cell>
          <cell r="N6372">
            <v>1</v>
          </cell>
          <cell r="O6372">
            <v>1</v>
          </cell>
          <cell r="P6372">
            <v>1</v>
          </cell>
          <cell r="Q6372">
            <v>0</v>
          </cell>
          <cell r="R6372">
            <v>1</v>
          </cell>
          <cell r="S6372">
            <v>0</v>
          </cell>
          <cell r="T6372">
            <v>1</v>
          </cell>
          <cell r="U6372">
            <v>1</v>
          </cell>
        </row>
        <row r="6373">
          <cell r="D6373">
            <v>304852</v>
          </cell>
          <cell r="E6373" t="str">
            <v>Rita-Glenda National High School</v>
          </cell>
          <cell r="F6373">
            <v>1</v>
          </cell>
          <cell r="G6373">
            <v>1</v>
          </cell>
          <cell r="H6373">
            <v>1</v>
          </cell>
          <cell r="I6373">
            <v>0</v>
          </cell>
          <cell r="J6373">
            <v>1</v>
          </cell>
          <cell r="K6373">
            <v>0</v>
          </cell>
          <cell r="L6373">
            <v>0</v>
          </cell>
          <cell r="M6373">
            <v>0</v>
          </cell>
          <cell r="N6373">
            <v>0</v>
          </cell>
          <cell r="O6373">
            <v>0</v>
          </cell>
          <cell r="P6373">
            <v>0</v>
          </cell>
          <cell r="Q6373">
            <v>0</v>
          </cell>
          <cell r="R6373">
            <v>0</v>
          </cell>
          <cell r="S6373">
            <v>0</v>
          </cell>
          <cell r="T6373">
            <v>0</v>
          </cell>
          <cell r="U6373">
            <v>1</v>
          </cell>
        </row>
        <row r="6374">
          <cell r="D6374">
            <v>304824</v>
          </cell>
          <cell r="E6374" t="str">
            <v>Don Ruben E. Ecleo Sr. MNHS</v>
          </cell>
          <cell r="F6374">
            <v>0</v>
          </cell>
          <cell r="G6374">
            <v>0</v>
          </cell>
          <cell r="H6374">
            <v>0</v>
          </cell>
          <cell r="I6374">
            <v>0</v>
          </cell>
          <cell r="J6374">
            <v>0</v>
          </cell>
          <cell r="K6374">
            <v>0</v>
          </cell>
          <cell r="L6374">
            <v>0</v>
          </cell>
          <cell r="M6374">
            <v>0</v>
          </cell>
          <cell r="N6374">
            <v>0</v>
          </cell>
          <cell r="O6374">
            <v>0</v>
          </cell>
          <cell r="P6374">
            <v>0</v>
          </cell>
          <cell r="Q6374">
            <v>0</v>
          </cell>
          <cell r="R6374">
            <v>0</v>
          </cell>
          <cell r="S6374">
            <v>0</v>
          </cell>
          <cell r="T6374">
            <v>0</v>
          </cell>
          <cell r="U6374">
            <v>0</v>
          </cell>
        </row>
        <row r="6375">
          <cell r="D6375">
            <v>304836</v>
          </cell>
          <cell r="E6375" t="str">
            <v>Melgar National High School</v>
          </cell>
          <cell r="F6375">
            <v>1</v>
          </cell>
          <cell r="G6375">
            <v>1</v>
          </cell>
          <cell r="H6375">
            <v>0</v>
          </cell>
          <cell r="I6375">
            <v>1</v>
          </cell>
          <cell r="J6375">
            <v>1</v>
          </cell>
          <cell r="K6375">
            <v>0</v>
          </cell>
          <cell r="L6375">
            <v>0</v>
          </cell>
          <cell r="M6375">
            <v>0</v>
          </cell>
          <cell r="N6375">
            <v>0</v>
          </cell>
          <cell r="O6375">
            <v>0</v>
          </cell>
          <cell r="P6375">
            <v>1</v>
          </cell>
          <cell r="Q6375">
            <v>0</v>
          </cell>
          <cell r="R6375">
            <v>0</v>
          </cell>
          <cell r="S6375">
            <v>0</v>
          </cell>
          <cell r="T6375">
            <v>0</v>
          </cell>
          <cell r="U6375">
            <v>1</v>
          </cell>
        </row>
        <row r="6376">
          <cell r="D6376">
            <v>304844</v>
          </cell>
          <cell r="E6376" t="str">
            <v>Sering National High School</v>
          </cell>
          <cell r="F6376">
            <v>1</v>
          </cell>
          <cell r="G6376">
            <v>1</v>
          </cell>
          <cell r="H6376">
            <v>1</v>
          </cell>
          <cell r="I6376">
            <v>1</v>
          </cell>
          <cell r="J6376">
            <v>1</v>
          </cell>
          <cell r="K6376">
            <v>1</v>
          </cell>
          <cell r="L6376">
            <v>1</v>
          </cell>
          <cell r="M6376">
            <v>0</v>
          </cell>
          <cell r="N6376">
            <v>1</v>
          </cell>
          <cell r="O6376">
            <v>0</v>
          </cell>
          <cell r="P6376">
            <v>1</v>
          </cell>
          <cell r="Q6376">
            <v>1</v>
          </cell>
          <cell r="R6376">
            <v>1</v>
          </cell>
          <cell r="S6376">
            <v>1</v>
          </cell>
          <cell r="T6376">
            <v>1</v>
          </cell>
          <cell r="U6376">
            <v>1</v>
          </cell>
        </row>
        <row r="6377">
          <cell r="D6377">
            <v>304815</v>
          </cell>
          <cell r="E6377" t="str">
            <v>Cagdianao National High School</v>
          </cell>
          <cell r="F6377">
            <v>1</v>
          </cell>
          <cell r="G6377">
            <v>1</v>
          </cell>
          <cell r="H6377">
            <v>1</v>
          </cell>
          <cell r="I6377">
            <v>1</v>
          </cell>
          <cell r="J6377">
            <v>1</v>
          </cell>
          <cell r="K6377">
            <v>1</v>
          </cell>
          <cell r="L6377">
            <v>1</v>
          </cell>
          <cell r="M6377">
            <v>0</v>
          </cell>
          <cell r="N6377">
            <v>1</v>
          </cell>
          <cell r="O6377">
            <v>1</v>
          </cell>
          <cell r="P6377">
            <v>1</v>
          </cell>
          <cell r="Q6377">
            <v>1</v>
          </cell>
          <cell r="R6377">
            <v>0</v>
          </cell>
          <cell r="S6377">
            <v>0</v>
          </cell>
          <cell r="T6377">
            <v>1</v>
          </cell>
          <cell r="U6377">
            <v>1</v>
          </cell>
        </row>
        <row r="6378">
          <cell r="D6378">
            <v>324404</v>
          </cell>
          <cell r="E6378" t="str">
            <v>New Nazareth National High School</v>
          </cell>
          <cell r="F6378">
            <v>0</v>
          </cell>
          <cell r="G6378">
            <v>1</v>
          </cell>
          <cell r="H6378">
            <v>0</v>
          </cell>
          <cell r="I6378">
            <v>0</v>
          </cell>
          <cell r="J6378">
            <v>0</v>
          </cell>
          <cell r="K6378">
            <v>1</v>
          </cell>
          <cell r="L6378">
            <v>1</v>
          </cell>
          <cell r="M6378">
            <v>0</v>
          </cell>
          <cell r="N6378">
            <v>0</v>
          </cell>
          <cell r="O6378">
            <v>0</v>
          </cell>
          <cell r="P6378">
            <v>0</v>
          </cell>
          <cell r="Q6378">
            <v>0</v>
          </cell>
          <cell r="R6378">
            <v>0</v>
          </cell>
          <cell r="S6378">
            <v>0</v>
          </cell>
          <cell r="T6378">
            <v>0</v>
          </cell>
          <cell r="U6378">
            <v>1</v>
          </cell>
        </row>
        <row r="6379">
          <cell r="D6379">
            <v>304851</v>
          </cell>
          <cell r="E6379" t="str">
            <v>Tag-abaca National High School</v>
          </cell>
          <cell r="F6379">
            <v>1</v>
          </cell>
          <cell r="G6379">
            <v>1</v>
          </cell>
          <cell r="H6379">
            <v>1</v>
          </cell>
          <cell r="I6379">
            <v>0</v>
          </cell>
          <cell r="J6379">
            <v>0</v>
          </cell>
          <cell r="K6379">
            <v>1</v>
          </cell>
          <cell r="L6379">
            <v>1</v>
          </cell>
          <cell r="M6379">
            <v>0</v>
          </cell>
          <cell r="N6379">
            <v>0</v>
          </cell>
          <cell r="O6379">
            <v>0</v>
          </cell>
          <cell r="P6379">
            <v>1</v>
          </cell>
          <cell r="Q6379">
            <v>0</v>
          </cell>
          <cell r="R6379">
            <v>0</v>
          </cell>
          <cell r="S6379">
            <v>0</v>
          </cell>
          <cell r="T6379">
            <v>0</v>
          </cell>
          <cell r="U6379">
            <v>0</v>
          </cell>
        </row>
        <row r="6380">
          <cell r="D6380">
            <v>304822</v>
          </cell>
          <cell r="E6380" t="str">
            <v>Dinagat School of Fisheries</v>
          </cell>
          <cell r="F6380">
            <v>1</v>
          </cell>
          <cell r="G6380">
            <v>1</v>
          </cell>
          <cell r="H6380">
            <v>1</v>
          </cell>
          <cell r="I6380">
            <v>0</v>
          </cell>
          <cell r="J6380">
            <v>1</v>
          </cell>
          <cell r="K6380">
            <v>1</v>
          </cell>
          <cell r="L6380">
            <v>1</v>
          </cell>
          <cell r="M6380">
            <v>1</v>
          </cell>
          <cell r="N6380">
            <v>0</v>
          </cell>
          <cell r="O6380">
            <v>1</v>
          </cell>
          <cell r="P6380">
            <v>1</v>
          </cell>
          <cell r="Q6380">
            <v>0</v>
          </cell>
          <cell r="R6380">
            <v>1</v>
          </cell>
          <cell r="S6380">
            <v>0</v>
          </cell>
          <cell r="T6380">
            <v>1</v>
          </cell>
          <cell r="U6380">
            <v>0</v>
          </cell>
        </row>
        <row r="6381">
          <cell r="D6381">
            <v>304842</v>
          </cell>
          <cell r="E6381" t="str">
            <v>Puerto Princesa National High School</v>
          </cell>
          <cell r="F6381">
            <v>1</v>
          </cell>
          <cell r="G6381">
            <v>1</v>
          </cell>
          <cell r="H6381">
            <v>1</v>
          </cell>
          <cell r="I6381">
            <v>1</v>
          </cell>
          <cell r="J6381">
            <v>1</v>
          </cell>
          <cell r="K6381">
            <v>1</v>
          </cell>
          <cell r="L6381">
            <v>1</v>
          </cell>
          <cell r="M6381">
            <v>0</v>
          </cell>
          <cell r="N6381">
            <v>1</v>
          </cell>
          <cell r="O6381">
            <v>1</v>
          </cell>
          <cell r="P6381">
            <v>0</v>
          </cell>
          <cell r="Q6381">
            <v>1</v>
          </cell>
          <cell r="R6381">
            <v>0</v>
          </cell>
          <cell r="S6381">
            <v>0</v>
          </cell>
          <cell r="T6381">
            <v>0</v>
          </cell>
          <cell r="U6381">
            <v>1</v>
          </cell>
        </row>
        <row r="6382">
          <cell r="D6382">
            <v>304810</v>
          </cell>
          <cell r="E6382" t="str">
            <v>San Jose National High School</v>
          </cell>
          <cell r="F6382">
            <v>1</v>
          </cell>
          <cell r="G6382">
            <v>1</v>
          </cell>
          <cell r="H6382">
            <v>1</v>
          </cell>
          <cell r="I6382">
            <v>0</v>
          </cell>
          <cell r="J6382">
            <v>1</v>
          </cell>
          <cell r="K6382">
            <v>1</v>
          </cell>
          <cell r="L6382">
            <v>1</v>
          </cell>
          <cell r="M6382">
            <v>0</v>
          </cell>
          <cell r="N6382">
            <v>0</v>
          </cell>
          <cell r="O6382">
            <v>0</v>
          </cell>
          <cell r="P6382">
            <v>1</v>
          </cell>
          <cell r="Q6382">
            <v>0</v>
          </cell>
          <cell r="R6382">
            <v>0</v>
          </cell>
          <cell r="S6382">
            <v>0</v>
          </cell>
          <cell r="T6382">
            <v>1</v>
          </cell>
          <cell r="U6382">
            <v>0</v>
          </cell>
        </row>
        <row r="6383">
          <cell r="D6383">
            <v>324403</v>
          </cell>
          <cell r="E6383" t="str">
            <v>Edera NHS</v>
          </cell>
          <cell r="F6383">
            <v>1</v>
          </cell>
          <cell r="G6383">
            <v>1</v>
          </cell>
          <cell r="H6383">
            <v>0</v>
          </cell>
          <cell r="I6383">
            <v>0</v>
          </cell>
          <cell r="J6383">
            <v>0</v>
          </cell>
          <cell r="K6383">
            <v>0</v>
          </cell>
          <cell r="L6383">
            <v>0</v>
          </cell>
          <cell r="M6383">
            <v>0</v>
          </cell>
          <cell r="N6383">
            <v>0</v>
          </cell>
          <cell r="O6383">
            <v>0</v>
          </cell>
          <cell r="P6383">
            <v>1</v>
          </cell>
          <cell r="Q6383">
            <v>0</v>
          </cell>
          <cell r="R6383">
            <v>0</v>
          </cell>
          <cell r="S6383">
            <v>0</v>
          </cell>
          <cell r="T6383">
            <v>0</v>
          </cell>
          <cell r="U6383">
            <v>0</v>
          </cell>
        </row>
        <row r="6384">
          <cell r="D6384">
            <v>317801</v>
          </cell>
          <cell r="E6384" t="str">
            <v>Rosita National High School</v>
          </cell>
          <cell r="F6384">
            <v>1</v>
          </cell>
          <cell r="G6384">
            <v>1</v>
          </cell>
          <cell r="H6384">
            <v>0</v>
          </cell>
          <cell r="I6384">
            <v>1</v>
          </cell>
          <cell r="J6384">
            <v>0</v>
          </cell>
          <cell r="K6384">
            <v>1</v>
          </cell>
          <cell r="L6384">
            <v>1</v>
          </cell>
          <cell r="M6384">
            <v>0</v>
          </cell>
          <cell r="N6384">
            <v>0</v>
          </cell>
          <cell r="O6384">
            <v>0</v>
          </cell>
          <cell r="P6384">
            <v>1</v>
          </cell>
          <cell r="Q6384">
            <v>1</v>
          </cell>
          <cell r="R6384">
            <v>1</v>
          </cell>
          <cell r="S6384">
            <v>1</v>
          </cell>
          <cell r="T6384">
            <v>1</v>
          </cell>
          <cell r="U6384">
            <v>1</v>
          </cell>
        </row>
        <row r="6385">
          <cell r="D6385">
            <v>304839</v>
          </cell>
          <cell r="E6385" t="str">
            <v>Plaridel National High School</v>
          </cell>
          <cell r="F6385">
            <v>1</v>
          </cell>
          <cell r="G6385">
            <v>1</v>
          </cell>
          <cell r="H6385">
            <v>1</v>
          </cell>
          <cell r="I6385">
            <v>0</v>
          </cell>
          <cell r="J6385">
            <v>1</v>
          </cell>
          <cell r="K6385">
            <v>0</v>
          </cell>
          <cell r="L6385">
            <v>1</v>
          </cell>
          <cell r="M6385">
            <v>0</v>
          </cell>
          <cell r="N6385">
            <v>1</v>
          </cell>
          <cell r="O6385">
            <v>1</v>
          </cell>
          <cell r="P6385">
            <v>1</v>
          </cell>
          <cell r="Q6385">
            <v>1</v>
          </cell>
          <cell r="R6385">
            <v>0</v>
          </cell>
          <cell r="S6385">
            <v>0</v>
          </cell>
          <cell r="T6385">
            <v>0</v>
          </cell>
          <cell r="U6385">
            <v>1</v>
          </cell>
        </row>
        <row r="6386">
          <cell r="D6386">
            <v>324401</v>
          </cell>
          <cell r="E6386" t="str">
            <v>Llamera National High School</v>
          </cell>
          <cell r="F6386">
            <v>1</v>
          </cell>
          <cell r="G6386">
            <v>1</v>
          </cell>
          <cell r="H6386">
            <v>1</v>
          </cell>
          <cell r="I6386">
            <v>0</v>
          </cell>
          <cell r="J6386">
            <v>0</v>
          </cell>
          <cell r="K6386">
            <v>1</v>
          </cell>
          <cell r="L6386">
            <v>1</v>
          </cell>
          <cell r="M6386">
            <v>0</v>
          </cell>
          <cell r="N6386">
            <v>1</v>
          </cell>
          <cell r="O6386">
            <v>0</v>
          </cell>
          <cell r="P6386">
            <v>1</v>
          </cell>
          <cell r="Q6386">
            <v>1</v>
          </cell>
          <cell r="R6386">
            <v>1</v>
          </cell>
          <cell r="S6386">
            <v>0</v>
          </cell>
          <cell r="T6386">
            <v>0</v>
          </cell>
          <cell r="U6386">
            <v>1</v>
          </cell>
        </row>
        <row r="6387">
          <cell r="D6387">
            <v>340528</v>
          </cell>
          <cell r="E6387" t="str">
            <v>Loreto  National High School</v>
          </cell>
          <cell r="F6387">
            <v>1</v>
          </cell>
          <cell r="G6387">
            <v>0</v>
          </cell>
          <cell r="H6387">
            <v>1</v>
          </cell>
          <cell r="I6387">
            <v>0</v>
          </cell>
          <cell r="J6387">
            <v>0</v>
          </cell>
          <cell r="K6387">
            <v>0</v>
          </cell>
          <cell r="L6387">
            <v>0</v>
          </cell>
          <cell r="M6387">
            <v>0</v>
          </cell>
          <cell r="N6387">
            <v>0</v>
          </cell>
          <cell r="O6387">
            <v>0</v>
          </cell>
          <cell r="P6387">
            <v>0</v>
          </cell>
          <cell r="Q6387">
            <v>0</v>
          </cell>
          <cell r="R6387">
            <v>0</v>
          </cell>
          <cell r="S6387">
            <v>0</v>
          </cell>
          <cell r="T6387">
            <v>1</v>
          </cell>
          <cell r="U6387">
            <v>0</v>
          </cell>
        </row>
        <row r="6388">
          <cell r="D6388">
            <v>317802</v>
          </cell>
          <cell r="E6388" t="str">
            <v>Valencia National High School</v>
          </cell>
          <cell r="F6388">
            <v>1</v>
          </cell>
          <cell r="G6388">
            <v>0</v>
          </cell>
          <cell r="H6388">
            <v>1</v>
          </cell>
          <cell r="I6388">
            <v>1</v>
          </cell>
          <cell r="J6388">
            <v>1</v>
          </cell>
          <cell r="K6388">
            <v>1</v>
          </cell>
          <cell r="L6388">
            <v>1</v>
          </cell>
          <cell r="M6388">
            <v>1</v>
          </cell>
          <cell r="N6388">
            <v>1</v>
          </cell>
          <cell r="O6388">
            <v>1</v>
          </cell>
          <cell r="P6388">
            <v>1</v>
          </cell>
          <cell r="Q6388">
            <v>1</v>
          </cell>
          <cell r="R6388">
            <v>0</v>
          </cell>
          <cell r="S6388">
            <v>0</v>
          </cell>
          <cell r="T6388">
            <v>1</v>
          </cell>
          <cell r="U6388">
            <v>1</v>
          </cell>
        </row>
        <row r="6389">
          <cell r="D6389">
            <v>304809</v>
          </cell>
          <cell r="E6389" t="str">
            <v>Osmeña-Sto. Niño National High School</v>
          </cell>
          <cell r="F6389">
            <v>1</v>
          </cell>
          <cell r="G6389">
            <v>1</v>
          </cell>
          <cell r="H6389">
            <v>0</v>
          </cell>
          <cell r="I6389">
            <v>1</v>
          </cell>
          <cell r="J6389">
            <v>1</v>
          </cell>
          <cell r="K6389">
            <v>0</v>
          </cell>
          <cell r="L6389">
            <v>1</v>
          </cell>
          <cell r="M6389">
            <v>0</v>
          </cell>
          <cell r="N6389">
            <v>0</v>
          </cell>
          <cell r="O6389">
            <v>0</v>
          </cell>
          <cell r="P6389">
            <v>0</v>
          </cell>
          <cell r="Q6389">
            <v>0</v>
          </cell>
          <cell r="R6389">
            <v>0</v>
          </cell>
          <cell r="S6389">
            <v>0</v>
          </cell>
          <cell r="T6389">
            <v>1</v>
          </cell>
          <cell r="U6389">
            <v>1</v>
          </cell>
        </row>
        <row r="6390">
          <cell r="D6390">
            <v>304707</v>
          </cell>
          <cell r="E6390" t="str">
            <v>Bayugan NCHS</v>
          </cell>
          <cell r="F6390">
            <v>1</v>
          </cell>
          <cell r="G6390">
            <v>1</v>
          </cell>
          <cell r="H6390">
            <v>1</v>
          </cell>
          <cell r="I6390">
            <v>0</v>
          </cell>
          <cell r="J6390">
            <v>1</v>
          </cell>
          <cell r="K6390">
            <v>1</v>
          </cell>
          <cell r="L6390">
            <v>1</v>
          </cell>
          <cell r="M6390">
            <v>1</v>
          </cell>
          <cell r="N6390">
            <v>1</v>
          </cell>
          <cell r="O6390">
            <v>1</v>
          </cell>
          <cell r="P6390">
            <v>1</v>
          </cell>
          <cell r="Q6390">
            <v>1</v>
          </cell>
          <cell r="R6390">
            <v>1</v>
          </cell>
          <cell r="S6390">
            <v>0</v>
          </cell>
          <cell r="T6390">
            <v>1</v>
          </cell>
          <cell r="U6390">
            <v>1</v>
          </cell>
        </row>
        <row r="6391">
          <cell r="D6391">
            <v>304723</v>
          </cell>
          <cell r="E6391" t="str">
            <v>Marcelina NHS</v>
          </cell>
          <cell r="F6391">
            <v>1</v>
          </cell>
          <cell r="G6391">
            <v>1</v>
          </cell>
          <cell r="H6391">
            <v>1</v>
          </cell>
          <cell r="I6391">
            <v>1</v>
          </cell>
          <cell r="J6391">
            <v>0</v>
          </cell>
          <cell r="K6391">
            <v>1</v>
          </cell>
          <cell r="L6391">
            <v>1</v>
          </cell>
          <cell r="M6391">
            <v>0</v>
          </cell>
          <cell r="N6391">
            <v>0</v>
          </cell>
          <cell r="O6391">
            <v>0</v>
          </cell>
          <cell r="P6391">
            <v>0</v>
          </cell>
          <cell r="Q6391">
            <v>0</v>
          </cell>
          <cell r="R6391">
            <v>0</v>
          </cell>
          <cell r="S6391">
            <v>0</v>
          </cell>
          <cell r="T6391">
            <v>1</v>
          </cell>
          <cell r="U6391">
            <v>1</v>
          </cell>
        </row>
        <row r="6392">
          <cell r="D6392">
            <v>304724</v>
          </cell>
          <cell r="E6392" t="str">
            <v>Mt. Olive National High School</v>
          </cell>
          <cell r="F6392">
            <v>1</v>
          </cell>
          <cell r="G6392">
            <v>1</v>
          </cell>
          <cell r="H6392">
            <v>0</v>
          </cell>
          <cell r="I6392">
            <v>1</v>
          </cell>
          <cell r="J6392">
            <v>1</v>
          </cell>
          <cell r="K6392">
            <v>1</v>
          </cell>
          <cell r="L6392">
            <v>1</v>
          </cell>
          <cell r="M6392">
            <v>1</v>
          </cell>
          <cell r="N6392">
            <v>1</v>
          </cell>
          <cell r="O6392">
            <v>1</v>
          </cell>
          <cell r="P6392">
            <v>1</v>
          </cell>
          <cell r="Q6392">
            <v>1</v>
          </cell>
          <cell r="R6392">
            <v>1</v>
          </cell>
          <cell r="S6392">
            <v>0</v>
          </cell>
          <cell r="T6392">
            <v>0</v>
          </cell>
          <cell r="U6392">
            <v>1</v>
          </cell>
        </row>
        <row r="6393">
          <cell r="D6393">
            <v>304728</v>
          </cell>
          <cell r="E6393" t="str">
            <v>Noli National High School</v>
          </cell>
          <cell r="F6393">
            <v>1</v>
          </cell>
          <cell r="G6393">
            <v>1</v>
          </cell>
          <cell r="H6393">
            <v>1</v>
          </cell>
          <cell r="I6393">
            <v>1</v>
          </cell>
          <cell r="J6393">
            <v>0</v>
          </cell>
          <cell r="K6393">
            <v>1</v>
          </cell>
          <cell r="L6393">
            <v>1</v>
          </cell>
          <cell r="M6393">
            <v>1</v>
          </cell>
          <cell r="N6393">
            <v>1</v>
          </cell>
          <cell r="O6393">
            <v>1</v>
          </cell>
          <cell r="P6393">
            <v>1</v>
          </cell>
          <cell r="Q6393">
            <v>1</v>
          </cell>
          <cell r="R6393">
            <v>1</v>
          </cell>
          <cell r="S6393">
            <v>0</v>
          </cell>
          <cell r="T6393">
            <v>1</v>
          </cell>
          <cell r="U6393">
            <v>1</v>
          </cell>
        </row>
        <row r="6394">
          <cell r="D6394">
            <v>304729</v>
          </cell>
          <cell r="E6394" t="str">
            <v>Calaitan NHS</v>
          </cell>
          <cell r="F6394">
            <v>1</v>
          </cell>
          <cell r="G6394">
            <v>1</v>
          </cell>
          <cell r="H6394">
            <v>1</v>
          </cell>
          <cell r="I6394">
            <v>0</v>
          </cell>
          <cell r="J6394">
            <v>1</v>
          </cell>
          <cell r="K6394">
            <v>1</v>
          </cell>
          <cell r="L6394">
            <v>1</v>
          </cell>
          <cell r="M6394">
            <v>1</v>
          </cell>
          <cell r="N6394">
            <v>0</v>
          </cell>
          <cell r="O6394">
            <v>1</v>
          </cell>
          <cell r="P6394">
            <v>1</v>
          </cell>
          <cell r="Q6394">
            <v>0</v>
          </cell>
          <cell r="R6394">
            <v>0</v>
          </cell>
          <cell r="S6394">
            <v>0</v>
          </cell>
          <cell r="T6394">
            <v>1</v>
          </cell>
          <cell r="U6394">
            <v>0</v>
          </cell>
        </row>
        <row r="6395">
          <cell r="D6395">
            <v>304735</v>
          </cell>
          <cell r="E6395" t="str">
            <v>SAN JUAN NATIONAL HIGH SCHOOL</v>
          </cell>
          <cell r="F6395">
            <v>1</v>
          </cell>
          <cell r="G6395">
            <v>1</v>
          </cell>
          <cell r="H6395">
            <v>1</v>
          </cell>
          <cell r="I6395">
            <v>0</v>
          </cell>
          <cell r="J6395">
            <v>0</v>
          </cell>
          <cell r="K6395">
            <v>1</v>
          </cell>
          <cell r="L6395">
            <v>1</v>
          </cell>
          <cell r="M6395">
            <v>0</v>
          </cell>
          <cell r="N6395">
            <v>0</v>
          </cell>
          <cell r="O6395">
            <v>0</v>
          </cell>
          <cell r="P6395">
            <v>1</v>
          </cell>
          <cell r="Q6395">
            <v>1</v>
          </cell>
          <cell r="R6395">
            <v>1</v>
          </cell>
          <cell r="S6395">
            <v>0</v>
          </cell>
          <cell r="T6395">
            <v>1</v>
          </cell>
          <cell r="U6395">
            <v>1</v>
          </cell>
        </row>
        <row r="6396">
          <cell r="D6396">
            <v>304732</v>
          </cell>
          <cell r="E6396" t="str">
            <v>Salvacion National High School</v>
          </cell>
          <cell r="F6396">
            <v>1</v>
          </cell>
          <cell r="G6396">
            <v>1</v>
          </cell>
          <cell r="H6396">
            <v>0</v>
          </cell>
          <cell r="I6396">
            <v>1</v>
          </cell>
          <cell r="J6396">
            <v>1</v>
          </cell>
          <cell r="K6396">
            <v>1</v>
          </cell>
          <cell r="L6396">
            <v>1</v>
          </cell>
          <cell r="M6396">
            <v>0</v>
          </cell>
          <cell r="N6396">
            <v>0</v>
          </cell>
          <cell r="O6396">
            <v>0</v>
          </cell>
          <cell r="P6396">
            <v>1</v>
          </cell>
          <cell r="Q6396">
            <v>0</v>
          </cell>
          <cell r="R6396">
            <v>0</v>
          </cell>
          <cell r="S6396">
            <v>0</v>
          </cell>
          <cell r="T6396">
            <v>0</v>
          </cell>
          <cell r="U6396">
            <v>1</v>
          </cell>
        </row>
        <row r="6397">
          <cell r="D6397">
            <v>340297</v>
          </cell>
          <cell r="E6397" t="str">
            <v>STAND ALONE SHS</v>
          </cell>
          <cell r="F6397">
            <v>1</v>
          </cell>
          <cell r="G6397">
            <v>1</v>
          </cell>
          <cell r="H6397">
            <v>1</v>
          </cell>
          <cell r="I6397">
            <v>1</v>
          </cell>
          <cell r="J6397">
            <v>1</v>
          </cell>
          <cell r="K6397">
            <v>1</v>
          </cell>
          <cell r="L6397">
            <v>1</v>
          </cell>
          <cell r="M6397">
            <v>1</v>
          </cell>
          <cell r="N6397">
            <v>0</v>
          </cell>
          <cell r="O6397">
            <v>1</v>
          </cell>
          <cell r="P6397">
            <v>1</v>
          </cell>
          <cell r="Q6397">
            <v>1</v>
          </cell>
          <cell r="R6397">
            <v>1</v>
          </cell>
          <cell r="S6397">
            <v>0</v>
          </cell>
          <cell r="T6397">
            <v>1</v>
          </cell>
          <cell r="U6397">
            <v>1</v>
          </cell>
        </row>
        <row r="6398">
          <cell r="D6398">
            <v>304699</v>
          </cell>
          <cell r="E6398" t="str">
            <v>Cabadbaran City National High School</v>
          </cell>
          <cell r="F6398">
            <v>1</v>
          </cell>
          <cell r="G6398">
            <v>0</v>
          </cell>
          <cell r="H6398">
            <v>1</v>
          </cell>
          <cell r="I6398">
            <v>0</v>
          </cell>
          <cell r="J6398">
            <v>1</v>
          </cell>
          <cell r="K6398">
            <v>0</v>
          </cell>
          <cell r="L6398">
            <v>1</v>
          </cell>
          <cell r="M6398">
            <v>0</v>
          </cell>
          <cell r="N6398">
            <v>1</v>
          </cell>
          <cell r="O6398">
            <v>1</v>
          </cell>
          <cell r="P6398">
            <v>1</v>
          </cell>
          <cell r="Q6398">
            <v>1</v>
          </cell>
          <cell r="R6398">
            <v>0</v>
          </cell>
          <cell r="S6398">
            <v>0</v>
          </cell>
          <cell r="T6398">
            <v>1</v>
          </cell>
          <cell r="U6398">
            <v>1</v>
          </cell>
        </row>
        <row r="6399">
          <cell r="D6399">
            <v>317307</v>
          </cell>
          <cell r="E6399" t="str">
            <v>Del Pilar NHS</v>
          </cell>
          <cell r="F6399">
            <v>1</v>
          </cell>
          <cell r="G6399">
            <v>1</v>
          </cell>
          <cell r="H6399">
            <v>1</v>
          </cell>
          <cell r="I6399">
            <v>0</v>
          </cell>
          <cell r="J6399">
            <v>0</v>
          </cell>
          <cell r="K6399">
            <v>1</v>
          </cell>
          <cell r="L6399">
            <v>1</v>
          </cell>
          <cell r="M6399">
            <v>0</v>
          </cell>
          <cell r="N6399">
            <v>0</v>
          </cell>
          <cell r="O6399">
            <v>0</v>
          </cell>
          <cell r="P6399">
            <v>1</v>
          </cell>
          <cell r="Q6399">
            <v>0</v>
          </cell>
          <cell r="R6399">
            <v>0</v>
          </cell>
          <cell r="S6399">
            <v>0</v>
          </cell>
          <cell r="T6399">
            <v>0</v>
          </cell>
          <cell r="U6399">
            <v>0</v>
          </cell>
        </row>
        <row r="6400">
          <cell r="D6400">
            <v>330101</v>
          </cell>
          <cell r="E6400" t="str">
            <v>Puting Bato National High School</v>
          </cell>
          <cell r="F6400">
            <v>1</v>
          </cell>
          <cell r="G6400">
            <v>1</v>
          </cell>
          <cell r="H6400">
            <v>0</v>
          </cell>
          <cell r="I6400">
            <v>0</v>
          </cell>
          <cell r="J6400">
            <v>1</v>
          </cell>
          <cell r="K6400">
            <v>1</v>
          </cell>
          <cell r="L6400">
            <v>1</v>
          </cell>
          <cell r="M6400">
            <v>0</v>
          </cell>
          <cell r="N6400">
            <v>0</v>
          </cell>
          <cell r="O6400">
            <v>0</v>
          </cell>
          <cell r="P6400">
            <v>0</v>
          </cell>
          <cell r="Q6400">
            <v>0</v>
          </cell>
          <cell r="R6400">
            <v>1</v>
          </cell>
          <cell r="S6400">
            <v>0</v>
          </cell>
          <cell r="T6400">
            <v>0</v>
          </cell>
          <cell r="U6400">
            <v>1</v>
          </cell>
        </row>
        <row r="6401">
          <cell r="D6401">
            <v>304676</v>
          </cell>
          <cell r="E6401" t="str">
            <v>Calamba NHS</v>
          </cell>
          <cell r="F6401">
            <v>1</v>
          </cell>
          <cell r="G6401">
            <v>1</v>
          </cell>
          <cell r="H6401">
            <v>1</v>
          </cell>
          <cell r="I6401">
            <v>0</v>
          </cell>
          <cell r="J6401">
            <v>1</v>
          </cell>
          <cell r="K6401">
            <v>1</v>
          </cell>
          <cell r="L6401">
            <v>1</v>
          </cell>
          <cell r="M6401">
            <v>0</v>
          </cell>
          <cell r="N6401">
            <v>1</v>
          </cell>
          <cell r="O6401">
            <v>1</v>
          </cell>
          <cell r="P6401">
            <v>1</v>
          </cell>
          <cell r="Q6401">
            <v>1</v>
          </cell>
          <cell r="R6401">
            <v>1</v>
          </cell>
          <cell r="S6401">
            <v>0</v>
          </cell>
          <cell r="T6401">
            <v>1</v>
          </cell>
          <cell r="U6401">
            <v>1</v>
          </cell>
        </row>
        <row r="6402">
          <cell r="D6402">
            <v>340341</v>
          </cell>
          <cell r="E6402" t="str">
            <v>La Union SHS (Stand Alone)</v>
          </cell>
          <cell r="F6402">
            <v>1</v>
          </cell>
          <cell r="G6402">
            <v>1</v>
          </cell>
          <cell r="H6402">
            <v>1</v>
          </cell>
          <cell r="I6402">
            <v>1</v>
          </cell>
          <cell r="J6402">
            <v>1</v>
          </cell>
          <cell r="K6402">
            <v>1</v>
          </cell>
          <cell r="L6402">
            <v>1</v>
          </cell>
          <cell r="M6402">
            <v>1</v>
          </cell>
          <cell r="N6402">
            <v>1</v>
          </cell>
          <cell r="O6402">
            <v>1</v>
          </cell>
          <cell r="P6402">
            <v>1</v>
          </cell>
          <cell r="Q6402">
            <v>1</v>
          </cell>
          <cell r="R6402">
            <v>1</v>
          </cell>
          <cell r="S6402">
            <v>0</v>
          </cell>
          <cell r="T6402">
            <v>1</v>
          </cell>
          <cell r="U6402">
            <v>1</v>
          </cell>
        </row>
        <row r="6403">
          <cell r="D6403">
            <v>304871</v>
          </cell>
          <cell r="E6403" t="str">
            <v>Buenavista National High School</v>
          </cell>
          <cell r="F6403">
            <v>1</v>
          </cell>
          <cell r="G6403">
            <v>1</v>
          </cell>
          <cell r="H6403">
            <v>0</v>
          </cell>
          <cell r="I6403">
            <v>0</v>
          </cell>
          <cell r="J6403">
            <v>1</v>
          </cell>
          <cell r="K6403">
            <v>0</v>
          </cell>
          <cell r="L6403">
            <v>0</v>
          </cell>
          <cell r="M6403">
            <v>1</v>
          </cell>
          <cell r="N6403">
            <v>0</v>
          </cell>
          <cell r="O6403">
            <v>0</v>
          </cell>
          <cell r="P6403">
            <v>1</v>
          </cell>
          <cell r="Q6403">
            <v>0</v>
          </cell>
          <cell r="R6403">
            <v>0</v>
          </cell>
          <cell r="S6403">
            <v>0</v>
          </cell>
          <cell r="T6403">
            <v>1</v>
          </cell>
          <cell r="U6403">
            <v>0</v>
          </cell>
        </row>
        <row r="6404">
          <cell r="D6404">
            <v>500587</v>
          </cell>
          <cell r="E6404" t="str">
            <v>Carmen Integrated School</v>
          </cell>
          <cell r="F6404">
            <v>1</v>
          </cell>
          <cell r="G6404">
            <v>0</v>
          </cell>
          <cell r="H6404">
            <v>0</v>
          </cell>
          <cell r="I6404">
            <v>0</v>
          </cell>
          <cell r="J6404">
            <v>0</v>
          </cell>
          <cell r="K6404">
            <v>0</v>
          </cell>
          <cell r="L6404">
            <v>1</v>
          </cell>
          <cell r="M6404">
            <v>0</v>
          </cell>
          <cell r="N6404">
            <v>0</v>
          </cell>
          <cell r="O6404">
            <v>0</v>
          </cell>
          <cell r="P6404">
            <v>1</v>
          </cell>
          <cell r="Q6404">
            <v>0</v>
          </cell>
          <cell r="R6404">
            <v>0</v>
          </cell>
          <cell r="S6404">
            <v>0</v>
          </cell>
          <cell r="T6404">
            <v>1</v>
          </cell>
          <cell r="U6404">
            <v>1</v>
          </cell>
        </row>
        <row r="6405">
          <cell r="D6405">
            <v>304922</v>
          </cell>
          <cell r="E6405" t="str">
            <v>Tandag National Science High School</v>
          </cell>
          <cell r="F6405">
            <v>1</v>
          </cell>
          <cell r="G6405">
            <v>1</v>
          </cell>
          <cell r="H6405">
            <v>1</v>
          </cell>
          <cell r="I6405">
            <v>1</v>
          </cell>
          <cell r="J6405">
            <v>0</v>
          </cell>
          <cell r="K6405">
            <v>0</v>
          </cell>
          <cell r="L6405">
            <v>1</v>
          </cell>
          <cell r="M6405">
            <v>0</v>
          </cell>
          <cell r="N6405">
            <v>0</v>
          </cell>
          <cell r="O6405">
            <v>0</v>
          </cell>
          <cell r="P6405">
            <v>1</v>
          </cell>
          <cell r="Q6405">
            <v>0</v>
          </cell>
          <cell r="R6405">
            <v>0</v>
          </cell>
          <cell r="S6405">
            <v>0</v>
          </cell>
          <cell r="T6405">
            <v>1</v>
          </cell>
          <cell r="U6405">
            <v>0</v>
          </cell>
        </row>
        <row r="6406">
          <cell r="D6406">
            <v>324301</v>
          </cell>
          <cell r="E6406" t="str">
            <v>Upi Agricultural School</v>
          </cell>
          <cell r="F6406">
            <v>1</v>
          </cell>
          <cell r="G6406">
            <v>0</v>
          </cell>
          <cell r="H6406">
            <v>1</v>
          </cell>
          <cell r="I6406">
            <v>1</v>
          </cell>
          <cell r="J6406">
            <v>1</v>
          </cell>
          <cell r="K6406">
            <v>1</v>
          </cell>
          <cell r="L6406">
            <v>1</v>
          </cell>
          <cell r="M6406">
            <v>0</v>
          </cell>
          <cell r="N6406">
            <v>1</v>
          </cell>
          <cell r="O6406">
            <v>1</v>
          </cell>
          <cell r="P6406">
            <v>1</v>
          </cell>
          <cell r="Q6406">
            <v>0</v>
          </cell>
          <cell r="R6406">
            <v>1</v>
          </cell>
          <cell r="S6406">
            <v>0</v>
          </cell>
          <cell r="T6406">
            <v>1</v>
          </cell>
          <cell r="U6406">
            <v>1</v>
          </cell>
        </row>
        <row r="6407">
          <cell r="D6407">
            <v>305003</v>
          </cell>
          <cell r="E6407" t="str">
            <v>Camp Siongco NHS</v>
          </cell>
          <cell r="F6407">
            <v>1</v>
          </cell>
          <cell r="G6407">
            <v>1</v>
          </cell>
          <cell r="H6407">
            <v>1</v>
          </cell>
          <cell r="I6407">
            <v>1</v>
          </cell>
          <cell r="J6407">
            <v>0</v>
          </cell>
          <cell r="K6407">
            <v>1</v>
          </cell>
          <cell r="L6407">
            <v>1</v>
          </cell>
          <cell r="M6407">
            <v>0</v>
          </cell>
          <cell r="N6407">
            <v>1</v>
          </cell>
          <cell r="O6407">
            <v>1</v>
          </cell>
          <cell r="P6407">
            <v>1</v>
          </cell>
          <cell r="Q6407">
            <v>1</v>
          </cell>
          <cell r="R6407">
            <v>1</v>
          </cell>
          <cell r="S6407">
            <v>0</v>
          </cell>
          <cell r="T6407">
            <v>0</v>
          </cell>
          <cell r="U6407">
            <v>0</v>
          </cell>
        </row>
        <row r="6408">
          <cell r="D6408">
            <v>318309</v>
          </cell>
          <cell r="E6408" t="str">
            <v>Datu Arnel Datukon NHS</v>
          </cell>
          <cell r="F6408">
            <v>1</v>
          </cell>
          <cell r="G6408">
            <v>0</v>
          </cell>
          <cell r="H6408">
            <v>1</v>
          </cell>
          <cell r="I6408">
            <v>1</v>
          </cell>
          <cell r="J6408">
            <v>1</v>
          </cell>
          <cell r="K6408">
            <v>1</v>
          </cell>
          <cell r="L6408">
            <v>0</v>
          </cell>
          <cell r="M6408">
            <v>0</v>
          </cell>
          <cell r="N6408">
            <v>1</v>
          </cell>
          <cell r="O6408">
            <v>1</v>
          </cell>
          <cell r="P6408">
            <v>1</v>
          </cell>
          <cell r="Q6408">
            <v>0</v>
          </cell>
          <cell r="R6408">
            <v>0</v>
          </cell>
          <cell r="S6408">
            <v>0</v>
          </cell>
          <cell r="T6408">
            <v>0</v>
          </cell>
          <cell r="U6408">
            <v>1</v>
          </cell>
        </row>
        <row r="6409">
          <cell r="D6409">
            <v>324303</v>
          </cell>
          <cell r="E6409" t="str">
            <v>Bai Hanina S. Sinsuat NHS</v>
          </cell>
          <cell r="F6409">
            <v>1</v>
          </cell>
          <cell r="G6409">
            <v>1</v>
          </cell>
          <cell r="H6409">
            <v>1</v>
          </cell>
          <cell r="I6409">
            <v>0</v>
          </cell>
          <cell r="J6409">
            <v>1</v>
          </cell>
          <cell r="K6409">
            <v>0</v>
          </cell>
          <cell r="L6409">
            <v>1</v>
          </cell>
          <cell r="M6409">
            <v>1</v>
          </cell>
          <cell r="N6409">
            <v>1</v>
          </cell>
          <cell r="O6409">
            <v>0</v>
          </cell>
          <cell r="P6409">
            <v>1</v>
          </cell>
          <cell r="Q6409">
            <v>0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</row>
        <row r="6410">
          <cell r="D6410">
            <v>318326</v>
          </cell>
          <cell r="E6410" t="str">
            <v>Nuling National High School</v>
          </cell>
          <cell r="F6410">
            <v>1</v>
          </cell>
          <cell r="G6410">
            <v>1</v>
          </cell>
          <cell r="H6410">
            <v>0</v>
          </cell>
          <cell r="I6410">
            <v>1</v>
          </cell>
          <cell r="J6410">
            <v>1</v>
          </cell>
          <cell r="K6410">
            <v>1</v>
          </cell>
          <cell r="L6410">
            <v>1</v>
          </cell>
          <cell r="M6410">
            <v>0</v>
          </cell>
          <cell r="N6410">
            <v>0</v>
          </cell>
          <cell r="O6410">
            <v>0</v>
          </cell>
          <cell r="P6410">
            <v>0</v>
          </cell>
          <cell r="Q6410">
            <v>1</v>
          </cell>
          <cell r="R6410">
            <v>0</v>
          </cell>
          <cell r="S6410">
            <v>0</v>
          </cell>
          <cell r="T6410">
            <v>1</v>
          </cell>
          <cell r="U6410">
            <v>1</v>
          </cell>
        </row>
        <row r="6411">
          <cell r="D6411">
            <v>305007</v>
          </cell>
          <cell r="E6411" t="str">
            <v>Dinganen-Buldon NHS</v>
          </cell>
          <cell r="F6411">
            <v>1</v>
          </cell>
          <cell r="G6411">
            <v>1</v>
          </cell>
          <cell r="H6411">
            <v>0</v>
          </cell>
          <cell r="I6411">
            <v>0</v>
          </cell>
          <cell r="J6411">
            <v>0</v>
          </cell>
          <cell r="K6411">
            <v>0</v>
          </cell>
          <cell r="L6411">
            <v>1</v>
          </cell>
          <cell r="M6411">
            <v>0</v>
          </cell>
          <cell r="N6411">
            <v>0</v>
          </cell>
          <cell r="O6411">
            <v>0</v>
          </cell>
          <cell r="P6411">
            <v>1</v>
          </cell>
          <cell r="Q6411">
            <v>0</v>
          </cell>
          <cell r="R6411">
            <v>0</v>
          </cell>
          <cell r="S6411">
            <v>0</v>
          </cell>
          <cell r="T6411">
            <v>0</v>
          </cell>
          <cell r="U6411">
            <v>1</v>
          </cell>
        </row>
        <row r="6412">
          <cell r="D6412">
            <v>305016</v>
          </cell>
          <cell r="E6412" t="str">
            <v>Matanog NHS</v>
          </cell>
          <cell r="F6412">
            <v>1</v>
          </cell>
          <cell r="G6412">
            <v>1</v>
          </cell>
          <cell r="H6412">
            <v>0</v>
          </cell>
          <cell r="I6412">
            <v>0</v>
          </cell>
          <cell r="J6412">
            <v>1</v>
          </cell>
          <cell r="K6412">
            <v>1</v>
          </cell>
          <cell r="L6412">
            <v>1</v>
          </cell>
          <cell r="M6412">
            <v>0</v>
          </cell>
          <cell r="N6412">
            <v>0</v>
          </cell>
          <cell r="O6412">
            <v>0</v>
          </cell>
          <cell r="P6412">
            <v>0</v>
          </cell>
          <cell r="Q6412">
            <v>0</v>
          </cell>
          <cell r="R6412">
            <v>0</v>
          </cell>
          <cell r="S6412">
            <v>0</v>
          </cell>
          <cell r="T6412">
            <v>0</v>
          </cell>
          <cell r="U6412">
            <v>0</v>
          </cell>
        </row>
        <row r="6413">
          <cell r="D6413">
            <v>305013</v>
          </cell>
          <cell r="E6413" t="str">
            <v>Litayen National High School</v>
          </cell>
          <cell r="F6413">
            <v>1</v>
          </cell>
          <cell r="G6413">
            <v>0</v>
          </cell>
          <cell r="H6413">
            <v>1</v>
          </cell>
          <cell r="I6413">
            <v>1</v>
          </cell>
          <cell r="J6413">
            <v>1</v>
          </cell>
          <cell r="K6413">
            <v>0</v>
          </cell>
          <cell r="L6413">
            <v>1</v>
          </cell>
          <cell r="M6413">
            <v>1</v>
          </cell>
          <cell r="N6413">
            <v>0</v>
          </cell>
          <cell r="O6413">
            <v>0</v>
          </cell>
          <cell r="P6413">
            <v>0</v>
          </cell>
          <cell r="Q6413">
            <v>0</v>
          </cell>
          <cell r="R6413">
            <v>1</v>
          </cell>
          <cell r="S6413">
            <v>1</v>
          </cell>
          <cell r="T6413">
            <v>1</v>
          </cell>
          <cell r="U6413">
            <v>1</v>
          </cell>
        </row>
        <row r="6414">
          <cell r="D6414">
            <v>305011</v>
          </cell>
          <cell r="E6414" t="str">
            <v>Kabuntalan NHS</v>
          </cell>
          <cell r="F6414">
            <v>1</v>
          </cell>
          <cell r="G6414">
            <v>1</v>
          </cell>
          <cell r="H6414">
            <v>0</v>
          </cell>
          <cell r="I6414">
            <v>0</v>
          </cell>
          <cell r="J6414">
            <v>0</v>
          </cell>
          <cell r="K6414">
            <v>0</v>
          </cell>
          <cell r="L6414">
            <v>1</v>
          </cell>
          <cell r="M6414">
            <v>0</v>
          </cell>
          <cell r="N6414">
            <v>0</v>
          </cell>
          <cell r="O6414">
            <v>0</v>
          </cell>
          <cell r="P6414">
            <v>0</v>
          </cell>
          <cell r="Q6414">
            <v>0</v>
          </cell>
          <cell r="R6414">
            <v>0</v>
          </cell>
          <cell r="S6414">
            <v>0</v>
          </cell>
          <cell r="T6414">
            <v>0</v>
          </cell>
          <cell r="U6414">
            <v>0</v>
          </cell>
        </row>
        <row r="6415">
          <cell r="D6415">
            <v>305024</v>
          </cell>
          <cell r="E6415" t="str">
            <v>Sultan Kudarat NHS</v>
          </cell>
          <cell r="F6415">
            <v>1</v>
          </cell>
          <cell r="G6415">
            <v>1</v>
          </cell>
          <cell r="H6415">
            <v>0</v>
          </cell>
          <cell r="I6415">
            <v>0</v>
          </cell>
          <cell r="J6415">
            <v>0</v>
          </cell>
          <cell r="K6415">
            <v>1</v>
          </cell>
          <cell r="L6415">
            <v>1</v>
          </cell>
          <cell r="M6415">
            <v>0</v>
          </cell>
          <cell r="N6415">
            <v>0</v>
          </cell>
          <cell r="O6415">
            <v>0</v>
          </cell>
          <cell r="P6415">
            <v>0</v>
          </cell>
          <cell r="Q6415">
            <v>0</v>
          </cell>
          <cell r="R6415">
            <v>1</v>
          </cell>
          <cell r="S6415">
            <v>0</v>
          </cell>
          <cell r="T6415">
            <v>1</v>
          </cell>
          <cell r="U6415">
            <v>1</v>
          </cell>
        </row>
        <row r="6416">
          <cell r="D6416">
            <v>305017</v>
          </cell>
          <cell r="E6416" t="str">
            <v>Amir Bara Lidasan NHS</v>
          </cell>
          <cell r="F6416">
            <v>1</v>
          </cell>
          <cell r="G6416">
            <v>1</v>
          </cell>
          <cell r="H6416">
            <v>1</v>
          </cell>
          <cell r="I6416">
            <v>1</v>
          </cell>
          <cell r="J6416">
            <v>1</v>
          </cell>
          <cell r="K6416">
            <v>1</v>
          </cell>
          <cell r="L6416">
            <v>1</v>
          </cell>
          <cell r="M6416">
            <v>1</v>
          </cell>
          <cell r="N6416">
            <v>1</v>
          </cell>
          <cell r="O6416">
            <v>1</v>
          </cell>
          <cell r="P6416">
            <v>1</v>
          </cell>
          <cell r="Q6416">
            <v>1</v>
          </cell>
          <cell r="R6416">
            <v>1</v>
          </cell>
          <cell r="S6416">
            <v>1</v>
          </cell>
          <cell r="T6416">
            <v>1</v>
          </cell>
          <cell r="U6416">
            <v>1</v>
          </cell>
        </row>
        <row r="6417">
          <cell r="D6417">
            <v>324302</v>
          </cell>
          <cell r="E6417" t="str">
            <v>Datu Malambut NHS</v>
          </cell>
          <cell r="F6417">
            <v>1</v>
          </cell>
          <cell r="G6417">
            <v>0</v>
          </cell>
          <cell r="H6417">
            <v>0</v>
          </cell>
          <cell r="I6417">
            <v>1</v>
          </cell>
          <cell r="J6417">
            <v>0</v>
          </cell>
          <cell r="K6417">
            <v>0</v>
          </cell>
          <cell r="L6417">
            <v>0</v>
          </cell>
          <cell r="M6417">
            <v>0</v>
          </cell>
          <cell r="N6417">
            <v>0</v>
          </cell>
          <cell r="O6417">
            <v>0</v>
          </cell>
          <cell r="P6417">
            <v>0</v>
          </cell>
          <cell r="Q6417">
            <v>0</v>
          </cell>
          <cell r="R6417">
            <v>0</v>
          </cell>
          <cell r="S6417">
            <v>0</v>
          </cell>
          <cell r="T6417">
            <v>0</v>
          </cell>
          <cell r="U6417">
            <v>0</v>
          </cell>
        </row>
        <row r="6418">
          <cell r="D6418">
            <v>318313</v>
          </cell>
          <cell r="E6418" t="str">
            <v>Ruth Manion Babao Mem. NHS</v>
          </cell>
          <cell r="F6418">
            <v>1</v>
          </cell>
          <cell r="G6418">
            <v>1</v>
          </cell>
          <cell r="H6418">
            <v>1</v>
          </cell>
          <cell r="I6418">
            <v>1</v>
          </cell>
          <cell r="J6418">
            <v>1</v>
          </cell>
          <cell r="K6418">
            <v>1</v>
          </cell>
          <cell r="L6418">
            <v>1</v>
          </cell>
          <cell r="M6418">
            <v>0</v>
          </cell>
          <cell r="N6418">
            <v>0</v>
          </cell>
          <cell r="O6418">
            <v>1</v>
          </cell>
          <cell r="P6418">
            <v>1</v>
          </cell>
          <cell r="Q6418">
            <v>0</v>
          </cell>
          <cell r="R6418">
            <v>1</v>
          </cell>
          <cell r="S6418">
            <v>0</v>
          </cell>
          <cell r="T6418">
            <v>1</v>
          </cell>
          <cell r="U6418">
            <v>1</v>
          </cell>
        </row>
        <row r="6419">
          <cell r="D6419">
            <v>305023</v>
          </cell>
          <cell r="E6419" t="str">
            <v>Sultan Barira NHS</v>
          </cell>
          <cell r="F6419">
            <v>1</v>
          </cell>
          <cell r="G6419">
            <v>1</v>
          </cell>
          <cell r="H6419">
            <v>1</v>
          </cell>
          <cell r="I6419">
            <v>0</v>
          </cell>
          <cell r="J6419">
            <v>0</v>
          </cell>
          <cell r="K6419">
            <v>1</v>
          </cell>
          <cell r="L6419">
            <v>1</v>
          </cell>
          <cell r="M6419">
            <v>0</v>
          </cell>
          <cell r="N6419">
            <v>0</v>
          </cell>
          <cell r="O6419">
            <v>0</v>
          </cell>
          <cell r="P6419">
            <v>0</v>
          </cell>
          <cell r="Q6419">
            <v>0</v>
          </cell>
          <cell r="R6419">
            <v>0</v>
          </cell>
          <cell r="S6419">
            <v>0</v>
          </cell>
          <cell r="T6419">
            <v>1</v>
          </cell>
          <cell r="U6419">
            <v>0</v>
          </cell>
        </row>
        <row r="6420">
          <cell r="D6420">
            <v>305021</v>
          </cell>
          <cell r="E6420" t="str">
            <v>Sarilikha HS</v>
          </cell>
          <cell r="F6420">
            <v>1</v>
          </cell>
          <cell r="G6420">
            <v>0</v>
          </cell>
          <cell r="H6420">
            <v>1</v>
          </cell>
          <cell r="I6420">
            <v>0</v>
          </cell>
          <cell r="J6420">
            <v>0</v>
          </cell>
          <cell r="K6420">
            <v>0</v>
          </cell>
          <cell r="L6420">
            <v>1</v>
          </cell>
          <cell r="M6420">
            <v>0</v>
          </cell>
          <cell r="N6420">
            <v>0</v>
          </cell>
          <cell r="O6420">
            <v>0</v>
          </cell>
          <cell r="P6420">
            <v>0</v>
          </cell>
          <cell r="Q6420">
            <v>0</v>
          </cell>
          <cell r="R6420">
            <v>1</v>
          </cell>
          <cell r="S6420">
            <v>1</v>
          </cell>
          <cell r="T6420">
            <v>1</v>
          </cell>
          <cell r="U6420">
            <v>1</v>
          </cell>
        </row>
        <row r="6421">
          <cell r="D6421">
            <v>305018</v>
          </cell>
          <cell r="E6421" t="str">
            <v>Parang National High School</v>
          </cell>
          <cell r="F6421">
            <v>1</v>
          </cell>
          <cell r="G6421">
            <v>1</v>
          </cell>
          <cell r="H6421">
            <v>1</v>
          </cell>
          <cell r="I6421">
            <v>0</v>
          </cell>
          <cell r="J6421">
            <v>1</v>
          </cell>
          <cell r="K6421">
            <v>1</v>
          </cell>
          <cell r="L6421">
            <v>1</v>
          </cell>
          <cell r="M6421">
            <v>0</v>
          </cell>
          <cell r="N6421">
            <v>0</v>
          </cell>
          <cell r="O6421">
            <v>0</v>
          </cell>
          <cell r="P6421">
            <v>0</v>
          </cell>
          <cell r="Q6421">
            <v>1</v>
          </cell>
          <cell r="R6421">
            <v>1</v>
          </cell>
          <cell r="S6421">
            <v>0</v>
          </cell>
          <cell r="T6421">
            <v>1</v>
          </cell>
          <cell r="U6421">
            <v>1</v>
          </cell>
        </row>
        <row r="6422">
          <cell r="D6422">
            <v>305015</v>
          </cell>
          <cell r="E6422" t="str">
            <v>ARMM Regional Science High School</v>
          </cell>
          <cell r="F6422">
            <v>0</v>
          </cell>
          <cell r="G6422">
            <v>0</v>
          </cell>
          <cell r="H6422">
            <v>0</v>
          </cell>
          <cell r="I6422">
            <v>0</v>
          </cell>
          <cell r="J6422">
            <v>0</v>
          </cell>
          <cell r="K6422">
            <v>0</v>
          </cell>
          <cell r="L6422">
            <v>0</v>
          </cell>
          <cell r="M6422">
            <v>0</v>
          </cell>
          <cell r="N6422">
            <v>0</v>
          </cell>
          <cell r="O6422">
            <v>0</v>
          </cell>
          <cell r="P6422">
            <v>0</v>
          </cell>
          <cell r="Q6422">
            <v>0</v>
          </cell>
          <cell r="R6422">
            <v>0</v>
          </cell>
          <cell r="S6422">
            <v>0</v>
          </cell>
          <cell r="T6422">
            <v>0</v>
          </cell>
          <cell r="U6422">
            <v>0</v>
          </cell>
        </row>
        <row r="6423">
          <cell r="D6423">
            <v>326503</v>
          </cell>
          <cell r="E6423" t="str">
            <v>Datu Mantato National High School</v>
          </cell>
          <cell r="F6423">
            <v>1</v>
          </cell>
          <cell r="G6423">
            <v>1</v>
          </cell>
          <cell r="H6423">
            <v>1</v>
          </cell>
          <cell r="I6423">
            <v>0</v>
          </cell>
          <cell r="J6423">
            <v>1</v>
          </cell>
          <cell r="K6423">
            <v>1</v>
          </cell>
          <cell r="L6423">
            <v>1</v>
          </cell>
          <cell r="M6423">
            <v>0</v>
          </cell>
          <cell r="N6423">
            <v>0</v>
          </cell>
          <cell r="O6423">
            <v>0</v>
          </cell>
          <cell r="P6423">
            <v>0</v>
          </cell>
          <cell r="Q6423">
            <v>0</v>
          </cell>
          <cell r="R6423">
            <v>0</v>
          </cell>
          <cell r="S6423">
            <v>0</v>
          </cell>
          <cell r="T6423">
            <v>0</v>
          </cell>
          <cell r="U6423">
            <v>1</v>
          </cell>
        </row>
        <row r="6424">
          <cell r="D6424">
            <v>326001</v>
          </cell>
          <cell r="E6424" t="str">
            <v>Making Integrated Vocational &amp; Technology High School</v>
          </cell>
          <cell r="F6424">
            <v>1</v>
          </cell>
          <cell r="G6424">
            <v>0</v>
          </cell>
          <cell r="H6424">
            <v>0</v>
          </cell>
          <cell r="I6424">
            <v>0</v>
          </cell>
          <cell r="J6424">
            <v>0</v>
          </cell>
          <cell r="K6424">
            <v>1</v>
          </cell>
          <cell r="L6424">
            <v>0</v>
          </cell>
          <cell r="M6424">
            <v>0</v>
          </cell>
          <cell r="N6424">
            <v>1</v>
          </cell>
          <cell r="O6424">
            <v>1</v>
          </cell>
          <cell r="P6424">
            <v>0</v>
          </cell>
          <cell r="Q6424">
            <v>0</v>
          </cell>
          <cell r="R6424">
            <v>0</v>
          </cell>
          <cell r="S6424">
            <v>0</v>
          </cell>
          <cell r="T6424">
            <v>0</v>
          </cell>
          <cell r="U6424">
            <v>1</v>
          </cell>
        </row>
        <row r="6425">
          <cell r="D6425">
            <v>318301</v>
          </cell>
          <cell r="E6425" t="str">
            <v>Datu Usngan S. Mastura NHS</v>
          </cell>
          <cell r="F6425">
            <v>1</v>
          </cell>
          <cell r="G6425">
            <v>1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>
            <v>1</v>
          </cell>
          <cell r="M6425">
            <v>0</v>
          </cell>
          <cell r="N6425">
            <v>0</v>
          </cell>
          <cell r="O6425">
            <v>0</v>
          </cell>
          <cell r="P6425">
            <v>0</v>
          </cell>
          <cell r="Q6425">
            <v>0</v>
          </cell>
          <cell r="R6425">
            <v>0</v>
          </cell>
          <cell r="S6425">
            <v>0</v>
          </cell>
          <cell r="T6425">
            <v>0</v>
          </cell>
          <cell r="U6425">
            <v>0</v>
          </cell>
        </row>
        <row r="6426">
          <cell r="D6426">
            <v>305008</v>
          </cell>
          <cell r="E6426" t="str">
            <v>Gayonga National High School</v>
          </cell>
          <cell r="F6426">
            <v>1</v>
          </cell>
          <cell r="G6426">
            <v>1</v>
          </cell>
          <cell r="H6426">
            <v>0</v>
          </cell>
          <cell r="I6426">
            <v>0</v>
          </cell>
          <cell r="J6426">
            <v>0</v>
          </cell>
          <cell r="K6426">
            <v>1</v>
          </cell>
          <cell r="L6426">
            <v>0</v>
          </cell>
          <cell r="M6426">
            <v>0</v>
          </cell>
          <cell r="N6426">
            <v>0</v>
          </cell>
          <cell r="O6426">
            <v>0</v>
          </cell>
          <cell r="P6426">
            <v>0</v>
          </cell>
          <cell r="Q6426">
            <v>0</v>
          </cell>
          <cell r="R6426">
            <v>0</v>
          </cell>
          <cell r="S6426">
            <v>0</v>
          </cell>
          <cell r="T6426">
            <v>0</v>
          </cell>
          <cell r="U6426">
            <v>1</v>
          </cell>
        </row>
        <row r="6427">
          <cell r="D6427">
            <v>326501</v>
          </cell>
          <cell r="E6427" t="str">
            <v>Sulon National High School</v>
          </cell>
          <cell r="F6427">
            <v>1</v>
          </cell>
          <cell r="G6427">
            <v>1</v>
          </cell>
          <cell r="H6427">
            <v>1</v>
          </cell>
          <cell r="I6427">
            <v>1</v>
          </cell>
          <cell r="J6427">
            <v>1</v>
          </cell>
          <cell r="K6427">
            <v>0</v>
          </cell>
          <cell r="L6427">
            <v>1</v>
          </cell>
          <cell r="M6427">
            <v>0</v>
          </cell>
          <cell r="N6427">
            <v>0</v>
          </cell>
          <cell r="O6427">
            <v>0</v>
          </cell>
          <cell r="P6427">
            <v>1</v>
          </cell>
          <cell r="Q6427">
            <v>0</v>
          </cell>
          <cell r="R6427">
            <v>0</v>
          </cell>
          <cell r="S6427">
            <v>0</v>
          </cell>
          <cell r="T6427">
            <v>0</v>
          </cell>
          <cell r="U6427">
            <v>1</v>
          </cell>
        </row>
        <row r="6428">
          <cell r="D6428">
            <v>304953</v>
          </cell>
          <cell r="E6428" t="str">
            <v>Sumisip NHS-Tumahubong Annex</v>
          </cell>
          <cell r="F6428">
            <v>0</v>
          </cell>
          <cell r="G6428">
            <v>0</v>
          </cell>
          <cell r="H6428">
            <v>0</v>
          </cell>
          <cell r="I6428">
            <v>0</v>
          </cell>
          <cell r="J6428">
            <v>0</v>
          </cell>
          <cell r="K6428">
            <v>0</v>
          </cell>
          <cell r="L6428">
            <v>0</v>
          </cell>
          <cell r="M6428">
            <v>0</v>
          </cell>
          <cell r="N6428">
            <v>0</v>
          </cell>
          <cell r="O6428">
            <v>0</v>
          </cell>
          <cell r="P6428">
            <v>0</v>
          </cell>
          <cell r="Q6428">
            <v>0</v>
          </cell>
          <cell r="R6428">
            <v>0</v>
          </cell>
          <cell r="S6428">
            <v>0</v>
          </cell>
          <cell r="T6428">
            <v>0</v>
          </cell>
          <cell r="U6428">
            <v>0</v>
          </cell>
        </row>
        <row r="6429">
          <cell r="D6429">
            <v>304949</v>
          </cell>
          <cell r="E6429" t="str">
            <v>Sinulatan NHS-Tuburan Annex</v>
          </cell>
          <cell r="F6429">
            <v>1</v>
          </cell>
          <cell r="G6429">
            <v>0</v>
          </cell>
          <cell r="H6429">
            <v>1</v>
          </cell>
          <cell r="I6429">
            <v>0</v>
          </cell>
          <cell r="J6429">
            <v>0</v>
          </cell>
          <cell r="K6429">
            <v>0</v>
          </cell>
          <cell r="L6429">
            <v>1</v>
          </cell>
          <cell r="M6429">
            <v>0</v>
          </cell>
          <cell r="N6429">
            <v>0</v>
          </cell>
          <cell r="O6429">
            <v>0</v>
          </cell>
          <cell r="P6429">
            <v>0</v>
          </cell>
          <cell r="Q6429">
            <v>0</v>
          </cell>
          <cell r="R6429">
            <v>0</v>
          </cell>
          <cell r="S6429">
            <v>0</v>
          </cell>
          <cell r="T6429">
            <v>0</v>
          </cell>
          <cell r="U6429">
            <v>1</v>
          </cell>
        </row>
        <row r="6430">
          <cell r="D6430">
            <v>304927</v>
          </cell>
          <cell r="E6430" t="str">
            <v>Atong-Atong NHS - Tairan Annex</v>
          </cell>
          <cell r="F6430">
            <v>1</v>
          </cell>
          <cell r="G6430">
            <v>0</v>
          </cell>
          <cell r="H6430">
            <v>0</v>
          </cell>
          <cell r="I6430">
            <v>0</v>
          </cell>
          <cell r="J6430">
            <v>1</v>
          </cell>
          <cell r="K6430">
            <v>1</v>
          </cell>
          <cell r="L6430">
            <v>1</v>
          </cell>
          <cell r="M6430">
            <v>0</v>
          </cell>
          <cell r="N6430">
            <v>1</v>
          </cell>
          <cell r="O6430">
            <v>0</v>
          </cell>
          <cell r="P6430">
            <v>1</v>
          </cell>
          <cell r="Q6430">
            <v>1</v>
          </cell>
          <cell r="R6430">
            <v>1</v>
          </cell>
          <cell r="S6430">
            <v>0</v>
          </cell>
          <cell r="T6430">
            <v>0</v>
          </cell>
          <cell r="U6430">
            <v>0</v>
          </cell>
        </row>
        <row r="6431">
          <cell r="D6431">
            <v>304936</v>
          </cell>
          <cell r="E6431" t="str">
            <v>Concepcion NHS</v>
          </cell>
          <cell r="F6431">
            <v>1</v>
          </cell>
          <cell r="G6431">
            <v>1</v>
          </cell>
          <cell r="H6431">
            <v>0</v>
          </cell>
          <cell r="I6431">
            <v>0</v>
          </cell>
          <cell r="J6431">
            <v>0</v>
          </cell>
          <cell r="K6431">
            <v>1</v>
          </cell>
          <cell r="L6431">
            <v>1</v>
          </cell>
          <cell r="M6431">
            <v>0</v>
          </cell>
          <cell r="N6431">
            <v>0</v>
          </cell>
          <cell r="O6431">
            <v>0</v>
          </cell>
          <cell r="P6431">
            <v>0</v>
          </cell>
          <cell r="Q6431">
            <v>0</v>
          </cell>
          <cell r="R6431">
            <v>0</v>
          </cell>
          <cell r="S6431">
            <v>0</v>
          </cell>
          <cell r="T6431">
            <v>0</v>
          </cell>
          <cell r="U6431">
            <v>1</v>
          </cell>
        </row>
        <row r="6432">
          <cell r="D6432">
            <v>304950</v>
          </cell>
          <cell r="E6432" t="str">
            <v>Sumisip Agro-Fisheries School</v>
          </cell>
          <cell r="F6432">
            <v>0</v>
          </cell>
          <cell r="G6432">
            <v>0</v>
          </cell>
          <cell r="H6432">
            <v>1</v>
          </cell>
          <cell r="I6432">
            <v>0</v>
          </cell>
          <cell r="J6432">
            <v>0</v>
          </cell>
          <cell r="K6432">
            <v>1</v>
          </cell>
          <cell r="L6432">
            <v>0</v>
          </cell>
          <cell r="M6432">
            <v>0</v>
          </cell>
          <cell r="N6432">
            <v>0</v>
          </cell>
          <cell r="O6432">
            <v>0</v>
          </cell>
          <cell r="P6432">
            <v>1</v>
          </cell>
          <cell r="Q6432">
            <v>0</v>
          </cell>
          <cell r="R6432">
            <v>0</v>
          </cell>
          <cell r="S6432">
            <v>0</v>
          </cell>
          <cell r="T6432">
            <v>1</v>
          </cell>
          <cell r="U6432">
            <v>0</v>
          </cell>
        </row>
        <row r="6433">
          <cell r="D6433">
            <v>304937</v>
          </cell>
          <cell r="E6433" t="str">
            <v>Jacinto Cuevas NHS</v>
          </cell>
          <cell r="F6433">
            <v>0</v>
          </cell>
          <cell r="G6433">
            <v>0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>
            <v>0</v>
          </cell>
          <cell r="M6433">
            <v>0</v>
          </cell>
          <cell r="N6433">
            <v>0</v>
          </cell>
          <cell r="O6433">
            <v>0</v>
          </cell>
          <cell r="P6433">
            <v>0</v>
          </cell>
          <cell r="Q6433">
            <v>0</v>
          </cell>
          <cell r="R6433">
            <v>0</v>
          </cell>
          <cell r="S6433">
            <v>0</v>
          </cell>
          <cell r="T6433">
            <v>0</v>
          </cell>
          <cell r="U6433">
            <v>0</v>
          </cell>
        </row>
        <row r="6434">
          <cell r="D6434">
            <v>304947</v>
          </cell>
          <cell r="E6434" t="str">
            <v>Sinangkapan NHS</v>
          </cell>
          <cell r="F6434">
            <v>1</v>
          </cell>
          <cell r="G6434">
            <v>1</v>
          </cell>
          <cell r="H6434">
            <v>0</v>
          </cell>
          <cell r="I6434">
            <v>0</v>
          </cell>
          <cell r="J6434">
            <v>0</v>
          </cell>
          <cell r="K6434">
            <v>1</v>
          </cell>
          <cell r="L6434">
            <v>0</v>
          </cell>
          <cell r="M6434">
            <v>0</v>
          </cell>
          <cell r="N6434">
            <v>0</v>
          </cell>
          <cell r="O6434">
            <v>0</v>
          </cell>
          <cell r="P6434">
            <v>0</v>
          </cell>
          <cell r="Q6434">
            <v>0</v>
          </cell>
          <cell r="R6434">
            <v>1</v>
          </cell>
          <cell r="S6434">
            <v>0</v>
          </cell>
          <cell r="T6434">
            <v>0</v>
          </cell>
          <cell r="U6434">
            <v>0</v>
          </cell>
        </row>
        <row r="6435">
          <cell r="D6435">
            <v>304941</v>
          </cell>
          <cell r="E6435" t="str">
            <v>Lubukan NHS</v>
          </cell>
          <cell r="F6435">
            <v>1</v>
          </cell>
          <cell r="G6435">
            <v>0</v>
          </cell>
          <cell r="H6435">
            <v>1</v>
          </cell>
          <cell r="I6435">
            <v>0</v>
          </cell>
          <cell r="J6435">
            <v>1</v>
          </cell>
          <cell r="K6435">
            <v>1</v>
          </cell>
          <cell r="L6435">
            <v>0</v>
          </cell>
          <cell r="M6435">
            <v>0</v>
          </cell>
          <cell r="N6435">
            <v>0</v>
          </cell>
          <cell r="O6435">
            <v>0</v>
          </cell>
          <cell r="P6435">
            <v>0</v>
          </cell>
          <cell r="Q6435">
            <v>0</v>
          </cell>
          <cell r="R6435">
            <v>0</v>
          </cell>
          <cell r="S6435">
            <v>0</v>
          </cell>
          <cell r="T6435">
            <v>0</v>
          </cell>
          <cell r="U6435">
            <v>1</v>
          </cell>
        </row>
        <row r="6436">
          <cell r="D6436">
            <v>318004</v>
          </cell>
          <cell r="E6436" t="str">
            <v>Upper Bato-Bato National High School</v>
          </cell>
          <cell r="F6436">
            <v>0</v>
          </cell>
          <cell r="G6436">
            <v>0</v>
          </cell>
          <cell r="H6436">
            <v>0</v>
          </cell>
          <cell r="I6436">
            <v>0</v>
          </cell>
          <cell r="J6436">
            <v>0</v>
          </cell>
          <cell r="K6436">
            <v>0</v>
          </cell>
          <cell r="L6436">
            <v>0</v>
          </cell>
          <cell r="M6436">
            <v>0</v>
          </cell>
          <cell r="N6436">
            <v>0</v>
          </cell>
          <cell r="O6436">
            <v>0</v>
          </cell>
          <cell r="P6436">
            <v>0</v>
          </cell>
          <cell r="Q6436">
            <v>0</v>
          </cell>
          <cell r="R6436">
            <v>0</v>
          </cell>
          <cell r="S6436">
            <v>0</v>
          </cell>
          <cell r="T6436">
            <v>0</v>
          </cell>
          <cell r="U6436">
            <v>0</v>
          </cell>
        </row>
        <row r="6437">
          <cell r="D6437">
            <v>304934</v>
          </cell>
          <cell r="E6437" t="str">
            <v>Bubuan NHS-Saluping Annex</v>
          </cell>
          <cell r="F6437">
            <v>1</v>
          </cell>
          <cell r="G6437">
            <v>0</v>
          </cell>
          <cell r="H6437">
            <v>1</v>
          </cell>
          <cell r="I6437">
            <v>1</v>
          </cell>
          <cell r="J6437">
            <v>1</v>
          </cell>
          <cell r="K6437">
            <v>1</v>
          </cell>
          <cell r="L6437">
            <v>1</v>
          </cell>
          <cell r="M6437">
            <v>1</v>
          </cell>
          <cell r="N6437">
            <v>0</v>
          </cell>
          <cell r="O6437">
            <v>0</v>
          </cell>
          <cell r="P6437">
            <v>1</v>
          </cell>
          <cell r="Q6437">
            <v>0</v>
          </cell>
          <cell r="R6437">
            <v>1</v>
          </cell>
          <cell r="S6437">
            <v>1</v>
          </cell>
          <cell r="T6437">
            <v>0</v>
          </cell>
          <cell r="U6437">
            <v>1</v>
          </cell>
        </row>
        <row r="6438">
          <cell r="D6438">
            <v>304948</v>
          </cell>
          <cell r="E6438" t="str">
            <v>Sinulatan NHS</v>
          </cell>
          <cell r="F6438">
            <v>1</v>
          </cell>
          <cell r="G6438">
            <v>1</v>
          </cell>
          <cell r="H6438">
            <v>0</v>
          </cell>
          <cell r="I6438">
            <v>0</v>
          </cell>
          <cell r="J6438">
            <v>0</v>
          </cell>
          <cell r="K6438">
            <v>1</v>
          </cell>
          <cell r="L6438">
            <v>0</v>
          </cell>
          <cell r="M6438">
            <v>0</v>
          </cell>
          <cell r="N6438">
            <v>1</v>
          </cell>
          <cell r="O6438">
            <v>0</v>
          </cell>
          <cell r="P6438">
            <v>0</v>
          </cell>
          <cell r="Q6438">
            <v>0</v>
          </cell>
          <cell r="R6438">
            <v>1</v>
          </cell>
          <cell r="S6438">
            <v>0</v>
          </cell>
          <cell r="T6438">
            <v>0</v>
          </cell>
          <cell r="U6438">
            <v>1</v>
          </cell>
        </row>
        <row r="6439">
          <cell r="D6439">
            <v>304954</v>
          </cell>
          <cell r="E6439" t="str">
            <v>Tipo-Tipo NHS</v>
          </cell>
          <cell r="F6439">
            <v>0</v>
          </cell>
          <cell r="G6439">
            <v>0</v>
          </cell>
          <cell r="H6439">
            <v>0</v>
          </cell>
          <cell r="I6439">
            <v>0</v>
          </cell>
          <cell r="J6439">
            <v>0</v>
          </cell>
          <cell r="K6439">
            <v>0</v>
          </cell>
          <cell r="L6439">
            <v>0</v>
          </cell>
          <cell r="M6439">
            <v>0</v>
          </cell>
          <cell r="N6439">
            <v>0</v>
          </cell>
          <cell r="O6439">
            <v>0</v>
          </cell>
          <cell r="P6439">
            <v>0</v>
          </cell>
          <cell r="Q6439">
            <v>0</v>
          </cell>
          <cell r="R6439">
            <v>0</v>
          </cell>
          <cell r="S6439">
            <v>0</v>
          </cell>
          <cell r="T6439">
            <v>0</v>
          </cell>
          <cell r="U6439">
            <v>0</v>
          </cell>
        </row>
        <row r="6440">
          <cell r="D6440">
            <v>318003</v>
          </cell>
          <cell r="E6440" t="str">
            <v>Buton NHS</v>
          </cell>
          <cell r="F6440">
            <v>1</v>
          </cell>
          <cell r="G6440">
            <v>0</v>
          </cell>
          <cell r="H6440">
            <v>0</v>
          </cell>
          <cell r="I6440">
            <v>0</v>
          </cell>
          <cell r="J6440">
            <v>0</v>
          </cell>
          <cell r="K6440">
            <v>1</v>
          </cell>
          <cell r="L6440">
            <v>0</v>
          </cell>
          <cell r="M6440">
            <v>0</v>
          </cell>
          <cell r="N6440">
            <v>1</v>
          </cell>
          <cell r="O6440">
            <v>1</v>
          </cell>
          <cell r="P6440">
            <v>0</v>
          </cell>
          <cell r="Q6440">
            <v>0</v>
          </cell>
          <cell r="R6440">
            <v>0</v>
          </cell>
          <cell r="S6440">
            <v>0</v>
          </cell>
          <cell r="T6440">
            <v>0</v>
          </cell>
          <cell r="U6440">
            <v>1</v>
          </cell>
        </row>
        <row r="6441">
          <cell r="D6441">
            <v>304926</v>
          </cell>
          <cell r="E6441" t="str">
            <v>Atong-Atong NHS</v>
          </cell>
          <cell r="F6441">
            <v>1</v>
          </cell>
          <cell r="G6441">
            <v>1</v>
          </cell>
          <cell r="H6441">
            <v>0</v>
          </cell>
          <cell r="I6441">
            <v>0</v>
          </cell>
          <cell r="J6441">
            <v>0</v>
          </cell>
          <cell r="K6441">
            <v>1</v>
          </cell>
          <cell r="L6441">
            <v>1</v>
          </cell>
          <cell r="M6441">
            <v>0</v>
          </cell>
          <cell r="N6441">
            <v>0</v>
          </cell>
          <cell r="O6441">
            <v>0</v>
          </cell>
          <cell r="P6441">
            <v>1</v>
          </cell>
          <cell r="Q6441">
            <v>0</v>
          </cell>
          <cell r="R6441">
            <v>0</v>
          </cell>
          <cell r="S6441">
            <v>0</v>
          </cell>
          <cell r="T6441">
            <v>0</v>
          </cell>
          <cell r="U6441">
            <v>1</v>
          </cell>
        </row>
        <row r="6442">
          <cell r="D6442">
            <v>304943</v>
          </cell>
          <cell r="E6442" t="str">
            <v>Maluso NHS</v>
          </cell>
          <cell r="F6442">
            <v>1</v>
          </cell>
          <cell r="G6442">
            <v>1</v>
          </cell>
          <cell r="H6442">
            <v>0</v>
          </cell>
          <cell r="I6442">
            <v>0</v>
          </cell>
          <cell r="J6442">
            <v>1</v>
          </cell>
          <cell r="K6442">
            <v>1</v>
          </cell>
          <cell r="L6442">
            <v>1</v>
          </cell>
          <cell r="M6442">
            <v>0</v>
          </cell>
          <cell r="N6442">
            <v>1</v>
          </cell>
          <cell r="O6442">
            <v>0</v>
          </cell>
          <cell r="P6442">
            <v>1</v>
          </cell>
          <cell r="Q6442">
            <v>1</v>
          </cell>
          <cell r="R6442">
            <v>0</v>
          </cell>
          <cell r="S6442">
            <v>0</v>
          </cell>
          <cell r="T6442">
            <v>1</v>
          </cell>
          <cell r="U6442">
            <v>1</v>
          </cell>
        </row>
        <row r="6443">
          <cell r="D6443">
            <v>304952</v>
          </cell>
          <cell r="E6443" t="str">
            <v>Sumisip NHS-Manggal Annex</v>
          </cell>
          <cell r="F6443">
            <v>0</v>
          </cell>
          <cell r="G6443">
            <v>0</v>
          </cell>
          <cell r="H6443">
            <v>0</v>
          </cell>
          <cell r="I6443">
            <v>0</v>
          </cell>
          <cell r="J6443">
            <v>0</v>
          </cell>
          <cell r="K6443">
            <v>0</v>
          </cell>
          <cell r="L6443">
            <v>0</v>
          </cell>
          <cell r="M6443">
            <v>0</v>
          </cell>
          <cell r="N6443">
            <v>0</v>
          </cell>
          <cell r="O6443">
            <v>0</v>
          </cell>
          <cell r="P6443">
            <v>0</v>
          </cell>
          <cell r="Q6443">
            <v>0</v>
          </cell>
          <cell r="R6443">
            <v>0</v>
          </cell>
          <cell r="S6443">
            <v>0</v>
          </cell>
          <cell r="T6443">
            <v>0</v>
          </cell>
          <cell r="U6443">
            <v>0</v>
          </cell>
        </row>
        <row r="6444">
          <cell r="D6444">
            <v>304976</v>
          </cell>
          <cell r="E6444" t="str">
            <v>Sampal MNHS</v>
          </cell>
          <cell r="F6444">
            <v>1</v>
          </cell>
          <cell r="G6444">
            <v>1</v>
          </cell>
          <cell r="H6444">
            <v>0</v>
          </cell>
          <cell r="I6444">
            <v>0</v>
          </cell>
          <cell r="J6444">
            <v>0</v>
          </cell>
          <cell r="K6444">
            <v>0</v>
          </cell>
          <cell r="L6444">
            <v>1</v>
          </cell>
          <cell r="M6444">
            <v>0</v>
          </cell>
          <cell r="N6444">
            <v>0</v>
          </cell>
          <cell r="O6444">
            <v>0</v>
          </cell>
          <cell r="P6444">
            <v>1</v>
          </cell>
          <cell r="Q6444">
            <v>0</v>
          </cell>
          <cell r="R6444">
            <v>0</v>
          </cell>
          <cell r="S6444">
            <v>0</v>
          </cell>
          <cell r="T6444">
            <v>0</v>
          </cell>
          <cell r="U6444">
            <v>1</v>
          </cell>
        </row>
        <row r="6445">
          <cell r="D6445">
            <v>304955</v>
          </cell>
          <cell r="E6445" t="str">
            <v>Acoon Memorial National High School</v>
          </cell>
          <cell r="F6445">
            <v>1</v>
          </cell>
          <cell r="G6445">
            <v>0</v>
          </cell>
          <cell r="H6445">
            <v>1</v>
          </cell>
          <cell r="I6445">
            <v>0</v>
          </cell>
          <cell r="J6445">
            <v>0</v>
          </cell>
          <cell r="K6445">
            <v>0</v>
          </cell>
          <cell r="L6445">
            <v>0</v>
          </cell>
          <cell r="M6445">
            <v>0</v>
          </cell>
          <cell r="N6445">
            <v>0</v>
          </cell>
          <cell r="O6445">
            <v>0</v>
          </cell>
          <cell r="P6445">
            <v>0</v>
          </cell>
          <cell r="Q6445">
            <v>0</v>
          </cell>
          <cell r="R6445">
            <v>0</v>
          </cell>
          <cell r="S6445">
            <v>0</v>
          </cell>
          <cell r="T6445">
            <v>0</v>
          </cell>
          <cell r="U6445">
            <v>1</v>
          </cell>
        </row>
        <row r="6446">
          <cell r="D6446">
            <v>304962</v>
          </cell>
          <cell r="E6446" t="str">
            <v>Amai Manabilang Memorial NHS</v>
          </cell>
          <cell r="F6446">
            <v>1</v>
          </cell>
          <cell r="G6446">
            <v>1</v>
          </cell>
          <cell r="H6446">
            <v>1</v>
          </cell>
          <cell r="I6446">
            <v>0</v>
          </cell>
          <cell r="J6446">
            <v>1</v>
          </cell>
          <cell r="K6446">
            <v>1</v>
          </cell>
          <cell r="L6446">
            <v>1</v>
          </cell>
          <cell r="M6446">
            <v>0</v>
          </cell>
          <cell r="N6446">
            <v>0</v>
          </cell>
          <cell r="O6446">
            <v>0</v>
          </cell>
          <cell r="P6446">
            <v>1</v>
          </cell>
          <cell r="Q6446">
            <v>0</v>
          </cell>
          <cell r="R6446">
            <v>1</v>
          </cell>
          <cell r="S6446">
            <v>0</v>
          </cell>
          <cell r="T6446">
            <v>1</v>
          </cell>
          <cell r="U6446">
            <v>0</v>
          </cell>
        </row>
        <row r="6447">
          <cell r="D6447">
            <v>318104</v>
          </cell>
          <cell r="E6447" t="str">
            <v>Sultan Alimoddin MNHS</v>
          </cell>
          <cell r="F6447">
            <v>1</v>
          </cell>
          <cell r="G6447">
            <v>1</v>
          </cell>
          <cell r="H6447">
            <v>1</v>
          </cell>
          <cell r="I6447">
            <v>1</v>
          </cell>
          <cell r="J6447">
            <v>1</v>
          </cell>
          <cell r="K6447">
            <v>1</v>
          </cell>
          <cell r="L6447">
            <v>0</v>
          </cell>
          <cell r="M6447">
            <v>1</v>
          </cell>
          <cell r="N6447">
            <v>1</v>
          </cell>
          <cell r="O6447">
            <v>1</v>
          </cell>
          <cell r="P6447">
            <v>1</v>
          </cell>
          <cell r="Q6447">
            <v>0</v>
          </cell>
          <cell r="R6447">
            <v>0</v>
          </cell>
          <cell r="S6447">
            <v>0</v>
          </cell>
          <cell r="T6447">
            <v>0</v>
          </cell>
          <cell r="U6447">
            <v>1</v>
          </cell>
        </row>
        <row r="6448">
          <cell r="D6448">
            <v>304963</v>
          </cell>
          <cell r="E6448" t="str">
            <v>Datu Calaca MNCHS</v>
          </cell>
          <cell r="F6448">
            <v>1</v>
          </cell>
          <cell r="G6448">
            <v>0</v>
          </cell>
          <cell r="H6448">
            <v>1</v>
          </cell>
          <cell r="I6448">
            <v>1</v>
          </cell>
          <cell r="J6448">
            <v>0</v>
          </cell>
          <cell r="K6448">
            <v>1</v>
          </cell>
          <cell r="L6448">
            <v>0</v>
          </cell>
          <cell r="M6448">
            <v>0</v>
          </cell>
          <cell r="N6448">
            <v>0</v>
          </cell>
          <cell r="O6448">
            <v>0</v>
          </cell>
          <cell r="P6448">
            <v>0</v>
          </cell>
          <cell r="Q6448">
            <v>0</v>
          </cell>
          <cell r="R6448">
            <v>0</v>
          </cell>
          <cell r="S6448">
            <v>0</v>
          </cell>
          <cell r="T6448">
            <v>0</v>
          </cell>
          <cell r="U6448">
            <v>1</v>
          </cell>
        </row>
        <row r="6449">
          <cell r="D6449">
            <v>304973</v>
          </cell>
          <cell r="E6449" t="str">
            <v>Piagapo NHS</v>
          </cell>
          <cell r="F6449">
            <v>0</v>
          </cell>
          <cell r="G6449">
            <v>0</v>
          </cell>
          <cell r="H6449">
            <v>0</v>
          </cell>
          <cell r="I6449">
            <v>1</v>
          </cell>
          <cell r="J6449">
            <v>1</v>
          </cell>
          <cell r="K6449">
            <v>1</v>
          </cell>
          <cell r="L6449">
            <v>1</v>
          </cell>
          <cell r="M6449">
            <v>0</v>
          </cell>
          <cell r="N6449">
            <v>0</v>
          </cell>
          <cell r="O6449">
            <v>0</v>
          </cell>
          <cell r="P6449">
            <v>1</v>
          </cell>
          <cell r="Q6449">
            <v>0</v>
          </cell>
          <cell r="R6449">
            <v>0</v>
          </cell>
          <cell r="S6449">
            <v>0</v>
          </cell>
          <cell r="T6449">
            <v>1</v>
          </cell>
          <cell r="U6449">
            <v>0</v>
          </cell>
        </row>
        <row r="6450">
          <cell r="D6450">
            <v>304965</v>
          </cell>
          <cell r="E6450" t="str">
            <v>Datu Palawan Disomimba MNHS</v>
          </cell>
          <cell r="F6450">
            <v>1</v>
          </cell>
          <cell r="G6450">
            <v>1</v>
          </cell>
          <cell r="H6450">
            <v>0</v>
          </cell>
          <cell r="I6450">
            <v>1</v>
          </cell>
          <cell r="J6450">
            <v>0</v>
          </cell>
          <cell r="K6450">
            <v>1</v>
          </cell>
          <cell r="L6450">
            <v>0</v>
          </cell>
          <cell r="M6450">
            <v>0</v>
          </cell>
          <cell r="N6450">
            <v>0</v>
          </cell>
          <cell r="O6450">
            <v>1</v>
          </cell>
          <cell r="P6450">
            <v>1</v>
          </cell>
          <cell r="Q6450">
            <v>0</v>
          </cell>
          <cell r="R6450">
            <v>1</v>
          </cell>
          <cell r="S6450">
            <v>0</v>
          </cell>
          <cell r="T6450">
            <v>0</v>
          </cell>
          <cell r="U6450">
            <v>1</v>
          </cell>
        </row>
        <row r="6451">
          <cell r="D6451">
            <v>318130</v>
          </cell>
          <cell r="E6451" t="str">
            <v>Panang NHS</v>
          </cell>
          <cell r="F6451">
            <v>1</v>
          </cell>
          <cell r="G6451">
            <v>0</v>
          </cell>
          <cell r="H6451">
            <v>1</v>
          </cell>
          <cell r="I6451">
            <v>0</v>
          </cell>
          <cell r="J6451">
            <v>0</v>
          </cell>
          <cell r="K6451">
            <v>1</v>
          </cell>
          <cell r="L6451">
            <v>1</v>
          </cell>
          <cell r="M6451">
            <v>0</v>
          </cell>
          <cell r="N6451">
            <v>0</v>
          </cell>
          <cell r="O6451">
            <v>0</v>
          </cell>
          <cell r="P6451">
            <v>1</v>
          </cell>
          <cell r="Q6451">
            <v>0</v>
          </cell>
          <cell r="R6451">
            <v>1</v>
          </cell>
          <cell r="S6451">
            <v>0</v>
          </cell>
          <cell r="T6451">
            <v>1</v>
          </cell>
          <cell r="U6451">
            <v>1</v>
          </cell>
        </row>
        <row r="6452">
          <cell r="D6452">
            <v>318108</v>
          </cell>
          <cell r="E6452" t="str">
            <v>Sitty Amanie Moh. Kiram NHS</v>
          </cell>
          <cell r="F6452">
            <v>1</v>
          </cell>
          <cell r="G6452">
            <v>0</v>
          </cell>
          <cell r="H6452">
            <v>0</v>
          </cell>
          <cell r="I6452">
            <v>0</v>
          </cell>
          <cell r="J6452">
            <v>0</v>
          </cell>
          <cell r="K6452">
            <v>1</v>
          </cell>
          <cell r="L6452">
            <v>1</v>
          </cell>
          <cell r="M6452">
            <v>0</v>
          </cell>
          <cell r="N6452">
            <v>0</v>
          </cell>
          <cell r="O6452">
            <v>0</v>
          </cell>
          <cell r="P6452">
            <v>1</v>
          </cell>
          <cell r="Q6452">
            <v>0</v>
          </cell>
          <cell r="R6452">
            <v>1</v>
          </cell>
          <cell r="S6452">
            <v>0</v>
          </cell>
          <cell r="T6452">
            <v>0</v>
          </cell>
          <cell r="U6452">
            <v>1</v>
          </cell>
        </row>
        <row r="6453">
          <cell r="D6453">
            <v>318109</v>
          </cell>
          <cell r="E6453" t="str">
            <v>Ansano Memorial NHS</v>
          </cell>
          <cell r="F6453">
            <v>1</v>
          </cell>
          <cell r="G6453">
            <v>0</v>
          </cell>
          <cell r="H6453">
            <v>0</v>
          </cell>
          <cell r="I6453">
            <v>0</v>
          </cell>
          <cell r="J6453">
            <v>1</v>
          </cell>
          <cell r="K6453">
            <v>1</v>
          </cell>
          <cell r="L6453">
            <v>1</v>
          </cell>
          <cell r="M6453">
            <v>0</v>
          </cell>
          <cell r="N6453">
            <v>0</v>
          </cell>
          <cell r="O6453">
            <v>0</v>
          </cell>
          <cell r="P6453">
            <v>1</v>
          </cell>
          <cell r="Q6453">
            <v>0</v>
          </cell>
          <cell r="R6453">
            <v>0</v>
          </cell>
          <cell r="S6453">
            <v>0</v>
          </cell>
          <cell r="T6453">
            <v>1</v>
          </cell>
          <cell r="U6453">
            <v>0</v>
          </cell>
        </row>
        <row r="6454">
          <cell r="D6454">
            <v>318113</v>
          </cell>
          <cell r="E6454" t="str">
            <v>Macatanong Memorial NHS</v>
          </cell>
          <cell r="F6454">
            <v>1</v>
          </cell>
          <cell r="G6454">
            <v>1</v>
          </cell>
          <cell r="H6454">
            <v>1</v>
          </cell>
          <cell r="I6454">
            <v>0</v>
          </cell>
          <cell r="J6454">
            <v>0</v>
          </cell>
          <cell r="K6454">
            <v>1</v>
          </cell>
          <cell r="L6454">
            <v>1</v>
          </cell>
          <cell r="M6454">
            <v>0</v>
          </cell>
          <cell r="N6454">
            <v>1</v>
          </cell>
          <cell r="O6454">
            <v>1</v>
          </cell>
          <cell r="P6454">
            <v>1</v>
          </cell>
          <cell r="Q6454">
            <v>0</v>
          </cell>
          <cell r="R6454">
            <v>1</v>
          </cell>
          <cell r="S6454">
            <v>0</v>
          </cell>
          <cell r="T6454">
            <v>0</v>
          </cell>
          <cell r="U6454">
            <v>1</v>
          </cell>
        </row>
        <row r="6455">
          <cell r="D6455">
            <v>324601</v>
          </cell>
          <cell r="E6455" t="str">
            <v>Datu Mamintal Adiong Sr. Mem. NHS</v>
          </cell>
          <cell r="F6455">
            <v>1</v>
          </cell>
          <cell r="G6455">
            <v>0</v>
          </cell>
          <cell r="H6455">
            <v>1</v>
          </cell>
          <cell r="I6455">
            <v>0</v>
          </cell>
          <cell r="J6455">
            <v>0</v>
          </cell>
          <cell r="K6455">
            <v>1</v>
          </cell>
          <cell r="L6455">
            <v>1</v>
          </cell>
          <cell r="M6455">
            <v>0</v>
          </cell>
          <cell r="N6455">
            <v>1</v>
          </cell>
          <cell r="O6455">
            <v>0</v>
          </cell>
          <cell r="P6455">
            <v>1</v>
          </cell>
          <cell r="Q6455">
            <v>0</v>
          </cell>
          <cell r="R6455">
            <v>1</v>
          </cell>
          <cell r="S6455">
            <v>0</v>
          </cell>
          <cell r="T6455">
            <v>0</v>
          </cell>
          <cell r="U6455">
            <v>0</v>
          </cell>
        </row>
        <row r="6456">
          <cell r="D6456">
            <v>304970</v>
          </cell>
          <cell r="E6456" t="str">
            <v>Kakai Dayagun Dagalangit NHS</v>
          </cell>
          <cell r="F6456">
            <v>1</v>
          </cell>
          <cell r="G6456">
            <v>1</v>
          </cell>
          <cell r="H6456">
            <v>1</v>
          </cell>
          <cell r="I6456">
            <v>0</v>
          </cell>
          <cell r="J6456">
            <v>0</v>
          </cell>
          <cell r="K6456">
            <v>0</v>
          </cell>
          <cell r="L6456">
            <v>1</v>
          </cell>
          <cell r="M6456">
            <v>1</v>
          </cell>
          <cell r="N6456">
            <v>0</v>
          </cell>
          <cell r="O6456">
            <v>0</v>
          </cell>
          <cell r="P6456">
            <v>0</v>
          </cell>
          <cell r="Q6456">
            <v>0</v>
          </cell>
          <cell r="R6456">
            <v>1</v>
          </cell>
          <cell r="S6456">
            <v>0</v>
          </cell>
          <cell r="T6456">
            <v>0</v>
          </cell>
          <cell r="U6456">
            <v>1</v>
          </cell>
        </row>
        <row r="6457">
          <cell r="D6457">
            <v>304972</v>
          </cell>
          <cell r="E6457" t="str">
            <v>Pagalongan NHS</v>
          </cell>
          <cell r="F6457">
            <v>1</v>
          </cell>
          <cell r="G6457">
            <v>1</v>
          </cell>
          <cell r="H6457">
            <v>1</v>
          </cell>
          <cell r="I6457">
            <v>1</v>
          </cell>
          <cell r="J6457">
            <v>1</v>
          </cell>
          <cell r="K6457">
            <v>1</v>
          </cell>
          <cell r="L6457">
            <v>1</v>
          </cell>
          <cell r="M6457">
            <v>1</v>
          </cell>
          <cell r="N6457">
            <v>0</v>
          </cell>
          <cell r="O6457">
            <v>1</v>
          </cell>
          <cell r="P6457">
            <v>1</v>
          </cell>
          <cell r="Q6457">
            <v>1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</row>
        <row r="6458">
          <cell r="D6458">
            <v>318132</v>
          </cell>
          <cell r="E6458" t="str">
            <v>Milaya Saripada NHS</v>
          </cell>
          <cell r="F6458">
            <v>1</v>
          </cell>
          <cell r="G6458">
            <v>0</v>
          </cell>
          <cell r="H6458">
            <v>1</v>
          </cell>
          <cell r="I6458">
            <v>0</v>
          </cell>
          <cell r="J6458">
            <v>0</v>
          </cell>
          <cell r="K6458">
            <v>0</v>
          </cell>
          <cell r="L6458">
            <v>1</v>
          </cell>
          <cell r="M6458">
            <v>0</v>
          </cell>
          <cell r="N6458">
            <v>0</v>
          </cell>
          <cell r="O6458">
            <v>1</v>
          </cell>
          <cell r="P6458">
            <v>1</v>
          </cell>
          <cell r="Q6458">
            <v>0</v>
          </cell>
          <cell r="R6458">
            <v>1</v>
          </cell>
          <cell r="S6458">
            <v>1</v>
          </cell>
          <cell r="T6458">
            <v>1</v>
          </cell>
          <cell r="U6458">
            <v>1</v>
          </cell>
        </row>
        <row r="6459">
          <cell r="D6459">
            <v>318107</v>
          </cell>
          <cell r="E6459" t="str">
            <v>Masiricampo Abantas Memorial NHS</v>
          </cell>
          <cell r="F6459">
            <v>1</v>
          </cell>
          <cell r="G6459">
            <v>1</v>
          </cell>
          <cell r="H6459">
            <v>1</v>
          </cell>
          <cell r="I6459">
            <v>1</v>
          </cell>
          <cell r="J6459">
            <v>1</v>
          </cell>
          <cell r="K6459">
            <v>1</v>
          </cell>
          <cell r="L6459">
            <v>1</v>
          </cell>
          <cell r="M6459">
            <v>0</v>
          </cell>
          <cell r="N6459">
            <v>1</v>
          </cell>
          <cell r="O6459">
            <v>1</v>
          </cell>
          <cell r="P6459">
            <v>1</v>
          </cell>
          <cell r="Q6459">
            <v>1</v>
          </cell>
          <cell r="R6459">
            <v>1</v>
          </cell>
          <cell r="S6459">
            <v>1</v>
          </cell>
          <cell r="T6459">
            <v>1</v>
          </cell>
          <cell r="U6459">
            <v>1</v>
          </cell>
        </row>
        <row r="6460">
          <cell r="D6460">
            <v>304974</v>
          </cell>
          <cell r="E6460" t="str">
            <v>Pooni-Lomabao MNHS</v>
          </cell>
          <cell r="F6460">
            <v>1</v>
          </cell>
          <cell r="G6460">
            <v>1</v>
          </cell>
          <cell r="H6460">
            <v>1</v>
          </cell>
          <cell r="I6460">
            <v>1</v>
          </cell>
          <cell r="J6460">
            <v>1</v>
          </cell>
          <cell r="K6460">
            <v>1</v>
          </cell>
          <cell r="L6460">
            <v>1</v>
          </cell>
          <cell r="M6460">
            <v>0</v>
          </cell>
          <cell r="N6460">
            <v>1</v>
          </cell>
          <cell r="O6460">
            <v>0</v>
          </cell>
          <cell r="P6460">
            <v>1</v>
          </cell>
          <cell r="Q6460">
            <v>0</v>
          </cell>
          <cell r="R6460">
            <v>1</v>
          </cell>
          <cell r="S6460">
            <v>0</v>
          </cell>
          <cell r="T6460">
            <v>1</v>
          </cell>
          <cell r="U6460">
            <v>1</v>
          </cell>
        </row>
        <row r="6461">
          <cell r="D6461">
            <v>304968</v>
          </cell>
          <cell r="E6461" t="str">
            <v>Mangurun Memorial NHS</v>
          </cell>
          <cell r="F6461">
            <v>1</v>
          </cell>
          <cell r="G6461">
            <v>1</v>
          </cell>
          <cell r="H6461">
            <v>0</v>
          </cell>
          <cell r="I6461">
            <v>1</v>
          </cell>
          <cell r="J6461">
            <v>0</v>
          </cell>
          <cell r="K6461">
            <v>1</v>
          </cell>
          <cell r="L6461">
            <v>1</v>
          </cell>
          <cell r="M6461">
            <v>0</v>
          </cell>
          <cell r="N6461">
            <v>0</v>
          </cell>
          <cell r="O6461">
            <v>0</v>
          </cell>
          <cell r="P6461">
            <v>0</v>
          </cell>
          <cell r="Q6461">
            <v>0</v>
          </cell>
          <cell r="R6461">
            <v>0</v>
          </cell>
          <cell r="S6461">
            <v>0</v>
          </cell>
          <cell r="T6461">
            <v>1</v>
          </cell>
          <cell r="U6461">
            <v>0</v>
          </cell>
        </row>
        <row r="6462">
          <cell r="D6462">
            <v>304966</v>
          </cell>
          <cell r="E6462" t="str">
            <v>Kili-Kili NHS</v>
          </cell>
          <cell r="F6462">
            <v>1</v>
          </cell>
          <cell r="G6462">
            <v>1</v>
          </cell>
          <cell r="H6462">
            <v>1</v>
          </cell>
          <cell r="I6462">
            <v>1</v>
          </cell>
          <cell r="J6462">
            <v>1</v>
          </cell>
          <cell r="K6462">
            <v>1</v>
          </cell>
          <cell r="L6462">
            <v>1</v>
          </cell>
          <cell r="M6462">
            <v>1</v>
          </cell>
          <cell r="N6462">
            <v>1</v>
          </cell>
          <cell r="O6462">
            <v>1</v>
          </cell>
          <cell r="P6462">
            <v>1</v>
          </cell>
          <cell r="Q6462">
            <v>1</v>
          </cell>
          <cell r="R6462">
            <v>1</v>
          </cell>
          <cell r="S6462">
            <v>0</v>
          </cell>
          <cell r="T6462">
            <v>1</v>
          </cell>
          <cell r="U6462">
            <v>0</v>
          </cell>
        </row>
        <row r="6463">
          <cell r="D6463">
            <v>318114</v>
          </cell>
          <cell r="E6463" t="str">
            <v>Sultan Guro Memorial NHS</v>
          </cell>
          <cell r="F6463">
            <v>1</v>
          </cell>
          <cell r="G6463">
            <v>0</v>
          </cell>
          <cell r="H6463">
            <v>1</v>
          </cell>
          <cell r="I6463">
            <v>0</v>
          </cell>
          <cell r="J6463">
            <v>0</v>
          </cell>
          <cell r="K6463">
            <v>0</v>
          </cell>
          <cell r="L6463">
            <v>0</v>
          </cell>
          <cell r="M6463">
            <v>1</v>
          </cell>
          <cell r="N6463">
            <v>0</v>
          </cell>
          <cell r="O6463">
            <v>0</v>
          </cell>
          <cell r="P6463">
            <v>0</v>
          </cell>
          <cell r="Q6463">
            <v>0</v>
          </cell>
          <cell r="R6463">
            <v>0</v>
          </cell>
          <cell r="S6463">
            <v>0</v>
          </cell>
          <cell r="T6463">
            <v>0</v>
          </cell>
          <cell r="U6463">
            <v>1</v>
          </cell>
        </row>
        <row r="6464">
          <cell r="D6464">
            <v>318111</v>
          </cell>
          <cell r="E6464" t="str">
            <v>Ragayan National HS</v>
          </cell>
          <cell r="F6464">
            <v>1</v>
          </cell>
          <cell r="G6464">
            <v>1</v>
          </cell>
          <cell r="H6464">
            <v>1</v>
          </cell>
          <cell r="I6464">
            <v>1</v>
          </cell>
          <cell r="J6464">
            <v>1</v>
          </cell>
          <cell r="K6464">
            <v>1</v>
          </cell>
          <cell r="L6464">
            <v>1</v>
          </cell>
          <cell r="M6464">
            <v>0</v>
          </cell>
          <cell r="N6464">
            <v>0</v>
          </cell>
          <cell r="O6464">
            <v>0</v>
          </cell>
          <cell r="P6464">
            <v>0</v>
          </cell>
          <cell r="Q6464">
            <v>0</v>
          </cell>
          <cell r="R6464">
            <v>1</v>
          </cell>
          <cell r="S6464">
            <v>0</v>
          </cell>
          <cell r="T6464">
            <v>1</v>
          </cell>
          <cell r="U6464">
            <v>1</v>
          </cell>
        </row>
        <row r="6465">
          <cell r="D6465">
            <v>304967</v>
          </cell>
          <cell r="E6465" t="str">
            <v>Sultan Labay Moriatao-Bae Technical-Vocational School</v>
          </cell>
          <cell r="F6465">
            <v>0</v>
          </cell>
          <cell r="G6465">
            <v>1</v>
          </cell>
          <cell r="H6465">
            <v>0</v>
          </cell>
          <cell r="I6465">
            <v>0</v>
          </cell>
          <cell r="J6465">
            <v>1</v>
          </cell>
          <cell r="K6465">
            <v>0</v>
          </cell>
          <cell r="L6465">
            <v>1</v>
          </cell>
          <cell r="M6465">
            <v>0</v>
          </cell>
          <cell r="N6465">
            <v>0</v>
          </cell>
          <cell r="O6465">
            <v>0</v>
          </cell>
          <cell r="P6465">
            <v>0</v>
          </cell>
          <cell r="Q6465">
            <v>0</v>
          </cell>
          <cell r="R6465">
            <v>0</v>
          </cell>
          <cell r="S6465">
            <v>0</v>
          </cell>
          <cell r="T6465">
            <v>0</v>
          </cell>
          <cell r="U6465">
            <v>0</v>
          </cell>
        </row>
        <row r="6466">
          <cell r="D6466">
            <v>318124</v>
          </cell>
          <cell r="E6466" t="str">
            <v>M &amp; S Maito Basak NHS</v>
          </cell>
          <cell r="F6466">
            <v>1</v>
          </cell>
          <cell r="G6466">
            <v>1</v>
          </cell>
          <cell r="H6466">
            <v>1</v>
          </cell>
          <cell r="I6466">
            <v>1</v>
          </cell>
          <cell r="J6466">
            <v>1</v>
          </cell>
          <cell r="K6466">
            <v>1</v>
          </cell>
          <cell r="L6466">
            <v>1</v>
          </cell>
          <cell r="M6466">
            <v>0</v>
          </cell>
          <cell r="N6466">
            <v>1</v>
          </cell>
          <cell r="O6466">
            <v>0</v>
          </cell>
          <cell r="P6466">
            <v>1</v>
          </cell>
          <cell r="Q6466">
            <v>0</v>
          </cell>
          <cell r="R6466">
            <v>1</v>
          </cell>
          <cell r="S6466">
            <v>0</v>
          </cell>
          <cell r="T6466">
            <v>0</v>
          </cell>
          <cell r="U6466">
            <v>1</v>
          </cell>
        </row>
        <row r="6467">
          <cell r="D6467">
            <v>304958</v>
          </cell>
          <cell r="E6467" t="str">
            <v>Balindong NHS</v>
          </cell>
          <cell r="F6467">
            <v>1</v>
          </cell>
          <cell r="G6467">
            <v>0</v>
          </cell>
          <cell r="H6467">
            <v>0</v>
          </cell>
          <cell r="I6467">
            <v>0</v>
          </cell>
          <cell r="J6467">
            <v>1</v>
          </cell>
          <cell r="K6467">
            <v>1</v>
          </cell>
          <cell r="L6467">
            <v>1</v>
          </cell>
          <cell r="M6467">
            <v>0</v>
          </cell>
          <cell r="N6467">
            <v>1</v>
          </cell>
          <cell r="O6467">
            <v>0</v>
          </cell>
          <cell r="P6467">
            <v>1</v>
          </cell>
          <cell r="Q6467">
            <v>0</v>
          </cell>
          <cell r="R6467">
            <v>1</v>
          </cell>
          <cell r="S6467">
            <v>0</v>
          </cell>
          <cell r="T6467">
            <v>1</v>
          </cell>
          <cell r="U6467">
            <v>1</v>
          </cell>
        </row>
        <row r="6468">
          <cell r="D6468">
            <v>304957</v>
          </cell>
          <cell r="E6468" t="str">
            <v>Ambor MNHS</v>
          </cell>
          <cell r="F6468">
            <v>1</v>
          </cell>
          <cell r="G6468">
            <v>0</v>
          </cell>
          <cell r="H6468">
            <v>1</v>
          </cell>
          <cell r="I6468">
            <v>0</v>
          </cell>
          <cell r="J6468">
            <v>0</v>
          </cell>
          <cell r="K6468">
            <v>1</v>
          </cell>
          <cell r="L6468">
            <v>1</v>
          </cell>
          <cell r="M6468">
            <v>1</v>
          </cell>
          <cell r="N6468">
            <v>1</v>
          </cell>
          <cell r="O6468">
            <v>1</v>
          </cell>
          <cell r="P6468">
            <v>1</v>
          </cell>
          <cell r="Q6468">
            <v>1</v>
          </cell>
          <cell r="R6468">
            <v>0</v>
          </cell>
          <cell r="S6468">
            <v>1</v>
          </cell>
          <cell r="T6468">
            <v>1</v>
          </cell>
          <cell r="U6468">
            <v>1</v>
          </cell>
        </row>
        <row r="6469">
          <cell r="D6469">
            <v>318118</v>
          </cell>
          <cell r="E6469" t="str">
            <v>Johayver Maulana NHS</v>
          </cell>
          <cell r="F6469">
            <v>1</v>
          </cell>
          <cell r="G6469">
            <v>1</v>
          </cell>
          <cell r="H6469">
            <v>1</v>
          </cell>
          <cell r="I6469">
            <v>1</v>
          </cell>
          <cell r="J6469">
            <v>1</v>
          </cell>
          <cell r="K6469">
            <v>1</v>
          </cell>
          <cell r="L6469">
            <v>1</v>
          </cell>
          <cell r="M6469">
            <v>1</v>
          </cell>
          <cell r="N6469">
            <v>1</v>
          </cell>
          <cell r="O6469">
            <v>1</v>
          </cell>
          <cell r="P6469">
            <v>1</v>
          </cell>
          <cell r="Q6469">
            <v>1</v>
          </cell>
          <cell r="R6469">
            <v>1</v>
          </cell>
          <cell r="S6469">
            <v>0</v>
          </cell>
          <cell r="T6469">
            <v>1</v>
          </cell>
          <cell r="U6469">
            <v>1</v>
          </cell>
        </row>
        <row r="6470">
          <cell r="D6470">
            <v>304960</v>
          </cell>
          <cell r="E6470" t="str">
            <v>Buadiposo-Buntong NHS</v>
          </cell>
          <cell r="F6470">
            <v>1</v>
          </cell>
          <cell r="G6470">
            <v>1</v>
          </cell>
          <cell r="H6470">
            <v>1</v>
          </cell>
          <cell r="I6470">
            <v>0</v>
          </cell>
          <cell r="J6470">
            <v>1</v>
          </cell>
          <cell r="K6470">
            <v>0</v>
          </cell>
          <cell r="L6470">
            <v>1</v>
          </cell>
          <cell r="M6470">
            <v>0</v>
          </cell>
          <cell r="N6470">
            <v>0</v>
          </cell>
          <cell r="O6470">
            <v>0</v>
          </cell>
          <cell r="P6470">
            <v>0</v>
          </cell>
          <cell r="Q6470">
            <v>0</v>
          </cell>
          <cell r="R6470">
            <v>1</v>
          </cell>
          <cell r="S6470">
            <v>0</v>
          </cell>
          <cell r="T6470">
            <v>0</v>
          </cell>
          <cell r="U6470">
            <v>1</v>
          </cell>
        </row>
        <row r="6471">
          <cell r="D6471">
            <v>304971</v>
          </cell>
          <cell r="E6471" t="str">
            <v>Mulondo NHS</v>
          </cell>
          <cell r="F6471">
            <v>1</v>
          </cell>
          <cell r="G6471">
            <v>0</v>
          </cell>
          <cell r="H6471">
            <v>1</v>
          </cell>
          <cell r="I6471">
            <v>0</v>
          </cell>
          <cell r="J6471">
            <v>1</v>
          </cell>
          <cell r="K6471">
            <v>1</v>
          </cell>
          <cell r="L6471">
            <v>1</v>
          </cell>
          <cell r="M6471">
            <v>0</v>
          </cell>
          <cell r="N6471">
            <v>1</v>
          </cell>
          <cell r="O6471">
            <v>0</v>
          </cell>
          <cell r="P6471">
            <v>0</v>
          </cell>
          <cell r="Q6471">
            <v>0</v>
          </cell>
          <cell r="R6471">
            <v>1</v>
          </cell>
          <cell r="S6471">
            <v>0</v>
          </cell>
          <cell r="T6471">
            <v>1</v>
          </cell>
          <cell r="U6471">
            <v>1</v>
          </cell>
        </row>
        <row r="6472">
          <cell r="D6472">
            <v>318116</v>
          </cell>
          <cell r="E6472" t="str">
            <v>East Bayabao Integrated NHS of Vocational  Technology</v>
          </cell>
          <cell r="F6472">
            <v>1</v>
          </cell>
          <cell r="G6472">
            <v>1</v>
          </cell>
          <cell r="H6472">
            <v>1</v>
          </cell>
          <cell r="I6472">
            <v>1</v>
          </cell>
          <cell r="J6472">
            <v>1</v>
          </cell>
          <cell r="K6472">
            <v>1</v>
          </cell>
          <cell r="L6472">
            <v>1</v>
          </cell>
          <cell r="M6472">
            <v>1</v>
          </cell>
          <cell r="N6472">
            <v>1</v>
          </cell>
          <cell r="O6472">
            <v>1</v>
          </cell>
          <cell r="P6472">
            <v>1</v>
          </cell>
          <cell r="Q6472">
            <v>1</v>
          </cell>
          <cell r="R6472">
            <v>1</v>
          </cell>
          <cell r="S6472">
            <v>0</v>
          </cell>
          <cell r="T6472">
            <v>1</v>
          </cell>
          <cell r="U6472">
            <v>1</v>
          </cell>
        </row>
        <row r="6473">
          <cell r="D6473">
            <v>318112</v>
          </cell>
          <cell r="E6473" t="str">
            <v>Bubonga Marantao NHS</v>
          </cell>
          <cell r="F6473">
            <v>1</v>
          </cell>
          <cell r="G6473">
            <v>0</v>
          </cell>
          <cell r="H6473">
            <v>1</v>
          </cell>
          <cell r="I6473">
            <v>0</v>
          </cell>
          <cell r="J6473">
            <v>1</v>
          </cell>
          <cell r="K6473">
            <v>1</v>
          </cell>
          <cell r="L6473">
            <v>1</v>
          </cell>
          <cell r="M6473">
            <v>0</v>
          </cell>
          <cell r="N6473">
            <v>0</v>
          </cell>
          <cell r="O6473">
            <v>0</v>
          </cell>
          <cell r="P6473">
            <v>1</v>
          </cell>
          <cell r="Q6473">
            <v>0</v>
          </cell>
          <cell r="R6473">
            <v>1</v>
          </cell>
          <cell r="S6473">
            <v>0</v>
          </cell>
          <cell r="T6473">
            <v>0</v>
          </cell>
          <cell r="U6473">
            <v>1</v>
          </cell>
        </row>
        <row r="6474">
          <cell r="D6474">
            <v>304975</v>
          </cell>
          <cell r="E6474" t="str">
            <v>Sultan Angin Mem. NHS(Formerly Saguiaran NHS)</v>
          </cell>
          <cell r="F6474">
            <v>1</v>
          </cell>
          <cell r="G6474">
            <v>1</v>
          </cell>
          <cell r="H6474">
            <v>0</v>
          </cell>
          <cell r="I6474">
            <v>0</v>
          </cell>
          <cell r="J6474">
            <v>1</v>
          </cell>
          <cell r="K6474">
            <v>0</v>
          </cell>
          <cell r="L6474">
            <v>1</v>
          </cell>
          <cell r="M6474">
            <v>0</v>
          </cell>
          <cell r="N6474">
            <v>0</v>
          </cell>
          <cell r="O6474">
            <v>0</v>
          </cell>
          <cell r="P6474">
            <v>0</v>
          </cell>
          <cell r="Q6474">
            <v>0</v>
          </cell>
          <cell r="R6474">
            <v>0</v>
          </cell>
          <cell r="S6474">
            <v>0</v>
          </cell>
          <cell r="T6474">
            <v>0</v>
          </cell>
          <cell r="U6474">
            <v>0</v>
          </cell>
        </row>
        <row r="6475">
          <cell r="D6475">
            <v>304977</v>
          </cell>
          <cell r="E6475" t="str">
            <v>Sarip MNHS</v>
          </cell>
          <cell r="F6475">
            <v>0</v>
          </cell>
          <cell r="G6475">
            <v>1</v>
          </cell>
          <cell r="H6475">
            <v>0</v>
          </cell>
          <cell r="I6475">
            <v>1</v>
          </cell>
          <cell r="J6475">
            <v>1</v>
          </cell>
          <cell r="K6475">
            <v>0</v>
          </cell>
          <cell r="L6475">
            <v>0</v>
          </cell>
          <cell r="M6475">
            <v>0</v>
          </cell>
          <cell r="N6475">
            <v>0</v>
          </cell>
          <cell r="O6475">
            <v>0</v>
          </cell>
          <cell r="P6475">
            <v>0</v>
          </cell>
          <cell r="Q6475">
            <v>0</v>
          </cell>
          <cell r="R6475">
            <v>0</v>
          </cell>
          <cell r="S6475">
            <v>0</v>
          </cell>
          <cell r="T6475">
            <v>0</v>
          </cell>
          <cell r="U6475">
            <v>0</v>
          </cell>
        </row>
        <row r="6476">
          <cell r="D6476">
            <v>318215</v>
          </cell>
          <cell r="E6476" t="str">
            <v>Al Hamlan NHS</v>
          </cell>
          <cell r="F6476">
            <v>1</v>
          </cell>
          <cell r="G6476">
            <v>1</v>
          </cell>
          <cell r="H6476">
            <v>0</v>
          </cell>
          <cell r="I6476">
            <v>0</v>
          </cell>
          <cell r="J6476">
            <v>0</v>
          </cell>
          <cell r="K6476">
            <v>0</v>
          </cell>
          <cell r="L6476">
            <v>1</v>
          </cell>
          <cell r="M6476">
            <v>0</v>
          </cell>
          <cell r="N6476">
            <v>0</v>
          </cell>
          <cell r="O6476">
            <v>0</v>
          </cell>
          <cell r="P6476">
            <v>0</v>
          </cell>
          <cell r="Q6476">
            <v>0</v>
          </cell>
          <cell r="R6476">
            <v>1</v>
          </cell>
          <cell r="S6476">
            <v>0</v>
          </cell>
          <cell r="T6476">
            <v>0</v>
          </cell>
          <cell r="U6476">
            <v>1</v>
          </cell>
        </row>
        <row r="6477">
          <cell r="D6477">
            <v>318208</v>
          </cell>
          <cell r="E6477" t="str">
            <v>Pagayawan National High School</v>
          </cell>
          <cell r="F6477">
            <v>1</v>
          </cell>
          <cell r="G6477">
            <v>0</v>
          </cell>
          <cell r="H6477">
            <v>1</v>
          </cell>
          <cell r="I6477">
            <v>0</v>
          </cell>
          <cell r="J6477">
            <v>1</v>
          </cell>
          <cell r="K6477">
            <v>0</v>
          </cell>
          <cell r="L6477">
            <v>0</v>
          </cell>
          <cell r="M6477">
            <v>0</v>
          </cell>
          <cell r="N6477">
            <v>0</v>
          </cell>
          <cell r="O6477">
            <v>0</v>
          </cell>
          <cell r="P6477">
            <v>0</v>
          </cell>
          <cell r="Q6477">
            <v>0</v>
          </cell>
          <cell r="R6477">
            <v>0</v>
          </cell>
          <cell r="S6477">
            <v>0</v>
          </cell>
          <cell r="T6477">
            <v>0</v>
          </cell>
          <cell r="U6477">
            <v>0</v>
          </cell>
        </row>
        <row r="6478">
          <cell r="D6478">
            <v>304979</v>
          </cell>
          <cell r="E6478" t="str">
            <v>Andong National High School</v>
          </cell>
          <cell r="F6478">
            <v>1</v>
          </cell>
          <cell r="G6478">
            <v>1</v>
          </cell>
          <cell r="H6478">
            <v>0</v>
          </cell>
          <cell r="I6478">
            <v>0</v>
          </cell>
          <cell r="J6478">
            <v>0</v>
          </cell>
          <cell r="K6478">
            <v>1</v>
          </cell>
          <cell r="L6478">
            <v>0</v>
          </cell>
          <cell r="M6478">
            <v>0</v>
          </cell>
          <cell r="N6478">
            <v>0</v>
          </cell>
          <cell r="O6478">
            <v>0</v>
          </cell>
          <cell r="P6478">
            <v>0</v>
          </cell>
          <cell r="Q6478">
            <v>0</v>
          </cell>
          <cell r="R6478">
            <v>1</v>
          </cell>
          <cell r="S6478">
            <v>0</v>
          </cell>
          <cell r="T6478">
            <v>0</v>
          </cell>
          <cell r="U6478">
            <v>1</v>
          </cell>
        </row>
        <row r="6479">
          <cell r="D6479">
            <v>318232</v>
          </cell>
          <cell r="E6479" t="str">
            <v>Bakikis NHS</v>
          </cell>
          <cell r="F6479">
            <v>1</v>
          </cell>
          <cell r="G6479">
            <v>1</v>
          </cell>
          <cell r="H6479">
            <v>0</v>
          </cell>
          <cell r="I6479">
            <v>0</v>
          </cell>
          <cell r="J6479">
            <v>0</v>
          </cell>
          <cell r="K6479">
            <v>0</v>
          </cell>
          <cell r="L6479">
            <v>0</v>
          </cell>
          <cell r="M6479">
            <v>0</v>
          </cell>
          <cell r="N6479">
            <v>0</v>
          </cell>
          <cell r="O6479">
            <v>0</v>
          </cell>
          <cell r="P6479">
            <v>1</v>
          </cell>
          <cell r="Q6479">
            <v>0</v>
          </cell>
          <cell r="R6479">
            <v>0</v>
          </cell>
          <cell r="S6479">
            <v>0</v>
          </cell>
          <cell r="T6479">
            <v>0</v>
          </cell>
          <cell r="U6479">
            <v>0</v>
          </cell>
        </row>
        <row r="6480">
          <cell r="D6480">
            <v>324713</v>
          </cell>
          <cell r="E6480" t="str">
            <v>Aguam-Benito National High School</v>
          </cell>
          <cell r="F6480">
            <v>0</v>
          </cell>
          <cell r="G6480">
            <v>0</v>
          </cell>
          <cell r="H6480">
            <v>0</v>
          </cell>
          <cell r="I6480">
            <v>0</v>
          </cell>
          <cell r="J6480">
            <v>0</v>
          </cell>
          <cell r="K6480">
            <v>1</v>
          </cell>
          <cell r="L6480">
            <v>0</v>
          </cell>
          <cell r="M6480">
            <v>0</v>
          </cell>
          <cell r="N6480">
            <v>0</v>
          </cell>
          <cell r="O6480">
            <v>0</v>
          </cell>
          <cell r="P6480">
            <v>0</v>
          </cell>
          <cell r="Q6480">
            <v>0</v>
          </cell>
          <cell r="R6480">
            <v>0</v>
          </cell>
          <cell r="S6480">
            <v>0</v>
          </cell>
          <cell r="T6480">
            <v>0</v>
          </cell>
          <cell r="U6480">
            <v>1</v>
          </cell>
        </row>
        <row r="6481">
          <cell r="D6481">
            <v>318240</v>
          </cell>
          <cell r="E6481" t="str">
            <v>Malabang National High School</v>
          </cell>
          <cell r="F6481">
            <v>1</v>
          </cell>
          <cell r="G6481">
            <v>1</v>
          </cell>
          <cell r="H6481">
            <v>1</v>
          </cell>
          <cell r="I6481">
            <v>1</v>
          </cell>
          <cell r="J6481">
            <v>1</v>
          </cell>
          <cell r="K6481">
            <v>1</v>
          </cell>
          <cell r="L6481">
            <v>1</v>
          </cell>
          <cell r="M6481">
            <v>0</v>
          </cell>
          <cell r="N6481">
            <v>1</v>
          </cell>
          <cell r="O6481">
            <v>1</v>
          </cell>
          <cell r="P6481">
            <v>1</v>
          </cell>
          <cell r="Q6481">
            <v>0</v>
          </cell>
          <cell r="R6481">
            <v>1</v>
          </cell>
          <cell r="S6481">
            <v>0</v>
          </cell>
          <cell r="T6481">
            <v>1</v>
          </cell>
          <cell r="U6481">
            <v>1</v>
          </cell>
        </row>
        <row r="6482">
          <cell r="D6482">
            <v>304997</v>
          </cell>
          <cell r="E6482" t="str">
            <v>Tubaran NHS</v>
          </cell>
          <cell r="F6482">
            <v>0</v>
          </cell>
          <cell r="G6482">
            <v>1</v>
          </cell>
          <cell r="H6482">
            <v>0</v>
          </cell>
          <cell r="I6482">
            <v>0</v>
          </cell>
          <cell r="J6482">
            <v>0</v>
          </cell>
          <cell r="K6482">
            <v>0</v>
          </cell>
          <cell r="L6482">
            <v>0</v>
          </cell>
          <cell r="M6482">
            <v>0</v>
          </cell>
          <cell r="N6482">
            <v>0</v>
          </cell>
          <cell r="O6482">
            <v>0</v>
          </cell>
          <cell r="P6482">
            <v>0</v>
          </cell>
          <cell r="Q6482">
            <v>0</v>
          </cell>
          <cell r="R6482">
            <v>0</v>
          </cell>
          <cell r="S6482">
            <v>0</v>
          </cell>
          <cell r="T6482">
            <v>1</v>
          </cell>
          <cell r="U6482">
            <v>0</v>
          </cell>
        </row>
        <row r="6483">
          <cell r="D6483">
            <v>318218</v>
          </cell>
          <cell r="E6483" t="str">
            <v>Madamba National High School</v>
          </cell>
          <cell r="F6483">
            <v>0</v>
          </cell>
          <cell r="G6483">
            <v>0</v>
          </cell>
          <cell r="H6483">
            <v>1</v>
          </cell>
          <cell r="I6483">
            <v>0</v>
          </cell>
          <cell r="J6483">
            <v>0</v>
          </cell>
          <cell r="K6483">
            <v>0</v>
          </cell>
          <cell r="L6483">
            <v>1</v>
          </cell>
          <cell r="M6483">
            <v>0</v>
          </cell>
          <cell r="N6483">
            <v>1</v>
          </cell>
          <cell r="O6483">
            <v>0</v>
          </cell>
          <cell r="P6483">
            <v>0</v>
          </cell>
          <cell r="Q6483">
            <v>1</v>
          </cell>
          <cell r="R6483">
            <v>1</v>
          </cell>
          <cell r="S6483">
            <v>0</v>
          </cell>
          <cell r="T6483">
            <v>1</v>
          </cell>
          <cell r="U6483">
            <v>1</v>
          </cell>
        </row>
        <row r="6484">
          <cell r="D6484">
            <v>324706</v>
          </cell>
          <cell r="E6484" t="str">
            <v>Kapatagan National High School</v>
          </cell>
          <cell r="F6484">
            <v>0</v>
          </cell>
          <cell r="G6484">
            <v>0</v>
          </cell>
          <cell r="H6484">
            <v>0</v>
          </cell>
          <cell r="I6484">
            <v>0</v>
          </cell>
          <cell r="J6484">
            <v>1</v>
          </cell>
          <cell r="K6484">
            <v>1</v>
          </cell>
          <cell r="L6484">
            <v>1</v>
          </cell>
          <cell r="M6484">
            <v>0</v>
          </cell>
          <cell r="N6484">
            <v>0</v>
          </cell>
          <cell r="O6484">
            <v>0</v>
          </cell>
          <cell r="P6484">
            <v>0</v>
          </cell>
          <cell r="Q6484">
            <v>0</v>
          </cell>
          <cell r="R6484">
            <v>0</v>
          </cell>
          <cell r="S6484">
            <v>0</v>
          </cell>
          <cell r="T6484">
            <v>0</v>
          </cell>
          <cell r="U6484">
            <v>0</v>
          </cell>
        </row>
        <row r="6485">
          <cell r="D6485">
            <v>304989</v>
          </cell>
          <cell r="E6485" t="str">
            <v>Mananayo NHS</v>
          </cell>
          <cell r="F6485">
            <v>1</v>
          </cell>
          <cell r="G6485">
            <v>1</v>
          </cell>
          <cell r="H6485">
            <v>1</v>
          </cell>
          <cell r="I6485">
            <v>1</v>
          </cell>
          <cell r="J6485">
            <v>1</v>
          </cell>
          <cell r="K6485">
            <v>1</v>
          </cell>
          <cell r="L6485">
            <v>1</v>
          </cell>
          <cell r="M6485">
            <v>0</v>
          </cell>
          <cell r="N6485">
            <v>0</v>
          </cell>
          <cell r="O6485">
            <v>0</v>
          </cell>
          <cell r="P6485">
            <v>0</v>
          </cell>
          <cell r="Q6485">
            <v>0</v>
          </cell>
          <cell r="R6485">
            <v>1</v>
          </cell>
          <cell r="S6485">
            <v>0</v>
          </cell>
          <cell r="T6485">
            <v>0</v>
          </cell>
          <cell r="U6485">
            <v>1</v>
          </cell>
        </row>
        <row r="6486">
          <cell r="D6486">
            <v>304992</v>
          </cell>
          <cell r="E6486" t="str">
            <v>Nanagun National High School</v>
          </cell>
          <cell r="F6486">
            <v>0</v>
          </cell>
          <cell r="G6486">
            <v>0</v>
          </cell>
          <cell r="H6486">
            <v>0</v>
          </cell>
          <cell r="I6486">
            <v>0</v>
          </cell>
          <cell r="J6486">
            <v>0</v>
          </cell>
          <cell r="K6486">
            <v>0</v>
          </cell>
          <cell r="L6486">
            <v>0</v>
          </cell>
          <cell r="M6486">
            <v>0</v>
          </cell>
          <cell r="N6486">
            <v>0</v>
          </cell>
          <cell r="O6486">
            <v>0</v>
          </cell>
          <cell r="P6486">
            <v>0</v>
          </cell>
          <cell r="Q6486">
            <v>0</v>
          </cell>
          <cell r="R6486">
            <v>0</v>
          </cell>
          <cell r="S6486">
            <v>0</v>
          </cell>
          <cell r="T6486">
            <v>0</v>
          </cell>
          <cell r="U6486">
            <v>0</v>
          </cell>
        </row>
        <row r="6487">
          <cell r="D6487">
            <v>324716</v>
          </cell>
          <cell r="E6487" t="str">
            <v>Datu Aleem Balindong MNHS</v>
          </cell>
          <cell r="F6487">
            <v>0</v>
          </cell>
          <cell r="G6487">
            <v>0</v>
          </cell>
          <cell r="H6487">
            <v>0</v>
          </cell>
          <cell r="I6487">
            <v>0</v>
          </cell>
          <cell r="J6487">
            <v>0</v>
          </cell>
          <cell r="K6487">
            <v>0</v>
          </cell>
          <cell r="L6487">
            <v>0</v>
          </cell>
          <cell r="M6487">
            <v>0</v>
          </cell>
          <cell r="N6487">
            <v>0</v>
          </cell>
          <cell r="O6487">
            <v>0</v>
          </cell>
          <cell r="P6487">
            <v>0</v>
          </cell>
          <cell r="Q6487">
            <v>0</v>
          </cell>
          <cell r="R6487">
            <v>0</v>
          </cell>
          <cell r="S6487">
            <v>0</v>
          </cell>
          <cell r="T6487">
            <v>0</v>
          </cell>
          <cell r="U6487">
            <v>0</v>
          </cell>
        </row>
        <row r="6488">
          <cell r="D6488">
            <v>304985</v>
          </cell>
          <cell r="E6488" t="str">
            <v>Danugan NHS</v>
          </cell>
          <cell r="F6488">
            <v>1</v>
          </cell>
          <cell r="G6488">
            <v>1</v>
          </cell>
          <cell r="H6488">
            <v>1</v>
          </cell>
          <cell r="I6488">
            <v>1</v>
          </cell>
          <cell r="J6488">
            <v>1</v>
          </cell>
          <cell r="K6488">
            <v>1</v>
          </cell>
          <cell r="L6488">
            <v>1</v>
          </cell>
          <cell r="M6488">
            <v>0</v>
          </cell>
          <cell r="N6488">
            <v>0</v>
          </cell>
          <cell r="O6488">
            <v>0</v>
          </cell>
          <cell r="P6488">
            <v>0</v>
          </cell>
          <cell r="Q6488">
            <v>0</v>
          </cell>
          <cell r="R6488">
            <v>1</v>
          </cell>
          <cell r="S6488">
            <v>0</v>
          </cell>
          <cell r="T6488">
            <v>1</v>
          </cell>
          <cell r="U6488">
            <v>1</v>
          </cell>
        </row>
        <row r="6489">
          <cell r="D6489">
            <v>318233</v>
          </cell>
          <cell r="E6489" t="str">
            <v>Balindong Pacalna National High School</v>
          </cell>
          <cell r="F6489">
            <v>1</v>
          </cell>
          <cell r="G6489">
            <v>0</v>
          </cell>
          <cell r="H6489">
            <v>0</v>
          </cell>
          <cell r="I6489">
            <v>1</v>
          </cell>
          <cell r="J6489">
            <v>1</v>
          </cell>
          <cell r="K6489">
            <v>1</v>
          </cell>
          <cell r="L6489">
            <v>1</v>
          </cell>
          <cell r="M6489">
            <v>1</v>
          </cell>
          <cell r="N6489">
            <v>1</v>
          </cell>
          <cell r="O6489">
            <v>1</v>
          </cell>
          <cell r="P6489">
            <v>1</v>
          </cell>
          <cell r="Q6489">
            <v>0</v>
          </cell>
          <cell r="R6489">
            <v>0</v>
          </cell>
          <cell r="S6489">
            <v>0</v>
          </cell>
          <cell r="T6489">
            <v>1</v>
          </cell>
          <cell r="U6489">
            <v>1</v>
          </cell>
        </row>
        <row r="6490">
          <cell r="D6490">
            <v>304991</v>
          </cell>
          <cell r="E6490" t="str">
            <v>SULTAN ABDULMADID MARUHOM MEMORIAL NHS</v>
          </cell>
          <cell r="F6490">
            <v>0</v>
          </cell>
          <cell r="G6490">
            <v>0</v>
          </cell>
          <cell r="H6490">
            <v>0</v>
          </cell>
          <cell r="I6490">
            <v>0</v>
          </cell>
          <cell r="J6490">
            <v>0</v>
          </cell>
          <cell r="K6490">
            <v>0</v>
          </cell>
          <cell r="L6490">
            <v>0</v>
          </cell>
          <cell r="M6490">
            <v>0</v>
          </cell>
          <cell r="N6490">
            <v>0</v>
          </cell>
          <cell r="O6490">
            <v>0</v>
          </cell>
          <cell r="P6490">
            <v>0</v>
          </cell>
          <cell r="Q6490">
            <v>0</v>
          </cell>
          <cell r="R6490">
            <v>0</v>
          </cell>
          <cell r="S6490">
            <v>0</v>
          </cell>
          <cell r="T6490">
            <v>0</v>
          </cell>
          <cell r="U6490">
            <v>0</v>
          </cell>
        </row>
        <row r="6491">
          <cell r="D6491">
            <v>318221</v>
          </cell>
          <cell r="E6491" t="str">
            <v>Bacayawan National High School</v>
          </cell>
          <cell r="F6491">
            <v>1</v>
          </cell>
          <cell r="G6491">
            <v>0</v>
          </cell>
          <cell r="H6491">
            <v>1</v>
          </cell>
          <cell r="I6491">
            <v>1</v>
          </cell>
          <cell r="J6491">
            <v>1</v>
          </cell>
          <cell r="K6491">
            <v>1</v>
          </cell>
          <cell r="L6491">
            <v>1</v>
          </cell>
          <cell r="M6491">
            <v>0</v>
          </cell>
          <cell r="N6491">
            <v>0</v>
          </cell>
          <cell r="O6491">
            <v>0</v>
          </cell>
          <cell r="P6491">
            <v>1</v>
          </cell>
          <cell r="Q6491">
            <v>1</v>
          </cell>
          <cell r="R6491">
            <v>1</v>
          </cell>
          <cell r="S6491">
            <v>0</v>
          </cell>
          <cell r="T6491">
            <v>0</v>
          </cell>
          <cell r="U6491">
            <v>1</v>
          </cell>
        </row>
        <row r="6492">
          <cell r="D6492">
            <v>318205</v>
          </cell>
          <cell r="E6492" t="str">
            <v>Sittie Ayeesha NHS</v>
          </cell>
          <cell r="F6492">
            <v>1</v>
          </cell>
          <cell r="G6492">
            <v>0</v>
          </cell>
          <cell r="H6492">
            <v>1</v>
          </cell>
          <cell r="I6492">
            <v>0</v>
          </cell>
          <cell r="J6492">
            <v>0</v>
          </cell>
          <cell r="K6492">
            <v>0</v>
          </cell>
          <cell r="L6492">
            <v>1</v>
          </cell>
          <cell r="M6492">
            <v>0</v>
          </cell>
          <cell r="N6492">
            <v>0</v>
          </cell>
          <cell r="O6492">
            <v>0</v>
          </cell>
          <cell r="P6492">
            <v>0</v>
          </cell>
          <cell r="Q6492">
            <v>0</v>
          </cell>
          <cell r="R6492">
            <v>0</v>
          </cell>
          <cell r="S6492">
            <v>0</v>
          </cell>
          <cell r="T6492">
            <v>0</v>
          </cell>
          <cell r="U6492">
            <v>0</v>
          </cell>
        </row>
        <row r="6493">
          <cell r="D6493">
            <v>304983</v>
          </cell>
          <cell r="E6493" t="str">
            <v>Butig National High School</v>
          </cell>
          <cell r="F6493">
            <v>1</v>
          </cell>
          <cell r="G6493">
            <v>0</v>
          </cell>
          <cell r="H6493">
            <v>1</v>
          </cell>
          <cell r="I6493">
            <v>1</v>
          </cell>
          <cell r="J6493">
            <v>0</v>
          </cell>
          <cell r="K6493">
            <v>1</v>
          </cell>
          <cell r="L6493">
            <v>1</v>
          </cell>
          <cell r="M6493">
            <v>0</v>
          </cell>
          <cell r="N6493">
            <v>0</v>
          </cell>
          <cell r="O6493">
            <v>0</v>
          </cell>
          <cell r="P6493">
            <v>0</v>
          </cell>
          <cell r="Q6493">
            <v>0</v>
          </cell>
          <cell r="R6493">
            <v>1</v>
          </cell>
          <cell r="S6493">
            <v>0</v>
          </cell>
          <cell r="T6493">
            <v>1</v>
          </cell>
          <cell r="U6493">
            <v>0</v>
          </cell>
        </row>
        <row r="6494">
          <cell r="D6494">
            <v>324708</v>
          </cell>
          <cell r="E6494" t="str">
            <v>Sultan Mangalampa Daing NHS</v>
          </cell>
          <cell r="F6494">
            <v>0</v>
          </cell>
          <cell r="G6494">
            <v>0</v>
          </cell>
          <cell r="H6494">
            <v>0</v>
          </cell>
          <cell r="I6494">
            <v>0</v>
          </cell>
          <cell r="J6494">
            <v>0</v>
          </cell>
          <cell r="K6494">
            <v>0</v>
          </cell>
          <cell r="L6494">
            <v>0</v>
          </cell>
          <cell r="M6494">
            <v>0</v>
          </cell>
          <cell r="N6494">
            <v>0</v>
          </cell>
          <cell r="O6494">
            <v>0</v>
          </cell>
          <cell r="P6494">
            <v>0</v>
          </cell>
          <cell r="Q6494">
            <v>0</v>
          </cell>
          <cell r="R6494">
            <v>0</v>
          </cell>
          <cell r="S6494">
            <v>0</v>
          </cell>
          <cell r="T6494">
            <v>0</v>
          </cell>
          <cell r="U6494">
            <v>0</v>
          </cell>
        </row>
        <row r="6495">
          <cell r="D6495">
            <v>304982</v>
          </cell>
          <cell r="E6495" t="str">
            <v>Bayang NHS</v>
          </cell>
          <cell r="F6495">
            <v>1</v>
          </cell>
          <cell r="G6495">
            <v>1</v>
          </cell>
          <cell r="H6495">
            <v>0</v>
          </cell>
          <cell r="I6495">
            <v>0</v>
          </cell>
          <cell r="J6495">
            <v>0</v>
          </cell>
          <cell r="K6495">
            <v>0</v>
          </cell>
          <cell r="L6495">
            <v>0</v>
          </cell>
          <cell r="M6495">
            <v>1</v>
          </cell>
          <cell r="N6495">
            <v>0</v>
          </cell>
          <cell r="O6495">
            <v>0</v>
          </cell>
          <cell r="P6495">
            <v>1</v>
          </cell>
          <cell r="Q6495">
            <v>0</v>
          </cell>
          <cell r="R6495">
            <v>0</v>
          </cell>
          <cell r="S6495">
            <v>0</v>
          </cell>
          <cell r="T6495">
            <v>0</v>
          </cell>
          <cell r="U6495">
            <v>1</v>
          </cell>
        </row>
        <row r="6496">
          <cell r="D6496">
            <v>304988</v>
          </cell>
          <cell r="E6496" t="str">
            <v>Lakitan National High School</v>
          </cell>
          <cell r="F6496">
            <v>0</v>
          </cell>
          <cell r="G6496">
            <v>0</v>
          </cell>
          <cell r="H6496">
            <v>0</v>
          </cell>
          <cell r="I6496">
            <v>0</v>
          </cell>
          <cell r="J6496">
            <v>0</v>
          </cell>
          <cell r="K6496">
            <v>0</v>
          </cell>
          <cell r="L6496">
            <v>0</v>
          </cell>
          <cell r="M6496">
            <v>0</v>
          </cell>
          <cell r="N6496">
            <v>0</v>
          </cell>
          <cell r="O6496">
            <v>0</v>
          </cell>
          <cell r="P6496">
            <v>0</v>
          </cell>
          <cell r="Q6496">
            <v>0</v>
          </cell>
          <cell r="R6496">
            <v>0</v>
          </cell>
          <cell r="S6496">
            <v>0</v>
          </cell>
          <cell r="T6496">
            <v>0</v>
          </cell>
          <cell r="U6496">
            <v>0</v>
          </cell>
        </row>
        <row r="6497">
          <cell r="D6497">
            <v>304998</v>
          </cell>
          <cell r="E6497" t="str">
            <v>Tugaya National High School</v>
          </cell>
          <cell r="F6497">
            <v>1</v>
          </cell>
          <cell r="G6497">
            <v>0</v>
          </cell>
          <cell r="H6497">
            <v>0</v>
          </cell>
          <cell r="I6497">
            <v>1</v>
          </cell>
          <cell r="J6497">
            <v>1</v>
          </cell>
          <cell r="K6497">
            <v>1</v>
          </cell>
          <cell r="L6497">
            <v>1</v>
          </cell>
          <cell r="M6497">
            <v>0</v>
          </cell>
          <cell r="N6497">
            <v>0</v>
          </cell>
          <cell r="O6497">
            <v>0</v>
          </cell>
          <cell r="P6497">
            <v>0</v>
          </cell>
          <cell r="Q6497">
            <v>0</v>
          </cell>
          <cell r="R6497">
            <v>0</v>
          </cell>
          <cell r="S6497">
            <v>0</v>
          </cell>
          <cell r="T6497">
            <v>1</v>
          </cell>
          <cell r="U6497">
            <v>1</v>
          </cell>
        </row>
        <row r="6498">
          <cell r="D6498">
            <v>318201</v>
          </cell>
          <cell r="E6498" t="str">
            <v>Mauyag C. Papandayan SHS</v>
          </cell>
          <cell r="F6498">
            <v>1</v>
          </cell>
          <cell r="G6498">
            <v>0</v>
          </cell>
          <cell r="H6498">
            <v>1</v>
          </cell>
          <cell r="I6498">
            <v>1</v>
          </cell>
          <cell r="J6498">
            <v>0</v>
          </cell>
          <cell r="K6498">
            <v>0</v>
          </cell>
          <cell r="L6498">
            <v>1</v>
          </cell>
          <cell r="M6498">
            <v>0</v>
          </cell>
          <cell r="N6498">
            <v>0</v>
          </cell>
          <cell r="O6498">
            <v>0</v>
          </cell>
          <cell r="P6498">
            <v>0</v>
          </cell>
          <cell r="Q6498">
            <v>0</v>
          </cell>
          <cell r="R6498">
            <v>1</v>
          </cell>
          <cell r="S6498">
            <v>0</v>
          </cell>
          <cell r="T6498">
            <v>1</v>
          </cell>
          <cell r="U6498">
            <v>1</v>
          </cell>
        </row>
        <row r="6499">
          <cell r="D6499">
            <v>304994</v>
          </cell>
          <cell r="E6499" t="str">
            <v>Pualas National High School</v>
          </cell>
          <cell r="F6499">
            <v>1</v>
          </cell>
          <cell r="G6499">
            <v>0</v>
          </cell>
          <cell r="H6499">
            <v>0</v>
          </cell>
          <cell r="I6499">
            <v>1</v>
          </cell>
          <cell r="J6499">
            <v>1</v>
          </cell>
          <cell r="K6499">
            <v>1</v>
          </cell>
          <cell r="L6499">
            <v>1</v>
          </cell>
          <cell r="M6499">
            <v>0</v>
          </cell>
          <cell r="N6499">
            <v>0</v>
          </cell>
          <cell r="O6499">
            <v>0</v>
          </cell>
          <cell r="P6499">
            <v>0</v>
          </cell>
          <cell r="Q6499">
            <v>0</v>
          </cell>
          <cell r="R6499">
            <v>1</v>
          </cell>
          <cell r="S6499">
            <v>0</v>
          </cell>
          <cell r="T6499">
            <v>0</v>
          </cell>
          <cell r="U6499">
            <v>1</v>
          </cell>
        </row>
        <row r="6500">
          <cell r="D6500">
            <v>318220</v>
          </cell>
          <cell r="E6500" t="str">
            <v>Dilausan National High School</v>
          </cell>
          <cell r="F6500">
            <v>0</v>
          </cell>
          <cell r="G6500">
            <v>0</v>
          </cell>
          <cell r="H6500">
            <v>0</v>
          </cell>
          <cell r="I6500">
            <v>0</v>
          </cell>
          <cell r="J6500">
            <v>0</v>
          </cell>
          <cell r="K6500">
            <v>0</v>
          </cell>
          <cell r="L6500">
            <v>0</v>
          </cell>
          <cell r="M6500">
            <v>0</v>
          </cell>
          <cell r="N6500">
            <v>0</v>
          </cell>
          <cell r="O6500">
            <v>0</v>
          </cell>
          <cell r="P6500">
            <v>0</v>
          </cell>
          <cell r="Q6500">
            <v>0</v>
          </cell>
          <cell r="R6500">
            <v>0</v>
          </cell>
          <cell r="S6500">
            <v>0</v>
          </cell>
          <cell r="T6500">
            <v>0</v>
          </cell>
          <cell r="U6500">
            <v>0</v>
          </cell>
        </row>
        <row r="6501">
          <cell r="D6501">
            <v>304980</v>
          </cell>
          <cell r="E6501" t="str">
            <v>Bacolod-Kalawi National High School</v>
          </cell>
          <cell r="F6501">
            <v>0</v>
          </cell>
          <cell r="G6501">
            <v>0</v>
          </cell>
          <cell r="H6501">
            <v>0</v>
          </cell>
          <cell r="I6501">
            <v>0</v>
          </cell>
          <cell r="J6501">
            <v>0</v>
          </cell>
          <cell r="K6501">
            <v>0</v>
          </cell>
          <cell r="L6501">
            <v>0</v>
          </cell>
          <cell r="M6501">
            <v>0</v>
          </cell>
          <cell r="N6501">
            <v>0</v>
          </cell>
          <cell r="O6501">
            <v>0</v>
          </cell>
          <cell r="P6501">
            <v>0</v>
          </cell>
          <cell r="Q6501">
            <v>0</v>
          </cell>
          <cell r="R6501">
            <v>0</v>
          </cell>
          <cell r="S6501">
            <v>0</v>
          </cell>
          <cell r="T6501">
            <v>0</v>
          </cell>
          <cell r="U6501">
            <v>0</v>
          </cell>
        </row>
        <row r="6502">
          <cell r="D6502">
            <v>324710</v>
          </cell>
          <cell r="E6502" t="str">
            <v>Madalum NHS</v>
          </cell>
          <cell r="F6502">
            <v>1</v>
          </cell>
          <cell r="G6502">
            <v>0</v>
          </cell>
          <cell r="H6502">
            <v>1</v>
          </cell>
          <cell r="I6502">
            <v>0</v>
          </cell>
          <cell r="J6502">
            <v>1</v>
          </cell>
          <cell r="K6502">
            <v>0</v>
          </cell>
          <cell r="L6502">
            <v>1</v>
          </cell>
          <cell r="M6502">
            <v>0</v>
          </cell>
          <cell r="N6502">
            <v>0</v>
          </cell>
          <cell r="O6502">
            <v>0</v>
          </cell>
          <cell r="P6502">
            <v>0</v>
          </cell>
          <cell r="Q6502">
            <v>0</v>
          </cell>
          <cell r="R6502">
            <v>1</v>
          </cell>
          <cell r="S6502">
            <v>0</v>
          </cell>
          <cell r="T6502">
            <v>0</v>
          </cell>
          <cell r="U6502">
            <v>1</v>
          </cell>
        </row>
        <row r="6503">
          <cell r="D6503">
            <v>324704</v>
          </cell>
          <cell r="E6503" t="str">
            <v>Mamenting Memorial National High School</v>
          </cell>
          <cell r="F6503">
            <v>1</v>
          </cell>
          <cell r="G6503">
            <v>1</v>
          </cell>
          <cell r="H6503">
            <v>1</v>
          </cell>
          <cell r="I6503">
            <v>1</v>
          </cell>
          <cell r="J6503">
            <v>1</v>
          </cell>
          <cell r="K6503">
            <v>1</v>
          </cell>
          <cell r="L6503">
            <v>1</v>
          </cell>
          <cell r="M6503">
            <v>0</v>
          </cell>
          <cell r="N6503">
            <v>0</v>
          </cell>
          <cell r="O6503">
            <v>0</v>
          </cell>
          <cell r="P6503">
            <v>1</v>
          </cell>
          <cell r="Q6503">
            <v>0</v>
          </cell>
          <cell r="R6503">
            <v>0</v>
          </cell>
          <cell r="S6503">
            <v>0</v>
          </cell>
          <cell r="T6503">
            <v>0</v>
          </cell>
          <cell r="U6503">
            <v>1</v>
          </cell>
        </row>
        <row r="6504">
          <cell r="D6504">
            <v>324712</v>
          </cell>
          <cell r="E6504" t="str">
            <v>Datu Raquib Zainodin National Highschool</v>
          </cell>
          <cell r="F6504">
            <v>1</v>
          </cell>
          <cell r="G6504">
            <v>0</v>
          </cell>
          <cell r="H6504">
            <v>0</v>
          </cell>
          <cell r="I6504">
            <v>0</v>
          </cell>
          <cell r="J6504">
            <v>0</v>
          </cell>
          <cell r="K6504">
            <v>0</v>
          </cell>
          <cell r="L6504">
            <v>0</v>
          </cell>
          <cell r="M6504">
            <v>0</v>
          </cell>
          <cell r="N6504">
            <v>0</v>
          </cell>
          <cell r="O6504">
            <v>0</v>
          </cell>
          <cell r="P6504">
            <v>0</v>
          </cell>
          <cell r="Q6504">
            <v>0</v>
          </cell>
          <cell r="R6504">
            <v>0</v>
          </cell>
          <cell r="S6504">
            <v>0</v>
          </cell>
          <cell r="T6504">
            <v>0</v>
          </cell>
          <cell r="U6504">
            <v>0</v>
          </cell>
        </row>
        <row r="6505">
          <cell r="D6505">
            <v>324709</v>
          </cell>
          <cell r="E6505" t="str">
            <v>Ganassi NHS</v>
          </cell>
          <cell r="F6505">
            <v>1</v>
          </cell>
          <cell r="G6505">
            <v>1</v>
          </cell>
          <cell r="H6505">
            <v>1</v>
          </cell>
          <cell r="I6505">
            <v>1</v>
          </cell>
          <cell r="J6505">
            <v>1</v>
          </cell>
          <cell r="K6505">
            <v>1</v>
          </cell>
          <cell r="L6505">
            <v>0</v>
          </cell>
          <cell r="M6505">
            <v>0</v>
          </cell>
          <cell r="N6505">
            <v>0</v>
          </cell>
          <cell r="O6505">
            <v>0</v>
          </cell>
          <cell r="P6505">
            <v>0</v>
          </cell>
          <cell r="Q6505">
            <v>0</v>
          </cell>
          <cell r="R6505">
            <v>0</v>
          </cell>
          <cell r="S6505">
            <v>0</v>
          </cell>
          <cell r="T6505">
            <v>0</v>
          </cell>
          <cell r="U6505">
            <v>1</v>
          </cell>
        </row>
        <row r="6506">
          <cell r="D6506">
            <v>305014</v>
          </cell>
          <cell r="E6506" t="str">
            <v>Maguindanao NHS</v>
          </cell>
          <cell r="F6506">
            <v>1</v>
          </cell>
          <cell r="G6506">
            <v>0</v>
          </cell>
          <cell r="H6506">
            <v>0</v>
          </cell>
          <cell r="I6506">
            <v>0</v>
          </cell>
          <cell r="J6506">
            <v>0</v>
          </cell>
          <cell r="K6506">
            <v>0</v>
          </cell>
          <cell r="L6506">
            <v>1</v>
          </cell>
          <cell r="M6506">
            <v>0</v>
          </cell>
          <cell r="N6506">
            <v>0</v>
          </cell>
          <cell r="O6506">
            <v>0</v>
          </cell>
          <cell r="P6506">
            <v>1</v>
          </cell>
          <cell r="Q6506">
            <v>0</v>
          </cell>
          <cell r="R6506">
            <v>0</v>
          </cell>
          <cell r="S6506">
            <v>0</v>
          </cell>
          <cell r="T6506">
            <v>1</v>
          </cell>
          <cell r="U6506">
            <v>1</v>
          </cell>
        </row>
        <row r="6507">
          <cell r="D6507">
            <v>305001</v>
          </cell>
          <cell r="E6507" t="str">
            <v>Balungis NHS</v>
          </cell>
          <cell r="F6507">
            <v>0</v>
          </cell>
          <cell r="G6507">
            <v>0</v>
          </cell>
          <cell r="H6507">
            <v>0</v>
          </cell>
          <cell r="I6507">
            <v>0</v>
          </cell>
          <cell r="J6507">
            <v>0</v>
          </cell>
          <cell r="K6507">
            <v>0</v>
          </cell>
          <cell r="L6507">
            <v>0</v>
          </cell>
          <cell r="M6507">
            <v>0</v>
          </cell>
          <cell r="N6507">
            <v>0</v>
          </cell>
          <cell r="O6507">
            <v>0</v>
          </cell>
          <cell r="P6507">
            <v>0</v>
          </cell>
          <cell r="Q6507">
            <v>0</v>
          </cell>
          <cell r="R6507">
            <v>0</v>
          </cell>
          <cell r="S6507">
            <v>0</v>
          </cell>
          <cell r="T6507">
            <v>0</v>
          </cell>
          <cell r="U6507">
            <v>0</v>
          </cell>
        </row>
        <row r="6508">
          <cell r="D6508">
            <v>305006</v>
          </cell>
          <cell r="E6508" t="str">
            <v>Datu Udtog Matalam Sr. MNHS</v>
          </cell>
          <cell r="F6508">
            <v>0</v>
          </cell>
          <cell r="G6508">
            <v>0</v>
          </cell>
          <cell r="H6508">
            <v>0</v>
          </cell>
          <cell r="I6508">
            <v>0</v>
          </cell>
          <cell r="J6508">
            <v>0</v>
          </cell>
          <cell r="K6508">
            <v>0</v>
          </cell>
          <cell r="L6508">
            <v>0</v>
          </cell>
          <cell r="M6508">
            <v>0</v>
          </cell>
          <cell r="N6508">
            <v>0</v>
          </cell>
          <cell r="O6508">
            <v>0</v>
          </cell>
          <cell r="P6508">
            <v>0</v>
          </cell>
          <cell r="Q6508">
            <v>0</v>
          </cell>
          <cell r="R6508">
            <v>0</v>
          </cell>
          <cell r="S6508">
            <v>0</v>
          </cell>
          <cell r="T6508">
            <v>0</v>
          </cell>
          <cell r="U6508">
            <v>0</v>
          </cell>
        </row>
        <row r="6509">
          <cell r="D6509">
            <v>318336</v>
          </cell>
          <cell r="E6509" t="str">
            <v>Pandag NHS</v>
          </cell>
          <cell r="F6509">
            <v>1</v>
          </cell>
          <cell r="G6509">
            <v>0</v>
          </cell>
          <cell r="H6509">
            <v>0</v>
          </cell>
          <cell r="I6509">
            <v>0</v>
          </cell>
          <cell r="J6509">
            <v>1</v>
          </cell>
          <cell r="K6509">
            <v>0</v>
          </cell>
          <cell r="L6509">
            <v>0</v>
          </cell>
          <cell r="M6509">
            <v>0</v>
          </cell>
          <cell r="N6509">
            <v>0</v>
          </cell>
          <cell r="O6509">
            <v>0</v>
          </cell>
          <cell r="P6509">
            <v>0</v>
          </cell>
          <cell r="Q6509">
            <v>0</v>
          </cell>
          <cell r="R6509">
            <v>0</v>
          </cell>
          <cell r="S6509">
            <v>0</v>
          </cell>
          <cell r="T6509">
            <v>0</v>
          </cell>
          <cell r="U6509">
            <v>1</v>
          </cell>
        </row>
        <row r="6510">
          <cell r="D6510">
            <v>305027</v>
          </cell>
          <cell r="E6510" t="str">
            <v>Talayan NHS</v>
          </cell>
          <cell r="F6510">
            <v>1</v>
          </cell>
          <cell r="G6510">
            <v>0</v>
          </cell>
          <cell r="H6510">
            <v>1</v>
          </cell>
          <cell r="I6510">
            <v>0</v>
          </cell>
          <cell r="J6510">
            <v>0</v>
          </cell>
          <cell r="K6510">
            <v>0</v>
          </cell>
          <cell r="L6510">
            <v>0</v>
          </cell>
          <cell r="M6510">
            <v>0</v>
          </cell>
          <cell r="N6510">
            <v>0</v>
          </cell>
          <cell r="O6510">
            <v>0</v>
          </cell>
          <cell r="P6510">
            <v>1</v>
          </cell>
          <cell r="Q6510">
            <v>0</v>
          </cell>
          <cell r="R6510">
            <v>1</v>
          </cell>
          <cell r="S6510">
            <v>1</v>
          </cell>
          <cell r="T6510">
            <v>1</v>
          </cell>
          <cell r="U6510">
            <v>1</v>
          </cell>
        </row>
        <row r="6511">
          <cell r="D6511">
            <v>305005</v>
          </cell>
          <cell r="E6511" t="str">
            <v>Datu Piang NHS</v>
          </cell>
          <cell r="F6511">
            <v>1</v>
          </cell>
          <cell r="G6511">
            <v>1</v>
          </cell>
          <cell r="H6511">
            <v>1</v>
          </cell>
          <cell r="I6511">
            <v>0</v>
          </cell>
          <cell r="J6511">
            <v>1</v>
          </cell>
          <cell r="K6511">
            <v>1</v>
          </cell>
          <cell r="L6511">
            <v>0</v>
          </cell>
          <cell r="M6511">
            <v>0</v>
          </cell>
          <cell r="N6511">
            <v>1</v>
          </cell>
          <cell r="O6511">
            <v>1</v>
          </cell>
          <cell r="P6511">
            <v>1</v>
          </cell>
          <cell r="Q6511">
            <v>0</v>
          </cell>
          <cell r="R6511">
            <v>0</v>
          </cell>
          <cell r="S6511">
            <v>0</v>
          </cell>
          <cell r="T6511">
            <v>0</v>
          </cell>
          <cell r="U6511">
            <v>1</v>
          </cell>
        </row>
        <row r="6512">
          <cell r="D6512">
            <v>318333</v>
          </cell>
          <cell r="E6512" t="str">
            <v>Katong Madidis NHS</v>
          </cell>
          <cell r="F6512">
            <v>1</v>
          </cell>
          <cell r="G6512">
            <v>1</v>
          </cell>
          <cell r="H6512">
            <v>1</v>
          </cell>
          <cell r="I6512">
            <v>0</v>
          </cell>
          <cell r="J6512">
            <v>1</v>
          </cell>
          <cell r="K6512">
            <v>0</v>
          </cell>
          <cell r="L6512">
            <v>1</v>
          </cell>
          <cell r="M6512">
            <v>0</v>
          </cell>
          <cell r="N6512">
            <v>0</v>
          </cell>
          <cell r="O6512">
            <v>0</v>
          </cell>
          <cell r="P6512">
            <v>1</v>
          </cell>
          <cell r="Q6512">
            <v>0</v>
          </cell>
          <cell r="R6512">
            <v>1</v>
          </cell>
          <cell r="S6512">
            <v>0</v>
          </cell>
          <cell r="T6512">
            <v>1</v>
          </cell>
          <cell r="U6512">
            <v>1</v>
          </cell>
        </row>
        <row r="6513">
          <cell r="D6513">
            <v>305012</v>
          </cell>
          <cell r="E6513" t="str">
            <v>Kauran NHS</v>
          </cell>
          <cell r="F6513">
            <v>1</v>
          </cell>
          <cell r="G6513">
            <v>1</v>
          </cell>
          <cell r="H6513">
            <v>0</v>
          </cell>
          <cell r="I6513">
            <v>0</v>
          </cell>
          <cell r="J6513">
            <v>1</v>
          </cell>
          <cell r="K6513">
            <v>0</v>
          </cell>
          <cell r="L6513">
            <v>1</v>
          </cell>
          <cell r="M6513">
            <v>0</v>
          </cell>
          <cell r="N6513">
            <v>1</v>
          </cell>
          <cell r="O6513">
            <v>1</v>
          </cell>
          <cell r="P6513">
            <v>1</v>
          </cell>
          <cell r="Q6513">
            <v>0</v>
          </cell>
          <cell r="R6513">
            <v>0</v>
          </cell>
          <cell r="S6513">
            <v>0</v>
          </cell>
          <cell r="T6513">
            <v>1</v>
          </cell>
          <cell r="U6513">
            <v>0</v>
          </cell>
        </row>
        <row r="6514">
          <cell r="D6514">
            <v>318307</v>
          </cell>
          <cell r="E6514" t="str">
            <v>Buluan NHS</v>
          </cell>
          <cell r="F6514">
            <v>1</v>
          </cell>
          <cell r="G6514">
            <v>0</v>
          </cell>
          <cell r="H6514">
            <v>1</v>
          </cell>
          <cell r="I6514">
            <v>0</v>
          </cell>
          <cell r="J6514">
            <v>0</v>
          </cell>
          <cell r="K6514">
            <v>0</v>
          </cell>
          <cell r="L6514">
            <v>1</v>
          </cell>
          <cell r="M6514">
            <v>0</v>
          </cell>
          <cell r="N6514">
            <v>0</v>
          </cell>
          <cell r="O6514">
            <v>0</v>
          </cell>
          <cell r="P6514">
            <v>0</v>
          </cell>
          <cell r="Q6514">
            <v>1</v>
          </cell>
          <cell r="R6514">
            <v>1</v>
          </cell>
          <cell r="S6514">
            <v>1</v>
          </cell>
          <cell r="T6514">
            <v>1</v>
          </cell>
          <cell r="U6514">
            <v>1</v>
          </cell>
        </row>
        <row r="6515">
          <cell r="D6515">
            <v>305009</v>
          </cell>
          <cell r="E6515" t="str">
            <v>Gen. Salipada K. Pendatun NHS</v>
          </cell>
          <cell r="F6515">
            <v>1</v>
          </cell>
          <cell r="G6515">
            <v>1</v>
          </cell>
          <cell r="H6515">
            <v>1</v>
          </cell>
          <cell r="I6515">
            <v>1</v>
          </cell>
          <cell r="J6515">
            <v>0</v>
          </cell>
          <cell r="K6515">
            <v>1</v>
          </cell>
          <cell r="L6515">
            <v>1</v>
          </cell>
          <cell r="M6515">
            <v>0</v>
          </cell>
          <cell r="N6515">
            <v>0</v>
          </cell>
          <cell r="O6515">
            <v>0</v>
          </cell>
          <cell r="P6515">
            <v>1</v>
          </cell>
          <cell r="Q6515">
            <v>0</v>
          </cell>
          <cell r="R6515">
            <v>1</v>
          </cell>
          <cell r="S6515">
            <v>0</v>
          </cell>
          <cell r="T6515">
            <v>1</v>
          </cell>
          <cell r="U6515">
            <v>0</v>
          </cell>
        </row>
        <row r="6516">
          <cell r="D6516">
            <v>305028</v>
          </cell>
          <cell r="E6516" t="str">
            <v>Tunggol NHS</v>
          </cell>
          <cell r="F6516">
            <v>1</v>
          </cell>
          <cell r="G6516">
            <v>1</v>
          </cell>
          <cell r="H6516">
            <v>1</v>
          </cell>
          <cell r="I6516">
            <v>0</v>
          </cell>
          <cell r="J6516">
            <v>0</v>
          </cell>
          <cell r="K6516">
            <v>0</v>
          </cell>
          <cell r="L6516">
            <v>0</v>
          </cell>
          <cell r="M6516">
            <v>0</v>
          </cell>
          <cell r="N6516">
            <v>0</v>
          </cell>
          <cell r="O6516">
            <v>0</v>
          </cell>
          <cell r="P6516">
            <v>0</v>
          </cell>
          <cell r="Q6516">
            <v>0</v>
          </cell>
          <cell r="R6516">
            <v>1</v>
          </cell>
          <cell r="S6516">
            <v>0</v>
          </cell>
          <cell r="T6516">
            <v>0</v>
          </cell>
          <cell r="U6516">
            <v>0</v>
          </cell>
        </row>
        <row r="6517">
          <cell r="D6517">
            <v>318304</v>
          </cell>
          <cell r="E6517" t="str">
            <v>Bulod NHS</v>
          </cell>
          <cell r="F6517">
            <v>1</v>
          </cell>
          <cell r="G6517">
            <v>0</v>
          </cell>
          <cell r="H6517">
            <v>0</v>
          </cell>
          <cell r="I6517">
            <v>0</v>
          </cell>
          <cell r="J6517">
            <v>1</v>
          </cell>
          <cell r="K6517">
            <v>0</v>
          </cell>
          <cell r="L6517">
            <v>0</v>
          </cell>
          <cell r="M6517">
            <v>0</v>
          </cell>
          <cell r="N6517">
            <v>0</v>
          </cell>
          <cell r="O6517">
            <v>0</v>
          </cell>
          <cell r="P6517">
            <v>0</v>
          </cell>
          <cell r="Q6517">
            <v>0</v>
          </cell>
          <cell r="R6517">
            <v>0</v>
          </cell>
          <cell r="S6517">
            <v>0</v>
          </cell>
          <cell r="T6517">
            <v>0</v>
          </cell>
          <cell r="U6517">
            <v>1</v>
          </cell>
        </row>
        <row r="6518">
          <cell r="D6518">
            <v>305026</v>
          </cell>
          <cell r="E6518" t="str">
            <v>Mamasapano NHS</v>
          </cell>
          <cell r="F6518">
            <v>1</v>
          </cell>
          <cell r="G6518">
            <v>1</v>
          </cell>
          <cell r="H6518">
            <v>0</v>
          </cell>
          <cell r="I6518">
            <v>1</v>
          </cell>
          <cell r="J6518">
            <v>1</v>
          </cell>
          <cell r="K6518">
            <v>1</v>
          </cell>
          <cell r="L6518">
            <v>1</v>
          </cell>
          <cell r="M6518">
            <v>0</v>
          </cell>
          <cell r="N6518">
            <v>0</v>
          </cell>
          <cell r="O6518">
            <v>0</v>
          </cell>
          <cell r="P6518">
            <v>0</v>
          </cell>
          <cell r="Q6518">
            <v>0</v>
          </cell>
          <cell r="R6518">
            <v>1</v>
          </cell>
          <cell r="S6518">
            <v>0</v>
          </cell>
          <cell r="T6518">
            <v>0</v>
          </cell>
          <cell r="U6518">
            <v>1</v>
          </cell>
        </row>
        <row r="6519">
          <cell r="D6519">
            <v>318308</v>
          </cell>
          <cell r="E6519" t="str">
            <v>Kilangan NHS</v>
          </cell>
          <cell r="F6519">
            <v>1</v>
          </cell>
          <cell r="G6519">
            <v>1</v>
          </cell>
          <cell r="H6519">
            <v>0</v>
          </cell>
          <cell r="I6519">
            <v>0</v>
          </cell>
          <cell r="J6519">
            <v>0</v>
          </cell>
          <cell r="K6519">
            <v>0</v>
          </cell>
          <cell r="L6519">
            <v>1</v>
          </cell>
          <cell r="M6519">
            <v>0</v>
          </cell>
          <cell r="N6519">
            <v>0</v>
          </cell>
          <cell r="O6519">
            <v>0</v>
          </cell>
          <cell r="P6519">
            <v>0</v>
          </cell>
          <cell r="Q6519">
            <v>0</v>
          </cell>
          <cell r="R6519">
            <v>1</v>
          </cell>
          <cell r="S6519">
            <v>0</v>
          </cell>
          <cell r="T6519">
            <v>1</v>
          </cell>
          <cell r="U6519">
            <v>1</v>
          </cell>
        </row>
        <row r="6520">
          <cell r="D6520">
            <v>318312</v>
          </cell>
          <cell r="E6520" t="str">
            <v>Datu Tahir Ampatuan NHS</v>
          </cell>
          <cell r="F6520">
            <v>1</v>
          </cell>
          <cell r="G6520">
            <v>1</v>
          </cell>
          <cell r="H6520">
            <v>1</v>
          </cell>
          <cell r="I6520">
            <v>0</v>
          </cell>
          <cell r="J6520">
            <v>0</v>
          </cell>
          <cell r="K6520">
            <v>0</v>
          </cell>
          <cell r="L6520">
            <v>0</v>
          </cell>
          <cell r="M6520">
            <v>0</v>
          </cell>
          <cell r="N6520">
            <v>0</v>
          </cell>
          <cell r="O6520">
            <v>0</v>
          </cell>
          <cell r="P6520">
            <v>0</v>
          </cell>
          <cell r="Q6520">
            <v>0</v>
          </cell>
          <cell r="R6520">
            <v>0</v>
          </cell>
          <cell r="S6520">
            <v>0</v>
          </cell>
          <cell r="T6520">
            <v>0</v>
          </cell>
          <cell r="U6520">
            <v>0</v>
          </cell>
        </row>
        <row r="6521">
          <cell r="D6521">
            <v>318341</v>
          </cell>
          <cell r="E6521" t="str">
            <v>Hadji Salik Kalaing NHS</v>
          </cell>
          <cell r="F6521">
            <v>1</v>
          </cell>
          <cell r="G6521">
            <v>1</v>
          </cell>
          <cell r="H6521">
            <v>1</v>
          </cell>
          <cell r="I6521">
            <v>1</v>
          </cell>
          <cell r="J6521">
            <v>0</v>
          </cell>
          <cell r="K6521">
            <v>0</v>
          </cell>
          <cell r="L6521">
            <v>0</v>
          </cell>
          <cell r="M6521">
            <v>0</v>
          </cell>
          <cell r="N6521">
            <v>0</v>
          </cell>
          <cell r="O6521">
            <v>0</v>
          </cell>
          <cell r="P6521">
            <v>0</v>
          </cell>
          <cell r="Q6521">
            <v>0</v>
          </cell>
          <cell r="R6521">
            <v>0</v>
          </cell>
          <cell r="S6521">
            <v>0</v>
          </cell>
          <cell r="T6521">
            <v>1</v>
          </cell>
          <cell r="U6521">
            <v>0</v>
          </cell>
        </row>
        <row r="6522">
          <cell r="D6522">
            <v>318314</v>
          </cell>
          <cell r="E6522" t="str">
            <v>Datu Sailila NHS</v>
          </cell>
          <cell r="F6522">
            <v>1</v>
          </cell>
          <cell r="G6522">
            <v>1</v>
          </cell>
          <cell r="H6522">
            <v>0</v>
          </cell>
          <cell r="I6522">
            <v>0</v>
          </cell>
          <cell r="J6522">
            <v>0</v>
          </cell>
          <cell r="K6522">
            <v>0</v>
          </cell>
          <cell r="L6522">
            <v>1</v>
          </cell>
          <cell r="M6522">
            <v>0</v>
          </cell>
          <cell r="N6522">
            <v>0</v>
          </cell>
          <cell r="O6522">
            <v>0</v>
          </cell>
          <cell r="P6522">
            <v>0</v>
          </cell>
          <cell r="Q6522">
            <v>0</v>
          </cell>
          <cell r="R6522">
            <v>0</v>
          </cell>
          <cell r="S6522">
            <v>0</v>
          </cell>
          <cell r="T6522">
            <v>0</v>
          </cell>
          <cell r="U6522">
            <v>1</v>
          </cell>
        </row>
        <row r="6523">
          <cell r="D6523">
            <v>318322</v>
          </cell>
          <cell r="E6523" t="str">
            <v>Datu Abdula M. Camino MNHS</v>
          </cell>
          <cell r="F6523">
            <v>1</v>
          </cell>
          <cell r="G6523">
            <v>1</v>
          </cell>
          <cell r="H6523">
            <v>1</v>
          </cell>
          <cell r="I6523">
            <v>0</v>
          </cell>
          <cell r="J6523">
            <v>1</v>
          </cell>
          <cell r="K6523">
            <v>1</v>
          </cell>
          <cell r="L6523">
            <v>1</v>
          </cell>
          <cell r="M6523">
            <v>1</v>
          </cell>
          <cell r="N6523">
            <v>1</v>
          </cell>
          <cell r="O6523">
            <v>1</v>
          </cell>
          <cell r="P6523">
            <v>1</v>
          </cell>
          <cell r="Q6523">
            <v>0</v>
          </cell>
          <cell r="R6523">
            <v>1</v>
          </cell>
          <cell r="S6523">
            <v>0</v>
          </cell>
          <cell r="T6523">
            <v>1</v>
          </cell>
          <cell r="U6523">
            <v>1</v>
          </cell>
        </row>
        <row r="6524">
          <cell r="D6524">
            <v>304999</v>
          </cell>
          <cell r="E6524" t="str">
            <v>Ampatuan NHS</v>
          </cell>
          <cell r="F6524">
            <v>1</v>
          </cell>
          <cell r="G6524">
            <v>1</v>
          </cell>
          <cell r="H6524">
            <v>0</v>
          </cell>
          <cell r="I6524">
            <v>0</v>
          </cell>
          <cell r="J6524">
            <v>0</v>
          </cell>
          <cell r="K6524">
            <v>0</v>
          </cell>
          <cell r="L6524">
            <v>1</v>
          </cell>
          <cell r="M6524">
            <v>0</v>
          </cell>
          <cell r="N6524">
            <v>0</v>
          </cell>
          <cell r="O6524">
            <v>0</v>
          </cell>
          <cell r="P6524">
            <v>0</v>
          </cell>
          <cell r="Q6524">
            <v>0</v>
          </cell>
          <cell r="R6524">
            <v>0</v>
          </cell>
          <cell r="S6524">
            <v>0</v>
          </cell>
          <cell r="T6524">
            <v>0</v>
          </cell>
          <cell r="U6524">
            <v>0</v>
          </cell>
        </row>
        <row r="6525">
          <cell r="D6525">
            <v>318305</v>
          </cell>
          <cell r="E6525" t="str">
            <v>Datu Mamalo Memorial NHS</v>
          </cell>
          <cell r="F6525">
            <v>1</v>
          </cell>
          <cell r="G6525">
            <v>0</v>
          </cell>
          <cell r="H6525">
            <v>0</v>
          </cell>
          <cell r="I6525">
            <v>0</v>
          </cell>
          <cell r="J6525">
            <v>0</v>
          </cell>
          <cell r="K6525">
            <v>1</v>
          </cell>
          <cell r="L6525">
            <v>1</v>
          </cell>
          <cell r="M6525">
            <v>0</v>
          </cell>
          <cell r="N6525">
            <v>0</v>
          </cell>
          <cell r="O6525">
            <v>0</v>
          </cell>
          <cell r="P6525">
            <v>0</v>
          </cell>
          <cell r="Q6525">
            <v>0</v>
          </cell>
          <cell r="R6525">
            <v>0</v>
          </cell>
          <cell r="S6525">
            <v>0</v>
          </cell>
          <cell r="T6525">
            <v>1</v>
          </cell>
          <cell r="U6525">
            <v>1</v>
          </cell>
        </row>
        <row r="6526">
          <cell r="D6526">
            <v>305022</v>
          </cell>
          <cell r="E6526" t="str">
            <v>South Upi NHS</v>
          </cell>
          <cell r="F6526">
            <v>1</v>
          </cell>
          <cell r="G6526">
            <v>1</v>
          </cell>
          <cell r="H6526">
            <v>1</v>
          </cell>
          <cell r="I6526">
            <v>0</v>
          </cell>
          <cell r="J6526">
            <v>1</v>
          </cell>
          <cell r="K6526">
            <v>1</v>
          </cell>
          <cell r="L6526">
            <v>1</v>
          </cell>
          <cell r="M6526">
            <v>0</v>
          </cell>
          <cell r="N6526">
            <v>0</v>
          </cell>
          <cell r="O6526">
            <v>1</v>
          </cell>
          <cell r="P6526">
            <v>1</v>
          </cell>
          <cell r="Q6526">
            <v>0</v>
          </cell>
          <cell r="R6526">
            <v>0</v>
          </cell>
          <cell r="S6526">
            <v>0</v>
          </cell>
          <cell r="T6526">
            <v>1</v>
          </cell>
          <cell r="U6526">
            <v>0</v>
          </cell>
        </row>
        <row r="6527">
          <cell r="D6527">
            <v>318334</v>
          </cell>
          <cell r="E6527" t="str">
            <v>Mangudadatu NHS</v>
          </cell>
          <cell r="F6527">
            <v>1</v>
          </cell>
          <cell r="G6527">
            <v>1</v>
          </cell>
          <cell r="H6527">
            <v>1</v>
          </cell>
          <cell r="I6527">
            <v>0</v>
          </cell>
          <cell r="J6527">
            <v>1</v>
          </cell>
          <cell r="K6527">
            <v>1</v>
          </cell>
          <cell r="L6527">
            <v>0</v>
          </cell>
          <cell r="M6527">
            <v>0</v>
          </cell>
          <cell r="N6527">
            <v>0</v>
          </cell>
          <cell r="O6527">
            <v>0</v>
          </cell>
          <cell r="P6527">
            <v>1</v>
          </cell>
          <cell r="Q6527">
            <v>1</v>
          </cell>
          <cell r="R6527">
            <v>0</v>
          </cell>
          <cell r="S6527">
            <v>0</v>
          </cell>
          <cell r="T6527">
            <v>1</v>
          </cell>
          <cell r="U6527">
            <v>1</v>
          </cell>
        </row>
        <row r="6528">
          <cell r="D6528">
            <v>305010</v>
          </cell>
          <cell r="E6528" t="str">
            <v>Paglat NHS</v>
          </cell>
          <cell r="F6528">
            <v>1</v>
          </cell>
          <cell r="G6528">
            <v>0</v>
          </cell>
          <cell r="H6528">
            <v>1</v>
          </cell>
          <cell r="I6528">
            <v>0</v>
          </cell>
          <cell r="J6528">
            <v>0</v>
          </cell>
          <cell r="K6528">
            <v>0</v>
          </cell>
          <cell r="L6528">
            <v>0</v>
          </cell>
          <cell r="M6528">
            <v>0</v>
          </cell>
          <cell r="N6528">
            <v>0</v>
          </cell>
          <cell r="O6528">
            <v>0</v>
          </cell>
          <cell r="P6528">
            <v>0</v>
          </cell>
          <cell r="Q6528">
            <v>0</v>
          </cell>
          <cell r="R6528">
            <v>0</v>
          </cell>
          <cell r="S6528">
            <v>0</v>
          </cell>
          <cell r="T6528">
            <v>0</v>
          </cell>
          <cell r="U6528">
            <v>1</v>
          </cell>
        </row>
        <row r="6529">
          <cell r="D6529">
            <v>318323</v>
          </cell>
          <cell r="E6529" t="str">
            <v>Datu Unsay NHS</v>
          </cell>
          <cell r="F6529">
            <v>0</v>
          </cell>
          <cell r="G6529">
            <v>1</v>
          </cell>
          <cell r="H6529">
            <v>1</v>
          </cell>
          <cell r="I6529">
            <v>0</v>
          </cell>
          <cell r="J6529">
            <v>1</v>
          </cell>
          <cell r="K6529">
            <v>0</v>
          </cell>
          <cell r="L6529">
            <v>1</v>
          </cell>
          <cell r="M6529">
            <v>0</v>
          </cell>
          <cell r="N6529">
            <v>0</v>
          </cell>
          <cell r="O6529">
            <v>0</v>
          </cell>
          <cell r="P6529">
            <v>0</v>
          </cell>
          <cell r="Q6529">
            <v>0</v>
          </cell>
          <cell r="R6529">
            <v>1</v>
          </cell>
          <cell r="S6529">
            <v>0</v>
          </cell>
          <cell r="T6529">
            <v>0</v>
          </cell>
          <cell r="U6529">
            <v>0</v>
          </cell>
        </row>
        <row r="6530">
          <cell r="D6530">
            <v>318332</v>
          </cell>
          <cell r="E6530" t="str">
            <v>Manindolo NHS</v>
          </cell>
          <cell r="F6530">
            <v>0</v>
          </cell>
          <cell r="G6530">
            <v>0</v>
          </cell>
          <cell r="H6530">
            <v>0</v>
          </cell>
          <cell r="I6530">
            <v>0</v>
          </cell>
          <cell r="J6530">
            <v>0</v>
          </cell>
          <cell r="K6530">
            <v>0</v>
          </cell>
          <cell r="L6530">
            <v>0</v>
          </cell>
          <cell r="M6530">
            <v>0</v>
          </cell>
          <cell r="N6530">
            <v>0</v>
          </cell>
          <cell r="O6530">
            <v>0</v>
          </cell>
          <cell r="P6530">
            <v>0</v>
          </cell>
          <cell r="Q6530">
            <v>0</v>
          </cell>
          <cell r="R6530">
            <v>0</v>
          </cell>
          <cell r="S6530">
            <v>0</v>
          </cell>
          <cell r="T6530">
            <v>0</v>
          </cell>
          <cell r="U6530">
            <v>0</v>
          </cell>
        </row>
        <row r="6531">
          <cell r="D6531">
            <v>318315</v>
          </cell>
          <cell r="E6531" t="str">
            <v>Datu Saudi Uy Ampatuan NHS</v>
          </cell>
          <cell r="F6531">
            <v>1</v>
          </cell>
          <cell r="G6531">
            <v>1</v>
          </cell>
          <cell r="H6531">
            <v>1</v>
          </cell>
          <cell r="I6531">
            <v>0</v>
          </cell>
          <cell r="J6531">
            <v>0</v>
          </cell>
          <cell r="K6531">
            <v>1</v>
          </cell>
          <cell r="L6531">
            <v>1</v>
          </cell>
          <cell r="M6531">
            <v>0</v>
          </cell>
          <cell r="N6531">
            <v>1</v>
          </cell>
          <cell r="O6531">
            <v>0</v>
          </cell>
          <cell r="P6531">
            <v>1</v>
          </cell>
          <cell r="Q6531">
            <v>0</v>
          </cell>
          <cell r="R6531">
            <v>0</v>
          </cell>
          <cell r="S6531">
            <v>0</v>
          </cell>
          <cell r="T6531">
            <v>1</v>
          </cell>
          <cell r="U6531">
            <v>0</v>
          </cell>
        </row>
        <row r="6532">
          <cell r="D6532">
            <v>318335</v>
          </cell>
          <cell r="E6532" t="str">
            <v>Maulana NHS</v>
          </cell>
          <cell r="F6532">
            <v>1</v>
          </cell>
          <cell r="G6532">
            <v>1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>
            <v>1</v>
          </cell>
          <cell r="M6532">
            <v>0</v>
          </cell>
          <cell r="N6532">
            <v>0</v>
          </cell>
          <cell r="O6532">
            <v>0</v>
          </cell>
          <cell r="P6532">
            <v>0</v>
          </cell>
          <cell r="Q6532">
            <v>0</v>
          </cell>
          <cell r="R6532">
            <v>0</v>
          </cell>
          <cell r="S6532">
            <v>1</v>
          </cell>
          <cell r="T6532">
            <v>1</v>
          </cell>
          <cell r="U6532">
            <v>0</v>
          </cell>
        </row>
        <row r="6533">
          <cell r="D6533">
            <v>305025</v>
          </cell>
          <cell r="E6533" t="str">
            <v>Rajah Buayan NHS</v>
          </cell>
          <cell r="F6533">
            <v>0</v>
          </cell>
          <cell r="G6533">
            <v>0</v>
          </cell>
          <cell r="H6533">
            <v>1</v>
          </cell>
          <cell r="I6533">
            <v>0</v>
          </cell>
          <cell r="J6533">
            <v>0</v>
          </cell>
          <cell r="K6533">
            <v>1</v>
          </cell>
          <cell r="L6533">
            <v>0</v>
          </cell>
          <cell r="M6533">
            <v>0</v>
          </cell>
          <cell r="N6533">
            <v>0</v>
          </cell>
          <cell r="O6533">
            <v>0</v>
          </cell>
          <cell r="P6533">
            <v>0</v>
          </cell>
          <cell r="Q6533">
            <v>0</v>
          </cell>
          <cell r="R6533">
            <v>0</v>
          </cell>
          <cell r="S6533">
            <v>0</v>
          </cell>
          <cell r="T6533">
            <v>0</v>
          </cell>
          <cell r="U6533">
            <v>1</v>
          </cell>
        </row>
        <row r="6534">
          <cell r="D6534">
            <v>318330</v>
          </cell>
          <cell r="E6534" t="str">
            <v>Pandan NHS</v>
          </cell>
          <cell r="F6534">
            <v>1</v>
          </cell>
          <cell r="G6534">
            <v>1</v>
          </cell>
          <cell r="H6534">
            <v>1</v>
          </cell>
          <cell r="I6534">
            <v>0</v>
          </cell>
          <cell r="J6534">
            <v>1</v>
          </cell>
          <cell r="K6534">
            <v>1</v>
          </cell>
          <cell r="L6534">
            <v>1</v>
          </cell>
          <cell r="M6534">
            <v>0</v>
          </cell>
          <cell r="N6534">
            <v>1</v>
          </cell>
          <cell r="O6534">
            <v>1</v>
          </cell>
          <cell r="P6534">
            <v>1</v>
          </cell>
          <cell r="Q6534">
            <v>0</v>
          </cell>
          <cell r="R6534">
            <v>0</v>
          </cell>
          <cell r="S6534">
            <v>0</v>
          </cell>
          <cell r="T6534">
            <v>1</v>
          </cell>
          <cell r="U6534">
            <v>1</v>
          </cell>
        </row>
        <row r="6535">
          <cell r="D6535">
            <v>318329</v>
          </cell>
          <cell r="E6535" t="str">
            <v>Lumao NHS</v>
          </cell>
          <cell r="F6535">
            <v>1</v>
          </cell>
          <cell r="G6535">
            <v>0</v>
          </cell>
          <cell r="H6535">
            <v>1</v>
          </cell>
          <cell r="I6535">
            <v>1</v>
          </cell>
          <cell r="J6535">
            <v>1</v>
          </cell>
          <cell r="K6535">
            <v>0</v>
          </cell>
          <cell r="L6535">
            <v>0</v>
          </cell>
          <cell r="M6535">
            <v>0</v>
          </cell>
          <cell r="N6535">
            <v>0</v>
          </cell>
          <cell r="O6535">
            <v>0</v>
          </cell>
          <cell r="P6535">
            <v>0</v>
          </cell>
          <cell r="Q6535">
            <v>0</v>
          </cell>
          <cell r="R6535">
            <v>0</v>
          </cell>
          <cell r="S6535">
            <v>0</v>
          </cell>
          <cell r="T6535">
            <v>0</v>
          </cell>
          <cell r="U6535">
            <v>1</v>
          </cell>
        </row>
        <row r="6536">
          <cell r="D6536">
            <v>305004</v>
          </cell>
          <cell r="E6536" t="str">
            <v>Datu Paglas NHS</v>
          </cell>
          <cell r="F6536">
            <v>0</v>
          </cell>
          <cell r="G6536">
            <v>0</v>
          </cell>
          <cell r="H6536">
            <v>0</v>
          </cell>
          <cell r="I6536">
            <v>0</v>
          </cell>
          <cell r="J6536">
            <v>1</v>
          </cell>
          <cell r="K6536">
            <v>1</v>
          </cell>
          <cell r="L6536">
            <v>0</v>
          </cell>
          <cell r="M6536">
            <v>0</v>
          </cell>
          <cell r="N6536">
            <v>0</v>
          </cell>
          <cell r="O6536">
            <v>0</v>
          </cell>
          <cell r="P6536">
            <v>0</v>
          </cell>
          <cell r="Q6536">
            <v>1</v>
          </cell>
          <cell r="R6536">
            <v>0</v>
          </cell>
          <cell r="S6536">
            <v>0</v>
          </cell>
          <cell r="T6536">
            <v>1</v>
          </cell>
          <cell r="U6536">
            <v>0</v>
          </cell>
        </row>
        <row r="6537">
          <cell r="D6537">
            <v>318318</v>
          </cell>
          <cell r="E6537" t="str">
            <v>Guindulungan NHS</v>
          </cell>
          <cell r="F6537">
            <v>1</v>
          </cell>
          <cell r="G6537">
            <v>1</v>
          </cell>
          <cell r="H6537">
            <v>0</v>
          </cell>
          <cell r="I6537">
            <v>0</v>
          </cell>
          <cell r="J6537">
            <v>1</v>
          </cell>
          <cell r="K6537">
            <v>0</v>
          </cell>
          <cell r="L6537">
            <v>1</v>
          </cell>
          <cell r="M6537">
            <v>0</v>
          </cell>
          <cell r="N6537">
            <v>0</v>
          </cell>
          <cell r="O6537">
            <v>0</v>
          </cell>
          <cell r="P6537">
            <v>0</v>
          </cell>
          <cell r="Q6537">
            <v>0</v>
          </cell>
          <cell r="R6537">
            <v>1</v>
          </cell>
          <cell r="S6537">
            <v>0</v>
          </cell>
          <cell r="T6537">
            <v>1</v>
          </cell>
          <cell r="U6537">
            <v>1</v>
          </cell>
        </row>
        <row r="6538">
          <cell r="D6538">
            <v>318310</v>
          </cell>
          <cell r="E6538" t="str">
            <v>Sapakan NHS</v>
          </cell>
          <cell r="F6538">
            <v>0</v>
          </cell>
          <cell r="G6538">
            <v>0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>
            <v>0</v>
          </cell>
          <cell r="M6538">
            <v>0</v>
          </cell>
          <cell r="N6538">
            <v>0</v>
          </cell>
          <cell r="O6538">
            <v>0</v>
          </cell>
          <cell r="P6538">
            <v>0</v>
          </cell>
          <cell r="Q6538">
            <v>0</v>
          </cell>
          <cell r="R6538">
            <v>0</v>
          </cell>
          <cell r="S6538">
            <v>0</v>
          </cell>
          <cell r="T6538">
            <v>0</v>
          </cell>
          <cell r="U6538">
            <v>0</v>
          </cell>
        </row>
        <row r="6539">
          <cell r="D6539">
            <v>318317</v>
          </cell>
          <cell r="E6539" t="str">
            <v>Hadji Datu Abubakar K. Pendatun NHS</v>
          </cell>
          <cell r="F6539">
            <v>0</v>
          </cell>
          <cell r="G6539">
            <v>0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>
            <v>0</v>
          </cell>
          <cell r="M6539">
            <v>0</v>
          </cell>
          <cell r="N6539">
            <v>0</v>
          </cell>
          <cell r="O6539">
            <v>0</v>
          </cell>
          <cell r="P6539">
            <v>0</v>
          </cell>
          <cell r="Q6539">
            <v>0</v>
          </cell>
          <cell r="R6539">
            <v>0</v>
          </cell>
          <cell r="S6539">
            <v>0</v>
          </cell>
          <cell r="T6539">
            <v>0</v>
          </cell>
          <cell r="U6539">
            <v>0</v>
          </cell>
        </row>
        <row r="6540">
          <cell r="D6540">
            <v>318324</v>
          </cell>
          <cell r="E6540" t="str">
            <v>Bai Tembabay NHS</v>
          </cell>
          <cell r="F6540">
            <v>1</v>
          </cell>
          <cell r="G6540">
            <v>0</v>
          </cell>
          <cell r="H6540">
            <v>1</v>
          </cell>
          <cell r="I6540">
            <v>0</v>
          </cell>
          <cell r="J6540">
            <v>0</v>
          </cell>
          <cell r="K6540">
            <v>0</v>
          </cell>
          <cell r="L6540">
            <v>1</v>
          </cell>
          <cell r="M6540">
            <v>0</v>
          </cell>
          <cell r="N6540">
            <v>0</v>
          </cell>
          <cell r="O6540">
            <v>0</v>
          </cell>
          <cell r="P6540">
            <v>1</v>
          </cell>
          <cell r="Q6540">
            <v>0</v>
          </cell>
          <cell r="R6540">
            <v>1</v>
          </cell>
          <cell r="S6540">
            <v>0</v>
          </cell>
          <cell r="T6540">
            <v>0</v>
          </cell>
          <cell r="U6540">
            <v>1</v>
          </cell>
        </row>
        <row r="6541">
          <cell r="D6541">
            <v>305041</v>
          </cell>
          <cell r="E6541" t="str">
            <v>Panglima Estino NHS-MAIN</v>
          </cell>
          <cell r="F6541">
            <v>0</v>
          </cell>
          <cell r="G6541">
            <v>0</v>
          </cell>
          <cell r="H6541">
            <v>1</v>
          </cell>
          <cell r="I6541">
            <v>0</v>
          </cell>
          <cell r="J6541">
            <v>1</v>
          </cell>
          <cell r="K6541">
            <v>0</v>
          </cell>
          <cell r="L6541">
            <v>1</v>
          </cell>
          <cell r="M6541">
            <v>0</v>
          </cell>
          <cell r="N6541">
            <v>0</v>
          </cell>
          <cell r="O6541">
            <v>0</v>
          </cell>
          <cell r="P6541">
            <v>0</v>
          </cell>
          <cell r="Q6541">
            <v>0</v>
          </cell>
          <cell r="R6541">
            <v>1</v>
          </cell>
          <cell r="S6541">
            <v>1</v>
          </cell>
          <cell r="T6541">
            <v>1</v>
          </cell>
          <cell r="U6541">
            <v>1</v>
          </cell>
        </row>
        <row r="6542">
          <cell r="D6542">
            <v>305035</v>
          </cell>
          <cell r="E6542" t="str">
            <v>Lugus NHS</v>
          </cell>
          <cell r="F6542">
            <v>0</v>
          </cell>
          <cell r="G6542">
            <v>0</v>
          </cell>
          <cell r="H6542">
            <v>0</v>
          </cell>
          <cell r="I6542">
            <v>0</v>
          </cell>
          <cell r="J6542">
            <v>0</v>
          </cell>
          <cell r="K6542">
            <v>0</v>
          </cell>
          <cell r="L6542">
            <v>0</v>
          </cell>
          <cell r="M6542">
            <v>0</v>
          </cell>
          <cell r="N6542">
            <v>0</v>
          </cell>
          <cell r="O6542">
            <v>0</v>
          </cell>
          <cell r="P6542">
            <v>0</v>
          </cell>
          <cell r="Q6542">
            <v>0</v>
          </cell>
          <cell r="R6542">
            <v>0</v>
          </cell>
          <cell r="S6542">
            <v>0</v>
          </cell>
          <cell r="T6542">
            <v>0</v>
          </cell>
          <cell r="U6542">
            <v>0</v>
          </cell>
        </row>
        <row r="6543">
          <cell r="D6543">
            <v>305037</v>
          </cell>
          <cell r="E6543" t="str">
            <v>Maimbung NHS-main</v>
          </cell>
          <cell r="F6543">
            <v>1</v>
          </cell>
          <cell r="G6543">
            <v>0</v>
          </cell>
          <cell r="H6543">
            <v>0</v>
          </cell>
          <cell r="I6543">
            <v>1</v>
          </cell>
          <cell r="J6543">
            <v>0</v>
          </cell>
          <cell r="K6543">
            <v>0</v>
          </cell>
          <cell r="L6543">
            <v>1</v>
          </cell>
          <cell r="M6543">
            <v>0</v>
          </cell>
          <cell r="N6543">
            <v>0</v>
          </cell>
          <cell r="O6543">
            <v>0</v>
          </cell>
          <cell r="P6543">
            <v>0</v>
          </cell>
          <cell r="Q6543">
            <v>0</v>
          </cell>
          <cell r="R6543">
            <v>0</v>
          </cell>
          <cell r="S6543">
            <v>0</v>
          </cell>
          <cell r="T6543">
            <v>0</v>
          </cell>
          <cell r="U6543">
            <v>0</v>
          </cell>
        </row>
        <row r="6544">
          <cell r="D6544">
            <v>305044</v>
          </cell>
          <cell r="E6544" t="str">
            <v>Pata NHS</v>
          </cell>
          <cell r="F6544">
            <v>0</v>
          </cell>
          <cell r="G6544">
            <v>0</v>
          </cell>
          <cell r="H6544">
            <v>0</v>
          </cell>
          <cell r="I6544">
            <v>0</v>
          </cell>
          <cell r="J6544">
            <v>0</v>
          </cell>
          <cell r="K6544">
            <v>0</v>
          </cell>
          <cell r="L6544">
            <v>1</v>
          </cell>
          <cell r="M6544">
            <v>0</v>
          </cell>
          <cell r="N6544">
            <v>0</v>
          </cell>
          <cell r="O6544">
            <v>0</v>
          </cell>
          <cell r="P6544">
            <v>0</v>
          </cell>
          <cell r="Q6544">
            <v>0</v>
          </cell>
          <cell r="R6544">
            <v>0</v>
          </cell>
          <cell r="S6544">
            <v>0</v>
          </cell>
          <cell r="T6544">
            <v>1</v>
          </cell>
          <cell r="U6544">
            <v>0</v>
          </cell>
        </row>
        <row r="6545">
          <cell r="D6545">
            <v>305039</v>
          </cell>
          <cell r="E6545" t="str">
            <v>Hadji Panglima Tahil National High School</v>
          </cell>
          <cell r="F6545">
            <v>1</v>
          </cell>
          <cell r="G6545">
            <v>0</v>
          </cell>
          <cell r="H6545">
            <v>1</v>
          </cell>
          <cell r="I6545">
            <v>0</v>
          </cell>
          <cell r="J6545">
            <v>0</v>
          </cell>
          <cell r="K6545">
            <v>0</v>
          </cell>
          <cell r="L6545">
            <v>0</v>
          </cell>
          <cell r="M6545">
            <v>0</v>
          </cell>
          <cell r="N6545">
            <v>0</v>
          </cell>
          <cell r="O6545">
            <v>0</v>
          </cell>
          <cell r="P6545">
            <v>0</v>
          </cell>
          <cell r="Q6545">
            <v>0</v>
          </cell>
          <cell r="R6545">
            <v>0</v>
          </cell>
          <cell r="S6545">
            <v>0</v>
          </cell>
          <cell r="T6545">
            <v>0</v>
          </cell>
          <cell r="U6545">
            <v>1</v>
          </cell>
        </row>
        <row r="6546">
          <cell r="D6546">
            <v>305038</v>
          </cell>
          <cell r="E6546" t="str">
            <v>Old Panamao NHS</v>
          </cell>
          <cell r="F6546">
            <v>1</v>
          </cell>
          <cell r="G6546">
            <v>0</v>
          </cell>
          <cell r="H6546">
            <v>1</v>
          </cell>
          <cell r="I6546">
            <v>0</v>
          </cell>
          <cell r="J6546">
            <v>0</v>
          </cell>
          <cell r="K6546">
            <v>1</v>
          </cell>
          <cell r="L6546">
            <v>1</v>
          </cell>
          <cell r="M6546">
            <v>0</v>
          </cell>
          <cell r="N6546">
            <v>0</v>
          </cell>
          <cell r="O6546">
            <v>0</v>
          </cell>
          <cell r="P6546">
            <v>0</v>
          </cell>
          <cell r="Q6546">
            <v>0</v>
          </cell>
          <cell r="R6546">
            <v>0</v>
          </cell>
          <cell r="S6546">
            <v>0</v>
          </cell>
          <cell r="T6546">
            <v>0</v>
          </cell>
          <cell r="U6546">
            <v>1</v>
          </cell>
        </row>
        <row r="6547">
          <cell r="D6547">
            <v>305033</v>
          </cell>
          <cell r="E6547" t="str">
            <v>K. Caluang NHS</v>
          </cell>
          <cell r="F6547">
            <v>1</v>
          </cell>
          <cell r="G6547">
            <v>0</v>
          </cell>
          <cell r="H6547">
            <v>0</v>
          </cell>
          <cell r="I6547">
            <v>0</v>
          </cell>
          <cell r="J6547">
            <v>0</v>
          </cell>
          <cell r="K6547">
            <v>1</v>
          </cell>
          <cell r="L6547">
            <v>0</v>
          </cell>
          <cell r="M6547">
            <v>1</v>
          </cell>
          <cell r="N6547">
            <v>0</v>
          </cell>
          <cell r="O6547">
            <v>0</v>
          </cell>
          <cell r="P6547">
            <v>1</v>
          </cell>
          <cell r="Q6547">
            <v>0</v>
          </cell>
          <cell r="R6547">
            <v>1</v>
          </cell>
          <cell r="S6547">
            <v>0</v>
          </cell>
          <cell r="T6547">
            <v>0</v>
          </cell>
          <cell r="U6547">
            <v>1</v>
          </cell>
        </row>
        <row r="6548">
          <cell r="D6548">
            <v>305048</v>
          </cell>
          <cell r="E6548" t="str">
            <v>Tapul National High School</v>
          </cell>
          <cell r="F6548">
            <v>0</v>
          </cell>
          <cell r="G6548">
            <v>0</v>
          </cell>
          <cell r="H6548">
            <v>0</v>
          </cell>
          <cell r="I6548">
            <v>0</v>
          </cell>
          <cell r="J6548">
            <v>0</v>
          </cell>
          <cell r="K6548">
            <v>0</v>
          </cell>
          <cell r="L6548">
            <v>0</v>
          </cell>
          <cell r="M6548">
            <v>0</v>
          </cell>
          <cell r="N6548">
            <v>0</v>
          </cell>
          <cell r="O6548">
            <v>0</v>
          </cell>
          <cell r="P6548">
            <v>0</v>
          </cell>
          <cell r="Q6548">
            <v>0</v>
          </cell>
          <cell r="R6548">
            <v>0</v>
          </cell>
          <cell r="S6548">
            <v>0</v>
          </cell>
          <cell r="T6548">
            <v>0</v>
          </cell>
          <cell r="U6548">
            <v>0</v>
          </cell>
        </row>
        <row r="6549">
          <cell r="D6549">
            <v>305042</v>
          </cell>
          <cell r="E6549" t="str">
            <v>Pangutaran NHS</v>
          </cell>
          <cell r="F6549">
            <v>1</v>
          </cell>
          <cell r="G6549">
            <v>0</v>
          </cell>
          <cell r="H6549">
            <v>1</v>
          </cell>
          <cell r="I6549">
            <v>1</v>
          </cell>
          <cell r="J6549">
            <v>1</v>
          </cell>
          <cell r="K6549">
            <v>0</v>
          </cell>
          <cell r="L6549">
            <v>0</v>
          </cell>
          <cell r="M6549">
            <v>0</v>
          </cell>
          <cell r="N6549">
            <v>0</v>
          </cell>
          <cell r="O6549">
            <v>0</v>
          </cell>
          <cell r="P6549">
            <v>0</v>
          </cell>
          <cell r="Q6549">
            <v>0</v>
          </cell>
          <cell r="R6549">
            <v>1</v>
          </cell>
          <cell r="S6549">
            <v>0</v>
          </cell>
          <cell r="T6549">
            <v>0</v>
          </cell>
          <cell r="U6549">
            <v>0</v>
          </cell>
        </row>
        <row r="6550">
          <cell r="D6550">
            <v>318402</v>
          </cell>
          <cell r="E6550" t="str">
            <v>Pasil Indanan</v>
          </cell>
          <cell r="F6550">
            <v>1</v>
          </cell>
          <cell r="G6550">
            <v>0</v>
          </cell>
          <cell r="H6550">
            <v>1</v>
          </cell>
          <cell r="I6550">
            <v>0</v>
          </cell>
          <cell r="J6550">
            <v>0</v>
          </cell>
          <cell r="K6550">
            <v>0</v>
          </cell>
          <cell r="L6550">
            <v>0</v>
          </cell>
          <cell r="M6550">
            <v>0</v>
          </cell>
          <cell r="N6550">
            <v>0</v>
          </cell>
          <cell r="O6550">
            <v>0</v>
          </cell>
          <cell r="P6550">
            <v>1</v>
          </cell>
          <cell r="Q6550">
            <v>0</v>
          </cell>
          <cell r="R6550">
            <v>0</v>
          </cell>
          <cell r="S6550">
            <v>0</v>
          </cell>
          <cell r="T6550">
            <v>0</v>
          </cell>
          <cell r="U6550">
            <v>1</v>
          </cell>
        </row>
        <row r="6551">
          <cell r="D6551">
            <v>305045</v>
          </cell>
          <cell r="E6551" t="str">
            <v>Patikul NHS</v>
          </cell>
          <cell r="F6551">
            <v>0</v>
          </cell>
          <cell r="G6551">
            <v>0</v>
          </cell>
          <cell r="H6551">
            <v>0</v>
          </cell>
          <cell r="I6551">
            <v>0</v>
          </cell>
          <cell r="J6551">
            <v>0</v>
          </cell>
          <cell r="K6551">
            <v>0</v>
          </cell>
          <cell r="L6551">
            <v>0</v>
          </cell>
          <cell r="M6551">
            <v>0</v>
          </cell>
          <cell r="N6551">
            <v>0</v>
          </cell>
          <cell r="O6551">
            <v>0</v>
          </cell>
          <cell r="P6551">
            <v>0</v>
          </cell>
          <cell r="Q6551">
            <v>0</v>
          </cell>
          <cell r="R6551">
            <v>0</v>
          </cell>
          <cell r="S6551">
            <v>0</v>
          </cell>
          <cell r="T6551">
            <v>0</v>
          </cell>
          <cell r="U6551">
            <v>0</v>
          </cell>
        </row>
        <row r="6552">
          <cell r="D6552">
            <v>318403</v>
          </cell>
          <cell r="E6552" t="str">
            <v>Timbangan Indanan</v>
          </cell>
          <cell r="F6552">
            <v>1</v>
          </cell>
          <cell r="G6552">
            <v>0</v>
          </cell>
          <cell r="H6552">
            <v>1</v>
          </cell>
          <cell r="I6552">
            <v>0</v>
          </cell>
          <cell r="J6552">
            <v>0</v>
          </cell>
          <cell r="K6552">
            <v>0</v>
          </cell>
          <cell r="L6552">
            <v>0</v>
          </cell>
          <cell r="M6552">
            <v>0</v>
          </cell>
          <cell r="N6552">
            <v>0</v>
          </cell>
          <cell r="O6552">
            <v>0</v>
          </cell>
          <cell r="P6552">
            <v>1</v>
          </cell>
          <cell r="Q6552">
            <v>0</v>
          </cell>
          <cell r="R6552">
            <v>0</v>
          </cell>
          <cell r="S6552">
            <v>0</v>
          </cell>
          <cell r="T6552">
            <v>0</v>
          </cell>
          <cell r="U6552">
            <v>1</v>
          </cell>
        </row>
        <row r="6553">
          <cell r="D6553">
            <v>318404</v>
          </cell>
          <cell r="E6553" t="str">
            <v>Capual NHS</v>
          </cell>
          <cell r="F6553">
            <v>1</v>
          </cell>
          <cell r="G6553">
            <v>0</v>
          </cell>
          <cell r="H6553">
            <v>0</v>
          </cell>
          <cell r="I6553">
            <v>0</v>
          </cell>
          <cell r="J6553">
            <v>0</v>
          </cell>
          <cell r="K6553">
            <v>0</v>
          </cell>
          <cell r="L6553">
            <v>0</v>
          </cell>
          <cell r="M6553">
            <v>0</v>
          </cell>
          <cell r="N6553">
            <v>0</v>
          </cell>
          <cell r="O6553">
            <v>0</v>
          </cell>
          <cell r="P6553">
            <v>1</v>
          </cell>
          <cell r="Q6553">
            <v>0</v>
          </cell>
          <cell r="R6553">
            <v>1</v>
          </cell>
          <cell r="S6553">
            <v>0</v>
          </cell>
          <cell r="T6553">
            <v>0</v>
          </cell>
          <cell r="U6553">
            <v>1</v>
          </cell>
        </row>
        <row r="6554">
          <cell r="D6554">
            <v>305032</v>
          </cell>
          <cell r="E6554" t="str">
            <v>Jolo School of Fisheries</v>
          </cell>
          <cell r="F6554">
            <v>1</v>
          </cell>
          <cell r="G6554">
            <v>0</v>
          </cell>
          <cell r="H6554">
            <v>1</v>
          </cell>
          <cell r="I6554">
            <v>0</v>
          </cell>
          <cell r="J6554">
            <v>0</v>
          </cell>
          <cell r="K6554">
            <v>0</v>
          </cell>
          <cell r="L6554">
            <v>0</v>
          </cell>
          <cell r="M6554">
            <v>0</v>
          </cell>
          <cell r="N6554">
            <v>0</v>
          </cell>
          <cell r="O6554">
            <v>0</v>
          </cell>
          <cell r="P6554">
            <v>0</v>
          </cell>
          <cell r="Q6554">
            <v>0</v>
          </cell>
          <cell r="R6554">
            <v>1</v>
          </cell>
          <cell r="S6554">
            <v>0</v>
          </cell>
          <cell r="T6554">
            <v>0</v>
          </cell>
          <cell r="U6554">
            <v>0</v>
          </cell>
        </row>
        <row r="6555">
          <cell r="D6555">
            <v>305043</v>
          </cell>
          <cell r="E6555" t="str">
            <v>Parang NHS</v>
          </cell>
          <cell r="F6555">
            <v>1</v>
          </cell>
          <cell r="G6555">
            <v>1</v>
          </cell>
          <cell r="H6555">
            <v>1</v>
          </cell>
          <cell r="I6555">
            <v>0</v>
          </cell>
          <cell r="J6555">
            <v>1</v>
          </cell>
          <cell r="K6555">
            <v>0</v>
          </cell>
          <cell r="L6555">
            <v>1</v>
          </cell>
          <cell r="M6555">
            <v>0</v>
          </cell>
          <cell r="N6555">
            <v>0</v>
          </cell>
          <cell r="O6555">
            <v>0</v>
          </cell>
          <cell r="P6555">
            <v>1</v>
          </cell>
          <cell r="Q6555">
            <v>0</v>
          </cell>
          <cell r="R6555">
            <v>1</v>
          </cell>
          <cell r="S6555">
            <v>0</v>
          </cell>
          <cell r="T6555">
            <v>0</v>
          </cell>
          <cell r="U6555">
            <v>1</v>
          </cell>
        </row>
        <row r="6556">
          <cell r="D6556">
            <v>318410</v>
          </cell>
          <cell r="E6556" t="str">
            <v>Jolo Agricultural School-Annex (Bato-Bato)</v>
          </cell>
          <cell r="F6556">
            <v>0</v>
          </cell>
          <cell r="G6556">
            <v>0</v>
          </cell>
          <cell r="H6556">
            <v>0</v>
          </cell>
          <cell r="I6556">
            <v>0</v>
          </cell>
          <cell r="J6556">
            <v>0</v>
          </cell>
          <cell r="K6556">
            <v>0</v>
          </cell>
          <cell r="L6556">
            <v>0</v>
          </cell>
          <cell r="M6556">
            <v>0</v>
          </cell>
          <cell r="N6556">
            <v>0</v>
          </cell>
          <cell r="O6556">
            <v>0</v>
          </cell>
          <cell r="P6556">
            <v>0</v>
          </cell>
          <cell r="Q6556">
            <v>0</v>
          </cell>
          <cell r="R6556">
            <v>0</v>
          </cell>
          <cell r="S6556">
            <v>0</v>
          </cell>
          <cell r="T6556">
            <v>0</v>
          </cell>
          <cell r="U6556">
            <v>0</v>
          </cell>
        </row>
        <row r="6557">
          <cell r="D6557">
            <v>318405</v>
          </cell>
          <cell r="E6557" t="str">
            <v>Lower Patibulan Panamao</v>
          </cell>
          <cell r="F6557">
            <v>1</v>
          </cell>
          <cell r="G6557">
            <v>0</v>
          </cell>
          <cell r="H6557">
            <v>1</v>
          </cell>
          <cell r="I6557">
            <v>0</v>
          </cell>
          <cell r="J6557">
            <v>0</v>
          </cell>
          <cell r="K6557">
            <v>1</v>
          </cell>
          <cell r="L6557">
            <v>1</v>
          </cell>
          <cell r="M6557">
            <v>0</v>
          </cell>
          <cell r="N6557">
            <v>0</v>
          </cell>
          <cell r="O6557">
            <v>0</v>
          </cell>
          <cell r="P6557">
            <v>0</v>
          </cell>
          <cell r="Q6557">
            <v>0</v>
          </cell>
          <cell r="R6557">
            <v>0</v>
          </cell>
          <cell r="S6557">
            <v>0</v>
          </cell>
          <cell r="T6557">
            <v>0</v>
          </cell>
          <cell r="U6557">
            <v>1</v>
          </cell>
        </row>
        <row r="6558">
          <cell r="D6558">
            <v>305034</v>
          </cell>
          <cell r="E6558" t="str">
            <v>Laminusa National High School</v>
          </cell>
          <cell r="F6558">
            <v>1</v>
          </cell>
          <cell r="G6558">
            <v>1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>
            <v>1</v>
          </cell>
          <cell r="M6558">
            <v>0</v>
          </cell>
          <cell r="N6558">
            <v>0</v>
          </cell>
          <cell r="O6558">
            <v>0</v>
          </cell>
          <cell r="P6558">
            <v>0</v>
          </cell>
          <cell r="Q6558">
            <v>0</v>
          </cell>
          <cell r="R6558">
            <v>0</v>
          </cell>
          <cell r="S6558">
            <v>0</v>
          </cell>
          <cell r="T6558">
            <v>0</v>
          </cell>
          <cell r="U6558">
            <v>0</v>
          </cell>
        </row>
        <row r="6559">
          <cell r="D6559">
            <v>305047</v>
          </cell>
          <cell r="E6559" t="str">
            <v>Talipao National High School-Senior High</v>
          </cell>
          <cell r="F6559">
            <v>1</v>
          </cell>
          <cell r="G6559">
            <v>0</v>
          </cell>
          <cell r="H6559">
            <v>0</v>
          </cell>
          <cell r="I6559">
            <v>0</v>
          </cell>
          <cell r="J6559">
            <v>0</v>
          </cell>
          <cell r="K6559">
            <v>1</v>
          </cell>
          <cell r="L6559">
            <v>0</v>
          </cell>
          <cell r="M6559">
            <v>0</v>
          </cell>
          <cell r="N6559">
            <v>0</v>
          </cell>
          <cell r="O6559">
            <v>0</v>
          </cell>
          <cell r="P6559">
            <v>0</v>
          </cell>
          <cell r="Q6559">
            <v>0</v>
          </cell>
          <cell r="R6559">
            <v>0</v>
          </cell>
          <cell r="S6559">
            <v>0</v>
          </cell>
          <cell r="T6559">
            <v>1</v>
          </cell>
          <cell r="U6559">
            <v>0</v>
          </cell>
        </row>
        <row r="6560">
          <cell r="D6560">
            <v>305040</v>
          </cell>
          <cell r="E6560" t="str">
            <v>Pandami National High School</v>
          </cell>
          <cell r="F6560">
            <v>1</v>
          </cell>
          <cell r="G6560">
            <v>0</v>
          </cell>
          <cell r="H6560">
            <v>0</v>
          </cell>
          <cell r="I6560">
            <v>0</v>
          </cell>
          <cell r="J6560">
            <v>0</v>
          </cell>
          <cell r="K6560">
            <v>0</v>
          </cell>
          <cell r="L6560">
            <v>0</v>
          </cell>
          <cell r="M6560">
            <v>0</v>
          </cell>
          <cell r="N6560">
            <v>0</v>
          </cell>
          <cell r="O6560">
            <v>0</v>
          </cell>
          <cell r="P6560">
            <v>0</v>
          </cell>
          <cell r="Q6560">
            <v>1</v>
          </cell>
          <cell r="R6560">
            <v>0</v>
          </cell>
          <cell r="S6560">
            <v>0</v>
          </cell>
          <cell r="T6560">
            <v>0</v>
          </cell>
          <cell r="U6560">
            <v>1</v>
          </cell>
        </row>
        <row r="6561">
          <cell r="D6561">
            <v>318408</v>
          </cell>
          <cell r="E6561" t="str">
            <v>Maimbung Technical Vocational High School</v>
          </cell>
          <cell r="F6561">
            <v>1</v>
          </cell>
          <cell r="G6561">
            <v>0</v>
          </cell>
          <cell r="H6561">
            <v>1</v>
          </cell>
          <cell r="I6561">
            <v>1</v>
          </cell>
          <cell r="J6561">
            <v>1</v>
          </cell>
          <cell r="K6561">
            <v>1</v>
          </cell>
          <cell r="L6561">
            <v>1</v>
          </cell>
          <cell r="M6561">
            <v>0</v>
          </cell>
          <cell r="N6561">
            <v>0</v>
          </cell>
          <cell r="O6561">
            <v>0</v>
          </cell>
          <cell r="P6561">
            <v>1</v>
          </cell>
          <cell r="Q6561">
            <v>0</v>
          </cell>
          <cell r="R6561">
            <v>1</v>
          </cell>
          <cell r="S6561">
            <v>1</v>
          </cell>
          <cell r="T6561">
            <v>1</v>
          </cell>
          <cell r="U6561">
            <v>1</v>
          </cell>
        </row>
        <row r="6562">
          <cell r="D6562">
            <v>305030</v>
          </cell>
          <cell r="E6562" t="str">
            <v>Jolo Agricultral School</v>
          </cell>
          <cell r="F6562">
            <v>1</v>
          </cell>
          <cell r="G6562">
            <v>0</v>
          </cell>
          <cell r="H6562">
            <v>1</v>
          </cell>
          <cell r="I6562">
            <v>0</v>
          </cell>
          <cell r="J6562">
            <v>1</v>
          </cell>
          <cell r="K6562">
            <v>1</v>
          </cell>
          <cell r="L6562">
            <v>0</v>
          </cell>
          <cell r="M6562">
            <v>0</v>
          </cell>
          <cell r="N6562">
            <v>1</v>
          </cell>
          <cell r="O6562">
            <v>0</v>
          </cell>
          <cell r="P6562">
            <v>0</v>
          </cell>
          <cell r="Q6562">
            <v>0</v>
          </cell>
          <cell r="R6562">
            <v>0</v>
          </cell>
          <cell r="S6562">
            <v>0</v>
          </cell>
          <cell r="T6562">
            <v>0</v>
          </cell>
          <cell r="U6562">
            <v>1</v>
          </cell>
        </row>
        <row r="6563">
          <cell r="D6563">
            <v>318406</v>
          </cell>
          <cell r="E6563" t="str">
            <v>Lapak National School of Fisheries</v>
          </cell>
          <cell r="F6563">
            <v>1</v>
          </cell>
          <cell r="G6563">
            <v>0</v>
          </cell>
          <cell r="H6563">
            <v>0</v>
          </cell>
          <cell r="I6563">
            <v>1</v>
          </cell>
          <cell r="J6563">
            <v>0</v>
          </cell>
          <cell r="K6563">
            <v>1</v>
          </cell>
          <cell r="L6563">
            <v>1</v>
          </cell>
          <cell r="M6563">
            <v>0</v>
          </cell>
          <cell r="N6563">
            <v>0</v>
          </cell>
          <cell r="O6563">
            <v>0</v>
          </cell>
          <cell r="P6563">
            <v>0</v>
          </cell>
          <cell r="Q6563">
            <v>0</v>
          </cell>
          <cell r="R6563">
            <v>1</v>
          </cell>
          <cell r="S6563">
            <v>1</v>
          </cell>
          <cell r="T6563">
            <v>1</v>
          </cell>
          <cell r="U6563">
            <v>1</v>
          </cell>
        </row>
        <row r="6564">
          <cell r="D6564">
            <v>305036</v>
          </cell>
          <cell r="E6564" t="str">
            <v>LUUK NATIONAL HIGH SCHOOL</v>
          </cell>
          <cell r="F6564">
            <v>1</v>
          </cell>
          <cell r="G6564">
            <v>0</v>
          </cell>
          <cell r="H6564">
            <v>1</v>
          </cell>
          <cell r="I6564">
            <v>1</v>
          </cell>
          <cell r="J6564">
            <v>1</v>
          </cell>
          <cell r="K6564">
            <v>0</v>
          </cell>
          <cell r="L6564">
            <v>1</v>
          </cell>
          <cell r="M6564">
            <v>0</v>
          </cell>
          <cell r="N6564">
            <v>0</v>
          </cell>
          <cell r="O6564">
            <v>0</v>
          </cell>
          <cell r="P6564">
            <v>0</v>
          </cell>
          <cell r="Q6564">
            <v>0</v>
          </cell>
          <cell r="R6564">
            <v>1</v>
          </cell>
          <cell r="S6564">
            <v>1</v>
          </cell>
          <cell r="T6564">
            <v>1</v>
          </cell>
          <cell r="U6564">
            <v>1</v>
          </cell>
        </row>
        <row r="6565">
          <cell r="D6565">
            <v>305046</v>
          </cell>
          <cell r="E6565" t="str">
            <v>Sulu National High School</v>
          </cell>
          <cell r="F6565">
            <v>0</v>
          </cell>
          <cell r="G6565">
            <v>0</v>
          </cell>
          <cell r="H6565">
            <v>0</v>
          </cell>
          <cell r="I6565">
            <v>0</v>
          </cell>
          <cell r="J6565">
            <v>0</v>
          </cell>
          <cell r="K6565">
            <v>0</v>
          </cell>
          <cell r="L6565">
            <v>0</v>
          </cell>
          <cell r="M6565">
            <v>0</v>
          </cell>
          <cell r="N6565">
            <v>0</v>
          </cell>
          <cell r="O6565">
            <v>0</v>
          </cell>
          <cell r="P6565">
            <v>0</v>
          </cell>
          <cell r="Q6565">
            <v>0</v>
          </cell>
          <cell r="R6565">
            <v>0</v>
          </cell>
          <cell r="S6565">
            <v>0</v>
          </cell>
          <cell r="T6565">
            <v>0</v>
          </cell>
          <cell r="U6565">
            <v>0</v>
          </cell>
        </row>
        <row r="6566">
          <cell r="D6566">
            <v>305049</v>
          </cell>
          <cell r="E6566" t="str">
            <v>Tongkil NHS</v>
          </cell>
          <cell r="F6566">
            <v>1</v>
          </cell>
          <cell r="G6566">
            <v>1</v>
          </cell>
          <cell r="H6566">
            <v>1</v>
          </cell>
          <cell r="I6566">
            <v>1</v>
          </cell>
          <cell r="J6566">
            <v>1</v>
          </cell>
          <cell r="K6566">
            <v>0</v>
          </cell>
          <cell r="L6566">
            <v>1</v>
          </cell>
          <cell r="M6566">
            <v>0</v>
          </cell>
          <cell r="N6566">
            <v>0</v>
          </cell>
          <cell r="O6566">
            <v>0</v>
          </cell>
          <cell r="P6566">
            <v>1</v>
          </cell>
          <cell r="Q6566">
            <v>0</v>
          </cell>
          <cell r="R6566">
            <v>1</v>
          </cell>
          <cell r="S6566">
            <v>0</v>
          </cell>
          <cell r="T6566">
            <v>0</v>
          </cell>
          <cell r="U6566">
            <v>1</v>
          </cell>
        </row>
        <row r="6567">
          <cell r="D6567">
            <v>318504</v>
          </cell>
          <cell r="E6567" t="str">
            <v>Hadji Omarsani Tambut NHS</v>
          </cell>
          <cell r="F6567">
            <v>1</v>
          </cell>
          <cell r="G6567">
            <v>0</v>
          </cell>
          <cell r="H6567">
            <v>0</v>
          </cell>
          <cell r="I6567">
            <v>0</v>
          </cell>
          <cell r="J6567">
            <v>0</v>
          </cell>
          <cell r="K6567">
            <v>1</v>
          </cell>
          <cell r="L6567">
            <v>1</v>
          </cell>
          <cell r="M6567">
            <v>0</v>
          </cell>
          <cell r="N6567">
            <v>0</v>
          </cell>
          <cell r="O6567">
            <v>1</v>
          </cell>
          <cell r="P6567">
            <v>0</v>
          </cell>
          <cell r="Q6567">
            <v>0</v>
          </cell>
          <cell r="R6567">
            <v>0</v>
          </cell>
          <cell r="S6567">
            <v>0</v>
          </cell>
          <cell r="T6567">
            <v>0</v>
          </cell>
          <cell r="U6567">
            <v>0</v>
          </cell>
        </row>
        <row r="6568">
          <cell r="D6568">
            <v>305068</v>
          </cell>
          <cell r="E6568" t="str">
            <v>Tubig-indangan National High School</v>
          </cell>
          <cell r="F6568">
            <v>0</v>
          </cell>
          <cell r="G6568">
            <v>0</v>
          </cell>
          <cell r="H6568">
            <v>0</v>
          </cell>
          <cell r="I6568">
            <v>0</v>
          </cell>
          <cell r="J6568">
            <v>0</v>
          </cell>
          <cell r="K6568">
            <v>0</v>
          </cell>
          <cell r="L6568">
            <v>0</v>
          </cell>
          <cell r="M6568">
            <v>0</v>
          </cell>
          <cell r="N6568">
            <v>0</v>
          </cell>
          <cell r="O6568">
            <v>0</v>
          </cell>
          <cell r="P6568">
            <v>0</v>
          </cell>
          <cell r="Q6568">
            <v>0</v>
          </cell>
          <cell r="R6568">
            <v>0</v>
          </cell>
          <cell r="S6568">
            <v>0</v>
          </cell>
          <cell r="T6568">
            <v>0</v>
          </cell>
          <cell r="U6568">
            <v>0</v>
          </cell>
        </row>
        <row r="6569">
          <cell r="D6569">
            <v>305067</v>
          </cell>
          <cell r="E6569" t="str">
            <v>Tawi Tawi West Coast Agricultural high school</v>
          </cell>
          <cell r="F6569">
            <v>1</v>
          </cell>
          <cell r="G6569">
            <v>1</v>
          </cell>
          <cell r="H6569">
            <v>1</v>
          </cell>
          <cell r="I6569">
            <v>0</v>
          </cell>
          <cell r="J6569">
            <v>0</v>
          </cell>
          <cell r="K6569">
            <v>0</v>
          </cell>
          <cell r="L6569">
            <v>0</v>
          </cell>
          <cell r="M6569">
            <v>0</v>
          </cell>
          <cell r="N6569">
            <v>0</v>
          </cell>
          <cell r="O6569">
            <v>0</v>
          </cell>
          <cell r="P6569">
            <v>0</v>
          </cell>
          <cell r="Q6569">
            <v>1</v>
          </cell>
          <cell r="R6569">
            <v>0</v>
          </cell>
          <cell r="S6569">
            <v>0</v>
          </cell>
          <cell r="T6569">
            <v>1</v>
          </cell>
          <cell r="U6569">
            <v>0</v>
          </cell>
        </row>
        <row r="6570">
          <cell r="D6570">
            <v>305053</v>
          </cell>
          <cell r="E6570" t="str">
            <v>Batu-Batu NHS</v>
          </cell>
          <cell r="F6570">
            <v>0</v>
          </cell>
          <cell r="G6570">
            <v>0</v>
          </cell>
          <cell r="H6570">
            <v>0</v>
          </cell>
          <cell r="I6570">
            <v>0</v>
          </cell>
          <cell r="J6570">
            <v>0</v>
          </cell>
          <cell r="K6570">
            <v>0</v>
          </cell>
          <cell r="L6570">
            <v>0</v>
          </cell>
          <cell r="M6570">
            <v>0</v>
          </cell>
          <cell r="N6570">
            <v>0</v>
          </cell>
          <cell r="O6570">
            <v>0</v>
          </cell>
          <cell r="P6570">
            <v>0</v>
          </cell>
          <cell r="Q6570">
            <v>0</v>
          </cell>
          <cell r="R6570">
            <v>0</v>
          </cell>
          <cell r="S6570">
            <v>0</v>
          </cell>
          <cell r="T6570">
            <v>0</v>
          </cell>
          <cell r="U6570">
            <v>0</v>
          </cell>
        </row>
        <row r="6571">
          <cell r="D6571">
            <v>318505</v>
          </cell>
          <cell r="E6571" t="str">
            <v>Boloboc Science and Technology High School</v>
          </cell>
          <cell r="F6571">
            <v>1</v>
          </cell>
          <cell r="G6571">
            <v>0</v>
          </cell>
          <cell r="H6571">
            <v>1</v>
          </cell>
          <cell r="I6571">
            <v>1</v>
          </cell>
          <cell r="J6571">
            <v>1</v>
          </cell>
          <cell r="K6571">
            <v>1</v>
          </cell>
          <cell r="L6571">
            <v>1</v>
          </cell>
          <cell r="M6571">
            <v>0</v>
          </cell>
          <cell r="N6571">
            <v>0</v>
          </cell>
          <cell r="O6571">
            <v>0</v>
          </cell>
          <cell r="P6571">
            <v>1</v>
          </cell>
          <cell r="Q6571">
            <v>0</v>
          </cell>
          <cell r="R6571">
            <v>1</v>
          </cell>
          <cell r="S6571">
            <v>0</v>
          </cell>
          <cell r="T6571">
            <v>0</v>
          </cell>
          <cell r="U6571">
            <v>1</v>
          </cell>
        </row>
        <row r="6572">
          <cell r="D6572">
            <v>305063</v>
          </cell>
          <cell r="E6572" t="str">
            <v>Tandubanak NHS</v>
          </cell>
          <cell r="F6572">
            <v>1</v>
          </cell>
          <cell r="G6572">
            <v>0</v>
          </cell>
          <cell r="H6572">
            <v>1</v>
          </cell>
          <cell r="I6572">
            <v>0</v>
          </cell>
          <cell r="J6572">
            <v>0</v>
          </cell>
          <cell r="K6572">
            <v>0</v>
          </cell>
          <cell r="L6572">
            <v>1</v>
          </cell>
          <cell r="M6572">
            <v>0</v>
          </cell>
          <cell r="N6572">
            <v>0</v>
          </cell>
          <cell r="O6572">
            <v>0</v>
          </cell>
          <cell r="P6572">
            <v>0</v>
          </cell>
          <cell r="Q6572">
            <v>0</v>
          </cell>
          <cell r="R6572">
            <v>0</v>
          </cell>
          <cell r="S6572">
            <v>0</v>
          </cell>
          <cell r="T6572">
            <v>0</v>
          </cell>
          <cell r="U6572">
            <v>0</v>
          </cell>
        </row>
        <row r="6573">
          <cell r="D6573">
            <v>501266</v>
          </cell>
          <cell r="E6573" t="str">
            <v>Tabawan Integrated School</v>
          </cell>
          <cell r="F6573">
            <v>1</v>
          </cell>
          <cell r="G6573">
            <v>1</v>
          </cell>
          <cell r="H6573">
            <v>1</v>
          </cell>
          <cell r="I6573">
            <v>0</v>
          </cell>
          <cell r="J6573">
            <v>0</v>
          </cell>
          <cell r="K6573">
            <v>0</v>
          </cell>
          <cell r="L6573">
            <v>0</v>
          </cell>
          <cell r="M6573">
            <v>0</v>
          </cell>
          <cell r="N6573">
            <v>0</v>
          </cell>
          <cell r="O6573">
            <v>0</v>
          </cell>
          <cell r="P6573">
            <v>0</v>
          </cell>
          <cell r="Q6573">
            <v>0</v>
          </cell>
          <cell r="R6573">
            <v>0</v>
          </cell>
          <cell r="S6573">
            <v>0</v>
          </cell>
          <cell r="T6573">
            <v>0</v>
          </cell>
          <cell r="U6573">
            <v>0</v>
          </cell>
        </row>
        <row r="6574">
          <cell r="D6574">
            <v>305051</v>
          </cell>
          <cell r="E6574" t="str">
            <v>Banaran NHS</v>
          </cell>
          <cell r="F6574">
            <v>0</v>
          </cell>
          <cell r="G6574">
            <v>0</v>
          </cell>
          <cell r="H6574">
            <v>0</v>
          </cell>
          <cell r="I6574">
            <v>0</v>
          </cell>
          <cell r="J6574">
            <v>0</v>
          </cell>
          <cell r="K6574">
            <v>0</v>
          </cell>
          <cell r="L6574">
            <v>0</v>
          </cell>
          <cell r="M6574">
            <v>0</v>
          </cell>
          <cell r="N6574">
            <v>0</v>
          </cell>
          <cell r="O6574">
            <v>0</v>
          </cell>
          <cell r="P6574">
            <v>0</v>
          </cell>
          <cell r="Q6574">
            <v>0</v>
          </cell>
          <cell r="R6574">
            <v>0</v>
          </cell>
          <cell r="S6574">
            <v>0</v>
          </cell>
          <cell r="T6574">
            <v>0</v>
          </cell>
          <cell r="U6574">
            <v>0</v>
          </cell>
        </row>
        <row r="6575">
          <cell r="D6575">
            <v>305056</v>
          </cell>
          <cell r="E6575" t="str">
            <v>Mantabuan NHS</v>
          </cell>
          <cell r="F6575">
            <v>1</v>
          </cell>
          <cell r="G6575">
            <v>1</v>
          </cell>
          <cell r="H6575">
            <v>1</v>
          </cell>
          <cell r="I6575">
            <v>1</v>
          </cell>
          <cell r="J6575">
            <v>1</v>
          </cell>
          <cell r="K6575">
            <v>1</v>
          </cell>
          <cell r="L6575">
            <v>1</v>
          </cell>
          <cell r="M6575">
            <v>0</v>
          </cell>
          <cell r="N6575">
            <v>1</v>
          </cell>
          <cell r="O6575">
            <v>0</v>
          </cell>
          <cell r="P6575">
            <v>0</v>
          </cell>
          <cell r="Q6575">
            <v>1</v>
          </cell>
          <cell r="R6575">
            <v>1</v>
          </cell>
          <cell r="S6575">
            <v>1</v>
          </cell>
          <cell r="T6575">
            <v>1</v>
          </cell>
          <cell r="U6575">
            <v>1</v>
          </cell>
        </row>
        <row r="6576">
          <cell r="D6576">
            <v>305066</v>
          </cell>
          <cell r="E6576" t="str">
            <v>Tawi Tawi SAT</v>
          </cell>
          <cell r="F6576">
            <v>1</v>
          </cell>
          <cell r="G6576">
            <v>1</v>
          </cell>
          <cell r="H6576">
            <v>0</v>
          </cell>
          <cell r="I6576">
            <v>0</v>
          </cell>
          <cell r="J6576">
            <v>0</v>
          </cell>
          <cell r="K6576">
            <v>0</v>
          </cell>
          <cell r="L6576">
            <v>0</v>
          </cell>
          <cell r="M6576">
            <v>0</v>
          </cell>
          <cell r="N6576">
            <v>0</v>
          </cell>
          <cell r="O6576">
            <v>0</v>
          </cell>
          <cell r="P6576">
            <v>0</v>
          </cell>
          <cell r="Q6576">
            <v>0</v>
          </cell>
          <cell r="R6576">
            <v>0</v>
          </cell>
          <cell r="S6576">
            <v>0</v>
          </cell>
          <cell r="T6576">
            <v>1</v>
          </cell>
          <cell r="U6576">
            <v>0</v>
          </cell>
        </row>
        <row r="6577">
          <cell r="D6577">
            <v>305060</v>
          </cell>
          <cell r="E6577" t="str">
            <v>Sipangkot NHS</v>
          </cell>
          <cell r="F6577">
            <v>1</v>
          </cell>
          <cell r="G6577">
            <v>1</v>
          </cell>
          <cell r="H6577">
            <v>0</v>
          </cell>
          <cell r="I6577">
            <v>0</v>
          </cell>
          <cell r="J6577">
            <v>0</v>
          </cell>
          <cell r="K6577">
            <v>1</v>
          </cell>
          <cell r="L6577">
            <v>1</v>
          </cell>
          <cell r="M6577">
            <v>0</v>
          </cell>
          <cell r="N6577">
            <v>1</v>
          </cell>
          <cell r="O6577">
            <v>0</v>
          </cell>
          <cell r="P6577">
            <v>0</v>
          </cell>
          <cell r="Q6577">
            <v>0</v>
          </cell>
          <cell r="R6577">
            <v>0</v>
          </cell>
          <cell r="S6577">
            <v>0</v>
          </cell>
          <cell r="T6577">
            <v>0</v>
          </cell>
          <cell r="U6577">
            <v>0</v>
          </cell>
        </row>
        <row r="6578">
          <cell r="D6578">
            <v>318502</v>
          </cell>
          <cell r="E6578" t="str">
            <v>Pagasinan NHS</v>
          </cell>
          <cell r="F6578">
            <v>0</v>
          </cell>
          <cell r="G6578">
            <v>0</v>
          </cell>
          <cell r="H6578">
            <v>0</v>
          </cell>
          <cell r="I6578">
            <v>0</v>
          </cell>
          <cell r="J6578">
            <v>0</v>
          </cell>
          <cell r="K6578">
            <v>0</v>
          </cell>
          <cell r="L6578">
            <v>0</v>
          </cell>
          <cell r="M6578">
            <v>0</v>
          </cell>
          <cell r="N6578">
            <v>0</v>
          </cell>
          <cell r="O6578">
            <v>0</v>
          </cell>
          <cell r="P6578">
            <v>0</v>
          </cell>
          <cell r="Q6578">
            <v>0</v>
          </cell>
          <cell r="R6578">
            <v>0</v>
          </cell>
          <cell r="S6578">
            <v>0</v>
          </cell>
          <cell r="T6578">
            <v>0</v>
          </cell>
          <cell r="U6578">
            <v>0</v>
          </cell>
        </row>
        <row r="6579">
          <cell r="D6579">
            <v>305057</v>
          </cell>
          <cell r="E6579" t="str">
            <v>Manuk Mangkaw NHS</v>
          </cell>
          <cell r="F6579">
            <v>0</v>
          </cell>
          <cell r="G6579">
            <v>0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>
            <v>0</v>
          </cell>
          <cell r="M6579">
            <v>0</v>
          </cell>
          <cell r="N6579">
            <v>0</v>
          </cell>
          <cell r="O6579">
            <v>0</v>
          </cell>
          <cell r="P6579">
            <v>0</v>
          </cell>
          <cell r="Q6579">
            <v>0</v>
          </cell>
          <cell r="R6579">
            <v>0</v>
          </cell>
          <cell r="S6579">
            <v>0</v>
          </cell>
          <cell r="T6579">
            <v>0</v>
          </cell>
          <cell r="U6579">
            <v>0</v>
          </cell>
        </row>
        <row r="6580">
          <cell r="D6580">
            <v>305069</v>
          </cell>
          <cell r="E6580" t="str">
            <v>Turtle Island HS</v>
          </cell>
          <cell r="F6580">
            <v>1</v>
          </cell>
          <cell r="G6580">
            <v>1</v>
          </cell>
          <cell r="H6580">
            <v>0</v>
          </cell>
          <cell r="I6580">
            <v>0</v>
          </cell>
          <cell r="J6580">
            <v>0</v>
          </cell>
          <cell r="K6580">
            <v>1</v>
          </cell>
          <cell r="L6580">
            <v>0</v>
          </cell>
          <cell r="M6580">
            <v>0</v>
          </cell>
          <cell r="N6580">
            <v>0</v>
          </cell>
          <cell r="O6580">
            <v>0</v>
          </cell>
          <cell r="P6580">
            <v>1</v>
          </cell>
          <cell r="Q6580">
            <v>0</v>
          </cell>
          <cell r="R6580">
            <v>0</v>
          </cell>
          <cell r="S6580">
            <v>0</v>
          </cell>
          <cell r="T6580">
            <v>1</v>
          </cell>
          <cell r="U6580">
            <v>0</v>
          </cell>
        </row>
        <row r="6581">
          <cell r="D6581">
            <v>305050</v>
          </cell>
          <cell r="E6581" t="str">
            <v>Balimbing NHS</v>
          </cell>
          <cell r="F6581">
            <v>1</v>
          </cell>
          <cell r="G6581">
            <v>1</v>
          </cell>
          <cell r="H6581">
            <v>0</v>
          </cell>
          <cell r="I6581">
            <v>0</v>
          </cell>
          <cell r="J6581">
            <v>0</v>
          </cell>
          <cell r="K6581">
            <v>0</v>
          </cell>
          <cell r="L6581">
            <v>1</v>
          </cell>
          <cell r="M6581">
            <v>0</v>
          </cell>
          <cell r="N6581">
            <v>0</v>
          </cell>
          <cell r="O6581">
            <v>0</v>
          </cell>
          <cell r="P6581">
            <v>0</v>
          </cell>
          <cell r="Q6581">
            <v>0</v>
          </cell>
          <cell r="R6581">
            <v>1</v>
          </cell>
          <cell r="S6581">
            <v>0</v>
          </cell>
          <cell r="T6581">
            <v>0</v>
          </cell>
          <cell r="U6581">
            <v>1</v>
          </cell>
        </row>
        <row r="6582">
          <cell r="D6582">
            <v>345750</v>
          </cell>
          <cell r="E6582" t="str">
            <v>Mapun National High School</v>
          </cell>
          <cell r="F6582">
            <v>0</v>
          </cell>
          <cell r="G6582">
            <v>0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>
            <v>0</v>
          </cell>
          <cell r="M6582">
            <v>0</v>
          </cell>
          <cell r="N6582">
            <v>0</v>
          </cell>
          <cell r="O6582">
            <v>0</v>
          </cell>
          <cell r="P6582">
            <v>0</v>
          </cell>
          <cell r="Q6582">
            <v>0</v>
          </cell>
          <cell r="R6582">
            <v>0</v>
          </cell>
          <cell r="S6582">
            <v>0</v>
          </cell>
          <cell r="T6582">
            <v>0</v>
          </cell>
          <cell r="U6582">
            <v>0</v>
          </cell>
        </row>
        <row r="6583">
          <cell r="D6583">
            <v>305071</v>
          </cell>
          <cell r="E6583" t="str">
            <v>Ungus Matata NHS</v>
          </cell>
          <cell r="F6583">
            <v>0</v>
          </cell>
          <cell r="G6583">
            <v>0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0</v>
          </cell>
          <cell r="M6583">
            <v>0</v>
          </cell>
          <cell r="N6583">
            <v>0</v>
          </cell>
          <cell r="O6583">
            <v>0</v>
          </cell>
          <cell r="P6583">
            <v>0</v>
          </cell>
          <cell r="Q6583">
            <v>0</v>
          </cell>
          <cell r="R6583">
            <v>0</v>
          </cell>
          <cell r="S6583">
            <v>0</v>
          </cell>
          <cell r="T6583">
            <v>0</v>
          </cell>
          <cell r="U6583">
            <v>0</v>
          </cell>
        </row>
        <row r="6584">
          <cell r="D6584">
            <v>305065</v>
          </cell>
          <cell r="E6584" t="str">
            <v>Tawi-Tawi School of Fisheries</v>
          </cell>
          <cell r="F6584">
            <v>1</v>
          </cell>
          <cell r="G6584">
            <v>0</v>
          </cell>
          <cell r="H6584">
            <v>1</v>
          </cell>
          <cell r="I6584">
            <v>0</v>
          </cell>
          <cell r="J6584">
            <v>1</v>
          </cell>
          <cell r="K6584">
            <v>0</v>
          </cell>
          <cell r="L6584">
            <v>1</v>
          </cell>
          <cell r="M6584">
            <v>0</v>
          </cell>
          <cell r="N6584">
            <v>0</v>
          </cell>
          <cell r="O6584">
            <v>0</v>
          </cell>
          <cell r="P6584">
            <v>1</v>
          </cell>
          <cell r="Q6584">
            <v>0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</row>
        <row r="6585">
          <cell r="D6585">
            <v>305064</v>
          </cell>
          <cell r="E6585" t="str">
            <v>Tandubas School of Fisheries</v>
          </cell>
          <cell r="F6585">
            <v>1</v>
          </cell>
          <cell r="G6585">
            <v>0</v>
          </cell>
          <cell r="H6585">
            <v>1</v>
          </cell>
          <cell r="I6585">
            <v>0</v>
          </cell>
          <cell r="J6585">
            <v>1</v>
          </cell>
          <cell r="K6585">
            <v>0</v>
          </cell>
          <cell r="L6585">
            <v>1</v>
          </cell>
          <cell r="M6585">
            <v>0</v>
          </cell>
          <cell r="N6585">
            <v>0</v>
          </cell>
          <cell r="O6585">
            <v>0</v>
          </cell>
          <cell r="P6585">
            <v>1</v>
          </cell>
          <cell r="Q6585">
            <v>0</v>
          </cell>
          <cell r="R6585">
            <v>1</v>
          </cell>
          <cell r="S6585">
            <v>0</v>
          </cell>
          <cell r="T6585">
            <v>0</v>
          </cell>
          <cell r="U6585">
            <v>1</v>
          </cell>
        </row>
        <row r="6586">
          <cell r="D6586">
            <v>305061</v>
          </cell>
          <cell r="E6586" t="str">
            <v>Hadja Jatol Ahaja NHS</v>
          </cell>
          <cell r="F6586">
            <v>0</v>
          </cell>
          <cell r="G6586">
            <v>0</v>
          </cell>
          <cell r="H6586">
            <v>0</v>
          </cell>
          <cell r="I6586">
            <v>0</v>
          </cell>
          <cell r="J6586">
            <v>0</v>
          </cell>
          <cell r="K6586">
            <v>0</v>
          </cell>
          <cell r="L6586">
            <v>0</v>
          </cell>
          <cell r="M6586">
            <v>0</v>
          </cell>
          <cell r="N6586">
            <v>0</v>
          </cell>
          <cell r="O6586">
            <v>0</v>
          </cell>
          <cell r="P6586">
            <v>0</v>
          </cell>
          <cell r="Q6586">
            <v>0</v>
          </cell>
          <cell r="R6586">
            <v>0</v>
          </cell>
          <cell r="S6586">
            <v>0</v>
          </cell>
          <cell r="T6586">
            <v>0</v>
          </cell>
          <cell r="U6586">
            <v>0</v>
          </cell>
        </row>
        <row r="6587">
          <cell r="D6587">
            <v>305072</v>
          </cell>
          <cell r="E6587" t="str">
            <v>Angoyao NHS</v>
          </cell>
          <cell r="F6587">
            <v>1</v>
          </cell>
          <cell r="G6587">
            <v>0</v>
          </cell>
          <cell r="H6587">
            <v>1</v>
          </cell>
          <cell r="I6587">
            <v>0</v>
          </cell>
          <cell r="J6587">
            <v>0</v>
          </cell>
          <cell r="K6587">
            <v>0</v>
          </cell>
          <cell r="L6587">
            <v>1</v>
          </cell>
          <cell r="M6587">
            <v>0</v>
          </cell>
          <cell r="N6587">
            <v>0</v>
          </cell>
          <cell r="O6587">
            <v>0</v>
          </cell>
          <cell r="P6587">
            <v>1</v>
          </cell>
          <cell r="Q6587">
            <v>1</v>
          </cell>
          <cell r="R6587">
            <v>1</v>
          </cell>
          <cell r="S6587">
            <v>0</v>
          </cell>
          <cell r="T6587">
            <v>0</v>
          </cell>
          <cell r="U6587">
            <v>0</v>
          </cell>
        </row>
        <row r="6588">
          <cell r="D6588">
            <v>318605</v>
          </cell>
          <cell r="E6588" t="str">
            <v>RPMD National Science HS</v>
          </cell>
          <cell r="F6588">
            <v>0</v>
          </cell>
          <cell r="G6588">
            <v>0</v>
          </cell>
          <cell r="H6588">
            <v>0</v>
          </cell>
          <cell r="I6588">
            <v>0</v>
          </cell>
          <cell r="J6588">
            <v>0</v>
          </cell>
          <cell r="K6588">
            <v>0</v>
          </cell>
          <cell r="L6588">
            <v>0</v>
          </cell>
          <cell r="M6588">
            <v>0</v>
          </cell>
          <cell r="N6588">
            <v>0</v>
          </cell>
          <cell r="O6588">
            <v>0</v>
          </cell>
          <cell r="P6588">
            <v>0</v>
          </cell>
          <cell r="Q6588">
            <v>0</v>
          </cell>
          <cell r="R6588">
            <v>0</v>
          </cell>
          <cell r="S6588">
            <v>0</v>
          </cell>
          <cell r="T6588">
            <v>0</v>
          </cell>
          <cell r="U6588">
            <v>0</v>
          </cell>
        </row>
        <row r="6589">
          <cell r="D6589">
            <v>305073</v>
          </cell>
          <cell r="E6589" t="str">
            <v>MARAWI CITY NATIONAL HIGH SCHOOL</v>
          </cell>
          <cell r="F6589">
            <v>1</v>
          </cell>
          <cell r="G6589">
            <v>0</v>
          </cell>
          <cell r="H6589">
            <v>1</v>
          </cell>
          <cell r="I6589">
            <v>0</v>
          </cell>
          <cell r="J6589">
            <v>1</v>
          </cell>
          <cell r="K6589">
            <v>0</v>
          </cell>
          <cell r="L6589">
            <v>0</v>
          </cell>
          <cell r="M6589">
            <v>0</v>
          </cell>
          <cell r="N6589">
            <v>0</v>
          </cell>
          <cell r="O6589">
            <v>0</v>
          </cell>
          <cell r="P6589">
            <v>1</v>
          </cell>
          <cell r="Q6589">
            <v>0</v>
          </cell>
          <cell r="R6589">
            <v>0</v>
          </cell>
          <cell r="S6589">
            <v>0</v>
          </cell>
          <cell r="T6589">
            <v>0</v>
          </cell>
          <cell r="U6589">
            <v>0</v>
          </cell>
        </row>
        <row r="6590">
          <cell r="D6590">
            <v>318602</v>
          </cell>
          <cell r="E6590" t="str">
            <v>Lake Lanao NHS</v>
          </cell>
          <cell r="F6590">
            <v>1</v>
          </cell>
          <cell r="G6590">
            <v>1</v>
          </cell>
          <cell r="H6590">
            <v>0</v>
          </cell>
          <cell r="I6590">
            <v>0</v>
          </cell>
          <cell r="J6590">
            <v>1</v>
          </cell>
          <cell r="K6590">
            <v>0</v>
          </cell>
          <cell r="L6590">
            <v>0</v>
          </cell>
          <cell r="M6590">
            <v>0</v>
          </cell>
          <cell r="N6590">
            <v>0</v>
          </cell>
          <cell r="O6590">
            <v>0</v>
          </cell>
          <cell r="P6590">
            <v>1</v>
          </cell>
          <cell r="Q6590">
            <v>0</v>
          </cell>
          <cell r="R6590">
            <v>0</v>
          </cell>
          <cell r="S6590">
            <v>0</v>
          </cell>
          <cell r="T6590">
            <v>1</v>
          </cell>
          <cell r="U6590">
            <v>0</v>
          </cell>
        </row>
        <row r="6591">
          <cell r="D6591">
            <v>318601</v>
          </cell>
          <cell r="E6591" t="str">
            <v>Dansalan National High School</v>
          </cell>
          <cell r="F6591">
            <v>1</v>
          </cell>
          <cell r="G6591">
            <v>0</v>
          </cell>
          <cell r="H6591">
            <v>1</v>
          </cell>
          <cell r="I6591">
            <v>1</v>
          </cell>
          <cell r="J6591">
            <v>1</v>
          </cell>
          <cell r="K6591">
            <v>1</v>
          </cell>
          <cell r="L6591">
            <v>1</v>
          </cell>
          <cell r="M6591">
            <v>1</v>
          </cell>
          <cell r="N6591">
            <v>1</v>
          </cell>
          <cell r="O6591">
            <v>1</v>
          </cell>
          <cell r="P6591">
            <v>1</v>
          </cell>
          <cell r="Q6591">
            <v>1</v>
          </cell>
          <cell r="R6591">
            <v>1</v>
          </cell>
          <cell r="S6591">
            <v>0</v>
          </cell>
          <cell r="T6591">
            <v>0</v>
          </cell>
          <cell r="U6591">
            <v>1</v>
          </cell>
        </row>
        <row r="6592">
          <cell r="D6592">
            <v>304939</v>
          </cell>
          <cell r="E6592" t="str">
            <v>Lamitan National High School</v>
          </cell>
          <cell r="F6592">
            <v>1</v>
          </cell>
          <cell r="G6592">
            <v>1</v>
          </cell>
          <cell r="H6592">
            <v>1</v>
          </cell>
          <cell r="I6592">
            <v>0</v>
          </cell>
          <cell r="J6592">
            <v>1</v>
          </cell>
          <cell r="K6592">
            <v>0</v>
          </cell>
          <cell r="L6592">
            <v>0</v>
          </cell>
          <cell r="M6592">
            <v>0</v>
          </cell>
          <cell r="N6592">
            <v>0</v>
          </cell>
          <cell r="O6592">
            <v>1</v>
          </cell>
          <cell r="P6592">
            <v>1</v>
          </cell>
          <cell r="Q6592">
            <v>0</v>
          </cell>
          <cell r="R6592">
            <v>0</v>
          </cell>
          <cell r="S6592">
            <v>0</v>
          </cell>
          <cell r="T6592">
            <v>1</v>
          </cell>
          <cell r="U6592">
            <v>0</v>
          </cell>
        </row>
        <row r="6593">
          <cell r="D6593">
            <v>304945</v>
          </cell>
          <cell r="E6593" t="str">
            <v>Parangbasak NHS</v>
          </cell>
          <cell r="F6593">
            <v>1</v>
          </cell>
          <cell r="G6593">
            <v>0</v>
          </cell>
          <cell r="H6593">
            <v>1</v>
          </cell>
          <cell r="I6593">
            <v>0</v>
          </cell>
          <cell r="J6593">
            <v>0</v>
          </cell>
          <cell r="K6593">
            <v>1</v>
          </cell>
          <cell r="L6593">
            <v>0</v>
          </cell>
          <cell r="M6593">
            <v>0</v>
          </cell>
          <cell r="N6593">
            <v>0</v>
          </cell>
          <cell r="O6593">
            <v>0</v>
          </cell>
          <cell r="P6593">
            <v>0</v>
          </cell>
          <cell r="Q6593">
            <v>0</v>
          </cell>
          <cell r="R6593">
            <v>0</v>
          </cell>
          <cell r="S6593">
            <v>0</v>
          </cell>
          <cell r="T6593">
            <v>1</v>
          </cell>
          <cell r="U6593">
            <v>0</v>
          </cell>
        </row>
        <row r="6594">
          <cell r="D6594">
            <v>318001</v>
          </cell>
          <cell r="E6594" t="str">
            <v>Ubit NHS</v>
          </cell>
          <cell r="F6594">
            <v>0</v>
          </cell>
          <cell r="G6594">
            <v>0</v>
          </cell>
          <cell r="H6594">
            <v>0</v>
          </cell>
          <cell r="I6594">
            <v>0</v>
          </cell>
          <cell r="J6594">
            <v>0</v>
          </cell>
          <cell r="K6594">
            <v>0</v>
          </cell>
          <cell r="L6594">
            <v>0</v>
          </cell>
          <cell r="M6594">
            <v>0</v>
          </cell>
          <cell r="N6594">
            <v>0</v>
          </cell>
          <cell r="O6594">
            <v>0</v>
          </cell>
          <cell r="P6594">
            <v>1</v>
          </cell>
          <cell r="Q6594">
            <v>0</v>
          </cell>
          <cell r="R6594">
            <v>1</v>
          </cell>
          <cell r="S6594">
            <v>0</v>
          </cell>
          <cell r="T6594">
            <v>0</v>
          </cell>
          <cell r="U6594">
            <v>1</v>
          </cell>
        </row>
        <row r="6595">
          <cell r="D6595">
            <v>304935</v>
          </cell>
          <cell r="E6595" t="str">
            <v>Colony National High School</v>
          </cell>
          <cell r="F6595">
            <v>1</v>
          </cell>
          <cell r="G6595">
            <v>1</v>
          </cell>
          <cell r="H6595">
            <v>0</v>
          </cell>
          <cell r="I6595">
            <v>0</v>
          </cell>
          <cell r="J6595">
            <v>0</v>
          </cell>
          <cell r="K6595">
            <v>0</v>
          </cell>
          <cell r="L6595">
            <v>1</v>
          </cell>
          <cell r="M6595">
            <v>0</v>
          </cell>
          <cell r="N6595">
            <v>0</v>
          </cell>
          <cell r="O6595">
            <v>0</v>
          </cell>
          <cell r="P6595">
            <v>0</v>
          </cell>
          <cell r="Q6595">
            <v>0</v>
          </cell>
          <cell r="R6595">
            <v>0</v>
          </cell>
          <cell r="S6595">
            <v>0</v>
          </cell>
          <cell r="T6595">
            <v>1</v>
          </cell>
          <cell r="U6595">
            <v>0</v>
          </cell>
        </row>
        <row r="6596">
          <cell r="D6596">
            <v>305076</v>
          </cell>
          <cell r="E6596" t="str">
            <v>Baay National High School</v>
          </cell>
          <cell r="F6596">
            <v>1</v>
          </cell>
          <cell r="G6596">
            <v>1</v>
          </cell>
          <cell r="H6596">
            <v>0</v>
          </cell>
          <cell r="I6596">
            <v>0</v>
          </cell>
          <cell r="J6596">
            <v>1</v>
          </cell>
          <cell r="K6596">
            <v>1</v>
          </cell>
          <cell r="L6596">
            <v>1</v>
          </cell>
          <cell r="M6596">
            <v>0</v>
          </cell>
          <cell r="N6596">
            <v>0</v>
          </cell>
          <cell r="O6596">
            <v>0</v>
          </cell>
          <cell r="P6596">
            <v>1</v>
          </cell>
          <cell r="Q6596">
            <v>0</v>
          </cell>
          <cell r="R6596">
            <v>1</v>
          </cell>
          <cell r="S6596">
            <v>1</v>
          </cell>
          <cell r="T6596">
            <v>1</v>
          </cell>
          <cell r="U6596">
            <v>1</v>
          </cell>
        </row>
        <row r="6597">
          <cell r="D6597">
            <v>305095</v>
          </cell>
          <cell r="E6597" t="str">
            <v>Quidaoen NHS</v>
          </cell>
          <cell r="F6597">
            <v>1</v>
          </cell>
          <cell r="G6597">
            <v>1</v>
          </cell>
          <cell r="H6597">
            <v>0</v>
          </cell>
          <cell r="I6597">
            <v>0</v>
          </cell>
          <cell r="J6597">
            <v>0</v>
          </cell>
          <cell r="K6597">
            <v>0</v>
          </cell>
          <cell r="L6597">
            <v>1</v>
          </cell>
          <cell r="M6597">
            <v>0</v>
          </cell>
          <cell r="N6597">
            <v>0</v>
          </cell>
          <cell r="O6597">
            <v>0</v>
          </cell>
          <cell r="P6597">
            <v>1</v>
          </cell>
          <cell r="Q6597">
            <v>0</v>
          </cell>
          <cell r="R6597">
            <v>0</v>
          </cell>
          <cell r="S6597">
            <v>0</v>
          </cell>
          <cell r="T6597">
            <v>1</v>
          </cell>
          <cell r="U6597">
            <v>0</v>
          </cell>
        </row>
        <row r="6598">
          <cell r="D6598">
            <v>305105</v>
          </cell>
          <cell r="E6598" t="str">
            <v>Western Abra NHS</v>
          </cell>
          <cell r="F6598">
            <v>1</v>
          </cell>
          <cell r="G6598">
            <v>0</v>
          </cell>
          <cell r="H6598">
            <v>0</v>
          </cell>
          <cell r="I6598">
            <v>0</v>
          </cell>
          <cell r="J6598">
            <v>0</v>
          </cell>
          <cell r="K6598">
            <v>1</v>
          </cell>
          <cell r="L6598">
            <v>1</v>
          </cell>
          <cell r="M6598">
            <v>0</v>
          </cell>
          <cell r="N6598">
            <v>1</v>
          </cell>
          <cell r="O6598">
            <v>0</v>
          </cell>
          <cell r="P6598">
            <v>1</v>
          </cell>
          <cell r="Q6598">
            <v>0</v>
          </cell>
          <cell r="R6598">
            <v>0</v>
          </cell>
          <cell r="S6598">
            <v>0</v>
          </cell>
          <cell r="T6598">
            <v>0</v>
          </cell>
          <cell r="U6598">
            <v>1</v>
          </cell>
        </row>
        <row r="6599">
          <cell r="D6599">
            <v>305100</v>
          </cell>
          <cell r="E6599" t="str">
            <v>Supo NHS</v>
          </cell>
          <cell r="F6599">
            <v>1</v>
          </cell>
          <cell r="G6599">
            <v>1</v>
          </cell>
          <cell r="H6599">
            <v>1</v>
          </cell>
          <cell r="I6599">
            <v>0</v>
          </cell>
          <cell r="J6599">
            <v>0</v>
          </cell>
          <cell r="K6599">
            <v>0</v>
          </cell>
          <cell r="L6599">
            <v>1</v>
          </cell>
          <cell r="M6599">
            <v>0</v>
          </cell>
          <cell r="N6599">
            <v>0</v>
          </cell>
          <cell r="O6599">
            <v>0</v>
          </cell>
          <cell r="P6599">
            <v>1</v>
          </cell>
          <cell r="Q6599">
            <v>0</v>
          </cell>
          <cell r="R6599">
            <v>0</v>
          </cell>
          <cell r="S6599">
            <v>0</v>
          </cell>
          <cell r="T6599">
            <v>0</v>
          </cell>
          <cell r="U6599">
            <v>0</v>
          </cell>
        </row>
        <row r="6600">
          <cell r="D6600">
            <v>305082</v>
          </cell>
          <cell r="E6600" t="str">
            <v>Cristina B. Gonzales MHS</v>
          </cell>
          <cell r="F6600">
            <v>0</v>
          </cell>
          <cell r="G6600">
            <v>1</v>
          </cell>
          <cell r="H6600">
            <v>1</v>
          </cell>
          <cell r="I6600">
            <v>1</v>
          </cell>
          <cell r="J6600">
            <v>1</v>
          </cell>
          <cell r="K6600">
            <v>1</v>
          </cell>
          <cell r="L6600">
            <v>0</v>
          </cell>
          <cell r="M6600">
            <v>1</v>
          </cell>
          <cell r="N6600">
            <v>1</v>
          </cell>
          <cell r="O6600">
            <v>1</v>
          </cell>
          <cell r="P6600">
            <v>1</v>
          </cell>
          <cell r="Q6600">
            <v>1</v>
          </cell>
          <cell r="R6600">
            <v>0</v>
          </cell>
          <cell r="S6600">
            <v>0</v>
          </cell>
          <cell r="T6600">
            <v>1</v>
          </cell>
          <cell r="U6600">
            <v>1</v>
          </cell>
        </row>
        <row r="6601">
          <cell r="D6601">
            <v>305085</v>
          </cell>
          <cell r="E6601" t="str">
            <v>Dugong National High School</v>
          </cell>
          <cell r="F6601">
            <v>1</v>
          </cell>
          <cell r="G6601">
            <v>1</v>
          </cell>
          <cell r="H6601">
            <v>0</v>
          </cell>
          <cell r="I6601">
            <v>0</v>
          </cell>
          <cell r="J6601">
            <v>0</v>
          </cell>
          <cell r="K6601">
            <v>1</v>
          </cell>
          <cell r="L6601">
            <v>1</v>
          </cell>
          <cell r="M6601">
            <v>0</v>
          </cell>
          <cell r="N6601">
            <v>0</v>
          </cell>
          <cell r="O6601">
            <v>0</v>
          </cell>
          <cell r="P6601">
            <v>1</v>
          </cell>
          <cell r="Q6601">
            <v>0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</row>
        <row r="6602">
          <cell r="D6602">
            <v>305078</v>
          </cell>
          <cell r="E6602" t="str">
            <v>Boliney NHS</v>
          </cell>
          <cell r="F6602">
            <v>1</v>
          </cell>
          <cell r="G6602">
            <v>1</v>
          </cell>
          <cell r="H6602">
            <v>0</v>
          </cell>
          <cell r="I6602">
            <v>1</v>
          </cell>
          <cell r="J6602">
            <v>0</v>
          </cell>
          <cell r="K6602">
            <v>1</v>
          </cell>
          <cell r="L6602">
            <v>1</v>
          </cell>
          <cell r="M6602">
            <v>0</v>
          </cell>
          <cell r="N6602">
            <v>0</v>
          </cell>
          <cell r="O6602">
            <v>0</v>
          </cell>
          <cell r="P6602">
            <v>1</v>
          </cell>
          <cell r="Q6602">
            <v>0</v>
          </cell>
          <cell r="R6602">
            <v>0</v>
          </cell>
          <cell r="S6602">
            <v>0</v>
          </cell>
          <cell r="T6602">
            <v>1</v>
          </cell>
          <cell r="U6602">
            <v>1</v>
          </cell>
        </row>
        <row r="6603">
          <cell r="D6603">
            <v>305098</v>
          </cell>
          <cell r="E6603" t="str">
            <v>Manabo NHS (San Jose Catacdegan NHS)</v>
          </cell>
          <cell r="F6603">
            <v>1</v>
          </cell>
          <cell r="G6603">
            <v>1</v>
          </cell>
          <cell r="H6603">
            <v>0</v>
          </cell>
          <cell r="I6603">
            <v>0</v>
          </cell>
          <cell r="J6603">
            <v>1</v>
          </cell>
          <cell r="K6603">
            <v>1</v>
          </cell>
          <cell r="L6603">
            <v>0</v>
          </cell>
          <cell r="M6603">
            <v>0</v>
          </cell>
          <cell r="N6603">
            <v>0</v>
          </cell>
          <cell r="O6603">
            <v>1</v>
          </cell>
          <cell r="P6603">
            <v>1</v>
          </cell>
          <cell r="Q6603">
            <v>0</v>
          </cell>
          <cell r="R6603">
            <v>0</v>
          </cell>
          <cell r="S6603">
            <v>0</v>
          </cell>
          <cell r="T6603">
            <v>1</v>
          </cell>
          <cell r="U6603">
            <v>0</v>
          </cell>
        </row>
        <row r="6604">
          <cell r="D6604">
            <v>305081</v>
          </cell>
          <cell r="E6604" t="str">
            <v>Cayapa NHS</v>
          </cell>
          <cell r="F6604">
            <v>1</v>
          </cell>
          <cell r="G6604">
            <v>1</v>
          </cell>
          <cell r="H6604">
            <v>1</v>
          </cell>
          <cell r="I6604">
            <v>0</v>
          </cell>
          <cell r="J6604">
            <v>0</v>
          </cell>
          <cell r="K6604">
            <v>0</v>
          </cell>
          <cell r="L6604">
            <v>0</v>
          </cell>
          <cell r="M6604">
            <v>0</v>
          </cell>
          <cell r="N6604">
            <v>0</v>
          </cell>
          <cell r="O6604">
            <v>0</v>
          </cell>
          <cell r="P6604">
            <v>1</v>
          </cell>
          <cell r="Q6604">
            <v>0</v>
          </cell>
          <cell r="R6604">
            <v>0</v>
          </cell>
          <cell r="S6604">
            <v>0</v>
          </cell>
          <cell r="T6604">
            <v>0</v>
          </cell>
          <cell r="U6604">
            <v>1</v>
          </cell>
        </row>
        <row r="6605">
          <cell r="D6605">
            <v>305089</v>
          </cell>
          <cell r="E6605" t="str">
            <v>Luzong NHS</v>
          </cell>
          <cell r="F6605">
            <v>1</v>
          </cell>
          <cell r="G6605">
            <v>1</v>
          </cell>
          <cell r="H6605">
            <v>1</v>
          </cell>
          <cell r="I6605">
            <v>1</v>
          </cell>
          <cell r="J6605">
            <v>1</v>
          </cell>
          <cell r="K6605">
            <v>1</v>
          </cell>
          <cell r="L6605">
            <v>1</v>
          </cell>
          <cell r="M6605">
            <v>0</v>
          </cell>
          <cell r="N6605">
            <v>1</v>
          </cell>
          <cell r="O6605">
            <v>1</v>
          </cell>
          <cell r="P6605">
            <v>1</v>
          </cell>
          <cell r="Q6605">
            <v>1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</row>
        <row r="6606">
          <cell r="D6606">
            <v>305090</v>
          </cell>
          <cell r="E6606" t="str">
            <v>Mataragan NAS</v>
          </cell>
          <cell r="F6606">
            <v>1</v>
          </cell>
          <cell r="G6606">
            <v>1</v>
          </cell>
          <cell r="H6606">
            <v>1</v>
          </cell>
          <cell r="I6606">
            <v>1</v>
          </cell>
          <cell r="J6606">
            <v>1</v>
          </cell>
          <cell r="K6606">
            <v>1</v>
          </cell>
          <cell r="L6606">
            <v>1</v>
          </cell>
          <cell r="M6606">
            <v>0</v>
          </cell>
          <cell r="N6606">
            <v>1</v>
          </cell>
          <cell r="O6606">
            <v>1</v>
          </cell>
          <cell r="P6606">
            <v>1</v>
          </cell>
          <cell r="Q6606">
            <v>1</v>
          </cell>
          <cell r="R6606">
            <v>1</v>
          </cell>
          <cell r="S6606">
            <v>1</v>
          </cell>
          <cell r="T6606">
            <v>1</v>
          </cell>
          <cell r="U6606">
            <v>1</v>
          </cell>
        </row>
        <row r="6607">
          <cell r="D6607">
            <v>305083</v>
          </cell>
          <cell r="E6607" t="str">
            <v>Dalit National High School</v>
          </cell>
          <cell r="F6607">
            <v>1</v>
          </cell>
          <cell r="G6607">
            <v>1</v>
          </cell>
          <cell r="H6607">
            <v>0</v>
          </cell>
          <cell r="I6607">
            <v>0</v>
          </cell>
          <cell r="J6607">
            <v>0</v>
          </cell>
          <cell r="K6607">
            <v>0</v>
          </cell>
          <cell r="L6607">
            <v>0</v>
          </cell>
          <cell r="M6607">
            <v>0</v>
          </cell>
          <cell r="N6607">
            <v>0</v>
          </cell>
          <cell r="O6607">
            <v>0</v>
          </cell>
          <cell r="P6607">
            <v>0</v>
          </cell>
          <cell r="Q6607">
            <v>0</v>
          </cell>
          <cell r="R6607">
            <v>0</v>
          </cell>
          <cell r="S6607">
            <v>0</v>
          </cell>
          <cell r="T6607">
            <v>0</v>
          </cell>
          <cell r="U6607">
            <v>1</v>
          </cell>
        </row>
        <row r="6608">
          <cell r="D6608">
            <v>305080</v>
          </cell>
          <cell r="E6608" t="str">
            <v>Capitan NHS</v>
          </cell>
          <cell r="F6608">
            <v>1</v>
          </cell>
          <cell r="G6608">
            <v>1</v>
          </cell>
          <cell r="H6608">
            <v>0</v>
          </cell>
          <cell r="I6608">
            <v>0</v>
          </cell>
          <cell r="J6608">
            <v>0</v>
          </cell>
          <cell r="K6608">
            <v>1</v>
          </cell>
          <cell r="L6608">
            <v>1</v>
          </cell>
          <cell r="M6608">
            <v>0</v>
          </cell>
          <cell r="N6608">
            <v>1</v>
          </cell>
          <cell r="O6608">
            <v>1</v>
          </cell>
          <cell r="P6608">
            <v>1</v>
          </cell>
          <cell r="Q6608">
            <v>0</v>
          </cell>
          <cell r="R6608">
            <v>1</v>
          </cell>
          <cell r="S6608">
            <v>0</v>
          </cell>
          <cell r="T6608">
            <v>1</v>
          </cell>
          <cell r="U6608">
            <v>0</v>
          </cell>
        </row>
        <row r="6609">
          <cell r="D6609">
            <v>305096</v>
          </cell>
          <cell r="E6609" t="str">
            <v>Rosalio Eduarte NHS</v>
          </cell>
          <cell r="F6609">
            <v>1</v>
          </cell>
          <cell r="G6609">
            <v>1</v>
          </cell>
          <cell r="H6609">
            <v>0</v>
          </cell>
          <cell r="I6609">
            <v>0</v>
          </cell>
          <cell r="J6609">
            <v>0</v>
          </cell>
          <cell r="K6609">
            <v>1</v>
          </cell>
          <cell r="L6609">
            <v>0</v>
          </cell>
          <cell r="M6609">
            <v>1</v>
          </cell>
          <cell r="N6609">
            <v>0</v>
          </cell>
          <cell r="O6609">
            <v>0</v>
          </cell>
          <cell r="P6609">
            <v>1</v>
          </cell>
          <cell r="Q6609">
            <v>1</v>
          </cell>
          <cell r="R6609">
            <v>1</v>
          </cell>
          <cell r="S6609">
            <v>0</v>
          </cell>
          <cell r="T6609">
            <v>0</v>
          </cell>
          <cell r="U6609">
            <v>0</v>
          </cell>
        </row>
        <row r="6610">
          <cell r="D6610">
            <v>305075</v>
          </cell>
          <cell r="E6610" t="str">
            <v>Abra HS</v>
          </cell>
          <cell r="F6610">
            <v>1</v>
          </cell>
          <cell r="G6610">
            <v>1</v>
          </cell>
          <cell r="H6610">
            <v>0</v>
          </cell>
          <cell r="I6610">
            <v>0</v>
          </cell>
          <cell r="J6610">
            <v>0</v>
          </cell>
          <cell r="K6610">
            <v>0</v>
          </cell>
          <cell r="L6610">
            <v>0</v>
          </cell>
          <cell r="M6610">
            <v>0</v>
          </cell>
          <cell r="N6610">
            <v>0</v>
          </cell>
          <cell r="O6610">
            <v>0</v>
          </cell>
          <cell r="P6610">
            <v>0</v>
          </cell>
          <cell r="Q6610">
            <v>0</v>
          </cell>
          <cell r="R6610">
            <v>0</v>
          </cell>
          <cell r="S6610">
            <v>0</v>
          </cell>
          <cell r="T6610">
            <v>1</v>
          </cell>
          <cell r="U6610">
            <v>0</v>
          </cell>
        </row>
        <row r="6611">
          <cell r="D6611">
            <v>305104</v>
          </cell>
          <cell r="E6611" t="str">
            <v>Tineg National High School</v>
          </cell>
          <cell r="F6611">
            <v>1</v>
          </cell>
          <cell r="G6611">
            <v>1</v>
          </cell>
          <cell r="H6611">
            <v>0</v>
          </cell>
          <cell r="I6611">
            <v>0</v>
          </cell>
          <cell r="J6611">
            <v>0</v>
          </cell>
          <cell r="K6611">
            <v>1</v>
          </cell>
          <cell r="L6611">
            <v>0</v>
          </cell>
          <cell r="M6611">
            <v>0</v>
          </cell>
          <cell r="N6611">
            <v>0</v>
          </cell>
          <cell r="O6611">
            <v>0</v>
          </cell>
          <cell r="P6611">
            <v>0</v>
          </cell>
          <cell r="Q6611">
            <v>0</v>
          </cell>
          <cell r="R6611">
            <v>0</v>
          </cell>
          <cell r="S6611">
            <v>0</v>
          </cell>
          <cell r="T6611">
            <v>0</v>
          </cell>
          <cell r="U6611">
            <v>0</v>
          </cell>
        </row>
        <row r="6612">
          <cell r="D6612">
            <v>305102</v>
          </cell>
          <cell r="E6612" t="str">
            <v>Tagodtod National High School</v>
          </cell>
          <cell r="F6612">
            <v>1</v>
          </cell>
          <cell r="G6612">
            <v>1</v>
          </cell>
          <cell r="H6612">
            <v>1</v>
          </cell>
          <cell r="I6612">
            <v>0</v>
          </cell>
          <cell r="J6612">
            <v>0</v>
          </cell>
          <cell r="K6612">
            <v>1</v>
          </cell>
          <cell r="L6612">
            <v>1</v>
          </cell>
          <cell r="M6612">
            <v>0</v>
          </cell>
          <cell r="N6612">
            <v>0</v>
          </cell>
          <cell r="O6612">
            <v>0</v>
          </cell>
          <cell r="P6612">
            <v>1</v>
          </cell>
          <cell r="Q6612">
            <v>0</v>
          </cell>
          <cell r="R6612">
            <v>1</v>
          </cell>
          <cell r="S6612">
            <v>0</v>
          </cell>
          <cell r="T6612">
            <v>0</v>
          </cell>
          <cell r="U6612">
            <v>0</v>
          </cell>
        </row>
        <row r="6613">
          <cell r="D6613">
            <v>305094</v>
          </cell>
          <cell r="E6613" t="str">
            <v>Pulot National High School</v>
          </cell>
          <cell r="F6613">
            <v>0</v>
          </cell>
          <cell r="G6613">
            <v>0</v>
          </cell>
          <cell r="H6613">
            <v>0</v>
          </cell>
          <cell r="I6613">
            <v>0</v>
          </cell>
          <cell r="J6613">
            <v>1</v>
          </cell>
          <cell r="K6613">
            <v>1</v>
          </cell>
          <cell r="L6613">
            <v>1</v>
          </cell>
          <cell r="M6613">
            <v>0</v>
          </cell>
          <cell r="N6613">
            <v>0</v>
          </cell>
          <cell r="O6613">
            <v>0</v>
          </cell>
          <cell r="P6613">
            <v>1</v>
          </cell>
          <cell r="Q6613">
            <v>0</v>
          </cell>
          <cell r="R6613">
            <v>1</v>
          </cell>
          <cell r="S6613">
            <v>0</v>
          </cell>
          <cell r="T6613">
            <v>1</v>
          </cell>
          <cell r="U6613">
            <v>1</v>
          </cell>
        </row>
        <row r="6614">
          <cell r="D6614">
            <v>305086</v>
          </cell>
          <cell r="E6614" t="str">
            <v>Gaddani NHS</v>
          </cell>
          <cell r="F6614">
            <v>1</v>
          </cell>
          <cell r="G6614">
            <v>1</v>
          </cell>
          <cell r="H6614">
            <v>1</v>
          </cell>
          <cell r="I6614">
            <v>0</v>
          </cell>
          <cell r="J6614">
            <v>0</v>
          </cell>
          <cell r="K6614">
            <v>1</v>
          </cell>
          <cell r="L6614">
            <v>1</v>
          </cell>
          <cell r="M6614">
            <v>0</v>
          </cell>
          <cell r="N6614">
            <v>1</v>
          </cell>
          <cell r="O6614">
            <v>0</v>
          </cell>
          <cell r="P6614">
            <v>1</v>
          </cell>
          <cell r="Q6614">
            <v>0</v>
          </cell>
          <cell r="R6614">
            <v>0</v>
          </cell>
          <cell r="S6614">
            <v>0</v>
          </cell>
          <cell r="T6614">
            <v>1</v>
          </cell>
          <cell r="U6614">
            <v>1</v>
          </cell>
        </row>
        <row r="6615">
          <cell r="D6615">
            <v>305088</v>
          </cell>
          <cell r="E6615" t="str">
            <v>Lul-luno NHS</v>
          </cell>
          <cell r="F6615">
            <v>1</v>
          </cell>
          <cell r="G6615">
            <v>1</v>
          </cell>
          <cell r="H6615">
            <v>1</v>
          </cell>
          <cell r="I6615">
            <v>0</v>
          </cell>
          <cell r="J6615">
            <v>0</v>
          </cell>
          <cell r="K6615">
            <v>0</v>
          </cell>
          <cell r="L6615">
            <v>1</v>
          </cell>
          <cell r="M6615">
            <v>0</v>
          </cell>
          <cell r="N6615">
            <v>0</v>
          </cell>
          <cell r="O6615">
            <v>0</v>
          </cell>
          <cell r="P6615">
            <v>0</v>
          </cell>
          <cell r="Q6615">
            <v>0</v>
          </cell>
          <cell r="R6615">
            <v>0</v>
          </cell>
          <cell r="S6615">
            <v>1</v>
          </cell>
          <cell r="T6615">
            <v>1</v>
          </cell>
          <cell r="U6615">
            <v>1</v>
          </cell>
        </row>
        <row r="6616">
          <cell r="D6616">
            <v>305101</v>
          </cell>
          <cell r="E6616" t="str">
            <v>Suyo National High School</v>
          </cell>
          <cell r="F6616">
            <v>1</v>
          </cell>
          <cell r="G6616">
            <v>1</v>
          </cell>
          <cell r="H6616">
            <v>0</v>
          </cell>
          <cell r="I6616">
            <v>0</v>
          </cell>
          <cell r="J6616">
            <v>0</v>
          </cell>
          <cell r="K6616">
            <v>0</v>
          </cell>
          <cell r="L6616">
            <v>0</v>
          </cell>
          <cell r="M6616">
            <v>0</v>
          </cell>
          <cell r="N6616">
            <v>0</v>
          </cell>
          <cell r="O6616">
            <v>0</v>
          </cell>
          <cell r="P6616">
            <v>0</v>
          </cell>
          <cell r="Q6616">
            <v>0</v>
          </cell>
          <cell r="R6616">
            <v>0</v>
          </cell>
          <cell r="S6616">
            <v>0</v>
          </cell>
          <cell r="T6616">
            <v>0</v>
          </cell>
          <cell r="U6616">
            <v>0</v>
          </cell>
        </row>
        <row r="6617">
          <cell r="D6617">
            <v>305092</v>
          </cell>
          <cell r="E6617" t="str">
            <v>Pangtod NHS</v>
          </cell>
          <cell r="F6617">
            <v>1</v>
          </cell>
          <cell r="G6617">
            <v>1</v>
          </cell>
          <cell r="H6617">
            <v>0</v>
          </cell>
          <cell r="I6617">
            <v>1</v>
          </cell>
          <cell r="J6617">
            <v>1</v>
          </cell>
          <cell r="K6617">
            <v>1</v>
          </cell>
          <cell r="L6617">
            <v>1</v>
          </cell>
          <cell r="M6617">
            <v>0</v>
          </cell>
          <cell r="N6617">
            <v>1</v>
          </cell>
          <cell r="O6617">
            <v>0</v>
          </cell>
          <cell r="P6617">
            <v>1</v>
          </cell>
          <cell r="Q6617">
            <v>0</v>
          </cell>
          <cell r="R6617">
            <v>1</v>
          </cell>
          <cell r="S6617">
            <v>0</v>
          </cell>
          <cell r="T6617">
            <v>0</v>
          </cell>
          <cell r="U6617">
            <v>1</v>
          </cell>
        </row>
        <row r="6618">
          <cell r="D6618">
            <v>305093</v>
          </cell>
          <cell r="E6618" t="str">
            <v>Pilar Rural High School</v>
          </cell>
          <cell r="F6618">
            <v>1</v>
          </cell>
          <cell r="G6618">
            <v>1</v>
          </cell>
          <cell r="H6618">
            <v>1</v>
          </cell>
          <cell r="I6618">
            <v>0</v>
          </cell>
          <cell r="J6618">
            <v>1</v>
          </cell>
          <cell r="K6618">
            <v>1</v>
          </cell>
          <cell r="L6618">
            <v>1</v>
          </cell>
          <cell r="M6618">
            <v>1</v>
          </cell>
          <cell r="N6618">
            <v>0</v>
          </cell>
          <cell r="O6618">
            <v>0</v>
          </cell>
          <cell r="P6618">
            <v>1</v>
          </cell>
          <cell r="Q6618">
            <v>0</v>
          </cell>
          <cell r="R6618">
            <v>0</v>
          </cell>
          <cell r="S6618">
            <v>0</v>
          </cell>
          <cell r="T6618">
            <v>1</v>
          </cell>
          <cell r="U6618">
            <v>0</v>
          </cell>
        </row>
        <row r="6619">
          <cell r="D6619">
            <v>305103</v>
          </cell>
          <cell r="E6619" t="str">
            <v>Tiempo NHS</v>
          </cell>
          <cell r="F6619">
            <v>1</v>
          </cell>
          <cell r="G6619">
            <v>0</v>
          </cell>
          <cell r="H6619">
            <v>0</v>
          </cell>
          <cell r="I6619">
            <v>1</v>
          </cell>
          <cell r="J6619">
            <v>0</v>
          </cell>
          <cell r="K6619">
            <v>1</v>
          </cell>
          <cell r="L6619">
            <v>1</v>
          </cell>
          <cell r="M6619">
            <v>0</v>
          </cell>
          <cell r="N6619">
            <v>0</v>
          </cell>
          <cell r="O6619">
            <v>0</v>
          </cell>
          <cell r="P6619">
            <v>0</v>
          </cell>
          <cell r="Q6619">
            <v>0</v>
          </cell>
          <cell r="R6619">
            <v>1</v>
          </cell>
          <cell r="S6619">
            <v>0</v>
          </cell>
          <cell r="T6619">
            <v>0</v>
          </cell>
          <cell r="U6619">
            <v>1</v>
          </cell>
        </row>
        <row r="6620">
          <cell r="D6620">
            <v>305087</v>
          </cell>
          <cell r="E6620" t="str">
            <v>Langiden NHS</v>
          </cell>
          <cell r="F6620">
            <v>1</v>
          </cell>
          <cell r="G6620">
            <v>0</v>
          </cell>
          <cell r="H6620">
            <v>0</v>
          </cell>
          <cell r="I6620">
            <v>0</v>
          </cell>
          <cell r="J6620">
            <v>0</v>
          </cell>
          <cell r="K6620">
            <v>1</v>
          </cell>
          <cell r="L6620">
            <v>0</v>
          </cell>
          <cell r="M6620">
            <v>0</v>
          </cell>
          <cell r="N6620">
            <v>0</v>
          </cell>
          <cell r="O6620">
            <v>0</v>
          </cell>
          <cell r="P6620">
            <v>0</v>
          </cell>
          <cell r="Q6620">
            <v>0</v>
          </cell>
          <cell r="R6620">
            <v>0</v>
          </cell>
          <cell r="S6620">
            <v>0</v>
          </cell>
          <cell r="T6620">
            <v>1</v>
          </cell>
          <cell r="U6620">
            <v>1</v>
          </cell>
        </row>
        <row r="6621">
          <cell r="D6621">
            <v>305084</v>
          </cell>
          <cell r="E6621" t="str">
            <v>Dilong National High School</v>
          </cell>
          <cell r="F6621">
            <v>0</v>
          </cell>
          <cell r="G6621">
            <v>1</v>
          </cell>
          <cell r="H6621">
            <v>1</v>
          </cell>
          <cell r="I6621">
            <v>1</v>
          </cell>
          <cell r="J6621">
            <v>1</v>
          </cell>
          <cell r="K6621">
            <v>1</v>
          </cell>
          <cell r="L6621">
            <v>1</v>
          </cell>
          <cell r="M6621">
            <v>0</v>
          </cell>
          <cell r="N6621">
            <v>0</v>
          </cell>
          <cell r="O6621">
            <v>0</v>
          </cell>
          <cell r="P6621">
            <v>1</v>
          </cell>
          <cell r="Q6621">
            <v>1</v>
          </cell>
          <cell r="R6621">
            <v>1</v>
          </cell>
          <cell r="S6621">
            <v>0</v>
          </cell>
          <cell r="T6621">
            <v>0</v>
          </cell>
          <cell r="U6621">
            <v>1</v>
          </cell>
        </row>
        <row r="6622">
          <cell r="D6622">
            <v>305099</v>
          </cell>
          <cell r="E6622" t="str">
            <v>San Quintin NHS</v>
          </cell>
          <cell r="F6622">
            <v>1</v>
          </cell>
          <cell r="G6622">
            <v>1</v>
          </cell>
          <cell r="H6622">
            <v>0</v>
          </cell>
          <cell r="I6622">
            <v>0</v>
          </cell>
          <cell r="J6622">
            <v>0</v>
          </cell>
          <cell r="K6622">
            <v>1</v>
          </cell>
          <cell r="L6622">
            <v>1</v>
          </cell>
          <cell r="M6622">
            <v>0</v>
          </cell>
          <cell r="N6622">
            <v>0</v>
          </cell>
          <cell r="O6622">
            <v>0</v>
          </cell>
          <cell r="P6622">
            <v>0</v>
          </cell>
          <cell r="Q6622">
            <v>0</v>
          </cell>
          <cell r="R6622">
            <v>0</v>
          </cell>
          <cell r="S6622">
            <v>0</v>
          </cell>
          <cell r="T6622">
            <v>0</v>
          </cell>
          <cell r="U6622">
            <v>0</v>
          </cell>
        </row>
        <row r="6623">
          <cell r="D6623">
            <v>318701</v>
          </cell>
          <cell r="E6623" t="str">
            <v>MARC YSRAEL B. BERNOS MEMORIAL NATIONAL HIGH SCHOOL</v>
          </cell>
          <cell r="F6623">
            <v>1</v>
          </cell>
          <cell r="G6623">
            <v>1</v>
          </cell>
          <cell r="H6623">
            <v>1</v>
          </cell>
          <cell r="I6623">
            <v>0</v>
          </cell>
          <cell r="J6623">
            <v>1</v>
          </cell>
          <cell r="K6623">
            <v>1</v>
          </cell>
          <cell r="L6623">
            <v>1</v>
          </cell>
          <cell r="M6623">
            <v>0</v>
          </cell>
          <cell r="N6623">
            <v>1</v>
          </cell>
          <cell r="O6623">
            <v>1</v>
          </cell>
          <cell r="P6623">
            <v>1</v>
          </cell>
          <cell r="Q6623">
            <v>1</v>
          </cell>
          <cell r="R6623">
            <v>0</v>
          </cell>
          <cell r="S6623">
            <v>0</v>
          </cell>
          <cell r="T6623">
            <v>1</v>
          </cell>
          <cell r="U6623">
            <v>1</v>
          </cell>
        </row>
        <row r="6624">
          <cell r="D6624">
            <v>305091</v>
          </cell>
          <cell r="E6624" t="str">
            <v>Northern Abra NHS</v>
          </cell>
          <cell r="F6624">
            <v>1</v>
          </cell>
          <cell r="G6624">
            <v>1</v>
          </cell>
          <cell r="H6624">
            <v>1</v>
          </cell>
          <cell r="I6624">
            <v>0</v>
          </cell>
          <cell r="J6624">
            <v>1</v>
          </cell>
          <cell r="K6624">
            <v>1</v>
          </cell>
          <cell r="L6624">
            <v>1</v>
          </cell>
          <cell r="M6624">
            <v>0</v>
          </cell>
          <cell r="N6624">
            <v>0</v>
          </cell>
          <cell r="O6624">
            <v>0</v>
          </cell>
          <cell r="P6624">
            <v>0</v>
          </cell>
          <cell r="Q6624">
            <v>0</v>
          </cell>
          <cell r="R6624">
            <v>1</v>
          </cell>
          <cell r="S6624">
            <v>0</v>
          </cell>
          <cell r="T6624">
            <v>1</v>
          </cell>
          <cell r="U6624">
            <v>1</v>
          </cell>
        </row>
        <row r="6625">
          <cell r="D6625">
            <v>305074</v>
          </cell>
          <cell r="E6625" t="str">
            <v>Abas NHS</v>
          </cell>
          <cell r="F6625">
            <v>1</v>
          </cell>
          <cell r="G6625">
            <v>1</v>
          </cell>
          <cell r="H6625">
            <v>1</v>
          </cell>
          <cell r="I6625">
            <v>0</v>
          </cell>
          <cell r="J6625">
            <v>1</v>
          </cell>
          <cell r="K6625">
            <v>1</v>
          </cell>
          <cell r="L6625">
            <v>1</v>
          </cell>
          <cell r="M6625">
            <v>1</v>
          </cell>
          <cell r="N6625">
            <v>1</v>
          </cell>
          <cell r="O6625">
            <v>1</v>
          </cell>
          <cell r="P6625">
            <v>1</v>
          </cell>
          <cell r="Q6625">
            <v>0</v>
          </cell>
          <cell r="R6625">
            <v>1</v>
          </cell>
          <cell r="S6625">
            <v>0</v>
          </cell>
          <cell r="T6625">
            <v>1</v>
          </cell>
          <cell r="U6625">
            <v>1</v>
          </cell>
        </row>
        <row r="6626">
          <cell r="D6626">
            <v>500590</v>
          </cell>
          <cell r="E6626" t="str">
            <v>Penarrubia Integrated School</v>
          </cell>
          <cell r="F6626">
            <v>1</v>
          </cell>
          <cell r="G6626">
            <v>1</v>
          </cell>
          <cell r="H6626">
            <v>1</v>
          </cell>
          <cell r="I6626">
            <v>0</v>
          </cell>
          <cell r="J6626">
            <v>0</v>
          </cell>
          <cell r="K6626">
            <v>0</v>
          </cell>
          <cell r="L6626">
            <v>0</v>
          </cell>
          <cell r="M6626">
            <v>0</v>
          </cell>
          <cell r="N6626">
            <v>0</v>
          </cell>
          <cell r="O6626">
            <v>0</v>
          </cell>
          <cell r="P6626">
            <v>1</v>
          </cell>
          <cell r="Q6626">
            <v>0</v>
          </cell>
          <cell r="R6626">
            <v>0</v>
          </cell>
          <cell r="S6626">
            <v>0</v>
          </cell>
          <cell r="T6626">
            <v>1</v>
          </cell>
          <cell r="U6626">
            <v>0</v>
          </cell>
        </row>
        <row r="6627">
          <cell r="D6627">
            <v>305097</v>
          </cell>
          <cell r="E6627" t="str">
            <v>San Isidro NHS</v>
          </cell>
          <cell r="F6627">
            <v>1</v>
          </cell>
          <cell r="G6627">
            <v>1</v>
          </cell>
          <cell r="H6627">
            <v>1</v>
          </cell>
          <cell r="I6627">
            <v>1</v>
          </cell>
          <cell r="J6627">
            <v>1</v>
          </cell>
          <cell r="K6627">
            <v>1</v>
          </cell>
          <cell r="L6627">
            <v>1</v>
          </cell>
          <cell r="M6627">
            <v>1</v>
          </cell>
          <cell r="N6627">
            <v>1</v>
          </cell>
          <cell r="O6627">
            <v>1</v>
          </cell>
          <cell r="P6627">
            <v>1</v>
          </cell>
          <cell r="Q6627">
            <v>1</v>
          </cell>
          <cell r="R6627">
            <v>0</v>
          </cell>
          <cell r="S6627">
            <v>0</v>
          </cell>
          <cell r="T6627">
            <v>1</v>
          </cell>
          <cell r="U6627">
            <v>1</v>
          </cell>
        </row>
        <row r="6628">
          <cell r="D6628">
            <v>305113</v>
          </cell>
          <cell r="E6628" t="str">
            <v>FLORA NATIONAL HIGH SCHOOL</v>
          </cell>
          <cell r="F6628">
            <v>1</v>
          </cell>
          <cell r="G6628">
            <v>1</v>
          </cell>
          <cell r="H6628">
            <v>1</v>
          </cell>
          <cell r="I6628">
            <v>0</v>
          </cell>
          <cell r="J6628">
            <v>0</v>
          </cell>
          <cell r="K6628">
            <v>0</v>
          </cell>
          <cell r="L6628">
            <v>0</v>
          </cell>
          <cell r="M6628">
            <v>0</v>
          </cell>
          <cell r="N6628">
            <v>0</v>
          </cell>
          <cell r="O6628">
            <v>0</v>
          </cell>
          <cell r="P6628">
            <v>0</v>
          </cell>
          <cell r="Q6628">
            <v>0</v>
          </cell>
          <cell r="R6628">
            <v>0</v>
          </cell>
          <cell r="S6628">
            <v>0</v>
          </cell>
          <cell r="T6628">
            <v>0</v>
          </cell>
          <cell r="U6628">
            <v>0</v>
          </cell>
        </row>
        <row r="6629">
          <cell r="D6629">
            <v>318802</v>
          </cell>
          <cell r="E6629" t="str">
            <v>Talifugo National High School</v>
          </cell>
          <cell r="F6629">
            <v>1</v>
          </cell>
          <cell r="G6629">
            <v>0</v>
          </cell>
          <cell r="H6629">
            <v>0</v>
          </cell>
          <cell r="I6629">
            <v>0</v>
          </cell>
          <cell r="J6629">
            <v>0</v>
          </cell>
          <cell r="K6629">
            <v>1</v>
          </cell>
          <cell r="L6629">
            <v>0</v>
          </cell>
          <cell r="M6629">
            <v>0</v>
          </cell>
          <cell r="N6629">
            <v>0</v>
          </cell>
          <cell r="O6629">
            <v>0</v>
          </cell>
          <cell r="P6629">
            <v>1</v>
          </cell>
          <cell r="Q6629">
            <v>0</v>
          </cell>
          <cell r="R6629">
            <v>0</v>
          </cell>
          <cell r="S6629">
            <v>0</v>
          </cell>
          <cell r="T6629">
            <v>0</v>
          </cell>
          <cell r="U6629">
            <v>0</v>
          </cell>
        </row>
        <row r="6630">
          <cell r="D6630">
            <v>318803</v>
          </cell>
          <cell r="E6630" t="str">
            <v>Cupis National High School</v>
          </cell>
          <cell r="F6630">
            <v>1</v>
          </cell>
          <cell r="G6630">
            <v>0</v>
          </cell>
          <cell r="H6630">
            <v>1</v>
          </cell>
          <cell r="I6630">
            <v>0</v>
          </cell>
          <cell r="J6630">
            <v>1</v>
          </cell>
          <cell r="K6630">
            <v>1</v>
          </cell>
          <cell r="L6630">
            <v>1</v>
          </cell>
          <cell r="M6630">
            <v>1</v>
          </cell>
          <cell r="N6630">
            <v>0</v>
          </cell>
          <cell r="O6630">
            <v>1</v>
          </cell>
          <cell r="P6630">
            <v>1</v>
          </cell>
          <cell r="Q6630">
            <v>0</v>
          </cell>
          <cell r="R6630">
            <v>0</v>
          </cell>
          <cell r="S6630">
            <v>1</v>
          </cell>
          <cell r="T6630">
            <v>1</v>
          </cell>
          <cell r="U6630">
            <v>0</v>
          </cell>
        </row>
        <row r="6631">
          <cell r="D6631">
            <v>305111</v>
          </cell>
          <cell r="E6631" t="str">
            <v>Conner Central NHS Main</v>
          </cell>
          <cell r="F6631">
            <v>0</v>
          </cell>
          <cell r="G6631">
            <v>0</v>
          </cell>
          <cell r="H6631">
            <v>0</v>
          </cell>
          <cell r="I6631">
            <v>0</v>
          </cell>
          <cell r="J6631">
            <v>0</v>
          </cell>
          <cell r="K6631">
            <v>0</v>
          </cell>
          <cell r="L6631">
            <v>0</v>
          </cell>
          <cell r="M6631">
            <v>0</v>
          </cell>
          <cell r="N6631">
            <v>0</v>
          </cell>
          <cell r="O6631">
            <v>0</v>
          </cell>
          <cell r="P6631">
            <v>0</v>
          </cell>
          <cell r="Q6631">
            <v>0</v>
          </cell>
          <cell r="R6631">
            <v>0</v>
          </cell>
          <cell r="S6631">
            <v>0</v>
          </cell>
          <cell r="T6631">
            <v>0</v>
          </cell>
          <cell r="U6631">
            <v>0</v>
          </cell>
        </row>
        <row r="6632">
          <cell r="D6632">
            <v>305118</v>
          </cell>
          <cell r="E6632" t="str">
            <v>Mataguisi Comp. HS Main</v>
          </cell>
          <cell r="F6632">
            <v>1</v>
          </cell>
          <cell r="G6632">
            <v>1</v>
          </cell>
          <cell r="H6632">
            <v>1</v>
          </cell>
          <cell r="I6632">
            <v>0</v>
          </cell>
          <cell r="J6632">
            <v>0</v>
          </cell>
          <cell r="K6632">
            <v>1</v>
          </cell>
          <cell r="L6632">
            <v>0</v>
          </cell>
          <cell r="M6632">
            <v>0</v>
          </cell>
          <cell r="N6632">
            <v>0</v>
          </cell>
          <cell r="O6632">
            <v>0</v>
          </cell>
          <cell r="P6632">
            <v>0</v>
          </cell>
          <cell r="Q6632">
            <v>0</v>
          </cell>
          <cell r="R6632">
            <v>0</v>
          </cell>
          <cell r="S6632">
            <v>0</v>
          </cell>
          <cell r="T6632">
            <v>0</v>
          </cell>
          <cell r="U6632">
            <v>1</v>
          </cell>
        </row>
        <row r="6633">
          <cell r="D6633">
            <v>318801</v>
          </cell>
          <cell r="E6633" t="str">
            <v>Tumog National Agricultural and trade High School</v>
          </cell>
          <cell r="F6633">
            <v>1</v>
          </cell>
          <cell r="G6633">
            <v>1</v>
          </cell>
          <cell r="H6633">
            <v>0</v>
          </cell>
          <cell r="I6633">
            <v>0</v>
          </cell>
          <cell r="J6633">
            <v>1</v>
          </cell>
          <cell r="K6633">
            <v>1</v>
          </cell>
          <cell r="L6633">
            <v>1</v>
          </cell>
          <cell r="M6633">
            <v>0</v>
          </cell>
          <cell r="N6633">
            <v>0</v>
          </cell>
          <cell r="O6633">
            <v>1</v>
          </cell>
          <cell r="P6633">
            <v>0</v>
          </cell>
          <cell r="Q6633">
            <v>0</v>
          </cell>
          <cell r="R6633">
            <v>1</v>
          </cell>
          <cell r="S6633">
            <v>0</v>
          </cell>
          <cell r="T6633">
            <v>1</v>
          </cell>
          <cell r="U6633">
            <v>1</v>
          </cell>
        </row>
        <row r="6634">
          <cell r="D6634">
            <v>305112</v>
          </cell>
          <cell r="E6634" t="str">
            <v>Conner National HS</v>
          </cell>
          <cell r="F6634">
            <v>1</v>
          </cell>
          <cell r="G6634">
            <v>1</v>
          </cell>
          <cell r="H6634">
            <v>1</v>
          </cell>
          <cell r="I6634">
            <v>0</v>
          </cell>
          <cell r="J6634">
            <v>1</v>
          </cell>
          <cell r="K6634">
            <v>1</v>
          </cell>
          <cell r="L6634">
            <v>0</v>
          </cell>
          <cell r="M6634">
            <v>1</v>
          </cell>
          <cell r="N6634">
            <v>1</v>
          </cell>
          <cell r="O6634">
            <v>1</v>
          </cell>
          <cell r="P6634">
            <v>1</v>
          </cell>
          <cell r="Q6634">
            <v>0</v>
          </cell>
          <cell r="R6634">
            <v>0</v>
          </cell>
          <cell r="S6634">
            <v>0</v>
          </cell>
          <cell r="T6634">
            <v>1</v>
          </cell>
          <cell r="U6634">
            <v>1</v>
          </cell>
        </row>
        <row r="6635">
          <cell r="D6635">
            <v>318806</v>
          </cell>
          <cell r="E6635" t="str">
            <v>Kabugao National High School</v>
          </cell>
          <cell r="F6635">
            <v>1</v>
          </cell>
          <cell r="G6635">
            <v>0</v>
          </cell>
          <cell r="H6635">
            <v>0</v>
          </cell>
          <cell r="I6635">
            <v>0</v>
          </cell>
          <cell r="J6635">
            <v>0</v>
          </cell>
          <cell r="K6635">
            <v>1</v>
          </cell>
          <cell r="L6635">
            <v>1</v>
          </cell>
          <cell r="M6635">
            <v>0</v>
          </cell>
          <cell r="N6635">
            <v>0</v>
          </cell>
          <cell r="O6635">
            <v>0</v>
          </cell>
          <cell r="P6635">
            <v>0</v>
          </cell>
          <cell r="Q6635">
            <v>0</v>
          </cell>
          <cell r="R6635">
            <v>0</v>
          </cell>
          <cell r="S6635">
            <v>0</v>
          </cell>
          <cell r="T6635">
            <v>0</v>
          </cell>
          <cell r="U6635">
            <v>0</v>
          </cell>
        </row>
        <row r="6636">
          <cell r="D6636">
            <v>305108</v>
          </cell>
          <cell r="E6636" t="str">
            <v>BAC-DA National High School</v>
          </cell>
          <cell r="F6636">
            <v>1</v>
          </cell>
          <cell r="G6636">
            <v>0</v>
          </cell>
          <cell r="H6636">
            <v>0</v>
          </cell>
          <cell r="I6636">
            <v>1</v>
          </cell>
          <cell r="J6636">
            <v>1</v>
          </cell>
          <cell r="K6636">
            <v>1</v>
          </cell>
          <cell r="L6636">
            <v>1</v>
          </cell>
          <cell r="M6636">
            <v>0</v>
          </cell>
          <cell r="N6636">
            <v>0</v>
          </cell>
          <cell r="O6636">
            <v>0</v>
          </cell>
          <cell r="P6636">
            <v>1</v>
          </cell>
          <cell r="Q6636">
            <v>0</v>
          </cell>
          <cell r="R6636">
            <v>0</v>
          </cell>
          <cell r="S6636">
            <v>0</v>
          </cell>
          <cell r="T6636">
            <v>1</v>
          </cell>
          <cell r="U6636">
            <v>1</v>
          </cell>
        </row>
        <row r="6637">
          <cell r="D6637">
            <v>305114</v>
          </cell>
          <cell r="E6637" t="str">
            <v>Gov. Benjamin Leguiab Sr. Memorial NHS</v>
          </cell>
          <cell r="F6637">
            <v>1</v>
          </cell>
          <cell r="G6637">
            <v>0</v>
          </cell>
          <cell r="H6637">
            <v>0</v>
          </cell>
          <cell r="I6637">
            <v>1</v>
          </cell>
          <cell r="J6637">
            <v>1</v>
          </cell>
          <cell r="K6637">
            <v>1</v>
          </cell>
          <cell r="L6637">
            <v>1</v>
          </cell>
          <cell r="M6637">
            <v>0</v>
          </cell>
          <cell r="N6637">
            <v>0</v>
          </cell>
          <cell r="O6637">
            <v>0</v>
          </cell>
          <cell r="P6637">
            <v>1</v>
          </cell>
          <cell r="Q6637">
            <v>0</v>
          </cell>
          <cell r="R6637">
            <v>1</v>
          </cell>
          <cell r="S6637">
            <v>0</v>
          </cell>
          <cell r="T6637">
            <v>1</v>
          </cell>
          <cell r="U6637">
            <v>1</v>
          </cell>
        </row>
        <row r="6638">
          <cell r="D6638">
            <v>305123</v>
          </cell>
          <cell r="E6638" t="str">
            <v>Pudtol Vocational High School</v>
          </cell>
          <cell r="F6638">
            <v>1</v>
          </cell>
          <cell r="G6638">
            <v>0</v>
          </cell>
          <cell r="H6638">
            <v>1</v>
          </cell>
          <cell r="I6638">
            <v>1</v>
          </cell>
          <cell r="J6638">
            <v>1</v>
          </cell>
          <cell r="K6638">
            <v>0</v>
          </cell>
          <cell r="L6638">
            <v>1</v>
          </cell>
          <cell r="M6638">
            <v>0</v>
          </cell>
          <cell r="N6638">
            <v>0</v>
          </cell>
          <cell r="O6638">
            <v>0</v>
          </cell>
          <cell r="P6638">
            <v>1</v>
          </cell>
          <cell r="Q6638">
            <v>0</v>
          </cell>
          <cell r="R6638">
            <v>1</v>
          </cell>
          <cell r="S6638">
            <v>0</v>
          </cell>
          <cell r="T6638">
            <v>1</v>
          </cell>
          <cell r="U6638">
            <v>0</v>
          </cell>
        </row>
        <row r="6639">
          <cell r="D6639">
            <v>305106</v>
          </cell>
          <cell r="E6639" t="str">
            <v>Apayao National Industrial Agricultural High School</v>
          </cell>
          <cell r="F6639">
            <v>1</v>
          </cell>
          <cell r="G6639">
            <v>0</v>
          </cell>
          <cell r="H6639">
            <v>1</v>
          </cell>
          <cell r="I6639">
            <v>0</v>
          </cell>
          <cell r="J6639">
            <v>0</v>
          </cell>
          <cell r="K6639">
            <v>1</v>
          </cell>
          <cell r="L6639">
            <v>1</v>
          </cell>
          <cell r="M6639">
            <v>0</v>
          </cell>
          <cell r="N6639">
            <v>0</v>
          </cell>
          <cell r="O6639">
            <v>1</v>
          </cell>
          <cell r="P6639">
            <v>1</v>
          </cell>
          <cell r="Q6639">
            <v>1</v>
          </cell>
          <cell r="R6639">
            <v>1</v>
          </cell>
          <cell r="S6639">
            <v>0</v>
          </cell>
          <cell r="T6639">
            <v>1</v>
          </cell>
          <cell r="U6639">
            <v>1</v>
          </cell>
        </row>
        <row r="6640">
          <cell r="D6640">
            <v>305116</v>
          </cell>
          <cell r="E6640" t="str">
            <v>Luna National High School</v>
          </cell>
          <cell r="F6640">
            <v>1</v>
          </cell>
          <cell r="G6640">
            <v>1</v>
          </cell>
          <cell r="H6640">
            <v>1</v>
          </cell>
          <cell r="I6640">
            <v>1</v>
          </cell>
          <cell r="J6640">
            <v>1</v>
          </cell>
          <cell r="K6640">
            <v>1</v>
          </cell>
          <cell r="L6640">
            <v>1</v>
          </cell>
          <cell r="M6640">
            <v>1</v>
          </cell>
          <cell r="N6640">
            <v>1</v>
          </cell>
          <cell r="O6640">
            <v>1</v>
          </cell>
          <cell r="P6640">
            <v>1</v>
          </cell>
          <cell r="Q6640">
            <v>1</v>
          </cell>
          <cell r="R6640">
            <v>1</v>
          </cell>
          <cell r="S6640">
            <v>0</v>
          </cell>
          <cell r="T6640">
            <v>1</v>
          </cell>
          <cell r="U6640">
            <v>1</v>
          </cell>
        </row>
        <row r="6641">
          <cell r="D6641">
            <v>305107</v>
          </cell>
          <cell r="E6641" t="str">
            <v>Apayao Science High Shool</v>
          </cell>
          <cell r="F6641">
            <v>1</v>
          </cell>
          <cell r="G6641">
            <v>1</v>
          </cell>
          <cell r="H6641">
            <v>1</v>
          </cell>
          <cell r="I6641">
            <v>0</v>
          </cell>
          <cell r="J6641">
            <v>0</v>
          </cell>
          <cell r="K6641">
            <v>0</v>
          </cell>
          <cell r="L6641">
            <v>1</v>
          </cell>
          <cell r="M6641">
            <v>1</v>
          </cell>
          <cell r="N6641">
            <v>0</v>
          </cell>
          <cell r="O6641">
            <v>0</v>
          </cell>
          <cell r="P6641">
            <v>1</v>
          </cell>
          <cell r="Q6641">
            <v>0</v>
          </cell>
          <cell r="R6641">
            <v>0</v>
          </cell>
          <cell r="S6641">
            <v>0</v>
          </cell>
          <cell r="T6641">
            <v>1</v>
          </cell>
          <cell r="U6641">
            <v>0</v>
          </cell>
        </row>
        <row r="6642">
          <cell r="D6642">
            <v>305109</v>
          </cell>
          <cell r="E6642" t="str">
            <v>Sta. Marcela NHS</v>
          </cell>
          <cell r="F6642">
            <v>1</v>
          </cell>
          <cell r="G6642">
            <v>1</v>
          </cell>
          <cell r="H6642">
            <v>1</v>
          </cell>
          <cell r="I6642">
            <v>1</v>
          </cell>
          <cell r="J6642">
            <v>0</v>
          </cell>
          <cell r="K6642">
            <v>1</v>
          </cell>
          <cell r="L6642">
            <v>0</v>
          </cell>
          <cell r="M6642">
            <v>0</v>
          </cell>
          <cell r="N6642">
            <v>1</v>
          </cell>
          <cell r="O6642">
            <v>0</v>
          </cell>
          <cell r="P6642">
            <v>1</v>
          </cell>
          <cell r="Q6642">
            <v>0</v>
          </cell>
          <cell r="R6642">
            <v>1</v>
          </cell>
          <cell r="S6642">
            <v>0</v>
          </cell>
          <cell r="T6642">
            <v>1</v>
          </cell>
          <cell r="U6642">
            <v>1</v>
          </cell>
        </row>
        <row r="6643">
          <cell r="D6643">
            <v>305124</v>
          </cell>
          <cell r="E6643" t="str">
            <v>Sipa-Imelda NHS</v>
          </cell>
          <cell r="F6643">
            <v>1</v>
          </cell>
          <cell r="G6643">
            <v>1</v>
          </cell>
          <cell r="H6643">
            <v>0</v>
          </cell>
          <cell r="I6643">
            <v>1</v>
          </cell>
          <cell r="J6643">
            <v>1</v>
          </cell>
          <cell r="K6643">
            <v>0</v>
          </cell>
          <cell r="L6643">
            <v>1</v>
          </cell>
          <cell r="M6643">
            <v>0</v>
          </cell>
          <cell r="N6643">
            <v>0</v>
          </cell>
          <cell r="O6643">
            <v>0</v>
          </cell>
          <cell r="P6643">
            <v>1</v>
          </cell>
          <cell r="Q6643">
            <v>0</v>
          </cell>
          <cell r="R6643">
            <v>0</v>
          </cell>
          <cell r="S6643">
            <v>0</v>
          </cell>
          <cell r="T6643">
            <v>0</v>
          </cell>
          <cell r="U6643">
            <v>0</v>
          </cell>
        </row>
        <row r="6644">
          <cell r="D6644">
            <v>318808</v>
          </cell>
          <cell r="E6644" t="str">
            <v>Allig National Agricultural and Trade HS</v>
          </cell>
          <cell r="F6644">
            <v>1</v>
          </cell>
          <cell r="G6644">
            <v>0</v>
          </cell>
          <cell r="H6644">
            <v>1</v>
          </cell>
          <cell r="I6644">
            <v>0</v>
          </cell>
          <cell r="J6644">
            <v>0</v>
          </cell>
          <cell r="K6644">
            <v>0</v>
          </cell>
          <cell r="L6644">
            <v>0</v>
          </cell>
          <cell r="M6644">
            <v>0</v>
          </cell>
          <cell r="N6644">
            <v>0</v>
          </cell>
          <cell r="O6644">
            <v>0</v>
          </cell>
          <cell r="P6644">
            <v>0</v>
          </cell>
          <cell r="Q6644">
            <v>0</v>
          </cell>
          <cell r="R6644">
            <v>1</v>
          </cell>
          <cell r="S6644">
            <v>0</v>
          </cell>
          <cell r="T6644">
            <v>1</v>
          </cell>
          <cell r="U6644">
            <v>0</v>
          </cell>
        </row>
        <row r="6645">
          <cell r="D6645">
            <v>318804</v>
          </cell>
          <cell r="E6645" t="str">
            <v>tanglagan national high school</v>
          </cell>
          <cell r="F6645">
            <v>1</v>
          </cell>
          <cell r="G6645">
            <v>1</v>
          </cell>
          <cell r="H6645">
            <v>1</v>
          </cell>
          <cell r="I6645">
            <v>1</v>
          </cell>
          <cell r="J6645">
            <v>1</v>
          </cell>
          <cell r="K6645">
            <v>1</v>
          </cell>
          <cell r="L6645">
            <v>1</v>
          </cell>
          <cell r="M6645">
            <v>0</v>
          </cell>
          <cell r="N6645">
            <v>0</v>
          </cell>
          <cell r="O6645">
            <v>0</v>
          </cell>
          <cell r="P6645">
            <v>1</v>
          </cell>
          <cell r="Q6645">
            <v>0</v>
          </cell>
          <cell r="R6645">
            <v>0</v>
          </cell>
          <cell r="S6645">
            <v>0</v>
          </cell>
          <cell r="T6645">
            <v>0</v>
          </cell>
          <cell r="U6645">
            <v>0</v>
          </cell>
        </row>
        <row r="6646">
          <cell r="D6646">
            <v>305121</v>
          </cell>
          <cell r="E6646" t="str">
            <v>Mayor Ricardo de San Jose, Sr. Comp. HS</v>
          </cell>
          <cell r="F6646">
            <v>1</v>
          </cell>
          <cell r="G6646">
            <v>1</v>
          </cell>
          <cell r="H6646">
            <v>1</v>
          </cell>
          <cell r="I6646">
            <v>0</v>
          </cell>
          <cell r="J6646">
            <v>1</v>
          </cell>
          <cell r="K6646">
            <v>1</v>
          </cell>
          <cell r="L6646">
            <v>1</v>
          </cell>
          <cell r="M6646">
            <v>0</v>
          </cell>
          <cell r="N6646">
            <v>0</v>
          </cell>
          <cell r="O6646">
            <v>0</v>
          </cell>
          <cell r="P6646">
            <v>1</v>
          </cell>
          <cell r="Q6646">
            <v>0</v>
          </cell>
          <cell r="R6646">
            <v>1</v>
          </cell>
          <cell r="S6646">
            <v>1</v>
          </cell>
          <cell r="T6646">
            <v>1</v>
          </cell>
          <cell r="U6646">
            <v>1</v>
          </cell>
        </row>
        <row r="6647">
          <cell r="D6647">
            <v>318811</v>
          </cell>
          <cell r="E6647" t="str">
            <v>Sta.Filomena School of Arts and Trade</v>
          </cell>
          <cell r="F6647">
            <v>1</v>
          </cell>
          <cell r="G6647">
            <v>1</v>
          </cell>
          <cell r="H6647">
            <v>1</v>
          </cell>
          <cell r="I6647">
            <v>0</v>
          </cell>
          <cell r="J6647">
            <v>1</v>
          </cell>
          <cell r="K6647">
            <v>1</v>
          </cell>
          <cell r="L6647">
            <v>1</v>
          </cell>
          <cell r="M6647">
            <v>1</v>
          </cell>
          <cell r="N6647">
            <v>0</v>
          </cell>
          <cell r="O6647">
            <v>1</v>
          </cell>
          <cell r="P6647">
            <v>1</v>
          </cell>
          <cell r="Q6647">
            <v>0</v>
          </cell>
          <cell r="R6647">
            <v>0</v>
          </cell>
          <cell r="S6647">
            <v>0</v>
          </cell>
          <cell r="T6647">
            <v>1</v>
          </cell>
          <cell r="U6647">
            <v>1</v>
          </cell>
        </row>
        <row r="6648">
          <cell r="D6648">
            <v>305122</v>
          </cell>
          <cell r="E6648" t="str">
            <v>Pio Dalim Memorial SAT Main</v>
          </cell>
          <cell r="F6648">
            <v>1</v>
          </cell>
          <cell r="G6648">
            <v>1</v>
          </cell>
          <cell r="H6648">
            <v>1</v>
          </cell>
          <cell r="I6648">
            <v>0</v>
          </cell>
          <cell r="J6648">
            <v>0</v>
          </cell>
          <cell r="K6648">
            <v>1</v>
          </cell>
          <cell r="L6648">
            <v>1</v>
          </cell>
          <cell r="M6648">
            <v>0</v>
          </cell>
          <cell r="N6648">
            <v>0</v>
          </cell>
          <cell r="O6648">
            <v>1</v>
          </cell>
          <cell r="P6648">
            <v>1</v>
          </cell>
          <cell r="Q6648">
            <v>0</v>
          </cell>
          <cell r="R6648">
            <v>0</v>
          </cell>
          <cell r="S6648">
            <v>0</v>
          </cell>
          <cell r="T6648">
            <v>1</v>
          </cell>
          <cell r="U6648">
            <v>1</v>
          </cell>
        </row>
        <row r="6649">
          <cell r="D6649">
            <v>305115</v>
          </cell>
          <cell r="E6649" t="str">
            <v>Kabugao Agro-Ind'l. HS</v>
          </cell>
          <cell r="F6649">
            <v>1</v>
          </cell>
          <cell r="G6649">
            <v>1</v>
          </cell>
          <cell r="H6649">
            <v>0</v>
          </cell>
          <cell r="I6649">
            <v>1</v>
          </cell>
          <cell r="J6649">
            <v>1</v>
          </cell>
          <cell r="K6649">
            <v>0</v>
          </cell>
          <cell r="L6649">
            <v>1</v>
          </cell>
          <cell r="M6649">
            <v>0</v>
          </cell>
          <cell r="N6649">
            <v>1</v>
          </cell>
          <cell r="O6649">
            <v>0</v>
          </cell>
          <cell r="P6649">
            <v>1</v>
          </cell>
          <cell r="Q6649">
            <v>0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</row>
        <row r="6650">
          <cell r="D6650">
            <v>305120</v>
          </cell>
          <cell r="E6650" t="str">
            <v>MAYOR GUILLERMO A. BARSATAN MEMORIAL SCHOOL OF ARTS AND TRADE</v>
          </cell>
          <cell r="F6650">
            <v>0</v>
          </cell>
          <cell r="G6650">
            <v>1</v>
          </cell>
          <cell r="H6650">
            <v>1</v>
          </cell>
          <cell r="I6650">
            <v>0</v>
          </cell>
          <cell r="J6650">
            <v>1</v>
          </cell>
          <cell r="K6650">
            <v>1</v>
          </cell>
          <cell r="L6650">
            <v>1</v>
          </cell>
          <cell r="M6650">
            <v>0</v>
          </cell>
          <cell r="N6650">
            <v>0</v>
          </cell>
          <cell r="O6650">
            <v>0</v>
          </cell>
          <cell r="P6650">
            <v>1</v>
          </cell>
          <cell r="Q6650">
            <v>0</v>
          </cell>
          <cell r="R6650">
            <v>1</v>
          </cell>
          <cell r="S6650">
            <v>0</v>
          </cell>
          <cell r="T6650">
            <v>1</v>
          </cell>
          <cell r="U6650">
            <v>1</v>
          </cell>
        </row>
        <row r="6651">
          <cell r="D6651">
            <v>305110</v>
          </cell>
          <cell r="E6651" t="str">
            <v>Calanasan NHS</v>
          </cell>
          <cell r="F6651">
            <v>1</v>
          </cell>
          <cell r="G6651">
            <v>1</v>
          </cell>
          <cell r="H6651">
            <v>1</v>
          </cell>
          <cell r="I6651">
            <v>0</v>
          </cell>
          <cell r="J6651">
            <v>1</v>
          </cell>
          <cell r="K6651">
            <v>1</v>
          </cell>
          <cell r="L6651">
            <v>0</v>
          </cell>
          <cell r="M6651">
            <v>0</v>
          </cell>
          <cell r="N6651">
            <v>1</v>
          </cell>
          <cell r="O6651">
            <v>0</v>
          </cell>
          <cell r="P6651">
            <v>0</v>
          </cell>
          <cell r="Q6651">
            <v>0</v>
          </cell>
          <cell r="R6651">
            <v>0</v>
          </cell>
          <cell r="S6651">
            <v>0</v>
          </cell>
          <cell r="T6651">
            <v>0</v>
          </cell>
          <cell r="U6651">
            <v>0</v>
          </cell>
        </row>
        <row r="6652">
          <cell r="D6652">
            <v>305129</v>
          </cell>
          <cell r="E6652" t="str">
            <v>Atok National High School</v>
          </cell>
          <cell r="F6652">
            <v>1</v>
          </cell>
          <cell r="G6652">
            <v>1</v>
          </cell>
          <cell r="H6652">
            <v>1</v>
          </cell>
          <cell r="I6652">
            <v>0</v>
          </cell>
          <cell r="J6652">
            <v>0</v>
          </cell>
          <cell r="K6652">
            <v>1</v>
          </cell>
          <cell r="L6652">
            <v>0</v>
          </cell>
          <cell r="M6652">
            <v>0</v>
          </cell>
          <cell r="N6652">
            <v>0</v>
          </cell>
          <cell r="O6652">
            <v>0</v>
          </cell>
          <cell r="P6652">
            <v>0</v>
          </cell>
          <cell r="Q6652">
            <v>0</v>
          </cell>
          <cell r="R6652">
            <v>0</v>
          </cell>
          <cell r="S6652">
            <v>0</v>
          </cell>
          <cell r="T6652">
            <v>0</v>
          </cell>
          <cell r="U6652">
            <v>1</v>
          </cell>
        </row>
        <row r="6653">
          <cell r="D6653">
            <v>305133</v>
          </cell>
          <cell r="E6653" t="str">
            <v>Benguet National High School-Main</v>
          </cell>
          <cell r="F6653">
            <v>1</v>
          </cell>
          <cell r="G6653">
            <v>1</v>
          </cell>
          <cell r="H6653">
            <v>1</v>
          </cell>
          <cell r="I6653">
            <v>0</v>
          </cell>
          <cell r="J6653">
            <v>1</v>
          </cell>
          <cell r="K6653">
            <v>1</v>
          </cell>
          <cell r="L6653">
            <v>1</v>
          </cell>
          <cell r="M6653">
            <v>0</v>
          </cell>
          <cell r="N6653">
            <v>0</v>
          </cell>
          <cell r="O6653">
            <v>0</v>
          </cell>
          <cell r="P6653">
            <v>0</v>
          </cell>
          <cell r="Q6653">
            <v>0</v>
          </cell>
          <cell r="R6653">
            <v>1</v>
          </cell>
          <cell r="S6653">
            <v>0</v>
          </cell>
          <cell r="T6653">
            <v>0</v>
          </cell>
          <cell r="U6653">
            <v>0</v>
          </cell>
        </row>
        <row r="6654">
          <cell r="D6654">
            <v>318918</v>
          </cell>
          <cell r="E6654" t="str">
            <v>Adaoay NHS Extension - Abucot</v>
          </cell>
          <cell r="F6654">
            <v>1</v>
          </cell>
          <cell r="G6654">
            <v>1</v>
          </cell>
          <cell r="H6654">
            <v>0</v>
          </cell>
          <cell r="I6654">
            <v>0</v>
          </cell>
          <cell r="J6654">
            <v>1</v>
          </cell>
          <cell r="K6654">
            <v>1</v>
          </cell>
          <cell r="L6654">
            <v>1</v>
          </cell>
          <cell r="M6654">
            <v>1</v>
          </cell>
          <cell r="N6654">
            <v>1</v>
          </cell>
          <cell r="O6654">
            <v>1</v>
          </cell>
          <cell r="P6654">
            <v>1</v>
          </cell>
          <cell r="Q6654">
            <v>0</v>
          </cell>
          <cell r="R6654">
            <v>1</v>
          </cell>
          <cell r="S6654">
            <v>1</v>
          </cell>
          <cell r="T6654">
            <v>0</v>
          </cell>
          <cell r="U6654">
            <v>1</v>
          </cell>
        </row>
        <row r="6655">
          <cell r="D6655">
            <v>318912</v>
          </cell>
          <cell r="E6655" t="str">
            <v>Sinipsip NHS Extension - Natubleng</v>
          </cell>
          <cell r="F6655">
            <v>1</v>
          </cell>
          <cell r="G6655">
            <v>0</v>
          </cell>
          <cell r="H6655">
            <v>1</v>
          </cell>
          <cell r="I6655">
            <v>1</v>
          </cell>
          <cell r="J6655">
            <v>0</v>
          </cell>
          <cell r="K6655">
            <v>1</v>
          </cell>
          <cell r="L6655">
            <v>0</v>
          </cell>
          <cell r="M6655">
            <v>0</v>
          </cell>
          <cell r="N6655">
            <v>1</v>
          </cell>
          <cell r="O6655">
            <v>1</v>
          </cell>
          <cell r="P6655">
            <v>1</v>
          </cell>
          <cell r="Q6655">
            <v>0</v>
          </cell>
          <cell r="R6655">
            <v>0</v>
          </cell>
          <cell r="S6655">
            <v>0</v>
          </cell>
          <cell r="T6655">
            <v>0</v>
          </cell>
          <cell r="U6655">
            <v>1</v>
          </cell>
        </row>
        <row r="6656">
          <cell r="D6656">
            <v>318906</v>
          </cell>
          <cell r="E6656" t="str">
            <v>Benguet NHS Annex- Alno</v>
          </cell>
          <cell r="F6656">
            <v>1</v>
          </cell>
          <cell r="G6656">
            <v>0</v>
          </cell>
          <cell r="H6656">
            <v>1</v>
          </cell>
          <cell r="I6656">
            <v>0</v>
          </cell>
          <cell r="J6656">
            <v>1</v>
          </cell>
          <cell r="K6656">
            <v>0</v>
          </cell>
          <cell r="L6656">
            <v>1</v>
          </cell>
          <cell r="M6656">
            <v>0</v>
          </cell>
          <cell r="N6656">
            <v>0</v>
          </cell>
          <cell r="O6656">
            <v>0</v>
          </cell>
          <cell r="P6656">
            <v>1</v>
          </cell>
          <cell r="Q6656">
            <v>0</v>
          </cell>
          <cell r="R6656">
            <v>0</v>
          </cell>
          <cell r="S6656">
            <v>0</v>
          </cell>
          <cell r="T6656">
            <v>1</v>
          </cell>
          <cell r="U6656">
            <v>0</v>
          </cell>
        </row>
        <row r="6657">
          <cell r="D6657">
            <v>305160</v>
          </cell>
          <cell r="E6657" t="str">
            <v>Tuba NHS (Nangalisan)</v>
          </cell>
          <cell r="F6657">
            <v>1</v>
          </cell>
          <cell r="G6657">
            <v>0</v>
          </cell>
          <cell r="H6657">
            <v>1</v>
          </cell>
          <cell r="I6657">
            <v>0</v>
          </cell>
          <cell r="J6657">
            <v>1</v>
          </cell>
          <cell r="K6657">
            <v>1</v>
          </cell>
          <cell r="L6657">
            <v>1</v>
          </cell>
          <cell r="M6657">
            <v>0</v>
          </cell>
          <cell r="N6657">
            <v>1</v>
          </cell>
          <cell r="O6657">
            <v>0</v>
          </cell>
          <cell r="P6657">
            <v>1</v>
          </cell>
          <cell r="Q6657">
            <v>0</v>
          </cell>
          <cell r="R6657">
            <v>0</v>
          </cell>
          <cell r="S6657">
            <v>0</v>
          </cell>
          <cell r="T6657">
            <v>0</v>
          </cell>
          <cell r="U6657">
            <v>1</v>
          </cell>
        </row>
        <row r="6658">
          <cell r="D6658">
            <v>305127</v>
          </cell>
          <cell r="E6658" t="str">
            <v>Loacan National High School</v>
          </cell>
          <cell r="F6658">
            <v>1</v>
          </cell>
          <cell r="G6658">
            <v>0</v>
          </cell>
          <cell r="H6658">
            <v>1</v>
          </cell>
          <cell r="I6658">
            <v>0</v>
          </cell>
          <cell r="J6658">
            <v>0</v>
          </cell>
          <cell r="K6658">
            <v>0</v>
          </cell>
          <cell r="L6658">
            <v>1</v>
          </cell>
          <cell r="M6658">
            <v>0</v>
          </cell>
          <cell r="N6658">
            <v>0</v>
          </cell>
          <cell r="O6658">
            <v>0</v>
          </cell>
          <cell r="P6658">
            <v>0</v>
          </cell>
          <cell r="Q6658">
            <v>0</v>
          </cell>
          <cell r="R6658">
            <v>1</v>
          </cell>
          <cell r="S6658">
            <v>0</v>
          </cell>
          <cell r="T6658">
            <v>0</v>
          </cell>
          <cell r="U6658">
            <v>0</v>
          </cell>
        </row>
        <row r="6659">
          <cell r="D6659">
            <v>305150</v>
          </cell>
          <cell r="E6659" t="str">
            <v>Tacadang NHS</v>
          </cell>
          <cell r="F6659">
            <v>1</v>
          </cell>
          <cell r="G6659">
            <v>1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>
            <v>1</v>
          </cell>
          <cell r="M6659">
            <v>0</v>
          </cell>
          <cell r="N6659">
            <v>0</v>
          </cell>
          <cell r="O6659">
            <v>0</v>
          </cell>
          <cell r="P6659">
            <v>1</v>
          </cell>
          <cell r="Q6659">
            <v>0</v>
          </cell>
          <cell r="R6659">
            <v>0</v>
          </cell>
          <cell r="S6659">
            <v>0</v>
          </cell>
          <cell r="T6659">
            <v>0</v>
          </cell>
          <cell r="U6659">
            <v>0</v>
          </cell>
        </row>
        <row r="6660">
          <cell r="D6660">
            <v>318904</v>
          </cell>
          <cell r="E6660" t="str">
            <v>Tuba Central NHS</v>
          </cell>
          <cell r="F6660">
            <v>1</v>
          </cell>
          <cell r="G6660">
            <v>1</v>
          </cell>
          <cell r="H6660">
            <v>1</v>
          </cell>
          <cell r="I6660">
            <v>0</v>
          </cell>
          <cell r="J6660">
            <v>1</v>
          </cell>
          <cell r="K6660">
            <v>1</v>
          </cell>
          <cell r="L6660">
            <v>1</v>
          </cell>
          <cell r="M6660">
            <v>0</v>
          </cell>
          <cell r="N6660">
            <v>0</v>
          </cell>
          <cell r="O6660">
            <v>1</v>
          </cell>
          <cell r="P6660">
            <v>1</v>
          </cell>
          <cell r="Q6660">
            <v>1</v>
          </cell>
          <cell r="R6660">
            <v>0</v>
          </cell>
          <cell r="S6660">
            <v>0</v>
          </cell>
          <cell r="T6660">
            <v>0</v>
          </cell>
          <cell r="U6660">
            <v>0</v>
          </cell>
        </row>
        <row r="6661">
          <cell r="D6661">
            <v>318914</v>
          </cell>
          <cell r="E6661" t="str">
            <v>Evelio Javier Memorial NHS Annex - Ansagan</v>
          </cell>
          <cell r="F6661">
            <v>1</v>
          </cell>
          <cell r="G6661">
            <v>1</v>
          </cell>
          <cell r="H6661">
            <v>1</v>
          </cell>
          <cell r="I6661">
            <v>0</v>
          </cell>
          <cell r="J6661">
            <v>1</v>
          </cell>
          <cell r="K6661">
            <v>1</v>
          </cell>
          <cell r="L6661">
            <v>1</v>
          </cell>
          <cell r="M6661">
            <v>0</v>
          </cell>
          <cell r="N6661">
            <v>1</v>
          </cell>
          <cell r="O6661">
            <v>1</v>
          </cell>
          <cell r="P6661">
            <v>1</v>
          </cell>
          <cell r="Q6661">
            <v>0</v>
          </cell>
          <cell r="R6661">
            <v>1</v>
          </cell>
          <cell r="S6661">
            <v>0</v>
          </cell>
          <cell r="T6661">
            <v>1</v>
          </cell>
          <cell r="U6661">
            <v>1</v>
          </cell>
        </row>
        <row r="6662">
          <cell r="D6662">
            <v>318903</v>
          </cell>
          <cell r="E6662" t="str">
            <v>Tawangan-Lusod NHS</v>
          </cell>
          <cell r="F6662">
            <v>1</v>
          </cell>
          <cell r="G6662">
            <v>1</v>
          </cell>
          <cell r="H6662">
            <v>0</v>
          </cell>
          <cell r="I6662">
            <v>1</v>
          </cell>
          <cell r="J6662">
            <v>1</v>
          </cell>
          <cell r="K6662">
            <v>1</v>
          </cell>
          <cell r="L6662">
            <v>1</v>
          </cell>
          <cell r="M6662">
            <v>1</v>
          </cell>
          <cell r="N6662">
            <v>1</v>
          </cell>
          <cell r="O6662">
            <v>1</v>
          </cell>
          <cell r="P6662">
            <v>1</v>
          </cell>
          <cell r="Q6662">
            <v>0</v>
          </cell>
          <cell r="R6662">
            <v>1</v>
          </cell>
          <cell r="S6662">
            <v>0</v>
          </cell>
          <cell r="T6662">
            <v>0</v>
          </cell>
          <cell r="U6662">
            <v>1</v>
          </cell>
        </row>
        <row r="6663">
          <cell r="D6663">
            <v>305136</v>
          </cell>
          <cell r="E6663" t="str">
            <v>Buguias NHS</v>
          </cell>
          <cell r="F6663">
            <v>1</v>
          </cell>
          <cell r="G6663">
            <v>1</v>
          </cell>
          <cell r="H6663">
            <v>0</v>
          </cell>
          <cell r="I6663">
            <v>1</v>
          </cell>
          <cell r="J6663">
            <v>1</v>
          </cell>
          <cell r="K6663">
            <v>1</v>
          </cell>
          <cell r="L6663">
            <v>0</v>
          </cell>
          <cell r="M6663">
            <v>0</v>
          </cell>
          <cell r="N6663">
            <v>1</v>
          </cell>
          <cell r="O6663">
            <v>0</v>
          </cell>
          <cell r="P6663">
            <v>1</v>
          </cell>
          <cell r="Q6663">
            <v>0</v>
          </cell>
          <cell r="R6663">
            <v>0</v>
          </cell>
          <cell r="S6663">
            <v>0</v>
          </cell>
          <cell r="T6663">
            <v>0</v>
          </cell>
          <cell r="U6663">
            <v>1</v>
          </cell>
        </row>
        <row r="6664">
          <cell r="D6664">
            <v>305154</v>
          </cell>
          <cell r="E6664" t="str">
            <v>Madaymen National High School</v>
          </cell>
          <cell r="F6664">
            <v>1</v>
          </cell>
          <cell r="G6664">
            <v>1</v>
          </cell>
          <cell r="H6664">
            <v>0</v>
          </cell>
          <cell r="I6664">
            <v>0</v>
          </cell>
          <cell r="J6664">
            <v>1</v>
          </cell>
          <cell r="K6664">
            <v>0</v>
          </cell>
          <cell r="L6664">
            <v>1</v>
          </cell>
          <cell r="M6664">
            <v>0</v>
          </cell>
          <cell r="N6664">
            <v>0</v>
          </cell>
          <cell r="O6664">
            <v>0</v>
          </cell>
          <cell r="P6664">
            <v>1</v>
          </cell>
          <cell r="Q6664">
            <v>0</v>
          </cell>
          <cell r="R6664">
            <v>0</v>
          </cell>
          <cell r="S6664">
            <v>0</v>
          </cell>
          <cell r="T6664">
            <v>1</v>
          </cell>
          <cell r="U6664">
            <v>1</v>
          </cell>
        </row>
        <row r="6665">
          <cell r="D6665">
            <v>305131</v>
          </cell>
          <cell r="E6665" t="str">
            <v>Bakun National High School</v>
          </cell>
          <cell r="F6665">
            <v>1</v>
          </cell>
          <cell r="G6665">
            <v>1</v>
          </cell>
          <cell r="H6665">
            <v>1</v>
          </cell>
          <cell r="I6665">
            <v>0</v>
          </cell>
          <cell r="J6665">
            <v>0</v>
          </cell>
          <cell r="K6665">
            <v>1</v>
          </cell>
          <cell r="L6665">
            <v>1</v>
          </cell>
          <cell r="M6665">
            <v>1</v>
          </cell>
          <cell r="N6665">
            <v>0</v>
          </cell>
          <cell r="O6665">
            <v>0</v>
          </cell>
          <cell r="P6665">
            <v>1</v>
          </cell>
          <cell r="Q6665">
            <v>1</v>
          </cell>
          <cell r="R6665">
            <v>1</v>
          </cell>
          <cell r="S6665">
            <v>1</v>
          </cell>
          <cell r="T6665">
            <v>1</v>
          </cell>
          <cell r="U6665">
            <v>1</v>
          </cell>
        </row>
        <row r="6666">
          <cell r="D6666">
            <v>305128</v>
          </cell>
          <cell r="E6666" t="str">
            <v>Ampusongan NHS - Main</v>
          </cell>
          <cell r="F6666">
            <v>1</v>
          </cell>
          <cell r="G6666">
            <v>1</v>
          </cell>
          <cell r="H6666">
            <v>1</v>
          </cell>
          <cell r="I6666">
            <v>1</v>
          </cell>
          <cell r="J6666">
            <v>1</v>
          </cell>
          <cell r="K6666">
            <v>1</v>
          </cell>
          <cell r="L6666">
            <v>1</v>
          </cell>
          <cell r="M6666">
            <v>1</v>
          </cell>
          <cell r="N6666">
            <v>1</v>
          </cell>
          <cell r="O6666">
            <v>1</v>
          </cell>
          <cell r="P6666">
            <v>1</v>
          </cell>
          <cell r="Q6666">
            <v>1</v>
          </cell>
          <cell r="R6666">
            <v>1</v>
          </cell>
          <cell r="S6666">
            <v>1</v>
          </cell>
          <cell r="T6666">
            <v>1</v>
          </cell>
          <cell r="U6666">
            <v>1</v>
          </cell>
        </row>
        <row r="6667">
          <cell r="D6667">
            <v>305159</v>
          </cell>
          <cell r="E6667" t="str">
            <v>Fianza Memorial National High School</v>
          </cell>
          <cell r="F6667">
            <v>1</v>
          </cell>
          <cell r="G6667">
            <v>1</v>
          </cell>
          <cell r="H6667">
            <v>1</v>
          </cell>
          <cell r="I6667">
            <v>1</v>
          </cell>
          <cell r="J6667">
            <v>1</v>
          </cell>
          <cell r="K6667">
            <v>1</v>
          </cell>
          <cell r="L6667">
            <v>1</v>
          </cell>
          <cell r="M6667">
            <v>1</v>
          </cell>
          <cell r="N6667">
            <v>0</v>
          </cell>
          <cell r="O6667">
            <v>0</v>
          </cell>
          <cell r="P6667">
            <v>1</v>
          </cell>
          <cell r="Q6667">
            <v>0</v>
          </cell>
          <cell r="R6667">
            <v>0</v>
          </cell>
          <cell r="S6667">
            <v>1</v>
          </cell>
          <cell r="T6667">
            <v>1</v>
          </cell>
          <cell r="U6667">
            <v>1</v>
          </cell>
        </row>
        <row r="6668">
          <cell r="D6668">
            <v>305148</v>
          </cell>
          <cell r="E6668" t="str">
            <v>Kapangan National High School</v>
          </cell>
          <cell r="F6668">
            <v>1</v>
          </cell>
          <cell r="G6668">
            <v>1</v>
          </cell>
          <cell r="H6668">
            <v>0</v>
          </cell>
          <cell r="I6668">
            <v>1</v>
          </cell>
          <cell r="J6668">
            <v>1</v>
          </cell>
          <cell r="K6668">
            <v>1</v>
          </cell>
          <cell r="L6668">
            <v>1</v>
          </cell>
          <cell r="M6668">
            <v>0</v>
          </cell>
          <cell r="N6668">
            <v>1</v>
          </cell>
          <cell r="O6668">
            <v>1</v>
          </cell>
          <cell r="P6668">
            <v>1</v>
          </cell>
          <cell r="Q6668">
            <v>1</v>
          </cell>
          <cell r="R6668">
            <v>1</v>
          </cell>
          <cell r="S6668">
            <v>0</v>
          </cell>
          <cell r="T6668">
            <v>0</v>
          </cell>
          <cell r="U6668">
            <v>1</v>
          </cell>
        </row>
        <row r="6669">
          <cell r="D6669">
            <v>305143</v>
          </cell>
          <cell r="E6669" t="str">
            <v>Gov. Bado Dangwa Agro-Industrial School</v>
          </cell>
          <cell r="F6669">
            <v>1</v>
          </cell>
          <cell r="G6669">
            <v>1</v>
          </cell>
          <cell r="H6669">
            <v>0</v>
          </cell>
          <cell r="I6669">
            <v>0</v>
          </cell>
          <cell r="J6669">
            <v>1</v>
          </cell>
          <cell r="K6669">
            <v>1</v>
          </cell>
          <cell r="L6669">
            <v>1</v>
          </cell>
          <cell r="M6669">
            <v>0</v>
          </cell>
          <cell r="N6669">
            <v>0</v>
          </cell>
          <cell r="O6669">
            <v>0</v>
          </cell>
          <cell r="P6669">
            <v>1</v>
          </cell>
          <cell r="Q6669">
            <v>0</v>
          </cell>
          <cell r="R6669">
            <v>0</v>
          </cell>
          <cell r="S6669">
            <v>0</v>
          </cell>
          <cell r="T6669">
            <v>0</v>
          </cell>
          <cell r="U6669">
            <v>0</v>
          </cell>
        </row>
        <row r="6670">
          <cell r="D6670">
            <v>305142</v>
          </cell>
          <cell r="E6670" t="str">
            <v>Laurencio Fianza NHS - Main</v>
          </cell>
          <cell r="F6670">
            <v>1</v>
          </cell>
          <cell r="G6670">
            <v>1</v>
          </cell>
          <cell r="H6670">
            <v>0</v>
          </cell>
          <cell r="I6670">
            <v>0</v>
          </cell>
          <cell r="J6670">
            <v>0</v>
          </cell>
          <cell r="K6670">
            <v>0</v>
          </cell>
          <cell r="L6670">
            <v>0</v>
          </cell>
          <cell r="M6670">
            <v>0</v>
          </cell>
          <cell r="N6670">
            <v>0</v>
          </cell>
          <cell r="O6670">
            <v>0</v>
          </cell>
          <cell r="P6670">
            <v>0</v>
          </cell>
          <cell r="Q6670">
            <v>0</v>
          </cell>
          <cell r="R6670">
            <v>0</v>
          </cell>
          <cell r="S6670">
            <v>1</v>
          </cell>
          <cell r="T6670">
            <v>0</v>
          </cell>
          <cell r="U6670">
            <v>0</v>
          </cell>
        </row>
        <row r="6671">
          <cell r="D6671">
            <v>305151</v>
          </cell>
          <cell r="E6671" t="str">
            <v>Lepanto NHS</v>
          </cell>
          <cell r="F6671">
            <v>1</v>
          </cell>
          <cell r="G6671">
            <v>1</v>
          </cell>
          <cell r="H6671">
            <v>1</v>
          </cell>
          <cell r="I6671">
            <v>1</v>
          </cell>
          <cell r="J6671">
            <v>1</v>
          </cell>
          <cell r="K6671">
            <v>1</v>
          </cell>
          <cell r="L6671">
            <v>1</v>
          </cell>
          <cell r="M6671">
            <v>1</v>
          </cell>
          <cell r="N6671">
            <v>1</v>
          </cell>
          <cell r="O6671">
            <v>1</v>
          </cell>
          <cell r="P6671">
            <v>1</v>
          </cell>
          <cell r="Q6671">
            <v>1</v>
          </cell>
          <cell r="R6671">
            <v>1</v>
          </cell>
          <cell r="S6671">
            <v>1</v>
          </cell>
          <cell r="T6671">
            <v>1</v>
          </cell>
          <cell r="U6671">
            <v>1</v>
          </cell>
        </row>
        <row r="6672">
          <cell r="D6672">
            <v>305126</v>
          </cell>
          <cell r="E6672" t="str">
            <v>Ampucao National High School</v>
          </cell>
          <cell r="F6672">
            <v>1</v>
          </cell>
          <cell r="G6672">
            <v>0</v>
          </cell>
          <cell r="H6672">
            <v>0</v>
          </cell>
          <cell r="I6672">
            <v>0</v>
          </cell>
          <cell r="J6672">
            <v>1</v>
          </cell>
          <cell r="K6672">
            <v>1</v>
          </cell>
          <cell r="L6672">
            <v>0</v>
          </cell>
          <cell r="M6672">
            <v>1</v>
          </cell>
          <cell r="N6672">
            <v>0</v>
          </cell>
          <cell r="O6672">
            <v>0</v>
          </cell>
          <cell r="P6672">
            <v>1</v>
          </cell>
          <cell r="Q6672">
            <v>0</v>
          </cell>
          <cell r="R6672">
            <v>0</v>
          </cell>
          <cell r="S6672">
            <v>0</v>
          </cell>
          <cell r="T6672">
            <v>0</v>
          </cell>
          <cell r="U6672">
            <v>1</v>
          </cell>
        </row>
        <row r="6673">
          <cell r="D6673">
            <v>305161</v>
          </cell>
          <cell r="E6673" t="str">
            <v>Taloy Sur NHS</v>
          </cell>
          <cell r="F6673">
            <v>1</v>
          </cell>
          <cell r="G6673">
            <v>1</v>
          </cell>
          <cell r="H6673">
            <v>1</v>
          </cell>
          <cell r="I6673">
            <v>0</v>
          </cell>
          <cell r="J6673">
            <v>0</v>
          </cell>
          <cell r="K6673">
            <v>1</v>
          </cell>
          <cell r="L6673">
            <v>1</v>
          </cell>
          <cell r="M6673">
            <v>1</v>
          </cell>
          <cell r="N6673">
            <v>1</v>
          </cell>
          <cell r="O6673">
            <v>1</v>
          </cell>
          <cell r="P6673">
            <v>1</v>
          </cell>
          <cell r="Q6673">
            <v>0</v>
          </cell>
          <cell r="R6673">
            <v>1</v>
          </cell>
          <cell r="S6673">
            <v>1</v>
          </cell>
          <cell r="T6673">
            <v>1</v>
          </cell>
          <cell r="U6673">
            <v>1</v>
          </cell>
        </row>
        <row r="6674">
          <cell r="D6674">
            <v>318909</v>
          </cell>
          <cell r="E6674" t="str">
            <v>Eastern La Trinidad NHS</v>
          </cell>
          <cell r="F6674">
            <v>1</v>
          </cell>
          <cell r="G6674">
            <v>0</v>
          </cell>
          <cell r="H6674">
            <v>1</v>
          </cell>
          <cell r="I6674">
            <v>0</v>
          </cell>
          <cell r="J6674">
            <v>0</v>
          </cell>
          <cell r="K6674">
            <v>0</v>
          </cell>
          <cell r="L6674">
            <v>1</v>
          </cell>
          <cell r="M6674">
            <v>0</v>
          </cell>
          <cell r="N6674">
            <v>0</v>
          </cell>
          <cell r="O6674">
            <v>0</v>
          </cell>
          <cell r="P6674">
            <v>0</v>
          </cell>
          <cell r="Q6674">
            <v>0</v>
          </cell>
          <cell r="R6674">
            <v>0</v>
          </cell>
          <cell r="S6674">
            <v>0</v>
          </cell>
          <cell r="T6674">
            <v>0</v>
          </cell>
          <cell r="U6674">
            <v>0</v>
          </cell>
        </row>
        <row r="6675">
          <cell r="D6675">
            <v>305132</v>
          </cell>
          <cell r="E6675" t="str">
            <v>Bedbed NHS</v>
          </cell>
          <cell r="F6675">
            <v>1</v>
          </cell>
          <cell r="G6675">
            <v>1</v>
          </cell>
          <cell r="H6675">
            <v>0</v>
          </cell>
          <cell r="I6675">
            <v>0</v>
          </cell>
          <cell r="J6675">
            <v>0</v>
          </cell>
          <cell r="K6675">
            <v>1</v>
          </cell>
          <cell r="L6675">
            <v>0</v>
          </cell>
          <cell r="M6675">
            <v>0</v>
          </cell>
          <cell r="N6675">
            <v>0</v>
          </cell>
          <cell r="O6675">
            <v>0</v>
          </cell>
          <cell r="P6675">
            <v>1</v>
          </cell>
          <cell r="Q6675">
            <v>0</v>
          </cell>
          <cell r="R6675">
            <v>0</v>
          </cell>
          <cell r="S6675">
            <v>0</v>
          </cell>
          <cell r="T6675">
            <v>0</v>
          </cell>
          <cell r="U6675">
            <v>0</v>
          </cell>
        </row>
        <row r="6676">
          <cell r="D6676">
            <v>305138</v>
          </cell>
          <cell r="E6676" t="str">
            <v>Loo National High School</v>
          </cell>
          <cell r="F6676">
            <v>1</v>
          </cell>
          <cell r="G6676">
            <v>1</v>
          </cell>
          <cell r="H6676">
            <v>1</v>
          </cell>
          <cell r="I6676">
            <v>1</v>
          </cell>
          <cell r="J6676">
            <v>1</v>
          </cell>
          <cell r="K6676">
            <v>1</v>
          </cell>
          <cell r="L6676">
            <v>1</v>
          </cell>
          <cell r="M6676">
            <v>0</v>
          </cell>
          <cell r="N6676">
            <v>0</v>
          </cell>
          <cell r="O6676">
            <v>0</v>
          </cell>
          <cell r="P6676">
            <v>1</v>
          </cell>
          <cell r="Q6676">
            <v>0</v>
          </cell>
          <cell r="R6676">
            <v>0</v>
          </cell>
          <cell r="S6676">
            <v>0</v>
          </cell>
          <cell r="T6676">
            <v>0</v>
          </cell>
          <cell r="U6676">
            <v>1</v>
          </cell>
        </row>
        <row r="6677">
          <cell r="D6677">
            <v>305153</v>
          </cell>
          <cell r="E6677" t="str">
            <v>Tabio NHS</v>
          </cell>
          <cell r="F6677">
            <v>1</v>
          </cell>
          <cell r="G6677">
            <v>1</v>
          </cell>
          <cell r="H6677">
            <v>0</v>
          </cell>
          <cell r="I6677">
            <v>0</v>
          </cell>
          <cell r="J6677">
            <v>1</v>
          </cell>
          <cell r="K6677">
            <v>0</v>
          </cell>
          <cell r="L6677">
            <v>1</v>
          </cell>
          <cell r="M6677">
            <v>0</v>
          </cell>
          <cell r="N6677">
            <v>0</v>
          </cell>
          <cell r="O6677">
            <v>0</v>
          </cell>
          <cell r="P6677">
            <v>1</v>
          </cell>
          <cell r="Q6677">
            <v>0</v>
          </cell>
          <cell r="R6677">
            <v>0</v>
          </cell>
          <cell r="S6677">
            <v>0</v>
          </cell>
          <cell r="T6677">
            <v>0</v>
          </cell>
          <cell r="U6677">
            <v>1</v>
          </cell>
        </row>
        <row r="6678">
          <cell r="D6678">
            <v>305162</v>
          </cell>
          <cell r="E6678" t="str">
            <v>Tublay School of Home Industries-Main</v>
          </cell>
          <cell r="F6678">
            <v>1</v>
          </cell>
          <cell r="G6678">
            <v>1</v>
          </cell>
          <cell r="H6678">
            <v>1</v>
          </cell>
          <cell r="I6678">
            <v>1</v>
          </cell>
          <cell r="J6678">
            <v>1</v>
          </cell>
          <cell r="K6678">
            <v>1</v>
          </cell>
          <cell r="L6678">
            <v>1</v>
          </cell>
          <cell r="M6678">
            <v>1</v>
          </cell>
          <cell r="N6678">
            <v>1</v>
          </cell>
          <cell r="O6678">
            <v>1</v>
          </cell>
          <cell r="P6678">
            <v>1</v>
          </cell>
          <cell r="Q6678">
            <v>1</v>
          </cell>
          <cell r="R6678">
            <v>1</v>
          </cell>
          <cell r="S6678">
            <v>0</v>
          </cell>
          <cell r="T6678">
            <v>1</v>
          </cell>
          <cell r="U6678">
            <v>1</v>
          </cell>
        </row>
        <row r="6679">
          <cell r="D6679">
            <v>318911</v>
          </cell>
          <cell r="E6679" t="str">
            <v>Bakun NHS Extension-Sinacbat</v>
          </cell>
          <cell r="F6679">
            <v>1</v>
          </cell>
          <cell r="G6679">
            <v>1</v>
          </cell>
          <cell r="H6679">
            <v>1</v>
          </cell>
          <cell r="I6679">
            <v>1</v>
          </cell>
          <cell r="J6679">
            <v>1</v>
          </cell>
          <cell r="K6679">
            <v>1</v>
          </cell>
          <cell r="L6679">
            <v>1</v>
          </cell>
          <cell r="M6679">
            <v>1</v>
          </cell>
          <cell r="N6679">
            <v>1</v>
          </cell>
          <cell r="O6679">
            <v>1</v>
          </cell>
          <cell r="P6679">
            <v>1</v>
          </cell>
          <cell r="Q6679">
            <v>0</v>
          </cell>
          <cell r="R6679">
            <v>1</v>
          </cell>
          <cell r="S6679">
            <v>1</v>
          </cell>
          <cell r="T6679">
            <v>1</v>
          </cell>
          <cell r="U6679">
            <v>1</v>
          </cell>
        </row>
        <row r="6680">
          <cell r="D6680">
            <v>305157</v>
          </cell>
          <cell r="E6680" t="str">
            <v>Sablan NHS</v>
          </cell>
          <cell r="F6680">
            <v>1</v>
          </cell>
          <cell r="G6680">
            <v>1</v>
          </cell>
          <cell r="H6680">
            <v>1</v>
          </cell>
          <cell r="I6680">
            <v>1</v>
          </cell>
          <cell r="J6680">
            <v>1</v>
          </cell>
          <cell r="K6680">
            <v>1</v>
          </cell>
          <cell r="L6680">
            <v>1</v>
          </cell>
          <cell r="M6680">
            <v>1</v>
          </cell>
          <cell r="N6680">
            <v>1</v>
          </cell>
          <cell r="O6680">
            <v>1</v>
          </cell>
          <cell r="P6680">
            <v>1</v>
          </cell>
          <cell r="Q6680">
            <v>0</v>
          </cell>
          <cell r="R6680">
            <v>1</v>
          </cell>
          <cell r="S6680">
            <v>1</v>
          </cell>
          <cell r="T6680">
            <v>1</v>
          </cell>
          <cell r="U6680">
            <v>1</v>
          </cell>
        </row>
        <row r="6681">
          <cell r="D6681">
            <v>305155</v>
          </cell>
          <cell r="E6681" t="str">
            <v>Mankayan National High School</v>
          </cell>
          <cell r="F6681">
            <v>1</v>
          </cell>
          <cell r="G6681">
            <v>1</v>
          </cell>
          <cell r="H6681">
            <v>0</v>
          </cell>
          <cell r="I6681">
            <v>0</v>
          </cell>
          <cell r="J6681">
            <v>0</v>
          </cell>
          <cell r="K6681">
            <v>0</v>
          </cell>
          <cell r="L6681">
            <v>1</v>
          </cell>
          <cell r="M6681">
            <v>1</v>
          </cell>
          <cell r="N6681">
            <v>1</v>
          </cell>
          <cell r="O6681">
            <v>1</v>
          </cell>
          <cell r="P6681">
            <v>1</v>
          </cell>
          <cell r="Q6681">
            <v>0</v>
          </cell>
          <cell r="R6681">
            <v>0</v>
          </cell>
          <cell r="S6681">
            <v>0</v>
          </cell>
          <cell r="T6681">
            <v>1</v>
          </cell>
          <cell r="U6681">
            <v>0</v>
          </cell>
        </row>
        <row r="6682">
          <cell r="D6682">
            <v>305137</v>
          </cell>
          <cell r="E6682" t="str">
            <v>Catlubong National High School</v>
          </cell>
          <cell r="F6682">
            <v>1</v>
          </cell>
          <cell r="G6682">
            <v>0</v>
          </cell>
          <cell r="H6682">
            <v>0</v>
          </cell>
          <cell r="I6682">
            <v>0</v>
          </cell>
          <cell r="J6682">
            <v>1</v>
          </cell>
          <cell r="K6682">
            <v>1</v>
          </cell>
          <cell r="L6682">
            <v>1</v>
          </cell>
          <cell r="M6682">
            <v>0</v>
          </cell>
          <cell r="N6682">
            <v>0</v>
          </cell>
          <cell r="O6682">
            <v>0</v>
          </cell>
          <cell r="P6682">
            <v>1</v>
          </cell>
          <cell r="Q6682">
            <v>1</v>
          </cell>
          <cell r="R6682">
            <v>1</v>
          </cell>
          <cell r="S6682">
            <v>0</v>
          </cell>
          <cell r="T6682">
            <v>1</v>
          </cell>
          <cell r="U6682">
            <v>1</v>
          </cell>
        </row>
        <row r="6683">
          <cell r="D6683">
            <v>318913</v>
          </cell>
          <cell r="E6683" t="str">
            <v>Ampusongan National High School Annex-Kayapa</v>
          </cell>
          <cell r="F6683">
            <v>0</v>
          </cell>
          <cell r="G6683">
            <v>0</v>
          </cell>
          <cell r="H6683">
            <v>0</v>
          </cell>
          <cell r="I6683">
            <v>0</v>
          </cell>
          <cell r="J6683">
            <v>0</v>
          </cell>
          <cell r="K6683">
            <v>0</v>
          </cell>
          <cell r="L6683">
            <v>0</v>
          </cell>
          <cell r="M6683">
            <v>0</v>
          </cell>
          <cell r="N6683">
            <v>0</v>
          </cell>
          <cell r="O6683">
            <v>0</v>
          </cell>
          <cell r="P6683">
            <v>0</v>
          </cell>
          <cell r="Q6683">
            <v>0</v>
          </cell>
          <cell r="R6683">
            <v>0</v>
          </cell>
          <cell r="S6683">
            <v>0</v>
          </cell>
          <cell r="T6683">
            <v>0</v>
          </cell>
          <cell r="U6683">
            <v>0</v>
          </cell>
        </row>
        <row r="6684">
          <cell r="D6684">
            <v>318905</v>
          </cell>
          <cell r="E6684" t="str">
            <v>La Trinidad NHS</v>
          </cell>
          <cell r="F6684">
            <v>1</v>
          </cell>
          <cell r="G6684">
            <v>0</v>
          </cell>
          <cell r="H6684">
            <v>1</v>
          </cell>
          <cell r="I6684">
            <v>1</v>
          </cell>
          <cell r="J6684">
            <v>0</v>
          </cell>
          <cell r="K6684">
            <v>1</v>
          </cell>
          <cell r="L6684">
            <v>1</v>
          </cell>
          <cell r="M6684">
            <v>0</v>
          </cell>
          <cell r="N6684">
            <v>1</v>
          </cell>
          <cell r="O6684">
            <v>1</v>
          </cell>
          <cell r="P6684">
            <v>1</v>
          </cell>
          <cell r="Q6684">
            <v>0</v>
          </cell>
          <cell r="R6684">
            <v>0</v>
          </cell>
          <cell r="S6684">
            <v>0</v>
          </cell>
          <cell r="T6684">
            <v>0</v>
          </cell>
          <cell r="U6684">
            <v>0</v>
          </cell>
        </row>
        <row r="6685">
          <cell r="D6685">
            <v>305141</v>
          </cell>
          <cell r="E6685" t="str">
            <v>Evelio Javier Memorial NHS - Main</v>
          </cell>
          <cell r="F6685">
            <v>1</v>
          </cell>
          <cell r="G6685">
            <v>1</v>
          </cell>
          <cell r="H6685">
            <v>1</v>
          </cell>
          <cell r="I6685">
            <v>0</v>
          </cell>
          <cell r="J6685">
            <v>1</v>
          </cell>
          <cell r="K6685">
            <v>1</v>
          </cell>
          <cell r="L6685">
            <v>0</v>
          </cell>
          <cell r="M6685">
            <v>1</v>
          </cell>
          <cell r="N6685">
            <v>0</v>
          </cell>
          <cell r="O6685">
            <v>0</v>
          </cell>
          <cell r="P6685">
            <v>1</v>
          </cell>
          <cell r="Q6685">
            <v>0</v>
          </cell>
          <cell r="R6685">
            <v>0</v>
          </cell>
          <cell r="S6685">
            <v>0</v>
          </cell>
          <cell r="T6685">
            <v>0</v>
          </cell>
          <cell r="U6685">
            <v>1</v>
          </cell>
        </row>
        <row r="6686">
          <cell r="D6686">
            <v>305134</v>
          </cell>
          <cell r="E6686" t="str">
            <v>Binga National High School</v>
          </cell>
          <cell r="F6686">
            <v>1</v>
          </cell>
          <cell r="G6686">
            <v>1</v>
          </cell>
          <cell r="H6686">
            <v>1</v>
          </cell>
          <cell r="I6686">
            <v>1</v>
          </cell>
          <cell r="J6686">
            <v>1</v>
          </cell>
          <cell r="K6686">
            <v>1</v>
          </cell>
          <cell r="L6686">
            <v>1</v>
          </cell>
          <cell r="M6686">
            <v>1</v>
          </cell>
          <cell r="N6686">
            <v>1</v>
          </cell>
          <cell r="O6686">
            <v>1</v>
          </cell>
          <cell r="P6686">
            <v>1</v>
          </cell>
          <cell r="Q6686">
            <v>1</v>
          </cell>
          <cell r="R6686">
            <v>1</v>
          </cell>
          <cell r="S6686">
            <v>1</v>
          </cell>
          <cell r="T6686">
            <v>1</v>
          </cell>
          <cell r="U6686">
            <v>1</v>
          </cell>
        </row>
        <row r="6687">
          <cell r="D6687">
            <v>305147</v>
          </cell>
          <cell r="E6687" t="str">
            <v>Kapangan Central National High School (RA8839)</v>
          </cell>
          <cell r="F6687">
            <v>1</v>
          </cell>
          <cell r="G6687">
            <v>1</v>
          </cell>
          <cell r="H6687">
            <v>1</v>
          </cell>
          <cell r="I6687">
            <v>0</v>
          </cell>
          <cell r="J6687">
            <v>1</v>
          </cell>
          <cell r="K6687">
            <v>0</v>
          </cell>
          <cell r="L6687">
            <v>1</v>
          </cell>
          <cell r="M6687">
            <v>0</v>
          </cell>
          <cell r="N6687">
            <v>0</v>
          </cell>
          <cell r="O6687">
            <v>0</v>
          </cell>
          <cell r="P6687">
            <v>1</v>
          </cell>
          <cell r="Q6687">
            <v>0</v>
          </cell>
          <cell r="R6687">
            <v>1</v>
          </cell>
          <cell r="S6687">
            <v>0</v>
          </cell>
          <cell r="T6687">
            <v>1</v>
          </cell>
          <cell r="U6687">
            <v>1</v>
          </cell>
        </row>
        <row r="6688">
          <cell r="D6688">
            <v>318901</v>
          </cell>
          <cell r="E6688" t="str">
            <v>Daklan National High School</v>
          </cell>
          <cell r="F6688">
            <v>1</v>
          </cell>
          <cell r="G6688">
            <v>1</v>
          </cell>
          <cell r="H6688">
            <v>1</v>
          </cell>
          <cell r="I6688">
            <v>1</v>
          </cell>
          <cell r="J6688">
            <v>1</v>
          </cell>
          <cell r="K6688">
            <v>1</v>
          </cell>
          <cell r="L6688">
            <v>1</v>
          </cell>
          <cell r="M6688">
            <v>1</v>
          </cell>
          <cell r="N6688">
            <v>0</v>
          </cell>
          <cell r="O6688">
            <v>1</v>
          </cell>
          <cell r="P6688">
            <v>1</v>
          </cell>
          <cell r="Q6688">
            <v>0</v>
          </cell>
          <cell r="R6688">
            <v>1</v>
          </cell>
          <cell r="S6688">
            <v>0</v>
          </cell>
          <cell r="T6688">
            <v>0</v>
          </cell>
          <cell r="U6688">
            <v>1</v>
          </cell>
        </row>
        <row r="6689">
          <cell r="D6689">
            <v>305125</v>
          </cell>
          <cell r="E6689" t="str">
            <v>Alejo M. Pacalso Memorial National High School</v>
          </cell>
          <cell r="F6689">
            <v>1</v>
          </cell>
          <cell r="G6689">
            <v>0</v>
          </cell>
          <cell r="H6689">
            <v>1</v>
          </cell>
          <cell r="I6689">
            <v>0</v>
          </cell>
          <cell r="J6689">
            <v>0</v>
          </cell>
          <cell r="K6689">
            <v>0</v>
          </cell>
          <cell r="L6689">
            <v>1</v>
          </cell>
          <cell r="M6689">
            <v>0</v>
          </cell>
          <cell r="N6689">
            <v>0</v>
          </cell>
          <cell r="O6689">
            <v>0</v>
          </cell>
          <cell r="P6689">
            <v>1</v>
          </cell>
          <cell r="Q6689">
            <v>1</v>
          </cell>
          <cell r="R6689">
            <v>0</v>
          </cell>
          <cell r="S6689">
            <v>0</v>
          </cell>
          <cell r="T6689">
            <v>1</v>
          </cell>
          <cell r="U6689">
            <v>0</v>
          </cell>
        </row>
        <row r="6690">
          <cell r="D6690">
            <v>305149</v>
          </cell>
          <cell r="E6690" t="str">
            <v>Kibungan NHS</v>
          </cell>
          <cell r="F6690">
            <v>1</v>
          </cell>
          <cell r="G6690">
            <v>1</v>
          </cell>
          <cell r="H6690">
            <v>0</v>
          </cell>
          <cell r="I6690">
            <v>1</v>
          </cell>
          <cell r="J6690">
            <v>1</v>
          </cell>
          <cell r="K6690">
            <v>1</v>
          </cell>
          <cell r="L6690">
            <v>0</v>
          </cell>
          <cell r="M6690">
            <v>1</v>
          </cell>
          <cell r="N6690">
            <v>0</v>
          </cell>
          <cell r="O6690">
            <v>0</v>
          </cell>
          <cell r="P6690">
            <v>1</v>
          </cell>
          <cell r="Q6690">
            <v>0</v>
          </cell>
          <cell r="R6690">
            <v>0</v>
          </cell>
          <cell r="S6690">
            <v>0</v>
          </cell>
          <cell r="T6690">
            <v>0</v>
          </cell>
          <cell r="U6690">
            <v>0</v>
          </cell>
        </row>
        <row r="6691">
          <cell r="D6691">
            <v>305130</v>
          </cell>
          <cell r="E6691" t="str">
            <v>Camp 30 National High School</v>
          </cell>
          <cell r="F6691">
            <v>1</v>
          </cell>
          <cell r="G6691">
            <v>1</v>
          </cell>
          <cell r="H6691">
            <v>0</v>
          </cell>
          <cell r="I6691">
            <v>0</v>
          </cell>
          <cell r="J6691">
            <v>1</v>
          </cell>
          <cell r="K6691">
            <v>0</v>
          </cell>
          <cell r="L6691">
            <v>0</v>
          </cell>
          <cell r="M6691">
            <v>0</v>
          </cell>
          <cell r="N6691">
            <v>0</v>
          </cell>
          <cell r="O6691">
            <v>0</v>
          </cell>
          <cell r="P6691">
            <v>0</v>
          </cell>
          <cell r="Q6691">
            <v>0</v>
          </cell>
          <cell r="R6691">
            <v>1</v>
          </cell>
          <cell r="S6691">
            <v>0</v>
          </cell>
          <cell r="T6691">
            <v>0</v>
          </cell>
          <cell r="U6691">
            <v>0</v>
          </cell>
        </row>
        <row r="6692">
          <cell r="D6692">
            <v>305144</v>
          </cell>
          <cell r="E6692" t="str">
            <v>Guinaoang National High School</v>
          </cell>
          <cell r="F6692">
            <v>1</v>
          </cell>
          <cell r="G6692">
            <v>1</v>
          </cell>
          <cell r="H6692">
            <v>0</v>
          </cell>
          <cell r="I6692">
            <v>0</v>
          </cell>
          <cell r="J6692">
            <v>1</v>
          </cell>
          <cell r="K6692">
            <v>1</v>
          </cell>
          <cell r="L6692">
            <v>1</v>
          </cell>
          <cell r="M6692">
            <v>0</v>
          </cell>
          <cell r="N6692">
            <v>0</v>
          </cell>
          <cell r="O6692">
            <v>0</v>
          </cell>
          <cell r="P6692">
            <v>1</v>
          </cell>
          <cell r="Q6692">
            <v>0</v>
          </cell>
          <cell r="R6692">
            <v>0</v>
          </cell>
          <cell r="S6692">
            <v>0</v>
          </cell>
          <cell r="T6692">
            <v>0</v>
          </cell>
          <cell r="U6692">
            <v>0</v>
          </cell>
        </row>
        <row r="6693">
          <cell r="D6693">
            <v>318908</v>
          </cell>
          <cell r="E6693" t="str">
            <v>Gov. Bado Dangwa Agro-Industrial School-Extension (Taba-ao)</v>
          </cell>
          <cell r="F6693">
            <v>0</v>
          </cell>
          <cell r="G6693">
            <v>0</v>
          </cell>
          <cell r="H6693">
            <v>0</v>
          </cell>
          <cell r="I6693">
            <v>0</v>
          </cell>
          <cell r="J6693">
            <v>0</v>
          </cell>
          <cell r="K6693">
            <v>0</v>
          </cell>
          <cell r="L6693">
            <v>0</v>
          </cell>
          <cell r="M6693">
            <v>0</v>
          </cell>
          <cell r="N6693">
            <v>0</v>
          </cell>
          <cell r="O6693">
            <v>0</v>
          </cell>
          <cell r="P6693">
            <v>0</v>
          </cell>
          <cell r="Q6693">
            <v>0</v>
          </cell>
          <cell r="R6693">
            <v>0</v>
          </cell>
          <cell r="S6693">
            <v>0</v>
          </cell>
          <cell r="T6693">
            <v>0</v>
          </cell>
          <cell r="U6693">
            <v>0</v>
          </cell>
        </row>
        <row r="6694">
          <cell r="D6694">
            <v>318917</v>
          </cell>
          <cell r="E6694" t="str">
            <v>Balili NHS Annex-Cabacab</v>
          </cell>
          <cell r="F6694">
            <v>1</v>
          </cell>
          <cell r="G6694">
            <v>1</v>
          </cell>
          <cell r="H6694">
            <v>0</v>
          </cell>
          <cell r="I6694">
            <v>1</v>
          </cell>
          <cell r="J6694">
            <v>1</v>
          </cell>
          <cell r="K6694">
            <v>1</v>
          </cell>
          <cell r="L6694">
            <v>0</v>
          </cell>
          <cell r="M6694">
            <v>0</v>
          </cell>
          <cell r="N6694">
            <v>1</v>
          </cell>
          <cell r="O6694">
            <v>1</v>
          </cell>
          <cell r="P6694">
            <v>1</v>
          </cell>
          <cell r="Q6694">
            <v>0</v>
          </cell>
          <cell r="R6694">
            <v>1</v>
          </cell>
          <cell r="S6694">
            <v>0</v>
          </cell>
          <cell r="T6694">
            <v>0</v>
          </cell>
          <cell r="U6694">
            <v>1</v>
          </cell>
        </row>
        <row r="6695">
          <cell r="D6695">
            <v>305139</v>
          </cell>
          <cell r="E6695" t="str">
            <v>Cabiten NHS (RA9087)</v>
          </cell>
          <cell r="F6695">
            <v>1</v>
          </cell>
          <cell r="G6695">
            <v>1</v>
          </cell>
          <cell r="H6695">
            <v>0</v>
          </cell>
          <cell r="I6695">
            <v>0</v>
          </cell>
          <cell r="J6695">
            <v>0</v>
          </cell>
          <cell r="K6695">
            <v>1</v>
          </cell>
          <cell r="L6695">
            <v>1</v>
          </cell>
          <cell r="M6695">
            <v>0</v>
          </cell>
          <cell r="N6695">
            <v>0</v>
          </cell>
          <cell r="O6695">
            <v>0</v>
          </cell>
          <cell r="P6695">
            <v>1</v>
          </cell>
          <cell r="Q6695">
            <v>0</v>
          </cell>
          <cell r="R6695">
            <v>1</v>
          </cell>
          <cell r="S6695">
            <v>0</v>
          </cell>
          <cell r="T6695">
            <v>0</v>
          </cell>
          <cell r="U6695">
            <v>1</v>
          </cell>
        </row>
        <row r="6696">
          <cell r="D6696">
            <v>305140</v>
          </cell>
          <cell r="E6696" t="str">
            <v>Cordillera Regional Science High School</v>
          </cell>
          <cell r="F6696">
            <v>1</v>
          </cell>
          <cell r="G6696">
            <v>1</v>
          </cell>
          <cell r="H6696">
            <v>1</v>
          </cell>
          <cell r="I6696">
            <v>0</v>
          </cell>
          <cell r="J6696">
            <v>1</v>
          </cell>
          <cell r="K6696">
            <v>0</v>
          </cell>
          <cell r="L6696">
            <v>0</v>
          </cell>
          <cell r="M6696">
            <v>1</v>
          </cell>
          <cell r="N6696">
            <v>1</v>
          </cell>
          <cell r="O6696">
            <v>0</v>
          </cell>
          <cell r="P6696">
            <v>1</v>
          </cell>
          <cell r="Q6696">
            <v>0</v>
          </cell>
          <cell r="R6696">
            <v>0</v>
          </cell>
          <cell r="S6696">
            <v>0</v>
          </cell>
          <cell r="T6696">
            <v>1</v>
          </cell>
          <cell r="U6696">
            <v>0</v>
          </cell>
        </row>
        <row r="6697">
          <cell r="D6697">
            <v>305156</v>
          </cell>
          <cell r="E6697" t="str">
            <v>Bulalacao NHS</v>
          </cell>
          <cell r="F6697">
            <v>1</v>
          </cell>
          <cell r="G6697">
            <v>0</v>
          </cell>
          <cell r="H6697">
            <v>0</v>
          </cell>
          <cell r="I6697">
            <v>0</v>
          </cell>
          <cell r="J6697">
            <v>1</v>
          </cell>
          <cell r="K6697">
            <v>0</v>
          </cell>
          <cell r="L6697">
            <v>1</v>
          </cell>
          <cell r="M6697">
            <v>0</v>
          </cell>
          <cell r="N6697">
            <v>0</v>
          </cell>
          <cell r="O6697">
            <v>0</v>
          </cell>
          <cell r="P6697">
            <v>1</v>
          </cell>
          <cell r="Q6697">
            <v>0</v>
          </cell>
          <cell r="R6697">
            <v>0</v>
          </cell>
          <cell r="S6697">
            <v>0</v>
          </cell>
          <cell r="T6697">
            <v>0</v>
          </cell>
          <cell r="U6697">
            <v>0</v>
          </cell>
        </row>
        <row r="6698">
          <cell r="D6698">
            <v>305163</v>
          </cell>
          <cell r="E6698" t="str">
            <v>Tublay School of Home Industries - Annex (Ambuklao)</v>
          </cell>
          <cell r="F6698">
            <v>1</v>
          </cell>
          <cell r="G6698">
            <v>1</v>
          </cell>
          <cell r="H6698">
            <v>1</v>
          </cell>
          <cell r="I6698">
            <v>1</v>
          </cell>
          <cell r="J6698">
            <v>1</v>
          </cell>
          <cell r="K6698">
            <v>1</v>
          </cell>
          <cell r="L6698">
            <v>1</v>
          </cell>
          <cell r="M6698">
            <v>1</v>
          </cell>
          <cell r="N6698">
            <v>1</v>
          </cell>
          <cell r="O6698">
            <v>1</v>
          </cell>
          <cell r="P6698">
            <v>1</v>
          </cell>
          <cell r="Q6698">
            <v>1</v>
          </cell>
          <cell r="R6698">
            <v>1</v>
          </cell>
          <cell r="S6698">
            <v>1</v>
          </cell>
          <cell r="T6698">
            <v>1</v>
          </cell>
          <cell r="U6698">
            <v>1</v>
          </cell>
        </row>
        <row r="6699">
          <cell r="D6699">
            <v>318902</v>
          </cell>
          <cell r="E6699" t="str">
            <v>Bangao NHS</v>
          </cell>
          <cell r="F6699">
            <v>1</v>
          </cell>
          <cell r="G6699">
            <v>1</v>
          </cell>
          <cell r="H6699">
            <v>0</v>
          </cell>
          <cell r="I6699">
            <v>0</v>
          </cell>
          <cell r="J6699">
            <v>1</v>
          </cell>
          <cell r="K6699">
            <v>1</v>
          </cell>
          <cell r="L6699">
            <v>0</v>
          </cell>
          <cell r="M6699">
            <v>1</v>
          </cell>
          <cell r="N6699">
            <v>0</v>
          </cell>
          <cell r="O6699">
            <v>1</v>
          </cell>
          <cell r="P6699">
            <v>1</v>
          </cell>
          <cell r="Q6699">
            <v>0</v>
          </cell>
          <cell r="R6699">
            <v>0</v>
          </cell>
          <cell r="S6699">
            <v>0</v>
          </cell>
          <cell r="T6699">
            <v>0</v>
          </cell>
          <cell r="U6699">
            <v>1</v>
          </cell>
        </row>
        <row r="6700">
          <cell r="D6700">
            <v>305135</v>
          </cell>
          <cell r="E6700" t="str">
            <v>Bokod NHS-Main</v>
          </cell>
          <cell r="F6700">
            <v>1</v>
          </cell>
          <cell r="G6700">
            <v>1</v>
          </cell>
          <cell r="H6700">
            <v>1</v>
          </cell>
          <cell r="I6700">
            <v>0</v>
          </cell>
          <cell r="J6700">
            <v>1</v>
          </cell>
          <cell r="K6700">
            <v>0</v>
          </cell>
          <cell r="L6700">
            <v>1</v>
          </cell>
          <cell r="M6700">
            <v>0</v>
          </cell>
          <cell r="N6700">
            <v>0</v>
          </cell>
          <cell r="O6700">
            <v>0</v>
          </cell>
          <cell r="P6700">
            <v>0</v>
          </cell>
          <cell r="Q6700">
            <v>0</v>
          </cell>
          <cell r="R6700">
            <v>0</v>
          </cell>
          <cell r="S6700">
            <v>1</v>
          </cell>
          <cell r="T6700">
            <v>1</v>
          </cell>
          <cell r="U6700">
            <v>1</v>
          </cell>
        </row>
        <row r="6701">
          <cell r="D6701">
            <v>305165</v>
          </cell>
          <cell r="E6701" t="str">
            <v>Twin Peaks National High School</v>
          </cell>
          <cell r="F6701">
            <v>0</v>
          </cell>
          <cell r="G6701">
            <v>0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>
            <v>0</v>
          </cell>
          <cell r="M6701">
            <v>0</v>
          </cell>
          <cell r="N6701">
            <v>0</v>
          </cell>
          <cell r="O6701">
            <v>0</v>
          </cell>
          <cell r="P6701">
            <v>0</v>
          </cell>
          <cell r="Q6701">
            <v>0</v>
          </cell>
          <cell r="R6701">
            <v>0</v>
          </cell>
          <cell r="S6701">
            <v>0</v>
          </cell>
          <cell r="T6701">
            <v>0</v>
          </cell>
          <cell r="U6701">
            <v>0</v>
          </cell>
        </row>
        <row r="6702">
          <cell r="D6702">
            <v>318910</v>
          </cell>
          <cell r="E6702" t="str">
            <v>Benguet NHS - Bineng Annex</v>
          </cell>
          <cell r="F6702">
            <v>1</v>
          </cell>
          <cell r="G6702">
            <v>0</v>
          </cell>
          <cell r="H6702">
            <v>1</v>
          </cell>
          <cell r="I6702">
            <v>0</v>
          </cell>
          <cell r="J6702">
            <v>0</v>
          </cell>
          <cell r="K6702">
            <v>0</v>
          </cell>
          <cell r="L6702">
            <v>1</v>
          </cell>
          <cell r="M6702">
            <v>0</v>
          </cell>
          <cell r="N6702">
            <v>0</v>
          </cell>
          <cell r="O6702">
            <v>0</v>
          </cell>
          <cell r="P6702">
            <v>0</v>
          </cell>
          <cell r="Q6702">
            <v>0</v>
          </cell>
          <cell r="R6702">
            <v>0</v>
          </cell>
          <cell r="S6702">
            <v>0</v>
          </cell>
          <cell r="T6702">
            <v>0</v>
          </cell>
          <cell r="U6702">
            <v>0</v>
          </cell>
        </row>
        <row r="6703">
          <cell r="D6703">
            <v>305164</v>
          </cell>
          <cell r="E6703" t="str">
            <v>Tublay National Trade High School</v>
          </cell>
          <cell r="F6703">
            <v>1</v>
          </cell>
          <cell r="G6703">
            <v>1</v>
          </cell>
          <cell r="H6703">
            <v>1</v>
          </cell>
          <cell r="I6703">
            <v>0</v>
          </cell>
          <cell r="J6703">
            <v>1</v>
          </cell>
          <cell r="K6703">
            <v>1</v>
          </cell>
          <cell r="L6703">
            <v>1</v>
          </cell>
          <cell r="M6703">
            <v>0</v>
          </cell>
          <cell r="N6703">
            <v>1</v>
          </cell>
          <cell r="O6703">
            <v>0</v>
          </cell>
          <cell r="P6703">
            <v>1</v>
          </cell>
          <cell r="Q6703">
            <v>0</v>
          </cell>
          <cell r="R6703">
            <v>0</v>
          </cell>
          <cell r="S6703">
            <v>0</v>
          </cell>
          <cell r="T6703">
            <v>0</v>
          </cell>
          <cell r="U6703">
            <v>0</v>
          </cell>
        </row>
        <row r="6704">
          <cell r="D6704">
            <v>305152</v>
          </cell>
          <cell r="E6704" t="str">
            <v>Balili NHS-Main</v>
          </cell>
          <cell r="F6704">
            <v>1</v>
          </cell>
          <cell r="G6704">
            <v>1</v>
          </cell>
          <cell r="H6704">
            <v>1</v>
          </cell>
          <cell r="I6704">
            <v>0</v>
          </cell>
          <cell r="J6704">
            <v>1</v>
          </cell>
          <cell r="K6704">
            <v>1</v>
          </cell>
          <cell r="L6704">
            <v>1</v>
          </cell>
          <cell r="M6704">
            <v>0</v>
          </cell>
          <cell r="N6704">
            <v>1</v>
          </cell>
          <cell r="O6704">
            <v>0</v>
          </cell>
          <cell r="P6704">
            <v>1</v>
          </cell>
          <cell r="Q6704">
            <v>0</v>
          </cell>
          <cell r="R6704">
            <v>1</v>
          </cell>
          <cell r="S6704">
            <v>1</v>
          </cell>
          <cell r="T6704">
            <v>0</v>
          </cell>
          <cell r="U6704">
            <v>1</v>
          </cell>
        </row>
        <row r="6705">
          <cell r="D6705">
            <v>305158</v>
          </cell>
          <cell r="E6705" t="str">
            <v>Sinipsip NHS-Main</v>
          </cell>
          <cell r="F6705">
            <v>1</v>
          </cell>
          <cell r="G6705">
            <v>1</v>
          </cell>
          <cell r="H6705">
            <v>1</v>
          </cell>
          <cell r="I6705">
            <v>0</v>
          </cell>
          <cell r="J6705">
            <v>0</v>
          </cell>
          <cell r="K6705">
            <v>1</v>
          </cell>
          <cell r="L6705">
            <v>1</v>
          </cell>
          <cell r="M6705">
            <v>0</v>
          </cell>
          <cell r="N6705">
            <v>0</v>
          </cell>
          <cell r="O6705">
            <v>0</v>
          </cell>
          <cell r="P6705">
            <v>0</v>
          </cell>
          <cell r="Q6705">
            <v>0</v>
          </cell>
          <cell r="R6705">
            <v>0</v>
          </cell>
          <cell r="S6705">
            <v>0</v>
          </cell>
          <cell r="T6705">
            <v>0</v>
          </cell>
          <cell r="U6705">
            <v>1</v>
          </cell>
        </row>
        <row r="6706">
          <cell r="D6706">
            <v>305145</v>
          </cell>
          <cell r="E6706" t="str">
            <v>Kamora National High School</v>
          </cell>
          <cell r="F6706">
            <v>1</v>
          </cell>
          <cell r="G6706">
            <v>1</v>
          </cell>
          <cell r="H6706">
            <v>0</v>
          </cell>
          <cell r="I6706">
            <v>0</v>
          </cell>
          <cell r="J6706">
            <v>0</v>
          </cell>
          <cell r="K6706">
            <v>0</v>
          </cell>
          <cell r="L6706">
            <v>1</v>
          </cell>
          <cell r="M6706">
            <v>0</v>
          </cell>
          <cell r="N6706">
            <v>0</v>
          </cell>
          <cell r="O6706">
            <v>0</v>
          </cell>
          <cell r="P6706">
            <v>0</v>
          </cell>
          <cell r="Q6706">
            <v>0</v>
          </cell>
          <cell r="R6706">
            <v>1</v>
          </cell>
          <cell r="S6706">
            <v>0</v>
          </cell>
          <cell r="T6706">
            <v>1</v>
          </cell>
          <cell r="U6706">
            <v>1</v>
          </cell>
        </row>
        <row r="6707">
          <cell r="D6707">
            <v>305146</v>
          </cell>
          <cell r="E6707" t="str">
            <v>Adaoay National High School</v>
          </cell>
          <cell r="F6707">
            <v>1</v>
          </cell>
          <cell r="G6707">
            <v>1</v>
          </cell>
          <cell r="H6707">
            <v>1</v>
          </cell>
          <cell r="I6707">
            <v>1</v>
          </cell>
          <cell r="J6707">
            <v>1</v>
          </cell>
          <cell r="K6707">
            <v>1</v>
          </cell>
          <cell r="L6707">
            <v>1</v>
          </cell>
          <cell r="M6707">
            <v>0</v>
          </cell>
          <cell r="N6707">
            <v>0</v>
          </cell>
          <cell r="O6707">
            <v>0</v>
          </cell>
          <cell r="P6707">
            <v>0</v>
          </cell>
          <cell r="Q6707">
            <v>0</v>
          </cell>
          <cell r="R6707">
            <v>0</v>
          </cell>
          <cell r="S6707">
            <v>0</v>
          </cell>
          <cell r="T6707">
            <v>1</v>
          </cell>
          <cell r="U6707">
            <v>1</v>
          </cell>
        </row>
        <row r="6708">
          <cell r="D6708">
            <v>305188</v>
          </cell>
          <cell r="E6708" t="str">
            <v>Pinto NHS</v>
          </cell>
          <cell r="F6708">
            <v>1</v>
          </cell>
          <cell r="G6708">
            <v>1</v>
          </cell>
          <cell r="H6708">
            <v>1</v>
          </cell>
          <cell r="I6708">
            <v>1</v>
          </cell>
          <cell r="J6708">
            <v>1</v>
          </cell>
          <cell r="K6708">
            <v>1</v>
          </cell>
          <cell r="L6708">
            <v>1</v>
          </cell>
          <cell r="M6708">
            <v>1</v>
          </cell>
          <cell r="N6708">
            <v>1</v>
          </cell>
          <cell r="O6708">
            <v>1</v>
          </cell>
          <cell r="P6708">
            <v>1</v>
          </cell>
          <cell r="Q6708">
            <v>1</v>
          </cell>
          <cell r="R6708">
            <v>1</v>
          </cell>
          <cell r="S6708">
            <v>1</v>
          </cell>
          <cell r="T6708">
            <v>1</v>
          </cell>
          <cell r="U6708">
            <v>1</v>
          </cell>
        </row>
        <row r="6709">
          <cell r="D6709">
            <v>305183</v>
          </cell>
          <cell r="E6709" t="str">
            <v>Lawig NHS (Main)</v>
          </cell>
          <cell r="F6709">
            <v>1</v>
          </cell>
          <cell r="G6709">
            <v>1</v>
          </cell>
          <cell r="H6709">
            <v>1</v>
          </cell>
          <cell r="I6709">
            <v>1</v>
          </cell>
          <cell r="J6709">
            <v>1</v>
          </cell>
          <cell r="K6709">
            <v>1</v>
          </cell>
          <cell r="L6709">
            <v>1</v>
          </cell>
          <cell r="M6709">
            <v>1</v>
          </cell>
          <cell r="N6709">
            <v>0</v>
          </cell>
          <cell r="O6709">
            <v>1</v>
          </cell>
          <cell r="P6709">
            <v>1</v>
          </cell>
          <cell r="Q6709">
            <v>0</v>
          </cell>
          <cell r="R6709">
            <v>1</v>
          </cell>
          <cell r="S6709">
            <v>0</v>
          </cell>
          <cell r="T6709">
            <v>1</v>
          </cell>
          <cell r="U6709">
            <v>0</v>
          </cell>
        </row>
        <row r="6710">
          <cell r="D6710">
            <v>305173</v>
          </cell>
          <cell r="E6710" t="str">
            <v>Haliap NHS</v>
          </cell>
          <cell r="F6710">
            <v>1</v>
          </cell>
          <cell r="G6710">
            <v>0</v>
          </cell>
          <cell r="H6710">
            <v>0</v>
          </cell>
          <cell r="I6710">
            <v>0</v>
          </cell>
          <cell r="J6710">
            <v>1</v>
          </cell>
          <cell r="K6710">
            <v>1</v>
          </cell>
          <cell r="L6710">
            <v>1</v>
          </cell>
          <cell r="M6710">
            <v>1</v>
          </cell>
          <cell r="N6710">
            <v>0</v>
          </cell>
          <cell r="O6710">
            <v>1</v>
          </cell>
          <cell r="P6710">
            <v>1</v>
          </cell>
          <cell r="Q6710">
            <v>0</v>
          </cell>
          <cell r="R6710">
            <v>0</v>
          </cell>
          <cell r="S6710">
            <v>0</v>
          </cell>
          <cell r="T6710">
            <v>1</v>
          </cell>
          <cell r="U6710">
            <v>0</v>
          </cell>
        </row>
        <row r="6711">
          <cell r="D6711">
            <v>305181</v>
          </cell>
          <cell r="E6711" t="str">
            <v>Ifugao Prov'l. Science HS</v>
          </cell>
          <cell r="F6711">
            <v>1</v>
          </cell>
          <cell r="G6711">
            <v>0</v>
          </cell>
          <cell r="H6711">
            <v>0</v>
          </cell>
          <cell r="I6711">
            <v>1</v>
          </cell>
          <cell r="J6711">
            <v>1</v>
          </cell>
          <cell r="K6711">
            <v>1</v>
          </cell>
          <cell r="L6711">
            <v>0</v>
          </cell>
          <cell r="M6711">
            <v>0</v>
          </cell>
          <cell r="N6711">
            <v>0</v>
          </cell>
          <cell r="O6711">
            <v>0</v>
          </cell>
          <cell r="P6711">
            <v>1</v>
          </cell>
          <cell r="Q6711">
            <v>0</v>
          </cell>
          <cell r="R6711">
            <v>0</v>
          </cell>
          <cell r="S6711">
            <v>1</v>
          </cell>
          <cell r="T6711">
            <v>1</v>
          </cell>
          <cell r="U6711">
            <v>0</v>
          </cell>
        </row>
        <row r="6712">
          <cell r="D6712">
            <v>500882</v>
          </cell>
          <cell r="E6712" t="str">
            <v>ALUPAPAN INTEGRATED SCHOOL</v>
          </cell>
          <cell r="F6712">
            <v>1</v>
          </cell>
          <cell r="G6712">
            <v>1</v>
          </cell>
          <cell r="H6712">
            <v>0</v>
          </cell>
          <cell r="I6712">
            <v>0</v>
          </cell>
          <cell r="J6712">
            <v>0</v>
          </cell>
          <cell r="K6712">
            <v>0</v>
          </cell>
          <cell r="L6712">
            <v>1</v>
          </cell>
          <cell r="M6712">
            <v>0</v>
          </cell>
          <cell r="N6712">
            <v>0</v>
          </cell>
          <cell r="O6712">
            <v>0</v>
          </cell>
          <cell r="P6712">
            <v>0</v>
          </cell>
          <cell r="Q6712">
            <v>0</v>
          </cell>
          <cell r="R6712">
            <v>0</v>
          </cell>
          <cell r="S6712">
            <v>0</v>
          </cell>
          <cell r="T6712">
            <v>0</v>
          </cell>
          <cell r="U6712">
            <v>0</v>
          </cell>
        </row>
        <row r="6713">
          <cell r="D6713">
            <v>305190</v>
          </cell>
          <cell r="E6713" t="str">
            <v>Sta. Maria National High School</v>
          </cell>
          <cell r="F6713">
            <v>1</v>
          </cell>
          <cell r="G6713">
            <v>1</v>
          </cell>
          <cell r="H6713">
            <v>1</v>
          </cell>
          <cell r="I6713">
            <v>0</v>
          </cell>
          <cell r="J6713">
            <v>1</v>
          </cell>
          <cell r="K6713">
            <v>0</v>
          </cell>
          <cell r="L6713">
            <v>0</v>
          </cell>
          <cell r="M6713">
            <v>0</v>
          </cell>
          <cell r="N6713">
            <v>1</v>
          </cell>
          <cell r="O6713">
            <v>0</v>
          </cell>
          <cell r="P6713">
            <v>1</v>
          </cell>
          <cell r="Q6713">
            <v>0</v>
          </cell>
          <cell r="R6713">
            <v>0</v>
          </cell>
          <cell r="S6713">
            <v>1</v>
          </cell>
          <cell r="T6713">
            <v>1</v>
          </cell>
          <cell r="U6713">
            <v>0</v>
          </cell>
        </row>
        <row r="6714">
          <cell r="D6714">
            <v>305167</v>
          </cell>
          <cell r="E6714" t="str">
            <v>Asipulo  National High School</v>
          </cell>
          <cell r="F6714">
            <v>1</v>
          </cell>
          <cell r="G6714">
            <v>1</v>
          </cell>
          <cell r="H6714">
            <v>0</v>
          </cell>
          <cell r="I6714">
            <v>0</v>
          </cell>
          <cell r="J6714">
            <v>1</v>
          </cell>
          <cell r="K6714">
            <v>1</v>
          </cell>
          <cell r="L6714">
            <v>1</v>
          </cell>
          <cell r="M6714">
            <v>1</v>
          </cell>
          <cell r="N6714">
            <v>0</v>
          </cell>
          <cell r="O6714">
            <v>0</v>
          </cell>
          <cell r="P6714">
            <v>1</v>
          </cell>
          <cell r="Q6714">
            <v>1</v>
          </cell>
          <cell r="R6714">
            <v>1</v>
          </cell>
          <cell r="S6714">
            <v>0</v>
          </cell>
          <cell r="T6714">
            <v>1</v>
          </cell>
          <cell r="U6714">
            <v>1</v>
          </cell>
        </row>
        <row r="6715">
          <cell r="D6715">
            <v>340118</v>
          </cell>
          <cell r="E6715" t="str">
            <v>SHS within Namulditan ES</v>
          </cell>
          <cell r="F6715">
            <v>1</v>
          </cell>
          <cell r="G6715">
            <v>0</v>
          </cell>
          <cell r="H6715">
            <v>1</v>
          </cell>
          <cell r="I6715">
            <v>0</v>
          </cell>
          <cell r="J6715">
            <v>0</v>
          </cell>
          <cell r="K6715">
            <v>0</v>
          </cell>
          <cell r="L6715">
            <v>1</v>
          </cell>
          <cell r="M6715">
            <v>0</v>
          </cell>
          <cell r="N6715">
            <v>0</v>
          </cell>
          <cell r="O6715">
            <v>0</v>
          </cell>
          <cell r="P6715">
            <v>1</v>
          </cell>
          <cell r="Q6715">
            <v>0</v>
          </cell>
          <cell r="R6715">
            <v>1</v>
          </cell>
          <cell r="S6715">
            <v>0</v>
          </cell>
          <cell r="T6715">
            <v>1</v>
          </cell>
          <cell r="U6715">
            <v>1</v>
          </cell>
        </row>
        <row r="6716">
          <cell r="D6716">
            <v>305182</v>
          </cell>
          <cell r="E6716" t="str">
            <v>Kiangan NHS</v>
          </cell>
          <cell r="F6716">
            <v>1</v>
          </cell>
          <cell r="G6716">
            <v>1</v>
          </cell>
          <cell r="H6716">
            <v>1</v>
          </cell>
          <cell r="I6716">
            <v>1</v>
          </cell>
          <cell r="J6716">
            <v>1</v>
          </cell>
          <cell r="K6716">
            <v>1</v>
          </cell>
          <cell r="L6716">
            <v>1</v>
          </cell>
          <cell r="M6716">
            <v>1</v>
          </cell>
          <cell r="N6716">
            <v>1</v>
          </cell>
          <cell r="O6716">
            <v>1</v>
          </cell>
          <cell r="P6716">
            <v>1</v>
          </cell>
          <cell r="Q6716">
            <v>1</v>
          </cell>
          <cell r="R6716">
            <v>1</v>
          </cell>
          <cell r="S6716">
            <v>1</v>
          </cell>
          <cell r="T6716">
            <v>1</v>
          </cell>
          <cell r="U6716">
            <v>1</v>
          </cell>
        </row>
        <row r="6717">
          <cell r="D6717">
            <v>305175</v>
          </cell>
          <cell r="E6717" t="str">
            <v>Camandag NHS</v>
          </cell>
          <cell r="F6717">
            <v>1</v>
          </cell>
          <cell r="G6717">
            <v>1</v>
          </cell>
          <cell r="H6717">
            <v>1</v>
          </cell>
          <cell r="I6717">
            <v>0</v>
          </cell>
          <cell r="J6717">
            <v>0</v>
          </cell>
          <cell r="K6717">
            <v>1</v>
          </cell>
          <cell r="L6717">
            <v>1</v>
          </cell>
          <cell r="M6717">
            <v>0</v>
          </cell>
          <cell r="N6717">
            <v>0</v>
          </cell>
          <cell r="O6717">
            <v>0</v>
          </cell>
          <cell r="P6717">
            <v>1</v>
          </cell>
          <cell r="Q6717">
            <v>0</v>
          </cell>
          <cell r="R6717">
            <v>1</v>
          </cell>
          <cell r="S6717">
            <v>0</v>
          </cell>
          <cell r="T6717">
            <v>1</v>
          </cell>
          <cell r="U6717">
            <v>1</v>
          </cell>
        </row>
        <row r="6718">
          <cell r="D6718">
            <v>305172</v>
          </cell>
          <cell r="E6718" t="str">
            <v>Gohang NHS</v>
          </cell>
          <cell r="F6718">
            <v>1</v>
          </cell>
          <cell r="G6718">
            <v>1</v>
          </cell>
          <cell r="H6718">
            <v>1</v>
          </cell>
          <cell r="I6718">
            <v>0</v>
          </cell>
          <cell r="J6718">
            <v>1</v>
          </cell>
          <cell r="K6718">
            <v>1</v>
          </cell>
          <cell r="L6718">
            <v>1</v>
          </cell>
          <cell r="M6718">
            <v>0</v>
          </cell>
          <cell r="N6718">
            <v>0</v>
          </cell>
          <cell r="O6718">
            <v>0</v>
          </cell>
          <cell r="P6718">
            <v>0</v>
          </cell>
          <cell r="Q6718">
            <v>0</v>
          </cell>
          <cell r="R6718">
            <v>1</v>
          </cell>
          <cell r="S6718">
            <v>1</v>
          </cell>
          <cell r="T6718">
            <v>1</v>
          </cell>
          <cell r="U6718">
            <v>1</v>
          </cell>
        </row>
        <row r="6719">
          <cell r="D6719">
            <v>305187</v>
          </cell>
          <cell r="E6719" t="str">
            <v>Namillangan NHS</v>
          </cell>
          <cell r="F6719">
            <v>1</v>
          </cell>
          <cell r="G6719">
            <v>1</v>
          </cell>
          <cell r="H6719">
            <v>1</v>
          </cell>
          <cell r="I6719">
            <v>1</v>
          </cell>
          <cell r="J6719">
            <v>0</v>
          </cell>
          <cell r="K6719">
            <v>0</v>
          </cell>
          <cell r="L6719">
            <v>1</v>
          </cell>
          <cell r="M6719">
            <v>0</v>
          </cell>
          <cell r="N6719">
            <v>0</v>
          </cell>
          <cell r="O6719">
            <v>0</v>
          </cell>
          <cell r="P6719">
            <v>1</v>
          </cell>
          <cell r="Q6719">
            <v>0</v>
          </cell>
          <cell r="R6719">
            <v>0</v>
          </cell>
          <cell r="S6719">
            <v>0</v>
          </cell>
          <cell r="T6719">
            <v>1</v>
          </cell>
          <cell r="U6719">
            <v>1</v>
          </cell>
        </row>
        <row r="6720">
          <cell r="D6720">
            <v>305166</v>
          </cell>
          <cell r="E6720" t="str">
            <v>Aguinaldo NHS</v>
          </cell>
          <cell r="F6720">
            <v>1</v>
          </cell>
          <cell r="G6720">
            <v>0</v>
          </cell>
          <cell r="H6720">
            <v>1</v>
          </cell>
          <cell r="I6720">
            <v>1</v>
          </cell>
          <cell r="J6720">
            <v>1</v>
          </cell>
          <cell r="K6720">
            <v>1</v>
          </cell>
          <cell r="L6720">
            <v>0</v>
          </cell>
          <cell r="M6720">
            <v>0</v>
          </cell>
          <cell r="N6720">
            <v>0</v>
          </cell>
          <cell r="O6720">
            <v>0</v>
          </cell>
          <cell r="P6720">
            <v>1</v>
          </cell>
          <cell r="Q6720">
            <v>1</v>
          </cell>
          <cell r="R6720">
            <v>0</v>
          </cell>
          <cell r="S6720">
            <v>1</v>
          </cell>
          <cell r="T6720">
            <v>0</v>
          </cell>
          <cell r="U6720">
            <v>0</v>
          </cell>
        </row>
        <row r="6721">
          <cell r="D6721">
            <v>305171</v>
          </cell>
          <cell r="E6721" t="str">
            <v>Eastern Potia National High School</v>
          </cell>
          <cell r="F6721">
            <v>1</v>
          </cell>
          <cell r="G6721">
            <v>1</v>
          </cell>
          <cell r="H6721">
            <v>1</v>
          </cell>
          <cell r="I6721">
            <v>0</v>
          </cell>
          <cell r="J6721">
            <v>0</v>
          </cell>
          <cell r="K6721">
            <v>0</v>
          </cell>
          <cell r="L6721">
            <v>1</v>
          </cell>
          <cell r="M6721">
            <v>1</v>
          </cell>
          <cell r="N6721">
            <v>0</v>
          </cell>
          <cell r="O6721">
            <v>0</v>
          </cell>
          <cell r="P6721">
            <v>1</v>
          </cell>
          <cell r="Q6721">
            <v>0</v>
          </cell>
          <cell r="R6721">
            <v>1</v>
          </cell>
          <cell r="S6721">
            <v>0</v>
          </cell>
          <cell r="T6721">
            <v>1</v>
          </cell>
          <cell r="U6721">
            <v>1</v>
          </cell>
        </row>
        <row r="6722">
          <cell r="D6722">
            <v>305176</v>
          </cell>
          <cell r="E6722" t="str">
            <v>Hapid NHS</v>
          </cell>
          <cell r="F6722">
            <v>1</v>
          </cell>
          <cell r="G6722">
            <v>0</v>
          </cell>
          <cell r="H6722">
            <v>1</v>
          </cell>
          <cell r="I6722">
            <v>1</v>
          </cell>
          <cell r="J6722">
            <v>1</v>
          </cell>
          <cell r="K6722">
            <v>1</v>
          </cell>
          <cell r="L6722">
            <v>1</v>
          </cell>
          <cell r="M6722">
            <v>1</v>
          </cell>
          <cell r="N6722">
            <v>1</v>
          </cell>
          <cell r="O6722">
            <v>1</v>
          </cell>
          <cell r="P6722">
            <v>1</v>
          </cell>
          <cell r="Q6722">
            <v>0</v>
          </cell>
          <cell r="R6722">
            <v>0</v>
          </cell>
          <cell r="S6722">
            <v>0</v>
          </cell>
          <cell r="T6722">
            <v>0</v>
          </cell>
          <cell r="U6722">
            <v>1</v>
          </cell>
        </row>
        <row r="6723">
          <cell r="D6723">
            <v>305180</v>
          </cell>
          <cell r="E6723" t="str">
            <v>Hungduan National High School</v>
          </cell>
          <cell r="F6723">
            <v>1</v>
          </cell>
          <cell r="G6723">
            <v>0</v>
          </cell>
          <cell r="H6723">
            <v>1</v>
          </cell>
          <cell r="I6723">
            <v>0</v>
          </cell>
          <cell r="J6723">
            <v>0</v>
          </cell>
          <cell r="K6723">
            <v>0</v>
          </cell>
          <cell r="L6723">
            <v>1</v>
          </cell>
          <cell r="M6723">
            <v>0</v>
          </cell>
          <cell r="N6723">
            <v>0</v>
          </cell>
          <cell r="O6723">
            <v>0</v>
          </cell>
          <cell r="P6723">
            <v>0</v>
          </cell>
          <cell r="Q6723">
            <v>0</v>
          </cell>
          <cell r="R6723">
            <v>0</v>
          </cell>
          <cell r="S6723">
            <v>0</v>
          </cell>
          <cell r="T6723">
            <v>0</v>
          </cell>
          <cell r="U6723">
            <v>0</v>
          </cell>
        </row>
        <row r="6724">
          <cell r="D6724">
            <v>305168</v>
          </cell>
          <cell r="E6724" t="str">
            <v>Ayangan National Agricultural &amp; Vocational HS</v>
          </cell>
          <cell r="F6724">
            <v>1</v>
          </cell>
          <cell r="G6724">
            <v>1</v>
          </cell>
          <cell r="H6724">
            <v>0</v>
          </cell>
          <cell r="I6724">
            <v>0</v>
          </cell>
          <cell r="J6724">
            <v>0</v>
          </cell>
          <cell r="K6724">
            <v>1</v>
          </cell>
          <cell r="L6724">
            <v>1</v>
          </cell>
          <cell r="M6724">
            <v>1</v>
          </cell>
          <cell r="N6724">
            <v>0</v>
          </cell>
          <cell r="O6724">
            <v>0</v>
          </cell>
          <cell r="P6724">
            <v>1</v>
          </cell>
          <cell r="Q6724">
            <v>0</v>
          </cell>
          <cell r="R6724">
            <v>0</v>
          </cell>
          <cell r="S6724">
            <v>0</v>
          </cell>
          <cell r="T6724">
            <v>0</v>
          </cell>
          <cell r="U6724">
            <v>1</v>
          </cell>
        </row>
        <row r="6725">
          <cell r="D6725">
            <v>305177</v>
          </cell>
          <cell r="E6725" t="str">
            <v>Ifugao Technical Vocational School</v>
          </cell>
          <cell r="F6725">
            <v>1</v>
          </cell>
          <cell r="G6725">
            <v>1</v>
          </cell>
          <cell r="H6725">
            <v>1</v>
          </cell>
          <cell r="I6725">
            <v>0</v>
          </cell>
          <cell r="J6725">
            <v>1</v>
          </cell>
          <cell r="K6725">
            <v>1</v>
          </cell>
          <cell r="L6725">
            <v>1</v>
          </cell>
          <cell r="M6725">
            <v>1</v>
          </cell>
          <cell r="N6725">
            <v>1</v>
          </cell>
          <cell r="O6725">
            <v>1</v>
          </cell>
          <cell r="P6725">
            <v>1</v>
          </cell>
          <cell r="Q6725">
            <v>0</v>
          </cell>
          <cell r="R6725">
            <v>1</v>
          </cell>
          <cell r="S6725">
            <v>1</v>
          </cell>
          <cell r="T6725">
            <v>1</v>
          </cell>
          <cell r="U6725">
            <v>1</v>
          </cell>
        </row>
        <row r="6726">
          <cell r="D6726">
            <v>319001</v>
          </cell>
          <cell r="E6726" t="str">
            <v>Bangbang National High School</v>
          </cell>
          <cell r="F6726">
            <v>1</v>
          </cell>
          <cell r="G6726">
            <v>1</v>
          </cell>
          <cell r="H6726">
            <v>1</v>
          </cell>
          <cell r="I6726">
            <v>1</v>
          </cell>
          <cell r="J6726">
            <v>0</v>
          </cell>
          <cell r="K6726">
            <v>1</v>
          </cell>
          <cell r="L6726">
            <v>1</v>
          </cell>
          <cell r="M6726">
            <v>0</v>
          </cell>
          <cell r="N6726">
            <v>0</v>
          </cell>
          <cell r="O6726">
            <v>0</v>
          </cell>
          <cell r="P6726">
            <v>1</v>
          </cell>
          <cell r="Q6726">
            <v>0</v>
          </cell>
          <cell r="R6726">
            <v>0</v>
          </cell>
          <cell r="S6726">
            <v>0</v>
          </cell>
          <cell r="T6726">
            <v>0</v>
          </cell>
          <cell r="U6726">
            <v>0</v>
          </cell>
        </row>
        <row r="6727">
          <cell r="D6727">
            <v>305192</v>
          </cell>
          <cell r="E6727" t="str">
            <v>Tinoc NHS</v>
          </cell>
          <cell r="F6727">
            <v>1</v>
          </cell>
          <cell r="G6727">
            <v>1</v>
          </cell>
          <cell r="H6727">
            <v>1</v>
          </cell>
          <cell r="I6727">
            <v>0</v>
          </cell>
          <cell r="J6727">
            <v>0</v>
          </cell>
          <cell r="K6727">
            <v>0</v>
          </cell>
          <cell r="L6727">
            <v>1</v>
          </cell>
          <cell r="M6727">
            <v>0</v>
          </cell>
          <cell r="N6727">
            <v>0</v>
          </cell>
          <cell r="O6727">
            <v>0</v>
          </cell>
          <cell r="P6727">
            <v>0</v>
          </cell>
          <cell r="Q6727">
            <v>0</v>
          </cell>
          <cell r="R6727">
            <v>1</v>
          </cell>
          <cell r="S6727">
            <v>1</v>
          </cell>
          <cell r="T6727">
            <v>1</v>
          </cell>
          <cell r="U6727">
            <v>1</v>
          </cell>
        </row>
        <row r="6728">
          <cell r="D6728">
            <v>305178</v>
          </cell>
          <cell r="E6728" t="str">
            <v>Hingyon NHS</v>
          </cell>
          <cell r="F6728">
            <v>1</v>
          </cell>
          <cell r="G6728">
            <v>1</v>
          </cell>
          <cell r="H6728">
            <v>0</v>
          </cell>
          <cell r="I6728">
            <v>0</v>
          </cell>
          <cell r="J6728">
            <v>1</v>
          </cell>
          <cell r="K6728">
            <v>1</v>
          </cell>
          <cell r="L6728">
            <v>1</v>
          </cell>
          <cell r="M6728">
            <v>0</v>
          </cell>
          <cell r="N6728">
            <v>1</v>
          </cell>
          <cell r="O6728">
            <v>0</v>
          </cell>
          <cell r="P6728">
            <v>0</v>
          </cell>
          <cell r="Q6728">
            <v>0</v>
          </cell>
          <cell r="R6728">
            <v>1</v>
          </cell>
          <cell r="S6728">
            <v>0</v>
          </cell>
          <cell r="T6728">
            <v>0</v>
          </cell>
          <cell r="U6728">
            <v>0</v>
          </cell>
        </row>
        <row r="6729">
          <cell r="D6729">
            <v>319002</v>
          </cell>
          <cell r="E6729" t="str">
            <v>Rufino I. Chungalao Science HS</v>
          </cell>
          <cell r="F6729">
            <v>1</v>
          </cell>
          <cell r="G6729">
            <v>1</v>
          </cell>
          <cell r="H6729">
            <v>1</v>
          </cell>
          <cell r="I6729">
            <v>1</v>
          </cell>
          <cell r="J6729">
            <v>0</v>
          </cell>
          <cell r="K6729">
            <v>1</v>
          </cell>
          <cell r="L6729">
            <v>0</v>
          </cell>
          <cell r="M6729">
            <v>1</v>
          </cell>
          <cell r="N6729">
            <v>1</v>
          </cell>
          <cell r="O6729">
            <v>1</v>
          </cell>
          <cell r="P6729">
            <v>1</v>
          </cell>
          <cell r="Q6729">
            <v>0</v>
          </cell>
          <cell r="R6729">
            <v>0</v>
          </cell>
          <cell r="S6729">
            <v>0</v>
          </cell>
          <cell r="T6729">
            <v>1</v>
          </cell>
          <cell r="U6729">
            <v>0</v>
          </cell>
        </row>
        <row r="6730">
          <cell r="D6730">
            <v>319006</v>
          </cell>
          <cell r="E6730" t="str">
            <v>Banaue NHS Annex</v>
          </cell>
          <cell r="F6730">
            <v>1</v>
          </cell>
          <cell r="G6730">
            <v>1</v>
          </cell>
          <cell r="H6730">
            <v>0</v>
          </cell>
          <cell r="I6730">
            <v>0</v>
          </cell>
          <cell r="J6730">
            <v>1</v>
          </cell>
          <cell r="K6730">
            <v>1</v>
          </cell>
          <cell r="L6730">
            <v>1</v>
          </cell>
          <cell r="M6730">
            <v>1</v>
          </cell>
          <cell r="N6730">
            <v>0</v>
          </cell>
          <cell r="O6730">
            <v>1</v>
          </cell>
          <cell r="P6730">
            <v>1</v>
          </cell>
          <cell r="Q6730">
            <v>1</v>
          </cell>
          <cell r="R6730">
            <v>0</v>
          </cell>
          <cell r="S6730">
            <v>0</v>
          </cell>
          <cell r="T6730">
            <v>1</v>
          </cell>
          <cell r="U6730">
            <v>0</v>
          </cell>
        </row>
        <row r="6731">
          <cell r="D6731">
            <v>305193</v>
          </cell>
          <cell r="E6731" t="str">
            <v>Kalanguya NHS</v>
          </cell>
          <cell r="F6731">
            <v>1</v>
          </cell>
          <cell r="G6731">
            <v>0</v>
          </cell>
          <cell r="H6731">
            <v>1</v>
          </cell>
          <cell r="I6731">
            <v>1</v>
          </cell>
          <cell r="J6731">
            <v>0</v>
          </cell>
          <cell r="K6731">
            <v>1</v>
          </cell>
          <cell r="L6731">
            <v>1</v>
          </cell>
          <cell r="M6731">
            <v>0</v>
          </cell>
          <cell r="N6731">
            <v>0</v>
          </cell>
          <cell r="O6731">
            <v>0</v>
          </cell>
          <cell r="P6731">
            <v>0</v>
          </cell>
          <cell r="Q6731">
            <v>1</v>
          </cell>
          <cell r="R6731">
            <v>1</v>
          </cell>
          <cell r="S6731">
            <v>0</v>
          </cell>
          <cell r="T6731">
            <v>1</v>
          </cell>
          <cell r="U6731">
            <v>0</v>
          </cell>
        </row>
        <row r="6732">
          <cell r="D6732">
            <v>319008</v>
          </cell>
          <cell r="E6732" t="str">
            <v>Ubao NHS Extension</v>
          </cell>
          <cell r="F6732">
            <v>1</v>
          </cell>
          <cell r="G6732">
            <v>1</v>
          </cell>
          <cell r="H6732">
            <v>1</v>
          </cell>
          <cell r="I6732">
            <v>1</v>
          </cell>
          <cell r="J6732">
            <v>0</v>
          </cell>
          <cell r="K6732">
            <v>0</v>
          </cell>
          <cell r="L6732">
            <v>1</v>
          </cell>
          <cell r="M6732">
            <v>0</v>
          </cell>
          <cell r="N6732">
            <v>1</v>
          </cell>
          <cell r="O6732">
            <v>1</v>
          </cell>
          <cell r="P6732">
            <v>1</v>
          </cell>
          <cell r="Q6732">
            <v>0</v>
          </cell>
          <cell r="R6732">
            <v>1</v>
          </cell>
          <cell r="S6732">
            <v>0</v>
          </cell>
          <cell r="T6732">
            <v>1</v>
          </cell>
          <cell r="U6732">
            <v>0</v>
          </cell>
        </row>
        <row r="6733">
          <cell r="D6733">
            <v>305170</v>
          </cell>
          <cell r="E6733" t="str">
            <v>Banaue National High School</v>
          </cell>
          <cell r="F6733">
            <v>1</v>
          </cell>
          <cell r="G6733">
            <v>1</v>
          </cell>
          <cell r="H6733">
            <v>0</v>
          </cell>
          <cell r="I6733">
            <v>0</v>
          </cell>
          <cell r="J6733">
            <v>1</v>
          </cell>
          <cell r="K6733">
            <v>1</v>
          </cell>
          <cell r="L6733">
            <v>1</v>
          </cell>
          <cell r="M6733">
            <v>1</v>
          </cell>
          <cell r="N6733">
            <v>0</v>
          </cell>
          <cell r="O6733">
            <v>1</v>
          </cell>
          <cell r="P6733">
            <v>1</v>
          </cell>
          <cell r="Q6733">
            <v>0</v>
          </cell>
          <cell r="R6733">
            <v>0</v>
          </cell>
          <cell r="S6733">
            <v>1</v>
          </cell>
          <cell r="T6733">
            <v>0</v>
          </cell>
          <cell r="U6733">
            <v>1</v>
          </cell>
        </row>
        <row r="6734">
          <cell r="D6734">
            <v>305194</v>
          </cell>
          <cell r="E6734" t="str">
            <v>Ubao National High School</v>
          </cell>
          <cell r="F6734">
            <v>1</v>
          </cell>
          <cell r="G6734">
            <v>1</v>
          </cell>
          <cell r="H6734">
            <v>1</v>
          </cell>
          <cell r="I6734">
            <v>1</v>
          </cell>
          <cell r="J6734">
            <v>1</v>
          </cell>
          <cell r="K6734">
            <v>1</v>
          </cell>
          <cell r="L6734">
            <v>1</v>
          </cell>
          <cell r="M6734">
            <v>0</v>
          </cell>
          <cell r="N6734">
            <v>1</v>
          </cell>
          <cell r="O6734">
            <v>1</v>
          </cell>
          <cell r="P6734">
            <v>1</v>
          </cell>
          <cell r="Q6734">
            <v>1</v>
          </cell>
          <cell r="R6734">
            <v>0</v>
          </cell>
          <cell r="S6734">
            <v>0</v>
          </cell>
          <cell r="T6734">
            <v>1</v>
          </cell>
          <cell r="U6734">
            <v>0</v>
          </cell>
        </row>
        <row r="6735">
          <cell r="D6735">
            <v>305185</v>
          </cell>
          <cell r="E6735" t="str">
            <v>Mayoyao NHS</v>
          </cell>
          <cell r="F6735">
            <v>1</v>
          </cell>
          <cell r="G6735">
            <v>1</v>
          </cell>
          <cell r="H6735">
            <v>1</v>
          </cell>
          <cell r="I6735">
            <v>1</v>
          </cell>
          <cell r="J6735">
            <v>1</v>
          </cell>
          <cell r="K6735">
            <v>1</v>
          </cell>
          <cell r="L6735">
            <v>1</v>
          </cell>
          <cell r="M6735">
            <v>1</v>
          </cell>
          <cell r="N6735">
            <v>1</v>
          </cell>
          <cell r="O6735">
            <v>1</v>
          </cell>
          <cell r="P6735">
            <v>1</v>
          </cell>
          <cell r="Q6735">
            <v>1</v>
          </cell>
          <cell r="R6735">
            <v>1</v>
          </cell>
          <cell r="S6735">
            <v>1</v>
          </cell>
          <cell r="T6735">
            <v>1</v>
          </cell>
          <cell r="U6735">
            <v>1</v>
          </cell>
        </row>
        <row r="6736">
          <cell r="D6736">
            <v>305174</v>
          </cell>
          <cell r="E6736" t="str">
            <v>Natcak NHS</v>
          </cell>
          <cell r="F6736">
            <v>1</v>
          </cell>
          <cell r="G6736">
            <v>1</v>
          </cell>
          <cell r="H6736">
            <v>1</v>
          </cell>
          <cell r="I6736">
            <v>1</v>
          </cell>
          <cell r="J6736">
            <v>1</v>
          </cell>
          <cell r="K6736">
            <v>1</v>
          </cell>
          <cell r="L6736">
            <v>1</v>
          </cell>
          <cell r="M6736">
            <v>1</v>
          </cell>
          <cell r="N6736">
            <v>1</v>
          </cell>
          <cell r="O6736">
            <v>1</v>
          </cell>
          <cell r="P6736">
            <v>1</v>
          </cell>
          <cell r="Q6736">
            <v>0</v>
          </cell>
          <cell r="R6736">
            <v>0</v>
          </cell>
          <cell r="S6736">
            <v>0</v>
          </cell>
          <cell r="T6736">
            <v>1</v>
          </cell>
          <cell r="U6736">
            <v>1</v>
          </cell>
        </row>
        <row r="6737">
          <cell r="D6737">
            <v>305210</v>
          </cell>
          <cell r="E6737" t="str">
            <v>Limos National High School</v>
          </cell>
          <cell r="F6737">
            <v>1</v>
          </cell>
          <cell r="G6737">
            <v>1</v>
          </cell>
          <cell r="H6737">
            <v>0</v>
          </cell>
          <cell r="I6737">
            <v>0</v>
          </cell>
          <cell r="J6737">
            <v>0</v>
          </cell>
          <cell r="K6737">
            <v>0</v>
          </cell>
          <cell r="L6737">
            <v>1</v>
          </cell>
          <cell r="M6737">
            <v>0</v>
          </cell>
          <cell r="N6737">
            <v>0</v>
          </cell>
          <cell r="O6737">
            <v>0</v>
          </cell>
          <cell r="P6737">
            <v>0</v>
          </cell>
          <cell r="Q6737">
            <v>1</v>
          </cell>
          <cell r="R6737">
            <v>0</v>
          </cell>
          <cell r="S6737">
            <v>0</v>
          </cell>
          <cell r="T6737">
            <v>0</v>
          </cell>
          <cell r="U6737">
            <v>0</v>
          </cell>
        </row>
        <row r="6738">
          <cell r="D6738">
            <v>305224</v>
          </cell>
          <cell r="E6738" t="str">
            <v>Tanudan National High School</v>
          </cell>
          <cell r="F6738">
            <v>0</v>
          </cell>
          <cell r="G6738">
            <v>0</v>
          </cell>
          <cell r="H6738">
            <v>1</v>
          </cell>
          <cell r="I6738">
            <v>0</v>
          </cell>
          <cell r="J6738">
            <v>1</v>
          </cell>
          <cell r="K6738">
            <v>1</v>
          </cell>
          <cell r="L6738">
            <v>1</v>
          </cell>
          <cell r="M6738">
            <v>0</v>
          </cell>
          <cell r="N6738">
            <v>1</v>
          </cell>
          <cell r="O6738">
            <v>1</v>
          </cell>
          <cell r="P6738">
            <v>1</v>
          </cell>
          <cell r="Q6738">
            <v>0</v>
          </cell>
          <cell r="R6738">
            <v>1</v>
          </cell>
          <cell r="S6738">
            <v>0</v>
          </cell>
          <cell r="T6738">
            <v>0</v>
          </cell>
          <cell r="U6738">
            <v>1</v>
          </cell>
        </row>
        <row r="6739">
          <cell r="D6739">
            <v>305542</v>
          </cell>
          <cell r="E6739" t="str">
            <v>MALAGNAT NATIONAL HIGH SCHOOL</v>
          </cell>
          <cell r="F6739">
            <v>1</v>
          </cell>
          <cell r="G6739">
            <v>1</v>
          </cell>
          <cell r="H6739">
            <v>0</v>
          </cell>
          <cell r="I6739">
            <v>0</v>
          </cell>
          <cell r="J6739">
            <v>0</v>
          </cell>
          <cell r="K6739">
            <v>1</v>
          </cell>
          <cell r="L6739">
            <v>0</v>
          </cell>
          <cell r="M6739">
            <v>0</v>
          </cell>
          <cell r="N6739">
            <v>1</v>
          </cell>
          <cell r="O6739">
            <v>1</v>
          </cell>
          <cell r="P6739">
            <v>1</v>
          </cell>
          <cell r="Q6739">
            <v>0</v>
          </cell>
          <cell r="R6739">
            <v>0</v>
          </cell>
          <cell r="S6739">
            <v>0</v>
          </cell>
          <cell r="T6739">
            <v>0</v>
          </cell>
          <cell r="U6739">
            <v>1</v>
          </cell>
        </row>
        <row r="6740">
          <cell r="D6740">
            <v>305214</v>
          </cell>
          <cell r="E6740" t="str">
            <v>Central Pasil National High School</v>
          </cell>
          <cell r="F6740">
            <v>1</v>
          </cell>
          <cell r="G6740">
            <v>1</v>
          </cell>
          <cell r="H6740">
            <v>1</v>
          </cell>
          <cell r="I6740">
            <v>1</v>
          </cell>
          <cell r="J6740">
            <v>1</v>
          </cell>
          <cell r="K6740">
            <v>1</v>
          </cell>
          <cell r="L6740">
            <v>0</v>
          </cell>
          <cell r="M6740">
            <v>0</v>
          </cell>
          <cell r="N6740">
            <v>1</v>
          </cell>
          <cell r="O6740">
            <v>1</v>
          </cell>
          <cell r="P6740">
            <v>0</v>
          </cell>
          <cell r="Q6740">
            <v>0</v>
          </cell>
          <cell r="R6740">
            <v>0</v>
          </cell>
          <cell r="S6740">
            <v>0</v>
          </cell>
          <cell r="T6740">
            <v>1</v>
          </cell>
          <cell r="U6740">
            <v>0</v>
          </cell>
        </row>
        <row r="6741">
          <cell r="D6741">
            <v>305213</v>
          </cell>
          <cell r="E6741" t="str">
            <v>Pasil National High School</v>
          </cell>
          <cell r="F6741">
            <v>1</v>
          </cell>
          <cell r="G6741">
            <v>1</v>
          </cell>
          <cell r="H6741">
            <v>1</v>
          </cell>
          <cell r="I6741">
            <v>1</v>
          </cell>
          <cell r="J6741">
            <v>1</v>
          </cell>
          <cell r="K6741">
            <v>1</v>
          </cell>
          <cell r="L6741">
            <v>1</v>
          </cell>
          <cell r="M6741">
            <v>0</v>
          </cell>
          <cell r="N6741">
            <v>1</v>
          </cell>
          <cell r="O6741">
            <v>0</v>
          </cell>
          <cell r="P6741">
            <v>1</v>
          </cell>
          <cell r="Q6741">
            <v>0</v>
          </cell>
          <cell r="R6741">
            <v>1</v>
          </cell>
          <cell r="S6741">
            <v>0</v>
          </cell>
          <cell r="T6741">
            <v>1</v>
          </cell>
          <cell r="U6741">
            <v>1</v>
          </cell>
        </row>
        <row r="6742">
          <cell r="D6742">
            <v>305201</v>
          </cell>
          <cell r="E6742" t="str">
            <v>Cal-owan Agricultural Vocational National High School</v>
          </cell>
          <cell r="F6742">
            <v>0</v>
          </cell>
          <cell r="G6742">
            <v>0</v>
          </cell>
          <cell r="H6742">
            <v>0</v>
          </cell>
          <cell r="I6742">
            <v>0</v>
          </cell>
          <cell r="J6742">
            <v>0</v>
          </cell>
          <cell r="K6742">
            <v>0</v>
          </cell>
          <cell r="L6742">
            <v>0</v>
          </cell>
          <cell r="M6742">
            <v>0</v>
          </cell>
          <cell r="N6742">
            <v>0</v>
          </cell>
          <cell r="O6742">
            <v>0</v>
          </cell>
          <cell r="P6742">
            <v>0</v>
          </cell>
          <cell r="Q6742">
            <v>0</v>
          </cell>
          <cell r="R6742">
            <v>0</v>
          </cell>
          <cell r="S6742">
            <v>0</v>
          </cell>
          <cell r="T6742">
            <v>0</v>
          </cell>
          <cell r="U6742">
            <v>0</v>
          </cell>
        </row>
        <row r="6743">
          <cell r="D6743">
            <v>319107</v>
          </cell>
          <cell r="E6743" t="str">
            <v>Camalog National High School</v>
          </cell>
          <cell r="F6743">
            <v>1</v>
          </cell>
          <cell r="G6743">
            <v>1</v>
          </cell>
          <cell r="H6743">
            <v>0</v>
          </cell>
          <cell r="I6743">
            <v>1</v>
          </cell>
          <cell r="J6743">
            <v>1</v>
          </cell>
          <cell r="K6743">
            <v>1</v>
          </cell>
          <cell r="L6743">
            <v>1</v>
          </cell>
          <cell r="M6743">
            <v>1</v>
          </cell>
          <cell r="N6743">
            <v>0</v>
          </cell>
          <cell r="O6743">
            <v>1</v>
          </cell>
          <cell r="P6743">
            <v>1</v>
          </cell>
          <cell r="Q6743">
            <v>0</v>
          </cell>
          <cell r="R6743">
            <v>1</v>
          </cell>
          <cell r="S6743">
            <v>0</v>
          </cell>
          <cell r="T6743">
            <v>0</v>
          </cell>
          <cell r="U6743">
            <v>1</v>
          </cell>
        </row>
        <row r="6744">
          <cell r="D6744">
            <v>319109</v>
          </cell>
          <cell r="E6744" t="str">
            <v>Socbot National High School</v>
          </cell>
          <cell r="F6744">
            <v>1</v>
          </cell>
          <cell r="G6744">
            <v>1</v>
          </cell>
          <cell r="H6744">
            <v>0</v>
          </cell>
          <cell r="I6744">
            <v>0</v>
          </cell>
          <cell r="J6744">
            <v>0</v>
          </cell>
          <cell r="K6744">
            <v>1</v>
          </cell>
          <cell r="L6744">
            <v>1</v>
          </cell>
          <cell r="M6744">
            <v>1</v>
          </cell>
          <cell r="N6744">
            <v>0</v>
          </cell>
          <cell r="O6744">
            <v>1</v>
          </cell>
          <cell r="P6744">
            <v>1</v>
          </cell>
          <cell r="Q6744">
            <v>0</v>
          </cell>
          <cell r="R6744">
            <v>0</v>
          </cell>
          <cell r="S6744">
            <v>0</v>
          </cell>
          <cell r="T6744">
            <v>0</v>
          </cell>
          <cell r="U6744">
            <v>1</v>
          </cell>
        </row>
        <row r="6745">
          <cell r="D6745">
            <v>305218</v>
          </cell>
          <cell r="E6745" t="str">
            <v>Macutay Palao National High School</v>
          </cell>
          <cell r="F6745">
            <v>1</v>
          </cell>
          <cell r="G6745">
            <v>1</v>
          </cell>
          <cell r="H6745">
            <v>1</v>
          </cell>
          <cell r="I6745">
            <v>0</v>
          </cell>
          <cell r="J6745">
            <v>1</v>
          </cell>
          <cell r="K6745">
            <v>1</v>
          </cell>
          <cell r="L6745">
            <v>1</v>
          </cell>
          <cell r="M6745">
            <v>1</v>
          </cell>
          <cell r="N6745">
            <v>0</v>
          </cell>
          <cell r="O6745">
            <v>1</v>
          </cell>
          <cell r="P6745">
            <v>1</v>
          </cell>
          <cell r="Q6745">
            <v>0</v>
          </cell>
          <cell r="R6745">
            <v>0</v>
          </cell>
          <cell r="S6745">
            <v>0</v>
          </cell>
          <cell r="T6745">
            <v>1</v>
          </cell>
          <cell r="U6745">
            <v>1</v>
          </cell>
        </row>
        <row r="6746">
          <cell r="D6746">
            <v>305225</v>
          </cell>
          <cell r="E6746" t="str">
            <v>Tanudan Vocational School</v>
          </cell>
          <cell r="F6746">
            <v>1</v>
          </cell>
          <cell r="G6746">
            <v>1</v>
          </cell>
          <cell r="H6746">
            <v>0</v>
          </cell>
          <cell r="I6746">
            <v>0</v>
          </cell>
          <cell r="J6746">
            <v>1</v>
          </cell>
          <cell r="K6746">
            <v>0</v>
          </cell>
          <cell r="L6746">
            <v>1</v>
          </cell>
          <cell r="M6746">
            <v>0</v>
          </cell>
          <cell r="N6746">
            <v>0</v>
          </cell>
          <cell r="O6746">
            <v>0</v>
          </cell>
          <cell r="P6746">
            <v>0</v>
          </cell>
          <cell r="Q6746">
            <v>0</v>
          </cell>
          <cell r="R6746">
            <v>0</v>
          </cell>
          <cell r="S6746">
            <v>0</v>
          </cell>
          <cell r="T6746">
            <v>0</v>
          </cell>
          <cell r="U6746">
            <v>0</v>
          </cell>
        </row>
        <row r="6747">
          <cell r="D6747">
            <v>305217</v>
          </cell>
          <cell r="E6747" t="str">
            <v>Rizal National School of Arts &amp; Trades</v>
          </cell>
          <cell r="F6747">
            <v>1</v>
          </cell>
          <cell r="G6747">
            <v>0</v>
          </cell>
          <cell r="H6747">
            <v>0</v>
          </cell>
          <cell r="I6747">
            <v>0</v>
          </cell>
          <cell r="J6747">
            <v>0</v>
          </cell>
          <cell r="K6747">
            <v>1</v>
          </cell>
          <cell r="L6747">
            <v>0</v>
          </cell>
          <cell r="M6747">
            <v>1</v>
          </cell>
          <cell r="N6747">
            <v>0</v>
          </cell>
          <cell r="O6747">
            <v>1</v>
          </cell>
          <cell r="P6747">
            <v>1</v>
          </cell>
          <cell r="Q6747">
            <v>0</v>
          </cell>
          <cell r="R6747">
            <v>0</v>
          </cell>
          <cell r="S6747">
            <v>0</v>
          </cell>
          <cell r="T6747">
            <v>0</v>
          </cell>
          <cell r="U6747">
            <v>0</v>
          </cell>
        </row>
        <row r="6748">
          <cell r="D6748">
            <v>319102</v>
          </cell>
          <cell r="E6748" t="str">
            <v>Magtoma Pangol National High School - Dupligan Annex</v>
          </cell>
          <cell r="F6748">
            <v>1</v>
          </cell>
          <cell r="G6748">
            <v>1</v>
          </cell>
          <cell r="H6748">
            <v>1</v>
          </cell>
          <cell r="I6748">
            <v>0</v>
          </cell>
          <cell r="J6748">
            <v>0</v>
          </cell>
          <cell r="K6748">
            <v>1</v>
          </cell>
          <cell r="L6748">
            <v>1</v>
          </cell>
          <cell r="M6748">
            <v>0</v>
          </cell>
          <cell r="N6748">
            <v>1</v>
          </cell>
          <cell r="O6748">
            <v>1</v>
          </cell>
          <cell r="P6748">
            <v>1</v>
          </cell>
          <cell r="Q6748">
            <v>0</v>
          </cell>
          <cell r="R6748">
            <v>1</v>
          </cell>
          <cell r="S6748">
            <v>0</v>
          </cell>
          <cell r="T6748">
            <v>1</v>
          </cell>
          <cell r="U6748">
            <v>1</v>
          </cell>
        </row>
        <row r="6749">
          <cell r="D6749">
            <v>305211</v>
          </cell>
          <cell r="E6749" t="str">
            <v>Magtoma Pangol National High School-Main</v>
          </cell>
          <cell r="F6749">
            <v>1</v>
          </cell>
          <cell r="G6749">
            <v>1</v>
          </cell>
          <cell r="H6749">
            <v>1</v>
          </cell>
          <cell r="I6749">
            <v>0</v>
          </cell>
          <cell r="J6749">
            <v>1</v>
          </cell>
          <cell r="K6749">
            <v>1</v>
          </cell>
          <cell r="L6749">
            <v>0</v>
          </cell>
          <cell r="M6749">
            <v>0</v>
          </cell>
          <cell r="N6749">
            <v>0</v>
          </cell>
          <cell r="O6749">
            <v>0</v>
          </cell>
          <cell r="P6749">
            <v>0</v>
          </cell>
          <cell r="Q6749">
            <v>0</v>
          </cell>
          <cell r="R6749">
            <v>0</v>
          </cell>
          <cell r="S6749">
            <v>0</v>
          </cell>
          <cell r="T6749">
            <v>0</v>
          </cell>
          <cell r="U6749">
            <v>0</v>
          </cell>
        </row>
        <row r="6750">
          <cell r="D6750">
            <v>305199</v>
          </cell>
          <cell r="E6750" t="str">
            <v>Balbalan Agricultural and Industrial School</v>
          </cell>
          <cell r="F6750">
            <v>1</v>
          </cell>
          <cell r="G6750">
            <v>1</v>
          </cell>
          <cell r="H6750">
            <v>1</v>
          </cell>
          <cell r="I6750">
            <v>1</v>
          </cell>
          <cell r="J6750">
            <v>1</v>
          </cell>
          <cell r="K6750">
            <v>1</v>
          </cell>
          <cell r="L6750">
            <v>1</v>
          </cell>
          <cell r="M6750">
            <v>0</v>
          </cell>
          <cell r="N6750">
            <v>1</v>
          </cell>
          <cell r="O6750">
            <v>1</v>
          </cell>
          <cell r="P6750">
            <v>1</v>
          </cell>
          <cell r="Q6750">
            <v>1</v>
          </cell>
          <cell r="R6750">
            <v>1</v>
          </cell>
          <cell r="S6750">
            <v>1</v>
          </cell>
          <cell r="T6750">
            <v>1</v>
          </cell>
          <cell r="U6750">
            <v>1</v>
          </cell>
        </row>
        <row r="6751">
          <cell r="D6751">
            <v>305227</v>
          </cell>
          <cell r="E6751" t="str">
            <v>Western Kalinga National High School</v>
          </cell>
          <cell r="F6751">
            <v>0</v>
          </cell>
          <cell r="G6751">
            <v>0</v>
          </cell>
          <cell r="H6751">
            <v>0</v>
          </cell>
          <cell r="I6751">
            <v>0</v>
          </cell>
          <cell r="J6751">
            <v>0</v>
          </cell>
          <cell r="K6751">
            <v>0</v>
          </cell>
          <cell r="L6751">
            <v>0</v>
          </cell>
          <cell r="M6751">
            <v>0</v>
          </cell>
          <cell r="N6751">
            <v>0</v>
          </cell>
          <cell r="O6751">
            <v>0</v>
          </cell>
          <cell r="P6751">
            <v>0</v>
          </cell>
          <cell r="Q6751">
            <v>0</v>
          </cell>
          <cell r="R6751">
            <v>0</v>
          </cell>
          <cell r="S6751">
            <v>0</v>
          </cell>
          <cell r="T6751">
            <v>0</v>
          </cell>
          <cell r="U6751">
            <v>0</v>
          </cell>
        </row>
        <row r="6752">
          <cell r="D6752">
            <v>319115</v>
          </cell>
          <cell r="E6752" t="str">
            <v>Tinglayan National High School</v>
          </cell>
          <cell r="F6752">
            <v>1</v>
          </cell>
          <cell r="G6752">
            <v>1</v>
          </cell>
          <cell r="H6752">
            <v>1</v>
          </cell>
          <cell r="I6752">
            <v>0</v>
          </cell>
          <cell r="J6752">
            <v>0</v>
          </cell>
          <cell r="K6752">
            <v>0</v>
          </cell>
          <cell r="L6752">
            <v>1</v>
          </cell>
          <cell r="M6752">
            <v>0</v>
          </cell>
          <cell r="N6752">
            <v>0</v>
          </cell>
          <cell r="O6752">
            <v>0</v>
          </cell>
          <cell r="P6752">
            <v>0</v>
          </cell>
          <cell r="Q6752">
            <v>0</v>
          </cell>
          <cell r="R6752">
            <v>1</v>
          </cell>
          <cell r="S6752">
            <v>0</v>
          </cell>
          <cell r="T6752">
            <v>0</v>
          </cell>
          <cell r="U6752">
            <v>0</v>
          </cell>
        </row>
        <row r="6753">
          <cell r="D6753">
            <v>305223</v>
          </cell>
          <cell r="E6753" t="str">
            <v>Lubuagan National High School</v>
          </cell>
          <cell r="F6753">
            <v>1</v>
          </cell>
          <cell r="G6753">
            <v>1</v>
          </cell>
          <cell r="H6753">
            <v>0</v>
          </cell>
          <cell r="I6753">
            <v>1</v>
          </cell>
          <cell r="J6753">
            <v>0</v>
          </cell>
          <cell r="K6753">
            <v>0</v>
          </cell>
          <cell r="L6753">
            <v>0</v>
          </cell>
          <cell r="M6753">
            <v>0</v>
          </cell>
          <cell r="N6753">
            <v>0</v>
          </cell>
          <cell r="O6753">
            <v>0</v>
          </cell>
          <cell r="P6753">
            <v>1</v>
          </cell>
          <cell r="Q6753">
            <v>0</v>
          </cell>
          <cell r="R6753">
            <v>1</v>
          </cell>
          <cell r="S6753">
            <v>0</v>
          </cell>
          <cell r="T6753">
            <v>0</v>
          </cell>
          <cell r="U6753">
            <v>1</v>
          </cell>
        </row>
        <row r="6754">
          <cell r="D6754">
            <v>305197</v>
          </cell>
          <cell r="E6754" t="str">
            <v>Allaguia National High School</v>
          </cell>
          <cell r="F6754">
            <v>1</v>
          </cell>
          <cell r="G6754">
            <v>0</v>
          </cell>
          <cell r="H6754">
            <v>0</v>
          </cell>
          <cell r="I6754">
            <v>1</v>
          </cell>
          <cell r="J6754">
            <v>0</v>
          </cell>
          <cell r="K6754">
            <v>1</v>
          </cell>
          <cell r="L6754">
            <v>1</v>
          </cell>
          <cell r="M6754">
            <v>0</v>
          </cell>
          <cell r="N6754">
            <v>1</v>
          </cell>
          <cell r="O6754">
            <v>0</v>
          </cell>
          <cell r="P6754">
            <v>1</v>
          </cell>
          <cell r="Q6754">
            <v>1</v>
          </cell>
          <cell r="R6754">
            <v>1</v>
          </cell>
          <cell r="S6754">
            <v>0</v>
          </cell>
          <cell r="T6754">
            <v>1</v>
          </cell>
          <cell r="U6754">
            <v>0</v>
          </cell>
        </row>
        <row r="6755">
          <cell r="D6755">
            <v>305219</v>
          </cell>
          <cell r="E6755" t="str">
            <v>Sumadel National High School</v>
          </cell>
          <cell r="F6755">
            <v>1</v>
          </cell>
          <cell r="G6755">
            <v>1</v>
          </cell>
          <cell r="H6755">
            <v>0</v>
          </cell>
          <cell r="I6755">
            <v>0</v>
          </cell>
          <cell r="J6755">
            <v>1</v>
          </cell>
          <cell r="K6755">
            <v>1</v>
          </cell>
          <cell r="L6755">
            <v>1</v>
          </cell>
          <cell r="M6755">
            <v>0</v>
          </cell>
          <cell r="N6755">
            <v>0</v>
          </cell>
          <cell r="O6755">
            <v>0</v>
          </cell>
          <cell r="P6755">
            <v>0</v>
          </cell>
          <cell r="Q6755">
            <v>0</v>
          </cell>
          <cell r="R6755">
            <v>0</v>
          </cell>
          <cell r="S6755">
            <v>0</v>
          </cell>
          <cell r="T6755">
            <v>0</v>
          </cell>
          <cell r="U6755">
            <v>0</v>
          </cell>
        </row>
        <row r="6756">
          <cell r="D6756">
            <v>319114</v>
          </cell>
          <cell r="E6756" t="str">
            <v>Santor National High School</v>
          </cell>
          <cell r="F6756">
            <v>1</v>
          </cell>
          <cell r="G6756">
            <v>1</v>
          </cell>
          <cell r="H6756">
            <v>1</v>
          </cell>
          <cell r="I6756">
            <v>0</v>
          </cell>
          <cell r="J6756">
            <v>0</v>
          </cell>
          <cell r="K6756">
            <v>1</v>
          </cell>
          <cell r="L6756">
            <v>1</v>
          </cell>
          <cell r="M6756">
            <v>0</v>
          </cell>
          <cell r="N6756">
            <v>0</v>
          </cell>
          <cell r="O6756">
            <v>0</v>
          </cell>
          <cell r="P6756">
            <v>0</v>
          </cell>
          <cell r="Q6756">
            <v>0</v>
          </cell>
          <cell r="R6756">
            <v>1</v>
          </cell>
          <cell r="S6756">
            <v>0</v>
          </cell>
          <cell r="T6756">
            <v>0</v>
          </cell>
          <cell r="U6756">
            <v>1</v>
          </cell>
        </row>
        <row r="6757">
          <cell r="D6757">
            <v>305209</v>
          </cell>
          <cell r="E6757" t="str">
            <v>Kinama National High School</v>
          </cell>
          <cell r="F6757">
            <v>0</v>
          </cell>
          <cell r="G6757">
            <v>0</v>
          </cell>
          <cell r="H6757">
            <v>0</v>
          </cell>
          <cell r="I6757">
            <v>0</v>
          </cell>
          <cell r="J6757">
            <v>0</v>
          </cell>
          <cell r="K6757">
            <v>0</v>
          </cell>
          <cell r="L6757">
            <v>0</v>
          </cell>
          <cell r="M6757">
            <v>0</v>
          </cell>
          <cell r="N6757">
            <v>0</v>
          </cell>
          <cell r="O6757">
            <v>0</v>
          </cell>
          <cell r="P6757">
            <v>0</v>
          </cell>
          <cell r="Q6757">
            <v>0</v>
          </cell>
          <cell r="R6757">
            <v>0</v>
          </cell>
          <cell r="S6757">
            <v>0</v>
          </cell>
          <cell r="T6757">
            <v>0</v>
          </cell>
          <cell r="U6757">
            <v>0</v>
          </cell>
        </row>
        <row r="6758">
          <cell r="D6758">
            <v>319106</v>
          </cell>
          <cell r="E6758" t="str">
            <v>Taloctoc General Comprehensive National High School</v>
          </cell>
          <cell r="F6758">
            <v>1</v>
          </cell>
          <cell r="G6758">
            <v>1</v>
          </cell>
          <cell r="H6758">
            <v>0</v>
          </cell>
          <cell r="I6758">
            <v>0</v>
          </cell>
          <cell r="J6758">
            <v>0</v>
          </cell>
          <cell r="K6758">
            <v>0</v>
          </cell>
          <cell r="L6758">
            <v>1</v>
          </cell>
          <cell r="M6758">
            <v>0</v>
          </cell>
          <cell r="N6758">
            <v>0</v>
          </cell>
          <cell r="O6758">
            <v>0</v>
          </cell>
          <cell r="P6758">
            <v>0</v>
          </cell>
          <cell r="Q6758">
            <v>0</v>
          </cell>
          <cell r="R6758">
            <v>0</v>
          </cell>
          <cell r="S6758">
            <v>0</v>
          </cell>
          <cell r="T6758">
            <v>0</v>
          </cell>
          <cell r="U6758">
            <v>0</v>
          </cell>
        </row>
        <row r="6759">
          <cell r="D6759">
            <v>340131</v>
          </cell>
          <cell r="E6759" t="str">
            <v>SHS in Lubuagan, Kalinga</v>
          </cell>
          <cell r="F6759">
            <v>0</v>
          </cell>
          <cell r="G6759">
            <v>0</v>
          </cell>
          <cell r="H6759">
            <v>0</v>
          </cell>
          <cell r="I6759">
            <v>0</v>
          </cell>
          <cell r="J6759">
            <v>0</v>
          </cell>
          <cell r="K6759">
            <v>0</v>
          </cell>
          <cell r="L6759">
            <v>0</v>
          </cell>
          <cell r="M6759">
            <v>0</v>
          </cell>
          <cell r="N6759">
            <v>0</v>
          </cell>
          <cell r="O6759">
            <v>0</v>
          </cell>
          <cell r="P6759">
            <v>1</v>
          </cell>
          <cell r="Q6759">
            <v>0</v>
          </cell>
          <cell r="R6759">
            <v>0</v>
          </cell>
          <cell r="S6759">
            <v>0</v>
          </cell>
          <cell r="T6759">
            <v>1</v>
          </cell>
          <cell r="U6759">
            <v>0</v>
          </cell>
        </row>
        <row r="6760">
          <cell r="D6760">
            <v>305220</v>
          </cell>
          <cell r="E6760" t="str">
            <v>Bangad National High School</v>
          </cell>
          <cell r="F6760">
            <v>1</v>
          </cell>
          <cell r="G6760">
            <v>1</v>
          </cell>
          <cell r="H6760">
            <v>1</v>
          </cell>
          <cell r="I6760">
            <v>0</v>
          </cell>
          <cell r="J6760">
            <v>1</v>
          </cell>
          <cell r="K6760">
            <v>1</v>
          </cell>
          <cell r="L6760">
            <v>1</v>
          </cell>
          <cell r="M6760">
            <v>0</v>
          </cell>
          <cell r="N6760">
            <v>0</v>
          </cell>
          <cell r="O6760">
            <v>0</v>
          </cell>
          <cell r="P6760">
            <v>1</v>
          </cell>
          <cell r="Q6760">
            <v>0</v>
          </cell>
          <cell r="R6760">
            <v>0</v>
          </cell>
          <cell r="S6760">
            <v>0</v>
          </cell>
          <cell r="T6760">
            <v>1</v>
          </cell>
          <cell r="U6760">
            <v>1</v>
          </cell>
        </row>
        <row r="6761">
          <cell r="D6761">
            <v>305202</v>
          </cell>
          <cell r="E6761" t="str">
            <v>Cawagayan National High School</v>
          </cell>
          <cell r="F6761">
            <v>1</v>
          </cell>
          <cell r="G6761">
            <v>1</v>
          </cell>
          <cell r="H6761">
            <v>1</v>
          </cell>
          <cell r="I6761">
            <v>1</v>
          </cell>
          <cell r="J6761">
            <v>1</v>
          </cell>
          <cell r="K6761">
            <v>1</v>
          </cell>
          <cell r="L6761">
            <v>1</v>
          </cell>
          <cell r="M6761">
            <v>0</v>
          </cell>
          <cell r="N6761">
            <v>0</v>
          </cell>
          <cell r="O6761">
            <v>0</v>
          </cell>
          <cell r="P6761">
            <v>1</v>
          </cell>
          <cell r="Q6761">
            <v>1</v>
          </cell>
          <cell r="R6761">
            <v>0</v>
          </cell>
          <cell r="S6761">
            <v>1</v>
          </cell>
          <cell r="T6761">
            <v>0</v>
          </cell>
          <cell r="U6761">
            <v>1</v>
          </cell>
        </row>
        <row r="6762">
          <cell r="D6762">
            <v>305216</v>
          </cell>
          <cell r="E6762" t="str">
            <v>Pinukpuk Vocational School</v>
          </cell>
          <cell r="F6762">
            <v>0</v>
          </cell>
          <cell r="G6762">
            <v>0</v>
          </cell>
          <cell r="H6762">
            <v>0</v>
          </cell>
          <cell r="I6762">
            <v>0</v>
          </cell>
          <cell r="J6762">
            <v>0</v>
          </cell>
          <cell r="K6762">
            <v>0</v>
          </cell>
          <cell r="L6762">
            <v>0</v>
          </cell>
          <cell r="M6762">
            <v>0</v>
          </cell>
          <cell r="N6762">
            <v>0</v>
          </cell>
          <cell r="O6762">
            <v>0</v>
          </cell>
          <cell r="P6762">
            <v>0</v>
          </cell>
          <cell r="Q6762">
            <v>0</v>
          </cell>
          <cell r="R6762">
            <v>0</v>
          </cell>
          <cell r="S6762">
            <v>0</v>
          </cell>
          <cell r="T6762">
            <v>0</v>
          </cell>
          <cell r="U6762">
            <v>0</v>
          </cell>
        </row>
        <row r="6763">
          <cell r="D6763">
            <v>305208</v>
          </cell>
          <cell r="E6763" t="str">
            <v>Southern Tinglayan National High School</v>
          </cell>
          <cell r="F6763">
            <v>1</v>
          </cell>
          <cell r="G6763">
            <v>1</v>
          </cell>
          <cell r="H6763">
            <v>1</v>
          </cell>
          <cell r="I6763">
            <v>1</v>
          </cell>
          <cell r="J6763">
            <v>0</v>
          </cell>
          <cell r="K6763">
            <v>0</v>
          </cell>
          <cell r="L6763">
            <v>1</v>
          </cell>
          <cell r="M6763">
            <v>0</v>
          </cell>
          <cell r="N6763">
            <v>1</v>
          </cell>
          <cell r="O6763">
            <v>0</v>
          </cell>
          <cell r="P6763">
            <v>1</v>
          </cell>
          <cell r="Q6763">
            <v>1</v>
          </cell>
          <cell r="R6763">
            <v>1</v>
          </cell>
          <cell r="S6763">
            <v>0</v>
          </cell>
          <cell r="T6763">
            <v>1</v>
          </cell>
          <cell r="U6763">
            <v>1</v>
          </cell>
        </row>
        <row r="6764">
          <cell r="D6764">
            <v>305255</v>
          </cell>
          <cell r="E6764" t="str">
            <v>Mt. Prov. Gen. Comprehensive HS</v>
          </cell>
          <cell r="F6764">
            <v>1</v>
          </cell>
          <cell r="G6764">
            <v>1</v>
          </cell>
          <cell r="H6764">
            <v>1</v>
          </cell>
          <cell r="I6764">
            <v>1</v>
          </cell>
          <cell r="J6764">
            <v>1</v>
          </cell>
          <cell r="K6764">
            <v>1</v>
          </cell>
          <cell r="L6764">
            <v>1</v>
          </cell>
          <cell r="M6764">
            <v>1</v>
          </cell>
          <cell r="N6764">
            <v>0</v>
          </cell>
          <cell r="O6764">
            <v>1</v>
          </cell>
          <cell r="P6764">
            <v>1</v>
          </cell>
          <cell r="Q6764">
            <v>0</v>
          </cell>
          <cell r="R6764">
            <v>0</v>
          </cell>
          <cell r="S6764">
            <v>0</v>
          </cell>
          <cell r="T6764">
            <v>1</v>
          </cell>
          <cell r="U6764">
            <v>0</v>
          </cell>
        </row>
        <row r="6765">
          <cell r="D6765">
            <v>305251</v>
          </cell>
          <cell r="E6765" t="str">
            <v>Masla National High School</v>
          </cell>
          <cell r="F6765">
            <v>1</v>
          </cell>
          <cell r="G6765">
            <v>1</v>
          </cell>
          <cell r="H6765">
            <v>0</v>
          </cell>
          <cell r="I6765">
            <v>1</v>
          </cell>
          <cell r="J6765">
            <v>0</v>
          </cell>
          <cell r="K6765">
            <v>1</v>
          </cell>
          <cell r="L6765">
            <v>1</v>
          </cell>
          <cell r="M6765">
            <v>0</v>
          </cell>
          <cell r="N6765">
            <v>0</v>
          </cell>
          <cell r="O6765">
            <v>1</v>
          </cell>
          <cell r="P6765">
            <v>1</v>
          </cell>
          <cell r="Q6765">
            <v>1</v>
          </cell>
          <cell r="R6765">
            <v>0</v>
          </cell>
          <cell r="S6765">
            <v>0</v>
          </cell>
          <cell r="T6765">
            <v>0</v>
          </cell>
          <cell r="U6765">
            <v>1</v>
          </cell>
        </row>
        <row r="6766">
          <cell r="D6766">
            <v>305260</v>
          </cell>
          <cell r="E6766" t="str">
            <v>Panabungen School of Arts, trades, and Home Industries</v>
          </cell>
          <cell r="F6766">
            <v>1</v>
          </cell>
          <cell r="G6766">
            <v>1</v>
          </cell>
          <cell r="H6766">
            <v>1</v>
          </cell>
          <cell r="I6766">
            <v>0</v>
          </cell>
          <cell r="J6766">
            <v>0</v>
          </cell>
          <cell r="K6766">
            <v>1</v>
          </cell>
          <cell r="L6766">
            <v>1</v>
          </cell>
          <cell r="M6766">
            <v>0</v>
          </cell>
          <cell r="N6766">
            <v>0</v>
          </cell>
          <cell r="O6766">
            <v>0</v>
          </cell>
          <cell r="P6766">
            <v>1</v>
          </cell>
          <cell r="Q6766">
            <v>0</v>
          </cell>
          <cell r="R6766">
            <v>0</v>
          </cell>
          <cell r="S6766">
            <v>0</v>
          </cell>
          <cell r="T6766">
            <v>0</v>
          </cell>
          <cell r="U6766">
            <v>0</v>
          </cell>
        </row>
        <row r="6767">
          <cell r="D6767">
            <v>305262</v>
          </cell>
          <cell r="E6767" t="str">
            <v>Pingad National High School</v>
          </cell>
          <cell r="F6767">
            <v>1</v>
          </cell>
          <cell r="G6767">
            <v>1</v>
          </cell>
          <cell r="H6767">
            <v>1</v>
          </cell>
          <cell r="I6767">
            <v>0</v>
          </cell>
          <cell r="J6767">
            <v>0</v>
          </cell>
          <cell r="K6767">
            <v>1</v>
          </cell>
          <cell r="L6767">
            <v>1</v>
          </cell>
          <cell r="M6767">
            <v>0</v>
          </cell>
          <cell r="N6767">
            <v>1</v>
          </cell>
          <cell r="O6767">
            <v>1</v>
          </cell>
          <cell r="P6767">
            <v>1</v>
          </cell>
          <cell r="Q6767">
            <v>0</v>
          </cell>
          <cell r="R6767">
            <v>1</v>
          </cell>
          <cell r="S6767">
            <v>1</v>
          </cell>
          <cell r="T6767">
            <v>1</v>
          </cell>
          <cell r="U6767">
            <v>1</v>
          </cell>
        </row>
        <row r="6768">
          <cell r="D6768">
            <v>305263</v>
          </cell>
          <cell r="E6768" t="str">
            <v>Sabangan National High School</v>
          </cell>
          <cell r="F6768">
            <v>1</v>
          </cell>
          <cell r="G6768">
            <v>0</v>
          </cell>
          <cell r="H6768">
            <v>1</v>
          </cell>
          <cell r="I6768">
            <v>1</v>
          </cell>
          <cell r="J6768">
            <v>1</v>
          </cell>
          <cell r="K6768">
            <v>1</v>
          </cell>
          <cell r="L6768">
            <v>1</v>
          </cell>
          <cell r="M6768">
            <v>0</v>
          </cell>
          <cell r="N6768">
            <v>1</v>
          </cell>
          <cell r="O6768">
            <v>1</v>
          </cell>
          <cell r="P6768">
            <v>1</v>
          </cell>
          <cell r="Q6768">
            <v>0</v>
          </cell>
          <cell r="R6768">
            <v>0</v>
          </cell>
          <cell r="S6768">
            <v>0</v>
          </cell>
          <cell r="T6768">
            <v>1</v>
          </cell>
          <cell r="U6768">
            <v>1</v>
          </cell>
        </row>
        <row r="6769">
          <cell r="D6769">
            <v>305239</v>
          </cell>
          <cell r="E6769" t="str">
            <v>Butigue National High School</v>
          </cell>
          <cell r="F6769">
            <v>1</v>
          </cell>
          <cell r="G6769">
            <v>1</v>
          </cell>
          <cell r="H6769">
            <v>1</v>
          </cell>
          <cell r="I6769">
            <v>1</v>
          </cell>
          <cell r="J6769">
            <v>1</v>
          </cell>
          <cell r="K6769">
            <v>1</v>
          </cell>
          <cell r="L6769">
            <v>1</v>
          </cell>
          <cell r="M6769">
            <v>1</v>
          </cell>
          <cell r="N6769">
            <v>1</v>
          </cell>
          <cell r="O6769">
            <v>1</v>
          </cell>
          <cell r="P6769">
            <v>1</v>
          </cell>
          <cell r="Q6769">
            <v>1</v>
          </cell>
          <cell r="R6769">
            <v>1</v>
          </cell>
          <cell r="S6769">
            <v>0</v>
          </cell>
          <cell r="T6769">
            <v>1</v>
          </cell>
          <cell r="U6769">
            <v>1</v>
          </cell>
        </row>
        <row r="6770">
          <cell r="D6770">
            <v>319220</v>
          </cell>
          <cell r="E6770" t="str">
            <v>Anonat National Agricultural and Vocational High School</v>
          </cell>
          <cell r="F6770">
            <v>0</v>
          </cell>
          <cell r="G6770">
            <v>0</v>
          </cell>
          <cell r="H6770">
            <v>0</v>
          </cell>
          <cell r="I6770">
            <v>0</v>
          </cell>
          <cell r="J6770">
            <v>0</v>
          </cell>
          <cell r="K6770">
            <v>0</v>
          </cell>
          <cell r="L6770">
            <v>0</v>
          </cell>
          <cell r="M6770">
            <v>0</v>
          </cell>
          <cell r="N6770">
            <v>0</v>
          </cell>
          <cell r="O6770">
            <v>0</v>
          </cell>
          <cell r="P6770">
            <v>0</v>
          </cell>
          <cell r="Q6770">
            <v>0</v>
          </cell>
          <cell r="R6770">
            <v>0</v>
          </cell>
          <cell r="S6770">
            <v>0</v>
          </cell>
          <cell r="T6770">
            <v>0</v>
          </cell>
          <cell r="U6770">
            <v>0</v>
          </cell>
        </row>
        <row r="6771">
          <cell r="D6771">
            <v>319217</v>
          </cell>
          <cell r="E6771" t="str">
            <v>Dacudac National High School</v>
          </cell>
          <cell r="F6771">
            <v>1</v>
          </cell>
          <cell r="G6771">
            <v>1</v>
          </cell>
          <cell r="H6771">
            <v>0</v>
          </cell>
          <cell r="I6771">
            <v>0</v>
          </cell>
          <cell r="J6771">
            <v>0</v>
          </cell>
          <cell r="K6771">
            <v>1</v>
          </cell>
          <cell r="L6771">
            <v>1</v>
          </cell>
          <cell r="M6771">
            <v>0</v>
          </cell>
          <cell r="N6771">
            <v>0</v>
          </cell>
          <cell r="O6771">
            <v>1</v>
          </cell>
          <cell r="P6771">
            <v>1</v>
          </cell>
          <cell r="Q6771">
            <v>0</v>
          </cell>
          <cell r="R6771">
            <v>1</v>
          </cell>
          <cell r="S6771">
            <v>0</v>
          </cell>
          <cell r="T6771">
            <v>0</v>
          </cell>
          <cell r="U6771">
            <v>1</v>
          </cell>
        </row>
        <row r="6772">
          <cell r="D6772">
            <v>305259</v>
          </cell>
          <cell r="E6772" t="str">
            <v>Otucan-Bila National High School</v>
          </cell>
          <cell r="F6772">
            <v>1</v>
          </cell>
          <cell r="G6772">
            <v>1</v>
          </cell>
          <cell r="H6772">
            <v>0</v>
          </cell>
          <cell r="I6772">
            <v>1</v>
          </cell>
          <cell r="J6772">
            <v>1</v>
          </cell>
          <cell r="K6772">
            <v>1</v>
          </cell>
          <cell r="L6772">
            <v>1</v>
          </cell>
          <cell r="M6772">
            <v>0</v>
          </cell>
          <cell r="N6772">
            <v>0</v>
          </cell>
          <cell r="O6772">
            <v>0</v>
          </cell>
          <cell r="P6772">
            <v>1</v>
          </cell>
          <cell r="Q6772">
            <v>0</v>
          </cell>
          <cell r="R6772">
            <v>0</v>
          </cell>
          <cell r="S6772">
            <v>0</v>
          </cell>
          <cell r="T6772">
            <v>1</v>
          </cell>
          <cell r="U6772">
            <v>0</v>
          </cell>
        </row>
        <row r="6773">
          <cell r="D6773">
            <v>340155</v>
          </cell>
          <cell r="E6773" t="str">
            <v>Natonin Stand Alone Senior High School</v>
          </cell>
          <cell r="F6773">
            <v>0</v>
          </cell>
          <cell r="G6773">
            <v>1</v>
          </cell>
          <cell r="H6773">
            <v>0</v>
          </cell>
          <cell r="I6773">
            <v>1</v>
          </cell>
          <cell r="J6773">
            <v>1</v>
          </cell>
          <cell r="K6773">
            <v>1</v>
          </cell>
          <cell r="L6773">
            <v>0</v>
          </cell>
          <cell r="M6773">
            <v>0</v>
          </cell>
          <cell r="N6773">
            <v>1</v>
          </cell>
          <cell r="O6773">
            <v>1</v>
          </cell>
          <cell r="P6773">
            <v>1</v>
          </cell>
          <cell r="Q6773">
            <v>0</v>
          </cell>
          <cell r="R6773">
            <v>0</v>
          </cell>
          <cell r="S6773">
            <v>0</v>
          </cell>
          <cell r="T6773">
            <v>0</v>
          </cell>
          <cell r="U6773">
            <v>1</v>
          </cell>
        </row>
        <row r="6774">
          <cell r="D6774">
            <v>305231</v>
          </cell>
          <cell r="E6774" t="str">
            <v>Paracelis Technical &amp; Vocational High School</v>
          </cell>
          <cell r="F6774">
            <v>1</v>
          </cell>
          <cell r="G6774">
            <v>1</v>
          </cell>
          <cell r="H6774">
            <v>0</v>
          </cell>
          <cell r="I6774">
            <v>1</v>
          </cell>
          <cell r="J6774">
            <v>1</v>
          </cell>
          <cell r="K6774">
            <v>1</v>
          </cell>
          <cell r="L6774">
            <v>0</v>
          </cell>
          <cell r="M6774">
            <v>0</v>
          </cell>
          <cell r="N6774">
            <v>1</v>
          </cell>
          <cell r="O6774">
            <v>1</v>
          </cell>
          <cell r="P6774">
            <v>0</v>
          </cell>
          <cell r="Q6774">
            <v>1</v>
          </cell>
          <cell r="R6774">
            <v>1</v>
          </cell>
          <cell r="S6774">
            <v>1</v>
          </cell>
          <cell r="T6774">
            <v>0</v>
          </cell>
          <cell r="U6774">
            <v>1</v>
          </cell>
        </row>
        <row r="6775">
          <cell r="D6775">
            <v>305267</v>
          </cell>
          <cell r="E6775" t="str">
            <v>Tadian School of Arts &amp; Trades</v>
          </cell>
          <cell r="F6775">
            <v>1</v>
          </cell>
          <cell r="G6775">
            <v>1</v>
          </cell>
          <cell r="H6775">
            <v>1</v>
          </cell>
          <cell r="I6775">
            <v>1</v>
          </cell>
          <cell r="J6775">
            <v>1</v>
          </cell>
          <cell r="K6775">
            <v>0</v>
          </cell>
          <cell r="L6775">
            <v>1</v>
          </cell>
          <cell r="M6775">
            <v>0</v>
          </cell>
          <cell r="N6775">
            <v>0</v>
          </cell>
          <cell r="O6775">
            <v>1</v>
          </cell>
          <cell r="P6775">
            <v>1</v>
          </cell>
          <cell r="Q6775">
            <v>1</v>
          </cell>
          <cell r="R6775">
            <v>0</v>
          </cell>
          <cell r="S6775">
            <v>0</v>
          </cell>
          <cell r="T6775">
            <v>1</v>
          </cell>
          <cell r="U6775">
            <v>0</v>
          </cell>
        </row>
        <row r="6776">
          <cell r="D6776">
            <v>305264</v>
          </cell>
          <cell r="E6776" t="str">
            <v>Sadanga National Technical Vocational and Skills Training High School</v>
          </cell>
          <cell r="F6776">
            <v>1</v>
          </cell>
          <cell r="G6776">
            <v>1</v>
          </cell>
          <cell r="H6776">
            <v>1</v>
          </cell>
          <cell r="I6776">
            <v>0</v>
          </cell>
          <cell r="J6776">
            <v>0</v>
          </cell>
          <cell r="K6776">
            <v>1</v>
          </cell>
          <cell r="L6776">
            <v>0</v>
          </cell>
          <cell r="M6776">
            <v>0</v>
          </cell>
          <cell r="N6776">
            <v>0</v>
          </cell>
          <cell r="O6776">
            <v>0</v>
          </cell>
          <cell r="P6776">
            <v>1</v>
          </cell>
          <cell r="Q6776">
            <v>0</v>
          </cell>
          <cell r="R6776">
            <v>0</v>
          </cell>
          <cell r="S6776">
            <v>0</v>
          </cell>
          <cell r="T6776">
            <v>0</v>
          </cell>
          <cell r="U6776">
            <v>1</v>
          </cell>
        </row>
        <row r="6777">
          <cell r="D6777">
            <v>305244</v>
          </cell>
          <cell r="E6777" t="str">
            <v>Guinzadan National High School</v>
          </cell>
          <cell r="F6777">
            <v>1</v>
          </cell>
          <cell r="G6777">
            <v>1</v>
          </cell>
          <cell r="H6777">
            <v>1</v>
          </cell>
          <cell r="I6777">
            <v>1</v>
          </cell>
          <cell r="J6777">
            <v>1</v>
          </cell>
          <cell r="K6777">
            <v>1</v>
          </cell>
          <cell r="L6777">
            <v>1</v>
          </cell>
          <cell r="M6777">
            <v>1</v>
          </cell>
          <cell r="N6777">
            <v>0</v>
          </cell>
          <cell r="O6777">
            <v>0</v>
          </cell>
          <cell r="P6777">
            <v>1</v>
          </cell>
          <cell r="Q6777">
            <v>1</v>
          </cell>
          <cell r="R6777">
            <v>1</v>
          </cell>
          <cell r="S6777">
            <v>1</v>
          </cell>
          <cell r="T6777">
            <v>1</v>
          </cell>
          <cell r="U6777">
            <v>1</v>
          </cell>
        </row>
        <row r="6778">
          <cell r="D6778">
            <v>305265</v>
          </cell>
          <cell r="E6778" t="str">
            <v>Sagada National High School</v>
          </cell>
          <cell r="F6778">
            <v>1</v>
          </cell>
          <cell r="G6778">
            <v>1</v>
          </cell>
          <cell r="H6778">
            <v>1</v>
          </cell>
          <cell r="I6778">
            <v>1</v>
          </cell>
          <cell r="J6778">
            <v>0</v>
          </cell>
          <cell r="K6778">
            <v>1</v>
          </cell>
          <cell r="L6778">
            <v>1</v>
          </cell>
          <cell r="M6778">
            <v>0</v>
          </cell>
          <cell r="N6778">
            <v>0</v>
          </cell>
          <cell r="O6778">
            <v>0</v>
          </cell>
          <cell r="P6778">
            <v>1</v>
          </cell>
          <cell r="Q6778">
            <v>0</v>
          </cell>
          <cell r="R6778">
            <v>0</v>
          </cell>
          <cell r="S6778">
            <v>0</v>
          </cell>
          <cell r="T6778">
            <v>1</v>
          </cell>
          <cell r="U6778">
            <v>0</v>
          </cell>
        </row>
        <row r="6779">
          <cell r="D6779">
            <v>305230</v>
          </cell>
          <cell r="E6779" t="str">
            <v>Bacarri National Trade &amp; Agricultural School</v>
          </cell>
          <cell r="F6779">
            <v>1</v>
          </cell>
          <cell r="G6779">
            <v>1</v>
          </cell>
          <cell r="H6779">
            <v>1</v>
          </cell>
          <cell r="I6779">
            <v>0</v>
          </cell>
          <cell r="J6779">
            <v>0</v>
          </cell>
          <cell r="K6779">
            <v>0</v>
          </cell>
          <cell r="L6779">
            <v>1</v>
          </cell>
          <cell r="M6779">
            <v>0</v>
          </cell>
          <cell r="N6779">
            <v>0</v>
          </cell>
          <cell r="O6779">
            <v>0</v>
          </cell>
          <cell r="P6779">
            <v>0</v>
          </cell>
          <cell r="Q6779">
            <v>0</v>
          </cell>
          <cell r="R6779">
            <v>1</v>
          </cell>
          <cell r="S6779">
            <v>0</v>
          </cell>
          <cell r="T6779">
            <v>0</v>
          </cell>
          <cell r="U6779">
            <v>1</v>
          </cell>
        </row>
        <row r="6780">
          <cell r="D6780">
            <v>305247</v>
          </cell>
          <cell r="E6780" t="str">
            <v>Lubon National High School</v>
          </cell>
          <cell r="F6780">
            <v>1</v>
          </cell>
          <cell r="G6780">
            <v>1</v>
          </cell>
          <cell r="H6780">
            <v>0</v>
          </cell>
          <cell r="I6780">
            <v>1</v>
          </cell>
          <cell r="J6780">
            <v>0</v>
          </cell>
          <cell r="K6780">
            <v>1</v>
          </cell>
          <cell r="L6780">
            <v>0</v>
          </cell>
          <cell r="M6780">
            <v>1</v>
          </cell>
          <cell r="N6780">
            <v>0</v>
          </cell>
          <cell r="O6780">
            <v>0</v>
          </cell>
          <cell r="P6780">
            <v>1</v>
          </cell>
          <cell r="Q6780">
            <v>0</v>
          </cell>
          <cell r="R6780">
            <v>0</v>
          </cell>
          <cell r="S6780">
            <v>0</v>
          </cell>
          <cell r="T6780">
            <v>0</v>
          </cell>
          <cell r="U6780">
            <v>1</v>
          </cell>
        </row>
        <row r="6781">
          <cell r="D6781">
            <v>305237</v>
          </cell>
          <cell r="E6781" t="str">
            <v>Besao National High School</v>
          </cell>
          <cell r="F6781">
            <v>1</v>
          </cell>
          <cell r="G6781">
            <v>1</v>
          </cell>
          <cell r="H6781">
            <v>1</v>
          </cell>
          <cell r="I6781">
            <v>0</v>
          </cell>
          <cell r="J6781">
            <v>0</v>
          </cell>
          <cell r="K6781">
            <v>0</v>
          </cell>
          <cell r="L6781">
            <v>1</v>
          </cell>
          <cell r="M6781">
            <v>0</v>
          </cell>
          <cell r="N6781">
            <v>0</v>
          </cell>
          <cell r="O6781">
            <v>0</v>
          </cell>
          <cell r="P6781">
            <v>0</v>
          </cell>
          <cell r="Q6781">
            <v>1</v>
          </cell>
          <cell r="R6781">
            <v>1</v>
          </cell>
          <cell r="S6781">
            <v>0</v>
          </cell>
          <cell r="T6781">
            <v>1</v>
          </cell>
          <cell r="U6781">
            <v>0</v>
          </cell>
        </row>
        <row r="6782">
          <cell r="D6782">
            <v>305248</v>
          </cell>
          <cell r="E6782" t="str">
            <v>Mabaay National High School</v>
          </cell>
          <cell r="F6782">
            <v>1</v>
          </cell>
          <cell r="G6782">
            <v>1</v>
          </cell>
          <cell r="H6782">
            <v>1</v>
          </cell>
          <cell r="I6782">
            <v>1</v>
          </cell>
          <cell r="J6782">
            <v>1</v>
          </cell>
          <cell r="K6782">
            <v>1</v>
          </cell>
          <cell r="L6782">
            <v>1</v>
          </cell>
          <cell r="M6782">
            <v>1</v>
          </cell>
          <cell r="N6782">
            <v>0</v>
          </cell>
          <cell r="O6782">
            <v>0</v>
          </cell>
          <cell r="P6782">
            <v>1</v>
          </cell>
          <cell r="Q6782">
            <v>0</v>
          </cell>
          <cell r="R6782">
            <v>1</v>
          </cell>
          <cell r="S6782">
            <v>0</v>
          </cell>
          <cell r="T6782">
            <v>0</v>
          </cell>
          <cell r="U6782">
            <v>1</v>
          </cell>
        </row>
        <row r="6783">
          <cell r="D6783">
            <v>305242</v>
          </cell>
          <cell r="E6783" t="str">
            <v>Eastern Bontoc NAVHS</v>
          </cell>
          <cell r="F6783">
            <v>1</v>
          </cell>
          <cell r="G6783">
            <v>1</v>
          </cell>
          <cell r="H6783">
            <v>0</v>
          </cell>
          <cell r="I6783">
            <v>1</v>
          </cell>
          <cell r="J6783">
            <v>1</v>
          </cell>
          <cell r="K6783">
            <v>0</v>
          </cell>
          <cell r="L6783">
            <v>1</v>
          </cell>
          <cell r="M6783">
            <v>0</v>
          </cell>
          <cell r="N6783">
            <v>0</v>
          </cell>
          <cell r="O6783">
            <v>0</v>
          </cell>
          <cell r="P6783">
            <v>1</v>
          </cell>
          <cell r="Q6783">
            <v>1</v>
          </cell>
          <cell r="R6783">
            <v>1</v>
          </cell>
          <cell r="S6783">
            <v>1</v>
          </cell>
          <cell r="T6783">
            <v>1</v>
          </cell>
          <cell r="U6783">
            <v>1</v>
          </cell>
        </row>
        <row r="6784">
          <cell r="D6784">
            <v>305261</v>
          </cell>
          <cell r="E6784" t="str">
            <v>Paracelis National High School</v>
          </cell>
          <cell r="F6784">
            <v>1</v>
          </cell>
          <cell r="G6784">
            <v>1</v>
          </cell>
          <cell r="H6784">
            <v>1</v>
          </cell>
          <cell r="I6784">
            <v>0</v>
          </cell>
          <cell r="J6784">
            <v>0</v>
          </cell>
          <cell r="K6784">
            <v>1</v>
          </cell>
          <cell r="L6784">
            <v>1</v>
          </cell>
          <cell r="M6784">
            <v>0</v>
          </cell>
          <cell r="N6784">
            <v>0</v>
          </cell>
          <cell r="O6784">
            <v>1</v>
          </cell>
          <cell r="P6784">
            <v>1</v>
          </cell>
          <cell r="Q6784">
            <v>0</v>
          </cell>
          <cell r="R6784">
            <v>1</v>
          </cell>
          <cell r="S6784">
            <v>0</v>
          </cell>
          <cell r="T6784">
            <v>0</v>
          </cell>
          <cell r="U6784">
            <v>1</v>
          </cell>
        </row>
        <row r="6785">
          <cell r="D6785">
            <v>305252</v>
          </cell>
          <cell r="E6785" t="str">
            <v>Mt. Data National High School</v>
          </cell>
          <cell r="F6785">
            <v>1</v>
          </cell>
          <cell r="G6785">
            <v>1</v>
          </cell>
          <cell r="H6785">
            <v>1</v>
          </cell>
          <cell r="I6785">
            <v>1</v>
          </cell>
          <cell r="J6785">
            <v>1</v>
          </cell>
          <cell r="K6785">
            <v>1</v>
          </cell>
          <cell r="L6785">
            <v>1</v>
          </cell>
          <cell r="M6785">
            <v>1</v>
          </cell>
          <cell r="N6785">
            <v>1</v>
          </cell>
          <cell r="O6785">
            <v>1</v>
          </cell>
          <cell r="P6785">
            <v>1</v>
          </cell>
          <cell r="Q6785">
            <v>1</v>
          </cell>
          <cell r="R6785">
            <v>1</v>
          </cell>
          <cell r="S6785">
            <v>1</v>
          </cell>
          <cell r="T6785">
            <v>1</v>
          </cell>
          <cell r="U6785">
            <v>1</v>
          </cell>
        </row>
        <row r="6786">
          <cell r="D6786">
            <v>305240</v>
          </cell>
          <cell r="E6786" t="str">
            <v>Cagubatan National High School</v>
          </cell>
          <cell r="F6786">
            <v>1</v>
          </cell>
          <cell r="G6786">
            <v>0</v>
          </cell>
          <cell r="H6786">
            <v>0</v>
          </cell>
          <cell r="I6786">
            <v>0</v>
          </cell>
          <cell r="J6786">
            <v>0</v>
          </cell>
          <cell r="K6786">
            <v>1</v>
          </cell>
          <cell r="L6786">
            <v>1</v>
          </cell>
          <cell r="M6786">
            <v>0</v>
          </cell>
          <cell r="N6786">
            <v>0</v>
          </cell>
          <cell r="O6786">
            <v>0</v>
          </cell>
          <cell r="P6786">
            <v>0</v>
          </cell>
          <cell r="Q6786">
            <v>0</v>
          </cell>
          <cell r="R6786">
            <v>0</v>
          </cell>
          <cell r="S6786">
            <v>0</v>
          </cell>
          <cell r="T6786">
            <v>0</v>
          </cell>
          <cell r="U6786">
            <v>0</v>
          </cell>
        </row>
        <row r="6787">
          <cell r="D6787">
            <v>305266</v>
          </cell>
          <cell r="E6787" t="str">
            <v>Ankileng NHS (Suyo NHS)</v>
          </cell>
          <cell r="F6787">
            <v>1</v>
          </cell>
          <cell r="G6787">
            <v>1</v>
          </cell>
          <cell r="H6787">
            <v>1</v>
          </cell>
          <cell r="I6787">
            <v>1</v>
          </cell>
          <cell r="J6787">
            <v>1</v>
          </cell>
          <cell r="K6787">
            <v>1</v>
          </cell>
          <cell r="L6787">
            <v>1</v>
          </cell>
          <cell r="M6787">
            <v>0</v>
          </cell>
          <cell r="N6787">
            <v>1</v>
          </cell>
          <cell r="O6787">
            <v>1</v>
          </cell>
          <cell r="P6787">
            <v>1</v>
          </cell>
          <cell r="Q6787">
            <v>0</v>
          </cell>
          <cell r="R6787">
            <v>1</v>
          </cell>
          <cell r="S6787">
            <v>1</v>
          </cell>
          <cell r="T6787">
            <v>1</v>
          </cell>
          <cell r="U6787">
            <v>1</v>
          </cell>
        </row>
        <row r="6788">
          <cell r="D6788">
            <v>340055</v>
          </cell>
          <cell r="E6788" t="str">
            <v>Baguio City National Science High School</v>
          </cell>
          <cell r="F6788">
            <v>1</v>
          </cell>
          <cell r="G6788">
            <v>0</v>
          </cell>
          <cell r="H6788">
            <v>1</v>
          </cell>
          <cell r="I6788">
            <v>0</v>
          </cell>
          <cell r="J6788">
            <v>0</v>
          </cell>
          <cell r="K6788">
            <v>1</v>
          </cell>
          <cell r="L6788">
            <v>1</v>
          </cell>
          <cell r="M6788">
            <v>0</v>
          </cell>
          <cell r="N6788">
            <v>0</v>
          </cell>
          <cell r="O6788">
            <v>1</v>
          </cell>
          <cell r="P6788">
            <v>1</v>
          </cell>
          <cell r="Q6788">
            <v>0</v>
          </cell>
          <cell r="R6788">
            <v>1</v>
          </cell>
          <cell r="S6788">
            <v>0</v>
          </cell>
          <cell r="T6788">
            <v>1</v>
          </cell>
          <cell r="U6788">
            <v>1</v>
          </cell>
        </row>
        <row r="6789">
          <cell r="D6789">
            <v>305280</v>
          </cell>
          <cell r="E6789" t="str">
            <v>Irisan National High School</v>
          </cell>
          <cell r="F6789">
            <v>1</v>
          </cell>
          <cell r="G6789">
            <v>0</v>
          </cell>
          <cell r="H6789">
            <v>0</v>
          </cell>
          <cell r="I6789">
            <v>0</v>
          </cell>
          <cell r="J6789">
            <v>0</v>
          </cell>
          <cell r="K6789">
            <v>1</v>
          </cell>
          <cell r="L6789">
            <v>0</v>
          </cell>
          <cell r="M6789">
            <v>0</v>
          </cell>
          <cell r="N6789">
            <v>0</v>
          </cell>
          <cell r="O6789">
            <v>0</v>
          </cell>
          <cell r="P6789">
            <v>0</v>
          </cell>
          <cell r="Q6789">
            <v>0</v>
          </cell>
          <cell r="R6789">
            <v>0</v>
          </cell>
          <cell r="S6789">
            <v>0</v>
          </cell>
          <cell r="T6789">
            <v>0</v>
          </cell>
          <cell r="U6789">
            <v>0</v>
          </cell>
        </row>
        <row r="6790">
          <cell r="D6790">
            <v>305275</v>
          </cell>
          <cell r="E6790" t="str">
            <v>Mil-an National High School</v>
          </cell>
          <cell r="F6790">
            <v>1</v>
          </cell>
          <cell r="G6790">
            <v>1</v>
          </cell>
          <cell r="H6790">
            <v>1</v>
          </cell>
          <cell r="I6790">
            <v>0</v>
          </cell>
          <cell r="J6790">
            <v>0</v>
          </cell>
          <cell r="K6790">
            <v>0</v>
          </cell>
          <cell r="L6790">
            <v>1</v>
          </cell>
          <cell r="M6790">
            <v>0</v>
          </cell>
          <cell r="N6790">
            <v>0</v>
          </cell>
          <cell r="O6790">
            <v>0</v>
          </cell>
          <cell r="P6790">
            <v>1</v>
          </cell>
          <cell r="Q6790">
            <v>0</v>
          </cell>
          <cell r="R6790">
            <v>0</v>
          </cell>
          <cell r="S6790">
            <v>0</v>
          </cell>
          <cell r="T6790">
            <v>0</v>
          </cell>
          <cell r="U6790">
            <v>0</v>
          </cell>
        </row>
        <row r="6791">
          <cell r="D6791">
            <v>305284</v>
          </cell>
          <cell r="E6791" t="str">
            <v>Joaquin Smith National High School</v>
          </cell>
          <cell r="F6791">
            <v>1</v>
          </cell>
          <cell r="G6791">
            <v>0</v>
          </cell>
          <cell r="H6791">
            <v>1</v>
          </cell>
          <cell r="I6791">
            <v>0</v>
          </cell>
          <cell r="J6791">
            <v>0</v>
          </cell>
          <cell r="K6791">
            <v>1</v>
          </cell>
          <cell r="L6791">
            <v>1</v>
          </cell>
          <cell r="M6791">
            <v>1</v>
          </cell>
          <cell r="N6791">
            <v>1</v>
          </cell>
          <cell r="O6791">
            <v>0</v>
          </cell>
          <cell r="P6791">
            <v>1</v>
          </cell>
          <cell r="Q6791">
            <v>0</v>
          </cell>
          <cell r="R6791">
            <v>0</v>
          </cell>
          <cell r="S6791">
            <v>0</v>
          </cell>
          <cell r="T6791">
            <v>1</v>
          </cell>
          <cell r="U6791">
            <v>1</v>
          </cell>
        </row>
        <row r="6792">
          <cell r="D6792">
            <v>305279</v>
          </cell>
          <cell r="E6792" t="str">
            <v>Sto. Tomas National High School</v>
          </cell>
          <cell r="F6792">
            <v>1</v>
          </cell>
          <cell r="G6792">
            <v>1</v>
          </cell>
          <cell r="H6792">
            <v>1</v>
          </cell>
          <cell r="I6792">
            <v>1</v>
          </cell>
          <cell r="J6792">
            <v>1</v>
          </cell>
          <cell r="K6792">
            <v>1</v>
          </cell>
          <cell r="L6792">
            <v>1</v>
          </cell>
          <cell r="M6792">
            <v>1</v>
          </cell>
          <cell r="N6792">
            <v>1</v>
          </cell>
          <cell r="O6792">
            <v>1</v>
          </cell>
          <cell r="P6792">
            <v>1</v>
          </cell>
          <cell r="Q6792">
            <v>1</v>
          </cell>
          <cell r="R6792">
            <v>1</v>
          </cell>
          <cell r="S6792">
            <v>1</v>
          </cell>
          <cell r="T6792">
            <v>1</v>
          </cell>
          <cell r="U6792">
            <v>1</v>
          </cell>
        </row>
        <row r="6793">
          <cell r="D6793">
            <v>305281</v>
          </cell>
          <cell r="E6793" t="str">
            <v>Pines City National High School</v>
          </cell>
          <cell r="F6793">
            <v>1</v>
          </cell>
          <cell r="G6793">
            <v>1</v>
          </cell>
          <cell r="H6793">
            <v>1</v>
          </cell>
          <cell r="I6793">
            <v>1</v>
          </cell>
          <cell r="J6793">
            <v>1</v>
          </cell>
          <cell r="K6793">
            <v>1</v>
          </cell>
          <cell r="L6793">
            <v>1</v>
          </cell>
          <cell r="M6793">
            <v>1</v>
          </cell>
          <cell r="N6793">
            <v>1</v>
          </cell>
          <cell r="O6793">
            <v>1</v>
          </cell>
          <cell r="P6793">
            <v>1</v>
          </cell>
          <cell r="Q6793">
            <v>1</v>
          </cell>
          <cell r="R6793">
            <v>1</v>
          </cell>
          <cell r="S6793">
            <v>1</v>
          </cell>
          <cell r="T6793">
            <v>1</v>
          </cell>
          <cell r="U6793">
            <v>1</v>
          </cell>
        </row>
        <row r="6794">
          <cell r="D6794">
            <v>305269</v>
          </cell>
          <cell r="E6794" t="str">
            <v>Baguio City High School - Main</v>
          </cell>
          <cell r="F6794">
            <v>1</v>
          </cell>
          <cell r="G6794">
            <v>0</v>
          </cell>
          <cell r="H6794">
            <v>1</v>
          </cell>
          <cell r="I6794">
            <v>1</v>
          </cell>
          <cell r="J6794">
            <v>1</v>
          </cell>
          <cell r="K6794">
            <v>1</v>
          </cell>
          <cell r="L6794">
            <v>1</v>
          </cell>
          <cell r="M6794">
            <v>1</v>
          </cell>
          <cell r="N6794">
            <v>1</v>
          </cell>
          <cell r="O6794">
            <v>1</v>
          </cell>
          <cell r="P6794">
            <v>1</v>
          </cell>
          <cell r="Q6794">
            <v>0</v>
          </cell>
          <cell r="R6794">
            <v>1</v>
          </cell>
          <cell r="S6794">
            <v>0</v>
          </cell>
          <cell r="T6794">
            <v>1</v>
          </cell>
          <cell r="U6794">
            <v>0</v>
          </cell>
        </row>
        <row r="6795">
          <cell r="D6795">
            <v>305282</v>
          </cell>
          <cell r="E6795" t="str">
            <v>Guisad Valley National High School</v>
          </cell>
          <cell r="F6795">
            <v>1</v>
          </cell>
          <cell r="G6795">
            <v>0</v>
          </cell>
          <cell r="H6795">
            <v>1</v>
          </cell>
          <cell r="I6795">
            <v>1</v>
          </cell>
          <cell r="J6795">
            <v>1</v>
          </cell>
          <cell r="K6795">
            <v>1</v>
          </cell>
          <cell r="L6795">
            <v>0</v>
          </cell>
          <cell r="M6795">
            <v>1</v>
          </cell>
          <cell r="N6795">
            <v>1</v>
          </cell>
          <cell r="O6795">
            <v>1</v>
          </cell>
          <cell r="P6795">
            <v>1</v>
          </cell>
          <cell r="Q6795">
            <v>0</v>
          </cell>
          <cell r="R6795">
            <v>0</v>
          </cell>
          <cell r="S6795">
            <v>0</v>
          </cell>
          <cell r="T6795">
            <v>1</v>
          </cell>
          <cell r="U6795">
            <v>1</v>
          </cell>
        </row>
        <row r="6796">
          <cell r="D6796">
            <v>303115</v>
          </cell>
          <cell r="E6796" t="str">
            <v>PHILIPPINE SCIENCE HIGH SCHOOL - CORDILLERA ADMINISTRATIVE REGION</v>
          </cell>
          <cell r="F6796">
            <v>1</v>
          </cell>
          <cell r="G6796">
            <v>0</v>
          </cell>
          <cell r="H6796">
            <v>0</v>
          </cell>
          <cell r="I6796">
            <v>0</v>
          </cell>
          <cell r="J6796">
            <v>0</v>
          </cell>
          <cell r="K6796">
            <v>0</v>
          </cell>
          <cell r="L6796">
            <v>1</v>
          </cell>
          <cell r="M6796">
            <v>1</v>
          </cell>
          <cell r="N6796">
            <v>0</v>
          </cell>
          <cell r="O6796">
            <v>0</v>
          </cell>
          <cell r="P6796">
            <v>1</v>
          </cell>
          <cell r="Q6796">
            <v>1</v>
          </cell>
          <cell r="R6796">
            <v>0</v>
          </cell>
          <cell r="S6796">
            <v>0</v>
          </cell>
          <cell r="T6796">
            <v>0</v>
          </cell>
          <cell r="U6796">
            <v>1</v>
          </cell>
        </row>
        <row r="6797">
          <cell r="D6797">
            <v>305205</v>
          </cell>
          <cell r="E6797" t="str">
            <v>Kalinga National High School</v>
          </cell>
          <cell r="F6797">
            <v>1</v>
          </cell>
          <cell r="G6797">
            <v>1</v>
          </cell>
          <cell r="H6797">
            <v>1</v>
          </cell>
          <cell r="I6797">
            <v>0</v>
          </cell>
          <cell r="J6797">
            <v>0</v>
          </cell>
          <cell r="K6797">
            <v>1</v>
          </cell>
          <cell r="L6797">
            <v>1</v>
          </cell>
          <cell r="M6797">
            <v>0</v>
          </cell>
          <cell r="N6797">
            <v>0</v>
          </cell>
          <cell r="O6797">
            <v>0</v>
          </cell>
          <cell r="P6797">
            <v>1</v>
          </cell>
          <cell r="Q6797">
            <v>0</v>
          </cell>
          <cell r="R6797">
            <v>0</v>
          </cell>
          <cell r="S6797">
            <v>0</v>
          </cell>
          <cell r="T6797">
            <v>1</v>
          </cell>
          <cell r="U6797">
            <v>0</v>
          </cell>
        </row>
        <row r="6798">
          <cell r="D6798">
            <v>305226</v>
          </cell>
          <cell r="E6798" t="str">
            <v>TUGA NATIONAL HIGH SCHOOL</v>
          </cell>
          <cell r="F6798">
            <v>1</v>
          </cell>
          <cell r="G6798">
            <v>1</v>
          </cell>
          <cell r="H6798">
            <v>0</v>
          </cell>
          <cell r="I6798">
            <v>0</v>
          </cell>
          <cell r="J6798">
            <v>0</v>
          </cell>
          <cell r="K6798">
            <v>0</v>
          </cell>
          <cell r="L6798">
            <v>0</v>
          </cell>
          <cell r="M6798">
            <v>0</v>
          </cell>
          <cell r="N6798">
            <v>0</v>
          </cell>
          <cell r="O6798">
            <v>0</v>
          </cell>
          <cell r="P6798">
            <v>1</v>
          </cell>
          <cell r="Q6798">
            <v>0</v>
          </cell>
          <cell r="R6798">
            <v>0</v>
          </cell>
          <cell r="S6798">
            <v>1</v>
          </cell>
          <cell r="T6798">
            <v>1</v>
          </cell>
          <cell r="U6798">
            <v>0</v>
          </cell>
        </row>
        <row r="6799">
          <cell r="D6799">
            <v>305212</v>
          </cell>
          <cell r="E6799" t="str">
            <v>Nambaran Agro-Industrial National High School</v>
          </cell>
          <cell r="F6799">
            <v>1</v>
          </cell>
          <cell r="G6799">
            <v>1</v>
          </cell>
          <cell r="H6799">
            <v>1</v>
          </cell>
          <cell r="I6799">
            <v>1</v>
          </cell>
          <cell r="J6799">
            <v>1</v>
          </cell>
          <cell r="K6799">
            <v>1</v>
          </cell>
          <cell r="L6799">
            <v>1</v>
          </cell>
          <cell r="M6799">
            <v>1</v>
          </cell>
          <cell r="N6799">
            <v>1</v>
          </cell>
          <cell r="O6799">
            <v>1</v>
          </cell>
          <cell r="P6799">
            <v>1</v>
          </cell>
          <cell r="Q6799">
            <v>0</v>
          </cell>
          <cell r="R6799">
            <v>1</v>
          </cell>
          <cell r="S6799">
            <v>1</v>
          </cell>
          <cell r="T6799">
            <v>1</v>
          </cell>
          <cell r="U6799">
            <v>1</v>
          </cell>
        </row>
        <row r="6800">
          <cell r="D6800">
            <v>319104</v>
          </cell>
          <cell r="E6800" t="str">
            <v>Bado Dangwa National High School</v>
          </cell>
          <cell r="F6800">
            <v>1</v>
          </cell>
          <cell r="G6800">
            <v>1</v>
          </cell>
          <cell r="H6800">
            <v>1</v>
          </cell>
          <cell r="I6800">
            <v>1</v>
          </cell>
          <cell r="J6800">
            <v>0</v>
          </cell>
          <cell r="K6800">
            <v>0</v>
          </cell>
          <cell r="L6800">
            <v>1</v>
          </cell>
          <cell r="M6800">
            <v>0</v>
          </cell>
          <cell r="N6800">
            <v>0</v>
          </cell>
          <cell r="O6800">
            <v>0</v>
          </cell>
          <cell r="P6800">
            <v>1</v>
          </cell>
          <cell r="Q6800">
            <v>0</v>
          </cell>
          <cell r="R6800">
            <v>0</v>
          </cell>
          <cell r="S6800">
            <v>0</v>
          </cell>
          <cell r="T6800">
            <v>1</v>
          </cell>
          <cell r="U6800">
            <v>0</v>
          </cell>
        </row>
        <row r="6801">
          <cell r="D6801">
            <v>305203</v>
          </cell>
          <cell r="E6801" t="str">
            <v>Cudal National High School</v>
          </cell>
          <cell r="F6801">
            <v>1</v>
          </cell>
          <cell r="G6801">
            <v>1</v>
          </cell>
          <cell r="H6801">
            <v>0</v>
          </cell>
          <cell r="I6801">
            <v>0</v>
          </cell>
          <cell r="J6801">
            <v>1</v>
          </cell>
          <cell r="K6801">
            <v>0</v>
          </cell>
          <cell r="L6801">
            <v>1</v>
          </cell>
          <cell r="M6801">
            <v>0</v>
          </cell>
          <cell r="N6801">
            <v>0</v>
          </cell>
          <cell r="O6801">
            <v>0</v>
          </cell>
          <cell r="P6801">
            <v>1</v>
          </cell>
          <cell r="Q6801">
            <v>0</v>
          </cell>
          <cell r="R6801">
            <v>0</v>
          </cell>
          <cell r="S6801">
            <v>0</v>
          </cell>
          <cell r="T6801">
            <v>0</v>
          </cell>
          <cell r="U6801">
            <v>0</v>
          </cell>
        </row>
        <row r="6802">
          <cell r="D6802">
            <v>305222</v>
          </cell>
          <cell r="E6802" t="str">
            <v>New Tanglag National High School</v>
          </cell>
          <cell r="F6802">
            <v>1</v>
          </cell>
          <cell r="G6802">
            <v>1</v>
          </cell>
          <cell r="H6802">
            <v>1</v>
          </cell>
          <cell r="I6802">
            <v>1</v>
          </cell>
          <cell r="J6802">
            <v>1</v>
          </cell>
          <cell r="K6802">
            <v>1</v>
          </cell>
          <cell r="L6802">
            <v>1</v>
          </cell>
          <cell r="M6802">
            <v>0</v>
          </cell>
          <cell r="N6802">
            <v>1</v>
          </cell>
          <cell r="O6802">
            <v>0</v>
          </cell>
          <cell r="P6802">
            <v>0</v>
          </cell>
          <cell r="Q6802">
            <v>1</v>
          </cell>
          <cell r="R6802">
            <v>1</v>
          </cell>
          <cell r="S6802">
            <v>0</v>
          </cell>
          <cell r="T6802">
            <v>1</v>
          </cell>
          <cell r="U6802">
            <v>1</v>
          </cell>
        </row>
        <row r="6803">
          <cell r="D6803">
            <v>305195</v>
          </cell>
          <cell r="E6803" t="str">
            <v>Agbannawag National High School</v>
          </cell>
          <cell r="F6803">
            <v>1</v>
          </cell>
          <cell r="G6803">
            <v>1</v>
          </cell>
          <cell r="H6803">
            <v>0</v>
          </cell>
          <cell r="I6803">
            <v>0</v>
          </cell>
          <cell r="J6803">
            <v>0</v>
          </cell>
          <cell r="K6803">
            <v>1</v>
          </cell>
          <cell r="L6803">
            <v>1</v>
          </cell>
          <cell r="M6803">
            <v>1</v>
          </cell>
          <cell r="N6803">
            <v>0</v>
          </cell>
          <cell r="O6803">
            <v>1</v>
          </cell>
          <cell r="P6803">
            <v>1</v>
          </cell>
          <cell r="Q6803">
            <v>0</v>
          </cell>
          <cell r="R6803">
            <v>0</v>
          </cell>
          <cell r="S6803">
            <v>0</v>
          </cell>
          <cell r="T6803">
            <v>1</v>
          </cell>
          <cell r="U6803">
            <v>1</v>
          </cell>
        </row>
        <row r="6804">
          <cell r="D6804">
            <v>305221</v>
          </cell>
          <cell r="E6804" t="str">
            <v>Tabuk City National High School</v>
          </cell>
          <cell r="F6804">
            <v>1</v>
          </cell>
          <cell r="G6804">
            <v>0</v>
          </cell>
          <cell r="H6804">
            <v>1</v>
          </cell>
          <cell r="I6804">
            <v>0</v>
          </cell>
          <cell r="J6804">
            <v>1</v>
          </cell>
          <cell r="K6804">
            <v>1</v>
          </cell>
          <cell r="L6804">
            <v>0</v>
          </cell>
          <cell r="M6804">
            <v>0</v>
          </cell>
          <cell r="N6804">
            <v>0</v>
          </cell>
          <cell r="O6804">
            <v>0</v>
          </cell>
          <cell r="P6804">
            <v>1</v>
          </cell>
          <cell r="Q6804">
            <v>0</v>
          </cell>
          <cell r="R6804">
            <v>0</v>
          </cell>
          <cell r="S6804">
            <v>0</v>
          </cell>
          <cell r="T6804">
            <v>1</v>
          </cell>
          <cell r="U6804">
            <v>1</v>
          </cell>
        </row>
        <row r="6805">
          <cell r="D6805">
            <v>305198</v>
          </cell>
          <cell r="E6805" t="str">
            <v>Balawag National High School</v>
          </cell>
          <cell r="F6805">
            <v>1</v>
          </cell>
          <cell r="G6805">
            <v>1</v>
          </cell>
          <cell r="H6805">
            <v>1</v>
          </cell>
          <cell r="I6805">
            <v>1</v>
          </cell>
          <cell r="J6805">
            <v>1</v>
          </cell>
          <cell r="K6805">
            <v>0</v>
          </cell>
          <cell r="L6805">
            <v>1</v>
          </cell>
          <cell r="M6805">
            <v>1</v>
          </cell>
          <cell r="N6805">
            <v>1</v>
          </cell>
          <cell r="O6805">
            <v>1</v>
          </cell>
          <cell r="P6805">
            <v>1</v>
          </cell>
          <cell r="Q6805">
            <v>1</v>
          </cell>
          <cell r="R6805">
            <v>0</v>
          </cell>
          <cell r="S6805">
            <v>0</v>
          </cell>
          <cell r="T6805">
            <v>0</v>
          </cell>
          <cell r="U6805">
            <v>1</v>
          </cell>
        </row>
        <row r="6806">
          <cell r="D6806">
            <v>305401</v>
          </cell>
          <cell r="E6806" t="str">
            <v>Marikina Science HS</v>
          </cell>
          <cell r="F6806">
            <v>1</v>
          </cell>
          <cell r="G6806">
            <v>0</v>
          </cell>
          <cell r="H6806">
            <v>1</v>
          </cell>
          <cell r="I6806">
            <v>0</v>
          </cell>
          <cell r="J6806">
            <v>0</v>
          </cell>
          <cell r="K6806">
            <v>0</v>
          </cell>
          <cell r="L6806">
            <v>0</v>
          </cell>
          <cell r="M6806">
            <v>1</v>
          </cell>
          <cell r="N6806">
            <v>0</v>
          </cell>
          <cell r="O6806">
            <v>1</v>
          </cell>
          <cell r="P6806">
            <v>0</v>
          </cell>
          <cell r="Q6806">
            <v>0</v>
          </cell>
          <cell r="R6806">
            <v>0</v>
          </cell>
          <cell r="S6806">
            <v>0</v>
          </cell>
          <cell r="T6806">
            <v>1</v>
          </cell>
          <cell r="U6806">
            <v>1</v>
          </cell>
        </row>
        <row r="6807">
          <cell r="D6807">
            <v>500052</v>
          </cell>
          <cell r="E6807" t="str">
            <v>Concepcion Integrated School</v>
          </cell>
          <cell r="F6807">
            <v>1</v>
          </cell>
          <cell r="G6807">
            <v>0</v>
          </cell>
          <cell r="H6807">
            <v>1</v>
          </cell>
          <cell r="I6807">
            <v>1</v>
          </cell>
          <cell r="J6807">
            <v>1</v>
          </cell>
          <cell r="K6807">
            <v>1</v>
          </cell>
          <cell r="L6807">
            <v>1</v>
          </cell>
          <cell r="M6807">
            <v>1</v>
          </cell>
          <cell r="N6807">
            <v>1</v>
          </cell>
          <cell r="O6807">
            <v>1</v>
          </cell>
          <cell r="P6807">
            <v>1</v>
          </cell>
          <cell r="Q6807">
            <v>1</v>
          </cell>
          <cell r="R6807">
            <v>0</v>
          </cell>
          <cell r="S6807">
            <v>0</v>
          </cell>
          <cell r="T6807">
            <v>1</v>
          </cell>
          <cell r="U6807">
            <v>1</v>
          </cell>
        </row>
        <row r="6808">
          <cell r="D6808">
            <v>319901</v>
          </cell>
          <cell r="E6808" t="str">
            <v>Nangka HS</v>
          </cell>
          <cell r="F6808">
            <v>1</v>
          </cell>
          <cell r="G6808">
            <v>0</v>
          </cell>
          <cell r="H6808">
            <v>0</v>
          </cell>
          <cell r="I6808">
            <v>1</v>
          </cell>
          <cell r="J6808">
            <v>0</v>
          </cell>
          <cell r="K6808">
            <v>0</v>
          </cell>
          <cell r="L6808">
            <v>1</v>
          </cell>
          <cell r="M6808">
            <v>0</v>
          </cell>
          <cell r="N6808">
            <v>0</v>
          </cell>
          <cell r="O6808">
            <v>0</v>
          </cell>
          <cell r="P6808">
            <v>0</v>
          </cell>
          <cell r="Q6808">
            <v>0</v>
          </cell>
          <cell r="R6808">
            <v>0</v>
          </cell>
          <cell r="S6808">
            <v>0</v>
          </cell>
          <cell r="T6808">
            <v>0</v>
          </cell>
          <cell r="U6808">
            <v>0</v>
          </cell>
        </row>
        <row r="6809">
          <cell r="D6809">
            <v>305398</v>
          </cell>
          <cell r="E6809" t="str">
            <v>Marikina HS</v>
          </cell>
          <cell r="F6809">
            <v>1</v>
          </cell>
          <cell r="G6809">
            <v>0</v>
          </cell>
          <cell r="H6809">
            <v>1</v>
          </cell>
          <cell r="I6809">
            <v>1</v>
          </cell>
          <cell r="J6809">
            <v>1</v>
          </cell>
          <cell r="K6809">
            <v>0</v>
          </cell>
          <cell r="L6809">
            <v>1</v>
          </cell>
          <cell r="M6809">
            <v>1</v>
          </cell>
          <cell r="N6809">
            <v>1</v>
          </cell>
          <cell r="O6809">
            <v>1</v>
          </cell>
          <cell r="P6809">
            <v>0</v>
          </cell>
          <cell r="Q6809">
            <v>0</v>
          </cell>
          <cell r="R6809">
            <v>0</v>
          </cell>
          <cell r="S6809">
            <v>0</v>
          </cell>
          <cell r="T6809">
            <v>1</v>
          </cell>
          <cell r="U6809">
            <v>0</v>
          </cell>
        </row>
        <row r="6810">
          <cell r="D6810">
            <v>305404</v>
          </cell>
          <cell r="E6810" t="str">
            <v>Parang HS</v>
          </cell>
          <cell r="F6810">
            <v>0</v>
          </cell>
          <cell r="G6810">
            <v>0</v>
          </cell>
          <cell r="H6810">
            <v>0</v>
          </cell>
          <cell r="I6810">
            <v>0</v>
          </cell>
          <cell r="J6810">
            <v>0</v>
          </cell>
          <cell r="K6810">
            <v>0</v>
          </cell>
          <cell r="L6810">
            <v>0</v>
          </cell>
          <cell r="M6810">
            <v>0</v>
          </cell>
          <cell r="N6810">
            <v>0</v>
          </cell>
          <cell r="O6810">
            <v>0</v>
          </cell>
          <cell r="P6810">
            <v>0</v>
          </cell>
          <cell r="Q6810">
            <v>0</v>
          </cell>
          <cell r="R6810">
            <v>0</v>
          </cell>
          <cell r="S6810">
            <v>0</v>
          </cell>
          <cell r="T6810">
            <v>0</v>
          </cell>
          <cell r="U6810">
            <v>0</v>
          </cell>
        </row>
        <row r="6811">
          <cell r="D6811">
            <v>320101</v>
          </cell>
          <cell r="E6811" t="str">
            <v>Pasig City Science HS</v>
          </cell>
          <cell r="F6811">
            <v>1</v>
          </cell>
          <cell r="G6811">
            <v>1</v>
          </cell>
          <cell r="H6811">
            <v>1</v>
          </cell>
          <cell r="I6811">
            <v>1</v>
          </cell>
          <cell r="J6811">
            <v>1</v>
          </cell>
          <cell r="K6811">
            <v>1</v>
          </cell>
          <cell r="L6811">
            <v>1</v>
          </cell>
          <cell r="M6811">
            <v>1</v>
          </cell>
          <cell r="N6811">
            <v>1</v>
          </cell>
          <cell r="O6811">
            <v>1</v>
          </cell>
          <cell r="P6811">
            <v>1</v>
          </cell>
          <cell r="Q6811">
            <v>1</v>
          </cell>
          <cell r="R6811">
            <v>1</v>
          </cell>
          <cell r="S6811">
            <v>1</v>
          </cell>
          <cell r="T6811">
            <v>1</v>
          </cell>
          <cell r="U6811">
            <v>1</v>
          </cell>
        </row>
        <row r="6812">
          <cell r="D6812">
            <v>320001</v>
          </cell>
          <cell r="E6812" t="str">
            <v>Pitogo HS</v>
          </cell>
          <cell r="F6812">
            <v>1</v>
          </cell>
          <cell r="G6812">
            <v>1</v>
          </cell>
          <cell r="H6812">
            <v>1</v>
          </cell>
          <cell r="I6812">
            <v>1</v>
          </cell>
          <cell r="J6812">
            <v>1</v>
          </cell>
          <cell r="K6812">
            <v>1</v>
          </cell>
          <cell r="L6812">
            <v>1</v>
          </cell>
          <cell r="M6812">
            <v>1</v>
          </cell>
          <cell r="N6812">
            <v>1</v>
          </cell>
          <cell r="O6812">
            <v>1</v>
          </cell>
          <cell r="P6812">
            <v>1</v>
          </cell>
          <cell r="Q6812">
            <v>1</v>
          </cell>
          <cell r="R6812">
            <v>1</v>
          </cell>
          <cell r="S6812">
            <v>1</v>
          </cell>
          <cell r="T6812">
            <v>1</v>
          </cell>
          <cell r="U6812">
            <v>0</v>
          </cell>
        </row>
        <row r="6813">
          <cell r="D6813">
            <v>305405</v>
          </cell>
          <cell r="E6813" t="str">
            <v>Sta. Elena HS</v>
          </cell>
          <cell r="F6813">
            <v>0</v>
          </cell>
          <cell r="G6813">
            <v>0</v>
          </cell>
          <cell r="H6813">
            <v>0</v>
          </cell>
          <cell r="I6813">
            <v>0</v>
          </cell>
          <cell r="J6813">
            <v>0</v>
          </cell>
          <cell r="K6813">
            <v>0</v>
          </cell>
          <cell r="L6813">
            <v>0</v>
          </cell>
          <cell r="M6813">
            <v>0</v>
          </cell>
          <cell r="N6813">
            <v>0</v>
          </cell>
          <cell r="O6813">
            <v>0</v>
          </cell>
          <cell r="P6813">
            <v>0</v>
          </cell>
          <cell r="Q6813">
            <v>0</v>
          </cell>
          <cell r="R6813">
            <v>0</v>
          </cell>
          <cell r="S6813">
            <v>0</v>
          </cell>
          <cell r="T6813">
            <v>0</v>
          </cell>
          <cell r="U6813">
            <v>0</v>
          </cell>
        </row>
        <row r="6814">
          <cell r="D6814">
            <v>340554</v>
          </cell>
          <cell r="E6814" t="str">
            <v>SHS within Nemesio Yabut ES</v>
          </cell>
          <cell r="F6814">
            <v>1</v>
          </cell>
          <cell r="G6814">
            <v>0</v>
          </cell>
          <cell r="H6814">
            <v>0</v>
          </cell>
          <cell r="I6814">
            <v>1</v>
          </cell>
          <cell r="J6814">
            <v>0</v>
          </cell>
          <cell r="K6814">
            <v>0</v>
          </cell>
          <cell r="L6814">
            <v>1</v>
          </cell>
          <cell r="M6814">
            <v>0</v>
          </cell>
          <cell r="N6814">
            <v>0</v>
          </cell>
          <cell r="O6814">
            <v>0</v>
          </cell>
          <cell r="P6814">
            <v>0</v>
          </cell>
          <cell r="Q6814">
            <v>0</v>
          </cell>
          <cell r="R6814">
            <v>1</v>
          </cell>
          <cell r="S6814">
            <v>0</v>
          </cell>
          <cell r="T6814">
            <v>0</v>
          </cell>
          <cell r="U6814">
            <v>0</v>
          </cell>
        </row>
        <row r="6815">
          <cell r="D6815">
            <v>319907</v>
          </cell>
          <cell r="E6815" t="str">
            <v>Jesus Dela Peña National High School</v>
          </cell>
          <cell r="F6815">
            <v>0</v>
          </cell>
          <cell r="G6815">
            <v>0</v>
          </cell>
          <cell r="H6815">
            <v>1</v>
          </cell>
          <cell r="I6815">
            <v>0</v>
          </cell>
          <cell r="J6815">
            <v>1</v>
          </cell>
          <cell r="K6815">
            <v>1</v>
          </cell>
          <cell r="L6815">
            <v>0</v>
          </cell>
          <cell r="M6815">
            <v>0</v>
          </cell>
          <cell r="N6815">
            <v>0</v>
          </cell>
          <cell r="O6815">
            <v>0</v>
          </cell>
          <cell r="P6815">
            <v>0</v>
          </cell>
          <cell r="Q6815">
            <v>0</v>
          </cell>
          <cell r="R6815">
            <v>0</v>
          </cell>
          <cell r="S6815">
            <v>1</v>
          </cell>
          <cell r="T6815">
            <v>1</v>
          </cell>
          <cell r="U6815">
            <v>0</v>
          </cell>
        </row>
        <row r="6816">
          <cell r="D6816">
            <v>305411</v>
          </cell>
          <cell r="E6816" t="str">
            <v>Fort Bonifacio HS</v>
          </cell>
          <cell r="F6816">
            <v>1</v>
          </cell>
          <cell r="G6816">
            <v>1</v>
          </cell>
          <cell r="H6816">
            <v>1</v>
          </cell>
          <cell r="I6816">
            <v>1</v>
          </cell>
          <cell r="J6816">
            <v>1</v>
          </cell>
          <cell r="K6816">
            <v>1</v>
          </cell>
          <cell r="L6816">
            <v>1</v>
          </cell>
          <cell r="M6816">
            <v>1</v>
          </cell>
          <cell r="N6816">
            <v>1</v>
          </cell>
          <cell r="O6816">
            <v>1</v>
          </cell>
          <cell r="P6816">
            <v>1</v>
          </cell>
          <cell r="Q6816">
            <v>1</v>
          </cell>
          <cell r="R6816">
            <v>1</v>
          </cell>
          <cell r="S6816">
            <v>0</v>
          </cell>
          <cell r="T6816">
            <v>1</v>
          </cell>
          <cell r="U6816">
            <v>1</v>
          </cell>
        </row>
        <row r="6817">
          <cell r="D6817">
            <v>340568</v>
          </cell>
          <cell r="E6817" t="str">
            <v>SHS within Ninoy Aquino ES</v>
          </cell>
          <cell r="F6817">
            <v>1</v>
          </cell>
          <cell r="G6817">
            <v>0</v>
          </cell>
          <cell r="H6817">
            <v>1</v>
          </cell>
          <cell r="I6817">
            <v>1</v>
          </cell>
          <cell r="J6817">
            <v>1</v>
          </cell>
          <cell r="K6817">
            <v>1</v>
          </cell>
          <cell r="L6817">
            <v>1</v>
          </cell>
          <cell r="M6817">
            <v>1</v>
          </cell>
          <cell r="N6817">
            <v>0</v>
          </cell>
          <cell r="O6817">
            <v>1</v>
          </cell>
          <cell r="P6817">
            <v>1</v>
          </cell>
          <cell r="Q6817">
            <v>0</v>
          </cell>
          <cell r="R6817">
            <v>0</v>
          </cell>
          <cell r="S6817">
            <v>0</v>
          </cell>
          <cell r="T6817">
            <v>1</v>
          </cell>
          <cell r="U6817">
            <v>1</v>
          </cell>
        </row>
        <row r="6818">
          <cell r="D6818">
            <v>305367</v>
          </cell>
          <cell r="E6818" t="str">
            <v>Pasay City East HS</v>
          </cell>
          <cell r="F6818">
            <v>1</v>
          </cell>
          <cell r="G6818">
            <v>0</v>
          </cell>
          <cell r="H6818">
            <v>1</v>
          </cell>
          <cell r="I6818">
            <v>1</v>
          </cell>
          <cell r="J6818">
            <v>1</v>
          </cell>
          <cell r="K6818">
            <v>1</v>
          </cell>
          <cell r="L6818">
            <v>1</v>
          </cell>
          <cell r="M6818">
            <v>1</v>
          </cell>
          <cell r="N6818">
            <v>1</v>
          </cell>
          <cell r="O6818">
            <v>0</v>
          </cell>
          <cell r="P6818">
            <v>1</v>
          </cell>
          <cell r="Q6818">
            <v>0</v>
          </cell>
          <cell r="R6818">
            <v>0</v>
          </cell>
          <cell r="S6818">
            <v>1</v>
          </cell>
          <cell r="T6818">
            <v>1</v>
          </cell>
          <cell r="U6818">
            <v>1</v>
          </cell>
        </row>
        <row r="6819">
          <cell r="D6819">
            <v>340694</v>
          </cell>
          <cell r="E6819" t="str">
            <v>SHS within E. Abada ES</v>
          </cell>
          <cell r="F6819">
            <v>0</v>
          </cell>
          <cell r="G6819">
            <v>0</v>
          </cell>
          <cell r="H6819">
            <v>0</v>
          </cell>
          <cell r="I6819">
            <v>0</v>
          </cell>
          <cell r="J6819">
            <v>1</v>
          </cell>
          <cell r="K6819">
            <v>1</v>
          </cell>
          <cell r="L6819">
            <v>1</v>
          </cell>
          <cell r="M6819">
            <v>1</v>
          </cell>
          <cell r="N6819">
            <v>0</v>
          </cell>
          <cell r="O6819">
            <v>0</v>
          </cell>
          <cell r="P6819">
            <v>0</v>
          </cell>
          <cell r="Q6819">
            <v>0</v>
          </cell>
          <cell r="R6819">
            <v>0</v>
          </cell>
          <cell r="S6819">
            <v>0</v>
          </cell>
          <cell r="T6819">
            <v>1</v>
          </cell>
          <cell r="U6819">
            <v>0</v>
          </cell>
        </row>
        <row r="6820">
          <cell r="D6820">
            <v>319501</v>
          </cell>
          <cell r="E6820" t="str">
            <v>Holy Spirit National High School</v>
          </cell>
          <cell r="F6820">
            <v>1</v>
          </cell>
          <cell r="G6820">
            <v>0</v>
          </cell>
          <cell r="H6820">
            <v>1</v>
          </cell>
          <cell r="I6820">
            <v>1</v>
          </cell>
          <cell r="J6820">
            <v>1</v>
          </cell>
          <cell r="K6820">
            <v>1</v>
          </cell>
          <cell r="L6820">
            <v>1</v>
          </cell>
          <cell r="M6820">
            <v>1</v>
          </cell>
          <cell r="N6820">
            <v>1</v>
          </cell>
          <cell r="O6820">
            <v>1</v>
          </cell>
          <cell r="P6820">
            <v>1</v>
          </cell>
          <cell r="Q6820">
            <v>0</v>
          </cell>
          <cell r="R6820">
            <v>1</v>
          </cell>
          <cell r="S6820">
            <v>0</v>
          </cell>
          <cell r="T6820">
            <v>1</v>
          </cell>
          <cell r="U6820">
            <v>1</v>
          </cell>
        </row>
        <row r="6821">
          <cell r="D6821">
            <v>305412</v>
          </cell>
          <cell r="E6821" t="str">
            <v>Benigno "Ninoy" S. Aquino HS</v>
          </cell>
          <cell r="F6821">
            <v>1</v>
          </cell>
          <cell r="G6821">
            <v>1</v>
          </cell>
          <cell r="H6821">
            <v>1</v>
          </cell>
          <cell r="I6821">
            <v>1</v>
          </cell>
          <cell r="J6821">
            <v>1</v>
          </cell>
          <cell r="K6821">
            <v>1</v>
          </cell>
          <cell r="L6821">
            <v>1</v>
          </cell>
          <cell r="M6821">
            <v>1</v>
          </cell>
          <cell r="N6821">
            <v>1</v>
          </cell>
          <cell r="O6821">
            <v>1</v>
          </cell>
          <cell r="P6821">
            <v>1</v>
          </cell>
          <cell r="Q6821">
            <v>1</v>
          </cell>
          <cell r="R6821">
            <v>1</v>
          </cell>
          <cell r="S6821">
            <v>1</v>
          </cell>
          <cell r="T6821">
            <v>1</v>
          </cell>
          <cell r="U6821">
            <v>1</v>
          </cell>
        </row>
        <row r="6822">
          <cell r="D6822">
            <v>305466</v>
          </cell>
          <cell r="E6822" t="str">
            <v>Pateros National High School</v>
          </cell>
          <cell r="F6822">
            <v>1</v>
          </cell>
          <cell r="G6822">
            <v>0</v>
          </cell>
          <cell r="H6822">
            <v>1</v>
          </cell>
          <cell r="I6822">
            <v>0</v>
          </cell>
          <cell r="J6822">
            <v>1</v>
          </cell>
          <cell r="K6822">
            <v>1</v>
          </cell>
          <cell r="L6822">
            <v>1</v>
          </cell>
          <cell r="M6822">
            <v>1</v>
          </cell>
          <cell r="N6822">
            <v>0</v>
          </cell>
          <cell r="O6822">
            <v>0</v>
          </cell>
          <cell r="P6822">
            <v>1</v>
          </cell>
          <cell r="Q6822">
            <v>0</v>
          </cell>
          <cell r="R6822">
            <v>0</v>
          </cell>
          <cell r="S6822">
            <v>0</v>
          </cell>
          <cell r="T6822">
            <v>1</v>
          </cell>
          <cell r="U6822">
            <v>0</v>
          </cell>
        </row>
        <row r="6823">
          <cell r="D6823">
            <v>305308</v>
          </cell>
          <cell r="E6823" t="str">
            <v>Valeriano E. Fugoso Memorial High School</v>
          </cell>
          <cell r="F6823">
            <v>1</v>
          </cell>
          <cell r="G6823">
            <v>1</v>
          </cell>
          <cell r="H6823">
            <v>1</v>
          </cell>
          <cell r="I6823">
            <v>1</v>
          </cell>
          <cell r="J6823">
            <v>1</v>
          </cell>
          <cell r="K6823">
            <v>1</v>
          </cell>
          <cell r="L6823">
            <v>1</v>
          </cell>
          <cell r="M6823">
            <v>1</v>
          </cell>
          <cell r="N6823">
            <v>1</v>
          </cell>
          <cell r="O6823">
            <v>1</v>
          </cell>
          <cell r="P6823">
            <v>1</v>
          </cell>
          <cell r="Q6823">
            <v>1</v>
          </cell>
          <cell r="R6823">
            <v>0</v>
          </cell>
          <cell r="S6823">
            <v>0</v>
          </cell>
          <cell r="T6823">
            <v>1</v>
          </cell>
          <cell r="U6823">
            <v>1</v>
          </cell>
        </row>
        <row r="6824">
          <cell r="D6824">
            <v>305410</v>
          </cell>
          <cell r="E6824" t="str">
            <v>Makati West HS (Makati Science HS)</v>
          </cell>
          <cell r="F6824">
            <v>1</v>
          </cell>
          <cell r="G6824">
            <v>0</v>
          </cell>
          <cell r="H6824">
            <v>0</v>
          </cell>
          <cell r="I6824">
            <v>0</v>
          </cell>
          <cell r="J6824">
            <v>0</v>
          </cell>
          <cell r="K6824">
            <v>0</v>
          </cell>
          <cell r="L6824">
            <v>1</v>
          </cell>
          <cell r="M6824">
            <v>0</v>
          </cell>
          <cell r="N6824">
            <v>0</v>
          </cell>
          <cell r="O6824">
            <v>0</v>
          </cell>
          <cell r="P6824">
            <v>0</v>
          </cell>
          <cell r="Q6824">
            <v>1</v>
          </cell>
          <cell r="R6824">
            <v>0</v>
          </cell>
          <cell r="S6824">
            <v>0</v>
          </cell>
          <cell r="T6824">
            <v>1</v>
          </cell>
          <cell r="U6824">
            <v>1</v>
          </cell>
        </row>
        <row r="6825">
          <cell r="D6825">
            <v>319505</v>
          </cell>
          <cell r="E6825" t="str">
            <v>Judge Feliciano Belmonte, Sr. HS</v>
          </cell>
          <cell r="F6825">
            <v>1</v>
          </cell>
          <cell r="G6825">
            <v>0</v>
          </cell>
          <cell r="H6825">
            <v>1</v>
          </cell>
          <cell r="I6825">
            <v>1</v>
          </cell>
          <cell r="J6825">
            <v>1</v>
          </cell>
          <cell r="K6825">
            <v>1</v>
          </cell>
          <cell r="L6825">
            <v>1</v>
          </cell>
          <cell r="M6825">
            <v>1</v>
          </cell>
          <cell r="N6825">
            <v>0</v>
          </cell>
          <cell r="O6825">
            <v>1</v>
          </cell>
          <cell r="P6825">
            <v>1</v>
          </cell>
          <cell r="Q6825">
            <v>0</v>
          </cell>
          <cell r="R6825">
            <v>0</v>
          </cell>
          <cell r="S6825">
            <v>0</v>
          </cell>
          <cell r="T6825">
            <v>1</v>
          </cell>
          <cell r="U6825">
            <v>0</v>
          </cell>
        </row>
        <row r="6826">
          <cell r="D6826">
            <v>305462</v>
          </cell>
          <cell r="E6826" t="str">
            <v>Gen. Ricardo G. Papa, Sr. Memorial HS Annex</v>
          </cell>
          <cell r="F6826">
            <v>1</v>
          </cell>
          <cell r="G6826">
            <v>0</v>
          </cell>
          <cell r="H6826">
            <v>0</v>
          </cell>
          <cell r="I6826">
            <v>0</v>
          </cell>
          <cell r="J6826">
            <v>1</v>
          </cell>
          <cell r="K6826">
            <v>0</v>
          </cell>
          <cell r="L6826">
            <v>1</v>
          </cell>
          <cell r="M6826">
            <v>0</v>
          </cell>
          <cell r="N6826">
            <v>0</v>
          </cell>
          <cell r="O6826">
            <v>1</v>
          </cell>
          <cell r="P6826">
            <v>1</v>
          </cell>
          <cell r="Q6826">
            <v>0</v>
          </cell>
          <cell r="R6826">
            <v>0</v>
          </cell>
          <cell r="S6826">
            <v>0</v>
          </cell>
          <cell r="T6826">
            <v>1</v>
          </cell>
          <cell r="U6826">
            <v>0</v>
          </cell>
        </row>
        <row r="6827">
          <cell r="D6827">
            <v>340710</v>
          </cell>
          <cell r="E6827" t="str">
            <v>SHS within Taguig ES</v>
          </cell>
          <cell r="F6827">
            <v>1</v>
          </cell>
          <cell r="G6827">
            <v>0</v>
          </cell>
          <cell r="H6827">
            <v>1</v>
          </cell>
          <cell r="I6827">
            <v>0</v>
          </cell>
          <cell r="J6827">
            <v>1</v>
          </cell>
          <cell r="K6827">
            <v>0</v>
          </cell>
          <cell r="L6827">
            <v>0</v>
          </cell>
          <cell r="M6827">
            <v>1</v>
          </cell>
          <cell r="N6827">
            <v>0</v>
          </cell>
          <cell r="O6827">
            <v>0</v>
          </cell>
          <cell r="P6827">
            <v>0</v>
          </cell>
          <cell r="Q6827">
            <v>0</v>
          </cell>
          <cell r="R6827">
            <v>0</v>
          </cell>
          <cell r="S6827">
            <v>0</v>
          </cell>
          <cell r="T6827">
            <v>1</v>
          </cell>
          <cell r="U6827">
            <v>0</v>
          </cell>
        </row>
        <row r="6828">
          <cell r="D6828">
            <v>305459</v>
          </cell>
          <cell r="E6828" t="str">
            <v>Bagumbayan National High School</v>
          </cell>
          <cell r="F6828">
            <v>1</v>
          </cell>
          <cell r="G6828">
            <v>1</v>
          </cell>
          <cell r="H6828">
            <v>1</v>
          </cell>
          <cell r="I6828">
            <v>1</v>
          </cell>
          <cell r="J6828">
            <v>1</v>
          </cell>
          <cell r="K6828">
            <v>1</v>
          </cell>
          <cell r="L6828">
            <v>1</v>
          </cell>
          <cell r="M6828">
            <v>1</v>
          </cell>
          <cell r="N6828">
            <v>1</v>
          </cell>
          <cell r="O6828">
            <v>1</v>
          </cell>
          <cell r="P6828">
            <v>1</v>
          </cell>
          <cell r="Q6828">
            <v>1</v>
          </cell>
          <cell r="R6828">
            <v>1</v>
          </cell>
          <cell r="S6828">
            <v>1</v>
          </cell>
          <cell r="T6828">
            <v>1</v>
          </cell>
          <cell r="U6828">
            <v>1</v>
          </cell>
        </row>
        <row r="6829">
          <cell r="D6829">
            <v>320601</v>
          </cell>
          <cell r="E6829" t="str">
            <v>Taguig Science High School</v>
          </cell>
          <cell r="F6829">
            <v>1</v>
          </cell>
          <cell r="G6829">
            <v>0</v>
          </cell>
          <cell r="H6829">
            <v>1</v>
          </cell>
          <cell r="I6829">
            <v>1</v>
          </cell>
          <cell r="J6829">
            <v>0</v>
          </cell>
          <cell r="K6829">
            <v>1</v>
          </cell>
          <cell r="L6829">
            <v>0</v>
          </cell>
          <cell r="M6829">
            <v>1</v>
          </cell>
          <cell r="N6829">
            <v>1</v>
          </cell>
          <cell r="O6829">
            <v>1</v>
          </cell>
          <cell r="P6829">
            <v>1</v>
          </cell>
          <cell r="Q6829">
            <v>0</v>
          </cell>
          <cell r="R6829">
            <v>0</v>
          </cell>
          <cell r="S6829">
            <v>0</v>
          </cell>
          <cell r="T6829">
            <v>1</v>
          </cell>
          <cell r="U6829">
            <v>1</v>
          </cell>
        </row>
        <row r="6830">
          <cell r="D6830">
            <v>304946</v>
          </cell>
          <cell r="E6830" t="str">
            <v>SHS in Barangay Fort Bonifacio</v>
          </cell>
          <cell r="F6830">
            <v>1</v>
          </cell>
          <cell r="G6830">
            <v>0</v>
          </cell>
          <cell r="H6830">
            <v>0</v>
          </cell>
          <cell r="I6830">
            <v>1</v>
          </cell>
          <cell r="J6830">
            <v>1</v>
          </cell>
          <cell r="K6830">
            <v>1</v>
          </cell>
          <cell r="L6830">
            <v>1</v>
          </cell>
          <cell r="M6830">
            <v>0</v>
          </cell>
          <cell r="N6830">
            <v>0</v>
          </cell>
          <cell r="O6830">
            <v>1</v>
          </cell>
          <cell r="P6830">
            <v>1</v>
          </cell>
          <cell r="Q6830">
            <v>0</v>
          </cell>
          <cell r="R6830">
            <v>0</v>
          </cell>
          <cell r="S6830">
            <v>0</v>
          </cell>
          <cell r="T6830">
            <v>0</v>
          </cell>
          <cell r="U6830">
            <v>1</v>
          </cell>
        </row>
        <row r="6831">
          <cell r="D6831">
            <v>320604</v>
          </cell>
          <cell r="E6831" t="str">
            <v>Sen. Renato "Compañero" Cayetano Memorial Science &amp; Technology High School</v>
          </cell>
          <cell r="F6831">
            <v>0</v>
          </cell>
          <cell r="G6831">
            <v>0</v>
          </cell>
          <cell r="H6831">
            <v>0</v>
          </cell>
          <cell r="I6831">
            <v>0</v>
          </cell>
          <cell r="J6831">
            <v>0</v>
          </cell>
          <cell r="K6831">
            <v>0</v>
          </cell>
          <cell r="L6831">
            <v>0</v>
          </cell>
          <cell r="M6831">
            <v>0</v>
          </cell>
          <cell r="N6831">
            <v>0</v>
          </cell>
          <cell r="O6831">
            <v>0</v>
          </cell>
          <cell r="P6831">
            <v>0</v>
          </cell>
          <cell r="Q6831">
            <v>0</v>
          </cell>
          <cell r="R6831">
            <v>0</v>
          </cell>
          <cell r="S6831">
            <v>0</v>
          </cell>
          <cell r="T6831">
            <v>0</v>
          </cell>
          <cell r="U6831">
            <v>0</v>
          </cell>
        </row>
        <row r="6832">
          <cell r="D6832">
            <v>320607</v>
          </cell>
          <cell r="E6832" t="str">
            <v>Mayor Simplicio Manalo National HS</v>
          </cell>
          <cell r="F6832">
            <v>1</v>
          </cell>
          <cell r="G6832">
            <v>0</v>
          </cell>
          <cell r="H6832">
            <v>1</v>
          </cell>
          <cell r="I6832">
            <v>1</v>
          </cell>
          <cell r="J6832">
            <v>1</v>
          </cell>
          <cell r="K6832">
            <v>1</v>
          </cell>
          <cell r="L6832">
            <v>1</v>
          </cell>
          <cell r="M6832">
            <v>0</v>
          </cell>
          <cell r="N6832">
            <v>0</v>
          </cell>
          <cell r="O6832">
            <v>0</v>
          </cell>
          <cell r="P6832">
            <v>1</v>
          </cell>
          <cell r="Q6832">
            <v>1</v>
          </cell>
          <cell r="R6832">
            <v>1</v>
          </cell>
          <cell r="S6832">
            <v>0</v>
          </cell>
          <cell r="T6832">
            <v>1</v>
          </cell>
          <cell r="U6832">
            <v>1</v>
          </cell>
        </row>
        <row r="6833">
          <cell r="D6833">
            <v>305464</v>
          </cell>
          <cell r="E6833" t="str">
            <v>Tipas National High School</v>
          </cell>
          <cell r="F6833">
            <v>1</v>
          </cell>
          <cell r="G6833">
            <v>0</v>
          </cell>
          <cell r="H6833">
            <v>0</v>
          </cell>
          <cell r="I6833">
            <v>0</v>
          </cell>
          <cell r="J6833">
            <v>0</v>
          </cell>
          <cell r="K6833">
            <v>0</v>
          </cell>
          <cell r="L6833">
            <v>1</v>
          </cell>
          <cell r="M6833">
            <v>0</v>
          </cell>
          <cell r="N6833">
            <v>0</v>
          </cell>
          <cell r="O6833">
            <v>0</v>
          </cell>
          <cell r="P6833">
            <v>1</v>
          </cell>
          <cell r="Q6833">
            <v>0</v>
          </cell>
          <cell r="R6833">
            <v>0</v>
          </cell>
          <cell r="S6833">
            <v>0</v>
          </cell>
          <cell r="T6833">
            <v>1</v>
          </cell>
          <cell r="U6833">
            <v>0</v>
          </cell>
        </row>
        <row r="6834">
          <cell r="D6834">
            <v>320602</v>
          </cell>
          <cell r="E6834" t="str">
            <v>Maria Asuncion Rodriguez Tiñga High School</v>
          </cell>
          <cell r="F6834">
            <v>1</v>
          </cell>
          <cell r="G6834">
            <v>0</v>
          </cell>
          <cell r="H6834">
            <v>1</v>
          </cell>
          <cell r="I6834">
            <v>0</v>
          </cell>
          <cell r="J6834">
            <v>1</v>
          </cell>
          <cell r="K6834">
            <v>1</v>
          </cell>
          <cell r="L6834">
            <v>0</v>
          </cell>
          <cell r="M6834">
            <v>1</v>
          </cell>
          <cell r="N6834">
            <v>0</v>
          </cell>
          <cell r="O6834">
            <v>0</v>
          </cell>
          <cell r="P6834">
            <v>0</v>
          </cell>
          <cell r="Q6834">
            <v>0</v>
          </cell>
          <cell r="R6834">
            <v>0</v>
          </cell>
          <cell r="S6834">
            <v>0</v>
          </cell>
          <cell r="T6834">
            <v>1</v>
          </cell>
          <cell r="U6834">
            <v>1</v>
          </cell>
        </row>
        <row r="6835">
          <cell r="D6835">
            <v>340558</v>
          </cell>
          <cell r="E6835" t="str">
            <v>SHS within Maximo Estrella ES</v>
          </cell>
          <cell r="F6835">
            <v>1</v>
          </cell>
          <cell r="G6835">
            <v>0</v>
          </cell>
          <cell r="H6835">
            <v>1</v>
          </cell>
          <cell r="I6835">
            <v>0</v>
          </cell>
          <cell r="J6835">
            <v>0</v>
          </cell>
          <cell r="K6835">
            <v>0</v>
          </cell>
          <cell r="L6835">
            <v>1</v>
          </cell>
          <cell r="M6835">
            <v>0</v>
          </cell>
          <cell r="N6835">
            <v>0</v>
          </cell>
          <cell r="O6835">
            <v>0</v>
          </cell>
          <cell r="P6835">
            <v>0</v>
          </cell>
          <cell r="Q6835">
            <v>1</v>
          </cell>
          <cell r="R6835">
            <v>0</v>
          </cell>
          <cell r="S6835">
            <v>0</v>
          </cell>
          <cell r="T6835">
            <v>1</v>
          </cell>
          <cell r="U6835">
            <v>0</v>
          </cell>
        </row>
        <row r="6836">
          <cell r="D6836">
            <v>320605</v>
          </cell>
          <cell r="E6836" t="str">
            <v>Upper Bicutan National High School</v>
          </cell>
          <cell r="F6836">
            <v>1</v>
          </cell>
          <cell r="G6836">
            <v>0</v>
          </cell>
          <cell r="H6836">
            <v>1</v>
          </cell>
          <cell r="I6836">
            <v>1</v>
          </cell>
          <cell r="J6836">
            <v>1</v>
          </cell>
          <cell r="K6836">
            <v>1</v>
          </cell>
          <cell r="L6836">
            <v>1</v>
          </cell>
          <cell r="M6836">
            <v>0</v>
          </cell>
          <cell r="N6836">
            <v>1</v>
          </cell>
          <cell r="O6836">
            <v>0</v>
          </cell>
          <cell r="P6836">
            <v>1</v>
          </cell>
          <cell r="Q6836">
            <v>0</v>
          </cell>
          <cell r="R6836">
            <v>0</v>
          </cell>
          <cell r="S6836">
            <v>0</v>
          </cell>
          <cell r="T6836">
            <v>1</v>
          </cell>
          <cell r="U6836">
            <v>1</v>
          </cell>
        </row>
        <row r="6837">
          <cell r="D6837">
            <v>305465</v>
          </cell>
          <cell r="E6837" t="str">
            <v>Western Bicutan NHS</v>
          </cell>
          <cell r="F6837">
            <v>1</v>
          </cell>
          <cell r="G6837">
            <v>1</v>
          </cell>
          <cell r="H6837">
            <v>1</v>
          </cell>
          <cell r="I6837">
            <v>1</v>
          </cell>
          <cell r="J6837">
            <v>1</v>
          </cell>
          <cell r="K6837">
            <v>1</v>
          </cell>
          <cell r="L6837">
            <v>0</v>
          </cell>
          <cell r="M6837">
            <v>0</v>
          </cell>
          <cell r="N6837">
            <v>1</v>
          </cell>
          <cell r="O6837">
            <v>1</v>
          </cell>
          <cell r="P6837">
            <v>0</v>
          </cell>
          <cell r="Q6837">
            <v>0</v>
          </cell>
          <cell r="R6837">
            <v>0</v>
          </cell>
          <cell r="S6837">
            <v>0</v>
          </cell>
          <cell r="T6837">
            <v>0</v>
          </cell>
          <cell r="U6837">
            <v>0</v>
          </cell>
        </row>
        <row r="6838">
          <cell r="D6838">
            <v>500340</v>
          </cell>
          <cell r="E6838" t="str">
            <v>Kapitan Eddie T. Reyes Integrated School</v>
          </cell>
          <cell r="F6838">
            <v>1</v>
          </cell>
          <cell r="G6838">
            <v>0</v>
          </cell>
          <cell r="H6838">
            <v>1</v>
          </cell>
          <cell r="I6838">
            <v>0</v>
          </cell>
          <cell r="J6838">
            <v>0</v>
          </cell>
          <cell r="K6838">
            <v>0</v>
          </cell>
          <cell r="L6838">
            <v>0</v>
          </cell>
          <cell r="M6838">
            <v>0</v>
          </cell>
          <cell r="N6838">
            <v>0</v>
          </cell>
          <cell r="O6838">
            <v>0</v>
          </cell>
          <cell r="P6838">
            <v>0</v>
          </cell>
          <cell r="Q6838">
            <v>0</v>
          </cell>
          <cell r="R6838">
            <v>0</v>
          </cell>
          <cell r="S6838">
            <v>0</v>
          </cell>
          <cell r="T6838">
            <v>1</v>
          </cell>
          <cell r="U6838">
            <v>0</v>
          </cell>
        </row>
        <row r="6839">
          <cell r="D6839">
            <v>305460</v>
          </cell>
          <cell r="E6839" t="str">
            <v>Taguig National High School</v>
          </cell>
          <cell r="F6839">
            <v>1</v>
          </cell>
          <cell r="G6839">
            <v>1</v>
          </cell>
          <cell r="H6839">
            <v>1</v>
          </cell>
          <cell r="I6839">
            <v>1</v>
          </cell>
          <cell r="J6839">
            <v>1</v>
          </cell>
          <cell r="K6839">
            <v>1</v>
          </cell>
          <cell r="L6839">
            <v>1</v>
          </cell>
          <cell r="M6839">
            <v>1</v>
          </cell>
          <cell r="N6839">
            <v>1</v>
          </cell>
          <cell r="O6839">
            <v>1</v>
          </cell>
          <cell r="P6839">
            <v>1</v>
          </cell>
          <cell r="Q6839">
            <v>1</v>
          </cell>
          <cell r="R6839">
            <v>1</v>
          </cell>
          <cell r="S6839">
            <v>1</v>
          </cell>
          <cell r="T6839">
            <v>1</v>
          </cell>
          <cell r="U6839">
            <v>1</v>
          </cell>
        </row>
        <row r="6840">
          <cell r="D6840">
            <v>320606</v>
          </cell>
          <cell r="E6840" t="str">
            <v>President Diosdado Macapagal HS - Signal VNHS Annex</v>
          </cell>
          <cell r="F6840">
            <v>1</v>
          </cell>
          <cell r="G6840">
            <v>0</v>
          </cell>
          <cell r="H6840">
            <v>1</v>
          </cell>
          <cell r="I6840">
            <v>0</v>
          </cell>
          <cell r="J6840">
            <v>1</v>
          </cell>
          <cell r="K6840">
            <v>1</v>
          </cell>
          <cell r="L6840">
            <v>1</v>
          </cell>
          <cell r="M6840">
            <v>0</v>
          </cell>
          <cell r="N6840">
            <v>0</v>
          </cell>
          <cell r="O6840">
            <v>0</v>
          </cell>
          <cell r="P6840">
            <v>1</v>
          </cell>
          <cell r="Q6840">
            <v>0</v>
          </cell>
          <cell r="R6840">
            <v>1</v>
          </cell>
          <cell r="S6840">
            <v>0</v>
          </cell>
          <cell r="T6840">
            <v>1</v>
          </cell>
          <cell r="U6840">
            <v>0</v>
          </cell>
        </row>
        <row r="6841">
          <cell r="D6841">
            <v>340656</v>
          </cell>
          <cell r="E6841" t="str">
            <v>San Lorenzo Ruiz Senior High School</v>
          </cell>
          <cell r="F6841">
            <v>1</v>
          </cell>
          <cell r="G6841">
            <v>0</v>
          </cell>
          <cell r="H6841">
            <v>1</v>
          </cell>
          <cell r="I6841">
            <v>1</v>
          </cell>
          <cell r="J6841">
            <v>1</v>
          </cell>
          <cell r="K6841">
            <v>1</v>
          </cell>
          <cell r="L6841">
            <v>1</v>
          </cell>
          <cell r="M6841">
            <v>1</v>
          </cell>
          <cell r="N6841">
            <v>1</v>
          </cell>
          <cell r="O6841">
            <v>1</v>
          </cell>
          <cell r="P6841">
            <v>1</v>
          </cell>
          <cell r="Q6841">
            <v>1</v>
          </cell>
          <cell r="R6841">
            <v>1</v>
          </cell>
          <cell r="S6841">
            <v>0</v>
          </cell>
          <cell r="T6841">
            <v>1</v>
          </cell>
          <cell r="U6841">
            <v>1</v>
          </cell>
        </row>
        <row r="6842">
          <cell r="D6842">
            <v>500334</v>
          </cell>
          <cell r="E6842" t="str">
            <v>Jose Fabella Memorial School</v>
          </cell>
          <cell r="F6842">
            <v>1</v>
          </cell>
          <cell r="G6842">
            <v>0</v>
          </cell>
          <cell r="H6842">
            <v>1</v>
          </cell>
          <cell r="I6842">
            <v>0</v>
          </cell>
          <cell r="J6842">
            <v>0</v>
          </cell>
          <cell r="K6842">
            <v>0</v>
          </cell>
          <cell r="L6842">
            <v>0</v>
          </cell>
          <cell r="M6842">
            <v>1</v>
          </cell>
          <cell r="N6842">
            <v>0</v>
          </cell>
          <cell r="O6842">
            <v>0</v>
          </cell>
          <cell r="P6842">
            <v>1</v>
          </cell>
          <cell r="Q6842">
            <v>0</v>
          </cell>
          <cell r="R6842">
            <v>0</v>
          </cell>
          <cell r="S6842">
            <v>0</v>
          </cell>
          <cell r="T6842">
            <v>1</v>
          </cell>
          <cell r="U6842">
            <v>0</v>
          </cell>
        </row>
        <row r="6843">
          <cell r="D6843">
            <v>305406</v>
          </cell>
          <cell r="E6843" t="str">
            <v>Makati High School</v>
          </cell>
          <cell r="F6843">
            <v>1</v>
          </cell>
          <cell r="G6843">
            <v>1</v>
          </cell>
          <cell r="H6843">
            <v>0</v>
          </cell>
          <cell r="I6843">
            <v>0</v>
          </cell>
          <cell r="J6843">
            <v>1</v>
          </cell>
          <cell r="K6843">
            <v>0</v>
          </cell>
          <cell r="L6843">
            <v>1</v>
          </cell>
          <cell r="M6843">
            <v>1</v>
          </cell>
          <cell r="N6843">
            <v>1</v>
          </cell>
          <cell r="O6843">
            <v>1</v>
          </cell>
          <cell r="P6843">
            <v>1</v>
          </cell>
          <cell r="Q6843">
            <v>0</v>
          </cell>
          <cell r="R6843">
            <v>0</v>
          </cell>
          <cell r="S6843">
            <v>0</v>
          </cell>
          <cell r="T6843">
            <v>1</v>
          </cell>
          <cell r="U6843">
            <v>1</v>
          </cell>
        </row>
        <row r="6844">
          <cell r="D6844">
            <v>305364</v>
          </cell>
          <cell r="E6844" t="str">
            <v>Pasay City North HS - Tramo Campus</v>
          </cell>
          <cell r="F6844">
            <v>1</v>
          </cell>
          <cell r="G6844">
            <v>0</v>
          </cell>
          <cell r="H6844">
            <v>1</v>
          </cell>
          <cell r="I6844">
            <v>1</v>
          </cell>
          <cell r="J6844">
            <v>1</v>
          </cell>
          <cell r="K6844">
            <v>0</v>
          </cell>
          <cell r="L6844">
            <v>0</v>
          </cell>
          <cell r="M6844">
            <v>1</v>
          </cell>
          <cell r="N6844">
            <v>0</v>
          </cell>
          <cell r="O6844">
            <v>1</v>
          </cell>
          <cell r="P6844">
            <v>1</v>
          </cell>
          <cell r="Q6844">
            <v>0</v>
          </cell>
          <cell r="R6844">
            <v>1</v>
          </cell>
          <cell r="S6844">
            <v>1</v>
          </cell>
          <cell r="T6844">
            <v>1</v>
          </cell>
          <cell r="U6844">
            <v>0</v>
          </cell>
        </row>
        <row r="6845">
          <cell r="D6845">
            <v>305422</v>
          </cell>
          <cell r="E6845" t="str">
            <v>Rizal Experimental Station And Pilot School for Cottage Industries (RESPSCI)</v>
          </cell>
          <cell r="F6845">
            <v>1</v>
          </cell>
          <cell r="G6845">
            <v>1</v>
          </cell>
          <cell r="H6845">
            <v>1</v>
          </cell>
          <cell r="I6845">
            <v>1</v>
          </cell>
          <cell r="J6845">
            <v>1</v>
          </cell>
          <cell r="K6845">
            <v>1</v>
          </cell>
          <cell r="L6845">
            <v>1</v>
          </cell>
          <cell r="M6845">
            <v>1</v>
          </cell>
          <cell r="N6845">
            <v>1</v>
          </cell>
          <cell r="O6845">
            <v>1</v>
          </cell>
          <cell r="P6845">
            <v>1</v>
          </cell>
          <cell r="Q6845">
            <v>1</v>
          </cell>
          <cell r="R6845">
            <v>1</v>
          </cell>
          <cell r="S6845">
            <v>1</v>
          </cell>
          <cell r="T6845">
            <v>1</v>
          </cell>
          <cell r="U6845">
            <v>1</v>
          </cell>
        </row>
        <row r="6846">
          <cell r="D6846">
            <v>305463</v>
          </cell>
          <cell r="E6846" t="str">
            <v>Signal Village National High School</v>
          </cell>
          <cell r="F6846">
            <v>0</v>
          </cell>
          <cell r="G6846">
            <v>0</v>
          </cell>
          <cell r="H6846">
            <v>0</v>
          </cell>
          <cell r="I6846">
            <v>0</v>
          </cell>
          <cell r="J6846">
            <v>0</v>
          </cell>
          <cell r="K6846">
            <v>0</v>
          </cell>
          <cell r="L6846">
            <v>0</v>
          </cell>
          <cell r="M6846">
            <v>0</v>
          </cell>
          <cell r="N6846">
            <v>0</v>
          </cell>
          <cell r="O6846">
            <v>0</v>
          </cell>
          <cell r="P6846">
            <v>0</v>
          </cell>
          <cell r="Q6846">
            <v>0</v>
          </cell>
          <cell r="R6846">
            <v>0</v>
          </cell>
          <cell r="S6846">
            <v>0</v>
          </cell>
          <cell r="T6846">
            <v>0</v>
          </cell>
          <cell r="U6846">
            <v>0</v>
          </cell>
        </row>
        <row r="6847">
          <cell r="D6847">
            <v>305296</v>
          </cell>
          <cell r="E6847" t="str">
            <v>Pres. Sergio Osmena, Sr. High School</v>
          </cell>
          <cell r="F6847">
            <v>1</v>
          </cell>
          <cell r="G6847">
            <v>0</v>
          </cell>
          <cell r="H6847">
            <v>0</v>
          </cell>
          <cell r="I6847">
            <v>0</v>
          </cell>
          <cell r="J6847">
            <v>1</v>
          </cell>
          <cell r="K6847">
            <v>1</v>
          </cell>
          <cell r="L6847">
            <v>1</v>
          </cell>
          <cell r="M6847">
            <v>0</v>
          </cell>
          <cell r="N6847">
            <v>0</v>
          </cell>
          <cell r="O6847">
            <v>0</v>
          </cell>
          <cell r="P6847">
            <v>1</v>
          </cell>
          <cell r="Q6847">
            <v>0</v>
          </cell>
          <cell r="R6847">
            <v>0</v>
          </cell>
          <cell r="S6847">
            <v>0</v>
          </cell>
          <cell r="T6847">
            <v>0</v>
          </cell>
          <cell r="U6847">
            <v>1</v>
          </cell>
        </row>
        <row r="6848">
          <cell r="D6848">
            <v>305368</v>
          </cell>
          <cell r="E6848" t="str">
            <v>Pasay City West HS</v>
          </cell>
          <cell r="F6848">
            <v>1</v>
          </cell>
          <cell r="G6848">
            <v>0</v>
          </cell>
          <cell r="H6848">
            <v>1</v>
          </cell>
          <cell r="I6848">
            <v>1</v>
          </cell>
          <cell r="J6848">
            <v>1</v>
          </cell>
          <cell r="K6848">
            <v>0</v>
          </cell>
          <cell r="L6848">
            <v>1</v>
          </cell>
          <cell r="M6848">
            <v>1</v>
          </cell>
          <cell r="N6848">
            <v>0</v>
          </cell>
          <cell r="O6848">
            <v>0</v>
          </cell>
          <cell r="P6848">
            <v>1</v>
          </cell>
          <cell r="Q6848">
            <v>0</v>
          </cell>
          <cell r="R6848">
            <v>0</v>
          </cell>
          <cell r="S6848">
            <v>0</v>
          </cell>
          <cell r="T6848">
            <v>1</v>
          </cell>
          <cell r="U6848">
            <v>0</v>
          </cell>
        </row>
        <row r="6849">
          <cell r="D6849">
            <v>319903</v>
          </cell>
          <cell r="E6849" t="str">
            <v>Barangka NHS</v>
          </cell>
          <cell r="F6849">
            <v>1</v>
          </cell>
          <cell r="G6849">
            <v>0</v>
          </cell>
          <cell r="H6849">
            <v>1</v>
          </cell>
          <cell r="I6849">
            <v>0</v>
          </cell>
          <cell r="J6849">
            <v>1</v>
          </cell>
          <cell r="K6849">
            <v>1</v>
          </cell>
          <cell r="L6849">
            <v>1</v>
          </cell>
          <cell r="M6849">
            <v>0</v>
          </cell>
          <cell r="N6849">
            <v>0</v>
          </cell>
          <cell r="O6849">
            <v>0</v>
          </cell>
          <cell r="P6849">
            <v>0</v>
          </cell>
          <cell r="Q6849">
            <v>0</v>
          </cell>
          <cell r="R6849">
            <v>1</v>
          </cell>
          <cell r="S6849">
            <v>0</v>
          </cell>
          <cell r="T6849">
            <v>1</v>
          </cell>
          <cell r="U6849">
            <v>1</v>
          </cell>
        </row>
        <row r="6850">
          <cell r="D6850">
            <v>305297</v>
          </cell>
          <cell r="E6850" t="str">
            <v>Manuel L. Quezon High School</v>
          </cell>
          <cell r="F6850">
            <v>1</v>
          </cell>
          <cell r="G6850">
            <v>0</v>
          </cell>
          <cell r="H6850">
            <v>0</v>
          </cell>
          <cell r="I6850">
            <v>1</v>
          </cell>
          <cell r="J6850">
            <v>1</v>
          </cell>
          <cell r="K6850">
            <v>1</v>
          </cell>
          <cell r="L6850">
            <v>1</v>
          </cell>
          <cell r="M6850">
            <v>1</v>
          </cell>
          <cell r="N6850">
            <v>0</v>
          </cell>
          <cell r="O6850">
            <v>0</v>
          </cell>
          <cell r="P6850">
            <v>1</v>
          </cell>
          <cell r="Q6850">
            <v>0</v>
          </cell>
          <cell r="R6850">
            <v>0</v>
          </cell>
          <cell r="S6850">
            <v>0</v>
          </cell>
          <cell r="T6850">
            <v>0</v>
          </cell>
          <cell r="U6850">
            <v>1</v>
          </cell>
        </row>
        <row r="6851">
          <cell r="D6851">
            <v>340655</v>
          </cell>
          <cell r="E6851" t="str">
            <v>Ugong Pasig National High School</v>
          </cell>
          <cell r="F6851">
            <v>1</v>
          </cell>
          <cell r="G6851">
            <v>0</v>
          </cell>
          <cell r="H6851">
            <v>1</v>
          </cell>
          <cell r="I6851">
            <v>0</v>
          </cell>
          <cell r="J6851">
            <v>1</v>
          </cell>
          <cell r="K6851">
            <v>1</v>
          </cell>
          <cell r="L6851">
            <v>1</v>
          </cell>
          <cell r="M6851">
            <v>1</v>
          </cell>
          <cell r="N6851">
            <v>0</v>
          </cell>
          <cell r="O6851">
            <v>1</v>
          </cell>
          <cell r="P6851">
            <v>1</v>
          </cell>
          <cell r="Q6851">
            <v>1</v>
          </cell>
          <cell r="R6851">
            <v>1</v>
          </cell>
          <cell r="S6851">
            <v>1</v>
          </cell>
          <cell r="T6851">
            <v>1</v>
          </cell>
          <cell r="U6851">
            <v>1</v>
          </cell>
        </row>
        <row r="6852">
          <cell r="D6852">
            <v>305420</v>
          </cell>
          <cell r="E6852" t="str">
            <v>Sta. Lucia HS</v>
          </cell>
          <cell r="F6852">
            <v>1</v>
          </cell>
          <cell r="G6852">
            <v>0</v>
          </cell>
          <cell r="H6852">
            <v>1</v>
          </cell>
          <cell r="I6852">
            <v>0</v>
          </cell>
          <cell r="J6852">
            <v>1</v>
          </cell>
          <cell r="K6852">
            <v>1</v>
          </cell>
          <cell r="L6852">
            <v>1</v>
          </cell>
          <cell r="M6852">
            <v>1</v>
          </cell>
          <cell r="N6852">
            <v>1</v>
          </cell>
          <cell r="O6852">
            <v>1</v>
          </cell>
          <cell r="P6852">
            <v>1</v>
          </cell>
          <cell r="Q6852">
            <v>0</v>
          </cell>
          <cell r="R6852">
            <v>0</v>
          </cell>
          <cell r="S6852">
            <v>0</v>
          </cell>
          <cell r="T6852">
            <v>1</v>
          </cell>
          <cell r="U6852">
            <v>1</v>
          </cell>
        </row>
        <row r="6853">
          <cell r="D6853">
            <v>320102</v>
          </cell>
          <cell r="E6853" t="str">
            <v>Nagpayong High School</v>
          </cell>
          <cell r="F6853">
            <v>1</v>
          </cell>
          <cell r="G6853">
            <v>0</v>
          </cell>
          <cell r="H6853">
            <v>1</v>
          </cell>
          <cell r="I6853">
            <v>0</v>
          </cell>
          <cell r="J6853">
            <v>1</v>
          </cell>
          <cell r="K6853">
            <v>0</v>
          </cell>
          <cell r="L6853">
            <v>1</v>
          </cell>
          <cell r="M6853">
            <v>1</v>
          </cell>
          <cell r="N6853">
            <v>0</v>
          </cell>
          <cell r="O6853">
            <v>0</v>
          </cell>
          <cell r="P6853">
            <v>1</v>
          </cell>
          <cell r="Q6853">
            <v>1</v>
          </cell>
          <cell r="R6853">
            <v>1</v>
          </cell>
          <cell r="S6853">
            <v>1</v>
          </cell>
          <cell r="T6853">
            <v>1</v>
          </cell>
          <cell r="U6853">
            <v>1</v>
          </cell>
        </row>
        <row r="6854">
          <cell r="D6854">
            <v>305416</v>
          </cell>
          <cell r="E6854" t="str">
            <v>Eusebio HS</v>
          </cell>
          <cell r="F6854">
            <v>1</v>
          </cell>
          <cell r="G6854">
            <v>0</v>
          </cell>
          <cell r="H6854">
            <v>1</v>
          </cell>
          <cell r="I6854">
            <v>0</v>
          </cell>
          <cell r="J6854">
            <v>0</v>
          </cell>
          <cell r="K6854">
            <v>0</v>
          </cell>
          <cell r="L6854">
            <v>0</v>
          </cell>
          <cell r="M6854">
            <v>0</v>
          </cell>
          <cell r="N6854">
            <v>0</v>
          </cell>
          <cell r="O6854">
            <v>0</v>
          </cell>
          <cell r="P6854">
            <v>0</v>
          </cell>
          <cell r="Q6854">
            <v>1</v>
          </cell>
          <cell r="R6854">
            <v>0</v>
          </cell>
          <cell r="S6854">
            <v>0</v>
          </cell>
          <cell r="T6854">
            <v>1</v>
          </cell>
          <cell r="U6854">
            <v>0</v>
          </cell>
        </row>
        <row r="6855">
          <cell r="D6855">
            <v>360867</v>
          </cell>
          <cell r="E6855" t="str">
            <v>SHS in Kaligayahan (Rivera Property - bask of Kaligayahan ES)</v>
          </cell>
          <cell r="F6855">
            <v>1</v>
          </cell>
          <cell r="G6855">
            <v>0</v>
          </cell>
          <cell r="H6855">
            <v>1</v>
          </cell>
          <cell r="I6855">
            <v>1</v>
          </cell>
          <cell r="J6855">
            <v>1</v>
          </cell>
          <cell r="K6855">
            <v>0</v>
          </cell>
          <cell r="L6855">
            <v>1</v>
          </cell>
          <cell r="M6855">
            <v>1</v>
          </cell>
          <cell r="N6855">
            <v>1</v>
          </cell>
          <cell r="O6855">
            <v>1</v>
          </cell>
          <cell r="P6855">
            <v>1</v>
          </cell>
          <cell r="Q6855">
            <v>0</v>
          </cell>
          <cell r="R6855">
            <v>0</v>
          </cell>
          <cell r="S6855">
            <v>0</v>
          </cell>
          <cell r="T6855">
            <v>0</v>
          </cell>
          <cell r="U6855">
            <v>1</v>
          </cell>
        </row>
        <row r="6856">
          <cell r="D6856">
            <v>305369</v>
          </cell>
          <cell r="E6856" t="str">
            <v>Pasay City Science High School</v>
          </cell>
          <cell r="F6856">
            <v>1</v>
          </cell>
          <cell r="G6856">
            <v>0</v>
          </cell>
          <cell r="H6856">
            <v>0</v>
          </cell>
          <cell r="I6856">
            <v>0</v>
          </cell>
          <cell r="J6856">
            <v>0</v>
          </cell>
          <cell r="K6856">
            <v>1</v>
          </cell>
          <cell r="L6856">
            <v>1</v>
          </cell>
          <cell r="M6856">
            <v>1</v>
          </cell>
          <cell r="N6856">
            <v>1</v>
          </cell>
          <cell r="O6856">
            <v>0</v>
          </cell>
          <cell r="P6856">
            <v>1</v>
          </cell>
          <cell r="Q6856">
            <v>0</v>
          </cell>
          <cell r="R6856">
            <v>0</v>
          </cell>
          <cell r="S6856">
            <v>0</v>
          </cell>
          <cell r="T6856">
            <v>0</v>
          </cell>
          <cell r="U6856">
            <v>0</v>
          </cell>
        </row>
        <row r="6857">
          <cell r="D6857">
            <v>305301</v>
          </cell>
          <cell r="E6857" t="str">
            <v>Ramon Q. Avancena High School</v>
          </cell>
          <cell r="F6857">
            <v>1</v>
          </cell>
          <cell r="G6857">
            <v>0</v>
          </cell>
          <cell r="H6857">
            <v>1</v>
          </cell>
          <cell r="I6857">
            <v>0</v>
          </cell>
          <cell r="J6857">
            <v>1</v>
          </cell>
          <cell r="K6857">
            <v>1</v>
          </cell>
          <cell r="L6857">
            <v>0</v>
          </cell>
          <cell r="M6857">
            <v>1</v>
          </cell>
          <cell r="N6857">
            <v>1</v>
          </cell>
          <cell r="O6857">
            <v>0</v>
          </cell>
          <cell r="P6857">
            <v>0</v>
          </cell>
          <cell r="Q6857">
            <v>0</v>
          </cell>
          <cell r="R6857">
            <v>0</v>
          </cell>
          <cell r="S6857">
            <v>0</v>
          </cell>
          <cell r="T6857">
            <v>1</v>
          </cell>
          <cell r="U6857">
            <v>0</v>
          </cell>
        </row>
        <row r="6858">
          <cell r="D6858">
            <v>319604</v>
          </cell>
          <cell r="E6858" t="str">
            <v>President Corazon C. Aquino National High School</v>
          </cell>
          <cell r="F6858">
            <v>0</v>
          </cell>
          <cell r="G6858">
            <v>1</v>
          </cell>
          <cell r="H6858">
            <v>1</v>
          </cell>
          <cell r="I6858">
            <v>0</v>
          </cell>
          <cell r="J6858">
            <v>1</v>
          </cell>
          <cell r="K6858">
            <v>0</v>
          </cell>
          <cell r="L6858">
            <v>0</v>
          </cell>
          <cell r="M6858">
            <v>1</v>
          </cell>
          <cell r="N6858">
            <v>0</v>
          </cell>
          <cell r="O6858">
            <v>0</v>
          </cell>
          <cell r="P6858">
            <v>0</v>
          </cell>
          <cell r="Q6858">
            <v>0</v>
          </cell>
          <cell r="R6858">
            <v>0</v>
          </cell>
          <cell r="S6858">
            <v>0</v>
          </cell>
          <cell r="T6858">
            <v>0</v>
          </cell>
          <cell r="U6858">
            <v>1</v>
          </cell>
        </row>
        <row r="6859">
          <cell r="D6859">
            <v>305415</v>
          </cell>
          <cell r="E6859" t="str">
            <v>Kapitolyo HS</v>
          </cell>
          <cell r="F6859">
            <v>1</v>
          </cell>
          <cell r="G6859">
            <v>1</v>
          </cell>
          <cell r="H6859">
            <v>1</v>
          </cell>
          <cell r="I6859">
            <v>1</v>
          </cell>
          <cell r="J6859">
            <v>1</v>
          </cell>
          <cell r="K6859">
            <v>1</v>
          </cell>
          <cell r="L6859">
            <v>1</v>
          </cell>
          <cell r="M6859">
            <v>1</v>
          </cell>
          <cell r="N6859">
            <v>1</v>
          </cell>
          <cell r="O6859">
            <v>1</v>
          </cell>
          <cell r="P6859">
            <v>1</v>
          </cell>
          <cell r="Q6859">
            <v>1</v>
          </cell>
          <cell r="R6859">
            <v>0</v>
          </cell>
          <cell r="S6859">
            <v>0</v>
          </cell>
          <cell r="T6859">
            <v>1</v>
          </cell>
          <cell r="U6859">
            <v>1</v>
          </cell>
        </row>
        <row r="6860">
          <cell r="D6860">
            <v>305426</v>
          </cell>
          <cell r="E6860" t="str">
            <v>Paranaque National High School - Baclaran</v>
          </cell>
          <cell r="F6860">
            <v>1</v>
          </cell>
          <cell r="G6860">
            <v>0</v>
          </cell>
          <cell r="H6860">
            <v>0</v>
          </cell>
          <cell r="I6860">
            <v>0</v>
          </cell>
          <cell r="J6860">
            <v>0</v>
          </cell>
          <cell r="K6860">
            <v>1</v>
          </cell>
          <cell r="L6860">
            <v>1</v>
          </cell>
          <cell r="M6860">
            <v>1</v>
          </cell>
          <cell r="N6860">
            <v>0</v>
          </cell>
          <cell r="O6860">
            <v>0</v>
          </cell>
          <cell r="P6860">
            <v>0</v>
          </cell>
          <cell r="Q6860">
            <v>0</v>
          </cell>
          <cell r="R6860">
            <v>0</v>
          </cell>
          <cell r="S6860">
            <v>0</v>
          </cell>
          <cell r="T6860">
            <v>0</v>
          </cell>
          <cell r="U6860">
            <v>1</v>
          </cell>
        </row>
        <row r="6861">
          <cell r="D6861">
            <v>360871</v>
          </cell>
          <cell r="E6861" t="str">
            <v>SHS within P. Tuazon ES</v>
          </cell>
          <cell r="F6861">
            <v>1</v>
          </cell>
          <cell r="G6861">
            <v>0</v>
          </cell>
          <cell r="H6861">
            <v>1</v>
          </cell>
          <cell r="I6861">
            <v>0</v>
          </cell>
          <cell r="J6861">
            <v>0</v>
          </cell>
          <cell r="K6861">
            <v>0</v>
          </cell>
          <cell r="L6861">
            <v>1</v>
          </cell>
          <cell r="M6861">
            <v>0</v>
          </cell>
          <cell r="N6861">
            <v>0</v>
          </cell>
          <cell r="O6861">
            <v>0</v>
          </cell>
          <cell r="P6861">
            <v>0</v>
          </cell>
          <cell r="Q6861">
            <v>0</v>
          </cell>
          <cell r="R6861">
            <v>0</v>
          </cell>
          <cell r="S6861">
            <v>0</v>
          </cell>
          <cell r="T6861">
            <v>0</v>
          </cell>
          <cell r="U6861">
            <v>0</v>
          </cell>
        </row>
        <row r="6862">
          <cell r="D6862">
            <v>340635</v>
          </cell>
          <cell r="E6862" t="str">
            <v>Sto. Niño Senior High School</v>
          </cell>
          <cell r="F6862">
            <v>1</v>
          </cell>
          <cell r="G6862">
            <v>0</v>
          </cell>
          <cell r="H6862">
            <v>1</v>
          </cell>
          <cell r="I6862">
            <v>0</v>
          </cell>
          <cell r="J6862">
            <v>0</v>
          </cell>
          <cell r="K6862">
            <v>0</v>
          </cell>
          <cell r="L6862">
            <v>0</v>
          </cell>
          <cell r="M6862">
            <v>0</v>
          </cell>
          <cell r="N6862">
            <v>0</v>
          </cell>
          <cell r="O6862">
            <v>0</v>
          </cell>
          <cell r="P6862">
            <v>0</v>
          </cell>
          <cell r="Q6862">
            <v>0</v>
          </cell>
          <cell r="R6862">
            <v>0</v>
          </cell>
          <cell r="S6862">
            <v>0</v>
          </cell>
          <cell r="T6862">
            <v>0</v>
          </cell>
          <cell r="U6862">
            <v>1</v>
          </cell>
        </row>
        <row r="6863">
          <cell r="D6863">
            <v>500051</v>
          </cell>
          <cell r="E6863" t="str">
            <v>Andres Bonifacio Integrated School</v>
          </cell>
          <cell r="F6863">
            <v>1</v>
          </cell>
          <cell r="G6863">
            <v>1</v>
          </cell>
          <cell r="H6863">
            <v>1</v>
          </cell>
          <cell r="I6863">
            <v>1</v>
          </cell>
          <cell r="J6863">
            <v>1</v>
          </cell>
          <cell r="K6863">
            <v>1</v>
          </cell>
          <cell r="L6863">
            <v>1</v>
          </cell>
          <cell r="M6863">
            <v>1</v>
          </cell>
          <cell r="N6863">
            <v>1</v>
          </cell>
          <cell r="O6863">
            <v>1</v>
          </cell>
          <cell r="P6863">
            <v>1</v>
          </cell>
          <cell r="Q6863">
            <v>1</v>
          </cell>
          <cell r="R6863">
            <v>1</v>
          </cell>
          <cell r="S6863">
            <v>1</v>
          </cell>
          <cell r="T6863">
            <v>1</v>
          </cell>
          <cell r="U6863">
            <v>1</v>
          </cell>
        </row>
        <row r="6864">
          <cell r="D6864">
            <v>305307</v>
          </cell>
          <cell r="E6864" t="str">
            <v>Claro M. Recto High School</v>
          </cell>
          <cell r="F6864">
            <v>1</v>
          </cell>
          <cell r="G6864">
            <v>0</v>
          </cell>
          <cell r="H6864">
            <v>0</v>
          </cell>
          <cell r="I6864">
            <v>0</v>
          </cell>
          <cell r="J6864">
            <v>0</v>
          </cell>
          <cell r="K6864">
            <v>0</v>
          </cell>
          <cell r="L6864">
            <v>1</v>
          </cell>
          <cell r="M6864">
            <v>1</v>
          </cell>
          <cell r="N6864">
            <v>0</v>
          </cell>
          <cell r="O6864">
            <v>0</v>
          </cell>
          <cell r="P6864">
            <v>1</v>
          </cell>
          <cell r="Q6864">
            <v>0</v>
          </cell>
          <cell r="R6864">
            <v>0</v>
          </cell>
          <cell r="S6864">
            <v>0</v>
          </cell>
          <cell r="T6864">
            <v>0</v>
          </cell>
          <cell r="U6864">
            <v>0</v>
          </cell>
        </row>
        <row r="6865">
          <cell r="D6865">
            <v>319401</v>
          </cell>
          <cell r="E6865" t="str">
            <v>Pres. Corazon C. Aquino High School/Manila HS Annex</v>
          </cell>
          <cell r="F6865">
            <v>1</v>
          </cell>
          <cell r="G6865">
            <v>0</v>
          </cell>
          <cell r="H6865">
            <v>1</v>
          </cell>
          <cell r="I6865">
            <v>0</v>
          </cell>
          <cell r="J6865">
            <v>0</v>
          </cell>
          <cell r="K6865">
            <v>0</v>
          </cell>
          <cell r="L6865">
            <v>1</v>
          </cell>
          <cell r="M6865">
            <v>0</v>
          </cell>
          <cell r="N6865">
            <v>0</v>
          </cell>
          <cell r="O6865">
            <v>0</v>
          </cell>
          <cell r="P6865">
            <v>0</v>
          </cell>
          <cell r="Q6865">
            <v>0</v>
          </cell>
          <cell r="R6865">
            <v>0</v>
          </cell>
          <cell r="S6865">
            <v>0</v>
          </cell>
          <cell r="T6865">
            <v>0</v>
          </cell>
          <cell r="U6865">
            <v>1</v>
          </cell>
        </row>
        <row r="6866">
          <cell r="D6866">
            <v>340599</v>
          </cell>
          <cell r="E6866" t="str">
            <v>SHS within A.Maceda Intg. Sch.-Elem.</v>
          </cell>
          <cell r="F6866">
            <v>1</v>
          </cell>
          <cell r="G6866">
            <v>0</v>
          </cell>
          <cell r="H6866">
            <v>1</v>
          </cell>
          <cell r="I6866">
            <v>0</v>
          </cell>
          <cell r="J6866">
            <v>0</v>
          </cell>
          <cell r="K6866">
            <v>0</v>
          </cell>
          <cell r="L6866">
            <v>1</v>
          </cell>
          <cell r="M6866">
            <v>0</v>
          </cell>
          <cell r="N6866">
            <v>0</v>
          </cell>
          <cell r="O6866">
            <v>0</v>
          </cell>
          <cell r="P6866">
            <v>0</v>
          </cell>
          <cell r="Q6866">
            <v>0</v>
          </cell>
          <cell r="R6866">
            <v>0</v>
          </cell>
          <cell r="S6866">
            <v>0</v>
          </cell>
          <cell r="T6866">
            <v>0</v>
          </cell>
          <cell r="U6866">
            <v>1</v>
          </cell>
        </row>
        <row r="6867">
          <cell r="D6867">
            <v>305298</v>
          </cell>
          <cell r="E6867" t="str">
            <v>Florentino Torres High School</v>
          </cell>
          <cell r="F6867">
            <v>1</v>
          </cell>
          <cell r="G6867">
            <v>0</v>
          </cell>
          <cell r="H6867">
            <v>1</v>
          </cell>
          <cell r="I6867">
            <v>1</v>
          </cell>
          <cell r="J6867">
            <v>1</v>
          </cell>
          <cell r="K6867">
            <v>1</v>
          </cell>
          <cell r="L6867">
            <v>1</v>
          </cell>
          <cell r="M6867">
            <v>1</v>
          </cell>
          <cell r="N6867">
            <v>0</v>
          </cell>
          <cell r="O6867">
            <v>0</v>
          </cell>
          <cell r="P6867">
            <v>1</v>
          </cell>
          <cell r="Q6867">
            <v>0</v>
          </cell>
          <cell r="R6867">
            <v>1</v>
          </cell>
          <cell r="S6867">
            <v>0</v>
          </cell>
          <cell r="T6867">
            <v>1</v>
          </cell>
          <cell r="U6867">
            <v>1</v>
          </cell>
        </row>
        <row r="6868">
          <cell r="D6868">
            <v>320402</v>
          </cell>
          <cell r="E6868" t="str">
            <v>Vicente Trinidad National High School (Punturin NHS)</v>
          </cell>
          <cell r="F6868">
            <v>1</v>
          </cell>
          <cell r="G6868">
            <v>0</v>
          </cell>
          <cell r="H6868">
            <v>1</v>
          </cell>
          <cell r="I6868">
            <v>0</v>
          </cell>
          <cell r="J6868">
            <v>0</v>
          </cell>
          <cell r="K6868">
            <v>0</v>
          </cell>
          <cell r="L6868">
            <v>0</v>
          </cell>
          <cell r="M6868">
            <v>0</v>
          </cell>
          <cell r="N6868">
            <v>0</v>
          </cell>
          <cell r="O6868">
            <v>0</v>
          </cell>
          <cell r="P6868">
            <v>0</v>
          </cell>
          <cell r="Q6868">
            <v>0</v>
          </cell>
          <cell r="R6868">
            <v>0</v>
          </cell>
          <cell r="S6868">
            <v>0</v>
          </cell>
          <cell r="T6868">
            <v>0</v>
          </cell>
          <cell r="U6868">
            <v>1</v>
          </cell>
        </row>
        <row r="6869">
          <cell r="D6869">
            <v>305428</v>
          </cell>
          <cell r="E6869" t="str">
            <v>Dr. Arcadio Santos NHS - Main</v>
          </cell>
          <cell r="F6869">
            <v>1</v>
          </cell>
          <cell r="G6869">
            <v>1</v>
          </cell>
          <cell r="H6869">
            <v>1</v>
          </cell>
          <cell r="I6869">
            <v>0</v>
          </cell>
          <cell r="J6869">
            <v>1</v>
          </cell>
          <cell r="K6869">
            <v>1</v>
          </cell>
          <cell r="L6869">
            <v>1</v>
          </cell>
          <cell r="M6869">
            <v>1</v>
          </cell>
          <cell r="N6869">
            <v>1</v>
          </cell>
          <cell r="O6869">
            <v>1</v>
          </cell>
          <cell r="P6869">
            <v>1</v>
          </cell>
          <cell r="Q6869">
            <v>1</v>
          </cell>
          <cell r="R6869">
            <v>1</v>
          </cell>
          <cell r="S6869">
            <v>1</v>
          </cell>
          <cell r="T6869">
            <v>1</v>
          </cell>
          <cell r="U6869">
            <v>1</v>
          </cell>
        </row>
        <row r="6870">
          <cell r="D6870">
            <v>340690</v>
          </cell>
          <cell r="E6870" t="str">
            <v>Sta. Lucia Senior High School</v>
          </cell>
          <cell r="F6870">
            <v>1</v>
          </cell>
          <cell r="G6870">
            <v>0</v>
          </cell>
          <cell r="H6870">
            <v>1</v>
          </cell>
          <cell r="I6870">
            <v>0</v>
          </cell>
          <cell r="J6870">
            <v>1</v>
          </cell>
          <cell r="K6870">
            <v>1</v>
          </cell>
          <cell r="L6870">
            <v>1</v>
          </cell>
          <cell r="M6870">
            <v>1</v>
          </cell>
          <cell r="N6870">
            <v>1</v>
          </cell>
          <cell r="O6870">
            <v>1</v>
          </cell>
          <cell r="P6870">
            <v>1</v>
          </cell>
          <cell r="Q6870">
            <v>1</v>
          </cell>
          <cell r="R6870">
            <v>0</v>
          </cell>
          <cell r="S6870">
            <v>0</v>
          </cell>
          <cell r="T6870">
            <v>1</v>
          </cell>
          <cell r="U6870">
            <v>0</v>
          </cell>
        </row>
        <row r="6871">
          <cell r="D6871">
            <v>305302</v>
          </cell>
          <cell r="E6871" t="str">
            <v>Jose Abad Santos High School</v>
          </cell>
          <cell r="F6871">
            <v>1</v>
          </cell>
          <cell r="G6871">
            <v>0</v>
          </cell>
          <cell r="H6871">
            <v>1</v>
          </cell>
          <cell r="I6871">
            <v>1</v>
          </cell>
          <cell r="J6871">
            <v>1</v>
          </cell>
          <cell r="K6871">
            <v>1</v>
          </cell>
          <cell r="L6871">
            <v>1</v>
          </cell>
          <cell r="M6871">
            <v>1</v>
          </cell>
          <cell r="N6871">
            <v>0</v>
          </cell>
          <cell r="O6871">
            <v>0</v>
          </cell>
          <cell r="P6871">
            <v>0</v>
          </cell>
          <cell r="Q6871">
            <v>1</v>
          </cell>
          <cell r="R6871">
            <v>1</v>
          </cell>
          <cell r="S6871">
            <v>0</v>
          </cell>
          <cell r="T6871">
            <v>1</v>
          </cell>
          <cell r="U6871">
            <v>1</v>
          </cell>
        </row>
        <row r="6872">
          <cell r="D6872">
            <v>305309</v>
          </cell>
          <cell r="E6872" t="str">
            <v>M.Araullo High School</v>
          </cell>
          <cell r="F6872">
            <v>1</v>
          </cell>
          <cell r="G6872">
            <v>0</v>
          </cell>
          <cell r="H6872">
            <v>1</v>
          </cell>
          <cell r="I6872">
            <v>1</v>
          </cell>
          <cell r="J6872">
            <v>0</v>
          </cell>
          <cell r="K6872">
            <v>0</v>
          </cell>
          <cell r="L6872">
            <v>1</v>
          </cell>
          <cell r="M6872">
            <v>0</v>
          </cell>
          <cell r="N6872">
            <v>0</v>
          </cell>
          <cell r="O6872">
            <v>0</v>
          </cell>
          <cell r="P6872">
            <v>0</v>
          </cell>
          <cell r="Q6872">
            <v>0</v>
          </cell>
          <cell r="R6872">
            <v>0</v>
          </cell>
          <cell r="S6872">
            <v>0</v>
          </cell>
          <cell r="T6872">
            <v>0</v>
          </cell>
          <cell r="U6872">
            <v>0</v>
          </cell>
        </row>
        <row r="6873">
          <cell r="D6873">
            <v>340697</v>
          </cell>
          <cell r="E6873" t="str">
            <v>Jose Maria Panganiban Senior High School</v>
          </cell>
          <cell r="F6873">
            <v>1</v>
          </cell>
          <cell r="G6873">
            <v>0</v>
          </cell>
          <cell r="H6873">
            <v>0</v>
          </cell>
          <cell r="I6873">
            <v>0</v>
          </cell>
          <cell r="J6873">
            <v>1</v>
          </cell>
          <cell r="K6873">
            <v>0</v>
          </cell>
          <cell r="L6873">
            <v>1</v>
          </cell>
          <cell r="M6873">
            <v>0</v>
          </cell>
          <cell r="N6873">
            <v>1</v>
          </cell>
          <cell r="O6873">
            <v>0</v>
          </cell>
          <cell r="P6873">
            <v>1</v>
          </cell>
          <cell r="Q6873">
            <v>1</v>
          </cell>
          <cell r="R6873">
            <v>1</v>
          </cell>
          <cell r="S6873">
            <v>0</v>
          </cell>
          <cell r="T6873">
            <v>1</v>
          </cell>
          <cell r="U6873">
            <v>1</v>
          </cell>
        </row>
        <row r="6874">
          <cell r="D6874">
            <v>305394</v>
          </cell>
          <cell r="E6874" t="str">
            <v>Mataas na Paaralang Neptali A. Gonzales</v>
          </cell>
          <cell r="F6874">
            <v>0</v>
          </cell>
          <cell r="G6874">
            <v>0</v>
          </cell>
          <cell r="H6874">
            <v>1</v>
          </cell>
          <cell r="I6874">
            <v>1</v>
          </cell>
          <cell r="J6874">
            <v>1</v>
          </cell>
          <cell r="K6874">
            <v>1</v>
          </cell>
          <cell r="L6874">
            <v>1</v>
          </cell>
          <cell r="M6874">
            <v>1</v>
          </cell>
          <cell r="N6874">
            <v>1</v>
          </cell>
          <cell r="O6874">
            <v>1</v>
          </cell>
          <cell r="P6874">
            <v>1</v>
          </cell>
          <cell r="Q6874">
            <v>0</v>
          </cell>
          <cell r="R6874">
            <v>1</v>
          </cell>
          <cell r="S6874">
            <v>1</v>
          </cell>
          <cell r="T6874">
            <v>1</v>
          </cell>
          <cell r="U6874">
            <v>1</v>
          </cell>
        </row>
        <row r="6875">
          <cell r="D6875">
            <v>319601</v>
          </cell>
          <cell r="E6875" t="str">
            <v>Kalayaan NHS</v>
          </cell>
          <cell r="F6875">
            <v>1</v>
          </cell>
          <cell r="G6875">
            <v>1</v>
          </cell>
          <cell r="H6875">
            <v>1</v>
          </cell>
          <cell r="I6875">
            <v>1</v>
          </cell>
          <cell r="J6875">
            <v>1</v>
          </cell>
          <cell r="K6875">
            <v>1</v>
          </cell>
          <cell r="L6875">
            <v>1</v>
          </cell>
          <cell r="M6875">
            <v>1</v>
          </cell>
          <cell r="N6875">
            <v>1</v>
          </cell>
          <cell r="O6875">
            <v>1</v>
          </cell>
          <cell r="P6875">
            <v>0</v>
          </cell>
          <cell r="Q6875">
            <v>1</v>
          </cell>
          <cell r="R6875">
            <v>1</v>
          </cell>
          <cell r="S6875">
            <v>1</v>
          </cell>
          <cell r="T6875">
            <v>1</v>
          </cell>
          <cell r="U6875">
            <v>1</v>
          </cell>
        </row>
        <row r="6876">
          <cell r="D6876">
            <v>305363</v>
          </cell>
          <cell r="E6876" t="str">
            <v>Pasay City North High School - Main, M. Dela Cruz Campus</v>
          </cell>
          <cell r="F6876">
            <v>0</v>
          </cell>
          <cell r="G6876">
            <v>0</v>
          </cell>
          <cell r="H6876">
            <v>1</v>
          </cell>
          <cell r="I6876">
            <v>0</v>
          </cell>
          <cell r="J6876">
            <v>1</v>
          </cell>
          <cell r="K6876">
            <v>0</v>
          </cell>
          <cell r="L6876">
            <v>1</v>
          </cell>
          <cell r="M6876">
            <v>0</v>
          </cell>
          <cell r="N6876">
            <v>0</v>
          </cell>
          <cell r="O6876">
            <v>0</v>
          </cell>
          <cell r="P6876">
            <v>1</v>
          </cell>
          <cell r="Q6876">
            <v>0</v>
          </cell>
          <cell r="R6876">
            <v>1</v>
          </cell>
          <cell r="S6876">
            <v>1</v>
          </cell>
          <cell r="T6876">
            <v>1</v>
          </cell>
          <cell r="U6876">
            <v>1</v>
          </cell>
        </row>
        <row r="6877">
          <cell r="D6877">
            <v>305449</v>
          </cell>
          <cell r="E6877" t="str">
            <v>Potrero NHS</v>
          </cell>
          <cell r="F6877">
            <v>1</v>
          </cell>
          <cell r="G6877">
            <v>1</v>
          </cell>
          <cell r="H6877">
            <v>1</v>
          </cell>
          <cell r="I6877">
            <v>1</v>
          </cell>
          <cell r="J6877">
            <v>1</v>
          </cell>
          <cell r="K6877">
            <v>1</v>
          </cell>
          <cell r="L6877">
            <v>1</v>
          </cell>
          <cell r="M6877">
            <v>1</v>
          </cell>
          <cell r="N6877">
            <v>1</v>
          </cell>
          <cell r="O6877">
            <v>1</v>
          </cell>
          <cell r="P6877">
            <v>1</v>
          </cell>
          <cell r="Q6877">
            <v>1</v>
          </cell>
          <cell r="R6877">
            <v>1</v>
          </cell>
          <cell r="S6877">
            <v>0</v>
          </cell>
          <cell r="T6877">
            <v>1</v>
          </cell>
          <cell r="U6877">
            <v>1</v>
          </cell>
        </row>
        <row r="6878">
          <cell r="D6878">
            <v>500329</v>
          </cell>
          <cell r="E6878" t="str">
            <v>Philippine School for the Deaf</v>
          </cell>
          <cell r="F6878">
            <v>1</v>
          </cell>
          <cell r="G6878">
            <v>1</v>
          </cell>
          <cell r="H6878">
            <v>1</v>
          </cell>
          <cell r="I6878">
            <v>0</v>
          </cell>
          <cell r="J6878">
            <v>1</v>
          </cell>
          <cell r="K6878">
            <v>1</v>
          </cell>
          <cell r="L6878">
            <v>1</v>
          </cell>
          <cell r="M6878">
            <v>1</v>
          </cell>
          <cell r="N6878">
            <v>1</v>
          </cell>
          <cell r="O6878">
            <v>1</v>
          </cell>
          <cell r="P6878">
            <v>1</v>
          </cell>
          <cell r="Q6878">
            <v>0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</row>
        <row r="6879">
          <cell r="D6879">
            <v>305316</v>
          </cell>
          <cell r="E6879" t="str">
            <v>Mariano Marcos Memorial High School</v>
          </cell>
          <cell r="F6879">
            <v>1</v>
          </cell>
          <cell r="G6879">
            <v>0</v>
          </cell>
          <cell r="H6879">
            <v>1</v>
          </cell>
          <cell r="I6879">
            <v>0</v>
          </cell>
          <cell r="J6879">
            <v>0</v>
          </cell>
          <cell r="K6879">
            <v>0</v>
          </cell>
          <cell r="L6879">
            <v>1</v>
          </cell>
          <cell r="M6879">
            <v>0</v>
          </cell>
          <cell r="N6879">
            <v>0</v>
          </cell>
          <cell r="O6879">
            <v>0</v>
          </cell>
          <cell r="P6879">
            <v>1</v>
          </cell>
          <cell r="Q6879">
            <v>0</v>
          </cell>
          <cell r="R6879">
            <v>0</v>
          </cell>
          <cell r="S6879">
            <v>0</v>
          </cell>
          <cell r="T6879">
            <v>0</v>
          </cell>
          <cell r="U6879">
            <v>1</v>
          </cell>
        </row>
        <row r="6880">
          <cell r="D6880">
            <v>302149</v>
          </cell>
          <cell r="E6880" t="str">
            <v>Santiago Syjuco Memorial Integrated Secondary School</v>
          </cell>
          <cell r="F6880">
            <v>1</v>
          </cell>
          <cell r="G6880">
            <v>0</v>
          </cell>
          <cell r="H6880">
            <v>1</v>
          </cell>
          <cell r="I6880">
            <v>0</v>
          </cell>
          <cell r="J6880">
            <v>0</v>
          </cell>
          <cell r="K6880">
            <v>1</v>
          </cell>
          <cell r="L6880">
            <v>1</v>
          </cell>
          <cell r="M6880">
            <v>0</v>
          </cell>
          <cell r="N6880">
            <v>0</v>
          </cell>
          <cell r="O6880">
            <v>0</v>
          </cell>
          <cell r="P6880">
            <v>1</v>
          </cell>
          <cell r="Q6880">
            <v>1</v>
          </cell>
          <cell r="R6880">
            <v>1</v>
          </cell>
          <cell r="S6880">
            <v>0</v>
          </cell>
          <cell r="T6880">
            <v>0</v>
          </cell>
          <cell r="U6880">
            <v>0</v>
          </cell>
        </row>
        <row r="6881">
          <cell r="D6881">
            <v>305299</v>
          </cell>
          <cell r="E6881" t="str">
            <v>Dona Teodora Alonzo HS</v>
          </cell>
          <cell r="F6881">
            <v>1</v>
          </cell>
          <cell r="G6881">
            <v>1</v>
          </cell>
          <cell r="H6881">
            <v>1</v>
          </cell>
          <cell r="I6881">
            <v>1</v>
          </cell>
          <cell r="J6881">
            <v>1</v>
          </cell>
          <cell r="K6881">
            <v>1</v>
          </cell>
          <cell r="L6881">
            <v>1</v>
          </cell>
          <cell r="M6881">
            <v>1</v>
          </cell>
          <cell r="N6881">
            <v>0</v>
          </cell>
          <cell r="O6881">
            <v>0</v>
          </cell>
          <cell r="P6881">
            <v>0</v>
          </cell>
          <cell r="Q6881">
            <v>0</v>
          </cell>
          <cell r="R6881">
            <v>1</v>
          </cell>
          <cell r="S6881">
            <v>0</v>
          </cell>
          <cell r="T6881">
            <v>1</v>
          </cell>
          <cell r="U6881">
            <v>1</v>
          </cell>
        </row>
        <row r="6882">
          <cell r="D6882">
            <v>320307</v>
          </cell>
          <cell r="E6882" t="str">
            <v>Las Piñas City Technical-Vocational High School</v>
          </cell>
          <cell r="F6882">
            <v>1</v>
          </cell>
          <cell r="G6882">
            <v>0</v>
          </cell>
          <cell r="H6882">
            <v>1</v>
          </cell>
          <cell r="I6882">
            <v>0</v>
          </cell>
          <cell r="J6882">
            <v>1</v>
          </cell>
          <cell r="K6882">
            <v>0</v>
          </cell>
          <cell r="L6882">
            <v>1</v>
          </cell>
          <cell r="M6882">
            <v>1</v>
          </cell>
          <cell r="N6882">
            <v>0</v>
          </cell>
          <cell r="O6882">
            <v>0</v>
          </cell>
          <cell r="P6882">
            <v>0</v>
          </cell>
          <cell r="Q6882">
            <v>0</v>
          </cell>
          <cell r="R6882">
            <v>0</v>
          </cell>
          <cell r="S6882">
            <v>0</v>
          </cell>
          <cell r="T6882">
            <v>1</v>
          </cell>
          <cell r="U6882">
            <v>1</v>
          </cell>
        </row>
        <row r="6883">
          <cell r="D6883">
            <v>500328</v>
          </cell>
          <cell r="E6883" t="str">
            <v>Philippine National School for the Blind</v>
          </cell>
          <cell r="F6883">
            <v>1</v>
          </cell>
          <cell r="G6883">
            <v>1</v>
          </cell>
          <cell r="H6883">
            <v>1</v>
          </cell>
          <cell r="I6883">
            <v>1</v>
          </cell>
          <cell r="J6883">
            <v>1</v>
          </cell>
          <cell r="K6883">
            <v>1</v>
          </cell>
          <cell r="L6883">
            <v>0</v>
          </cell>
          <cell r="M6883">
            <v>1</v>
          </cell>
          <cell r="N6883">
            <v>1</v>
          </cell>
          <cell r="O6883">
            <v>1</v>
          </cell>
          <cell r="P6883">
            <v>1</v>
          </cell>
          <cell r="Q6883">
            <v>0</v>
          </cell>
          <cell r="R6883">
            <v>1</v>
          </cell>
          <cell r="S6883">
            <v>1</v>
          </cell>
          <cell r="T6883">
            <v>1</v>
          </cell>
          <cell r="U6883">
            <v>1</v>
          </cell>
        </row>
        <row r="6884">
          <cell r="D6884">
            <v>305430</v>
          </cell>
          <cell r="E6884" t="str">
            <v>Las Piñas National High School</v>
          </cell>
          <cell r="F6884">
            <v>1</v>
          </cell>
          <cell r="G6884">
            <v>0</v>
          </cell>
          <cell r="H6884">
            <v>0</v>
          </cell>
          <cell r="I6884">
            <v>0</v>
          </cell>
          <cell r="J6884">
            <v>1</v>
          </cell>
          <cell r="K6884">
            <v>1</v>
          </cell>
          <cell r="L6884">
            <v>0</v>
          </cell>
          <cell r="M6884">
            <v>0</v>
          </cell>
          <cell r="N6884">
            <v>0</v>
          </cell>
          <cell r="O6884">
            <v>0</v>
          </cell>
          <cell r="P6884">
            <v>0</v>
          </cell>
          <cell r="Q6884">
            <v>0</v>
          </cell>
          <cell r="R6884">
            <v>0</v>
          </cell>
          <cell r="S6884">
            <v>0</v>
          </cell>
          <cell r="T6884">
            <v>1</v>
          </cell>
          <cell r="U6884">
            <v>1</v>
          </cell>
        </row>
        <row r="6885">
          <cell r="D6885">
            <v>305345</v>
          </cell>
          <cell r="E6885" t="str">
            <v>Balara HS</v>
          </cell>
          <cell r="F6885">
            <v>0</v>
          </cell>
          <cell r="G6885">
            <v>0</v>
          </cell>
          <cell r="H6885">
            <v>0</v>
          </cell>
          <cell r="I6885">
            <v>0</v>
          </cell>
          <cell r="J6885">
            <v>0</v>
          </cell>
          <cell r="K6885">
            <v>0</v>
          </cell>
          <cell r="L6885">
            <v>0</v>
          </cell>
          <cell r="M6885">
            <v>0</v>
          </cell>
          <cell r="N6885">
            <v>0</v>
          </cell>
          <cell r="O6885">
            <v>0</v>
          </cell>
          <cell r="P6885">
            <v>0</v>
          </cell>
          <cell r="Q6885">
            <v>0</v>
          </cell>
          <cell r="R6885">
            <v>0</v>
          </cell>
          <cell r="S6885">
            <v>0</v>
          </cell>
          <cell r="T6885">
            <v>0</v>
          </cell>
          <cell r="U6885">
            <v>0</v>
          </cell>
        </row>
        <row r="6886">
          <cell r="D6886">
            <v>305419</v>
          </cell>
          <cell r="E6886" t="str">
            <v>Santolan HS</v>
          </cell>
          <cell r="F6886">
            <v>1</v>
          </cell>
          <cell r="G6886">
            <v>0</v>
          </cell>
          <cell r="H6886">
            <v>1</v>
          </cell>
          <cell r="I6886">
            <v>0</v>
          </cell>
          <cell r="J6886">
            <v>0</v>
          </cell>
          <cell r="K6886">
            <v>1</v>
          </cell>
          <cell r="L6886">
            <v>1</v>
          </cell>
          <cell r="M6886">
            <v>1</v>
          </cell>
          <cell r="N6886">
            <v>0</v>
          </cell>
          <cell r="O6886">
            <v>0</v>
          </cell>
          <cell r="P6886">
            <v>1</v>
          </cell>
          <cell r="Q6886">
            <v>0</v>
          </cell>
          <cell r="R6886">
            <v>1</v>
          </cell>
          <cell r="S6886">
            <v>0</v>
          </cell>
          <cell r="T6886">
            <v>1</v>
          </cell>
          <cell r="U6886">
            <v>1</v>
          </cell>
        </row>
        <row r="6887">
          <cell r="D6887">
            <v>305440</v>
          </cell>
          <cell r="E6887" t="str">
            <v>Lawang Bato National High School</v>
          </cell>
          <cell r="F6887">
            <v>1</v>
          </cell>
          <cell r="G6887">
            <v>0</v>
          </cell>
          <cell r="H6887">
            <v>0</v>
          </cell>
          <cell r="I6887">
            <v>0</v>
          </cell>
          <cell r="J6887">
            <v>0</v>
          </cell>
          <cell r="K6887">
            <v>0</v>
          </cell>
          <cell r="L6887">
            <v>1</v>
          </cell>
          <cell r="M6887">
            <v>0</v>
          </cell>
          <cell r="N6887">
            <v>0</v>
          </cell>
          <cell r="O6887">
            <v>0</v>
          </cell>
          <cell r="P6887">
            <v>0</v>
          </cell>
          <cell r="Q6887">
            <v>0</v>
          </cell>
          <cell r="R6887">
            <v>1</v>
          </cell>
          <cell r="S6887">
            <v>1</v>
          </cell>
          <cell r="T6887">
            <v>1</v>
          </cell>
          <cell r="U6887">
            <v>1</v>
          </cell>
        </row>
        <row r="6888">
          <cell r="D6888">
            <v>340729</v>
          </cell>
          <cell r="E6888" t="str">
            <v>Paso de Blas Senior High School</v>
          </cell>
          <cell r="F6888">
            <v>1</v>
          </cell>
          <cell r="G6888">
            <v>0</v>
          </cell>
          <cell r="H6888">
            <v>1</v>
          </cell>
          <cell r="I6888">
            <v>1</v>
          </cell>
          <cell r="J6888">
            <v>1</v>
          </cell>
          <cell r="K6888">
            <v>1</v>
          </cell>
          <cell r="L6888">
            <v>1</v>
          </cell>
          <cell r="M6888">
            <v>0</v>
          </cell>
          <cell r="N6888">
            <v>0</v>
          </cell>
          <cell r="O6888">
            <v>0</v>
          </cell>
          <cell r="P6888">
            <v>1</v>
          </cell>
          <cell r="Q6888">
            <v>1</v>
          </cell>
          <cell r="R6888">
            <v>0</v>
          </cell>
          <cell r="S6888">
            <v>0</v>
          </cell>
          <cell r="T6888">
            <v>1</v>
          </cell>
          <cell r="U6888">
            <v>0</v>
          </cell>
        </row>
        <row r="6889">
          <cell r="D6889">
            <v>305370</v>
          </cell>
          <cell r="E6889" t="str">
            <v>Pasay City South High School</v>
          </cell>
          <cell r="F6889">
            <v>1</v>
          </cell>
          <cell r="G6889">
            <v>1</v>
          </cell>
          <cell r="H6889">
            <v>1</v>
          </cell>
          <cell r="I6889">
            <v>1</v>
          </cell>
          <cell r="J6889">
            <v>1</v>
          </cell>
          <cell r="K6889">
            <v>1</v>
          </cell>
          <cell r="L6889">
            <v>1</v>
          </cell>
          <cell r="M6889">
            <v>1</v>
          </cell>
          <cell r="N6889">
            <v>1</v>
          </cell>
          <cell r="O6889">
            <v>1</v>
          </cell>
          <cell r="P6889">
            <v>1</v>
          </cell>
          <cell r="Q6889">
            <v>1</v>
          </cell>
          <cell r="R6889">
            <v>0</v>
          </cell>
          <cell r="S6889">
            <v>0</v>
          </cell>
          <cell r="T6889">
            <v>1</v>
          </cell>
          <cell r="U6889">
            <v>0</v>
          </cell>
        </row>
        <row r="6890">
          <cell r="D6890">
            <v>305446</v>
          </cell>
          <cell r="E6890" t="str">
            <v>Sitero Francisco Mem. NHS</v>
          </cell>
          <cell r="F6890">
            <v>1</v>
          </cell>
          <cell r="G6890">
            <v>1</v>
          </cell>
          <cell r="H6890">
            <v>1</v>
          </cell>
          <cell r="I6890">
            <v>1</v>
          </cell>
          <cell r="J6890">
            <v>1</v>
          </cell>
          <cell r="K6890">
            <v>1</v>
          </cell>
          <cell r="L6890">
            <v>1</v>
          </cell>
          <cell r="M6890">
            <v>1</v>
          </cell>
          <cell r="N6890">
            <v>1</v>
          </cell>
          <cell r="O6890">
            <v>1</v>
          </cell>
          <cell r="P6890">
            <v>1</v>
          </cell>
          <cell r="Q6890">
            <v>1</v>
          </cell>
          <cell r="R6890">
            <v>1</v>
          </cell>
          <cell r="S6890">
            <v>1</v>
          </cell>
          <cell r="T6890">
            <v>1</v>
          </cell>
          <cell r="U6890">
            <v>1</v>
          </cell>
        </row>
        <row r="6891">
          <cell r="D6891">
            <v>305442</v>
          </cell>
          <cell r="E6891" t="str">
            <v>Parada NHS</v>
          </cell>
          <cell r="F6891">
            <v>1</v>
          </cell>
          <cell r="G6891">
            <v>0</v>
          </cell>
          <cell r="H6891">
            <v>1</v>
          </cell>
          <cell r="I6891">
            <v>0</v>
          </cell>
          <cell r="J6891">
            <v>0</v>
          </cell>
          <cell r="K6891">
            <v>1</v>
          </cell>
          <cell r="L6891">
            <v>0</v>
          </cell>
          <cell r="M6891">
            <v>0</v>
          </cell>
          <cell r="N6891">
            <v>0</v>
          </cell>
          <cell r="O6891">
            <v>0</v>
          </cell>
          <cell r="P6891">
            <v>0</v>
          </cell>
          <cell r="Q6891">
            <v>0</v>
          </cell>
          <cell r="R6891">
            <v>0</v>
          </cell>
          <cell r="S6891">
            <v>0</v>
          </cell>
          <cell r="T6891">
            <v>1</v>
          </cell>
          <cell r="U6891">
            <v>0</v>
          </cell>
        </row>
        <row r="6892">
          <cell r="D6892">
            <v>305591</v>
          </cell>
          <cell r="E6892" t="str">
            <v>Vito L. Belarmino Senior High School</v>
          </cell>
          <cell r="F6892">
            <v>1</v>
          </cell>
          <cell r="G6892">
            <v>1</v>
          </cell>
          <cell r="H6892">
            <v>0</v>
          </cell>
          <cell r="I6892">
            <v>0</v>
          </cell>
          <cell r="J6892">
            <v>1</v>
          </cell>
          <cell r="K6892">
            <v>1</v>
          </cell>
          <cell r="L6892">
            <v>1</v>
          </cell>
          <cell r="M6892">
            <v>1</v>
          </cell>
          <cell r="N6892">
            <v>0</v>
          </cell>
          <cell r="O6892">
            <v>0</v>
          </cell>
          <cell r="P6892">
            <v>1</v>
          </cell>
          <cell r="Q6892">
            <v>1</v>
          </cell>
          <cell r="R6892">
            <v>1</v>
          </cell>
          <cell r="S6892">
            <v>0</v>
          </cell>
          <cell r="T6892">
            <v>1</v>
          </cell>
          <cell r="U6892">
            <v>1</v>
          </cell>
        </row>
        <row r="6893">
          <cell r="D6893">
            <v>305300</v>
          </cell>
          <cell r="E6893" t="str">
            <v>Cayetano Arellano High School</v>
          </cell>
          <cell r="F6893">
            <v>0</v>
          </cell>
          <cell r="G6893">
            <v>0</v>
          </cell>
          <cell r="H6893">
            <v>1</v>
          </cell>
          <cell r="I6893">
            <v>0</v>
          </cell>
          <cell r="J6893">
            <v>1</v>
          </cell>
          <cell r="K6893">
            <v>1</v>
          </cell>
          <cell r="L6893">
            <v>0</v>
          </cell>
          <cell r="M6893">
            <v>1</v>
          </cell>
          <cell r="N6893">
            <v>1</v>
          </cell>
          <cell r="O6893">
            <v>0</v>
          </cell>
          <cell r="P6893">
            <v>0</v>
          </cell>
          <cell r="Q6893">
            <v>0</v>
          </cell>
          <cell r="R6893">
            <v>0</v>
          </cell>
          <cell r="S6893">
            <v>0</v>
          </cell>
          <cell r="T6893">
            <v>1</v>
          </cell>
          <cell r="U6893">
            <v>0</v>
          </cell>
        </row>
        <row r="6894">
          <cell r="D6894">
            <v>305458</v>
          </cell>
          <cell r="E6894" t="str">
            <v>San Roque National High School</v>
          </cell>
          <cell r="F6894">
            <v>1</v>
          </cell>
          <cell r="G6894">
            <v>0</v>
          </cell>
          <cell r="H6894">
            <v>1</v>
          </cell>
          <cell r="I6894">
            <v>1</v>
          </cell>
          <cell r="J6894">
            <v>1</v>
          </cell>
          <cell r="K6894">
            <v>1</v>
          </cell>
          <cell r="L6894">
            <v>1</v>
          </cell>
          <cell r="M6894">
            <v>0</v>
          </cell>
          <cell r="N6894">
            <v>0</v>
          </cell>
          <cell r="O6894">
            <v>0</v>
          </cell>
          <cell r="P6894">
            <v>0</v>
          </cell>
          <cell r="Q6894">
            <v>1</v>
          </cell>
          <cell r="R6894">
            <v>1</v>
          </cell>
          <cell r="S6894">
            <v>0</v>
          </cell>
          <cell r="T6894">
            <v>1</v>
          </cell>
          <cell r="U6894">
            <v>1</v>
          </cell>
        </row>
        <row r="6895">
          <cell r="D6895">
            <v>305319</v>
          </cell>
          <cell r="E6895" t="str">
            <v>Eulogio Rodriguez Vocational High School</v>
          </cell>
          <cell r="F6895">
            <v>1</v>
          </cell>
          <cell r="G6895">
            <v>0</v>
          </cell>
          <cell r="H6895">
            <v>1</v>
          </cell>
          <cell r="I6895">
            <v>0</v>
          </cell>
          <cell r="J6895">
            <v>1</v>
          </cell>
          <cell r="K6895">
            <v>1</v>
          </cell>
          <cell r="L6895">
            <v>1</v>
          </cell>
          <cell r="M6895">
            <v>1</v>
          </cell>
          <cell r="N6895">
            <v>0</v>
          </cell>
          <cell r="O6895">
            <v>1</v>
          </cell>
          <cell r="P6895">
            <v>1</v>
          </cell>
          <cell r="Q6895">
            <v>0</v>
          </cell>
          <cell r="R6895">
            <v>0</v>
          </cell>
          <cell r="S6895">
            <v>0</v>
          </cell>
          <cell r="T6895">
            <v>0</v>
          </cell>
          <cell r="U6895">
            <v>1</v>
          </cell>
        </row>
        <row r="6896">
          <cell r="D6896">
            <v>320502</v>
          </cell>
          <cell r="E6896" t="str">
            <v>Concepcion Technical - Vocational School</v>
          </cell>
          <cell r="F6896">
            <v>1</v>
          </cell>
          <cell r="G6896">
            <v>1</v>
          </cell>
          <cell r="H6896">
            <v>1</v>
          </cell>
          <cell r="I6896">
            <v>1</v>
          </cell>
          <cell r="J6896">
            <v>1</v>
          </cell>
          <cell r="K6896">
            <v>1</v>
          </cell>
          <cell r="L6896">
            <v>1</v>
          </cell>
          <cell r="M6896">
            <v>1</v>
          </cell>
          <cell r="N6896">
            <v>1</v>
          </cell>
          <cell r="O6896">
            <v>1</v>
          </cell>
          <cell r="P6896">
            <v>1</v>
          </cell>
          <cell r="Q6896">
            <v>0</v>
          </cell>
          <cell r="R6896">
            <v>1</v>
          </cell>
          <cell r="S6896">
            <v>0</v>
          </cell>
          <cell r="T6896">
            <v>1</v>
          </cell>
          <cell r="U6896">
            <v>1</v>
          </cell>
        </row>
        <row r="6897">
          <cell r="D6897">
            <v>305399</v>
          </cell>
          <cell r="E6897" t="str">
            <v>Tañong HS</v>
          </cell>
          <cell r="F6897">
            <v>1</v>
          </cell>
          <cell r="G6897">
            <v>0</v>
          </cell>
          <cell r="H6897">
            <v>1</v>
          </cell>
          <cell r="I6897">
            <v>1</v>
          </cell>
          <cell r="J6897">
            <v>1</v>
          </cell>
          <cell r="K6897">
            <v>1</v>
          </cell>
          <cell r="L6897">
            <v>1</v>
          </cell>
          <cell r="M6897">
            <v>1</v>
          </cell>
          <cell r="N6897">
            <v>0</v>
          </cell>
          <cell r="O6897">
            <v>1</v>
          </cell>
          <cell r="P6897">
            <v>1</v>
          </cell>
          <cell r="Q6897">
            <v>0</v>
          </cell>
          <cell r="R6897">
            <v>1</v>
          </cell>
          <cell r="S6897">
            <v>0</v>
          </cell>
          <cell r="T6897">
            <v>1</v>
          </cell>
          <cell r="U6897">
            <v>1</v>
          </cell>
        </row>
        <row r="6898">
          <cell r="D6898">
            <v>305447</v>
          </cell>
          <cell r="E6898" t="str">
            <v>Malabon National High School</v>
          </cell>
          <cell r="F6898">
            <v>1</v>
          </cell>
          <cell r="G6898">
            <v>1</v>
          </cell>
          <cell r="H6898">
            <v>1</v>
          </cell>
          <cell r="I6898">
            <v>1</v>
          </cell>
          <cell r="J6898">
            <v>1</v>
          </cell>
          <cell r="K6898">
            <v>1</v>
          </cell>
          <cell r="L6898">
            <v>1</v>
          </cell>
          <cell r="M6898">
            <v>1</v>
          </cell>
          <cell r="N6898">
            <v>1</v>
          </cell>
          <cell r="O6898">
            <v>1</v>
          </cell>
          <cell r="P6898">
            <v>1</v>
          </cell>
          <cell r="Q6898">
            <v>1</v>
          </cell>
          <cell r="R6898">
            <v>1</v>
          </cell>
          <cell r="S6898">
            <v>1</v>
          </cell>
          <cell r="T6898">
            <v>1</v>
          </cell>
          <cell r="U6898">
            <v>1</v>
          </cell>
        </row>
        <row r="6899">
          <cell r="D6899">
            <v>320504</v>
          </cell>
          <cell r="E6899" t="str">
            <v>Acacia National High School</v>
          </cell>
          <cell r="F6899">
            <v>1</v>
          </cell>
          <cell r="G6899">
            <v>0</v>
          </cell>
          <cell r="H6899">
            <v>1</v>
          </cell>
          <cell r="I6899">
            <v>1</v>
          </cell>
          <cell r="J6899">
            <v>1</v>
          </cell>
          <cell r="K6899">
            <v>1</v>
          </cell>
          <cell r="L6899">
            <v>1</v>
          </cell>
          <cell r="M6899">
            <v>1</v>
          </cell>
          <cell r="N6899">
            <v>1</v>
          </cell>
          <cell r="O6899">
            <v>1</v>
          </cell>
          <cell r="P6899">
            <v>0</v>
          </cell>
          <cell r="Q6899">
            <v>1</v>
          </cell>
          <cell r="R6899">
            <v>1</v>
          </cell>
          <cell r="S6899">
            <v>1</v>
          </cell>
          <cell r="T6899">
            <v>1</v>
          </cell>
          <cell r="U6899">
            <v>1</v>
          </cell>
        </row>
        <row r="6900">
          <cell r="D6900">
            <v>305303</v>
          </cell>
          <cell r="E6900" t="str">
            <v>Raja Soliman Science and Technology High School</v>
          </cell>
          <cell r="F6900">
            <v>0</v>
          </cell>
          <cell r="G6900">
            <v>1</v>
          </cell>
          <cell r="H6900">
            <v>1</v>
          </cell>
          <cell r="I6900">
            <v>1</v>
          </cell>
          <cell r="J6900">
            <v>1</v>
          </cell>
          <cell r="K6900">
            <v>1</v>
          </cell>
          <cell r="L6900">
            <v>1</v>
          </cell>
          <cell r="M6900">
            <v>1</v>
          </cell>
          <cell r="N6900">
            <v>1</v>
          </cell>
          <cell r="O6900">
            <v>1</v>
          </cell>
          <cell r="P6900">
            <v>1</v>
          </cell>
          <cell r="Q6900">
            <v>1</v>
          </cell>
          <cell r="R6900">
            <v>1</v>
          </cell>
          <cell r="S6900">
            <v>0</v>
          </cell>
          <cell r="T6900">
            <v>1</v>
          </cell>
          <cell r="U6900">
            <v>1</v>
          </cell>
        </row>
        <row r="6901">
          <cell r="D6901">
            <v>305291</v>
          </cell>
          <cell r="E6901" t="str">
            <v>Tondo High School</v>
          </cell>
          <cell r="F6901">
            <v>1</v>
          </cell>
          <cell r="G6901">
            <v>0</v>
          </cell>
          <cell r="H6901">
            <v>0</v>
          </cell>
          <cell r="I6901">
            <v>1</v>
          </cell>
          <cell r="J6901">
            <v>1</v>
          </cell>
          <cell r="K6901">
            <v>1</v>
          </cell>
          <cell r="L6901">
            <v>1</v>
          </cell>
          <cell r="M6901">
            <v>0</v>
          </cell>
          <cell r="N6901">
            <v>0</v>
          </cell>
          <cell r="O6901">
            <v>0</v>
          </cell>
          <cell r="P6901">
            <v>0</v>
          </cell>
          <cell r="Q6901">
            <v>0</v>
          </cell>
          <cell r="R6901">
            <v>1</v>
          </cell>
          <cell r="S6901">
            <v>0</v>
          </cell>
          <cell r="T6901">
            <v>0</v>
          </cell>
          <cell r="U6901">
            <v>1</v>
          </cell>
        </row>
        <row r="6902">
          <cell r="D6902">
            <v>340552</v>
          </cell>
          <cell r="E6902" t="str">
            <v>Las Piñas City National Senior High School- Talon Dos Campus</v>
          </cell>
          <cell r="F6902">
            <v>1</v>
          </cell>
          <cell r="G6902">
            <v>1</v>
          </cell>
          <cell r="H6902">
            <v>1</v>
          </cell>
          <cell r="I6902">
            <v>0</v>
          </cell>
          <cell r="J6902">
            <v>1</v>
          </cell>
          <cell r="K6902">
            <v>1</v>
          </cell>
          <cell r="L6902">
            <v>1</v>
          </cell>
          <cell r="M6902">
            <v>1</v>
          </cell>
          <cell r="N6902">
            <v>1</v>
          </cell>
          <cell r="O6902">
            <v>1</v>
          </cell>
          <cell r="P6902">
            <v>1</v>
          </cell>
          <cell r="Q6902">
            <v>1</v>
          </cell>
          <cell r="R6902">
            <v>0</v>
          </cell>
          <cell r="S6902">
            <v>0</v>
          </cell>
          <cell r="T6902">
            <v>1</v>
          </cell>
          <cell r="U6902">
            <v>0</v>
          </cell>
        </row>
        <row r="6903">
          <cell r="D6903">
            <v>305432</v>
          </cell>
          <cell r="E6903" t="str">
            <v>Golden Acres NHS</v>
          </cell>
          <cell r="F6903">
            <v>1</v>
          </cell>
          <cell r="G6903">
            <v>0</v>
          </cell>
          <cell r="H6903">
            <v>0</v>
          </cell>
          <cell r="I6903">
            <v>0</v>
          </cell>
          <cell r="J6903">
            <v>1</v>
          </cell>
          <cell r="K6903">
            <v>0</v>
          </cell>
          <cell r="L6903">
            <v>1</v>
          </cell>
          <cell r="M6903">
            <v>0</v>
          </cell>
          <cell r="N6903">
            <v>0</v>
          </cell>
          <cell r="O6903">
            <v>0</v>
          </cell>
          <cell r="P6903">
            <v>1</v>
          </cell>
          <cell r="Q6903">
            <v>1</v>
          </cell>
          <cell r="R6903">
            <v>0</v>
          </cell>
          <cell r="S6903">
            <v>0</v>
          </cell>
          <cell r="T6903">
            <v>1</v>
          </cell>
          <cell r="U6903">
            <v>0</v>
          </cell>
        </row>
        <row r="6904">
          <cell r="D6904">
            <v>340698</v>
          </cell>
          <cell r="E6904" t="str">
            <v>SHS within Toro Hills ES</v>
          </cell>
          <cell r="F6904">
            <v>1</v>
          </cell>
          <cell r="G6904">
            <v>0</v>
          </cell>
          <cell r="H6904">
            <v>1</v>
          </cell>
          <cell r="I6904">
            <v>1</v>
          </cell>
          <cell r="J6904">
            <v>0</v>
          </cell>
          <cell r="K6904">
            <v>1</v>
          </cell>
          <cell r="L6904">
            <v>1</v>
          </cell>
          <cell r="M6904">
            <v>1</v>
          </cell>
          <cell r="N6904">
            <v>0</v>
          </cell>
          <cell r="O6904">
            <v>1</v>
          </cell>
          <cell r="P6904">
            <v>1</v>
          </cell>
          <cell r="Q6904">
            <v>0</v>
          </cell>
          <cell r="R6904">
            <v>1</v>
          </cell>
          <cell r="S6904">
            <v>0</v>
          </cell>
          <cell r="T6904">
            <v>1</v>
          </cell>
          <cell r="U6904">
            <v>1</v>
          </cell>
        </row>
        <row r="6905">
          <cell r="D6905">
            <v>340550</v>
          </cell>
          <cell r="E6905" t="str">
            <v>Las Piñas City National Senior High School - CAA Campus</v>
          </cell>
          <cell r="F6905">
            <v>1</v>
          </cell>
          <cell r="G6905">
            <v>1</v>
          </cell>
          <cell r="H6905">
            <v>1</v>
          </cell>
          <cell r="I6905">
            <v>1</v>
          </cell>
          <cell r="J6905">
            <v>1</v>
          </cell>
          <cell r="K6905">
            <v>1</v>
          </cell>
          <cell r="L6905">
            <v>1</v>
          </cell>
          <cell r="M6905">
            <v>0</v>
          </cell>
          <cell r="N6905">
            <v>1</v>
          </cell>
          <cell r="O6905">
            <v>1</v>
          </cell>
          <cell r="P6905">
            <v>1</v>
          </cell>
          <cell r="Q6905">
            <v>0</v>
          </cell>
          <cell r="R6905">
            <v>0</v>
          </cell>
          <cell r="S6905">
            <v>0</v>
          </cell>
          <cell r="T6905">
            <v>0</v>
          </cell>
          <cell r="U6905">
            <v>0</v>
          </cell>
        </row>
        <row r="6906">
          <cell r="D6906">
            <v>340602</v>
          </cell>
          <cell r="E6906" t="str">
            <v>E. QUIRINO Senior High School within Bacood</v>
          </cell>
          <cell r="F6906">
            <v>1</v>
          </cell>
          <cell r="G6906">
            <v>0</v>
          </cell>
          <cell r="H6906">
            <v>1</v>
          </cell>
          <cell r="I6906">
            <v>0</v>
          </cell>
          <cell r="J6906">
            <v>0</v>
          </cell>
          <cell r="K6906">
            <v>0</v>
          </cell>
          <cell r="L6906">
            <v>1</v>
          </cell>
          <cell r="M6906">
            <v>0</v>
          </cell>
          <cell r="N6906">
            <v>0</v>
          </cell>
          <cell r="O6906">
            <v>0</v>
          </cell>
          <cell r="P6906">
            <v>0</v>
          </cell>
          <cell r="Q6906">
            <v>0</v>
          </cell>
          <cell r="R6906">
            <v>0</v>
          </cell>
          <cell r="S6906">
            <v>0</v>
          </cell>
          <cell r="T6906">
            <v>0</v>
          </cell>
          <cell r="U6906">
            <v>0</v>
          </cell>
        </row>
        <row r="6907">
          <cell r="D6907">
            <v>340695</v>
          </cell>
          <cell r="E6907" t="str">
            <v>SHS within Kamuning ES - A&amp;D</v>
          </cell>
          <cell r="F6907">
            <v>1</v>
          </cell>
          <cell r="G6907">
            <v>0</v>
          </cell>
          <cell r="H6907">
            <v>1</v>
          </cell>
          <cell r="I6907">
            <v>0</v>
          </cell>
          <cell r="J6907">
            <v>0</v>
          </cell>
          <cell r="K6907">
            <v>1</v>
          </cell>
          <cell r="L6907">
            <v>0</v>
          </cell>
          <cell r="M6907">
            <v>0</v>
          </cell>
          <cell r="N6907">
            <v>0</v>
          </cell>
          <cell r="O6907">
            <v>0</v>
          </cell>
          <cell r="P6907">
            <v>1</v>
          </cell>
          <cell r="Q6907">
            <v>0</v>
          </cell>
          <cell r="R6907">
            <v>0</v>
          </cell>
          <cell r="S6907">
            <v>0</v>
          </cell>
          <cell r="T6907">
            <v>1</v>
          </cell>
          <cell r="U6907">
            <v>1</v>
          </cell>
        </row>
        <row r="6908">
          <cell r="D6908">
            <v>305437</v>
          </cell>
          <cell r="E6908" t="str">
            <v>Dalandanan National High School</v>
          </cell>
          <cell r="F6908">
            <v>1</v>
          </cell>
          <cell r="G6908">
            <v>0</v>
          </cell>
          <cell r="H6908">
            <v>1</v>
          </cell>
          <cell r="I6908">
            <v>0</v>
          </cell>
          <cell r="J6908">
            <v>0</v>
          </cell>
          <cell r="K6908">
            <v>0</v>
          </cell>
          <cell r="L6908">
            <v>1</v>
          </cell>
          <cell r="M6908">
            <v>0</v>
          </cell>
          <cell r="N6908">
            <v>0</v>
          </cell>
          <cell r="O6908">
            <v>0</v>
          </cell>
          <cell r="P6908">
            <v>0</v>
          </cell>
          <cell r="Q6908">
            <v>0</v>
          </cell>
          <cell r="R6908">
            <v>0</v>
          </cell>
          <cell r="S6908">
            <v>0</v>
          </cell>
          <cell r="T6908">
            <v>0</v>
          </cell>
          <cell r="U6908">
            <v>0</v>
          </cell>
        </row>
        <row r="6909">
          <cell r="D6909">
            <v>305354</v>
          </cell>
          <cell r="E6909" t="str">
            <v>Flora A. Ylagan HS</v>
          </cell>
          <cell r="F6909">
            <v>1</v>
          </cell>
          <cell r="G6909">
            <v>1</v>
          </cell>
          <cell r="H6909">
            <v>1</v>
          </cell>
          <cell r="I6909">
            <v>1</v>
          </cell>
          <cell r="J6909">
            <v>1</v>
          </cell>
          <cell r="K6909">
            <v>1</v>
          </cell>
          <cell r="L6909">
            <v>1</v>
          </cell>
          <cell r="M6909">
            <v>1</v>
          </cell>
          <cell r="N6909">
            <v>0</v>
          </cell>
          <cell r="O6909">
            <v>1</v>
          </cell>
          <cell r="P6909">
            <v>1</v>
          </cell>
          <cell r="Q6909">
            <v>0</v>
          </cell>
          <cell r="R6909">
            <v>0</v>
          </cell>
          <cell r="S6909">
            <v>0</v>
          </cell>
          <cell r="T6909">
            <v>1</v>
          </cell>
          <cell r="U6909">
            <v>1</v>
          </cell>
        </row>
        <row r="6910">
          <cell r="D6910">
            <v>305331</v>
          </cell>
          <cell r="E6910" t="str">
            <v>Commonwealth HS</v>
          </cell>
          <cell r="F6910">
            <v>1</v>
          </cell>
          <cell r="G6910">
            <v>1</v>
          </cell>
          <cell r="H6910">
            <v>1</v>
          </cell>
          <cell r="I6910">
            <v>1</v>
          </cell>
          <cell r="J6910">
            <v>1</v>
          </cell>
          <cell r="K6910">
            <v>1</v>
          </cell>
          <cell r="L6910">
            <v>1</v>
          </cell>
          <cell r="M6910">
            <v>1</v>
          </cell>
          <cell r="N6910">
            <v>1</v>
          </cell>
          <cell r="O6910">
            <v>1</v>
          </cell>
          <cell r="P6910">
            <v>1</v>
          </cell>
          <cell r="Q6910">
            <v>1</v>
          </cell>
          <cell r="R6910">
            <v>1</v>
          </cell>
          <cell r="S6910">
            <v>1</v>
          </cell>
          <cell r="T6910">
            <v>1</v>
          </cell>
          <cell r="U6910">
            <v>1</v>
          </cell>
        </row>
        <row r="6911">
          <cell r="D6911">
            <v>305413</v>
          </cell>
          <cell r="E6911" t="str">
            <v>Rizal High School</v>
          </cell>
          <cell r="F6911">
            <v>0</v>
          </cell>
          <cell r="G6911">
            <v>0</v>
          </cell>
          <cell r="H6911">
            <v>0</v>
          </cell>
          <cell r="I6911">
            <v>0</v>
          </cell>
          <cell r="J6911">
            <v>0</v>
          </cell>
          <cell r="K6911">
            <v>0</v>
          </cell>
          <cell r="L6911">
            <v>0</v>
          </cell>
          <cell r="M6911">
            <v>0</v>
          </cell>
          <cell r="N6911">
            <v>0</v>
          </cell>
          <cell r="O6911">
            <v>0</v>
          </cell>
          <cell r="P6911">
            <v>1</v>
          </cell>
          <cell r="Q6911">
            <v>0</v>
          </cell>
          <cell r="R6911">
            <v>0</v>
          </cell>
          <cell r="S6911">
            <v>0</v>
          </cell>
          <cell r="T6911">
            <v>0</v>
          </cell>
          <cell r="U6911">
            <v>0</v>
          </cell>
        </row>
        <row r="6912">
          <cell r="D6912">
            <v>320304</v>
          </cell>
          <cell r="E6912" t="str">
            <v>Las Pinas City National Science High School</v>
          </cell>
          <cell r="F6912">
            <v>1</v>
          </cell>
          <cell r="G6912">
            <v>0</v>
          </cell>
          <cell r="H6912">
            <v>1</v>
          </cell>
          <cell r="I6912">
            <v>0</v>
          </cell>
          <cell r="J6912">
            <v>1</v>
          </cell>
          <cell r="K6912">
            <v>1</v>
          </cell>
          <cell r="L6912">
            <v>1</v>
          </cell>
          <cell r="M6912">
            <v>0</v>
          </cell>
          <cell r="N6912">
            <v>0</v>
          </cell>
          <cell r="O6912">
            <v>0</v>
          </cell>
          <cell r="P6912">
            <v>1</v>
          </cell>
          <cell r="Q6912">
            <v>0</v>
          </cell>
          <cell r="R6912">
            <v>0</v>
          </cell>
          <cell r="S6912">
            <v>0</v>
          </cell>
          <cell r="T6912">
            <v>1</v>
          </cell>
          <cell r="U6912">
            <v>1</v>
          </cell>
        </row>
        <row r="6913">
          <cell r="D6913">
            <v>305312</v>
          </cell>
          <cell r="E6913" t="str">
            <v>Manila Science High School</v>
          </cell>
          <cell r="F6913">
            <v>1</v>
          </cell>
          <cell r="G6913">
            <v>0</v>
          </cell>
          <cell r="H6913">
            <v>1</v>
          </cell>
          <cell r="I6913">
            <v>1</v>
          </cell>
          <cell r="J6913">
            <v>1</v>
          </cell>
          <cell r="K6913">
            <v>1</v>
          </cell>
          <cell r="L6913">
            <v>1</v>
          </cell>
          <cell r="M6913">
            <v>1</v>
          </cell>
          <cell r="N6913">
            <v>1</v>
          </cell>
          <cell r="O6913">
            <v>1</v>
          </cell>
          <cell r="P6913">
            <v>1</v>
          </cell>
          <cell r="Q6913">
            <v>0</v>
          </cell>
          <cell r="R6913">
            <v>1</v>
          </cell>
          <cell r="S6913">
            <v>1</v>
          </cell>
          <cell r="T6913">
            <v>1</v>
          </cell>
          <cell r="U6913">
            <v>1</v>
          </cell>
        </row>
        <row r="6914">
          <cell r="D6914">
            <v>302387</v>
          </cell>
          <cell r="E6914" t="str">
            <v>Malabon City Techvoc and Entrepreneurship Senior High School (CMPI Campus)</v>
          </cell>
          <cell r="F6914">
            <v>0</v>
          </cell>
          <cell r="G6914">
            <v>0</v>
          </cell>
          <cell r="H6914">
            <v>1</v>
          </cell>
          <cell r="I6914">
            <v>0</v>
          </cell>
          <cell r="J6914">
            <v>1</v>
          </cell>
          <cell r="K6914">
            <v>1</v>
          </cell>
          <cell r="L6914">
            <v>1</v>
          </cell>
          <cell r="M6914">
            <v>1</v>
          </cell>
          <cell r="N6914">
            <v>1</v>
          </cell>
          <cell r="O6914">
            <v>0</v>
          </cell>
          <cell r="P6914">
            <v>1</v>
          </cell>
          <cell r="Q6914">
            <v>0</v>
          </cell>
          <cell r="R6914">
            <v>0</v>
          </cell>
          <cell r="S6914">
            <v>0</v>
          </cell>
          <cell r="T6914">
            <v>1</v>
          </cell>
          <cell r="U6914">
            <v>0</v>
          </cell>
        </row>
        <row r="6915">
          <cell r="D6915">
            <v>305450</v>
          </cell>
          <cell r="E6915" t="str">
            <v>Panghulo NHS</v>
          </cell>
          <cell r="F6915">
            <v>1</v>
          </cell>
          <cell r="G6915">
            <v>1</v>
          </cell>
          <cell r="H6915">
            <v>1</v>
          </cell>
          <cell r="I6915">
            <v>1</v>
          </cell>
          <cell r="J6915">
            <v>1</v>
          </cell>
          <cell r="K6915">
            <v>1</v>
          </cell>
          <cell r="L6915">
            <v>1</v>
          </cell>
          <cell r="M6915">
            <v>0</v>
          </cell>
          <cell r="N6915">
            <v>0</v>
          </cell>
          <cell r="O6915">
            <v>0</v>
          </cell>
          <cell r="P6915">
            <v>0</v>
          </cell>
          <cell r="Q6915">
            <v>1</v>
          </cell>
          <cell r="R6915">
            <v>1</v>
          </cell>
          <cell r="S6915">
            <v>0</v>
          </cell>
          <cell r="T6915">
            <v>1</v>
          </cell>
          <cell r="U6915">
            <v>0</v>
          </cell>
        </row>
        <row r="6916">
          <cell r="D6916">
            <v>340629</v>
          </cell>
          <cell r="E6916" t="str">
            <v>SHS in Bangkulasi, Navotas City</v>
          </cell>
          <cell r="F6916">
            <v>1</v>
          </cell>
          <cell r="G6916">
            <v>1</v>
          </cell>
          <cell r="H6916">
            <v>1</v>
          </cell>
          <cell r="I6916">
            <v>1</v>
          </cell>
          <cell r="J6916">
            <v>1</v>
          </cell>
          <cell r="K6916">
            <v>1</v>
          </cell>
          <cell r="L6916">
            <v>1</v>
          </cell>
          <cell r="M6916">
            <v>0</v>
          </cell>
          <cell r="N6916">
            <v>0</v>
          </cell>
          <cell r="O6916">
            <v>0</v>
          </cell>
          <cell r="P6916">
            <v>1</v>
          </cell>
          <cell r="Q6916">
            <v>1</v>
          </cell>
          <cell r="R6916">
            <v>1</v>
          </cell>
          <cell r="S6916">
            <v>0</v>
          </cell>
          <cell r="T6916">
            <v>1</v>
          </cell>
          <cell r="U6916">
            <v>1</v>
          </cell>
        </row>
        <row r="6917">
          <cell r="D6917">
            <v>340551</v>
          </cell>
          <cell r="E6917" t="str">
            <v>Las Piñas City National Senior High School - Dona Josefa Campus</v>
          </cell>
          <cell r="F6917">
            <v>1</v>
          </cell>
          <cell r="G6917">
            <v>0</v>
          </cell>
          <cell r="H6917">
            <v>0</v>
          </cell>
          <cell r="I6917">
            <v>0</v>
          </cell>
          <cell r="J6917">
            <v>0</v>
          </cell>
          <cell r="K6917">
            <v>0</v>
          </cell>
          <cell r="L6917">
            <v>0</v>
          </cell>
          <cell r="M6917">
            <v>1</v>
          </cell>
          <cell r="N6917">
            <v>1</v>
          </cell>
          <cell r="O6917">
            <v>1</v>
          </cell>
          <cell r="P6917">
            <v>1</v>
          </cell>
          <cell r="Q6917">
            <v>0</v>
          </cell>
          <cell r="R6917">
            <v>0</v>
          </cell>
          <cell r="S6917">
            <v>0</v>
          </cell>
          <cell r="T6917">
            <v>0</v>
          </cell>
          <cell r="U6917">
            <v>1</v>
          </cell>
        </row>
        <row r="6918">
          <cell r="D6918">
            <v>320205</v>
          </cell>
          <cell r="E6918" t="str">
            <v>Don Bosco High School Parañaque</v>
          </cell>
          <cell r="F6918">
            <v>1</v>
          </cell>
          <cell r="G6918">
            <v>1</v>
          </cell>
          <cell r="H6918">
            <v>1</v>
          </cell>
          <cell r="I6918">
            <v>0</v>
          </cell>
          <cell r="J6918">
            <v>1</v>
          </cell>
          <cell r="K6918">
            <v>1</v>
          </cell>
          <cell r="L6918">
            <v>1</v>
          </cell>
          <cell r="M6918">
            <v>1</v>
          </cell>
          <cell r="N6918">
            <v>1</v>
          </cell>
          <cell r="O6918">
            <v>1</v>
          </cell>
          <cell r="P6918">
            <v>1</v>
          </cell>
          <cell r="Q6918">
            <v>0</v>
          </cell>
          <cell r="R6918">
            <v>1</v>
          </cell>
          <cell r="S6918">
            <v>1</v>
          </cell>
          <cell r="T6918">
            <v>1</v>
          </cell>
          <cell r="U6918">
            <v>1</v>
          </cell>
        </row>
        <row r="6919">
          <cell r="D6919">
            <v>305452</v>
          </cell>
          <cell r="E6919" t="str">
            <v>Tinajeros NHS</v>
          </cell>
          <cell r="F6919">
            <v>1</v>
          </cell>
          <cell r="G6919">
            <v>0</v>
          </cell>
          <cell r="H6919">
            <v>1</v>
          </cell>
          <cell r="I6919">
            <v>1</v>
          </cell>
          <cell r="J6919">
            <v>1</v>
          </cell>
          <cell r="K6919">
            <v>0</v>
          </cell>
          <cell r="L6919">
            <v>0</v>
          </cell>
          <cell r="M6919">
            <v>0</v>
          </cell>
          <cell r="N6919">
            <v>0</v>
          </cell>
          <cell r="O6919">
            <v>0</v>
          </cell>
          <cell r="P6919">
            <v>0</v>
          </cell>
          <cell r="Q6919">
            <v>0</v>
          </cell>
          <cell r="R6919">
            <v>0</v>
          </cell>
          <cell r="S6919">
            <v>0</v>
          </cell>
          <cell r="T6919">
            <v>0</v>
          </cell>
          <cell r="U6919">
            <v>1</v>
          </cell>
        </row>
        <row r="6920">
          <cell r="D6920">
            <v>340548</v>
          </cell>
          <cell r="E6920" t="str">
            <v>Las Piñas City National Senior High School-Manuyo Campus</v>
          </cell>
          <cell r="F6920">
            <v>1</v>
          </cell>
          <cell r="G6920">
            <v>0</v>
          </cell>
          <cell r="H6920">
            <v>1</v>
          </cell>
          <cell r="I6920">
            <v>1</v>
          </cell>
          <cell r="J6920">
            <v>1</v>
          </cell>
          <cell r="K6920">
            <v>1</v>
          </cell>
          <cell r="L6920">
            <v>1</v>
          </cell>
          <cell r="M6920">
            <v>0</v>
          </cell>
          <cell r="N6920">
            <v>0</v>
          </cell>
          <cell r="O6920">
            <v>0</v>
          </cell>
          <cell r="P6920">
            <v>1</v>
          </cell>
          <cell r="Q6920">
            <v>0</v>
          </cell>
          <cell r="R6920">
            <v>0</v>
          </cell>
          <cell r="S6920">
            <v>0</v>
          </cell>
          <cell r="T6920">
            <v>1</v>
          </cell>
          <cell r="U6920">
            <v>0</v>
          </cell>
        </row>
        <row r="6921">
          <cell r="D6921">
            <v>320404</v>
          </cell>
          <cell r="E6921" t="str">
            <v>Bignay National High School</v>
          </cell>
          <cell r="F6921">
            <v>1</v>
          </cell>
          <cell r="G6921">
            <v>1</v>
          </cell>
          <cell r="H6921">
            <v>1</v>
          </cell>
          <cell r="I6921">
            <v>1</v>
          </cell>
          <cell r="J6921">
            <v>1</v>
          </cell>
          <cell r="K6921">
            <v>1</v>
          </cell>
          <cell r="L6921">
            <v>1</v>
          </cell>
          <cell r="M6921">
            <v>1</v>
          </cell>
          <cell r="N6921">
            <v>1</v>
          </cell>
          <cell r="O6921">
            <v>1</v>
          </cell>
          <cell r="P6921">
            <v>1</v>
          </cell>
          <cell r="Q6921">
            <v>1</v>
          </cell>
          <cell r="R6921">
            <v>1</v>
          </cell>
          <cell r="S6921">
            <v>0</v>
          </cell>
          <cell r="T6921">
            <v>1</v>
          </cell>
          <cell r="U6921">
            <v>1</v>
          </cell>
        </row>
        <row r="6922">
          <cell r="D6922">
            <v>305576</v>
          </cell>
          <cell r="E6922" t="str">
            <v>Ugong Senior High School</v>
          </cell>
          <cell r="F6922">
            <v>1</v>
          </cell>
          <cell r="G6922">
            <v>1</v>
          </cell>
          <cell r="H6922">
            <v>0</v>
          </cell>
          <cell r="I6922">
            <v>1</v>
          </cell>
          <cell r="J6922">
            <v>0</v>
          </cell>
          <cell r="K6922">
            <v>0</v>
          </cell>
          <cell r="L6922">
            <v>1</v>
          </cell>
          <cell r="M6922">
            <v>1</v>
          </cell>
          <cell r="N6922">
            <v>0</v>
          </cell>
          <cell r="O6922">
            <v>0</v>
          </cell>
          <cell r="P6922">
            <v>1</v>
          </cell>
          <cell r="Q6922">
            <v>0</v>
          </cell>
          <cell r="R6922">
            <v>0</v>
          </cell>
          <cell r="S6922">
            <v>0</v>
          </cell>
          <cell r="T6922">
            <v>1</v>
          </cell>
          <cell r="U6922">
            <v>0</v>
          </cell>
        </row>
        <row r="6923">
          <cell r="D6923">
            <v>340567</v>
          </cell>
          <cell r="E6923" t="str">
            <v>Imelda Integrated Secondary School</v>
          </cell>
          <cell r="F6923">
            <v>1</v>
          </cell>
          <cell r="G6923">
            <v>0</v>
          </cell>
          <cell r="H6923">
            <v>1</v>
          </cell>
          <cell r="I6923">
            <v>0</v>
          </cell>
          <cell r="J6923">
            <v>1</v>
          </cell>
          <cell r="K6923">
            <v>1</v>
          </cell>
          <cell r="L6923">
            <v>0</v>
          </cell>
          <cell r="M6923">
            <v>1</v>
          </cell>
          <cell r="N6923">
            <v>0</v>
          </cell>
          <cell r="O6923">
            <v>1</v>
          </cell>
          <cell r="P6923">
            <v>1</v>
          </cell>
          <cell r="Q6923">
            <v>0</v>
          </cell>
          <cell r="R6923">
            <v>1</v>
          </cell>
          <cell r="S6923">
            <v>0</v>
          </cell>
          <cell r="T6923">
            <v>1</v>
          </cell>
          <cell r="U6923">
            <v>1</v>
          </cell>
        </row>
        <row r="6924">
          <cell r="D6924">
            <v>305441</v>
          </cell>
          <cell r="E6924" t="str">
            <v>Valenzuela NHS</v>
          </cell>
          <cell r="F6924">
            <v>1</v>
          </cell>
          <cell r="G6924">
            <v>0</v>
          </cell>
          <cell r="H6924">
            <v>1</v>
          </cell>
          <cell r="I6924">
            <v>1</v>
          </cell>
          <cell r="J6924">
            <v>1</v>
          </cell>
          <cell r="K6924">
            <v>1</v>
          </cell>
          <cell r="L6924">
            <v>1</v>
          </cell>
          <cell r="M6924">
            <v>1</v>
          </cell>
          <cell r="N6924">
            <v>1</v>
          </cell>
          <cell r="O6924">
            <v>1</v>
          </cell>
          <cell r="P6924">
            <v>1</v>
          </cell>
          <cell r="Q6924">
            <v>1</v>
          </cell>
          <cell r="R6924">
            <v>1</v>
          </cell>
          <cell r="S6924">
            <v>1</v>
          </cell>
          <cell r="T6924">
            <v>1</v>
          </cell>
          <cell r="U6924">
            <v>1</v>
          </cell>
        </row>
        <row r="6925">
          <cell r="D6925">
            <v>320204</v>
          </cell>
          <cell r="E6925" t="str">
            <v>Sun Valley National High School</v>
          </cell>
          <cell r="F6925">
            <v>1</v>
          </cell>
          <cell r="G6925">
            <v>0</v>
          </cell>
          <cell r="H6925">
            <v>1</v>
          </cell>
          <cell r="I6925">
            <v>0</v>
          </cell>
          <cell r="J6925">
            <v>0</v>
          </cell>
          <cell r="K6925">
            <v>0</v>
          </cell>
          <cell r="L6925">
            <v>1</v>
          </cell>
          <cell r="M6925">
            <v>0</v>
          </cell>
          <cell r="N6925">
            <v>0</v>
          </cell>
          <cell r="O6925">
            <v>0</v>
          </cell>
          <cell r="P6925">
            <v>0</v>
          </cell>
          <cell r="Q6925">
            <v>0</v>
          </cell>
          <cell r="R6925">
            <v>0</v>
          </cell>
          <cell r="S6925">
            <v>0</v>
          </cell>
          <cell r="T6925">
            <v>1</v>
          </cell>
          <cell r="U6925">
            <v>1</v>
          </cell>
        </row>
        <row r="6926">
          <cell r="D6926">
            <v>340654</v>
          </cell>
          <cell r="E6926" t="str">
            <v>SHS in Buting, Pasig City</v>
          </cell>
          <cell r="F6926">
            <v>1</v>
          </cell>
          <cell r="G6926">
            <v>0</v>
          </cell>
          <cell r="H6926">
            <v>1</v>
          </cell>
          <cell r="I6926">
            <v>0</v>
          </cell>
          <cell r="J6926">
            <v>1</v>
          </cell>
          <cell r="K6926">
            <v>1</v>
          </cell>
          <cell r="L6926">
            <v>1</v>
          </cell>
          <cell r="M6926">
            <v>0</v>
          </cell>
          <cell r="N6926">
            <v>0</v>
          </cell>
          <cell r="O6926">
            <v>0</v>
          </cell>
          <cell r="P6926">
            <v>1</v>
          </cell>
          <cell r="Q6926">
            <v>0</v>
          </cell>
          <cell r="R6926">
            <v>1</v>
          </cell>
          <cell r="S6926">
            <v>0</v>
          </cell>
          <cell r="T6926">
            <v>1</v>
          </cell>
          <cell r="U6926">
            <v>0</v>
          </cell>
        </row>
        <row r="6927">
          <cell r="D6927">
            <v>305445</v>
          </cell>
          <cell r="E6927" t="str">
            <v>Caruhatan National High School</v>
          </cell>
          <cell r="F6927">
            <v>1</v>
          </cell>
          <cell r="G6927">
            <v>0</v>
          </cell>
          <cell r="H6927">
            <v>1</v>
          </cell>
          <cell r="I6927">
            <v>0</v>
          </cell>
          <cell r="J6927">
            <v>1</v>
          </cell>
          <cell r="K6927">
            <v>1</v>
          </cell>
          <cell r="L6927">
            <v>1</v>
          </cell>
          <cell r="M6927">
            <v>0</v>
          </cell>
          <cell r="N6927">
            <v>0</v>
          </cell>
          <cell r="O6927">
            <v>0</v>
          </cell>
          <cell r="P6927">
            <v>1</v>
          </cell>
          <cell r="Q6927">
            <v>0</v>
          </cell>
          <cell r="R6927">
            <v>0</v>
          </cell>
          <cell r="S6927">
            <v>0</v>
          </cell>
          <cell r="T6927">
            <v>1</v>
          </cell>
          <cell r="U6927">
            <v>1</v>
          </cell>
        </row>
        <row r="6928">
          <cell r="D6928">
            <v>320401</v>
          </cell>
          <cell r="E6928" t="str">
            <v>Valenzuela City School of Mathematics and Science</v>
          </cell>
          <cell r="F6928">
            <v>1</v>
          </cell>
          <cell r="G6928">
            <v>0</v>
          </cell>
          <cell r="H6928">
            <v>1</v>
          </cell>
          <cell r="I6928">
            <v>0</v>
          </cell>
          <cell r="J6928">
            <v>1</v>
          </cell>
          <cell r="K6928">
            <v>1</v>
          </cell>
          <cell r="L6928">
            <v>0</v>
          </cell>
          <cell r="M6928">
            <v>0</v>
          </cell>
          <cell r="N6928">
            <v>0</v>
          </cell>
          <cell r="O6928">
            <v>0</v>
          </cell>
          <cell r="P6928">
            <v>1</v>
          </cell>
          <cell r="Q6928">
            <v>0</v>
          </cell>
          <cell r="R6928">
            <v>0</v>
          </cell>
          <cell r="S6928">
            <v>0</v>
          </cell>
          <cell r="T6928">
            <v>1</v>
          </cell>
          <cell r="U6928">
            <v>1</v>
          </cell>
        </row>
        <row r="6929">
          <cell r="D6929">
            <v>305438</v>
          </cell>
          <cell r="E6929" t="str">
            <v>Malinta National High School</v>
          </cell>
          <cell r="F6929">
            <v>1</v>
          </cell>
          <cell r="G6929">
            <v>0</v>
          </cell>
          <cell r="H6929">
            <v>1</v>
          </cell>
          <cell r="I6929">
            <v>0</v>
          </cell>
          <cell r="J6929">
            <v>0</v>
          </cell>
          <cell r="K6929">
            <v>1</v>
          </cell>
          <cell r="L6929">
            <v>1</v>
          </cell>
          <cell r="M6929">
            <v>0</v>
          </cell>
          <cell r="N6929">
            <v>0</v>
          </cell>
          <cell r="O6929">
            <v>0</v>
          </cell>
          <cell r="P6929">
            <v>1</v>
          </cell>
          <cell r="Q6929">
            <v>0</v>
          </cell>
          <cell r="R6929">
            <v>0</v>
          </cell>
          <cell r="S6929">
            <v>0</v>
          </cell>
          <cell r="T6929">
            <v>1</v>
          </cell>
          <cell r="U6929">
            <v>0</v>
          </cell>
        </row>
        <row r="6930">
          <cell r="D6930">
            <v>340636</v>
          </cell>
          <cell r="E6930" t="str">
            <v>PARAÑAQUE SENIOR HIGH SCHOOL</v>
          </cell>
          <cell r="F6930">
            <v>0</v>
          </cell>
          <cell r="G6930">
            <v>0</v>
          </cell>
          <cell r="H6930">
            <v>0</v>
          </cell>
          <cell r="I6930">
            <v>0</v>
          </cell>
          <cell r="J6930">
            <v>0</v>
          </cell>
          <cell r="K6930">
            <v>0</v>
          </cell>
          <cell r="L6930">
            <v>0</v>
          </cell>
          <cell r="M6930">
            <v>0</v>
          </cell>
          <cell r="N6930">
            <v>0</v>
          </cell>
          <cell r="O6930">
            <v>0</v>
          </cell>
          <cell r="P6930">
            <v>0</v>
          </cell>
          <cell r="Q6930">
            <v>0</v>
          </cell>
          <cell r="R6930">
            <v>0</v>
          </cell>
          <cell r="S6930">
            <v>0</v>
          </cell>
          <cell r="T6930">
            <v>0</v>
          </cell>
          <cell r="U6930">
            <v>0</v>
          </cell>
        </row>
        <row r="6931">
          <cell r="D6931">
            <v>305565</v>
          </cell>
          <cell r="E6931" t="str">
            <v>Punturin Senior High School</v>
          </cell>
          <cell r="F6931">
            <v>0</v>
          </cell>
          <cell r="G6931">
            <v>0</v>
          </cell>
          <cell r="H6931">
            <v>1</v>
          </cell>
          <cell r="I6931">
            <v>1</v>
          </cell>
          <cell r="J6931">
            <v>0</v>
          </cell>
          <cell r="K6931">
            <v>0</v>
          </cell>
          <cell r="L6931">
            <v>0</v>
          </cell>
          <cell r="M6931">
            <v>1</v>
          </cell>
          <cell r="N6931">
            <v>1</v>
          </cell>
          <cell r="O6931">
            <v>0</v>
          </cell>
          <cell r="P6931">
            <v>1</v>
          </cell>
          <cell r="Q6931">
            <v>0</v>
          </cell>
          <cell r="R6931">
            <v>0</v>
          </cell>
          <cell r="S6931">
            <v>0</v>
          </cell>
          <cell r="T6931">
            <v>1</v>
          </cell>
          <cell r="U6931">
            <v>0</v>
          </cell>
        </row>
        <row r="6932">
          <cell r="D6932">
            <v>320407</v>
          </cell>
          <cell r="E6932" t="str">
            <v>Wawang Pulo National High School</v>
          </cell>
          <cell r="F6932">
            <v>0</v>
          </cell>
          <cell r="G6932">
            <v>0</v>
          </cell>
          <cell r="H6932">
            <v>0</v>
          </cell>
          <cell r="I6932">
            <v>0</v>
          </cell>
          <cell r="J6932">
            <v>0</v>
          </cell>
          <cell r="K6932">
            <v>0</v>
          </cell>
          <cell r="L6932">
            <v>0</v>
          </cell>
          <cell r="M6932">
            <v>0</v>
          </cell>
          <cell r="N6932">
            <v>0</v>
          </cell>
          <cell r="O6932">
            <v>0</v>
          </cell>
          <cell r="P6932">
            <v>0</v>
          </cell>
          <cell r="Q6932">
            <v>0</v>
          </cell>
          <cell r="R6932">
            <v>0</v>
          </cell>
          <cell r="S6932">
            <v>0</v>
          </cell>
          <cell r="T6932">
            <v>0</v>
          </cell>
          <cell r="U6932">
            <v>0</v>
          </cell>
        </row>
        <row r="6933">
          <cell r="D6933">
            <v>305456</v>
          </cell>
          <cell r="E6933" t="str">
            <v>Kaunlaran High School</v>
          </cell>
          <cell r="F6933">
            <v>1</v>
          </cell>
          <cell r="G6933">
            <v>1</v>
          </cell>
          <cell r="H6933">
            <v>1</v>
          </cell>
          <cell r="I6933">
            <v>1</v>
          </cell>
          <cell r="J6933">
            <v>1</v>
          </cell>
          <cell r="K6933">
            <v>1</v>
          </cell>
          <cell r="L6933">
            <v>1</v>
          </cell>
          <cell r="M6933">
            <v>1</v>
          </cell>
          <cell r="N6933">
            <v>1</v>
          </cell>
          <cell r="O6933">
            <v>1</v>
          </cell>
          <cell r="P6933">
            <v>1</v>
          </cell>
          <cell r="Q6933">
            <v>1</v>
          </cell>
          <cell r="R6933">
            <v>1</v>
          </cell>
          <cell r="S6933">
            <v>1</v>
          </cell>
          <cell r="T6933">
            <v>1</v>
          </cell>
          <cell r="U6933">
            <v>1</v>
          </cell>
        </row>
        <row r="6934">
          <cell r="D6934">
            <v>303450</v>
          </cell>
          <cell r="E6934" t="str">
            <v>Cupang Senior High School</v>
          </cell>
          <cell r="F6934">
            <v>1</v>
          </cell>
          <cell r="G6934">
            <v>1</v>
          </cell>
          <cell r="H6934">
            <v>1</v>
          </cell>
          <cell r="I6934">
            <v>1</v>
          </cell>
          <cell r="J6934">
            <v>1</v>
          </cell>
          <cell r="K6934">
            <v>1</v>
          </cell>
          <cell r="L6934">
            <v>1</v>
          </cell>
          <cell r="M6934">
            <v>1</v>
          </cell>
          <cell r="N6934">
            <v>1</v>
          </cell>
          <cell r="O6934">
            <v>1</v>
          </cell>
          <cell r="P6934">
            <v>1</v>
          </cell>
          <cell r="Q6934">
            <v>1</v>
          </cell>
          <cell r="R6934">
            <v>0</v>
          </cell>
          <cell r="S6934">
            <v>0</v>
          </cell>
          <cell r="T6934">
            <v>0</v>
          </cell>
          <cell r="U6934">
            <v>0</v>
          </cell>
        </row>
        <row r="6935">
          <cell r="D6935">
            <v>320203</v>
          </cell>
          <cell r="E6935" t="str">
            <v>Moonwalk National High School</v>
          </cell>
          <cell r="F6935">
            <v>1</v>
          </cell>
          <cell r="G6935">
            <v>0</v>
          </cell>
          <cell r="H6935">
            <v>1</v>
          </cell>
          <cell r="I6935">
            <v>0</v>
          </cell>
          <cell r="J6935">
            <v>1</v>
          </cell>
          <cell r="K6935">
            <v>1</v>
          </cell>
          <cell r="L6935">
            <v>1</v>
          </cell>
          <cell r="M6935">
            <v>1</v>
          </cell>
          <cell r="N6935">
            <v>1</v>
          </cell>
          <cell r="O6935">
            <v>1</v>
          </cell>
          <cell r="P6935">
            <v>1</v>
          </cell>
          <cell r="Q6935">
            <v>0</v>
          </cell>
          <cell r="R6935">
            <v>1</v>
          </cell>
          <cell r="S6935">
            <v>0</v>
          </cell>
          <cell r="T6935">
            <v>1</v>
          </cell>
          <cell r="U6935">
            <v>1</v>
          </cell>
        </row>
        <row r="6936">
          <cell r="D6936">
            <v>305436</v>
          </cell>
          <cell r="E6936" t="str">
            <v>Polo National High School</v>
          </cell>
          <cell r="F6936">
            <v>1</v>
          </cell>
          <cell r="G6936">
            <v>0</v>
          </cell>
          <cell r="H6936">
            <v>0</v>
          </cell>
          <cell r="I6936">
            <v>0</v>
          </cell>
          <cell r="J6936">
            <v>0</v>
          </cell>
          <cell r="K6936">
            <v>0</v>
          </cell>
          <cell r="L6936">
            <v>0</v>
          </cell>
          <cell r="M6936">
            <v>0</v>
          </cell>
          <cell r="N6936">
            <v>0</v>
          </cell>
          <cell r="O6936">
            <v>0</v>
          </cell>
          <cell r="P6936">
            <v>0</v>
          </cell>
          <cell r="Q6936">
            <v>1</v>
          </cell>
          <cell r="R6936">
            <v>0</v>
          </cell>
          <cell r="S6936">
            <v>0</v>
          </cell>
          <cell r="T6936">
            <v>1</v>
          </cell>
          <cell r="U6936">
            <v>0</v>
          </cell>
        </row>
        <row r="6937">
          <cell r="D6937">
            <v>320704</v>
          </cell>
          <cell r="E6937" t="str">
            <v>Muntinlupa NHS -Tunasan Annex</v>
          </cell>
          <cell r="F6937">
            <v>1</v>
          </cell>
          <cell r="G6937">
            <v>1</v>
          </cell>
          <cell r="H6937">
            <v>1</v>
          </cell>
          <cell r="I6937">
            <v>1</v>
          </cell>
          <cell r="J6937">
            <v>0</v>
          </cell>
          <cell r="K6937">
            <v>1</v>
          </cell>
          <cell r="L6937">
            <v>1</v>
          </cell>
          <cell r="M6937">
            <v>0</v>
          </cell>
          <cell r="N6937">
            <v>0</v>
          </cell>
          <cell r="O6937">
            <v>0</v>
          </cell>
          <cell r="P6937">
            <v>1</v>
          </cell>
          <cell r="Q6937">
            <v>0</v>
          </cell>
          <cell r="R6937">
            <v>0</v>
          </cell>
          <cell r="S6937">
            <v>0</v>
          </cell>
          <cell r="T6937">
            <v>1</v>
          </cell>
          <cell r="U6937">
            <v>0</v>
          </cell>
        </row>
        <row r="6938">
          <cell r="D6938">
            <v>305320</v>
          </cell>
          <cell r="E6938" t="str">
            <v>Balingasa HS</v>
          </cell>
          <cell r="F6938">
            <v>1</v>
          </cell>
          <cell r="G6938">
            <v>1</v>
          </cell>
          <cell r="H6938">
            <v>1</v>
          </cell>
          <cell r="I6938">
            <v>1</v>
          </cell>
          <cell r="J6938">
            <v>1</v>
          </cell>
          <cell r="K6938">
            <v>1</v>
          </cell>
          <cell r="L6938">
            <v>0</v>
          </cell>
          <cell r="M6938">
            <v>1</v>
          </cell>
          <cell r="N6938">
            <v>0</v>
          </cell>
          <cell r="O6938">
            <v>1</v>
          </cell>
          <cell r="P6938">
            <v>1</v>
          </cell>
          <cell r="Q6938">
            <v>0</v>
          </cell>
          <cell r="R6938">
            <v>0</v>
          </cell>
          <cell r="S6938">
            <v>0</v>
          </cell>
          <cell r="T6938">
            <v>1</v>
          </cell>
          <cell r="U6938">
            <v>0</v>
          </cell>
        </row>
        <row r="6939">
          <cell r="D6939">
            <v>319906</v>
          </cell>
          <cell r="E6939" t="str">
            <v>Sto. Nino National High School</v>
          </cell>
          <cell r="F6939">
            <v>1</v>
          </cell>
          <cell r="G6939">
            <v>0</v>
          </cell>
          <cell r="H6939">
            <v>1</v>
          </cell>
          <cell r="I6939">
            <v>1</v>
          </cell>
          <cell r="J6939">
            <v>1</v>
          </cell>
          <cell r="K6939">
            <v>0</v>
          </cell>
          <cell r="L6939">
            <v>1</v>
          </cell>
          <cell r="M6939">
            <v>1</v>
          </cell>
          <cell r="N6939">
            <v>0</v>
          </cell>
          <cell r="O6939">
            <v>0</v>
          </cell>
          <cell r="P6939">
            <v>1</v>
          </cell>
          <cell r="Q6939">
            <v>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</row>
        <row r="6940">
          <cell r="D6940">
            <v>305715</v>
          </cell>
          <cell r="E6940" t="str">
            <v>Vicente Malapitan (North Caloocan) Senior High School</v>
          </cell>
          <cell r="F6940">
            <v>1</v>
          </cell>
          <cell r="G6940">
            <v>0</v>
          </cell>
          <cell r="H6940">
            <v>0</v>
          </cell>
          <cell r="I6940">
            <v>1</v>
          </cell>
          <cell r="J6940">
            <v>0</v>
          </cell>
          <cell r="K6940">
            <v>1</v>
          </cell>
          <cell r="L6940">
            <v>1</v>
          </cell>
          <cell r="M6940">
            <v>0</v>
          </cell>
          <cell r="N6940">
            <v>0</v>
          </cell>
          <cell r="O6940">
            <v>0</v>
          </cell>
          <cell r="P6940">
            <v>1</v>
          </cell>
          <cell r="Q6940">
            <v>0</v>
          </cell>
          <cell r="R6940">
            <v>0</v>
          </cell>
          <cell r="S6940">
            <v>0</v>
          </cell>
          <cell r="T6940">
            <v>0</v>
          </cell>
          <cell r="U6940">
            <v>1</v>
          </cell>
        </row>
        <row r="6941">
          <cell r="D6941">
            <v>305402</v>
          </cell>
          <cell r="E6941" t="str">
            <v>Malanday NHS</v>
          </cell>
          <cell r="F6941">
            <v>1</v>
          </cell>
          <cell r="G6941">
            <v>0</v>
          </cell>
          <cell r="H6941">
            <v>1</v>
          </cell>
          <cell r="I6941">
            <v>0</v>
          </cell>
          <cell r="J6941">
            <v>0</v>
          </cell>
          <cell r="K6941">
            <v>0</v>
          </cell>
          <cell r="L6941">
            <v>0</v>
          </cell>
          <cell r="M6941">
            <v>0</v>
          </cell>
          <cell r="N6941">
            <v>0</v>
          </cell>
          <cell r="O6941">
            <v>0</v>
          </cell>
          <cell r="P6941">
            <v>0</v>
          </cell>
          <cell r="Q6941">
            <v>0</v>
          </cell>
          <cell r="R6941">
            <v>0</v>
          </cell>
          <cell r="S6941">
            <v>0</v>
          </cell>
          <cell r="T6941">
            <v>1</v>
          </cell>
          <cell r="U6941">
            <v>0</v>
          </cell>
        </row>
        <row r="6942">
          <cell r="D6942">
            <v>305457</v>
          </cell>
          <cell r="E6942" t="str">
            <v>Tangos National High School</v>
          </cell>
          <cell r="F6942">
            <v>1</v>
          </cell>
          <cell r="G6942">
            <v>0</v>
          </cell>
          <cell r="H6942">
            <v>1</v>
          </cell>
          <cell r="I6942">
            <v>0</v>
          </cell>
          <cell r="J6942">
            <v>1</v>
          </cell>
          <cell r="K6942">
            <v>0</v>
          </cell>
          <cell r="L6942">
            <v>1</v>
          </cell>
          <cell r="M6942">
            <v>1</v>
          </cell>
          <cell r="N6942">
            <v>0</v>
          </cell>
          <cell r="O6942">
            <v>0</v>
          </cell>
          <cell r="P6942">
            <v>1</v>
          </cell>
          <cell r="Q6942">
            <v>1</v>
          </cell>
          <cell r="R6942">
            <v>0</v>
          </cell>
          <cell r="S6942">
            <v>0</v>
          </cell>
          <cell r="T6942">
            <v>1</v>
          </cell>
          <cell r="U6942">
            <v>1</v>
          </cell>
        </row>
        <row r="6943">
          <cell r="D6943">
            <v>319905</v>
          </cell>
          <cell r="E6943" t="str">
            <v>San Roque National High School</v>
          </cell>
          <cell r="F6943">
            <v>1</v>
          </cell>
          <cell r="G6943">
            <v>0</v>
          </cell>
          <cell r="H6943">
            <v>1</v>
          </cell>
          <cell r="I6943">
            <v>0</v>
          </cell>
          <cell r="J6943">
            <v>0</v>
          </cell>
          <cell r="K6943">
            <v>0</v>
          </cell>
          <cell r="L6943">
            <v>1</v>
          </cell>
          <cell r="M6943">
            <v>0</v>
          </cell>
          <cell r="N6943">
            <v>0</v>
          </cell>
          <cell r="O6943">
            <v>0</v>
          </cell>
          <cell r="P6943">
            <v>0</v>
          </cell>
          <cell r="Q6943">
            <v>0</v>
          </cell>
          <cell r="R6943">
            <v>0</v>
          </cell>
          <cell r="S6943">
            <v>0</v>
          </cell>
          <cell r="T6943">
            <v>0</v>
          </cell>
          <cell r="U6943">
            <v>0</v>
          </cell>
        </row>
        <row r="6944">
          <cell r="D6944">
            <v>319902</v>
          </cell>
          <cell r="E6944" t="str">
            <v>Fortune High School</v>
          </cell>
          <cell r="F6944">
            <v>0</v>
          </cell>
          <cell r="G6944">
            <v>0</v>
          </cell>
          <cell r="H6944">
            <v>0</v>
          </cell>
          <cell r="I6944">
            <v>0</v>
          </cell>
          <cell r="J6944">
            <v>0</v>
          </cell>
          <cell r="K6944">
            <v>0</v>
          </cell>
          <cell r="L6944">
            <v>0</v>
          </cell>
          <cell r="M6944">
            <v>0</v>
          </cell>
          <cell r="N6944">
            <v>0</v>
          </cell>
          <cell r="O6944">
            <v>0</v>
          </cell>
          <cell r="P6944">
            <v>0</v>
          </cell>
          <cell r="Q6944">
            <v>0</v>
          </cell>
          <cell r="R6944">
            <v>0</v>
          </cell>
          <cell r="S6944">
            <v>0</v>
          </cell>
          <cell r="T6944">
            <v>0</v>
          </cell>
          <cell r="U6944">
            <v>0</v>
          </cell>
        </row>
        <row r="6945">
          <cell r="D6945">
            <v>305376</v>
          </cell>
          <cell r="E6945" t="str">
            <v>Amparo High School</v>
          </cell>
          <cell r="F6945">
            <v>1</v>
          </cell>
          <cell r="G6945">
            <v>1</v>
          </cell>
          <cell r="H6945">
            <v>1</v>
          </cell>
          <cell r="I6945">
            <v>1</v>
          </cell>
          <cell r="J6945">
            <v>1</v>
          </cell>
          <cell r="K6945">
            <v>1</v>
          </cell>
          <cell r="L6945">
            <v>1</v>
          </cell>
          <cell r="M6945">
            <v>1</v>
          </cell>
          <cell r="N6945">
            <v>1</v>
          </cell>
          <cell r="O6945">
            <v>1</v>
          </cell>
          <cell r="P6945">
            <v>1</v>
          </cell>
          <cell r="Q6945">
            <v>1</v>
          </cell>
          <cell r="R6945">
            <v>1</v>
          </cell>
          <cell r="S6945">
            <v>1</v>
          </cell>
          <cell r="T6945">
            <v>1</v>
          </cell>
          <cell r="U6945">
            <v>1</v>
          </cell>
        </row>
        <row r="6946">
          <cell r="D6946">
            <v>305469</v>
          </cell>
          <cell r="E6946" t="str">
            <v>Muntinlupa Science High School</v>
          </cell>
          <cell r="F6946">
            <v>1</v>
          </cell>
          <cell r="G6946">
            <v>1</v>
          </cell>
          <cell r="H6946">
            <v>1</v>
          </cell>
          <cell r="I6946">
            <v>1</v>
          </cell>
          <cell r="J6946">
            <v>1</v>
          </cell>
          <cell r="K6946">
            <v>1</v>
          </cell>
          <cell r="L6946">
            <v>1</v>
          </cell>
          <cell r="M6946">
            <v>1</v>
          </cell>
          <cell r="N6946">
            <v>1</v>
          </cell>
          <cell r="O6946">
            <v>1</v>
          </cell>
          <cell r="P6946">
            <v>1</v>
          </cell>
          <cell r="Q6946">
            <v>1</v>
          </cell>
          <cell r="R6946">
            <v>1</v>
          </cell>
          <cell r="S6946">
            <v>1</v>
          </cell>
          <cell r="T6946">
            <v>1</v>
          </cell>
          <cell r="U6946">
            <v>1</v>
          </cell>
        </row>
        <row r="6947">
          <cell r="D6947">
            <v>305468</v>
          </cell>
          <cell r="E6947" t="str">
            <v>Muntinlupa NHS</v>
          </cell>
          <cell r="F6947">
            <v>1</v>
          </cell>
          <cell r="G6947">
            <v>1</v>
          </cell>
          <cell r="H6947">
            <v>0</v>
          </cell>
          <cell r="I6947">
            <v>0</v>
          </cell>
          <cell r="J6947">
            <v>1</v>
          </cell>
          <cell r="K6947">
            <v>1</v>
          </cell>
          <cell r="L6947">
            <v>0</v>
          </cell>
          <cell r="M6947">
            <v>1</v>
          </cell>
          <cell r="N6947">
            <v>0</v>
          </cell>
          <cell r="O6947">
            <v>0</v>
          </cell>
          <cell r="P6947">
            <v>1</v>
          </cell>
          <cell r="Q6947">
            <v>0</v>
          </cell>
          <cell r="R6947">
            <v>0</v>
          </cell>
          <cell r="S6947">
            <v>0</v>
          </cell>
          <cell r="T6947">
            <v>1</v>
          </cell>
          <cell r="U6947">
            <v>0</v>
          </cell>
        </row>
        <row r="6948">
          <cell r="D6948">
            <v>320201</v>
          </cell>
          <cell r="E6948" t="str">
            <v>Paranaque Science HS</v>
          </cell>
          <cell r="F6948">
            <v>1</v>
          </cell>
          <cell r="G6948">
            <v>1</v>
          </cell>
          <cell r="H6948">
            <v>1</v>
          </cell>
          <cell r="I6948">
            <v>1</v>
          </cell>
          <cell r="J6948">
            <v>1</v>
          </cell>
          <cell r="K6948">
            <v>1</v>
          </cell>
          <cell r="L6948">
            <v>0</v>
          </cell>
          <cell r="M6948">
            <v>1</v>
          </cell>
          <cell r="N6948">
            <v>1</v>
          </cell>
          <cell r="O6948">
            <v>1</v>
          </cell>
          <cell r="P6948">
            <v>1</v>
          </cell>
          <cell r="Q6948">
            <v>0</v>
          </cell>
          <cell r="R6948">
            <v>0</v>
          </cell>
          <cell r="S6948">
            <v>0</v>
          </cell>
          <cell r="T6948">
            <v>0</v>
          </cell>
          <cell r="U6948">
            <v>1</v>
          </cell>
        </row>
        <row r="6949">
          <cell r="D6949">
            <v>305424</v>
          </cell>
          <cell r="E6949" t="str">
            <v>Paranaque National High School Main</v>
          </cell>
          <cell r="F6949">
            <v>1</v>
          </cell>
          <cell r="G6949">
            <v>1</v>
          </cell>
          <cell r="H6949">
            <v>1</v>
          </cell>
          <cell r="I6949">
            <v>0</v>
          </cell>
          <cell r="J6949">
            <v>0</v>
          </cell>
          <cell r="K6949">
            <v>1</v>
          </cell>
          <cell r="L6949">
            <v>1</v>
          </cell>
          <cell r="M6949">
            <v>0</v>
          </cell>
          <cell r="N6949">
            <v>0</v>
          </cell>
          <cell r="O6949">
            <v>0</v>
          </cell>
          <cell r="P6949">
            <v>0</v>
          </cell>
          <cell r="Q6949">
            <v>0</v>
          </cell>
          <cell r="R6949">
            <v>0</v>
          </cell>
          <cell r="S6949">
            <v>0</v>
          </cell>
          <cell r="T6949">
            <v>0</v>
          </cell>
          <cell r="U6949">
            <v>0</v>
          </cell>
        </row>
        <row r="6950">
          <cell r="D6950">
            <v>305708</v>
          </cell>
          <cell r="E6950" t="str">
            <v>Lingunan Senior High School</v>
          </cell>
          <cell r="F6950">
            <v>1</v>
          </cell>
          <cell r="G6950">
            <v>0</v>
          </cell>
          <cell r="H6950">
            <v>0</v>
          </cell>
          <cell r="I6950">
            <v>0</v>
          </cell>
          <cell r="J6950">
            <v>0</v>
          </cell>
          <cell r="K6950">
            <v>0</v>
          </cell>
          <cell r="L6950">
            <v>0</v>
          </cell>
          <cell r="M6950">
            <v>0</v>
          </cell>
          <cell r="N6950">
            <v>0</v>
          </cell>
          <cell r="O6950">
            <v>0</v>
          </cell>
          <cell r="P6950">
            <v>0</v>
          </cell>
          <cell r="Q6950">
            <v>1</v>
          </cell>
          <cell r="R6950">
            <v>0</v>
          </cell>
          <cell r="S6950">
            <v>0</v>
          </cell>
          <cell r="T6950">
            <v>1</v>
          </cell>
          <cell r="U6950">
            <v>0</v>
          </cell>
        </row>
        <row r="6951">
          <cell r="D6951">
            <v>319711</v>
          </cell>
          <cell r="E6951" t="str">
            <v>Caloocan National Science and Technology High School</v>
          </cell>
          <cell r="F6951">
            <v>1</v>
          </cell>
          <cell r="G6951">
            <v>1</v>
          </cell>
          <cell r="H6951">
            <v>1</v>
          </cell>
          <cell r="I6951">
            <v>0</v>
          </cell>
          <cell r="J6951">
            <v>1</v>
          </cell>
          <cell r="K6951">
            <v>1</v>
          </cell>
          <cell r="L6951">
            <v>0</v>
          </cell>
          <cell r="M6951">
            <v>1</v>
          </cell>
          <cell r="N6951">
            <v>0</v>
          </cell>
          <cell r="O6951">
            <v>0</v>
          </cell>
          <cell r="P6951">
            <v>1</v>
          </cell>
          <cell r="Q6951">
            <v>0</v>
          </cell>
          <cell r="R6951">
            <v>0</v>
          </cell>
          <cell r="S6951">
            <v>0</v>
          </cell>
          <cell r="T6951">
            <v>0</v>
          </cell>
          <cell r="U6951">
            <v>1</v>
          </cell>
        </row>
        <row r="6952">
          <cell r="D6952">
            <v>305333</v>
          </cell>
          <cell r="E6952" t="str">
            <v>Culiat High School</v>
          </cell>
          <cell r="F6952">
            <v>1</v>
          </cell>
          <cell r="G6952">
            <v>1</v>
          </cell>
          <cell r="H6952">
            <v>1</v>
          </cell>
          <cell r="I6952">
            <v>1</v>
          </cell>
          <cell r="J6952">
            <v>0</v>
          </cell>
          <cell r="K6952">
            <v>1</v>
          </cell>
          <cell r="L6952">
            <v>1</v>
          </cell>
          <cell r="M6952">
            <v>0</v>
          </cell>
          <cell r="N6952">
            <v>0</v>
          </cell>
          <cell r="O6952">
            <v>0</v>
          </cell>
          <cell r="P6952">
            <v>0</v>
          </cell>
          <cell r="Q6952">
            <v>0</v>
          </cell>
          <cell r="R6952">
            <v>0</v>
          </cell>
          <cell r="S6952">
            <v>0</v>
          </cell>
          <cell r="T6952">
            <v>0</v>
          </cell>
          <cell r="U6952">
            <v>0</v>
          </cell>
        </row>
        <row r="6953">
          <cell r="D6953">
            <v>305392</v>
          </cell>
          <cell r="E6953" t="str">
            <v>M. B. Asistio Sr. HS Unit 1</v>
          </cell>
          <cell r="F6953">
            <v>1</v>
          </cell>
          <cell r="G6953">
            <v>0</v>
          </cell>
          <cell r="H6953">
            <v>1</v>
          </cell>
          <cell r="I6953">
            <v>1</v>
          </cell>
          <cell r="J6953">
            <v>0</v>
          </cell>
          <cell r="K6953">
            <v>1</v>
          </cell>
          <cell r="L6953">
            <v>0</v>
          </cell>
          <cell r="M6953">
            <v>0</v>
          </cell>
          <cell r="N6953">
            <v>0</v>
          </cell>
          <cell r="O6953">
            <v>0</v>
          </cell>
          <cell r="P6953">
            <v>1</v>
          </cell>
          <cell r="Q6953">
            <v>0</v>
          </cell>
          <cell r="R6953">
            <v>0</v>
          </cell>
          <cell r="S6953">
            <v>0</v>
          </cell>
          <cell r="T6953">
            <v>1</v>
          </cell>
          <cell r="U6953">
            <v>0</v>
          </cell>
        </row>
        <row r="6954">
          <cell r="D6954">
            <v>319904</v>
          </cell>
          <cell r="E6954" t="str">
            <v>Kalumpang National High School</v>
          </cell>
          <cell r="F6954">
            <v>1</v>
          </cell>
          <cell r="G6954">
            <v>1</v>
          </cell>
          <cell r="H6954">
            <v>1</v>
          </cell>
          <cell r="I6954">
            <v>1</v>
          </cell>
          <cell r="J6954">
            <v>1</v>
          </cell>
          <cell r="K6954">
            <v>1</v>
          </cell>
          <cell r="L6954">
            <v>1</v>
          </cell>
          <cell r="M6954">
            <v>1</v>
          </cell>
          <cell r="N6954">
            <v>0</v>
          </cell>
          <cell r="O6954">
            <v>0</v>
          </cell>
          <cell r="P6954">
            <v>1</v>
          </cell>
          <cell r="Q6954">
            <v>0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</row>
        <row r="6955">
          <cell r="D6955">
            <v>305381</v>
          </cell>
          <cell r="E6955" t="str">
            <v>Bagong Silang HS</v>
          </cell>
          <cell r="F6955">
            <v>0</v>
          </cell>
          <cell r="G6955">
            <v>0</v>
          </cell>
          <cell r="H6955">
            <v>1</v>
          </cell>
          <cell r="I6955">
            <v>1</v>
          </cell>
          <cell r="J6955">
            <v>1</v>
          </cell>
          <cell r="K6955">
            <v>0</v>
          </cell>
          <cell r="L6955">
            <v>1</v>
          </cell>
          <cell r="M6955">
            <v>0</v>
          </cell>
          <cell r="N6955">
            <v>1</v>
          </cell>
          <cell r="O6955">
            <v>1</v>
          </cell>
          <cell r="P6955">
            <v>1</v>
          </cell>
          <cell r="Q6955">
            <v>0</v>
          </cell>
          <cell r="R6955">
            <v>1</v>
          </cell>
          <cell r="S6955">
            <v>1</v>
          </cell>
          <cell r="T6955">
            <v>1</v>
          </cell>
          <cell r="U6955">
            <v>1</v>
          </cell>
        </row>
        <row r="6956">
          <cell r="D6956">
            <v>500335</v>
          </cell>
          <cell r="E6956" t="str">
            <v>Ilaya Barangka Integrated School</v>
          </cell>
          <cell r="F6956">
            <v>1</v>
          </cell>
          <cell r="G6956">
            <v>1</v>
          </cell>
          <cell r="H6956">
            <v>1</v>
          </cell>
          <cell r="I6956">
            <v>1</v>
          </cell>
          <cell r="J6956">
            <v>1</v>
          </cell>
          <cell r="K6956">
            <v>1</v>
          </cell>
          <cell r="L6956">
            <v>1</v>
          </cell>
          <cell r="M6956">
            <v>1</v>
          </cell>
          <cell r="N6956">
            <v>1</v>
          </cell>
          <cell r="O6956">
            <v>1</v>
          </cell>
          <cell r="P6956">
            <v>1</v>
          </cell>
          <cell r="Q6956">
            <v>1</v>
          </cell>
          <cell r="R6956">
            <v>0</v>
          </cell>
          <cell r="S6956">
            <v>0</v>
          </cell>
          <cell r="T6956">
            <v>0</v>
          </cell>
          <cell r="U6956">
            <v>1</v>
          </cell>
        </row>
        <row r="6957">
          <cell r="D6957">
            <v>305378</v>
          </cell>
          <cell r="E6957" t="str">
            <v>NHC HS</v>
          </cell>
          <cell r="F6957">
            <v>1</v>
          </cell>
          <cell r="G6957">
            <v>1</v>
          </cell>
          <cell r="H6957">
            <v>0</v>
          </cell>
          <cell r="I6957">
            <v>0</v>
          </cell>
          <cell r="J6957">
            <v>1</v>
          </cell>
          <cell r="K6957">
            <v>0</v>
          </cell>
          <cell r="L6957">
            <v>1</v>
          </cell>
          <cell r="M6957">
            <v>0</v>
          </cell>
          <cell r="N6957">
            <v>1</v>
          </cell>
          <cell r="O6957">
            <v>0</v>
          </cell>
          <cell r="P6957">
            <v>1</v>
          </cell>
          <cell r="Q6957">
            <v>0</v>
          </cell>
          <cell r="R6957">
            <v>0</v>
          </cell>
          <cell r="S6957">
            <v>0</v>
          </cell>
          <cell r="T6957">
            <v>1</v>
          </cell>
          <cell r="U6957">
            <v>1</v>
          </cell>
        </row>
        <row r="6958">
          <cell r="D6958">
            <v>500330</v>
          </cell>
          <cell r="E6958" t="str">
            <v>Tandang Sora IS</v>
          </cell>
          <cell r="F6958">
            <v>1</v>
          </cell>
          <cell r="G6958">
            <v>1</v>
          </cell>
          <cell r="H6958">
            <v>1</v>
          </cell>
          <cell r="I6958">
            <v>0</v>
          </cell>
          <cell r="J6958">
            <v>0</v>
          </cell>
          <cell r="K6958">
            <v>0</v>
          </cell>
          <cell r="L6958">
            <v>0</v>
          </cell>
          <cell r="M6958">
            <v>0</v>
          </cell>
          <cell r="N6958">
            <v>0</v>
          </cell>
          <cell r="O6958">
            <v>0</v>
          </cell>
          <cell r="P6958">
            <v>1</v>
          </cell>
          <cell r="Q6958">
            <v>0</v>
          </cell>
          <cell r="R6958">
            <v>0</v>
          </cell>
          <cell r="S6958">
            <v>0</v>
          </cell>
          <cell r="T6958">
            <v>0</v>
          </cell>
          <cell r="U6958">
            <v>0</v>
          </cell>
        </row>
        <row r="6959">
          <cell r="D6959">
            <v>305389</v>
          </cell>
          <cell r="E6959" t="str">
            <v>Caloocan City Science HS</v>
          </cell>
          <cell r="F6959">
            <v>1</v>
          </cell>
          <cell r="G6959">
            <v>0</v>
          </cell>
          <cell r="H6959">
            <v>1</v>
          </cell>
          <cell r="I6959">
            <v>0</v>
          </cell>
          <cell r="J6959">
            <v>1</v>
          </cell>
          <cell r="K6959">
            <v>1</v>
          </cell>
          <cell r="L6959">
            <v>1</v>
          </cell>
          <cell r="M6959">
            <v>0</v>
          </cell>
          <cell r="N6959">
            <v>1</v>
          </cell>
          <cell r="O6959">
            <v>1</v>
          </cell>
          <cell r="P6959">
            <v>1</v>
          </cell>
          <cell r="Q6959">
            <v>0</v>
          </cell>
          <cell r="R6959">
            <v>0</v>
          </cell>
          <cell r="S6959">
            <v>0</v>
          </cell>
          <cell r="T6959">
            <v>1</v>
          </cell>
          <cell r="U6959">
            <v>1</v>
          </cell>
        </row>
        <row r="6960">
          <cell r="D6960">
            <v>305380</v>
          </cell>
          <cell r="E6960" t="str">
            <v>Tala High School</v>
          </cell>
          <cell r="F6960">
            <v>1</v>
          </cell>
          <cell r="G6960">
            <v>0</v>
          </cell>
          <cell r="H6960">
            <v>0</v>
          </cell>
          <cell r="I6960">
            <v>0</v>
          </cell>
          <cell r="J6960">
            <v>1</v>
          </cell>
          <cell r="K6960">
            <v>0</v>
          </cell>
          <cell r="L6960">
            <v>1</v>
          </cell>
          <cell r="M6960">
            <v>1</v>
          </cell>
          <cell r="N6960">
            <v>0</v>
          </cell>
          <cell r="O6960">
            <v>0</v>
          </cell>
          <cell r="P6960">
            <v>0</v>
          </cell>
          <cell r="Q6960">
            <v>0</v>
          </cell>
          <cell r="R6960">
            <v>0</v>
          </cell>
          <cell r="S6960">
            <v>0</v>
          </cell>
          <cell r="T6960">
            <v>0</v>
          </cell>
          <cell r="U6960">
            <v>0</v>
          </cell>
        </row>
        <row r="6961">
          <cell r="D6961">
            <v>305388</v>
          </cell>
          <cell r="E6961" t="str">
            <v>Caloocan HS</v>
          </cell>
          <cell r="F6961">
            <v>0</v>
          </cell>
          <cell r="G6961">
            <v>0</v>
          </cell>
          <cell r="H6961">
            <v>0</v>
          </cell>
          <cell r="I6961">
            <v>0</v>
          </cell>
          <cell r="J6961">
            <v>0</v>
          </cell>
          <cell r="K6961">
            <v>0</v>
          </cell>
          <cell r="L6961">
            <v>0</v>
          </cell>
          <cell r="M6961">
            <v>0</v>
          </cell>
          <cell r="N6961">
            <v>0</v>
          </cell>
          <cell r="O6961">
            <v>0</v>
          </cell>
          <cell r="P6961">
            <v>0</v>
          </cell>
          <cell r="Q6961">
            <v>0</v>
          </cell>
          <cell r="R6961">
            <v>0</v>
          </cell>
          <cell r="S6961">
            <v>0</v>
          </cell>
          <cell r="T6961">
            <v>0</v>
          </cell>
          <cell r="U6961">
            <v>0</v>
          </cell>
        </row>
        <row r="6962">
          <cell r="D6962">
            <v>305327</v>
          </cell>
          <cell r="E6962" t="str">
            <v>San Francisco High School</v>
          </cell>
          <cell r="F6962">
            <v>1</v>
          </cell>
          <cell r="G6962">
            <v>1</v>
          </cell>
          <cell r="H6962">
            <v>1</v>
          </cell>
          <cell r="I6962">
            <v>0</v>
          </cell>
          <cell r="J6962">
            <v>1</v>
          </cell>
          <cell r="K6962">
            <v>1</v>
          </cell>
          <cell r="L6962">
            <v>1</v>
          </cell>
          <cell r="M6962">
            <v>1</v>
          </cell>
          <cell r="N6962">
            <v>1</v>
          </cell>
          <cell r="O6962">
            <v>1</v>
          </cell>
          <cell r="P6962">
            <v>1</v>
          </cell>
          <cell r="Q6962">
            <v>0</v>
          </cell>
          <cell r="R6962">
            <v>1</v>
          </cell>
          <cell r="S6962">
            <v>1</v>
          </cell>
          <cell r="T6962">
            <v>1</v>
          </cell>
          <cell r="U6962">
            <v>1</v>
          </cell>
        </row>
        <row r="6963">
          <cell r="D6963">
            <v>500331</v>
          </cell>
          <cell r="E6963" t="str">
            <v>Isaac Lopez Integrated School (Isaac Lopez ES)</v>
          </cell>
          <cell r="F6963">
            <v>1</v>
          </cell>
          <cell r="G6963">
            <v>1</v>
          </cell>
          <cell r="H6963">
            <v>1</v>
          </cell>
          <cell r="I6963">
            <v>0</v>
          </cell>
          <cell r="J6963">
            <v>1</v>
          </cell>
          <cell r="K6963">
            <v>1</v>
          </cell>
          <cell r="L6963">
            <v>1</v>
          </cell>
          <cell r="M6963">
            <v>1</v>
          </cell>
          <cell r="N6963">
            <v>1</v>
          </cell>
          <cell r="O6963">
            <v>1</v>
          </cell>
          <cell r="P6963">
            <v>1</v>
          </cell>
          <cell r="Q6963">
            <v>0</v>
          </cell>
          <cell r="R6963">
            <v>0</v>
          </cell>
          <cell r="S6963">
            <v>0</v>
          </cell>
          <cell r="T6963">
            <v>1</v>
          </cell>
          <cell r="U6963">
            <v>0</v>
          </cell>
        </row>
        <row r="6964">
          <cell r="D6964">
            <v>500336</v>
          </cell>
          <cell r="E6964" t="str">
            <v>Addition Hills Integrated School</v>
          </cell>
          <cell r="F6964">
            <v>1</v>
          </cell>
          <cell r="G6964">
            <v>1</v>
          </cell>
          <cell r="H6964">
            <v>1</v>
          </cell>
          <cell r="I6964">
            <v>1</v>
          </cell>
          <cell r="J6964">
            <v>1</v>
          </cell>
          <cell r="K6964">
            <v>0</v>
          </cell>
          <cell r="L6964">
            <v>1</v>
          </cell>
          <cell r="M6964">
            <v>1</v>
          </cell>
          <cell r="N6964">
            <v>1</v>
          </cell>
          <cell r="O6964">
            <v>1</v>
          </cell>
          <cell r="P6964">
            <v>1</v>
          </cell>
          <cell r="Q6964">
            <v>1</v>
          </cell>
          <cell r="R6964">
            <v>1</v>
          </cell>
          <cell r="S6964">
            <v>0</v>
          </cell>
          <cell r="T6964">
            <v>1</v>
          </cell>
          <cell r="U6964">
            <v>0</v>
          </cell>
        </row>
        <row r="6965">
          <cell r="D6965">
            <v>305454</v>
          </cell>
          <cell r="E6965" t="str">
            <v>San Rafael Technological and Vocational High School</v>
          </cell>
          <cell r="F6965">
            <v>1</v>
          </cell>
          <cell r="G6965">
            <v>1</v>
          </cell>
          <cell r="H6965">
            <v>1</v>
          </cell>
          <cell r="I6965">
            <v>1</v>
          </cell>
          <cell r="J6965">
            <v>1</v>
          </cell>
          <cell r="K6965">
            <v>1</v>
          </cell>
          <cell r="L6965">
            <v>1</v>
          </cell>
          <cell r="M6965">
            <v>0</v>
          </cell>
          <cell r="N6965">
            <v>1</v>
          </cell>
          <cell r="O6965">
            <v>1</v>
          </cell>
          <cell r="P6965">
            <v>1</v>
          </cell>
          <cell r="Q6965">
            <v>1</v>
          </cell>
          <cell r="R6965">
            <v>1</v>
          </cell>
          <cell r="S6965">
            <v>0</v>
          </cell>
          <cell r="T6965">
            <v>1</v>
          </cell>
          <cell r="U6965">
            <v>1</v>
          </cell>
        </row>
        <row r="6966">
          <cell r="D6966">
            <v>305395</v>
          </cell>
          <cell r="E6966" t="str">
            <v>City of Mandaluyong Science HS</v>
          </cell>
          <cell r="F6966">
            <v>1</v>
          </cell>
          <cell r="G6966">
            <v>0</v>
          </cell>
          <cell r="H6966">
            <v>1</v>
          </cell>
          <cell r="I6966">
            <v>0</v>
          </cell>
          <cell r="J6966">
            <v>0</v>
          </cell>
          <cell r="K6966">
            <v>0</v>
          </cell>
          <cell r="L6966">
            <v>0</v>
          </cell>
          <cell r="M6966">
            <v>1</v>
          </cell>
          <cell r="N6966">
            <v>0</v>
          </cell>
          <cell r="O6966">
            <v>0</v>
          </cell>
          <cell r="P6966">
            <v>1</v>
          </cell>
          <cell r="Q6966">
            <v>0</v>
          </cell>
          <cell r="R6966">
            <v>0</v>
          </cell>
          <cell r="S6966">
            <v>0</v>
          </cell>
          <cell r="T6966">
            <v>0</v>
          </cell>
          <cell r="U6966">
            <v>0</v>
          </cell>
        </row>
        <row r="6967">
          <cell r="D6967">
            <v>340628</v>
          </cell>
          <cell r="E6967" t="str">
            <v>SHS in Lisan, Navotas City</v>
          </cell>
          <cell r="F6967">
            <v>1</v>
          </cell>
          <cell r="G6967">
            <v>0</v>
          </cell>
          <cell r="H6967">
            <v>1</v>
          </cell>
          <cell r="I6967">
            <v>0</v>
          </cell>
          <cell r="J6967">
            <v>1</v>
          </cell>
          <cell r="K6967">
            <v>0</v>
          </cell>
          <cell r="L6967">
            <v>1</v>
          </cell>
          <cell r="M6967">
            <v>0</v>
          </cell>
          <cell r="N6967">
            <v>0</v>
          </cell>
          <cell r="O6967">
            <v>0</v>
          </cell>
          <cell r="P6967">
            <v>1</v>
          </cell>
          <cell r="Q6967">
            <v>0</v>
          </cell>
          <cell r="R6967">
            <v>0</v>
          </cell>
          <cell r="S6967">
            <v>0</v>
          </cell>
          <cell r="T6967">
            <v>1</v>
          </cell>
          <cell r="U6967">
            <v>1</v>
          </cell>
        </row>
        <row r="6968">
          <cell r="D6968">
            <v>305724</v>
          </cell>
          <cell r="E6968" t="str">
            <v>Bagong Barrio Senior High School</v>
          </cell>
          <cell r="F6968">
            <v>1</v>
          </cell>
          <cell r="G6968">
            <v>0</v>
          </cell>
          <cell r="H6968">
            <v>1</v>
          </cell>
          <cell r="I6968">
            <v>0</v>
          </cell>
          <cell r="J6968">
            <v>1</v>
          </cell>
          <cell r="K6968">
            <v>1</v>
          </cell>
          <cell r="L6968">
            <v>0</v>
          </cell>
          <cell r="M6968">
            <v>0</v>
          </cell>
          <cell r="N6968">
            <v>0</v>
          </cell>
          <cell r="O6968">
            <v>0</v>
          </cell>
          <cell r="P6968">
            <v>1</v>
          </cell>
          <cell r="Q6968">
            <v>0</v>
          </cell>
          <cell r="R6968">
            <v>0</v>
          </cell>
          <cell r="S6968">
            <v>0</v>
          </cell>
          <cell r="T6968">
            <v>1</v>
          </cell>
          <cell r="U6968">
            <v>0</v>
          </cell>
        </row>
        <row r="6969">
          <cell r="D6969">
            <v>319707</v>
          </cell>
          <cell r="E6969" t="str">
            <v>Caloocan City Business High School</v>
          </cell>
          <cell r="F6969">
            <v>1</v>
          </cell>
          <cell r="G6969">
            <v>0</v>
          </cell>
          <cell r="H6969">
            <v>1</v>
          </cell>
          <cell r="I6969">
            <v>0</v>
          </cell>
          <cell r="J6969">
            <v>0</v>
          </cell>
          <cell r="K6969">
            <v>0</v>
          </cell>
          <cell r="L6969">
            <v>1</v>
          </cell>
          <cell r="M6969">
            <v>0</v>
          </cell>
          <cell r="N6969">
            <v>0</v>
          </cell>
          <cell r="O6969">
            <v>0</v>
          </cell>
          <cell r="P6969">
            <v>0</v>
          </cell>
          <cell r="Q6969">
            <v>1</v>
          </cell>
          <cell r="R6969">
            <v>0</v>
          </cell>
          <cell r="S6969">
            <v>0</v>
          </cell>
          <cell r="T6969">
            <v>0</v>
          </cell>
          <cell r="U6969">
            <v>0</v>
          </cell>
        </row>
        <row r="6970">
          <cell r="D6970">
            <v>305375</v>
          </cell>
          <cell r="E6970" t="str">
            <v>Cielito Zamora Senior High School</v>
          </cell>
          <cell r="F6970">
            <v>1</v>
          </cell>
          <cell r="G6970">
            <v>0</v>
          </cell>
          <cell r="H6970">
            <v>1</v>
          </cell>
          <cell r="I6970">
            <v>1</v>
          </cell>
          <cell r="J6970">
            <v>1</v>
          </cell>
          <cell r="K6970">
            <v>1</v>
          </cell>
          <cell r="L6970">
            <v>1</v>
          </cell>
          <cell r="M6970">
            <v>1</v>
          </cell>
          <cell r="N6970">
            <v>0</v>
          </cell>
          <cell r="O6970">
            <v>0</v>
          </cell>
          <cell r="P6970">
            <v>1</v>
          </cell>
          <cell r="Q6970">
            <v>1</v>
          </cell>
          <cell r="R6970">
            <v>0</v>
          </cell>
          <cell r="S6970">
            <v>0</v>
          </cell>
          <cell r="T6970">
            <v>0</v>
          </cell>
          <cell r="U6970">
            <v>1</v>
          </cell>
        </row>
        <row r="6971">
          <cell r="D6971">
            <v>305396</v>
          </cell>
          <cell r="E6971" t="str">
            <v>Bonifacio Javier National High School</v>
          </cell>
          <cell r="F6971">
            <v>1</v>
          </cell>
          <cell r="G6971">
            <v>0</v>
          </cell>
          <cell r="H6971">
            <v>1</v>
          </cell>
          <cell r="I6971">
            <v>0</v>
          </cell>
          <cell r="J6971">
            <v>1</v>
          </cell>
          <cell r="K6971">
            <v>1</v>
          </cell>
          <cell r="L6971">
            <v>1</v>
          </cell>
          <cell r="M6971">
            <v>1</v>
          </cell>
          <cell r="N6971">
            <v>1</v>
          </cell>
          <cell r="O6971">
            <v>1</v>
          </cell>
          <cell r="P6971">
            <v>1</v>
          </cell>
          <cell r="Q6971">
            <v>1</v>
          </cell>
          <cell r="R6971">
            <v>0</v>
          </cell>
          <cell r="S6971">
            <v>0</v>
          </cell>
          <cell r="T6971">
            <v>1</v>
          </cell>
          <cell r="U6971">
            <v>1</v>
          </cell>
        </row>
        <row r="6972">
          <cell r="D6972">
            <v>305729</v>
          </cell>
          <cell r="E6972" t="str">
            <v>Samaria Senior High School</v>
          </cell>
          <cell r="F6972">
            <v>1</v>
          </cell>
          <cell r="G6972">
            <v>0</v>
          </cell>
          <cell r="H6972">
            <v>0</v>
          </cell>
          <cell r="I6972">
            <v>0</v>
          </cell>
          <cell r="J6972">
            <v>1</v>
          </cell>
          <cell r="K6972">
            <v>0</v>
          </cell>
          <cell r="L6972">
            <v>1</v>
          </cell>
          <cell r="M6972">
            <v>1</v>
          </cell>
          <cell r="N6972">
            <v>0</v>
          </cell>
          <cell r="O6972">
            <v>0</v>
          </cell>
          <cell r="P6972">
            <v>0</v>
          </cell>
          <cell r="Q6972">
            <v>0</v>
          </cell>
          <cell r="R6972">
            <v>0</v>
          </cell>
          <cell r="S6972">
            <v>0</v>
          </cell>
          <cell r="T6972">
            <v>0</v>
          </cell>
          <cell r="U6972">
            <v>0</v>
          </cell>
        </row>
        <row r="6973">
          <cell r="D6973">
            <v>319708</v>
          </cell>
          <cell r="E6973" t="str">
            <v>Horacio Dela Costa High School</v>
          </cell>
          <cell r="F6973">
            <v>1</v>
          </cell>
          <cell r="G6973">
            <v>1</v>
          </cell>
          <cell r="H6973">
            <v>1</v>
          </cell>
          <cell r="I6973">
            <v>0</v>
          </cell>
          <cell r="J6973">
            <v>1</v>
          </cell>
          <cell r="K6973">
            <v>1</v>
          </cell>
          <cell r="L6973">
            <v>1</v>
          </cell>
          <cell r="M6973">
            <v>1</v>
          </cell>
          <cell r="N6973">
            <v>1</v>
          </cell>
          <cell r="O6973">
            <v>0</v>
          </cell>
          <cell r="P6973">
            <v>1</v>
          </cell>
          <cell r="Q6973">
            <v>0</v>
          </cell>
          <cell r="R6973">
            <v>0</v>
          </cell>
          <cell r="S6973">
            <v>0</v>
          </cell>
          <cell r="T6973">
            <v>0</v>
          </cell>
          <cell r="U6973">
            <v>0</v>
          </cell>
        </row>
        <row r="6974">
          <cell r="D6974">
            <v>305717</v>
          </cell>
          <cell r="E6974" t="str">
            <v>Brixton Senior High School</v>
          </cell>
          <cell r="F6974">
            <v>0</v>
          </cell>
          <cell r="G6974">
            <v>0</v>
          </cell>
          <cell r="H6974">
            <v>0</v>
          </cell>
          <cell r="I6974">
            <v>0</v>
          </cell>
          <cell r="J6974">
            <v>0</v>
          </cell>
          <cell r="K6974">
            <v>0</v>
          </cell>
          <cell r="L6974">
            <v>0</v>
          </cell>
          <cell r="M6974">
            <v>0</v>
          </cell>
          <cell r="N6974">
            <v>0</v>
          </cell>
          <cell r="O6974">
            <v>0</v>
          </cell>
          <cell r="P6974">
            <v>0</v>
          </cell>
          <cell r="Q6974">
            <v>0</v>
          </cell>
          <cell r="R6974">
            <v>0</v>
          </cell>
          <cell r="S6974">
            <v>0</v>
          </cell>
          <cell r="T6974">
            <v>0</v>
          </cell>
          <cell r="U6974">
            <v>0</v>
          </cell>
        </row>
        <row r="6975">
          <cell r="D6975">
            <v>305318</v>
          </cell>
          <cell r="E6975" t="str">
            <v>Manuel A. Roxas High School</v>
          </cell>
          <cell r="F6975">
            <v>1</v>
          </cell>
          <cell r="G6975">
            <v>0</v>
          </cell>
          <cell r="H6975">
            <v>1</v>
          </cell>
          <cell r="I6975">
            <v>1</v>
          </cell>
          <cell r="J6975">
            <v>0</v>
          </cell>
          <cell r="K6975">
            <v>1</v>
          </cell>
          <cell r="L6975">
            <v>1</v>
          </cell>
          <cell r="M6975">
            <v>0</v>
          </cell>
          <cell r="N6975">
            <v>1</v>
          </cell>
          <cell r="O6975">
            <v>1</v>
          </cell>
          <cell r="P6975">
            <v>1</v>
          </cell>
          <cell r="Q6975">
            <v>0</v>
          </cell>
          <cell r="R6975">
            <v>1</v>
          </cell>
          <cell r="S6975">
            <v>0</v>
          </cell>
          <cell r="T6975">
            <v>1</v>
          </cell>
          <cell r="U6975">
            <v>0</v>
          </cell>
        </row>
        <row r="6976">
          <cell r="D6976">
            <v>305336</v>
          </cell>
          <cell r="E6976" t="str">
            <v>Lagro HS</v>
          </cell>
          <cell r="F6976">
            <v>1</v>
          </cell>
          <cell r="G6976">
            <v>1</v>
          </cell>
          <cell r="H6976">
            <v>1</v>
          </cell>
          <cell r="I6976">
            <v>1</v>
          </cell>
          <cell r="J6976">
            <v>1</v>
          </cell>
          <cell r="K6976">
            <v>1</v>
          </cell>
          <cell r="L6976">
            <v>1</v>
          </cell>
          <cell r="M6976">
            <v>1</v>
          </cell>
          <cell r="N6976">
            <v>1</v>
          </cell>
          <cell r="O6976">
            <v>1</v>
          </cell>
          <cell r="P6976">
            <v>1</v>
          </cell>
          <cell r="Q6976">
            <v>1</v>
          </cell>
          <cell r="R6976">
            <v>0</v>
          </cell>
          <cell r="S6976">
            <v>0</v>
          </cell>
          <cell r="T6976">
            <v>0</v>
          </cell>
          <cell r="U6976">
            <v>1</v>
          </cell>
        </row>
        <row r="6977">
          <cell r="D6977">
            <v>319705</v>
          </cell>
          <cell r="E6977" t="str">
            <v>Maypajo High School</v>
          </cell>
          <cell r="F6977">
            <v>0</v>
          </cell>
          <cell r="G6977">
            <v>0</v>
          </cell>
          <cell r="H6977">
            <v>0</v>
          </cell>
          <cell r="I6977">
            <v>0</v>
          </cell>
          <cell r="J6977">
            <v>0</v>
          </cell>
          <cell r="K6977">
            <v>0</v>
          </cell>
          <cell r="L6977">
            <v>0</v>
          </cell>
          <cell r="M6977">
            <v>0</v>
          </cell>
          <cell r="N6977">
            <v>0</v>
          </cell>
          <cell r="O6977">
            <v>0</v>
          </cell>
          <cell r="P6977">
            <v>0</v>
          </cell>
          <cell r="Q6977">
            <v>0</v>
          </cell>
          <cell r="R6977">
            <v>0</v>
          </cell>
          <cell r="S6977">
            <v>0</v>
          </cell>
          <cell r="T6977">
            <v>0</v>
          </cell>
          <cell r="U6977">
            <v>0</v>
          </cell>
        </row>
        <row r="6978">
          <cell r="D6978">
            <v>305393</v>
          </cell>
          <cell r="E6978" t="str">
            <v>Mandaluyong High School</v>
          </cell>
          <cell r="F6978">
            <v>1</v>
          </cell>
          <cell r="G6978">
            <v>0</v>
          </cell>
          <cell r="H6978">
            <v>1</v>
          </cell>
          <cell r="I6978">
            <v>1</v>
          </cell>
          <cell r="J6978">
            <v>1</v>
          </cell>
          <cell r="K6978">
            <v>0</v>
          </cell>
          <cell r="L6978">
            <v>1</v>
          </cell>
          <cell r="M6978">
            <v>1</v>
          </cell>
          <cell r="N6978">
            <v>0</v>
          </cell>
          <cell r="O6978">
            <v>1</v>
          </cell>
          <cell r="P6978">
            <v>1</v>
          </cell>
          <cell r="Q6978">
            <v>0</v>
          </cell>
          <cell r="R6978">
            <v>0</v>
          </cell>
          <cell r="S6978">
            <v>0</v>
          </cell>
          <cell r="T6978">
            <v>1</v>
          </cell>
          <cell r="U6978">
            <v>1</v>
          </cell>
        </row>
        <row r="6979">
          <cell r="D6979">
            <v>500333</v>
          </cell>
          <cell r="E6979" t="str">
            <v>Eulogio Rodriguez Integrated School</v>
          </cell>
          <cell r="F6979">
            <v>1</v>
          </cell>
          <cell r="G6979">
            <v>1</v>
          </cell>
          <cell r="H6979">
            <v>1</v>
          </cell>
          <cell r="I6979">
            <v>1</v>
          </cell>
          <cell r="J6979">
            <v>1</v>
          </cell>
          <cell r="K6979">
            <v>1</v>
          </cell>
          <cell r="L6979">
            <v>1</v>
          </cell>
          <cell r="M6979">
            <v>1</v>
          </cell>
          <cell r="N6979">
            <v>1</v>
          </cell>
          <cell r="O6979">
            <v>1</v>
          </cell>
          <cell r="P6979">
            <v>1</v>
          </cell>
          <cell r="Q6979">
            <v>1</v>
          </cell>
          <cell r="R6979">
            <v>1</v>
          </cell>
          <cell r="S6979">
            <v>0</v>
          </cell>
          <cell r="T6979">
            <v>1</v>
          </cell>
          <cell r="U6979">
            <v>1</v>
          </cell>
        </row>
        <row r="6980">
          <cell r="D6980">
            <v>500332</v>
          </cell>
          <cell r="E6980" t="str">
            <v>Highway Hills Integrated School</v>
          </cell>
          <cell r="F6980">
            <v>1</v>
          </cell>
          <cell r="G6980">
            <v>1</v>
          </cell>
          <cell r="H6980">
            <v>1</v>
          </cell>
          <cell r="I6980">
            <v>0</v>
          </cell>
          <cell r="J6980">
            <v>1</v>
          </cell>
          <cell r="K6980">
            <v>1</v>
          </cell>
          <cell r="L6980">
            <v>1</v>
          </cell>
          <cell r="M6980">
            <v>0</v>
          </cell>
          <cell r="N6980">
            <v>0</v>
          </cell>
          <cell r="O6980">
            <v>0</v>
          </cell>
          <cell r="P6980">
            <v>1</v>
          </cell>
          <cell r="Q6980">
            <v>0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</row>
        <row r="6981">
          <cell r="D6981">
            <v>305310</v>
          </cell>
          <cell r="E6981" t="str">
            <v>Carlos P. Garcia High School</v>
          </cell>
          <cell r="F6981">
            <v>1</v>
          </cell>
          <cell r="G6981">
            <v>1</v>
          </cell>
          <cell r="H6981">
            <v>1</v>
          </cell>
          <cell r="I6981">
            <v>1</v>
          </cell>
          <cell r="J6981">
            <v>1</v>
          </cell>
          <cell r="K6981">
            <v>1</v>
          </cell>
          <cell r="L6981">
            <v>1</v>
          </cell>
          <cell r="M6981">
            <v>0</v>
          </cell>
          <cell r="N6981">
            <v>1</v>
          </cell>
          <cell r="O6981">
            <v>0</v>
          </cell>
          <cell r="P6981">
            <v>0</v>
          </cell>
          <cell r="Q6981">
            <v>1</v>
          </cell>
          <cell r="R6981">
            <v>1</v>
          </cell>
          <cell r="S6981">
            <v>0</v>
          </cell>
          <cell r="T6981">
            <v>0</v>
          </cell>
          <cell r="U6981">
            <v>1</v>
          </cell>
        </row>
        <row r="6982">
          <cell r="D6982">
            <v>305358</v>
          </cell>
          <cell r="E6982" t="str">
            <v>Ramon Magsaysay (Cubao) HS</v>
          </cell>
          <cell r="F6982">
            <v>1</v>
          </cell>
          <cell r="G6982">
            <v>0</v>
          </cell>
          <cell r="H6982">
            <v>1</v>
          </cell>
          <cell r="I6982">
            <v>1</v>
          </cell>
          <cell r="J6982">
            <v>1</v>
          </cell>
          <cell r="K6982">
            <v>1</v>
          </cell>
          <cell r="L6982">
            <v>1</v>
          </cell>
          <cell r="M6982">
            <v>1</v>
          </cell>
          <cell r="N6982">
            <v>0</v>
          </cell>
          <cell r="O6982">
            <v>0</v>
          </cell>
          <cell r="P6982">
            <v>1</v>
          </cell>
          <cell r="Q6982">
            <v>1</v>
          </cell>
          <cell r="R6982">
            <v>1</v>
          </cell>
          <cell r="S6982">
            <v>1</v>
          </cell>
          <cell r="T6982">
            <v>1</v>
          </cell>
          <cell r="U6982">
            <v>1</v>
          </cell>
        </row>
        <row r="6983">
          <cell r="D6983">
            <v>340601</v>
          </cell>
          <cell r="E6983" t="str">
            <v>SHS within Gen E. Aguinaldo Intg. (Elem)</v>
          </cell>
          <cell r="F6983">
            <v>1</v>
          </cell>
          <cell r="G6983">
            <v>0</v>
          </cell>
          <cell r="H6983">
            <v>1</v>
          </cell>
          <cell r="I6983">
            <v>0</v>
          </cell>
          <cell r="J6983">
            <v>1</v>
          </cell>
          <cell r="K6983">
            <v>1</v>
          </cell>
          <cell r="L6983">
            <v>1</v>
          </cell>
          <cell r="M6983">
            <v>0</v>
          </cell>
          <cell r="N6983">
            <v>0</v>
          </cell>
          <cell r="O6983">
            <v>0</v>
          </cell>
          <cell r="P6983">
            <v>0</v>
          </cell>
          <cell r="Q6983">
            <v>0</v>
          </cell>
          <cell r="R6983">
            <v>0</v>
          </cell>
          <cell r="S6983">
            <v>0</v>
          </cell>
          <cell r="T6983">
            <v>0</v>
          </cell>
          <cell r="U6983">
            <v>0</v>
          </cell>
        </row>
        <row r="6984">
          <cell r="D6984">
            <v>500566</v>
          </cell>
          <cell r="E6984" t="str">
            <v>T. Paez Integrated School</v>
          </cell>
          <cell r="F6984">
            <v>0</v>
          </cell>
          <cell r="G6984">
            <v>0</v>
          </cell>
          <cell r="H6984">
            <v>0</v>
          </cell>
          <cell r="I6984">
            <v>0</v>
          </cell>
          <cell r="J6984">
            <v>0</v>
          </cell>
          <cell r="K6984">
            <v>0</v>
          </cell>
          <cell r="L6984">
            <v>0</v>
          </cell>
          <cell r="M6984">
            <v>0</v>
          </cell>
          <cell r="N6984">
            <v>0</v>
          </cell>
          <cell r="O6984">
            <v>0</v>
          </cell>
          <cell r="P6984">
            <v>0</v>
          </cell>
          <cell r="Q6984">
            <v>0</v>
          </cell>
          <cell r="R6984">
            <v>0</v>
          </cell>
          <cell r="S6984">
            <v>0</v>
          </cell>
          <cell r="T6984">
            <v>0</v>
          </cell>
          <cell r="U6984">
            <v>0</v>
          </cell>
        </row>
        <row r="6985">
          <cell r="D6985">
            <v>305609</v>
          </cell>
          <cell r="E6985" t="str">
            <v>San Juan City Technical-Vocational and Livelihood -Senior High School</v>
          </cell>
          <cell r="F6985">
            <v>1</v>
          </cell>
          <cell r="G6985">
            <v>0</v>
          </cell>
          <cell r="H6985">
            <v>0</v>
          </cell>
          <cell r="I6985">
            <v>0</v>
          </cell>
          <cell r="J6985">
            <v>1</v>
          </cell>
          <cell r="K6985">
            <v>0</v>
          </cell>
          <cell r="L6985">
            <v>0</v>
          </cell>
          <cell r="M6985">
            <v>0</v>
          </cell>
          <cell r="N6985">
            <v>0</v>
          </cell>
          <cell r="O6985">
            <v>0</v>
          </cell>
          <cell r="P6985">
            <v>1</v>
          </cell>
          <cell r="Q6985">
            <v>0</v>
          </cell>
          <cell r="R6985">
            <v>0</v>
          </cell>
          <cell r="S6985">
            <v>0</v>
          </cell>
          <cell r="T6985">
            <v>1</v>
          </cell>
          <cell r="U6985">
            <v>0</v>
          </cell>
        </row>
        <row r="6986">
          <cell r="D6986">
            <v>305608</v>
          </cell>
          <cell r="E6986" t="str">
            <v>San Juan City Academic Senior High School</v>
          </cell>
          <cell r="F6986">
            <v>0</v>
          </cell>
          <cell r="G6986">
            <v>0</v>
          </cell>
          <cell r="H6986">
            <v>0</v>
          </cell>
          <cell r="I6986">
            <v>1</v>
          </cell>
          <cell r="J6986">
            <v>1</v>
          </cell>
          <cell r="K6986">
            <v>0</v>
          </cell>
          <cell r="L6986">
            <v>1</v>
          </cell>
          <cell r="M6986">
            <v>1</v>
          </cell>
          <cell r="N6986">
            <v>1</v>
          </cell>
          <cell r="O6986">
            <v>0</v>
          </cell>
          <cell r="P6986">
            <v>1</v>
          </cell>
          <cell r="Q6986">
            <v>0</v>
          </cell>
          <cell r="R6986">
            <v>0</v>
          </cell>
          <cell r="S6986">
            <v>0</v>
          </cell>
          <cell r="T6986">
            <v>1</v>
          </cell>
          <cell r="U6986">
            <v>1</v>
          </cell>
        </row>
        <row r="6987">
          <cell r="D6987">
            <v>360870</v>
          </cell>
          <cell r="E6987" t="str">
            <v>SHS in Apolonio Samson</v>
          </cell>
          <cell r="F6987">
            <v>1</v>
          </cell>
          <cell r="G6987">
            <v>0</v>
          </cell>
          <cell r="H6987">
            <v>1</v>
          </cell>
          <cell r="I6987">
            <v>1</v>
          </cell>
          <cell r="J6987">
            <v>1</v>
          </cell>
          <cell r="K6987">
            <v>0</v>
          </cell>
          <cell r="L6987">
            <v>0</v>
          </cell>
          <cell r="M6987">
            <v>0</v>
          </cell>
          <cell r="N6987">
            <v>0</v>
          </cell>
          <cell r="O6987">
            <v>0</v>
          </cell>
          <cell r="P6987">
            <v>1</v>
          </cell>
          <cell r="Q6987">
            <v>0</v>
          </cell>
          <cell r="R6987">
            <v>0</v>
          </cell>
          <cell r="S6987">
            <v>0</v>
          </cell>
          <cell r="T6987">
            <v>0</v>
          </cell>
          <cell r="U6987">
            <v>1</v>
          </cell>
        </row>
        <row r="6988">
          <cell r="D6988">
            <v>305313</v>
          </cell>
          <cell r="E6988" t="str">
            <v>I. Villamor High School</v>
          </cell>
          <cell r="F6988">
            <v>1</v>
          </cell>
          <cell r="G6988">
            <v>0</v>
          </cell>
          <cell r="H6988">
            <v>1</v>
          </cell>
          <cell r="I6988">
            <v>0</v>
          </cell>
          <cell r="J6988">
            <v>1</v>
          </cell>
          <cell r="K6988">
            <v>0</v>
          </cell>
          <cell r="L6988">
            <v>1</v>
          </cell>
          <cell r="M6988">
            <v>0</v>
          </cell>
          <cell r="N6988">
            <v>0</v>
          </cell>
          <cell r="O6988">
            <v>0</v>
          </cell>
          <cell r="P6988">
            <v>1</v>
          </cell>
          <cell r="Q6988">
            <v>0</v>
          </cell>
          <cell r="R6988">
            <v>0</v>
          </cell>
          <cell r="S6988">
            <v>0</v>
          </cell>
          <cell r="T6988">
            <v>0</v>
          </cell>
          <cell r="U6988">
            <v>0</v>
          </cell>
        </row>
        <row r="6989">
          <cell r="D6989">
            <v>305362</v>
          </cell>
          <cell r="E6989" t="str">
            <v>Dr. Josefa Jara Martinez HS</v>
          </cell>
          <cell r="F6989">
            <v>1</v>
          </cell>
          <cell r="G6989">
            <v>0</v>
          </cell>
          <cell r="H6989">
            <v>1</v>
          </cell>
          <cell r="I6989">
            <v>0</v>
          </cell>
          <cell r="J6989">
            <v>0</v>
          </cell>
          <cell r="K6989">
            <v>1</v>
          </cell>
          <cell r="L6989">
            <v>1</v>
          </cell>
          <cell r="M6989">
            <v>0</v>
          </cell>
          <cell r="N6989">
            <v>0</v>
          </cell>
          <cell r="O6989">
            <v>0</v>
          </cell>
          <cell r="P6989">
            <v>1</v>
          </cell>
          <cell r="Q6989">
            <v>0</v>
          </cell>
          <cell r="R6989">
            <v>0</v>
          </cell>
          <cell r="S6989">
            <v>0</v>
          </cell>
          <cell r="T6989">
            <v>0</v>
          </cell>
          <cell r="U6989">
            <v>1</v>
          </cell>
        </row>
        <row r="6990">
          <cell r="D6990">
            <v>305355</v>
          </cell>
          <cell r="E6990" t="str">
            <v>Carlos L. Albert HS</v>
          </cell>
          <cell r="F6990">
            <v>1</v>
          </cell>
          <cell r="G6990">
            <v>1</v>
          </cell>
          <cell r="H6990">
            <v>1</v>
          </cell>
          <cell r="I6990">
            <v>1</v>
          </cell>
          <cell r="J6990">
            <v>1</v>
          </cell>
          <cell r="K6990">
            <v>1</v>
          </cell>
          <cell r="L6990">
            <v>1</v>
          </cell>
          <cell r="M6990">
            <v>0</v>
          </cell>
          <cell r="N6990">
            <v>0</v>
          </cell>
          <cell r="O6990">
            <v>0</v>
          </cell>
          <cell r="P6990">
            <v>0</v>
          </cell>
          <cell r="Q6990">
            <v>0</v>
          </cell>
          <cell r="R6990">
            <v>1</v>
          </cell>
          <cell r="S6990">
            <v>1</v>
          </cell>
          <cell r="T6990">
            <v>1</v>
          </cell>
          <cell r="U6990">
            <v>0</v>
          </cell>
        </row>
        <row r="6991">
          <cell r="D6991">
            <v>305329</v>
          </cell>
          <cell r="E6991" t="str">
            <v>Quezon City Science HS</v>
          </cell>
          <cell r="F6991">
            <v>1</v>
          </cell>
          <cell r="G6991">
            <v>1</v>
          </cell>
          <cell r="H6991">
            <v>1</v>
          </cell>
          <cell r="I6991">
            <v>1</v>
          </cell>
          <cell r="J6991">
            <v>1</v>
          </cell>
          <cell r="K6991">
            <v>1</v>
          </cell>
          <cell r="L6991">
            <v>1</v>
          </cell>
          <cell r="M6991">
            <v>1</v>
          </cell>
          <cell r="N6991">
            <v>1</v>
          </cell>
          <cell r="O6991">
            <v>1</v>
          </cell>
          <cell r="P6991">
            <v>1</v>
          </cell>
          <cell r="Q6991">
            <v>1</v>
          </cell>
          <cell r="R6991">
            <v>1</v>
          </cell>
          <cell r="S6991">
            <v>1</v>
          </cell>
          <cell r="T6991">
            <v>1</v>
          </cell>
          <cell r="U6991">
            <v>1</v>
          </cell>
        </row>
        <row r="6992">
          <cell r="D6992">
            <v>305353</v>
          </cell>
          <cell r="E6992" t="str">
            <v>Krus na Ligas HS</v>
          </cell>
          <cell r="F6992">
            <v>1</v>
          </cell>
          <cell r="G6992">
            <v>0</v>
          </cell>
          <cell r="H6992">
            <v>1</v>
          </cell>
          <cell r="I6992">
            <v>0</v>
          </cell>
          <cell r="J6992">
            <v>1</v>
          </cell>
          <cell r="K6992">
            <v>0</v>
          </cell>
          <cell r="L6992">
            <v>1</v>
          </cell>
          <cell r="M6992">
            <v>0</v>
          </cell>
          <cell r="N6992">
            <v>0</v>
          </cell>
          <cell r="O6992">
            <v>0</v>
          </cell>
          <cell r="P6992">
            <v>1</v>
          </cell>
          <cell r="Q6992">
            <v>0</v>
          </cell>
          <cell r="R6992">
            <v>0</v>
          </cell>
          <cell r="S6992">
            <v>0</v>
          </cell>
          <cell r="T6992">
            <v>0</v>
          </cell>
          <cell r="U6992">
            <v>1</v>
          </cell>
        </row>
        <row r="6993">
          <cell r="D6993">
            <v>305359</v>
          </cell>
          <cell r="E6993" t="str">
            <v>Quezon City High School</v>
          </cell>
          <cell r="F6993">
            <v>0</v>
          </cell>
          <cell r="G6993">
            <v>0</v>
          </cell>
          <cell r="H6993">
            <v>0</v>
          </cell>
          <cell r="I6993">
            <v>0</v>
          </cell>
          <cell r="J6993">
            <v>0</v>
          </cell>
          <cell r="K6993">
            <v>0</v>
          </cell>
          <cell r="L6993">
            <v>0</v>
          </cell>
          <cell r="M6993">
            <v>0</v>
          </cell>
          <cell r="N6993">
            <v>0</v>
          </cell>
          <cell r="O6993">
            <v>0</v>
          </cell>
          <cell r="P6993">
            <v>0</v>
          </cell>
          <cell r="Q6993">
            <v>0</v>
          </cell>
          <cell r="R6993">
            <v>0</v>
          </cell>
          <cell r="S6993">
            <v>0</v>
          </cell>
          <cell r="T6993">
            <v>0</v>
          </cell>
          <cell r="U6993">
            <v>0</v>
          </cell>
        </row>
        <row r="6994">
          <cell r="D6994">
            <v>305322</v>
          </cell>
          <cell r="E6994" t="str">
            <v>Eulogio Rodriguez, Jr. HS</v>
          </cell>
          <cell r="F6994">
            <v>0</v>
          </cell>
          <cell r="G6994">
            <v>0</v>
          </cell>
          <cell r="H6994">
            <v>0</v>
          </cell>
          <cell r="I6994">
            <v>0</v>
          </cell>
          <cell r="J6994">
            <v>1</v>
          </cell>
          <cell r="K6994">
            <v>1</v>
          </cell>
          <cell r="L6994">
            <v>0</v>
          </cell>
          <cell r="M6994">
            <v>1</v>
          </cell>
          <cell r="N6994">
            <v>1</v>
          </cell>
          <cell r="O6994">
            <v>0</v>
          </cell>
          <cell r="P6994">
            <v>1</v>
          </cell>
          <cell r="Q6994">
            <v>0</v>
          </cell>
          <cell r="R6994">
            <v>0</v>
          </cell>
          <cell r="S6994">
            <v>0</v>
          </cell>
          <cell r="T6994">
            <v>1</v>
          </cell>
          <cell r="U6994">
            <v>0</v>
          </cell>
        </row>
        <row r="6995">
          <cell r="D6995">
            <v>305330</v>
          </cell>
          <cell r="E6995" t="str">
            <v>Batasan Hills National HS</v>
          </cell>
          <cell r="F6995">
            <v>1</v>
          </cell>
          <cell r="G6995">
            <v>0</v>
          </cell>
          <cell r="H6995">
            <v>1</v>
          </cell>
          <cell r="I6995">
            <v>0</v>
          </cell>
          <cell r="J6995">
            <v>1</v>
          </cell>
          <cell r="K6995">
            <v>1</v>
          </cell>
          <cell r="L6995">
            <v>0</v>
          </cell>
          <cell r="M6995">
            <v>1</v>
          </cell>
          <cell r="N6995">
            <v>1</v>
          </cell>
          <cell r="O6995">
            <v>1</v>
          </cell>
          <cell r="P6995">
            <v>1</v>
          </cell>
          <cell r="Q6995">
            <v>0</v>
          </cell>
          <cell r="R6995">
            <v>0</v>
          </cell>
          <cell r="S6995">
            <v>0</v>
          </cell>
          <cell r="T6995">
            <v>1</v>
          </cell>
          <cell r="U6995">
            <v>1</v>
          </cell>
        </row>
        <row r="6996">
          <cell r="D6996">
            <v>305335</v>
          </cell>
          <cell r="E6996" t="str">
            <v>Ismael Mathay Sr. High School</v>
          </cell>
          <cell r="F6996">
            <v>1</v>
          </cell>
          <cell r="G6996">
            <v>0</v>
          </cell>
          <cell r="H6996">
            <v>1</v>
          </cell>
          <cell r="I6996">
            <v>1</v>
          </cell>
          <cell r="J6996">
            <v>1</v>
          </cell>
          <cell r="K6996">
            <v>1</v>
          </cell>
          <cell r="L6996">
            <v>1</v>
          </cell>
          <cell r="M6996">
            <v>0</v>
          </cell>
          <cell r="N6996">
            <v>1</v>
          </cell>
          <cell r="O6996">
            <v>0</v>
          </cell>
          <cell r="P6996">
            <v>1</v>
          </cell>
          <cell r="Q6996">
            <v>1</v>
          </cell>
          <cell r="R6996">
            <v>1</v>
          </cell>
          <cell r="S6996">
            <v>0</v>
          </cell>
          <cell r="T6996">
            <v>0</v>
          </cell>
          <cell r="U6996">
            <v>1</v>
          </cell>
        </row>
        <row r="6997">
          <cell r="D6997">
            <v>340696</v>
          </cell>
          <cell r="E6997" t="str">
            <v>SHS within Pinyahan ES</v>
          </cell>
          <cell r="F6997">
            <v>1</v>
          </cell>
          <cell r="G6997">
            <v>0</v>
          </cell>
          <cell r="H6997">
            <v>0</v>
          </cell>
          <cell r="I6997">
            <v>0</v>
          </cell>
          <cell r="J6997">
            <v>0</v>
          </cell>
          <cell r="K6997">
            <v>1</v>
          </cell>
          <cell r="L6997">
            <v>1</v>
          </cell>
          <cell r="M6997">
            <v>0</v>
          </cell>
          <cell r="N6997">
            <v>0</v>
          </cell>
          <cell r="O6997">
            <v>1</v>
          </cell>
          <cell r="P6997">
            <v>1</v>
          </cell>
          <cell r="Q6997">
            <v>0</v>
          </cell>
          <cell r="R6997">
            <v>0</v>
          </cell>
          <cell r="S6997">
            <v>0</v>
          </cell>
          <cell r="T6997">
            <v>1</v>
          </cell>
          <cell r="U6997">
            <v>0</v>
          </cell>
        </row>
        <row r="6998">
          <cell r="D6998">
            <v>305343</v>
          </cell>
          <cell r="E6998" t="str">
            <v>New Era High School</v>
          </cell>
          <cell r="F6998">
            <v>1</v>
          </cell>
          <cell r="G6998">
            <v>0</v>
          </cell>
          <cell r="H6998">
            <v>1</v>
          </cell>
          <cell r="I6998">
            <v>0</v>
          </cell>
          <cell r="J6998">
            <v>1</v>
          </cell>
          <cell r="K6998">
            <v>1</v>
          </cell>
          <cell r="L6998">
            <v>1</v>
          </cell>
          <cell r="M6998">
            <v>1</v>
          </cell>
          <cell r="N6998">
            <v>1</v>
          </cell>
          <cell r="O6998">
            <v>1</v>
          </cell>
          <cell r="P6998">
            <v>1</v>
          </cell>
          <cell r="Q6998">
            <v>0</v>
          </cell>
          <cell r="R6998">
            <v>0</v>
          </cell>
          <cell r="S6998">
            <v>0</v>
          </cell>
          <cell r="T6998">
            <v>1</v>
          </cell>
          <cell r="U6998">
            <v>1</v>
          </cell>
        </row>
        <row r="6999">
          <cell r="D6999">
            <v>360868</v>
          </cell>
          <cell r="E6999" t="str">
            <v>SHS within MH del Pilar ES</v>
          </cell>
          <cell r="F6999">
            <v>1</v>
          </cell>
          <cell r="G6999">
            <v>0</v>
          </cell>
          <cell r="H6999">
            <v>0</v>
          </cell>
          <cell r="I6999">
            <v>0</v>
          </cell>
          <cell r="J6999">
            <v>0</v>
          </cell>
          <cell r="K6999">
            <v>0</v>
          </cell>
          <cell r="L6999">
            <v>0</v>
          </cell>
          <cell r="M6999">
            <v>0</v>
          </cell>
          <cell r="N6999">
            <v>0</v>
          </cell>
          <cell r="O6999">
            <v>0</v>
          </cell>
          <cell r="P6999">
            <v>1</v>
          </cell>
          <cell r="Q6999">
            <v>0</v>
          </cell>
          <cell r="R6999">
            <v>0</v>
          </cell>
          <cell r="S6999">
            <v>0</v>
          </cell>
          <cell r="T6999">
            <v>0</v>
          </cell>
          <cell r="U6999">
            <v>1</v>
          </cell>
        </row>
        <row r="7000">
          <cell r="D7000">
            <v>305361</v>
          </cell>
          <cell r="E7000" t="str">
            <v>Manuel A. Roxas HS</v>
          </cell>
          <cell r="F7000">
            <v>1</v>
          </cell>
          <cell r="G7000">
            <v>1</v>
          </cell>
          <cell r="H7000">
            <v>1</v>
          </cell>
          <cell r="I7000">
            <v>1</v>
          </cell>
          <cell r="J7000">
            <v>1</v>
          </cell>
          <cell r="K7000">
            <v>1</v>
          </cell>
          <cell r="L7000">
            <v>1</v>
          </cell>
          <cell r="M7000">
            <v>1</v>
          </cell>
          <cell r="N7000">
            <v>0</v>
          </cell>
          <cell r="O7000">
            <v>0</v>
          </cell>
          <cell r="P7000">
            <v>0</v>
          </cell>
          <cell r="Q7000">
            <v>0</v>
          </cell>
          <cell r="R7000">
            <v>0</v>
          </cell>
          <cell r="S7000">
            <v>0</v>
          </cell>
          <cell r="T7000">
            <v>1</v>
          </cell>
          <cell r="U7000">
            <v>1</v>
          </cell>
        </row>
        <row r="7001">
          <cell r="D7001">
            <v>500569</v>
          </cell>
          <cell r="E7001" t="str">
            <v>Gen. Emilio Aguinaldo Integrated School</v>
          </cell>
          <cell r="F7001">
            <v>1</v>
          </cell>
          <cell r="G7001">
            <v>0</v>
          </cell>
          <cell r="H7001">
            <v>1</v>
          </cell>
          <cell r="I7001">
            <v>0</v>
          </cell>
          <cell r="J7001">
            <v>1</v>
          </cell>
          <cell r="K7001">
            <v>1</v>
          </cell>
          <cell r="L7001">
            <v>1</v>
          </cell>
          <cell r="M7001">
            <v>0</v>
          </cell>
          <cell r="N7001">
            <v>0</v>
          </cell>
          <cell r="O7001">
            <v>0</v>
          </cell>
          <cell r="P7001">
            <v>0</v>
          </cell>
          <cell r="Q7001">
            <v>0</v>
          </cell>
          <cell r="R7001">
            <v>0</v>
          </cell>
          <cell r="S7001">
            <v>0</v>
          </cell>
          <cell r="T7001">
            <v>0</v>
          </cell>
          <cell r="U7001">
            <v>0</v>
          </cell>
        </row>
        <row r="7002">
          <cell r="D7002">
            <v>305339</v>
          </cell>
          <cell r="E7002" t="str">
            <v>North Fairview HS</v>
          </cell>
          <cell r="F7002">
            <v>1</v>
          </cell>
          <cell r="G7002">
            <v>0</v>
          </cell>
          <cell r="H7002">
            <v>1</v>
          </cell>
          <cell r="I7002">
            <v>0</v>
          </cell>
          <cell r="J7002">
            <v>0</v>
          </cell>
          <cell r="K7002">
            <v>1</v>
          </cell>
          <cell r="L7002">
            <v>0</v>
          </cell>
          <cell r="M7002">
            <v>0</v>
          </cell>
          <cell r="N7002">
            <v>0</v>
          </cell>
          <cell r="O7002">
            <v>0</v>
          </cell>
          <cell r="P7002">
            <v>1</v>
          </cell>
          <cell r="Q7002">
            <v>1</v>
          </cell>
          <cell r="R7002">
            <v>0</v>
          </cell>
          <cell r="S7002">
            <v>0</v>
          </cell>
          <cell r="T7002">
            <v>1</v>
          </cell>
          <cell r="U7002">
            <v>0</v>
          </cell>
        </row>
        <row r="7003">
          <cell r="D7003">
            <v>305352</v>
          </cell>
          <cell r="E7003" t="str">
            <v>Juan Sumulong High School</v>
          </cell>
          <cell r="F7003">
            <v>1</v>
          </cell>
          <cell r="G7003">
            <v>1</v>
          </cell>
          <cell r="H7003">
            <v>1</v>
          </cell>
          <cell r="I7003">
            <v>1</v>
          </cell>
          <cell r="J7003">
            <v>1</v>
          </cell>
          <cell r="K7003">
            <v>1</v>
          </cell>
          <cell r="L7003">
            <v>1</v>
          </cell>
          <cell r="M7003">
            <v>1</v>
          </cell>
          <cell r="N7003">
            <v>1</v>
          </cell>
          <cell r="O7003">
            <v>1</v>
          </cell>
          <cell r="P7003">
            <v>1</v>
          </cell>
          <cell r="Q7003">
            <v>1</v>
          </cell>
          <cell r="R7003">
            <v>1</v>
          </cell>
          <cell r="S7003">
            <v>1</v>
          </cell>
          <cell r="T7003">
            <v>1</v>
          </cell>
          <cell r="U7003">
            <v>1</v>
          </cell>
        </row>
        <row r="7004">
          <cell r="D7004">
            <v>305326</v>
          </cell>
          <cell r="E7004" t="str">
            <v>Ernesto Rondon HS</v>
          </cell>
          <cell r="F7004">
            <v>1</v>
          </cell>
          <cell r="G7004">
            <v>0</v>
          </cell>
          <cell r="H7004">
            <v>1</v>
          </cell>
          <cell r="I7004">
            <v>1</v>
          </cell>
          <cell r="J7004">
            <v>1</v>
          </cell>
          <cell r="K7004">
            <v>1</v>
          </cell>
          <cell r="L7004">
            <v>1</v>
          </cell>
          <cell r="M7004">
            <v>0</v>
          </cell>
          <cell r="N7004">
            <v>0</v>
          </cell>
          <cell r="O7004">
            <v>0</v>
          </cell>
          <cell r="P7004">
            <v>0</v>
          </cell>
          <cell r="Q7004">
            <v>1</v>
          </cell>
          <cell r="R7004">
            <v>1</v>
          </cell>
          <cell r="S7004">
            <v>1</v>
          </cell>
          <cell r="T7004">
            <v>0</v>
          </cell>
          <cell r="U7004">
            <v>0</v>
          </cell>
        </row>
        <row r="7005">
          <cell r="D7005">
            <v>330510</v>
          </cell>
          <cell r="E7005" t="str">
            <v>Philippine Science High School Main Campus - Metro Manila</v>
          </cell>
          <cell r="F7005">
            <v>0</v>
          </cell>
          <cell r="G7005">
            <v>0</v>
          </cell>
          <cell r="H7005">
            <v>0</v>
          </cell>
          <cell r="I7005">
            <v>0</v>
          </cell>
          <cell r="J7005">
            <v>0</v>
          </cell>
          <cell r="K7005">
            <v>0</v>
          </cell>
          <cell r="L7005">
            <v>0</v>
          </cell>
          <cell r="M7005">
            <v>0</v>
          </cell>
          <cell r="N7005">
            <v>0</v>
          </cell>
          <cell r="O7005">
            <v>0</v>
          </cell>
          <cell r="P7005">
            <v>0</v>
          </cell>
          <cell r="Q7005">
            <v>0</v>
          </cell>
          <cell r="R7005">
            <v>0</v>
          </cell>
          <cell r="S7005">
            <v>0</v>
          </cell>
          <cell r="T7005">
            <v>0</v>
          </cell>
          <cell r="U7005">
            <v>0</v>
          </cell>
        </row>
        <row r="7006">
          <cell r="D7006">
            <v>305340</v>
          </cell>
          <cell r="E7006" t="str">
            <v>Novaliches HS</v>
          </cell>
          <cell r="F7006">
            <v>1</v>
          </cell>
          <cell r="G7006">
            <v>0</v>
          </cell>
          <cell r="H7006">
            <v>1</v>
          </cell>
          <cell r="I7006">
            <v>0</v>
          </cell>
          <cell r="J7006">
            <v>1</v>
          </cell>
          <cell r="K7006">
            <v>1</v>
          </cell>
          <cell r="L7006">
            <v>1</v>
          </cell>
          <cell r="M7006">
            <v>0</v>
          </cell>
          <cell r="N7006">
            <v>0</v>
          </cell>
          <cell r="O7006">
            <v>1</v>
          </cell>
          <cell r="P7006">
            <v>1</v>
          </cell>
          <cell r="Q7006">
            <v>0</v>
          </cell>
          <cell r="R7006">
            <v>1</v>
          </cell>
          <cell r="S7006">
            <v>0</v>
          </cell>
          <cell r="T7006">
            <v>1</v>
          </cell>
          <cell r="U7006">
            <v>1</v>
          </cell>
        </row>
        <row r="7007">
          <cell r="D7007">
            <v>360869</v>
          </cell>
          <cell r="E7007" t="str">
            <v>SHS within Bagong Pag-asa ES</v>
          </cell>
          <cell r="F7007">
            <v>0</v>
          </cell>
          <cell r="G7007">
            <v>0</v>
          </cell>
          <cell r="H7007">
            <v>0</v>
          </cell>
          <cell r="I7007">
            <v>0</v>
          </cell>
          <cell r="J7007">
            <v>0</v>
          </cell>
          <cell r="K7007">
            <v>0</v>
          </cell>
          <cell r="L7007">
            <v>0</v>
          </cell>
          <cell r="M7007">
            <v>0</v>
          </cell>
          <cell r="N7007">
            <v>0</v>
          </cell>
          <cell r="O7007">
            <v>0</v>
          </cell>
          <cell r="P7007">
            <v>0</v>
          </cell>
          <cell r="Q7007">
            <v>0</v>
          </cell>
          <cell r="R7007">
            <v>0</v>
          </cell>
          <cell r="S7007">
            <v>0</v>
          </cell>
          <cell r="T7007">
            <v>0</v>
          </cell>
          <cell r="U7007">
            <v>0</v>
          </cell>
        </row>
        <row r="7008">
          <cell r="D7008">
            <v>319506</v>
          </cell>
          <cell r="E7008" t="str">
            <v>National Orthopedic Hospital School for Crippled Children</v>
          </cell>
          <cell r="F7008">
            <v>1</v>
          </cell>
          <cell r="G7008">
            <v>0</v>
          </cell>
          <cell r="H7008">
            <v>1</v>
          </cell>
          <cell r="I7008">
            <v>0</v>
          </cell>
          <cell r="J7008">
            <v>1</v>
          </cell>
          <cell r="K7008">
            <v>1</v>
          </cell>
          <cell r="L7008">
            <v>1</v>
          </cell>
          <cell r="M7008">
            <v>0</v>
          </cell>
          <cell r="N7008">
            <v>0</v>
          </cell>
          <cell r="O7008">
            <v>0</v>
          </cell>
          <cell r="P7008">
            <v>1</v>
          </cell>
          <cell r="Q7008">
            <v>0</v>
          </cell>
          <cell r="R7008">
            <v>0</v>
          </cell>
          <cell r="S7008">
            <v>0</v>
          </cell>
          <cell r="T7008">
            <v>1</v>
          </cell>
          <cell r="U7008">
            <v>1</v>
          </cell>
        </row>
        <row r="7009">
          <cell r="D7009">
            <v>305615</v>
          </cell>
          <cell r="E7009" t="str">
            <v>Justice Cecilia Muñoz Palma Senior High School</v>
          </cell>
          <cell r="F7009">
            <v>0</v>
          </cell>
          <cell r="G7009">
            <v>0</v>
          </cell>
          <cell r="H7009">
            <v>0</v>
          </cell>
          <cell r="I7009">
            <v>0</v>
          </cell>
          <cell r="J7009">
            <v>0</v>
          </cell>
          <cell r="K7009">
            <v>0</v>
          </cell>
          <cell r="L7009">
            <v>0</v>
          </cell>
          <cell r="M7009">
            <v>0</v>
          </cell>
          <cell r="N7009">
            <v>0</v>
          </cell>
          <cell r="O7009">
            <v>0</v>
          </cell>
          <cell r="P7009">
            <v>0</v>
          </cell>
          <cell r="Q7009">
            <v>0</v>
          </cell>
          <cell r="R7009">
            <v>0</v>
          </cell>
          <cell r="S7009">
            <v>0</v>
          </cell>
          <cell r="T7009">
            <v>0</v>
          </cell>
          <cell r="U7009">
            <v>0</v>
          </cell>
        </row>
        <row r="7010">
          <cell r="D7010">
            <v>305346</v>
          </cell>
          <cell r="E7010" t="str">
            <v>Camp Gen. E. Aguinaldo HS</v>
          </cell>
          <cell r="F7010">
            <v>1</v>
          </cell>
          <cell r="G7010">
            <v>1</v>
          </cell>
          <cell r="H7010">
            <v>1</v>
          </cell>
          <cell r="I7010">
            <v>0</v>
          </cell>
          <cell r="J7010">
            <v>0</v>
          </cell>
          <cell r="K7010">
            <v>0</v>
          </cell>
          <cell r="L7010">
            <v>1</v>
          </cell>
          <cell r="M7010">
            <v>0</v>
          </cell>
          <cell r="N7010">
            <v>0</v>
          </cell>
          <cell r="O7010">
            <v>0</v>
          </cell>
          <cell r="P7010">
            <v>1</v>
          </cell>
          <cell r="Q7010">
            <v>1</v>
          </cell>
          <cell r="R7010">
            <v>1</v>
          </cell>
          <cell r="S7010">
            <v>0</v>
          </cell>
          <cell r="T7010">
            <v>1</v>
          </cell>
          <cell r="U7010">
            <v>1</v>
          </cell>
        </row>
        <row r="7011">
          <cell r="D7011">
            <v>305748</v>
          </cell>
          <cell r="E7011" t="str">
            <v>Antonio Uy Tan Senior High School</v>
          </cell>
          <cell r="F7011">
            <v>1</v>
          </cell>
          <cell r="G7011">
            <v>0</v>
          </cell>
          <cell r="H7011">
            <v>0</v>
          </cell>
          <cell r="I7011">
            <v>0</v>
          </cell>
          <cell r="J7011">
            <v>0</v>
          </cell>
          <cell r="K7011">
            <v>0</v>
          </cell>
          <cell r="L7011">
            <v>0</v>
          </cell>
          <cell r="M7011">
            <v>0</v>
          </cell>
          <cell r="N7011">
            <v>0</v>
          </cell>
          <cell r="O7011">
            <v>0</v>
          </cell>
          <cell r="P7011">
            <v>0</v>
          </cell>
          <cell r="Q7011">
            <v>0</v>
          </cell>
          <cell r="R7011">
            <v>0</v>
          </cell>
          <cell r="S7011">
            <v>0</v>
          </cell>
          <cell r="T7011">
            <v>0</v>
          </cell>
          <cell r="U7011">
            <v>0</v>
          </cell>
        </row>
        <row r="7012">
          <cell r="D7012">
            <v>305360</v>
          </cell>
          <cell r="E7012" t="str">
            <v>Don Alejandro Roces, Sr. Sci. &amp; Tech. HS</v>
          </cell>
          <cell r="F7012">
            <v>1</v>
          </cell>
          <cell r="G7012">
            <v>1</v>
          </cell>
          <cell r="H7012">
            <v>1</v>
          </cell>
          <cell r="I7012">
            <v>0</v>
          </cell>
          <cell r="J7012">
            <v>0</v>
          </cell>
          <cell r="K7012">
            <v>1</v>
          </cell>
          <cell r="L7012">
            <v>1</v>
          </cell>
          <cell r="M7012">
            <v>0</v>
          </cell>
          <cell r="N7012">
            <v>0</v>
          </cell>
          <cell r="O7012">
            <v>0</v>
          </cell>
          <cell r="P7012">
            <v>0</v>
          </cell>
          <cell r="Q7012">
            <v>0</v>
          </cell>
          <cell r="R7012">
            <v>0</v>
          </cell>
          <cell r="S7012">
            <v>0</v>
          </cell>
          <cell r="T7012">
            <v>0</v>
          </cell>
          <cell r="U7012">
            <v>1</v>
          </cell>
        </row>
        <row r="7013">
          <cell r="D7013">
            <v>305350</v>
          </cell>
          <cell r="E7013" t="str">
            <v>Quirino HS</v>
          </cell>
          <cell r="F7013">
            <v>0</v>
          </cell>
          <cell r="G7013">
            <v>0</v>
          </cell>
          <cell r="H7013">
            <v>0</v>
          </cell>
          <cell r="I7013">
            <v>0</v>
          </cell>
          <cell r="J7013">
            <v>0</v>
          </cell>
          <cell r="K7013">
            <v>0</v>
          </cell>
          <cell r="L7013">
            <v>0</v>
          </cell>
          <cell r="M7013">
            <v>0</v>
          </cell>
          <cell r="N7013">
            <v>0</v>
          </cell>
          <cell r="O7013">
            <v>0</v>
          </cell>
          <cell r="P7013">
            <v>0</v>
          </cell>
          <cell r="Q7013">
            <v>0</v>
          </cell>
          <cell r="R7013">
            <v>0</v>
          </cell>
          <cell r="S7013">
            <v>0</v>
          </cell>
          <cell r="T7013">
            <v>0</v>
          </cell>
          <cell r="U701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45D8-EDA2-4CCF-B30A-3E78520DD91B}">
  <dimension ref="A1:AD62"/>
  <sheetViews>
    <sheetView zoomScale="85" zoomScaleNormal="85" workbookViewId="0">
      <pane xSplit="4" ySplit="8" topLeftCell="E43" activePane="bottomRight" state="frozen"/>
      <selection activeCell="A9" sqref="A9:XFD27"/>
      <selection pane="topRight" activeCell="A9" sqref="A9:XFD27"/>
      <selection pane="bottomLeft" activeCell="A9" sqref="A9:XFD27"/>
      <selection pane="bottomRight" activeCell="B63" sqref="A63:XFD232"/>
    </sheetView>
  </sheetViews>
  <sheetFormatPr defaultRowHeight="15" x14ac:dyDescent="0.25"/>
  <cols>
    <col min="2" max="2" width="27.140625" bestFit="1" customWidth="1"/>
    <col min="13" max="13" width="17" customWidth="1"/>
    <col min="14" max="29" width="19.28515625" customWidth="1"/>
  </cols>
  <sheetData>
    <row r="1" spans="1:30" x14ac:dyDescent="0.25">
      <c r="A1" s="1" t="s">
        <v>0</v>
      </c>
    </row>
    <row r="2" spans="1:30" x14ac:dyDescent="0.25">
      <c r="A2" s="1" t="s">
        <v>1</v>
      </c>
      <c r="L2" s="2"/>
      <c r="M2" s="2"/>
    </row>
    <row r="3" spans="1:30" x14ac:dyDescent="0.25">
      <c r="A3" s="1" t="s">
        <v>2</v>
      </c>
      <c r="L3" s="2"/>
      <c r="M3" s="2"/>
    </row>
    <row r="4" spans="1:30" x14ac:dyDescent="0.25">
      <c r="A4" s="1"/>
      <c r="L4" s="2"/>
      <c r="M4" s="3" t="s">
        <v>3</v>
      </c>
      <c r="N4" s="4" t="s">
        <v>4</v>
      </c>
      <c r="O4" s="5"/>
      <c r="P4" s="5"/>
      <c r="Q4" s="5"/>
      <c r="R4" s="5"/>
      <c r="S4" s="5"/>
      <c r="T4" s="5"/>
      <c r="U4" s="5"/>
      <c r="V4" s="5"/>
      <c r="W4" s="5"/>
      <c r="X4" s="6"/>
      <c r="Y4" s="7" t="s">
        <v>5</v>
      </c>
      <c r="Z4" s="8"/>
      <c r="AA4" s="8"/>
      <c r="AB4" s="8"/>
      <c r="AC4" s="9"/>
    </row>
    <row r="5" spans="1:30" x14ac:dyDescent="0.25">
      <c r="A5" s="1"/>
      <c r="L5" s="2"/>
      <c r="M5" s="10"/>
      <c r="N5" s="11"/>
      <c r="O5" s="12"/>
      <c r="P5" s="12"/>
      <c r="Q5" s="12"/>
      <c r="R5" s="12"/>
      <c r="S5" s="12"/>
      <c r="T5" s="12"/>
      <c r="U5" s="12"/>
      <c r="V5" s="12"/>
      <c r="W5" s="12"/>
      <c r="X5" s="13"/>
      <c r="Y5" s="14"/>
      <c r="Z5" s="15"/>
      <c r="AA5" s="15"/>
      <c r="AB5" s="15"/>
      <c r="AC5" s="16"/>
    </row>
    <row r="6" spans="1:30" ht="45" x14ac:dyDescent="0.25">
      <c r="M6" s="17"/>
      <c r="N6" s="18" t="s">
        <v>6</v>
      </c>
      <c r="O6" s="18" t="s">
        <v>7</v>
      </c>
      <c r="P6" s="18" t="s">
        <v>8</v>
      </c>
      <c r="Q6" s="18" t="s">
        <v>9</v>
      </c>
      <c r="R6" s="18" t="s">
        <v>10</v>
      </c>
      <c r="S6" s="19" t="s">
        <v>11</v>
      </c>
      <c r="T6" s="19" t="s">
        <v>12</v>
      </c>
      <c r="U6" s="18" t="s">
        <v>13</v>
      </c>
      <c r="V6" s="18" t="s">
        <v>14</v>
      </c>
      <c r="W6" s="18" t="s">
        <v>15</v>
      </c>
      <c r="X6" s="18" t="s">
        <v>16</v>
      </c>
      <c r="Y6" s="18" t="s">
        <v>17</v>
      </c>
      <c r="Z6" s="18" t="s">
        <v>18</v>
      </c>
      <c r="AA6" s="18" t="s">
        <v>19</v>
      </c>
      <c r="AB6" s="18" t="s">
        <v>20</v>
      </c>
      <c r="AC6" s="18" t="s">
        <v>21</v>
      </c>
    </row>
    <row r="7" spans="1:30" x14ac:dyDescent="0.25">
      <c r="M7" s="20">
        <f>SUM(M9:M62)</f>
        <v>52</v>
      </c>
      <c r="N7" s="20">
        <f>SUM(N9:N62)</f>
        <v>44</v>
      </c>
      <c r="O7" s="20">
        <f>SUM(O9:O62)</f>
        <v>34</v>
      </c>
      <c r="P7" s="20">
        <f>SUM(P9:P62)</f>
        <v>21</v>
      </c>
      <c r="Q7" s="20">
        <f>SUM(Q9:Q62)</f>
        <v>35</v>
      </c>
      <c r="R7" s="20">
        <f>SUM(R9:R62)</f>
        <v>27</v>
      </c>
      <c r="S7" s="20">
        <f>SUM(S9:S62)</f>
        <v>7</v>
      </c>
      <c r="T7" s="20">
        <f>SUM(T9:T62)</f>
        <v>33</v>
      </c>
      <c r="U7" s="20">
        <f>SUM(U9:U62)</f>
        <v>4</v>
      </c>
      <c r="V7" s="20">
        <f>SUM(V9:V62)</f>
        <v>16</v>
      </c>
      <c r="W7" s="20">
        <f>SUM(W9:W62)</f>
        <v>14</v>
      </c>
      <c r="X7" s="20">
        <f>SUM(X9:X62)</f>
        <v>11</v>
      </c>
      <c r="Y7" s="20">
        <f>SUM(Y9:Y62)</f>
        <v>36</v>
      </c>
      <c r="Z7" s="20">
        <f>SUM(Z9:Z62)</f>
        <v>15</v>
      </c>
      <c r="AA7" s="20">
        <f>SUM(AA9:AA62)</f>
        <v>1</v>
      </c>
      <c r="AB7" s="20">
        <f>SUM(AB9:AB62)</f>
        <v>14</v>
      </c>
      <c r="AC7" s="20">
        <f>SUM(AC9:AC62)</f>
        <v>41</v>
      </c>
    </row>
    <row r="8" spans="1:30" x14ac:dyDescent="0.25">
      <c r="A8" s="21" t="s">
        <v>22</v>
      </c>
      <c r="B8" s="21" t="s">
        <v>23</v>
      </c>
      <c r="C8" s="21" t="s">
        <v>24</v>
      </c>
      <c r="D8" s="21" t="s">
        <v>25</v>
      </c>
      <c r="E8" s="21" t="s">
        <v>26</v>
      </c>
      <c r="F8" s="21" t="s">
        <v>27</v>
      </c>
      <c r="G8" s="21" t="s">
        <v>28</v>
      </c>
      <c r="H8" s="21" t="s">
        <v>29</v>
      </c>
      <c r="I8" s="21" t="s">
        <v>30</v>
      </c>
      <c r="J8" s="21" t="s">
        <v>17</v>
      </c>
      <c r="K8" s="21" t="s">
        <v>31</v>
      </c>
      <c r="L8" s="22" t="s">
        <v>32</v>
      </c>
      <c r="M8" s="23" t="s">
        <v>33</v>
      </c>
      <c r="N8" s="23" t="s">
        <v>34</v>
      </c>
      <c r="O8" s="23" t="s">
        <v>35</v>
      </c>
      <c r="P8" s="23" t="s">
        <v>36</v>
      </c>
      <c r="Q8" s="23" t="s">
        <v>37</v>
      </c>
      <c r="R8" s="23" t="s">
        <v>38</v>
      </c>
      <c r="S8" s="23" t="s">
        <v>39</v>
      </c>
      <c r="T8" s="23" t="s">
        <v>40</v>
      </c>
      <c r="U8" s="23" t="s">
        <v>41</v>
      </c>
      <c r="V8" s="23" t="s">
        <v>42</v>
      </c>
      <c r="W8" s="23" t="s">
        <v>43</v>
      </c>
      <c r="X8" s="23" t="s">
        <v>44</v>
      </c>
      <c r="Y8" s="23" t="s">
        <v>45</v>
      </c>
      <c r="Z8" s="23" t="s">
        <v>46</v>
      </c>
      <c r="AA8" s="23" t="s">
        <v>47</v>
      </c>
      <c r="AB8" s="23" t="s">
        <v>48</v>
      </c>
      <c r="AC8" s="23" t="s">
        <v>49</v>
      </c>
      <c r="AD8" s="23" t="s">
        <v>50</v>
      </c>
    </row>
    <row r="9" spans="1:30" x14ac:dyDescent="0.25">
      <c r="A9" t="s">
        <v>51</v>
      </c>
      <c r="B9" t="s">
        <v>52</v>
      </c>
      <c r="C9" t="s">
        <v>53</v>
      </c>
      <c r="D9">
        <v>129374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s="24" t="s">
        <v>61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</row>
    <row r="10" spans="1:30" x14ac:dyDescent="0.25">
      <c r="A10" t="s">
        <v>51</v>
      </c>
      <c r="B10" t="s">
        <v>52</v>
      </c>
      <c r="C10" t="s">
        <v>53</v>
      </c>
      <c r="D10">
        <v>129375</v>
      </c>
      <c r="E10" t="s">
        <v>62</v>
      </c>
      <c r="F10" t="s">
        <v>63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s="24" t="s">
        <v>61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</row>
    <row r="11" spans="1:30" x14ac:dyDescent="0.25">
      <c r="A11" t="s">
        <v>51</v>
      </c>
      <c r="B11" t="s">
        <v>52</v>
      </c>
      <c r="C11" t="s">
        <v>53</v>
      </c>
      <c r="D11">
        <v>129376</v>
      </c>
      <c r="E11" t="s">
        <v>64</v>
      </c>
      <c r="F11" t="s">
        <v>65</v>
      </c>
      <c r="G11" t="s">
        <v>56</v>
      </c>
      <c r="H11" t="s">
        <v>57</v>
      </c>
      <c r="I11" t="s">
        <v>58</v>
      </c>
      <c r="J11" t="s">
        <v>66</v>
      </c>
      <c r="K11" t="s">
        <v>60</v>
      </c>
      <c r="L11" s="24" t="s">
        <v>61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</row>
    <row r="12" spans="1:30" x14ac:dyDescent="0.25">
      <c r="A12" t="s">
        <v>51</v>
      </c>
      <c r="B12" t="s">
        <v>52</v>
      </c>
      <c r="C12" t="s">
        <v>53</v>
      </c>
      <c r="D12">
        <v>129377</v>
      </c>
      <c r="E12" t="s">
        <v>67</v>
      </c>
      <c r="F12" t="s">
        <v>68</v>
      </c>
      <c r="G12" t="s">
        <v>56</v>
      </c>
      <c r="H12" t="s">
        <v>57</v>
      </c>
      <c r="I12" t="s">
        <v>58</v>
      </c>
      <c r="J12" t="s">
        <v>69</v>
      </c>
      <c r="K12" t="s">
        <v>60</v>
      </c>
      <c r="L12" s="24" t="s">
        <v>61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0</v>
      </c>
      <c r="AB12">
        <v>1</v>
      </c>
      <c r="AC12">
        <v>1</v>
      </c>
    </row>
    <row r="13" spans="1:30" x14ac:dyDescent="0.25">
      <c r="A13" t="s">
        <v>51</v>
      </c>
      <c r="B13" t="s">
        <v>52</v>
      </c>
      <c r="C13" t="s">
        <v>53</v>
      </c>
      <c r="D13">
        <v>129380</v>
      </c>
      <c r="E13" t="s">
        <v>70</v>
      </c>
      <c r="F13" t="s">
        <v>71</v>
      </c>
      <c r="G13" t="s">
        <v>56</v>
      </c>
      <c r="H13" t="s">
        <v>57</v>
      </c>
      <c r="I13" t="s">
        <v>58</v>
      </c>
      <c r="J13" t="s">
        <v>66</v>
      </c>
      <c r="K13" t="s">
        <v>60</v>
      </c>
      <c r="L13" s="24" t="s">
        <v>61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1</v>
      </c>
      <c r="Z13">
        <v>0</v>
      </c>
      <c r="AA13">
        <v>0</v>
      </c>
      <c r="AB13">
        <v>0</v>
      </c>
      <c r="AC13">
        <v>1</v>
      </c>
    </row>
    <row r="14" spans="1:30" x14ac:dyDescent="0.25">
      <c r="A14" t="s">
        <v>51</v>
      </c>
      <c r="B14" t="s">
        <v>52</v>
      </c>
      <c r="C14" t="s">
        <v>53</v>
      </c>
      <c r="D14">
        <v>129381</v>
      </c>
      <c r="E14" t="s">
        <v>72</v>
      </c>
      <c r="F14" t="s">
        <v>73</v>
      </c>
      <c r="G14" t="s">
        <v>56</v>
      </c>
      <c r="H14" t="s">
        <v>57</v>
      </c>
      <c r="I14" t="s">
        <v>58</v>
      </c>
      <c r="J14" t="s">
        <v>66</v>
      </c>
      <c r="K14" t="s">
        <v>60</v>
      </c>
      <c r="L14" s="24" t="s">
        <v>61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</row>
    <row r="15" spans="1:30" x14ac:dyDescent="0.25">
      <c r="A15" t="s">
        <v>51</v>
      </c>
      <c r="B15" t="s">
        <v>52</v>
      </c>
      <c r="C15" t="s">
        <v>53</v>
      </c>
      <c r="D15">
        <v>129382</v>
      </c>
      <c r="E15" t="s">
        <v>74</v>
      </c>
      <c r="F15" t="s">
        <v>75</v>
      </c>
      <c r="G15" t="s">
        <v>56</v>
      </c>
      <c r="H15" t="s">
        <v>57</v>
      </c>
      <c r="I15" t="s">
        <v>58</v>
      </c>
      <c r="J15" t="s">
        <v>66</v>
      </c>
      <c r="K15" t="s">
        <v>60</v>
      </c>
      <c r="L15" s="24" t="s">
        <v>61</v>
      </c>
      <c r="M15">
        <v>1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1</v>
      </c>
    </row>
    <row r="16" spans="1:30" x14ac:dyDescent="0.25">
      <c r="A16" t="s">
        <v>51</v>
      </c>
      <c r="B16" t="s">
        <v>52</v>
      </c>
      <c r="C16" t="s">
        <v>53</v>
      </c>
      <c r="D16">
        <v>129383</v>
      </c>
      <c r="E16" t="s">
        <v>76</v>
      </c>
      <c r="F16" t="s">
        <v>77</v>
      </c>
      <c r="G16" t="s">
        <v>56</v>
      </c>
      <c r="H16" t="s">
        <v>57</v>
      </c>
      <c r="I16" t="s">
        <v>58</v>
      </c>
      <c r="J16" t="s">
        <v>66</v>
      </c>
      <c r="K16" t="s">
        <v>60</v>
      </c>
      <c r="L16" s="24" t="s">
        <v>61</v>
      </c>
      <c r="M16">
        <v>1</v>
      </c>
      <c r="N16">
        <v>1</v>
      </c>
      <c r="O16">
        <v>1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</row>
    <row r="17" spans="1:29" x14ac:dyDescent="0.25">
      <c r="A17" t="s">
        <v>51</v>
      </c>
      <c r="B17" t="s">
        <v>52</v>
      </c>
      <c r="C17" t="s">
        <v>53</v>
      </c>
      <c r="D17">
        <v>129384</v>
      </c>
      <c r="E17" t="s">
        <v>78</v>
      </c>
      <c r="F17" t="s">
        <v>79</v>
      </c>
      <c r="G17" t="s">
        <v>56</v>
      </c>
      <c r="H17" t="s">
        <v>57</v>
      </c>
      <c r="I17" t="s">
        <v>58</v>
      </c>
      <c r="J17" t="s">
        <v>66</v>
      </c>
      <c r="K17" t="s">
        <v>60</v>
      </c>
      <c r="L17" s="24" t="s">
        <v>61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</row>
    <row r="18" spans="1:29" x14ac:dyDescent="0.25">
      <c r="A18" t="s">
        <v>51</v>
      </c>
      <c r="B18" t="s">
        <v>52</v>
      </c>
      <c r="C18" t="s">
        <v>53</v>
      </c>
      <c r="D18">
        <v>129385</v>
      </c>
      <c r="E18" t="s">
        <v>80</v>
      </c>
      <c r="F18" t="s">
        <v>81</v>
      </c>
      <c r="G18" t="s">
        <v>56</v>
      </c>
      <c r="H18" t="s">
        <v>57</v>
      </c>
      <c r="I18" t="s">
        <v>58</v>
      </c>
      <c r="J18" t="s">
        <v>59</v>
      </c>
      <c r="K18" t="s">
        <v>60</v>
      </c>
      <c r="L18" s="24" t="s">
        <v>61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 t="s">
        <v>51</v>
      </c>
      <c r="B19" t="s">
        <v>52</v>
      </c>
      <c r="C19" t="s">
        <v>53</v>
      </c>
      <c r="D19">
        <v>129386</v>
      </c>
      <c r="E19" t="s">
        <v>82</v>
      </c>
      <c r="F19" t="s">
        <v>83</v>
      </c>
      <c r="G19" t="s">
        <v>56</v>
      </c>
      <c r="H19" t="s">
        <v>57</v>
      </c>
      <c r="I19" t="s">
        <v>58</v>
      </c>
      <c r="J19" t="s">
        <v>69</v>
      </c>
      <c r="K19" t="s">
        <v>60</v>
      </c>
      <c r="L19" s="24" t="s">
        <v>61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</row>
    <row r="20" spans="1:29" x14ac:dyDescent="0.25">
      <c r="A20" t="s">
        <v>51</v>
      </c>
      <c r="B20" t="s">
        <v>52</v>
      </c>
      <c r="C20" t="s">
        <v>53</v>
      </c>
      <c r="D20">
        <v>205504</v>
      </c>
      <c r="E20" t="s">
        <v>84</v>
      </c>
      <c r="F20" t="s">
        <v>73</v>
      </c>
      <c r="G20" t="s">
        <v>56</v>
      </c>
      <c r="H20" t="s">
        <v>57</v>
      </c>
      <c r="I20" t="s">
        <v>58</v>
      </c>
      <c r="J20" t="s">
        <v>66</v>
      </c>
      <c r="K20" t="s">
        <v>60</v>
      </c>
      <c r="L20" s="24" t="s">
        <v>61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1</v>
      </c>
      <c r="AC20">
        <v>1</v>
      </c>
    </row>
    <row r="21" spans="1:29" x14ac:dyDescent="0.25">
      <c r="A21" t="s">
        <v>51</v>
      </c>
      <c r="B21" t="s">
        <v>52</v>
      </c>
      <c r="C21" t="s">
        <v>53</v>
      </c>
      <c r="D21">
        <v>500454</v>
      </c>
      <c r="E21" t="s">
        <v>85</v>
      </c>
      <c r="F21" t="s">
        <v>86</v>
      </c>
      <c r="G21" t="s">
        <v>56</v>
      </c>
      <c r="H21" t="s">
        <v>57</v>
      </c>
      <c r="I21" t="s">
        <v>58</v>
      </c>
      <c r="J21" t="s">
        <v>69</v>
      </c>
      <c r="K21" t="s">
        <v>87</v>
      </c>
      <c r="L21" s="24" t="s">
        <v>88</v>
      </c>
      <c r="M21">
        <v>1</v>
      </c>
      <c r="N21">
        <v>1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</row>
    <row r="22" spans="1:29" x14ac:dyDescent="0.25">
      <c r="A22" t="s">
        <v>51</v>
      </c>
      <c r="B22" t="s">
        <v>52</v>
      </c>
      <c r="C22" t="s">
        <v>53</v>
      </c>
      <c r="D22">
        <v>501424</v>
      </c>
      <c r="E22" t="s">
        <v>89</v>
      </c>
      <c r="F22" t="s">
        <v>90</v>
      </c>
      <c r="G22" t="s">
        <v>56</v>
      </c>
      <c r="H22" t="s">
        <v>57</v>
      </c>
      <c r="I22" t="s">
        <v>58</v>
      </c>
      <c r="J22" t="s">
        <v>91</v>
      </c>
      <c r="K22" t="s">
        <v>92</v>
      </c>
      <c r="L22" s="24" t="s">
        <v>93</v>
      </c>
      <c r="M22">
        <v>1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 t="s">
        <v>51</v>
      </c>
      <c r="B23" t="s">
        <v>52</v>
      </c>
      <c r="C23" t="s">
        <v>94</v>
      </c>
      <c r="D23">
        <v>101813</v>
      </c>
      <c r="E23" t="s">
        <v>95</v>
      </c>
      <c r="F23" t="s">
        <v>96</v>
      </c>
      <c r="G23" t="s">
        <v>56</v>
      </c>
      <c r="H23" t="s">
        <v>57</v>
      </c>
      <c r="I23" t="s">
        <v>58</v>
      </c>
      <c r="J23" t="s">
        <v>97</v>
      </c>
      <c r="K23" t="s">
        <v>60</v>
      </c>
      <c r="L23" s="24" t="s">
        <v>61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0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1</v>
      </c>
    </row>
    <row r="24" spans="1:29" x14ac:dyDescent="0.25">
      <c r="A24" t="s">
        <v>51</v>
      </c>
      <c r="B24" t="s">
        <v>52</v>
      </c>
      <c r="C24" t="s">
        <v>94</v>
      </c>
      <c r="D24">
        <v>129387</v>
      </c>
      <c r="E24" t="s">
        <v>98</v>
      </c>
      <c r="F24" t="s">
        <v>99</v>
      </c>
      <c r="G24" t="s">
        <v>56</v>
      </c>
      <c r="H24" t="s">
        <v>57</v>
      </c>
      <c r="I24" t="s">
        <v>58</v>
      </c>
      <c r="J24" t="s">
        <v>100</v>
      </c>
      <c r="K24" t="s">
        <v>60</v>
      </c>
      <c r="L24" s="24" t="s">
        <v>61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</row>
    <row r="25" spans="1:29" x14ac:dyDescent="0.25">
      <c r="A25" t="s">
        <v>51</v>
      </c>
      <c r="B25" t="s">
        <v>52</v>
      </c>
      <c r="C25" t="s">
        <v>94</v>
      </c>
      <c r="D25">
        <v>129388</v>
      </c>
      <c r="E25" t="s">
        <v>101</v>
      </c>
      <c r="F25" t="s">
        <v>102</v>
      </c>
      <c r="G25" t="s">
        <v>56</v>
      </c>
      <c r="H25" t="s">
        <v>57</v>
      </c>
      <c r="I25" t="s">
        <v>58</v>
      </c>
      <c r="J25" t="s">
        <v>103</v>
      </c>
      <c r="K25" t="s">
        <v>60</v>
      </c>
      <c r="L25" s="24" t="s">
        <v>61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1</v>
      </c>
      <c r="W25">
        <v>1</v>
      </c>
      <c r="X25">
        <v>0</v>
      </c>
      <c r="Y25">
        <v>1</v>
      </c>
      <c r="Z25">
        <v>1</v>
      </c>
      <c r="AA25">
        <v>0</v>
      </c>
      <c r="AB25">
        <v>1</v>
      </c>
      <c r="AC25">
        <v>1</v>
      </c>
    </row>
    <row r="26" spans="1:29" x14ac:dyDescent="0.25">
      <c r="A26" t="s">
        <v>51</v>
      </c>
      <c r="B26" t="s">
        <v>52</v>
      </c>
      <c r="C26" t="s">
        <v>94</v>
      </c>
      <c r="D26">
        <v>129389</v>
      </c>
      <c r="E26" t="s">
        <v>104</v>
      </c>
      <c r="F26" t="s">
        <v>105</v>
      </c>
      <c r="G26" t="s">
        <v>56</v>
      </c>
      <c r="H26" t="s">
        <v>57</v>
      </c>
      <c r="I26" t="s">
        <v>58</v>
      </c>
      <c r="J26" t="s">
        <v>106</v>
      </c>
      <c r="K26" t="s">
        <v>60</v>
      </c>
      <c r="L26" s="24" t="s">
        <v>61</v>
      </c>
      <c r="M26">
        <v>1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</row>
    <row r="27" spans="1:29" x14ac:dyDescent="0.25">
      <c r="A27" t="s">
        <v>51</v>
      </c>
      <c r="B27" t="s">
        <v>52</v>
      </c>
      <c r="C27" t="s">
        <v>94</v>
      </c>
      <c r="D27">
        <v>129390</v>
      </c>
      <c r="E27" t="s">
        <v>107</v>
      </c>
      <c r="F27" t="s">
        <v>108</v>
      </c>
      <c r="G27" t="s">
        <v>56</v>
      </c>
      <c r="H27" t="s">
        <v>57</v>
      </c>
      <c r="I27" t="s">
        <v>58</v>
      </c>
      <c r="J27" t="s">
        <v>100</v>
      </c>
      <c r="K27" t="s">
        <v>60</v>
      </c>
      <c r="L27" s="24" t="s">
        <v>61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</row>
    <row r="28" spans="1:29" x14ac:dyDescent="0.25">
      <c r="A28" t="s">
        <v>51</v>
      </c>
      <c r="B28" t="s">
        <v>52</v>
      </c>
      <c r="C28" t="s">
        <v>94</v>
      </c>
      <c r="D28">
        <v>129391</v>
      </c>
      <c r="E28" t="s">
        <v>109</v>
      </c>
      <c r="F28" t="s">
        <v>110</v>
      </c>
      <c r="G28" t="s">
        <v>56</v>
      </c>
      <c r="H28" t="s">
        <v>57</v>
      </c>
      <c r="I28" t="s">
        <v>58</v>
      </c>
      <c r="J28" t="s">
        <v>111</v>
      </c>
      <c r="K28" t="s">
        <v>60</v>
      </c>
      <c r="L28" s="24" t="s">
        <v>61</v>
      </c>
      <c r="M28">
        <v>1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</row>
    <row r="29" spans="1:29" x14ac:dyDescent="0.25">
      <c r="A29" t="s">
        <v>51</v>
      </c>
      <c r="B29" t="s">
        <v>52</v>
      </c>
      <c r="C29" t="s">
        <v>94</v>
      </c>
      <c r="D29">
        <v>129392</v>
      </c>
      <c r="E29" t="s">
        <v>112</v>
      </c>
      <c r="F29" t="s">
        <v>113</v>
      </c>
      <c r="G29" t="s">
        <v>56</v>
      </c>
      <c r="H29" t="s">
        <v>57</v>
      </c>
      <c r="I29" t="s">
        <v>58</v>
      </c>
      <c r="J29" t="s">
        <v>114</v>
      </c>
      <c r="K29" t="s">
        <v>60</v>
      </c>
      <c r="L29" s="24" t="s">
        <v>61</v>
      </c>
      <c r="M29">
        <v>1</v>
      </c>
      <c r="N29">
        <v>1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</row>
    <row r="30" spans="1:29" x14ac:dyDescent="0.25">
      <c r="A30" t="s">
        <v>51</v>
      </c>
      <c r="B30" t="s">
        <v>52</v>
      </c>
      <c r="C30" t="s">
        <v>94</v>
      </c>
      <c r="D30">
        <v>129393</v>
      </c>
      <c r="E30" t="s">
        <v>115</v>
      </c>
      <c r="F30" t="s">
        <v>116</v>
      </c>
      <c r="G30" t="s">
        <v>56</v>
      </c>
      <c r="H30" t="s">
        <v>57</v>
      </c>
      <c r="I30" t="s">
        <v>58</v>
      </c>
      <c r="J30" t="s">
        <v>117</v>
      </c>
      <c r="K30" t="s">
        <v>60</v>
      </c>
      <c r="L30" s="24" t="s">
        <v>61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</row>
    <row r="31" spans="1:29" x14ac:dyDescent="0.25">
      <c r="A31" t="s">
        <v>51</v>
      </c>
      <c r="B31" t="s">
        <v>52</v>
      </c>
      <c r="C31" t="s">
        <v>94</v>
      </c>
      <c r="D31">
        <v>129394</v>
      </c>
      <c r="E31" t="s">
        <v>118</v>
      </c>
      <c r="F31" t="s">
        <v>119</v>
      </c>
      <c r="G31" t="s">
        <v>56</v>
      </c>
      <c r="H31" t="s">
        <v>57</v>
      </c>
      <c r="I31" t="s">
        <v>58</v>
      </c>
      <c r="J31" t="s">
        <v>111</v>
      </c>
      <c r="K31" t="s">
        <v>60</v>
      </c>
      <c r="L31" s="24" t="s">
        <v>61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</row>
    <row r="32" spans="1:29" x14ac:dyDescent="0.25">
      <c r="A32" t="s">
        <v>51</v>
      </c>
      <c r="B32" t="s">
        <v>52</v>
      </c>
      <c r="C32" t="s">
        <v>94</v>
      </c>
      <c r="D32">
        <v>129395</v>
      </c>
      <c r="E32" t="s">
        <v>120</v>
      </c>
      <c r="F32" t="s">
        <v>121</v>
      </c>
      <c r="G32" t="s">
        <v>56</v>
      </c>
      <c r="H32" t="s">
        <v>57</v>
      </c>
      <c r="I32" t="s">
        <v>58</v>
      </c>
      <c r="J32" t="s">
        <v>106</v>
      </c>
      <c r="K32" t="s">
        <v>60</v>
      </c>
      <c r="L32" s="24" t="s">
        <v>61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1</v>
      </c>
    </row>
    <row r="33" spans="1:29" x14ac:dyDescent="0.25">
      <c r="A33" t="s">
        <v>51</v>
      </c>
      <c r="B33" t="s">
        <v>52</v>
      </c>
      <c r="C33" t="s">
        <v>94</v>
      </c>
      <c r="D33">
        <v>129396</v>
      </c>
      <c r="E33" t="s">
        <v>122</v>
      </c>
      <c r="F33" t="s">
        <v>123</v>
      </c>
      <c r="G33" t="s">
        <v>56</v>
      </c>
      <c r="H33" t="s">
        <v>57</v>
      </c>
      <c r="I33" t="s">
        <v>58</v>
      </c>
      <c r="J33" t="s">
        <v>117</v>
      </c>
      <c r="K33" t="s">
        <v>60</v>
      </c>
      <c r="L33" s="24" t="s">
        <v>61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</row>
    <row r="34" spans="1:29" x14ac:dyDescent="0.25">
      <c r="A34" t="s">
        <v>51</v>
      </c>
      <c r="B34" t="s">
        <v>52</v>
      </c>
      <c r="C34" t="s">
        <v>94</v>
      </c>
      <c r="D34">
        <v>129397</v>
      </c>
      <c r="E34" t="s">
        <v>124</v>
      </c>
      <c r="F34" t="s">
        <v>125</v>
      </c>
      <c r="G34" t="s">
        <v>56</v>
      </c>
      <c r="H34" t="s">
        <v>57</v>
      </c>
      <c r="I34" t="s">
        <v>58</v>
      </c>
      <c r="J34" t="s">
        <v>126</v>
      </c>
      <c r="K34" t="s">
        <v>60</v>
      </c>
      <c r="L34" s="24" t="s">
        <v>61</v>
      </c>
      <c r="M34">
        <v>1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1</v>
      </c>
      <c r="AA34">
        <v>0</v>
      </c>
      <c r="AB34">
        <v>0</v>
      </c>
      <c r="AC34">
        <v>1</v>
      </c>
    </row>
    <row r="35" spans="1:29" x14ac:dyDescent="0.25">
      <c r="A35" t="s">
        <v>51</v>
      </c>
      <c r="B35" t="s">
        <v>52</v>
      </c>
      <c r="C35" t="s">
        <v>94</v>
      </c>
      <c r="D35">
        <v>129398</v>
      </c>
      <c r="E35" t="s">
        <v>127</v>
      </c>
      <c r="F35" t="s">
        <v>128</v>
      </c>
      <c r="G35" t="s">
        <v>56</v>
      </c>
      <c r="H35" t="s">
        <v>57</v>
      </c>
      <c r="I35" t="s">
        <v>58</v>
      </c>
      <c r="J35" t="s">
        <v>129</v>
      </c>
      <c r="K35" t="s">
        <v>60</v>
      </c>
      <c r="L35" s="24" t="s">
        <v>61</v>
      </c>
      <c r="M35">
        <v>1</v>
      </c>
      <c r="N35">
        <v>0</v>
      </c>
      <c r="O35">
        <v>1</v>
      </c>
      <c r="P35">
        <v>1</v>
      </c>
      <c r="Q35">
        <v>1</v>
      </c>
      <c r="R35">
        <v>1</v>
      </c>
      <c r="S35">
        <v>0</v>
      </c>
      <c r="T35">
        <v>0</v>
      </c>
      <c r="U35">
        <v>0</v>
      </c>
      <c r="V35">
        <v>1</v>
      </c>
      <c r="W35">
        <v>1</v>
      </c>
      <c r="X35">
        <v>0</v>
      </c>
      <c r="Y35">
        <v>1</v>
      </c>
      <c r="Z35">
        <v>1</v>
      </c>
      <c r="AA35">
        <v>0</v>
      </c>
      <c r="AB35">
        <v>1</v>
      </c>
      <c r="AC35">
        <v>1</v>
      </c>
    </row>
    <row r="36" spans="1:29" x14ac:dyDescent="0.25">
      <c r="A36" t="s">
        <v>51</v>
      </c>
      <c r="B36" t="s">
        <v>52</v>
      </c>
      <c r="C36" t="s">
        <v>94</v>
      </c>
      <c r="D36">
        <v>129399</v>
      </c>
      <c r="E36" t="s">
        <v>130</v>
      </c>
      <c r="F36" t="s">
        <v>131</v>
      </c>
      <c r="G36" t="s">
        <v>56</v>
      </c>
      <c r="H36" t="s">
        <v>57</v>
      </c>
      <c r="I36" t="s">
        <v>58</v>
      </c>
      <c r="J36" t="s">
        <v>132</v>
      </c>
      <c r="K36" t="s">
        <v>60</v>
      </c>
      <c r="L36" s="24" t="s">
        <v>61</v>
      </c>
      <c r="M36">
        <v>1</v>
      </c>
      <c r="N36">
        <v>1</v>
      </c>
      <c r="O36">
        <v>0</v>
      </c>
      <c r="P36">
        <v>1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 t="s">
        <v>51</v>
      </c>
      <c r="B37" t="s">
        <v>52</v>
      </c>
      <c r="C37" t="s">
        <v>94</v>
      </c>
      <c r="D37">
        <v>129400</v>
      </c>
      <c r="E37" t="s">
        <v>133</v>
      </c>
      <c r="F37" t="s">
        <v>134</v>
      </c>
      <c r="G37" t="s">
        <v>56</v>
      </c>
      <c r="H37" t="s">
        <v>57</v>
      </c>
      <c r="I37" t="s">
        <v>58</v>
      </c>
      <c r="J37" t="s">
        <v>129</v>
      </c>
      <c r="K37" t="s">
        <v>60</v>
      </c>
      <c r="L37" s="24" t="s">
        <v>61</v>
      </c>
      <c r="M37">
        <v>1</v>
      </c>
      <c r="N37">
        <v>0</v>
      </c>
      <c r="O37">
        <v>1</v>
      </c>
      <c r="P37">
        <v>1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0</v>
      </c>
      <c r="AC37">
        <v>1</v>
      </c>
    </row>
    <row r="38" spans="1:29" x14ac:dyDescent="0.25">
      <c r="A38" t="s">
        <v>51</v>
      </c>
      <c r="B38" t="s">
        <v>52</v>
      </c>
      <c r="C38" t="s">
        <v>94</v>
      </c>
      <c r="D38">
        <v>129401</v>
      </c>
      <c r="E38" t="s">
        <v>135</v>
      </c>
      <c r="F38" t="s">
        <v>136</v>
      </c>
      <c r="G38" t="s">
        <v>56</v>
      </c>
      <c r="H38" t="s">
        <v>57</v>
      </c>
      <c r="I38" t="s">
        <v>58</v>
      </c>
      <c r="J38" t="s">
        <v>103</v>
      </c>
      <c r="K38" t="s">
        <v>60</v>
      </c>
      <c r="L38" s="24" t="s">
        <v>61</v>
      </c>
      <c r="M38">
        <v>1</v>
      </c>
      <c r="N38">
        <v>0</v>
      </c>
      <c r="O38">
        <v>1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</row>
    <row r="39" spans="1:29" x14ac:dyDescent="0.25">
      <c r="A39" t="s">
        <v>51</v>
      </c>
      <c r="B39" t="s">
        <v>52</v>
      </c>
      <c r="C39" t="s">
        <v>94</v>
      </c>
      <c r="D39">
        <v>129402</v>
      </c>
      <c r="E39" t="s">
        <v>137</v>
      </c>
      <c r="F39" t="s">
        <v>138</v>
      </c>
      <c r="G39" t="s">
        <v>56</v>
      </c>
      <c r="H39" t="s">
        <v>57</v>
      </c>
      <c r="I39" t="s">
        <v>58</v>
      </c>
      <c r="J39" t="s">
        <v>117</v>
      </c>
      <c r="K39" t="s">
        <v>60</v>
      </c>
      <c r="L39" s="24" t="s">
        <v>61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 t="s">
        <v>51</v>
      </c>
      <c r="B40" t="s">
        <v>52</v>
      </c>
      <c r="C40" t="s">
        <v>94</v>
      </c>
      <c r="D40">
        <v>129403</v>
      </c>
      <c r="E40" t="s">
        <v>139</v>
      </c>
      <c r="F40" t="s">
        <v>140</v>
      </c>
      <c r="G40" t="s">
        <v>56</v>
      </c>
      <c r="H40" t="s">
        <v>57</v>
      </c>
      <c r="I40" t="s">
        <v>58</v>
      </c>
      <c r="J40" t="s">
        <v>97</v>
      </c>
      <c r="K40" t="s">
        <v>60</v>
      </c>
      <c r="L40" s="24" t="s">
        <v>61</v>
      </c>
      <c r="M40">
        <v>1</v>
      </c>
      <c r="N40">
        <v>1</v>
      </c>
      <c r="O40">
        <v>1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</row>
    <row r="41" spans="1:29" x14ac:dyDescent="0.25">
      <c r="A41" t="s">
        <v>51</v>
      </c>
      <c r="B41" t="s">
        <v>52</v>
      </c>
      <c r="C41" t="s">
        <v>94</v>
      </c>
      <c r="D41">
        <v>129404</v>
      </c>
      <c r="E41" t="s">
        <v>141</v>
      </c>
      <c r="F41" t="s">
        <v>142</v>
      </c>
      <c r="G41" t="s">
        <v>56</v>
      </c>
      <c r="H41" t="s">
        <v>57</v>
      </c>
      <c r="I41" t="s">
        <v>58</v>
      </c>
      <c r="J41" t="s">
        <v>143</v>
      </c>
      <c r="K41" t="s">
        <v>60</v>
      </c>
      <c r="L41" s="24" t="s">
        <v>61</v>
      </c>
      <c r="M41">
        <v>1</v>
      </c>
      <c r="N41">
        <v>1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 t="s">
        <v>51</v>
      </c>
      <c r="B42" t="s">
        <v>52</v>
      </c>
      <c r="C42" t="s">
        <v>94</v>
      </c>
      <c r="D42">
        <v>129405</v>
      </c>
      <c r="E42" t="s">
        <v>144</v>
      </c>
      <c r="F42" t="s">
        <v>145</v>
      </c>
      <c r="G42" t="s">
        <v>56</v>
      </c>
      <c r="H42" t="s">
        <v>57</v>
      </c>
      <c r="I42" t="s">
        <v>58</v>
      </c>
      <c r="J42" t="s">
        <v>146</v>
      </c>
      <c r="K42" t="s">
        <v>60</v>
      </c>
      <c r="L42" s="24" t="s">
        <v>61</v>
      </c>
      <c r="M42">
        <v>1</v>
      </c>
      <c r="N42">
        <v>1</v>
      </c>
      <c r="O42">
        <v>0</v>
      </c>
      <c r="P42">
        <v>0</v>
      </c>
      <c r="Q42">
        <v>1</v>
      </c>
      <c r="R42">
        <v>1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</row>
    <row r="43" spans="1:29" x14ac:dyDescent="0.25">
      <c r="A43" t="s">
        <v>51</v>
      </c>
      <c r="B43" t="s">
        <v>52</v>
      </c>
      <c r="C43" t="s">
        <v>94</v>
      </c>
      <c r="D43">
        <v>129406</v>
      </c>
      <c r="E43" t="s">
        <v>147</v>
      </c>
      <c r="F43" t="s">
        <v>148</v>
      </c>
      <c r="G43" t="s">
        <v>56</v>
      </c>
      <c r="H43" t="s">
        <v>57</v>
      </c>
      <c r="I43" t="s">
        <v>58</v>
      </c>
      <c r="J43" t="s">
        <v>114</v>
      </c>
      <c r="K43" t="s">
        <v>60</v>
      </c>
      <c r="L43" s="24" t="s">
        <v>61</v>
      </c>
      <c r="M43">
        <v>1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1</v>
      </c>
      <c r="AC43">
        <v>1</v>
      </c>
    </row>
    <row r="44" spans="1:29" x14ac:dyDescent="0.25">
      <c r="A44" t="s">
        <v>51</v>
      </c>
      <c r="B44" t="s">
        <v>52</v>
      </c>
      <c r="C44" t="s">
        <v>94</v>
      </c>
      <c r="D44">
        <v>129407</v>
      </c>
      <c r="E44" t="s">
        <v>149</v>
      </c>
      <c r="F44" t="s">
        <v>150</v>
      </c>
      <c r="G44" t="s">
        <v>56</v>
      </c>
      <c r="H44" t="s">
        <v>57</v>
      </c>
      <c r="I44" t="s">
        <v>58</v>
      </c>
      <c r="J44" t="s">
        <v>126</v>
      </c>
      <c r="K44" t="s">
        <v>60</v>
      </c>
      <c r="L44" s="24" t="s">
        <v>61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</row>
    <row r="45" spans="1:29" x14ac:dyDescent="0.25">
      <c r="A45" t="s">
        <v>51</v>
      </c>
      <c r="B45" t="s">
        <v>52</v>
      </c>
      <c r="C45" t="s">
        <v>94</v>
      </c>
      <c r="D45">
        <v>129408</v>
      </c>
      <c r="E45" t="s">
        <v>151</v>
      </c>
      <c r="F45" t="s">
        <v>152</v>
      </c>
      <c r="G45" t="s">
        <v>56</v>
      </c>
      <c r="H45" t="s">
        <v>57</v>
      </c>
      <c r="I45" t="s">
        <v>58</v>
      </c>
      <c r="J45" t="s">
        <v>129</v>
      </c>
      <c r="K45" t="s">
        <v>60</v>
      </c>
      <c r="L45" s="24" t="s">
        <v>61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0</v>
      </c>
      <c r="T45">
        <v>1</v>
      </c>
      <c r="U45">
        <v>0</v>
      </c>
      <c r="V45">
        <v>1</v>
      </c>
      <c r="W45">
        <v>1</v>
      </c>
      <c r="X45">
        <v>0</v>
      </c>
      <c r="Y45">
        <v>1</v>
      </c>
      <c r="Z45">
        <v>1</v>
      </c>
      <c r="AA45">
        <v>0</v>
      </c>
      <c r="AB45">
        <v>1</v>
      </c>
      <c r="AC45">
        <v>1</v>
      </c>
    </row>
    <row r="46" spans="1:29" x14ac:dyDescent="0.25">
      <c r="A46" t="s">
        <v>51</v>
      </c>
      <c r="B46" t="s">
        <v>52</v>
      </c>
      <c r="C46" t="s">
        <v>94</v>
      </c>
      <c r="D46">
        <v>129409</v>
      </c>
      <c r="E46" t="s">
        <v>153</v>
      </c>
      <c r="F46" t="s">
        <v>154</v>
      </c>
      <c r="G46" t="s">
        <v>56</v>
      </c>
      <c r="H46" t="s">
        <v>57</v>
      </c>
      <c r="I46" t="s">
        <v>58</v>
      </c>
      <c r="J46" t="s">
        <v>155</v>
      </c>
      <c r="K46" t="s">
        <v>60</v>
      </c>
      <c r="L46" s="24" t="s">
        <v>61</v>
      </c>
      <c r="M46">
        <v>1</v>
      </c>
      <c r="N46">
        <v>1</v>
      </c>
      <c r="O46">
        <v>1</v>
      </c>
      <c r="P46">
        <v>0</v>
      </c>
      <c r="Q46">
        <v>1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 t="s">
        <v>51</v>
      </c>
      <c r="B47" t="s">
        <v>52</v>
      </c>
      <c r="C47" t="s">
        <v>94</v>
      </c>
      <c r="D47">
        <v>257001</v>
      </c>
      <c r="E47" t="s">
        <v>156</v>
      </c>
      <c r="F47" t="s">
        <v>157</v>
      </c>
      <c r="G47" t="s">
        <v>56</v>
      </c>
      <c r="H47" t="s">
        <v>57</v>
      </c>
      <c r="I47" t="s">
        <v>58</v>
      </c>
      <c r="J47" t="s">
        <v>106</v>
      </c>
      <c r="K47" t="s">
        <v>60</v>
      </c>
      <c r="L47" s="24" t="s">
        <v>61</v>
      </c>
      <c r="M47">
        <v>1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0</v>
      </c>
      <c r="Y47">
        <v>1</v>
      </c>
      <c r="Z47">
        <v>1</v>
      </c>
      <c r="AA47">
        <v>0</v>
      </c>
      <c r="AB47">
        <v>1</v>
      </c>
      <c r="AC47">
        <v>1</v>
      </c>
    </row>
    <row r="48" spans="1:29" x14ac:dyDescent="0.25">
      <c r="A48" t="s">
        <v>51</v>
      </c>
      <c r="B48" t="s">
        <v>52</v>
      </c>
      <c r="C48" t="s">
        <v>158</v>
      </c>
      <c r="D48">
        <v>102157</v>
      </c>
      <c r="E48" t="s">
        <v>159</v>
      </c>
      <c r="F48" t="s">
        <v>160</v>
      </c>
      <c r="G48" t="s">
        <v>56</v>
      </c>
      <c r="H48" t="s">
        <v>57</v>
      </c>
      <c r="I48" t="s">
        <v>58</v>
      </c>
      <c r="J48" t="s">
        <v>161</v>
      </c>
      <c r="K48" t="s">
        <v>60</v>
      </c>
      <c r="L48" s="24" t="s">
        <v>61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</row>
    <row r="49" spans="1:29" x14ac:dyDescent="0.25">
      <c r="A49" t="s">
        <v>51</v>
      </c>
      <c r="B49" t="s">
        <v>52</v>
      </c>
      <c r="C49" t="s">
        <v>158</v>
      </c>
      <c r="D49">
        <v>102164</v>
      </c>
      <c r="E49" t="s">
        <v>162</v>
      </c>
      <c r="F49" t="s">
        <v>163</v>
      </c>
      <c r="G49" t="s">
        <v>56</v>
      </c>
      <c r="H49" t="s">
        <v>57</v>
      </c>
      <c r="I49" t="s">
        <v>58</v>
      </c>
      <c r="J49" t="s">
        <v>164</v>
      </c>
      <c r="K49" t="s">
        <v>60</v>
      </c>
      <c r="L49" s="24" t="s">
        <v>61</v>
      </c>
      <c r="M49">
        <v>1</v>
      </c>
      <c r="N49">
        <v>1</v>
      </c>
      <c r="O49">
        <v>0</v>
      </c>
      <c r="P49">
        <v>0</v>
      </c>
      <c r="Q49">
        <v>1</v>
      </c>
      <c r="R49">
        <v>1</v>
      </c>
      <c r="S49">
        <v>0</v>
      </c>
      <c r="T49">
        <v>1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</row>
    <row r="50" spans="1:29" x14ac:dyDescent="0.25">
      <c r="A50" t="s">
        <v>51</v>
      </c>
      <c r="B50" t="s">
        <v>52</v>
      </c>
      <c r="C50" t="s">
        <v>158</v>
      </c>
      <c r="D50">
        <v>129410</v>
      </c>
      <c r="E50" t="s">
        <v>165</v>
      </c>
      <c r="F50" t="s">
        <v>166</v>
      </c>
      <c r="G50" t="s">
        <v>56</v>
      </c>
      <c r="H50" t="s">
        <v>57</v>
      </c>
      <c r="I50" t="s">
        <v>58</v>
      </c>
      <c r="J50" t="s">
        <v>167</v>
      </c>
      <c r="K50" t="s">
        <v>60</v>
      </c>
      <c r="L50" s="24" t="s">
        <v>61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 t="s">
        <v>51</v>
      </c>
      <c r="B51" t="s">
        <v>52</v>
      </c>
      <c r="C51" t="s">
        <v>158</v>
      </c>
      <c r="D51">
        <v>129412</v>
      </c>
      <c r="E51" t="s">
        <v>168</v>
      </c>
      <c r="F51" t="s">
        <v>169</v>
      </c>
      <c r="G51" t="s">
        <v>56</v>
      </c>
      <c r="H51" t="s">
        <v>57</v>
      </c>
      <c r="I51" t="s">
        <v>58</v>
      </c>
      <c r="J51" t="s">
        <v>170</v>
      </c>
      <c r="K51" t="s">
        <v>60</v>
      </c>
      <c r="L51" s="24" t="s">
        <v>61</v>
      </c>
      <c r="M51">
        <v>1</v>
      </c>
      <c r="N51">
        <v>1</v>
      </c>
      <c r="O51">
        <v>0</v>
      </c>
      <c r="P51">
        <v>0</v>
      </c>
      <c r="Q51">
        <v>1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</row>
    <row r="52" spans="1:29" x14ac:dyDescent="0.25">
      <c r="A52" t="s">
        <v>51</v>
      </c>
      <c r="B52" t="s">
        <v>52</v>
      </c>
      <c r="C52" t="s">
        <v>158</v>
      </c>
      <c r="D52">
        <v>129413</v>
      </c>
      <c r="E52" t="s">
        <v>171</v>
      </c>
      <c r="F52" t="s">
        <v>172</v>
      </c>
      <c r="G52" t="s">
        <v>56</v>
      </c>
      <c r="H52" t="s">
        <v>57</v>
      </c>
      <c r="I52" t="s">
        <v>58</v>
      </c>
      <c r="J52" t="s">
        <v>167</v>
      </c>
      <c r="K52" t="s">
        <v>60</v>
      </c>
      <c r="L52" s="24" t="s">
        <v>61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</row>
    <row r="53" spans="1:29" x14ac:dyDescent="0.25">
      <c r="A53" t="s">
        <v>51</v>
      </c>
      <c r="B53" t="s">
        <v>52</v>
      </c>
      <c r="C53" t="s">
        <v>158</v>
      </c>
      <c r="D53">
        <v>129414</v>
      </c>
      <c r="E53" t="s">
        <v>173</v>
      </c>
      <c r="F53" t="s">
        <v>174</v>
      </c>
      <c r="G53" t="s">
        <v>56</v>
      </c>
      <c r="H53" t="s">
        <v>57</v>
      </c>
      <c r="I53" t="s">
        <v>58</v>
      </c>
      <c r="J53" t="s">
        <v>175</v>
      </c>
      <c r="K53" t="s">
        <v>60</v>
      </c>
      <c r="L53" s="24" t="s">
        <v>61</v>
      </c>
      <c r="M53">
        <v>1</v>
      </c>
      <c r="N53">
        <v>1</v>
      </c>
      <c r="O53">
        <v>1</v>
      </c>
      <c r="P53">
        <v>1</v>
      </c>
      <c r="Q53">
        <v>0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1</v>
      </c>
    </row>
    <row r="54" spans="1:29" x14ac:dyDescent="0.25">
      <c r="A54" t="s">
        <v>51</v>
      </c>
      <c r="B54" t="s">
        <v>52</v>
      </c>
      <c r="C54" t="s">
        <v>158</v>
      </c>
      <c r="D54">
        <v>129417</v>
      </c>
      <c r="E54" t="s">
        <v>176</v>
      </c>
      <c r="F54" t="s">
        <v>177</v>
      </c>
      <c r="G54" t="s">
        <v>56</v>
      </c>
      <c r="H54" t="s">
        <v>57</v>
      </c>
      <c r="I54" t="s">
        <v>58</v>
      </c>
      <c r="J54" t="s">
        <v>161</v>
      </c>
      <c r="K54" t="s">
        <v>60</v>
      </c>
      <c r="L54" s="24" t="s">
        <v>61</v>
      </c>
      <c r="M54">
        <v>1</v>
      </c>
      <c r="N54">
        <v>1</v>
      </c>
      <c r="O54">
        <v>1</v>
      </c>
      <c r="P54">
        <v>0</v>
      </c>
      <c r="Q54">
        <v>1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</row>
    <row r="55" spans="1:29" x14ac:dyDescent="0.25">
      <c r="A55" t="s">
        <v>51</v>
      </c>
      <c r="B55" t="s">
        <v>52</v>
      </c>
      <c r="C55" t="s">
        <v>158</v>
      </c>
      <c r="D55">
        <v>129418</v>
      </c>
      <c r="E55" t="s">
        <v>178</v>
      </c>
      <c r="F55" t="s">
        <v>179</v>
      </c>
      <c r="G55" t="s">
        <v>56</v>
      </c>
      <c r="H55" t="s">
        <v>57</v>
      </c>
      <c r="I55" t="s">
        <v>58</v>
      </c>
      <c r="J55" t="s">
        <v>161</v>
      </c>
      <c r="K55" t="s">
        <v>60</v>
      </c>
      <c r="L55" s="24" t="s">
        <v>61</v>
      </c>
      <c r="M55">
        <v>1</v>
      </c>
      <c r="N55">
        <v>1</v>
      </c>
      <c r="O55">
        <v>0</v>
      </c>
      <c r="P55">
        <v>1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1</v>
      </c>
    </row>
    <row r="56" spans="1:29" x14ac:dyDescent="0.25">
      <c r="A56" t="s">
        <v>51</v>
      </c>
      <c r="B56" t="s">
        <v>52</v>
      </c>
      <c r="C56" t="s">
        <v>158</v>
      </c>
      <c r="D56">
        <v>129419</v>
      </c>
      <c r="E56" t="s">
        <v>180</v>
      </c>
      <c r="F56" t="s">
        <v>181</v>
      </c>
      <c r="G56" t="s">
        <v>56</v>
      </c>
      <c r="H56" t="s">
        <v>57</v>
      </c>
      <c r="I56" t="s">
        <v>58</v>
      </c>
      <c r="J56" t="s">
        <v>182</v>
      </c>
      <c r="K56" t="s">
        <v>60</v>
      </c>
      <c r="L56" s="24" t="s">
        <v>61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1</v>
      </c>
      <c r="Z56">
        <v>1</v>
      </c>
      <c r="AA56">
        <v>0</v>
      </c>
      <c r="AB56">
        <v>1</v>
      </c>
      <c r="AC56">
        <v>1</v>
      </c>
    </row>
    <row r="57" spans="1:29" x14ac:dyDescent="0.25">
      <c r="A57" t="s">
        <v>51</v>
      </c>
      <c r="B57" t="s">
        <v>52</v>
      </c>
      <c r="C57" t="s">
        <v>158</v>
      </c>
      <c r="D57">
        <v>129420</v>
      </c>
      <c r="E57" t="s">
        <v>183</v>
      </c>
      <c r="F57" t="s">
        <v>184</v>
      </c>
      <c r="G57" t="s">
        <v>56</v>
      </c>
      <c r="H57" t="s">
        <v>57</v>
      </c>
      <c r="I57" t="s">
        <v>58</v>
      </c>
      <c r="J57" t="s">
        <v>184</v>
      </c>
      <c r="K57" t="s">
        <v>60</v>
      </c>
      <c r="L57" s="24" t="s">
        <v>61</v>
      </c>
      <c r="M57">
        <v>1</v>
      </c>
      <c r="N57">
        <v>1</v>
      </c>
      <c r="O57">
        <v>0</v>
      </c>
      <c r="P57">
        <v>0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1</v>
      </c>
      <c r="AA57">
        <v>0</v>
      </c>
      <c r="AB57">
        <v>0</v>
      </c>
      <c r="AC57">
        <v>1</v>
      </c>
    </row>
    <row r="58" spans="1:29" x14ac:dyDescent="0.25">
      <c r="A58" t="s">
        <v>51</v>
      </c>
      <c r="B58" t="s">
        <v>52</v>
      </c>
      <c r="C58" t="s">
        <v>158</v>
      </c>
      <c r="D58">
        <v>129421</v>
      </c>
      <c r="E58" t="s">
        <v>185</v>
      </c>
      <c r="F58" t="s">
        <v>186</v>
      </c>
      <c r="G58" t="s">
        <v>56</v>
      </c>
      <c r="H58" t="s">
        <v>57</v>
      </c>
      <c r="I58" t="s">
        <v>58</v>
      </c>
      <c r="J58" t="s">
        <v>167</v>
      </c>
      <c r="K58" t="s">
        <v>60</v>
      </c>
      <c r="L58" s="24" t="s">
        <v>61</v>
      </c>
      <c r="M58">
        <v>0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>
        <v>1</v>
      </c>
      <c r="AC58">
        <v>0</v>
      </c>
    </row>
    <row r="59" spans="1:29" x14ac:dyDescent="0.25">
      <c r="A59" t="s">
        <v>51</v>
      </c>
      <c r="B59" t="s">
        <v>52</v>
      </c>
      <c r="C59" t="s">
        <v>158</v>
      </c>
      <c r="D59">
        <v>129422</v>
      </c>
      <c r="E59" t="s">
        <v>187</v>
      </c>
      <c r="F59" t="s">
        <v>188</v>
      </c>
      <c r="G59" t="s">
        <v>56</v>
      </c>
      <c r="H59" t="s">
        <v>57</v>
      </c>
      <c r="I59" t="s">
        <v>58</v>
      </c>
      <c r="J59" t="s">
        <v>161</v>
      </c>
      <c r="K59" t="s">
        <v>60</v>
      </c>
      <c r="L59" s="24" t="s">
        <v>61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</row>
    <row r="60" spans="1:29" x14ac:dyDescent="0.25">
      <c r="A60" t="s">
        <v>51</v>
      </c>
      <c r="B60" t="s">
        <v>52</v>
      </c>
      <c r="C60" t="s">
        <v>158</v>
      </c>
      <c r="D60">
        <v>501085</v>
      </c>
      <c r="E60" t="s">
        <v>189</v>
      </c>
      <c r="F60" t="s">
        <v>190</v>
      </c>
      <c r="G60" t="s">
        <v>56</v>
      </c>
      <c r="H60" t="s">
        <v>57</v>
      </c>
      <c r="I60" t="s">
        <v>58</v>
      </c>
      <c r="J60" t="s">
        <v>191</v>
      </c>
      <c r="K60" t="s">
        <v>92</v>
      </c>
      <c r="L60" s="24" t="s">
        <v>93</v>
      </c>
      <c r="M60">
        <v>1</v>
      </c>
      <c r="N60">
        <v>1</v>
      </c>
      <c r="O60">
        <v>1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1</v>
      </c>
      <c r="W60">
        <v>0</v>
      </c>
      <c r="X60">
        <v>1</v>
      </c>
      <c r="Y60">
        <v>1</v>
      </c>
      <c r="Z60">
        <v>1</v>
      </c>
      <c r="AA60">
        <v>0</v>
      </c>
      <c r="AB60">
        <v>0</v>
      </c>
      <c r="AC60">
        <v>1</v>
      </c>
    </row>
    <row r="61" spans="1:29" x14ac:dyDescent="0.25">
      <c r="A61" t="s">
        <v>51</v>
      </c>
      <c r="B61" t="s">
        <v>52</v>
      </c>
      <c r="C61" t="s">
        <v>158</v>
      </c>
      <c r="D61">
        <v>501086</v>
      </c>
      <c r="E61" t="s">
        <v>192</v>
      </c>
      <c r="F61" t="s">
        <v>193</v>
      </c>
      <c r="G61" t="s">
        <v>56</v>
      </c>
      <c r="H61" t="s">
        <v>57</v>
      </c>
      <c r="I61" t="s">
        <v>58</v>
      </c>
      <c r="J61" t="s">
        <v>194</v>
      </c>
      <c r="K61" t="s">
        <v>92</v>
      </c>
      <c r="L61" s="24" t="s">
        <v>93</v>
      </c>
      <c r="M61">
        <v>1</v>
      </c>
      <c r="N61">
        <v>1</v>
      </c>
      <c r="O61">
        <v>1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</row>
    <row r="62" spans="1:29" x14ac:dyDescent="0.25">
      <c r="A62" t="s">
        <v>51</v>
      </c>
      <c r="B62" t="s">
        <v>52</v>
      </c>
      <c r="C62" t="s">
        <v>158</v>
      </c>
      <c r="D62">
        <v>501087</v>
      </c>
      <c r="E62" t="s">
        <v>195</v>
      </c>
      <c r="F62" t="s">
        <v>196</v>
      </c>
      <c r="G62" t="s">
        <v>56</v>
      </c>
      <c r="H62" t="s">
        <v>57</v>
      </c>
      <c r="I62" t="s">
        <v>58</v>
      </c>
      <c r="J62" t="s">
        <v>164</v>
      </c>
      <c r="K62" t="s">
        <v>92</v>
      </c>
      <c r="L62" s="24" t="s">
        <v>93</v>
      </c>
      <c r="M62">
        <v>1</v>
      </c>
      <c r="N62">
        <v>1</v>
      </c>
      <c r="O62">
        <v>0</v>
      </c>
      <c r="P62">
        <v>0</v>
      </c>
      <c r="Q62">
        <v>1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</sheetData>
  <autoFilter ref="A8:AD62" xr:uid="{00000000-0009-0000-0000-000000000000}"/>
  <mergeCells count="3">
    <mergeCell ref="M4:M6"/>
    <mergeCell ref="N4:X5"/>
    <mergeCell ref="Y4:A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0E84-1CE6-4275-BD3C-FC0C1707D2EB}">
  <dimension ref="A1:AC30"/>
  <sheetViews>
    <sheetView zoomScale="85" zoomScaleNormal="85" workbookViewId="0">
      <pane xSplit="4" ySplit="8" topLeftCell="E13" activePane="bottomRight" state="frozen"/>
      <selection activeCell="A9" sqref="A9:XFD27"/>
      <selection pane="topRight" activeCell="A9" sqref="A9:XFD27"/>
      <selection pane="bottomLeft" activeCell="A9" sqref="A9:XFD27"/>
      <selection pane="bottomRight" activeCell="B31" sqref="A31:XFD76"/>
    </sheetView>
  </sheetViews>
  <sheetFormatPr defaultRowHeight="15" x14ac:dyDescent="0.25"/>
  <cols>
    <col min="2" max="2" width="27.140625" bestFit="1" customWidth="1"/>
    <col min="13" max="28" width="18.7109375" customWidth="1"/>
  </cols>
  <sheetData>
    <row r="1" spans="1:29" x14ac:dyDescent="0.25">
      <c r="A1" s="1" t="s">
        <v>198</v>
      </c>
    </row>
    <row r="2" spans="1:29" x14ac:dyDescent="0.25">
      <c r="A2" s="1" t="s">
        <v>1</v>
      </c>
      <c r="L2" s="2"/>
    </row>
    <row r="3" spans="1:29" x14ac:dyDescent="0.25">
      <c r="A3" s="1" t="s">
        <v>2</v>
      </c>
      <c r="L3" s="2"/>
    </row>
    <row r="4" spans="1:29" ht="14.45" customHeight="1" x14ac:dyDescent="0.25">
      <c r="M4" s="25" t="s">
        <v>199</v>
      </c>
      <c r="N4" s="26" t="s">
        <v>4</v>
      </c>
      <c r="O4" s="26"/>
      <c r="P4" s="26"/>
      <c r="Q4" s="26"/>
      <c r="R4" s="26"/>
      <c r="S4" s="26"/>
      <c r="T4" s="26"/>
      <c r="U4" s="26"/>
      <c r="V4" s="26"/>
      <c r="W4" s="26"/>
      <c r="X4" s="25" t="s">
        <v>5</v>
      </c>
      <c r="Y4" s="25"/>
      <c r="Z4" s="25"/>
      <c r="AA4" s="25"/>
      <c r="AB4" s="25"/>
    </row>
    <row r="5" spans="1:29" x14ac:dyDescent="0.25">
      <c r="M5" s="25"/>
      <c r="N5" s="26"/>
      <c r="O5" s="26"/>
      <c r="P5" s="26"/>
      <c r="Q5" s="26"/>
      <c r="R5" s="26"/>
      <c r="S5" s="26"/>
      <c r="T5" s="26"/>
      <c r="U5" s="26"/>
      <c r="V5" s="26"/>
      <c r="W5" s="26"/>
      <c r="X5" s="25"/>
      <c r="Y5" s="25"/>
      <c r="Z5" s="25"/>
      <c r="AA5" s="25"/>
      <c r="AB5" s="25"/>
    </row>
    <row r="6" spans="1:29" ht="90" x14ac:dyDescent="0.25">
      <c r="M6" s="25"/>
      <c r="N6" s="18" t="s">
        <v>6</v>
      </c>
      <c r="O6" s="18" t="s">
        <v>7</v>
      </c>
      <c r="P6" s="18" t="s">
        <v>8</v>
      </c>
      <c r="Q6" s="18" t="s">
        <v>9</v>
      </c>
      <c r="R6" s="18" t="s">
        <v>10</v>
      </c>
      <c r="S6" s="18" t="s">
        <v>200</v>
      </c>
      <c r="T6" s="18" t="s">
        <v>13</v>
      </c>
      <c r="U6" s="18" t="s">
        <v>14</v>
      </c>
      <c r="V6" s="18" t="s">
        <v>15</v>
      </c>
      <c r="W6" s="18" t="s">
        <v>16</v>
      </c>
      <c r="X6" s="18" t="s">
        <v>17</v>
      </c>
      <c r="Y6" s="18" t="s">
        <v>18</v>
      </c>
      <c r="Z6" s="18" t="s">
        <v>19</v>
      </c>
      <c r="AA6" s="18" t="s">
        <v>20</v>
      </c>
      <c r="AB6" s="18" t="s">
        <v>21</v>
      </c>
    </row>
    <row r="7" spans="1:29" x14ac:dyDescent="0.25">
      <c r="M7" s="20">
        <f>SUM(M9:M30)</f>
        <v>16</v>
      </c>
      <c r="N7" s="20">
        <f>SUM(N9:N30)</f>
        <v>16</v>
      </c>
      <c r="O7" s="20">
        <f>SUM(O9:O30)</f>
        <v>15</v>
      </c>
      <c r="P7" s="20">
        <f>SUM(P9:P30)</f>
        <v>5</v>
      </c>
      <c r="Q7" s="20">
        <f>SUM(Q9:Q30)</f>
        <v>14</v>
      </c>
      <c r="R7" s="20">
        <f>SUM(R9:R30)</f>
        <v>8</v>
      </c>
      <c r="S7" s="20">
        <f>SUM(S9:S30)</f>
        <v>3</v>
      </c>
      <c r="T7" s="20">
        <f>SUM(T9:T30)</f>
        <v>0</v>
      </c>
      <c r="U7" s="20">
        <f>SUM(U9:U30)</f>
        <v>1</v>
      </c>
      <c r="V7" s="20">
        <f>SUM(V9:V30)</f>
        <v>0</v>
      </c>
      <c r="W7" s="20">
        <f>SUM(W9:W30)</f>
        <v>11</v>
      </c>
      <c r="X7" s="20">
        <f>SUM(X9:X30)</f>
        <v>14</v>
      </c>
      <c r="Y7" s="20">
        <f>SUM(Y9:Y30)</f>
        <v>3</v>
      </c>
      <c r="Z7" s="20">
        <f>SUM(Z9:Z30)</f>
        <v>0</v>
      </c>
      <c r="AA7" s="20">
        <f>SUM(AA9:AA30)</f>
        <v>7</v>
      </c>
      <c r="AB7" s="20">
        <f>SUM(AB9:AB30)</f>
        <v>9</v>
      </c>
    </row>
    <row r="8" spans="1:29" x14ac:dyDescent="0.25">
      <c r="A8" s="21" t="s">
        <v>22</v>
      </c>
      <c r="B8" s="21" t="s">
        <v>23</v>
      </c>
      <c r="C8" s="21" t="s">
        <v>24</v>
      </c>
      <c r="D8" s="21" t="s">
        <v>25</v>
      </c>
      <c r="E8" s="21" t="s">
        <v>26</v>
      </c>
      <c r="F8" s="21" t="s">
        <v>27</v>
      </c>
      <c r="G8" s="21" t="s">
        <v>28</v>
      </c>
      <c r="H8" s="21" t="s">
        <v>29</v>
      </c>
      <c r="I8" s="21" t="s">
        <v>30</v>
      </c>
      <c r="J8" s="21" t="s">
        <v>17</v>
      </c>
      <c r="K8" s="21" t="s">
        <v>31</v>
      </c>
      <c r="L8" s="22" t="s">
        <v>32</v>
      </c>
      <c r="M8" s="23" t="s">
        <v>33</v>
      </c>
      <c r="N8" s="23" t="s">
        <v>34</v>
      </c>
      <c r="O8" s="23" t="s">
        <v>35</v>
      </c>
      <c r="P8" s="23" t="s">
        <v>36</v>
      </c>
      <c r="Q8" s="23" t="s">
        <v>37</v>
      </c>
      <c r="R8" s="23" t="s">
        <v>38</v>
      </c>
      <c r="S8" s="23" t="s">
        <v>39</v>
      </c>
      <c r="T8" s="23" t="s">
        <v>41</v>
      </c>
      <c r="U8" s="23" t="s">
        <v>42</v>
      </c>
      <c r="V8" s="23" t="s">
        <v>43</v>
      </c>
      <c r="W8" s="23" t="s">
        <v>40</v>
      </c>
      <c r="X8" s="23" t="s">
        <v>45</v>
      </c>
      <c r="Y8" s="23" t="s">
        <v>46</v>
      </c>
      <c r="Z8" s="23" t="s">
        <v>47</v>
      </c>
      <c r="AA8" s="23" t="s">
        <v>48</v>
      </c>
      <c r="AB8" s="23" t="s">
        <v>49</v>
      </c>
      <c r="AC8" s="23" t="s">
        <v>201</v>
      </c>
    </row>
    <row r="9" spans="1:29" x14ac:dyDescent="0.25">
      <c r="A9" t="s">
        <v>51</v>
      </c>
      <c r="B9" t="s">
        <v>52</v>
      </c>
      <c r="C9" t="s">
        <v>53</v>
      </c>
      <c r="D9">
        <v>304325</v>
      </c>
      <c r="E9" t="s">
        <v>202</v>
      </c>
      <c r="F9" t="s">
        <v>203</v>
      </c>
      <c r="G9" t="s">
        <v>56</v>
      </c>
      <c r="H9" t="s">
        <v>57</v>
      </c>
      <c r="I9" t="s">
        <v>58</v>
      </c>
      <c r="J9" t="s">
        <v>69</v>
      </c>
      <c r="K9" t="s">
        <v>204</v>
      </c>
      <c r="L9" s="24" t="s">
        <v>205</v>
      </c>
      <c r="M9">
        <f>VLOOKUP($D9,[1]jhs_solid_waste!$D$12:$U$9329,3,)</f>
        <v>1</v>
      </c>
      <c r="N9">
        <f>VLOOKUP($D9,[1]jhs_solid_waste!$D$12:$U$9329,4,)</f>
        <v>1</v>
      </c>
      <c r="O9">
        <f>VLOOKUP($D9,[1]jhs_solid_waste!$D$12:$U$9329,5,)</f>
        <v>1</v>
      </c>
      <c r="P9">
        <f>VLOOKUP($D9,[1]jhs_solid_waste!$D$12:$U$9329,6,)</f>
        <v>0</v>
      </c>
      <c r="Q9">
        <f>VLOOKUP($D9,[1]jhs_solid_waste!$D$12:$U$9329,7,)</f>
        <v>0</v>
      </c>
      <c r="R9">
        <f>VLOOKUP($D9,[1]jhs_solid_waste!$D$12:$U$9329,8,)</f>
        <v>0</v>
      </c>
      <c r="S9">
        <f>VLOOKUP($D9,[1]jhs_solid_waste!$D$12:$U$9329,9,)</f>
        <v>0</v>
      </c>
      <c r="T9">
        <f>VLOOKUP($D9,[1]jhs_solid_waste!$D$12:$U$9329,10,)</f>
        <v>0</v>
      </c>
      <c r="U9">
        <f>VLOOKUP($D9,[1]jhs_solid_waste!$D$12:$U$9329,11,)</f>
        <v>0</v>
      </c>
      <c r="V9">
        <f>VLOOKUP($D9,[1]jhs_solid_waste!$D$12:$U$9329,12,)</f>
        <v>0</v>
      </c>
      <c r="W9">
        <f>VLOOKUP($D9,[1]jhs_solid_waste!$D$12:$U$9329,13,)</f>
        <v>0</v>
      </c>
      <c r="X9">
        <f>VLOOKUP($D9,[1]jhs_solid_waste!$D$12:$U$9329,14,)</f>
        <v>1</v>
      </c>
      <c r="Y9">
        <f>VLOOKUP($D9,[1]jhs_solid_waste!$D$12:$U$9329,15,)</f>
        <v>0</v>
      </c>
      <c r="Z9">
        <f>VLOOKUP($D9,[1]jhs_solid_waste!$D$12:$U$9329,16,)</f>
        <v>0</v>
      </c>
      <c r="AA9">
        <f>VLOOKUP($D9,[1]jhs_solid_waste!$D$12:$U$9329,17,)</f>
        <v>0</v>
      </c>
      <c r="AB9">
        <f>VLOOKUP($D9,[1]jhs_solid_waste!$D$12:$U$9329,18,)</f>
        <v>0</v>
      </c>
    </row>
    <row r="10" spans="1:29" x14ac:dyDescent="0.25">
      <c r="A10" t="s">
        <v>51</v>
      </c>
      <c r="B10" t="s">
        <v>52</v>
      </c>
      <c r="C10" t="s">
        <v>53</v>
      </c>
      <c r="D10">
        <v>304326</v>
      </c>
      <c r="E10" t="s">
        <v>206</v>
      </c>
      <c r="F10" t="s">
        <v>207</v>
      </c>
      <c r="G10" t="s">
        <v>56</v>
      </c>
      <c r="H10" t="s">
        <v>57</v>
      </c>
      <c r="I10" t="s">
        <v>58</v>
      </c>
      <c r="J10" t="s">
        <v>69</v>
      </c>
      <c r="K10" t="s">
        <v>204</v>
      </c>
      <c r="L10" s="24" t="s">
        <v>205</v>
      </c>
      <c r="M10">
        <f>VLOOKUP($D10,[1]jhs_solid_waste!$D$12:$U$9329,3,)</f>
        <v>0</v>
      </c>
      <c r="N10">
        <f>VLOOKUP($D10,[1]jhs_solid_waste!$D$12:$U$9329,4,)</f>
        <v>1</v>
      </c>
      <c r="O10">
        <f>VLOOKUP($D10,[1]jhs_solid_waste!$D$12:$U$9329,5,)</f>
        <v>1</v>
      </c>
      <c r="P10">
        <f>VLOOKUP($D10,[1]jhs_solid_waste!$D$12:$U$9329,6,)</f>
        <v>1</v>
      </c>
      <c r="Q10">
        <f>VLOOKUP($D10,[1]jhs_solid_waste!$D$12:$U$9329,7,)</f>
        <v>1</v>
      </c>
      <c r="R10">
        <f>VLOOKUP($D10,[1]jhs_solid_waste!$D$12:$U$9329,8,)</f>
        <v>1</v>
      </c>
      <c r="S10">
        <f>VLOOKUP($D10,[1]jhs_solid_waste!$D$12:$U$9329,9,)</f>
        <v>0</v>
      </c>
      <c r="T10">
        <f>VLOOKUP($D10,[1]jhs_solid_waste!$D$12:$U$9329,10,)</f>
        <v>0</v>
      </c>
      <c r="U10">
        <f>VLOOKUP($D10,[1]jhs_solid_waste!$D$12:$U$9329,11,)</f>
        <v>0</v>
      </c>
      <c r="V10">
        <f>VLOOKUP($D10,[1]jhs_solid_waste!$D$12:$U$9329,12,)</f>
        <v>0</v>
      </c>
      <c r="W10">
        <f>VLOOKUP($D10,[1]jhs_solid_waste!$D$12:$U$9329,13,)</f>
        <v>1</v>
      </c>
      <c r="X10">
        <f>VLOOKUP($D10,[1]jhs_solid_waste!$D$12:$U$9329,14,)</f>
        <v>1</v>
      </c>
      <c r="Y10">
        <f>VLOOKUP($D10,[1]jhs_solid_waste!$D$12:$U$9329,15,)</f>
        <v>0</v>
      </c>
      <c r="Z10">
        <f>VLOOKUP($D10,[1]jhs_solid_waste!$D$12:$U$9329,16,)</f>
        <v>0</v>
      </c>
      <c r="AA10">
        <f>VLOOKUP($D10,[1]jhs_solid_waste!$D$12:$U$9329,17,)</f>
        <v>1</v>
      </c>
      <c r="AB10">
        <f>VLOOKUP($D10,[1]jhs_solid_waste!$D$12:$U$9329,18,)</f>
        <v>0</v>
      </c>
    </row>
    <row r="11" spans="1:29" x14ac:dyDescent="0.25">
      <c r="A11" t="s">
        <v>51</v>
      </c>
      <c r="B11" t="s">
        <v>52</v>
      </c>
      <c r="C11" t="s">
        <v>53</v>
      </c>
      <c r="D11">
        <v>305680</v>
      </c>
      <c r="E11" t="s">
        <v>208</v>
      </c>
      <c r="F11" t="s">
        <v>209</v>
      </c>
      <c r="G11" t="s">
        <v>56</v>
      </c>
      <c r="H11" t="s">
        <v>57</v>
      </c>
      <c r="I11" t="s">
        <v>58</v>
      </c>
      <c r="J11" t="s">
        <v>106</v>
      </c>
      <c r="K11" t="s">
        <v>210</v>
      </c>
      <c r="L11" s="24" t="s">
        <v>211</v>
      </c>
      <c r="M11">
        <f>VLOOKUP($D11,[1]jhs_solid_waste!$D$12:$U$9329,3,)</f>
        <v>0</v>
      </c>
      <c r="N11">
        <f>VLOOKUP($D11,[1]jhs_solid_waste!$D$12:$U$9329,4,)</f>
        <v>1</v>
      </c>
      <c r="O11">
        <f>VLOOKUP($D11,[1]jhs_solid_waste!$D$12:$U$9329,5,)</f>
        <v>0</v>
      </c>
      <c r="P11">
        <f>VLOOKUP($D11,[1]jhs_solid_waste!$D$12:$U$9329,6,)</f>
        <v>0</v>
      </c>
      <c r="Q11">
        <f>VLOOKUP($D11,[1]jhs_solid_waste!$D$12:$U$9329,7,)</f>
        <v>1</v>
      </c>
      <c r="R11">
        <f>VLOOKUP($D11,[1]jhs_solid_waste!$D$12:$U$9329,8,)</f>
        <v>1</v>
      </c>
      <c r="S11">
        <f>VLOOKUP($D11,[1]jhs_solid_waste!$D$12:$U$9329,9,)</f>
        <v>0</v>
      </c>
      <c r="T11">
        <f>VLOOKUP($D11,[1]jhs_solid_waste!$D$12:$U$9329,10,)</f>
        <v>0</v>
      </c>
      <c r="U11">
        <f>VLOOKUP($D11,[1]jhs_solid_waste!$D$12:$U$9329,11,)</f>
        <v>0</v>
      </c>
      <c r="V11">
        <f>VLOOKUP($D11,[1]jhs_solid_waste!$D$12:$U$9329,12,)</f>
        <v>0</v>
      </c>
      <c r="W11">
        <f>VLOOKUP($D11,[1]jhs_solid_waste!$D$12:$U$9329,13,)</f>
        <v>1</v>
      </c>
      <c r="X11">
        <f>VLOOKUP($D11,[1]jhs_solid_waste!$D$12:$U$9329,14,)</f>
        <v>0</v>
      </c>
      <c r="Y11">
        <f>VLOOKUP($D11,[1]jhs_solid_waste!$D$12:$U$9329,15,)</f>
        <v>0</v>
      </c>
      <c r="Z11">
        <f>VLOOKUP($D11,[1]jhs_solid_waste!$D$12:$U$9329,16,)</f>
        <v>0</v>
      </c>
      <c r="AA11">
        <f>VLOOKUP($D11,[1]jhs_solid_waste!$D$12:$U$9329,17,)</f>
        <v>0</v>
      </c>
      <c r="AB11">
        <f>VLOOKUP($D11,[1]jhs_solid_waste!$D$12:$U$9329,18,)</f>
        <v>0</v>
      </c>
    </row>
    <row r="12" spans="1:29" x14ac:dyDescent="0.25">
      <c r="A12" t="s">
        <v>51</v>
      </c>
      <c r="B12" t="s">
        <v>52</v>
      </c>
      <c r="C12" t="s">
        <v>53</v>
      </c>
      <c r="D12">
        <v>325104</v>
      </c>
      <c r="E12" t="s">
        <v>212</v>
      </c>
      <c r="F12" t="s">
        <v>213</v>
      </c>
      <c r="G12" t="s">
        <v>56</v>
      </c>
      <c r="H12" t="s">
        <v>57</v>
      </c>
      <c r="I12" t="s">
        <v>58</v>
      </c>
      <c r="J12" t="s">
        <v>59</v>
      </c>
      <c r="K12" t="s">
        <v>204</v>
      </c>
      <c r="L12" s="24" t="s">
        <v>205</v>
      </c>
      <c r="M12">
        <f>VLOOKUP($D12,[1]jhs_solid_waste!$D$12:$U$9329,3,)</f>
        <v>1</v>
      </c>
      <c r="N12">
        <f>VLOOKUP($D12,[1]jhs_solid_waste!$D$12:$U$9329,4,)</f>
        <v>1</v>
      </c>
      <c r="O12">
        <f>VLOOKUP($D12,[1]jhs_solid_waste!$D$12:$U$9329,5,)</f>
        <v>1</v>
      </c>
      <c r="P12">
        <f>VLOOKUP($D12,[1]jhs_solid_waste!$D$12:$U$9329,6,)</f>
        <v>0</v>
      </c>
      <c r="Q12">
        <f>VLOOKUP($D12,[1]jhs_solid_waste!$D$12:$U$9329,7,)</f>
        <v>1</v>
      </c>
      <c r="R12">
        <f>VLOOKUP($D12,[1]jhs_solid_waste!$D$12:$U$9329,8,)</f>
        <v>1</v>
      </c>
      <c r="S12">
        <f>VLOOKUP($D12,[1]jhs_solid_waste!$D$12:$U$9329,9,)</f>
        <v>0</v>
      </c>
      <c r="T12">
        <f>VLOOKUP($D12,[1]jhs_solid_waste!$D$12:$U$9329,10,)</f>
        <v>0</v>
      </c>
      <c r="U12">
        <f>VLOOKUP($D12,[1]jhs_solid_waste!$D$12:$U$9329,11,)</f>
        <v>0</v>
      </c>
      <c r="V12">
        <f>VLOOKUP($D12,[1]jhs_solid_waste!$D$12:$U$9329,12,)</f>
        <v>0</v>
      </c>
      <c r="W12">
        <f>VLOOKUP($D12,[1]jhs_solid_waste!$D$12:$U$9329,13,)</f>
        <v>0</v>
      </c>
      <c r="X12">
        <f>VLOOKUP($D12,[1]jhs_solid_waste!$D$12:$U$9329,14,)</f>
        <v>1</v>
      </c>
      <c r="Y12">
        <f>VLOOKUP($D12,[1]jhs_solid_waste!$D$12:$U$9329,15,)</f>
        <v>0</v>
      </c>
      <c r="Z12">
        <f>VLOOKUP($D12,[1]jhs_solid_waste!$D$12:$U$9329,16,)</f>
        <v>0</v>
      </c>
      <c r="AA12">
        <f>VLOOKUP($D12,[1]jhs_solid_waste!$D$12:$U$9329,17,)</f>
        <v>0</v>
      </c>
      <c r="AB12">
        <f>VLOOKUP($D12,[1]jhs_solid_waste!$D$12:$U$9329,18,)</f>
        <v>0</v>
      </c>
    </row>
    <row r="13" spans="1:29" x14ac:dyDescent="0.25">
      <c r="A13" t="s">
        <v>51</v>
      </c>
      <c r="B13" t="s">
        <v>52</v>
      </c>
      <c r="C13" t="s">
        <v>53</v>
      </c>
      <c r="D13">
        <v>500454</v>
      </c>
      <c r="E13" t="s">
        <v>85</v>
      </c>
      <c r="F13" t="s">
        <v>86</v>
      </c>
      <c r="G13" t="s">
        <v>56</v>
      </c>
      <c r="H13" t="s">
        <v>57</v>
      </c>
      <c r="I13" t="s">
        <v>58</v>
      </c>
      <c r="J13" t="s">
        <v>69</v>
      </c>
      <c r="K13" t="s">
        <v>87</v>
      </c>
      <c r="L13" s="24" t="s">
        <v>88</v>
      </c>
      <c r="M13">
        <f>VLOOKUP($D13,[1]jhs_solid_waste!$D$12:$U$9329,3,)</f>
        <v>1</v>
      </c>
      <c r="N13">
        <f>VLOOKUP($D13,[1]jhs_solid_waste!$D$12:$U$9329,4,)</f>
        <v>1</v>
      </c>
      <c r="O13">
        <f>VLOOKUP($D13,[1]jhs_solid_waste!$D$12:$U$9329,5,)</f>
        <v>1</v>
      </c>
      <c r="P13">
        <f>VLOOKUP($D13,[1]jhs_solid_waste!$D$12:$U$9329,6,)</f>
        <v>0</v>
      </c>
      <c r="Q13">
        <f>VLOOKUP($D13,[1]jhs_solid_waste!$D$12:$U$9329,7,)</f>
        <v>1</v>
      </c>
      <c r="R13">
        <f>VLOOKUP($D13,[1]jhs_solid_waste!$D$12:$U$9329,8,)</f>
        <v>0</v>
      </c>
      <c r="S13">
        <f>VLOOKUP($D13,[1]jhs_solid_waste!$D$12:$U$9329,9,)</f>
        <v>0</v>
      </c>
      <c r="T13">
        <f>VLOOKUP($D13,[1]jhs_solid_waste!$D$12:$U$9329,10,)</f>
        <v>0</v>
      </c>
      <c r="U13">
        <f>VLOOKUP($D13,[1]jhs_solid_waste!$D$12:$U$9329,11,)</f>
        <v>0</v>
      </c>
      <c r="V13">
        <f>VLOOKUP($D13,[1]jhs_solid_waste!$D$12:$U$9329,12,)</f>
        <v>0</v>
      </c>
      <c r="W13">
        <f>VLOOKUP($D13,[1]jhs_solid_waste!$D$12:$U$9329,13,)</f>
        <v>1</v>
      </c>
      <c r="X13">
        <f>VLOOKUP($D13,[1]jhs_solid_waste!$D$12:$U$9329,14,)</f>
        <v>1</v>
      </c>
      <c r="Y13">
        <f>VLOOKUP($D13,[1]jhs_solid_waste!$D$12:$U$9329,15,)</f>
        <v>0</v>
      </c>
      <c r="Z13">
        <f>VLOOKUP($D13,[1]jhs_solid_waste!$D$12:$U$9329,16,)</f>
        <v>0</v>
      </c>
      <c r="AA13">
        <f>VLOOKUP($D13,[1]jhs_solid_waste!$D$12:$U$9329,17,)</f>
        <v>0</v>
      </c>
      <c r="AB13">
        <f>VLOOKUP($D13,[1]jhs_solid_waste!$D$12:$U$9329,18,)</f>
        <v>1</v>
      </c>
    </row>
    <row r="14" spans="1:29" x14ac:dyDescent="0.25">
      <c r="A14" t="s">
        <v>51</v>
      </c>
      <c r="B14" t="s">
        <v>52</v>
      </c>
      <c r="C14" t="s">
        <v>53</v>
      </c>
      <c r="D14">
        <v>501424</v>
      </c>
      <c r="E14" t="s">
        <v>89</v>
      </c>
      <c r="F14" t="s">
        <v>90</v>
      </c>
      <c r="G14" t="s">
        <v>56</v>
      </c>
      <c r="H14" t="s">
        <v>57</v>
      </c>
      <c r="I14" t="s">
        <v>58</v>
      </c>
      <c r="J14" t="s">
        <v>91</v>
      </c>
      <c r="K14" t="s">
        <v>92</v>
      </c>
      <c r="L14" s="24" t="s">
        <v>93</v>
      </c>
      <c r="M14">
        <f>VLOOKUP($D14,[1]jhs_solid_waste!$D$12:$U$9329,3,)</f>
        <v>0</v>
      </c>
      <c r="N14">
        <f>VLOOKUP($D14,[1]jhs_solid_waste!$D$12:$U$9329,4,)</f>
        <v>1</v>
      </c>
      <c r="O14">
        <f>VLOOKUP($D14,[1]jhs_solid_waste!$D$12:$U$9329,5,)</f>
        <v>1</v>
      </c>
      <c r="P14">
        <f>VLOOKUP($D14,[1]jhs_solid_waste!$D$12:$U$9329,6,)</f>
        <v>1</v>
      </c>
      <c r="Q14">
        <f>VLOOKUP($D14,[1]jhs_solid_waste!$D$12:$U$9329,7,)</f>
        <v>0</v>
      </c>
      <c r="R14">
        <f>VLOOKUP($D14,[1]jhs_solid_waste!$D$12:$U$9329,8,)</f>
        <v>0</v>
      </c>
      <c r="S14">
        <f>VLOOKUP($D14,[1]jhs_solid_waste!$D$12:$U$9329,9,)</f>
        <v>1</v>
      </c>
      <c r="T14">
        <f>VLOOKUP($D14,[1]jhs_solid_waste!$D$12:$U$9329,10,)</f>
        <v>0</v>
      </c>
      <c r="U14">
        <f>VLOOKUP($D14,[1]jhs_solid_waste!$D$12:$U$9329,11,)</f>
        <v>0</v>
      </c>
      <c r="V14">
        <f>VLOOKUP($D14,[1]jhs_solid_waste!$D$12:$U$9329,12,)</f>
        <v>0</v>
      </c>
      <c r="W14">
        <f>VLOOKUP($D14,[1]jhs_solid_waste!$D$12:$U$9329,13,)</f>
        <v>0</v>
      </c>
      <c r="X14">
        <f>VLOOKUP($D14,[1]jhs_solid_waste!$D$12:$U$9329,14,)</f>
        <v>1</v>
      </c>
      <c r="Y14">
        <f>VLOOKUP($D14,[1]jhs_solid_waste!$D$12:$U$9329,15,)</f>
        <v>0</v>
      </c>
      <c r="Z14">
        <f>VLOOKUP($D14,[1]jhs_solid_waste!$D$12:$U$9329,16,)</f>
        <v>0</v>
      </c>
      <c r="AA14">
        <f>VLOOKUP($D14,[1]jhs_solid_waste!$D$12:$U$9329,17,)</f>
        <v>0</v>
      </c>
      <c r="AB14">
        <f>VLOOKUP($D14,[1]jhs_solid_waste!$D$12:$U$9329,18,)</f>
        <v>0</v>
      </c>
    </row>
    <row r="15" spans="1:29" x14ac:dyDescent="0.25">
      <c r="A15" t="s">
        <v>51</v>
      </c>
      <c r="B15" t="s">
        <v>52</v>
      </c>
      <c r="C15" t="s">
        <v>94</v>
      </c>
      <c r="D15">
        <v>304303</v>
      </c>
      <c r="E15" t="s">
        <v>214</v>
      </c>
      <c r="F15" t="s">
        <v>215</v>
      </c>
      <c r="G15" t="s">
        <v>56</v>
      </c>
      <c r="H15" t="s">
        <v>57</v>
      </c>
      <c r="I15" t="s">
        <v>58</v>
      </c>
      <c r="J15" t="s">
        <v>100</v>
      </c>
      <c r="K15" t="s">
        <v>204</v>
      </c>
      <c r="L15" s="24" t="s">
        <v>205</v>
      </c>
      <c r="M15">
        <f>VLOOKUP($D15,[1]jhs_solid_waste!$D$12:$U$9329,3,)</f>
        <v>1</v>
      </c>
      <c r="N15">
        <f>VLOOKUP($D15,[1]jhs_solid_waste!$D$12:$U$9329,4,)</f>
        <v>0</v>
      </c>
      <c r="O15">
        <f>VLOOKUP($D15,[1]jhs_solid_waste!$D$12:$U$9329,5,)</f>
        <v>0</v>
      </c>
      <c r="P15">
        <f>VLOOKUP($D15,[1]jhs_solid_waste!$D$12:$U$9329,6,)</f>
        <v>0</v>
      </c>
      <c r="Q15">
        <f>VLOOKUP($D15,[1]jhs_solid_waste!$D$12:$U$9329,7,)</f>
        <v>1</v>
      </c>
      <c r="R15">
        <f>VLOOKUP($D15,[1]jhs_solid_waste!$D$12:$U$9329,8,)</f>
        <v>0</v>
      </c>
      <c r="S15">
        <f>VLOOKUP($D15,[1]jhs_solid_waste!$D$12:$U$9329,9,)</f>
        <v>0</v>
      </c>
      <c r="T15">
        <f>VLOOKUP($D15,[1]jhs_solid_waste!$D$12:$U$9329,10,)</f>
        <v>0</v>
      </c>
      <c r="U15">
        <f>VLOOKUP($D15,[1]jhs_solid_waste!$D$12:$U$9329,11,)</f>
        <v>1</v>
      </c>
      <c r="V15">
        <f>VLOOKUP($D15,[1]jhs_solid_waste!$D$12:$U$9329,12,)</f>
        <v>0</v>
      </c>
      <c r="W15">
        <f>VLOOKUP($D15,[1]jhs_solid_waste!$D$12:$U$9329,13,)</f>
        <v>0</v>
      </c>
      <c r="X15">
        <f>VLOOKUP($D15,[1]jhs_solid_waste!$D$12:$U$9329,14,)</f>
        <v>0</v>
      </c>
      <c r="Y15">
        <f>VLOOKUP($D15,[1]jhs_solid_waste!$D$12:$U$9329,15,)</f>
        <v>0</v>
      </c>
      <c r="Z15">
        <f>VLOOKUP($D15,[1]jhs_solid_waste!$D$12:$U$9329,16,)</f>
        <v>0</v>
      </c>
      <c r="AA15">
        <f>VLOOKUP($D15,[1]jhs_solid_waste!$D$12:$U$9329,17,)</f>
        <v>1</v>
      </c>
      <c r="AB15">
        <f>VLOOKUP($D15,[1]jhs_solid_waste!$D$12:$U$9329,18,)</f>
        <v>1</v>
      </c>
    </row>
    <row r="16" spans="1:29" x14ac:dyDescent="0.25">
      <c r="A16" t="s">
        <v>51</v>
      </c>
      <c r="B16" t="s">
        <v>52</v>
      </c>
      <c r="C16" t="s">
        <v>94</v>
      </c>
      <c r="D16">
        <v>304305</v>
      </c>
      <c r="E16" t="s">
        <v>216</v>
      </c>
      <c r="F16" t="s">
        <v>217</v>
      </c>
      <c r="G16" t="s">
        <v>56</v>
      </c>
      <c r="H16" t="s">
        <v>57</v>
      </c>
      <c r="I16" t="s">
        <v>58</v>
      </c>
      <c r="J16" t="s">
        <v>111</v>
      </c>
      <c r="K16" t="s">
        <v>204</v>
      </c>
      <c r="L16" s="24" t="s">
        <v>205</v>
      </c>
      <c r="M16">
        <f>VLOOKUP($D16,[1]jhs_solid_waste!$D$12:$U$9329,3,)</f>
        <v>1</v>
      </c>
      <c r="N16">
        <f>VLOOKUP($D16,[1]jhs_solid_waste!$D$12:$U$9329,4,)</f>
        <v>0</v>
      </c>
      <c r="O16">
        <f>VLOOKUP($D16,[1]jhs_solid_waste!$D$12:$U$9329,5,)</f>
        <v>0</v>
      </c>
      <c r="P16">
        <f>VLOOKUP($D16,[1]jhs_solid_waste!$D$12:$U$9329,6,)</f>
        <v>0</v>
      </c>
      <c r="Q16">
        <f>VLOOKUP($D16,[1]jhs_solid_waste!$D$12:$U$9329,7,)</f>
        <v>0</v>
      </c>
      <c r="R16">
        <f>VLOOKUP($D16,[1]jhs_solid_waste!$D$12:$U$9329,8,)</f>
        <v>0</v>
      </c>
      <c r="S16">
        <f>VLOOKUP($D16,[1]jhs_solid_waste!$D$12:$U$9329,9,)</f>
        <v>0</v>
      </c>
      <c r="T16">
        <f>VLOOKUP($D16,[1]jhs_solid_waste!$D$12:$U$9329,10,)</f>
        <v>0</v>
      </c>
      <c r="U16">
        <f>VLOOKUP($D16,[1]jhs_solid_waste!$D$12:$U$9329,11,)</f>
        <v>0</v>
      </c>
      <c r="V16">
        <f>VLOOKUP($D16,[1]jhs_solid_waste!$D$12:$U$9329,12,)</f>
        <v>0</v>
      </c>
      <c r="W16">
        <f>VLOOKUP($D16,[1]jhs_solid_waste!$D$12:$U$9329,13,)</f>
        <v>1</v>
      </c>
      <c r="X16">
        <f>VLOOKUP($D16,[1]jhs_solid_waste!$D$12:$U$9329,14,)</f>
        <v>0</v>
      </c>
      <c r="Y16">
        <f>VLOOKUP($D16,[1]jhs_solid_waste!$D$12:$U$9329,15,)</f>
        <v>0</v>
      </c>
      <c r="Z16">
        <f>VLOOKUP($D16,[1]jhs_solid_waste!$D$12:$U$9329,16,)</f>
        <v>0</v>
      </c>
      <c r="AA16">
        <f>VLOOKUP($D16,[1]jhs_solid_waste!$D$12:$U$9329,17,)</f>
        <v>0</v>
      </c>
      <c r="AB16">
        <f>VLOOKUP($D16,[1]jhs_solid_waste!$D$12:$U$9329,18,)</f>
        <v>1</v>
      </c>
    </row>
    <row r="17" spans="1:28" x14ac:dyDescent="0.25">
      <c r="A17" t="s">
        <v>51</v>
      </c>
      <c r="B17" t="s">
        <v>52</v>
      </c>
      <c r="C17" t="s">
        <v>94</v>
      </c>
      <c r="D17">
        <v>304314</v>
      </c>
      <c r="E17" t="s">
        <v>218</v>
      </c>
      <c r="F17" t="s">
        <v>131</v>
      </c>
      <c r="G17" t="s">
        <v>56</v>
      </c>
      <c r="H17" t="s">
        <v>57</v>
      </c>
      <c r="I17" t="s">
        <v>58</v>
      </c>
      <c r="J17" t="s">
        <v>132</v>
      </c>
      <c r="K17" t="s">
        <v>204</v>
      </c>
      <c r="L17" s="24" t="s">
        <v>205</v>
      </c>
      <c r="M17">
        <f>VLOOKUP($D17,[1]jhs_solid_waste!$D$12:$U$9329,3,)</f>
        <v>1</v>
      </c>
      <c r="N17">
        <f>VLOOKUP($D17,[1]jhs_solid_waste!$D$12:$U$9329,4,)</f>
        <v>1</v>
      </c>
      <c r="O17">
        <f>VLOOKUP($D17,[1]jhs_solid_waste!$D$12:$U$9329,5,)</f>
        <v>1</v>
      </c>
      <c r="P17">
        <f>VLOOKUP($D17,[1]jhs_solid_waste!$D$12:$U$9329,6,)</f>
        <v>1</v>
      </c>
      <c r="Q17">
        <f>VLOOKUP($D17,[1]jhs_solid_waste!$D$12:$U$9329,7,)</f>
        <v>1</v>
      </c>
      <c r="R17">
        <f>VLOOKUP($D17,[1]jhs_solid_waste!$D$12:$U$9329,8,)</f>
        <v>1</v>
      </c>
      <c r="S17">
        <f>VLOOKUP($D17,[1]jhs_solid_waste!$D$12:$U$9329,9,)</f>
        <v>1</v>
      </c>
      <c r="T17">
        <f>VLOOKUP($D17,[1]jhs_solid_waste!$D$12:$U$9329,10,)</f>
        <v>0</v>
      </c>
      <c r="U17">
        <f>VLOOKUP($D17,[1]jhs_solid_waste!$D$12:$U$9329,11,)</f>
        <v>0</v>
      </c>
      <c r="V17">
        <f>VLOOKUP($D17,[1]jhs_solid_waste!$D$12:$U$9329,12,)</f>
        <v>0</v>
      </c>
      <c r="W17">
        <f>VLOOKUP($D17,[1]jhs_solid_waste!$D$12:$U$9329,13,)</f>
        <v>0</v>
      </c>
      <c r="X17">
        <f>VLOOKUP($D17,[1]jhs_solid_waste!$D$12:$U$9329,14,)</f>
        <v>1</v>
      </c>
      <c r="Y17">
        <f>VLOOKUP($D17,[1]jhs_solid_waste!$D$12:$U$9329,15,)</f>
        <v>1</v>
      </c>
      <c r="Z17">
        <f>VLOOKUP($D17,[1]jhs_solid_waste!$D$12:$U$9329,16,)</f>
        <v>0</v>
      </c>
      <c r="AA17">
        <f>VLOOKUP($D17,[1]jhs_solid_waste!$D$12:$U$9329,17,)</f>
        <v>0</v>
      </c>
      <c r="AB17">
        <f>VLOOKUP($D17,[1]jhs_solid_waste!$D$12:$U$9329,18,)</f>
        <v>0</v>
      </c>
    </row>
    <row r="18" spans="1:28" x14ac:dyDescent="0.25">
      <c r="A18" t="s">
        <v>51</v>
      </c>
      <c r="B18" t="s">
        <v>52</v>
      </c>
      <c r="C18" t="s">
        <v>94</v>
      </c>
      <c r="D18">
        <v>304327</v>
      </c>
      <c r="E18" t="s">
        <v>219</v>
      </c>
      <c r="F18" t="s">
        <v>220</v>
      </c>
      <c r="G18" t="s">
        <v>56</v>
      </c>
      <c r="H18" t="s">
        <v>57</v>
      </c>
      <c r="I18" t="s">
        <v>58</v>
      </c>
      <c r="J18" t="s">
        <v>129</v>
      </c>
      <c r="K18" t="s">
        <v>204</v>
      </c>
      <c r="L18" s="24" t="s">
        <v>205</v>
      </c>
      <c r="M18">
        <f>VLOOKUP($D18,[1]jhs_solid_waste!$D$12:$U$9329,3,)</f>
        <v>0</v>
      </c>
      <c r="N18">
        <f>VLOOKUP($D18,[1]jhs_solid_waste!$D$12:$U$9329,4,)</f>
        <v>1</v>
      </c>
      <c r="O18">
        <f>VLOOKUP($D18,[1]jhs_solid_waste!$D$12:$U$9329,5,)</f>
        <v>1</v>
      </c>
      <c r="P18">
        <f>VLOOKUP($D18,[1]jhs_solid_waste!$D$12:$U$9329,6,)</f>
        <v>0</v>
      </c>
      <c r="Q18">
        <f>VLOOKUP($D18,[1]jhs_solid_waste!$D$12:$U$9329,7,)</f>
        <v>0</v>
      </c>
      <c r="R18">
        <f>VLOOKUP($D18,[1]jhs_solid_waste!$D$12:$U$9329,8,)</f>
        <v>0</v>
      </c>
      <c r="S18">
        <f>VLOOKUP($D18,[1]jhs_solid_waste!$D$12:$U$9329,9,)</f>
        <v>0</v>
      </c>
      <c r="T18">
        <f>VLOOKUP($D18,[1]jhs_solid_waste!$D$12:$U$9329,10,)</f>
        <v>0</v>
      </c>
      <c r="U18">
        <f>VLOOKUP($D18,[1]jhs_solid_waste!$D$12:$U$9329,11,)</f>
        <v>0</v>
      </c>
      <c r="V18">
        <f>VLOOKUP($D18,[1]jhs_solid_waste!$D$12:$U$9329,12,)</f>
        <v>0</v>
      </c>
      <c r="W18">
        <f>VLOOKUP($D18,[1]jhs_solid_waste!$D$12:$U$9329,13,)</f>
        <v>1</v>
      </c>
      <c r="X18">
        <f>VLOOKUP($D18,[1]jhs_solid_waste!$D$12:$U$9329,14,)</f>
        <v>1</v>
      </c>
      <c r="Y18">
        <f>VLOOKUP($D18,[1]jhs_solid_waste!$D$12:$U$9329,15,)</f>
        <v>1</v>
      </c>
      <c r="Z18">
        <f>VLOOKUP($D18,[1]jhs_solid_waste!$D$12:$U$9329,16,)</f>
        <v>0</v>
      </c>
      <c r="AA18">
        <f>VLOOKUP($D18,[1]jhs_solid_waste!$D$12:$U$9329,17,)</f>
        <v>1</v>
      </c>
      <c r="AB18">
        <f>VLOOKUP($D18,[1]jhs_solid_waste!$D$12:$U$9329,18,)</f>
        <v>0</v>
      </c>
    </row>
    <row r="19" spans="1:28" x14ac:dyDescent="0.25">
      <c r="A19" t="s">
        <v>51</v>
      </c>
      <c r="B19" t="s">
        <v>52</v>
      </c>
      <c r="C19" t="s">
        <v>94</v>
      </c>
      <c r="D19">
        <v>304328</v>
      </c>
      <c r="E19" t="s">
        <v>221</v>
      </c>
      <c r="F19" t="s">
        <v>222</v>
      </c>
      <c r="G19" t="s">
        <v>56</v>
      </c>
      <c r="H19" t="s">
        <v>57</v>
      </c>
      <c r="I19" t="s">
        <v>58</v>
      </c>
      <c r="J19" t="s">
        <v>106</v>
      </c>
      <c r="K19" t="s">
        <v>204</v>
      </c>
      <c r="L19" s="24" t="s">
        <v>205</v>
      </c>
      <c r="M19">
        <f>VLOOKUP($D19,[1]jhs_solid_waste!$D$12:$U$9329,3,)</f>
        <v>1</v>
      </c>
      <c r="N19">
        <f>VLOOKUP($D19,[1]jhs_solid_waste!$D$12:$U$9329,4,)</f>
        <v>1</v>
      </c>
      <c r="O19">
        <f>VLOOKUP($D19,[1]jhs_solid_waste!$D$12:$U$9329,5,)</f>
        <v>1</v>
      </c>
      <c r="P19">
        <f>VLOOKUP($D19,[1]jhs_solid_waste!$D$12:$U$9329,6,)</f>
        <v>0</v>
      </c>
      <c r="Q19">
        <f>VLOOKUP($D19,[1]jhs_solid_waste!$D$12:$U$9329,7,)</f>
        <v>1</v>
      </c>
      <c r="R19">
        <f>VLOOKUP($D19,[1]jhs_solid_waste!$D$12:$U$9329,8,)</f>
        <v>1</v>
      </c>
      <c r="S19">
        <f>VLOOKUP($D19,[1]jhs_solid_waste!$D$12:$U$9329,9,)</f>
        <v>0</v>
      </c>
      <c r="T19">
        <f>VLOOKUP($D19,[1]jhs_solid_waste!$D$12:$U$9329,10,)</f>
        <v>0</v>
      </c>
      <c r="U19">
        <f>VLOOKUP($D19,[1]jhs_solid_waste!$D$12:$U$9329,11,)</f>
        <v>0</v>
      </c>
      <c r="V19">
        <f>VLOOKUP($D19,[1]jhs_solid_waste!$D$12:$U$9329,12,)</f>
        <v>0</v>
      </c>
      <c r="W19">
        <f>VLOOKUP($D19,[1]jhs_solid_waste!$D$12:$U$9329,13,)</f>
        <v>1</v>
      </c>
      <c r="X19">
        <f>VLOOKUP($D19,[1]jhs_solid_waste!$D$12:$U$9329,14,)</f>
        <v>0</v>
      </c>
      <c r="Y19">
        <f>VLOOKUP($D19,[1]jhs_solid_waste!$D$12:$U$9329,15,)</f>
        <v>0</v>
      </c>
      <c r="Z19">
        <f>VLOOKUP($D19,[1]jhs_solid_waste!$D$12:$U$9329,16,)</f>
        <v>0</v>
      </c>
      <c r="AA19">
        <f>VLOOKUP($D19,[1]jhs_solid_waste!$D$12:$U$9329,17,)</f>
        <v>0</v>
      </c>
      <c r="AB19">
        <f>VLOOKUP($D19,[1]jhs_solid_waste!$D$12:$U$9329,18,)</f>
        <v>1</v>
      </c>
    </row>
    <row r="20" spans="1:28" x14ac:dyDescent="0.25">
      <c r="A20" t="s">
        <v>51</v>
      </c>
      <c r="B20" t="s">
        <v>52</v>
      </c>
      <c r="C20" t="s">
        <v>94</v>
      </c>
      <c r="D20">
        <v>304338</v>
      </c>
      <c r="E20" t="s">
        <v>223</v>
      </c>
      <c r="F20" t="s">
        <v>224</v>
      </c>
      <c r="G20" t="s">
        <v>56</v>
      </c>
      <c r="H20" t="s">
        <v>57</v>
      </c>
      <c r="I20" t="s">
        <v>58</v>
      </c>
      <c r="J20" t="s">
        <v>146</v>
      </c>
      <c r="K20" t="s">
        <v>204</v>
      </c>
      <c r="L20" s="24" t="s">
        <v>205</v>
      </c>
      <c r="M20">
        <f>VLOOKUP($D20,[1]jhs_solid_waste!$D$12:$U$9329,3,)</f>
        <v>1</v>
      </c>
      <c r="N20">
        <f>VLOOKUP($D20,[1]jhs_solid_waste!$D$12:$U$9329,4,)</f>
        <v>1</v>
      </c>
      <c r="O20">
        <f>VLOOKUP($D20,[1]jhs_solid_waste!$D$12:$U$9329,5,)</f>
        <v>1</v>
      </c>
      <c r="P20">
        <f>VLOOKUP($D20,[1]jhs_solid_waste!$D$12:$U$9329,6,)</f>
        <v>0</v>
      </c>
      <c r="Q20">
        <f>VLOOKUP($D20,[1]jhs_solid_waste!$D$12:$U$9329,7,)</f>
        <v>1</v>
      </c>
      <c r="R20">
        <f>VLOOKUP($D20,[1]jhs_solid_waste!$D$12:$U$9329,8,)</f>
        <v>1</v>
      </c>
      <c r="S20">
        <f>VLOOKUP($D20,[1]jhs_solid_waste!$D$12:$U$9329,9,)</f>
        <v>0</v>
      </c>
      <c r="T20">
        <f>VLOOKUP($D20,[1]jhs_solid_waste!$D$12:$U$9329,10,)</f>
        <v>0</v>
      </c>
      <c r="U20">
        <f>VLOOKUP($D20,[1]jhs_solid_waste!$D$12:$U$9329,11,)</f>
        <v>0</v>
      </c>
      <c r="V20">
        <f>VLOOKUP($D20,[1]jhs_solid_waste!$D$12:$U$9329,12,)</f>
        <v>0</v>
      </c>
      <c r="W20">
        <f>VLOOKUP($D20,[1]jhs_solid_waste!$D$12:$U$9329,13,)</f>
        <v>0</v>
      </c>
      <c r="X20">
        <f>VLOOKUP($D20,[1]jhs_solid_waste!$D$12:$U$9329,14,)</f>
        <v>1</v>
      </c>
      <c r="Y20">
        <f>VLOOKUP($D20,[1]jhs_solid_waste!$D$12:$U$9329,15,)</f>
        <v>0</v>
      </c>
      <c r="Z20">
        <f>VLOOKUP($D20,[1]jhs_solid_waste!$D$12:$U$9329,16,)</f>
        <v>0</v>
      </c>
      <c r="AA20">
        <f>VLOOKUP($D20,[1]jhs_solid_waste!$D$12:$U$9329,17,)</f>
        <v>0</v>
      </c>
      <c r="AB20">
        <f>VLOOKUP($D20,[1]jhs_solid_waste!$D$12:$U$9329,18,)</f>
        <v>0</v>
      </c>
    </row>
    <row r="21" spans="1:28" x14ac:dyDescent="0.25">
      <c r="A21" t="s">
        <v>51</v>
      </c>
      <c r="B21" t="s">
        <v>52</v>
      </c>
      <c r="C21" t="s">
        <v>94</v>
      </c>
      <c r="D21">
        <v>316104</v>
      </c>
      <c r="E21" t="s">
        <v>225</v>
      </c>
      <c r="F21" t="s">
        <v>197</v>
      </c>
      <c r="G21" t="s">
        <v>56</v>
      </c>
      <c r="H21" t="s">
        <v>57</v>
      </c>
      <c r="I21" t="s">
        <v>58</v>
      </c>
      <c r="J21" t="s">
        <v>117</v>
      </c>
      <c r="K21" t="s">
        <v>204</v>
      </c>
      <c r="L21" s="24" t="s">
        <v>205</v>
      </c>
      <c r="M21">
        <f>VLOOKUP($D21,[1]jhs_solid_waste!$D$12:$U$9329,3,)</f>
        <v>1</v>
      </c>
      <c r="N21">
        <f>VLOOKUP($D21,[1]jhs_solid_waste!$D$12:$U$9329,4,)</f>
        <v>0</v>
      </c>
      <c r="O21">
        <f>VLOOKUP($D21,[1]jhs_solid_waste!$D$12:$U$9329,5,)</f>
        <v>1</v>
      </c>
      <c r="P21">
        <f>VLOOKUP($D21,[1]jhs_solid_waste!$D$12:$U$9329,6,)</f>
        <v>0</v>
      </c>
      <c r="Q21">
        <f>VLOOKUP($D21,[1]jhs_solid_waste!$D$12:$U$9329,7,)</f>
        <v>0</v>
      </c>
      <c r="R21">
        <f>VLOOKUP($D21,[1]jhs_solid_waste!$D$12:$U$9329,8,)</f>
        <v>0</v>
      </c>
      <c r="S21">
        <f>VLOOKUP($D21,[1]jhs_solid_waste!$D$12:$U$9329,9,)</f>
        <v>0</v>
      </c>
      <c r="T21">
        <f>VLOOKUP($D21,[1]jhs_solid_waste!$D$12:$U$9329,10,)</f>
        <v>0</v>
      </c>
      <c r="U21">
        <f>VLOOKUP($D21,[1]jhs_solid_waste!$D$12:$U$9329,11,)</f>
        <v>0</v>
      </c>
      <c r="V21">
        <f>VLOOKUP($D21,[1]jhs_solid_waste!$D$12:$U$9329,12,)</f>
        <v>0</v>
      </c>
      <c r="W21">
        <f>VLOOKUP($D21,[1]jhs_solid_waste!$D$12:$U$9329,13,)</f>
        <v>0</v>
      </c>
      <c r="X21">
        <f>VLOOKUP($D21,[1]jhs_solid_waste!$D$12:$U$9329,14,)</f>
        <v>0</v>
      </c>
      <c r="Y21">
        <f>VLOOKUP($D21,[1]jhs_solid_waste!$D$12:$U$9329,15,)</f>
        <v>0</v>
      </c>
      <c r="Z21">
        <f>VLOOKUP($D21,[1]jhs_solid_waste!$D$12:$U$9329,16,)</f>
        <v>0</v>
      </c>
      <c r="AA21">
        <f>VLOOKUP($D21,[1]jhs_solid_waste!$D$12:$U$9329,17,)</f>
        <v>1</v>
      </c>
      <c r="AB21">
        <f>VLOOKUP($D21,[1]jhs_solid_waste!$D$12:$U$9329,18,)</f>
        <v>0</v>
      </c>
    </row>
    <row r="22" spans="1:28" x14ac:dyDescent="0.25">
      <c r="A22" t="s">
        <v>51</v>
      </c>
      <c r="B22" t="s">
        <v>52</v>
      </c>
      <c r="C22" t="s">
        <v>94</v>
      </c>
      <c r="D22">
        <v>325101</v>
      </c>
      <c r="E22" t="s">
        <v>226</v>
      </c>
      <c r="F22" t="s">
        <v>227</v>
      </c>
      <c r="G22" t="s">
        <v>56</v>
      </c>
      <c r="H22" t="s">
        <v>57</v>
      </c>
      <c r="I22" t="s">
        <v>58</v>
      </c>
      <c r="J22" t="s">
        <v>106</v>
      </c>
      <c r="K22" t="s">
        <v>210</v>
      </c>
      <c r="L22" s="24" t="s">
        <v>211</v>
      </c>
      <c r="M22">
        <f>VLOOKUP($D22,[1]jhs_solid_waste!$D$12:$U$9329,3,)</f>
        <v>0</v>
      </c>
      <c r="N22">
        <f>VLOOKUP($D22,[1]jhs_solid_waste!$D$12:$U$9329,4,)</f>
        <v>0</v>
      </c>
      <c r="O22">
        <f>VLOOKUP($D22,[1]jhs_solid_waste!$D$12:$U$9329,5,)</f>
        <v>1</v>
      </c>
      <c r="P22">
        <f>VLOOKUP($D22,[1]jhs_solid_waste!$D$12:$U$9329,6,)</f>
        <v>0</v>
      </c>
      <c r="Q22">
        <f>VLOOKUP($D22,[1]jhs_solid_waste!$D$12:$U$9329,7,)</f>
        <v>1</v>
      </c>
      <c r="R22">
        <f>VLOOKUP($D22,[1]jhs_solid_waste!$D$12:$U$9329,8,)</f>
        <v>0</v>
      </c>
      <c r="S22">
        <f>VLOOKUP($D22,[1]jhs_solid_waste!$D$12:$U$9329,9,)</f>
        <v>0</v>
      </c>
      <c r="T22">
        <f>VLOOKUP($D22,[1]jhs_solid_waste!$D$12:$U$9329,10,)</f>
        <v>0</v>
      </c>
      <c r="U22">
        <f>VLOOKUP($D22,[1]jhs_solid_waste!$D$12:$U$9329,11,)</f>
        <v>0</v>
      </c>
      <c r="V22">
        <f>VLOOKUP($D22,[1]jhs_solid_waste!$D$12:$U$9329,12,)</f>
        <v>0</v>
      </c>
      <c r="W22">
        <f>VLOOKUP($D22,[1]jhs_solid_waste!$D$12:$U$9329,13,)</f>
        <v>0</v>
      </c>
      <c r="X22">
        <f>VLOOKUP($D22,[1]jhs_solid_waste!$D$12:$U$9329,14,)</f>
        <v>1</v>
      </c>
      <c r="Y22">
        <f>VLOOKUP($D22,[1]jhs_solid_waste!$D$12:$U$9329,15,)</f>
        <v>0</v>
      </c>
      <c r="Z22">
        <f>VLOOKUP($D22,[1]jhs_solid_waste!$D$12:$U$9329,16,)</f>
        <v>0</v>
      </c>
      <c r="AA22">
        <f>VLOOKUP($D22,[1]jhs_solid_waste!$D$12:$U$9329,17,)</f>
        <v>0</v>
      </c>
      <c r="AB22">
        <f>VLOOKUP($D22,[1]jhs_solid_waste!$D$12:$U$9329,18,)</f>
        <v>0</v>
      </c>
    </row>
    <row r="23" spans="1:28" x14ac:dyDescent="0.25">
      <c r="A23" t="s">
        <v>51</v>
      </c>
      <c r="B23" t="s">
        <v>52</v>
      </c>
      <c r="C23" t="s">
        <v>94</v>
      </c>
      <c r="D23">
        <v>325102</v>
      </c>
      <c r="E23" t="s">
        <v>228</v>
      </c>
      <c r="F23" t="s">
        <v>229</v>
      </c>
      <c r="G23" t="s">
        <v>56</v>
      </c>
      <c r="H23" t="s">
        <v>57</v>
      </c>
      <c r="I23" t="s">
        <v>58</v>
      </c>
      <c r="J23" t="s">
        <v>103</v>
      </c>
      <c r="K23" t="s">
        <v>204</v>
      </c>
      <c r="L23" s="24" t="s">
        <v>205</v>
      </c>
      <c r="M23">
        <f>VLOOKUP($D23,[1]jhs_solid_waste!$D$12:$U$9329,3,)</f>
        <v>1</v>
      </c>
      <c r="N23">
        <f>VLOOKUP($D23,[1]jhs_solid_waste!$D$12:$U$9329,4,)</f>
        <v>1</v>
      </c>
      <c r="O23">
        <f>VLOOKUP($D23,[1]jhs_solid_waste!$D$12:$U$9329,5,)</f>
        <v>0</v>
      </c>
      <c r="P23">
        <f>VLOOKUP($D23,[1]jhs_solid_waste!$D$12:$U$9329,6,)</f>
        <v>1</v>
      </c>
      <c r="Q23">
        <f>VLOOKUP($D23,[1]jhs_solid_waste!$D$12:$U$9329,7,)</f>
        <v>0</v>
      </c>
      <c r="R23">
        <f>VLOOKUP($D23,[1]jhs_solid_waste!$D$12:$U$9329,8,)</f>
        <v>1</v>
      </c>
      <c r="S23">
        <f>VLOOKUP($D23,[1]jhs_solid_waste!$D$12:$U$9329,9,)</f>
        <v>1</v>
      </c>
      <c r="T23">
        <f>VLOOKUP($D23,[1]jhs_solid_waste!$D$12:$U$9329,10,)</f>
        <v>0</v>
      </c>
      <c r="U23">
        <f>VLOOKUP($D23,[1]jhs_solid_waste!$D$12:$U$9329,11,)</f>
        <v>0</v>
      </c>
      <c r="V23">
        <f>VLOOKUP($D23,[1]jhs_solid_waste!$D$12:$U$9329,12,)</f>
        <v>0</v>
      </c>
      <c r="W23">
        <f>VLOOKUP($D23,[1]jhs_solid_waste!$D$12:$U$9329,13,)</f>
        <v>1</v>
      </c>
      <c r="X23">
        <f>VLOOKUP($D23,[1]jhs_solid_waste!$D$12:$U$9329,14,)</f>
        <v>1</v>
      </c>
      <c r="Y23">
        <f>VLOOKUP($D23,[1]jhs_solid_waste!$D$12:$U$9329,15,)</f>
        <v>1</v>
      </c>
      <c r="Z23">
        <f>VLOOKUP($D23,[1]jhs_solid_waste!$D$12:$U$9329,16,)</f>
        <v>0</v>
      </c>
      <c r="AA23">
        <f>VLOOKUP($D23,[1]jhs_solid_waste!$D$12:$U$9329,17,)</f>
        <v>1</v>
      </c>
      <c r="AB23">
        <f>VLOOKUP($D23,[1]jhs_solid_waste!$D$12:$U$9329,18,)</f>
        <v>1</v>
      </c>
    </row>
    <row r="24" spans="1:28" x14ac:dyDescent="0.25">
      <c r="A24" t="s">
        <v>51</v>
      </c>
      <c r="B24" t="s">
        <v>52</v>
      </c>
      <c r="C24" t="s">
        <v>94</v>
      </c>
      <c r="D24">
        <v>325106</v>
      </c>
      <c r="E24" t="s">
        <v>230</v>
      </c>
      <c r="F24" t="s">
        <v>181</v>
      </c>
      <c r="G24" t="s">
        <v>56</v>
      </c>
      <c r="H24" t="s">
        <v>57</v>
      </c>
      <c r="I24" t="s">
        <v>58</v>
      </c>
      <c r="J24" t="s">
        <v>155</v>
      </c>
      <c r="K24" t="s">
        <v>204</v>
      </c>
      <c r="L24" s="24" t="s">
        <v>205</v>
      </c>
      <c r="M24">
        <f>VLOOKUP($D24,[1]jhs_solid_waste!$D$12:$U$9329,3,)</f>
        <v>1</v>
      </c>
      <c r="N24">
        <f>VLOOKUP($D24,[1]jhs_solid_waste!$D$12:$U$9329,4,)</f>
        <v>1</v>
      </c>
      <c r="O24">
        <f>VLOOKUP($D24,[1]jhs_solid_waste!$D$12:$U$9329,5,)</f>
        <v>1</v>
      </c>
      <c r="P24">
        <f>VLOOKUP($D24,[1]jhs_solid_waste!$D$12:$U$9329,6,)</f>
        <v>1</v>
      </c>
      <c r="Q24">
        <f>VLOOKUP($D24,[1]jhs_solid_waste!$D$12:$U$9329,7,)</f>
        <v>1</v>
      </c>
      <c r="R24">
        <f>VLOOKUP($D24,[1]jhs_solid_waste!$D$12:$U$9329,8,)</f>
        <v>0</v>
      </c>
      <c r="S24">
        <f>VLOOKUP($D24,[1]jhs_solid_waste!$D$12:$U$9329,9,)</f>
        <v>0</v>
      </c>
      <c r="T24">
        <f>VLOOKUP($D24,[1]jhs_solid_waste!$D$12:$U$9329,10,)</f>
        <v>0</v>
      </c>
      <c r="U24">
        <f>VLOOKUP($D24,[1]jhs_solid_waste!$D$12:$U$9329,11,)</f>
        <v>0</v>
      </c>
      <c r="V24">
        <f>VLOOKUP($D24,[1]jhs_solid_waste!$D$12:$U$9329,12,)</f>
        <v>0</v>
      </c>
      <c r="W24">
        <f>VLOOKUP($D24,[1]jhs_solid_waste!$D$12:$U$9329,13,)</f>
        <v>1</v>
      </c>
      <c r="X24">
        <f>VLOOKUP($D24,[1]jhs_solid_waste!$D$12:$U$9329,14,)</f>
        <v>1</v>
      </c>
      <c r="Y24">
        <f>VLOOKUP($D24,[1]jhs_solid_waste!$D$12:$U$9329,15,)</f>
        <v>0</v>
      </c>
      <c r="Z24">
        <f>VLOOKUP($D24,[1]jhs_solid_waste!$D$12:$U$9329,16,)</f>
        <v>0</v>
      </c>
      <c r="AA24">
        <f>VLOOKUP($D24,[1]jhs_solid_waste!$D$12:$U$9329,17,)</f>
        <v>0</v>
      </c>
      <c r="AB24">
        <f>VLOOKUP($D24,[1]jhs_solid_waste!$D$12:$U$9329,18,)</f>
        <v>1</v>
      </c>
    </row>
    <row r="25" spans="1:28" x14ac:dyDescent="0.25">
      <c r="A25" t="s">
        <v>51</v>
      </c>
      <c r="B25" t="s">
        <v>52</v>
      </c>
      <c r="C25" t="s">
        <v>158</v>
      </c>
      <c r="D25">
        <v>304313</v>
      </c>
      <c r="E25" t="s">
        <v>231</v>
      </c>
      <c r="F25" t="s">
        <v>232</v>
      </c>
      <c r="G25" t="s">
        <v>56</v>
      </c>
      <c r="H25" t="s">
        <v>57</v>
      </c>
      <c r="I25" t="s">
        <v>58</v>
      </c>
      <c r="J25" t="s">
        <v>167</v>
      </c>
      <c r="K25" t="s">
        <v>204</v>
      </c>
      <c r="L25" s="24" t="s">
        <v>205</v>
      </c>
      <c r="M25">
        <f>VLOOKUP($D25,[1]jhs_solid_waste!$D$12:$U$9329,3,)</f>
        <v>1</v>
      </c>
      <c r="N25">
        <f>VLOOKUP($D25,[1]jhs_solid_waste!$D$12:$U$9329,4,)</f>
        <v>0</v>
      </c>
      <c r="O25">
        <f>VLOOKUP($D25,[1]jhs_solid_waste!$D$12:$U$9329,5,)</f>
        <v>1</v>
      </c>
      <c r="P25">
        <f>VLOOKUP($D25,[1]jhs_solid_waste!$D$12:$U$9329,6,)</f>
        <v>0</v>
      </c>
      <c r="Q25">
        <f>VLOOKUP($D25,[1]jhs_solid_waste!$D$12:$U$9329,7,)</f>
        <v>1</v>
      </c>
      <c r="R25">
        <f>VLOOKUP($D25,[1]jhs_solid_waste!$D$12:$U$9329,8,)</f>
        <v>0</v>
      </c>
      <c r="S25">
        <f>VLOOKUP($D25,[1]jhs_solid_waste!$D$12:$U$9329,9,)</f>
        <v>0</v>
      </c>
      <c r="T25">
        <f>VLOOKUP($D25,[1]jhs_solid_waste!$D$12:$U$9329,10,)</f>
        <v>0</v>
      </c>
      <c r="U25">
        <f>VLOOKUP($D25,[1]jhs_solid_waste!$D$12:$U$9329,11,)</f>
        <v>0</v>
      </c>
      <c r="V25">
        <f>VLOOKUP($D25,[1]jhs_solid_waste!$D$12:$U$9329,12,)</f>
        <v>0</v>
      </c>
      <c r="W25">
        <f>VLOOKUP($D25,[1]jhs_solid_waste!$D$12:$U$9329,13,)</f>
        <v>1</v>
      </c>
      <c r="X25">
        <f>VLOOKUP($D25,[1]jhs_solid_waste!$D$12:$U$9329,14,)</f>
        <v>1</v>
      </c>
      <c r="Y25">
        <f>VLOOKUP($D25,[1]jhs_solid_waste!$D$12:$U$9329,15,)</f>
        <v>0</v>
      </c>
      <c r="Z25">
        <f>VLOOKUP($D25,[1]jhs_solid_waste!$D$12:$U$9329,16,)</f>
        <v>0</v>
      </c>
      <c r="AA25">
        <f>VLOOKUP($D25,[1]jhs_solid_waste!$D$12:$U$9329,17,)</f>
        <v>1</v>
      </c>
      <c r="AB25">
        <f>VLOOKUP($D25,[1]jhs_solid_waste!$D$12:$U$9329,18,)</f>
        <v>0</v>
      </c>
    </row>
    <row r="26" spans="1:28" x14ac:dyDescent="0.25">
      <c r="A26" t="s">
        <v>51</v>
      </c>
      <c r="B26" t="s">
        <v>52</v>
      </c>
      <c r="C26" t="s">
        <v>158</v>
      </c>
      <c r="D26">
        <v>304318</v>
      </c>
      <c r="E26" t="s">
        <v>233</v>
      </c>
      <c r="F26" t="s">
        <v>234</v>
      </c>
      <c r="G26" t="s">
        <v>56</v>
      </c>
      <c r="H26" t="s">
        <v>57</v>
      </c>
      <c r="I26" t="s">
        <v>58</v>
      </c>
      <c r="J26" t="s">
        <v>175</v>
      </c>
      <c r="K26" t="s">
        <v>204</v>
      </c>
      <c r="L26" s="24" t="s">
        <v>205</v>
      </c>
      <c r="M26">
        <f>VLOOKUP($D26,[1]jhs_solid_waste!$D$12:$U$9329,3,)</f>
        <v>0</v>
      </c>
      <c r="N26">
        <f>VLOOKUP($D26,[1]jhs_solid_waste!$D$12:$U$9329,4,)</f>
        <v>1</v>
      </c>
      <c r="O26">
        <f>VLOOKUP($D26,[1]jhs_solid_waste!$D$12:$U$9329,5,)</f>
        <v>1</v>
      </c>
      <c r="P26">
        <f>VLOOKUP($D26,[1]jhs_solid_waste!$D$12:$U$9329,6,)</f>
        <v>0</v>
      </c>
      <c r="Q26">
        <f>VLOOKUP($D26,[1]jhs_solid_waste!$D$12:$U$9329,7,)</f>
        <v>1</v>
      </c>
      <c r="R26">
        <f>VLOOKUP($D26,[1]jhs_solid_waste!$D$12:$U$9329,8,)</f>
        <v>0</v>
      </c>
      <c r="S26">
        <f>VLOOKUP($D26,[1]jhs_solid_waste!$D$12:$U$9329,9,)</f>
        <v>0</v>
      </c>
      <c r="T26">
        <f>VLOOKUP($D26,[1]jhs_solid_waste!$D$12:$U$9329,10,)</f>
        <v>0</v>
      </c>
      <c r="U26">
        <f>VLOOKUP($D26,[1]jhs_solid_waste!$D$12:$U$9329,11,)</f>
        <v>0</v>
      </c>
      <c r="V26">
        <f>VLOOKUP($D26,[1]jhs_solid_waste!$D$12:$U$9329,12,)</f>
        <v>0</v>
      </c>
      <c r="W26">
        <f>VLOOKUP($D26,[1]jhs_solid_waste!$D$12:$U$9329,13,)</f>
        <v>1</v>
      </c>
      <c r="X26">
        <f>VLOOKUP($D26,[1]jhs_solid_waste!$D$12:$U$9329,14,)</f>
        <v>1</v>
      </c>
      <c r="Y26">
        <f>VLOOKUP($D26,[1]jhs_solid_waste!$D$12:$U$9329,15,)</f>
        <v>0</v>
      </c>
      <c r="Z26">
        <f>VLOOKUP($D26,[1]jhs_solid_waste!$D$12:$U$9329,16,)</f>
        <v>0</v>
      </c>
      <c r="AA26">
        <f>VLOOKUP($D26,[1]jhs_solid_waste!$D$12:$U$9329,17,)</f>
        <v>1</v>
      </c>
      <c r="AB26">
        <f>VLOOKUP($D26,[1]jhs_solid_waste!$D$12:$U$9329,18,)</f>
        <v>1</v>
      </c>
    </row>
    <row r="27" spans="1:28" x14ac:dyDescent="0.25">
      <c r="A27" t="s">
        <v>51</v>
      </c>
      <c r="B27" t="s">
        <v>52</v>
      </c>
      <c r="C27" t="s">
        <v>158</v>
      </c>
      <c r="D27">
        <v>325105</v>
      </c>
      <c r="E27" t="s">
        <v>235</v>
      </c>
      <c r="F27" t="s">
        <v>177</v>
      </c>
      <c r="G27" t="s">
        <v>56</v>
      </c>
      <c r="H27" t="s">
        <v>57</v>
      </c>
      <c r="I27" t="s">
        <v>58</v>
      </c>
      <c r="J27" t="s">
        <v>161</v>
      </c>
      <c r="K27" t="s">
        <v>204</v>
      </c>
      <c r="L27" s="24" t="s">
        <v>205</v>
      </c>
      <c r="M27">
        <f>VLOOKUP($D27,[1]jhs_solid_waste!$D$12:$U$9329,3,)</f>
        <v>1</v>
      </c>
      <c r="N27">
        <f>VLOOKUP($D27,[1]jhs_solid_waste!$D$12:$U$9329,4,)</f>
        <v>1</v>
      </c>
      <c r="O27">
        <f>VLOOKUP($D27,[1]jhs_solid_waste!$D$12:$U$9329,5,)</f>
        <v>1</v>
      </c>
      <c r="P27">
        <f>VLOOKUP($D27,[1]jhs_solid_waste!$D$12:$U$9329,6,)</f>
        <v>0</v>
      </c>
      <c r="Q27">
        <f>VLOOKUP($D27,[1]jhs_solid_waste!$D$12:$U$9329,7,)</f>
        <v>0</v>
      </c>
      <c r="R27">
        <f>VLOOKUP($D27,[1]jhs_solid_waste!$D$12:$U$9329,8,)</f>
        <v>0</v>
      </c>
      <c r="S27">
        <f>VLOOKUP($D27,[1]jhs_solid_waste!$D$12:$U$9329,9,)</f>
        <v>0</v>
      </c>
      <c r="T27">
        <f>VLOOKUP($D27,[1]jhs_solid_waste!$D$12:$U$9329,10,)</f>
        <v>0</v>
      </c>
      <c r="U27">
        <f>VLOOKUP($D27,[1]jhs_solid_waste!$D$12:$U$9329,11,)</f>
        <v>0</v>
      </c>
      <c r="V27">
        <f>VLOOKUP($D27,[1]jhs_solid_waste!$D$12:$U$9329,12,)</f>
        <v>0</v>
      </c>
      <c r="W27">
        <f>VLOOKUP($D27,[1]jhs_solid_waste!$D$12:$U$9329,13,)</f>
        <v>0</v>
      </c>
      <c r="X27">
        <f>VLOOKUP($D27,[1]jhs_solid_waste!$D$12:$U$9329,14,)</f>
        <v>1</v>
      </c>
      <c r="Y27">
        <f>VLOOKUP($D27,[1]jhs_solid_waste!$D$12:$U$9329,15,)</f>
        <v>0</v>
      </c>
      <c r="Z27">
        <f>VLOOKUP($D27,[1]jhs_solid_waste!$D$12:$U$9329,16,)</f>
        <v>0</v>
      </c>
      <c r="AA27">
        <f>VLOOKUP($D27,[1]jhs_solid_waste!$D$12:$U$9329,17,)</f>
        <v>0</v>
      </c>
      <c r="AB27">
        <f>VLOOKUP($D27,[1]jhs_solid_waste!$D$12:$U$9329,18,)</f>
        <v>0</v>
      </c>
    </row>
    <row r="28" spans="1:28" x14ac:dyDescent="0.25">
      <c r="A28" t="s">
        <v>51</v>
      </c>
      <c r="B28" t="s">
        <v>52</v>
      </c>
      <c r="C28" t="s">
        <v>158</v>
      </c>
      <c r="D28">
        <v>501085</v>
      </c>
      <c r="E28" t="s">
        <v>189</v>
      </c>
      <c r="F28" t="s">
        <v>190</v>
      </c>
      <c r="G28" t="s">
        <v>56</v>
      </c>
      <c r="H28" t="s">
        <v>57</v>
      </c>
      <c r="I28" t="s">
        <v>58</v>
      </c>
      <c r="J28" t="s">
        <v>191</v>
      </c>
      <c r="K28" t="s">
        <v>92</v>
      </c>
      <c r="L28" s="24" t="s">
        <v>93</v>
      </c>
      <c r="M28">
        <f>VLOOKUP($D28,[1]jhs_solid_waste!$D$12:$U$9329,3,)</f>
        <v>1</v>
      </c>
      <c r="N28">
        <f>VLOOKUP($D28,[1]jhs_solid_waste!$D$12:$U$9329,4,)</f>
        <v>0</v>
      </c>
      <c r="O28">
        <f>VLOOKUP($D28,[1]jhs_solid_waste!$D$12:$U$9329,5,)</f>
        <v>0</v>
      </c>
      <c r="P28">
        <f>VLOOKUP($D28,[1]jhs_solid_waste!$D$12:$U$9329,6,)</f>
        <v>0</v>
      </c>
      <c r="Q28">
        <f>VLOOKUP($D28,[1]jhs_solid_waste!$D$12:$U$9329,7,)</f>
        <v>0</v>
      </c>
      <c r="R28">
        <f>VLOOKUP($D28,[1]jhs_solid_waste!$D$12:$U$9329,8,)</f>
        <v>0</v>
      </c>
      <c r="S28">
        <f>VLOOKUP($D28,[1]jhs_solid_waste!$D$12:$U$9329,9,)</f>
        <v>0</v>
      </c>
      <c r="T28">
        <f>VLOOKUP($D28,[1]jhs_solid_waste!$D$12:$U$9329,10,)</f>
        <v>0</v>
      </c>
      <c r="U28">
        <f>VLOOKUP($D28,[1]jhs_solid_waste!$D$12:$U$9329,11,)</f>
        <v>0</v>
      </c>
      <c r="V28">
        <f>VLOOKUP($D28,[1]jhs_solid_waste!$D$12:$U$9329,12,)</f>
        <v>0</v>
      </c>
      <c r="W28">
        <f>VLOOKUP($D28,[1]jhs_solid_waste!$D$12:$U$9329,13,)</f>
        <v>0</v>
      </c>
      <c r="X28">
        <f>VLOOKUP($D28,[1]jhs_solid_waste!$D$12:$U$9329,14,)</f>
        <v>0</v>
      </c>
      <c r="Y28">
        <f>VLOOKUP($D28,[1]jhs_solid_waste!$D$12:$U$9329,15,)</f>
        <v>0</v>
      </c>
      <c r="Z28">
        <f>VLOOKUP($D28,[1]jhs_solid_waste!$D$12:$U$9329,16,)</f>
        <v>0</v>
      </c>
      <c r="AA28">
        <f>VLOOKUP($D28,[1]jhs_solid_waste!$D$12:$U$9329,17,)</f>
        <v>0</v>
      </c>
      <c r="AB28">
        <f>VLOOKUP($D28,[1]jhs_solid_waste!$D$12:$U$9329,18,)</f>
        <v>0</v>
      </c>
    </row>
    <row r="29" spans="1:28" x14ac:dyDescent="0.25">
      <c r="A29" t="s">
        <v>51</v>
      </c>
      <c r="B29" t="s">
        <v>52</v>
      </c>
      <c r="C29" t="s">
        <v>158</v>
      </c>
      <c r="D29">
        <v>501086</v>
      </c>
      <c r="E29" t="s">
        <v>192</v>
      </c>
      <c r="F29" t="s">
        <v>193</v>
      </c>
      <c r="G29" t="s">
        <v>56</v>
      </c>
      <c r="H29" t="s">
        <v>57</v>
      </c>
      <c r="I29" t="s">
        <v>58</v>
      </c>
      <c r="J29" t="s">
        <v>194</v>
      </c>
      <c r="K29" t="s">
        <v>92</v>
      </c>
      <c r="L29" s="24" t="s">
        <v>93</v>
      </c>
      <c r="M29">
        <f>VLOOKUP($D29,[1]jhs_solid_waste!$D$12:$U$9329,3,)</f>
        <v>1</v>
      </c>
      <c r="N29">
        <f>VLOOKUP($D29,[1]jhs_solid_waste!$D$12:$U$9329,4,)</f>
        <v>1</v>
      </c>
      <c r="O29">
        <f>VLOOKUP($D29,[1]jhs_solid_waste!$D$12:$U$9329,5,)</f>
        <v>0</v>
      </c>
      <c r="P29">
        <f>VLOOKUP($D29,[1]jhs_solid_waste!$D$12:$U$9329,6,)</f>
        <v>0</v>
      </c>
      <c r="Q29">
        <f>VLOOKUP($D29,[1]jhs_solid_waste!$D$12:$U$9329,7,)</f>
        <v>1</v>
      </c>
      <c r="R29">
        <f>VLOOKUP($D29,[1]jhs_solid_waste!$D$12:$U$9329,8,)</f>
        <v>0</v>
      </c>
      <c r="S29">
        <f>VLOOKUP($D29,[1]jhs_solid_waste!$D$12:$U$9329,9,)</f>
        <v>0</v>
      </c>
      <c r="T29">
        <f>VLOOKUP($D29,[1]jhs_solid_waste!$D$12:$U$9329,10,)</f>
        <v>0</v>
      </c>
      <c r="U29">
        <f>VLOOKUP($D29,[1]jhs_solid_waste!$D$12:$U$9329,11,)</f>
        <v>0</v>
      </c>
      <c r="V29">
        <f>VLOOKUP($D29,[1]jhs_solid_waste!$D$12:$U$9329,12,)</f>
        <v>0</v>
      </c>
      <c r="W29">
        <f>VLOOKUP($D29,[1]jhs_solid_waste!$D$12:$U$9329,13,)</f>
        <v>1</v>
      </c>
      <c r="X29">
        <f>VLOOKUP($D29,[1]jhs_solid_waste!$D$12:$U$9329,14,)</f>
        <v>0</v>
      </c>
      <c r="Y29">
        <f>VLOOKUP($D29,[1]jhs_solid_waste!$D$12:$U$9329,15,)</f>
        <v>0</v>
      </c>
      <c r="Z29">
        <f>VLOOKUP($D29,[1]jhs_solid_waste!$D$12:$U$9329,16,)</f>
        <v>0</v>
      </c>
      <c r="AA29">
        <f>VLOOKUP($D29,[1]jhs_solid_waste!$D$12:$U$9329,17,)</f>
        <v>0</v>
      </c>
      <c r="AB29">
        <f>VLOOKUP($D29,[1]jhs_solid_waste!$D$12:$U$9329,18,)</f>
        <v>1</v>
      </c>
    </row>
    <row r="30" spans="1:28" x14ac:dyDescent="0.25">
      <c r="A30" t="s">
        <v>51</v>
      </c>
      <c r="B30" t="s">
        <v>52</v>
      </c>
      <c r="C30" t="s">
        <v>158</v>
      </c>
      <c r="D30">
        <v>501087</v>
      </c>
      <c r="E30" t="s">
        <v>195</v>
      </c>
      <c r="F30" t="s">
        <v>196</v>
      </c>
      <c r="G30" t="s">
        <v>56</v>
      </c>
      <c r="H30" t="s">
        <v>57</v>
      </c>
      <c r="I30" t="s">
        <v>58</v>
      </c>
      <c r="J30" t="s">
        <v>164</v>
      </c>
      <c r="K30" t="s">
        <v>92</v>
      </c>
      <c r="L30" s="24" t="s">
        <v>93</v>
      </c>
      <c r="M30">
        <f>VLOOKUP($D30,[1]jhs_solid_waste!$D$12:$U$9329,3,)</f>
        <v>1</v>
      </c>
      <c r="N30">
        <f>VLOOKUP($D30,[1]jhs_solid_waste!$D$12:$U$9329,4,)</f>
        <v>1</v>
      </c>
      <c r="O30">
        <f>VLOOKUP($D30,[1]jhs_solid_waste!$D$12:$U$9329,5,)</f>
        <v>0</v>
      </c>
      <c r="P30">
        <f>VLOOKUP($D30,[1]jhs_solid_waste!$D$12:$U$9329,6,)</f>
        <v>0</v>
      </c>
      <c r="Q30">
        <f>VLOOKUP($D30,[1]jhs_solid_waste!$D$12:$U$9329,7,)</f>
        <v>1</v>
      </c>
      <c r="R30">
        <f>VLOOKUP($D30,[1]jhs_solid_waste!$D$12:$U$9329,8,)</f>
        <v>1</v>
      </c>
      <c r="S30">
        <f>VLOOKUP($D30,[1]jhs_solid_waste!$D$12:$U$9329,9,)</f>
        <v>0</v>
      </c>
      <c r="T30">
        <f>VLOOKUP($D30,[1]jhs_solid_waste!$D$12:$U$9329,10,)</f>
        <v>0</v>
      </c>
      <c r="U30">
        <f>VLOOKUP($D30,[1]jhs_solid_waste!$D$12:$U$9329,11,)</f>
        <v>0</v>
      </c>
      <c r="V30">
        <f>VLOOKUP($D30,[1]jhs_solid_waste!$D$12:$U$9329,12,)</f>
        <v>0</v>
      </c>
      <c r="W30">
        <f>VLOOKUP($D30,[1]jhs_solid_waste!$D$12:$U$9329,13,)</f>
        <v>0</v>
      </c>
      <c r="X30">
        <f>VLOOKUP($D30,[1]jhs_solid_waste!$D$12:$U$9329,14,)</f>
        <v>0</v>
      </c>
      <c r="Y30">
        <f>VLOOKUP($D30,[1]jhs_solid_waste!$D$12:$U$9329,15,)</f>
        <v>0</v>
      </c>
      <c r="Z30">
        <f>VLOOKUP($D30,[1]jhs_solid_waste!$D$12:$U$9329,16,)</f>
        <v>0</v>
      </c>
      <c r="AA30">
        <f>VLOOKUP($D30,[1]jhs_solid_waste!$D$12:$U$9329,17,)</f>
        <v>0</v>
      </c>
      <c r="AB30">
        <f>VLOOKUP($D30,[1]jhs_solid_waste!$D$12:$U$9329,18,)</f>
        <v>1</v>
      </c>
    </row>
  </sheetData>
  <autoFilter ref="A8:AC30" xr:uid="{00000000-0009-0000-0000-000001000000}"/>
  <mergeCells count="3">
    <mergeCell ref="M4:M6"/>
    <mergeCell ref="N4:W5"/>
    <mergeCell ref="X4:AB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4235F-8CA1-4B48-8FFD-EC3350916BC5}">
  <dimension ref="A1:AC24"/>
  <sheetViews>
    <sheetView tabSelected="1" zoomScale="85" zoomScaleNormal="85" workbookViewId="0">
      <pane xSplit="4" ySplit="8" topLeftCell="E14" activePane="bottomRight" state="frozen"/>
      <selection activeCell="A9" sqref="A9:XFD27"/>
      <selection pane="topRight" activeCell="A9" sqref="A9:XFD27"/>
      <selection pane="bottomLeft" activeCell="A9" sqref="A9:XFD27"/>
      <selection pane="bottomRight" activeCell="I34" sqref="I34"/>
    </sheetView>
  </sheetViews>
  <sheetFormatPr defaultRowHeight="15" x14ac:dyDescent="0.25"/>
  <cols>
    <col min="2" max="2" width="27.140625" bestFit="1" customWidth="1"/>
    <col min="13" max="13" width="24.140625" customWidth="1"/>
    <col min="14" max="28" width="17.42578125" customWidth="1"/>
  </cols>
  <sheetData>
    <row r="1" spans="1:29" x14ac:dyDescent="0.25">
      <c r="A1" s="1" t="s">
        <v>236</v>
      </c>
    </row>
    <row r="2" spans="1:29" x14ac:dyDescent="0.25">
      <c r="A2" s="1" t="s">
        <v>1</v>
      </c>
      <c r="L2" s="2"/>
    </row>
    <row r="3" spans="1:29" x14ac:dyDescent="0.25">
      <c r="A3" s="1" t="s">
        <v>2</v>
      </c>
      <c r="L3" s="2"/>
    </row>
    <row r="4" spans="1:29" x14ac:dyDescent="0.25">
      <c r="A4" s="1"/>
      <c r="L4" s="2"/>
      <c r="M4" s="25" t="s">
        <v>199</v>
      </c>
      <c r="N4" s="26" t="s">
        <v>4</v>
      </c>
      <c r="O4" s="26"/>
      <c r="P4" s="26"/>
      <c r="Q4" s="26"/>
      <c r="R4" s="26"/>
      <c r="S4" s="26"/>
      <c r="T4" s="26"/>
      <c r="U4" s="26"/>
      <c r="V4" s="26"/>
      <c r="W4" s="26"/>
      <c r="X4" s="25" t="s">
        <v>5</v>
      </c>
      <c r="Y4" s="25"/>
      <c r="Z4" s="25"/>
      <c r="AA4" s="25"/>
      <c r="AB4" s="25"/>
    </row>
    <row r="5" spans="1:29" x14ac:dyDescent="0.25">
      <c r="A5" s="1"/>
      <c r="L5" s="2"/>
      <c r="M5" s="25"/>
      <c r="N5" s="26"/>
      <c r="O5" s="26"/>
      <c r="P5" s="26"/>
      <c r="Q5" s="26"/>
      <c r="R5" s="26"/>
      <c r="S5" s="26"/>
      <c r="T5" s="26"/>
      <c r="U5" s="26"/>
      <c r="V5" s="26"/>
      <c r="W5" s="26"/>
      <c r="X5" s="25"/>
      <c r="Y5" s="25"/>
      <c r="Z5" s="25"/>
      <c r="AA5" s="25"/>
      <c r="AB5" s="25"/>
    </row>
    <row r="6" spans="1:29" ht="105" x14ac:dyDescent="0.25">
      <c r="M6" s="25"/>
      <c r="N6" s="18" t="s">
        <v>6</v>
      </c>
      <c r="O6" s="18" t="s">
        <v>7</v>
      </c>
      <c r="P6" s="18" t="s">
        <v>8</v>
      </c>
      <c r="Q6" s="18" t="s">
        <v>9</v>
      </c>
      <c r="R6" s="18" t="s">
        <v>10</v>
      </c>
      <c r="S6" s="18" t="s">
        <v>200</v>
      </c>
      <c r="T6" s="18" t="s">
        <v>13</v>
      </c>
      <c r="U6" s="18" t="s">
        <v>14</v>
      </c>
      <c r="V6" s="18" t="s">
        <v>15</v>
      </c>
      <c r="W6" s="18" t="s">
        <v>16</v>
      </c>
      <c r="X6" s="18" t="s">
        <v>17</v>
      </c>
      <c r="Y6" s="18" t="s">
        <v>18</v>
      </c>
      <c r="Z6" s="18" t="s">
        <v>19</v>
      </c>
      <c r="AA6" s="18" t="s">
        <v>20</v>
      </c>
      <c r="AB6" s="18" t="s">
        <v>21</v>
      </c>
    </row>
    <row r="7" spans="1:29" x14ac:dyDescent="0.25">
      <c r="M7" s="20">
        <f>SUM(M9:M24)</f>
        <v>14</v>
      </c>
      <c r="N7" s="20">
        <f>SUM(N9:N24)</f>
        <v>11</v>
      </c>
      <c r="O7" s="20">
        <f>SUM(O9:O24)</f>
        <v>9</v>
      </c>
      <c r="P7" s="20">
        <f>SUM(P9:P24)</f>
        <v>4</v>
      </c>
      <c r="Q7" s="20">
        <f>SUM(Q9:Q24)</f>
        <v>7</v>
      </c>
      <c r="R7" s="20">
        <f>SUM(R9:R24)</f>
        <v>6</v>
      </c>
      <c r="S7" s="20">
        <f>SUM(S9:S24)</f>
        <v>10</v>
      </c>
      <c r="T7" s="20">
        <f>SUM(T9:T24)</f>
        <v>1</v>
      </c>
      <c r="U7" s="20">
        <f>SUM(U9:U24)</f>
        <v>3</v>
      </c>
      <c r="V7" s="20">
        <f>SUM(V9:V24)</f>
        <v>2</v>
      </c>
      <c r="W7" s="20">
        <f>SUM(W9:W24)</f>
        <v>11</v>
      </c>
      <c r="X7" s="20">
        <f>SUM(X9:X24)</f>
        <v>4</v>
      </c>
      <c r="Y7" s="20">
        <f>SUM(Y9:Y24)</f>
        <v>3</v>
      </c>
      <c r="Z7" s="20">
        <f>SUM(Z9:Z24)</f>
        <v>1</v>
      </c>
      <c r="AA7" s="20">
        <f>SUM(AA9:AA24)</f>
        <v>8</v>
      </c>
      <c r="AB7" s="20">
        <f>SUM(AB9:AB24)</f>
        <v>8</v>
      </c>
    </row>
    <row r="8" spans="1:29" x14ac:dyDescent="0.25">
      <c r="A8" s="21" t="s">
        <v>22</v>
      </c>
      <c r="B8" s="21" t="s">
        <v>23</v>
      </c>
      <c r="C8" s="21" t="s">
        <v>24</v>
      </c>
      <c r="D8" s="21" t="s">
        <v>25</v>
      </c>
      <c r="E8" s="21" t="s">
        <v>26</v>
      </c>
      <c r="F8" s="21" t="s">
        <v>27</v>
      </c>
      <c r="G8" s="21" t="s">
        <v>28</v>
      </c>
      <c r="H8" s="21" t="s">
        <v>29</v>
      </c>
      <c r="I8" s="21" t="s">
        <v>30</v>
      </c>
      <c r="J8" s="21" t="s">
        <v>17</v>
      </c>
      <c r="K8" s="21" t="s">
        <v>31</v>
      </c>
      <c r="L8" s="22" t="s">
        <v>32</v>
      </c>
      <c r="M8" s="23" t="s">
        <v>33</v>
      </c>
      <c r="N8" s="23" t="s">
        <v>34</v>
      </c>
      <c r="O8" s="23" t="s">
        <v>35</v>
      </c>
      <c r="P8" s="23" t="s">
        <v>36</v>
      </c>
      <c r="Q8" s="23" t="s">
        <v>37</v>
      </c>
      <c r="R8" s="23" t="s">
        <v>38</v>
      </c>
      <c r="S8" s="23" t="s">
        <v>45</v>
      </c>
      <c r="T8" s="23" t="s">
        <v>41</v>
      </c>
      <c r="U8" s="23" t="s">
        <v>42</v>
      </c>
      <c r="V8" s="23" t="s">
        <v>43</v>
      </c>
      <c r="W8" s="23" t="s">
        <v>40</v>
      </c>
      <c r="X8" s="23" t="s">
        <v>39</v>
      </c>
      <c r="Y8" s="23" t="s">
        <v>46</v>
      </c>
      <c r="Z8" s="23" t="s">
        <v>47</v>
      </c>
      <c r="AA8" s="23" t="s">
        <v>48</v>
      </c>
      <c r="AB8" s="23" t="s">
        <v>49</v>
      </c>
      <c r="AC8" s="23" t="s">
        <v>50</v>
      </c>
    </row>
    <row r="9" spans="1:29" x14ac:dyDescent="0.25">
      <c r="A9" t="s">
        <v>51</v>
      </c>
      <c r="B9" t="s">
        <v>52</v>
      </c>
      <c r="C9" t="s">
        <v>53</v>
      </c>
      <c r="D9">
        <v>304325</v>
      </c>
      <c r="E9" t="s">
        <v>202</v>
      </c>
      <c r="F9" t="s">
        <v>203</v>
      </c>
      <c r="G9" t="s">
        <v>56</v>
      </c>
      <c r="H9" t="s">
        <v>57</v>
      </c>
      <c r="I9" t="s">
        <v>58</v>
      </c>
      <c r="J9" t="s">
        <v>69</v>
      </c>
      <c r="K9" t="s">
        <v>204</v>
      </c>
      <c r="L9" s="24" t="s">
        <v>205</v>
      </c>
      <c r="M9">
        <f>VLOOKUP($D9,[2]shs_solid_waste!$D$12:$U$7013,3,)</f>
        <v>1</v>
      </c>
      <c r="N9">
        <f>VLOOKUP($D9,[2]shs_solid_waste!$D$12:$U$7013,4,)</f>
        <v>1</v>
      </c>
      <c r="O9">
        <f>VLOOKUP($D9,[2]shs_solid_waste!$D$12:$U$7013,5,)</f>
        <v>1</v>
      </c>
      <c r="P9">
        <f>VLOOKUP($D9,[2]shs_solid_waste!$D$12:$U$7013,6,)</f>
        <v>1</v>
      </c>
      <c r="Q9">
        <f>VLOOKUP($D9,[2]shs_solid_waste!$D$12:$U$7013,7,)</f>
        <v>1</v>
      </c>
      <c r="R9">
        <f>VLOOKUP($D9,[2]shs_solid_waste!$D$12:$U$7013,8,)</f>
        <v>1</v>
      </c>
      <c r="S9">
        <f>VLOOKUP($D9,[2]shs_solid_waste!$D$12:$U$7013,9,)</f>
        <v>1</v>
      </c>
      <c r="T9">
        <f>VLOOKUP($D9,[2]shs_solid_waste!$D$12:$U$7013,10,)</f>
        <v>1</v>
      </c>
      <c r="U9">
        <f>VLOOKUP($D9,[2]shs_solid_waste!$D$12:$U$7013,11,)</f>
        <v>1</v>
      </c>
      <c r="V9">
        <f>VLOOKUP($D9,[2]shs_solid_waste!$D$12:$U$7013,12,)</f>
        <v>1</v>
      </c>
      <c r="W9">
        <f>VLOOKUP($D9,[2]shs_solid_waste!$D$12:$U$7013,13,)</f>
        <v>1</v>
      </c>
      <c r="X9">
        <f>VLOOKUP($D9,[2]shs_solid_waste!$D$12:$U$7013,14,)</f>
        <v>1</v>
      </c>
      <c r="Y9">
        <f>VLOOKUP($D9,[2]shs_solid_waste!$D$12:$U$7013,15,)</f>
        <v>1</v>
      </c>
      <c r="Z9">
        <f>VLOOKUP($D9,[2]shs_solid_waste!$D$12:$U$7013,16,)</f>
        <v>1</v>
      </c>
      <c r="AA9">
        <f>VLOOKUP($D9,[2]shs_solid_waste!$D$12:$U$7013,17,)</f>
        <v>1</v>
      </c>
      <c r="AB9">
        <f>VLOOKUP($D9,[2]shs_solid_waste!$D$12:$U$7013,18,)</f>
        <v>1</v>
      </c>
    </row>
    <row r="10" spans="1:29" x14ac:dyDescent="0.25">
      <c r="A10" t="s">
        <v>51</v>
      </c>
      <c r="B10" t="s">
        <v>52</v>
      </c>
      <c r="C10" t="s">
        <v>53</v>
      </c>
      <c r="D10">
        <v>304326</v>
      </c>
      <c r="E10" t="s">
        <v>206</v>
      </c>
      <c r="F10" t="s">
        <v>207</v>
      </c>
      <c r="G10" t="s">
        <v>56</v>
      </c>
      <c r="H10" t="s">
        <v>57</v>
      </c>
      <c r="I10" t="s">
        <v>58</v>
      </c>
      <c r="J10" t="s">
        <v>69</v>
      </c>
      <c r="K10" t="s">
        <v>204</v>
      </c>
      <c r="L10" s="24" t="s">
        <v>205</v>
      </c>
      <c r="M10">
        <f>VLOOKUP($D10,[2]shs_solid_waste!$D$12:$U$7013,3,)</f>
        <v>1</v>
      </c>
      <c r="N10">
        <f>VLOOKUP($D10,[2]shs_solid_waste!$D$12:$U$7013,4,)</f>
        <v>1</v>
      </c>
      <c r="O10">
        <f>VLOOKUP($D10,[2]shs_solid_waste!$D$12:$U$7013,5,)</f>
        <v>1</v>
      </c>
      <c r="P10">
        <f>VLOOKUP($D10,[2]shs_solid_waste!$D$12:$U$7013,6,)</f>
        <v>0</v>
      </c>
      <c r="Q10">
        <f>VLOOKUP($D10,[2]shs_solid_waste!$D$12:$U$7013,7,)</f>
        <v>1</v>
      </c>
      <c r="R10">
        <f>VLOOKUP($D10,[2]shs_solid_waste!$D$12:$U$7013,8,)</f>
        <v>1</v>
      </c>
      <c r="S10">
        <f>VLOOKUP($D10,[2]shs_solid_waste!$D$12:$U$7013,9,)</f>
        <v>1</v>
      </c>
      <c r="T10">
        <f>VLOOKUP($D10,[2]shs_solid_waste!$D$12:$U$7013,10,)</f>
        <v>0</v>
      </c>
      <c r="U10">
        <f>VLOOKUP($D10,[2]shs_solid_waste!$D$12:$U$7013,11,)</f>
        <v>1</v>
      </c>
      <c r="V10">
        <f>VLOOKUP($D10,[2]shs_solid_waste!$D$12:$U$7013,12,)</f>
        <v>1</v>
      </c>
      <c r="W10">
        <f>VLOOKUP($D10,[2]shs_solid_waste!$D$12:$U$7013,13,)</f>
        <v>1</v>
      </c>
      <c r="X10">
        <f>VLOOKUP($D10,[2]shs_solid_waste!$D$12:$U$7013,14,)</f>
        <v>1</v>
      </c>
      <c r="Y10">
        <f>VLOOKUP($D10,[2]shs_solid_waste!$D$12:$U$7013,15,)</f>
        <v>1</v>
      </c>
      <c r="Z10">
        <f>VLOOKUP($D10,[2]shs_solid_waste!$D$12:$U$7013,16,)</f>
        <v>0</v>
      </c>
      <c r="AA10">
        <f>VLOOKUP($D10,[2]shs_solid_waste!$D$12:$U$7013,17,)</f>
        <v>1</v>
      </c>
      <c r="AB10">
        <f>VLOOKUP($D10,[2]shs_solid_waste!$D$12:$U$7013,18,)</f>
        <v>1</v>
      </c>
    </row>
    <row r="11" spans="1:29" x14ac:dyDescent="0.25">
      <c r="A11" t="s">
        <v>51</v>
      </c>
      <c r="B11" t="s">
        <v>52</v>
      </c>
      <c r="C11" t="s">
        <v>53</v>
      </c>
      <c r="D11">
        <v>325104</v>
      </c>
      <c r="E11" t="s">
        <v>212</v>
      </c>
      <c r="F11" t="s">
        <v>213</v>
      </c>
      <c r="G11" t="s">
        <v>56</v>
      </c>
      <c r="H11" t="s">
        <v>57</v>
      </c>
      <c r="I11" t="s">
        <v>58</v>
      </c>
      <c r="J11" t="s">
        <v>59</v>
      </c>
      <c r="K11" t="s">
        <v>204</v>
      </c>
      <c r="L11" s="24" t="s">
        <v>205</v>
      </c>
      <c r="M11">
        <f>VLOOKUP($D11,[2]shs_solid_waste!$D$12:$U$7013,3,)</f>
        <v>1</v>
      </c>
      <c r="N11">
        <f>VLOOKUP($D11,[2]shs_solid_waste!$D$12:$U$7013,4,)</f>
        <v>1</v>
      </c>
      <c r="O11">
        <f>VLOOKUP($D11,[2]shs_solid_waste!$D$12:$U$7013,5,)</f>
        <v>1</v>
      </c>
      <c r="P11">
        <f>VLOOKUP($D11,[2]shs_solid_waste!$D$12:$U$7013,6,)</f>
        <v>0</v>
      </c>
      <c r="Q11">
        <f>VLOOKUP($D11,[2]shs_solid_waste!$D$12:$U$7013,7,)</f>
        <v>1</v>
      </c>
      <c r="R11">
        <f>VLOOKUP($D11,[2]shs_solid_waste!$D$12:$U$7013,8,)</f>
        <v>1</v>
      </c>
      <c r="S11">
        <f>VLOOKUP($D11,[2]shs_solid_waste!$D$12:$U$7013,9,)</f>
        <v>0</v>
      </c>
      <c r="T11">
        <f>VLOOKUP($D11,[2]shs_solid_waste!$D$12:$U$7013,10,)</f>
        <v>0</v>
      </c>
      <c r="U11">
        <f>VLOOKUP($D11,[2]shs_solid_waste!$D$12:$U$7013,11,)</f>
        <v>0</v>
      </c>
      <c r="V11">
        <f>VLOOKUP($D11,[2]shs_solid_waste!$D$12:$U$7013,12,)</f>
        <v>0</v>
      </c>
      <c r="W11">
        <f>VLOOKUP($D11,[2]shs_solid_waste!$D$12:$U$7013,13,)</f>
        <v>0</v>
      </c>
      <c r="X11">
        <f>VLOOKUP($D11,[2]shs_solid_waste!$D$12:$U$7013,14,)</f>
        <v>0</v>
      </c>
      <c r="Y11">
        <f>VLOOKUP($D11,[2]shs_solid_waste!$D$12:$U$7013,15,)</f>
        <v>0</v>
      </c>
      <c r="Z11">
        <f>VLOOKUP($D11,[2]shs_solid_waste!$D$12:$U$7013,16,)</f>
        <v>0</v>
      </c>
      <c r="AA11">
        <f>VLOOKUP($D11,[2]shs_solid_waste!$D$12:$U$7013,17,)</f>
        <v>0</v>
      </c>
      <c r="AB11">
        <f>VLOOKUP($D11,[2]shs_solid_waste!$D$12:$U$7013,18,)</f>
        <v>0</v>
      </c>
    </row>
    <row r="12" spans="1:29" x14ac:dyDescent="0.25">
      <c r="A12" t="s">
        <v>51</v>
      </c>
      <c r="B12" t="s">
        <v>52</v>
      </c>
      <c r="C12" t="s">
        <v>53</v>
      </c>
      <c r="D12">
        <v>500454</v>
      </c>
      <c r="E12" t="s">
        <v>85</v>
      </c>
      <c r="F12" t="s">
        <v>86</v>
      </c>
      <c r="G12" t="s">
        <v>56</v>
      </c>
      <c r="H12" t="s">
        <v>57</v>
      </c>
      <c r="I12" t="s">
        <v>58</v>
      </c>
      <c r="J12" t="s">
        <v>69</v>
      </c>
      <c r="K12" t="s">
        <v>87</v>
      </c>
      <c r="L12" s="24" t="s">
        <v>88</v>
      </c>
      <c r="M12">
        <f>VLOOKUP($D12,[2]shs_solid_waste!$D$12:$U$7013,3,)</f>
        <v>1</v>
      </c>
      <c r="N12">
        <f>VLOOKUP($D12,[2]shs_solid_waste!$D$12:$U$7013,4,)</f>
        <v>1</v>
      </c>
      <c r="O12">
        <f>VLOOKUP($D12,[2]shs_solid_waste!$D$12:$U$7013,5,)</f>
        <v>1</v>
      </c>
      <c r="P12">
        <f>VLOOKUP($D12,[2]shs_solid_waste!$D$12:$U$7013,6,)</f>
        <v>0</v>
      </c>
      <c r="Q12">
        <f>VLOOKUP($D12,[2]shs_solid_waste!$D$12:$U$7013,7,)</f>
        <v>0</v>
      </c>
      <c r="R12">
        <f>VLOOKUP($D12,[2]shs_solid_waste!$D$12:$U$7013,8,)</f>
        <v>0</v>
      </c>
      <c r="S12">
        <f>VLOOKUP($D12,[2]shs_solid_waste!$D$12:$U$7013,9,)</f>
        <v>1</v>
      </c>
      <c r="T12">
        <f>VLOOKUP($D12,[2]shs_solid_waste!$D$12:$U$7013,10,)</f>
        <v>0</v>
      </c>
      <c r="U12">
        <f>VLOOKUP($D12,[2]shs_solid_waste!$D$12:$U$7013,11,)</f>
        <v>0</v>
      </c>
      <c r="V12">
        <f>VLOOKUP($D12,[2]shs_solid_waste!$D$12:$U$7013,12,)</f>
        <v>0</v>
      </c>
      <c r="W12">
        <f>VLOOKUP($D12,[2]shs_solid_waste!$D$12:$U$7013,13,)</f>
        <v>1</v>
      </c>
      <c r="X12">
        <f>VLOOKUP($D12,[2]shs_solid_waste!$D$12:$U$7013,14,)</f>
        <v>0</v>
      </c>
      <c r="Y12">
        <f>VLOOKUP($D12,[2]shs_solid_waste!$D$12:$U$7013,15,)</f>
        <v>0</v>
      </c>
      <c r="Z12">
        <f>VLOOKUP($D12,[2]shs_solid_waste!$D$12:$U$7013,16,)</f>
        <v>0</v>
      </c>
      <c r="AA12">
        <f>VLOOKUP($D12,[2]shs_solid_waste!$D$12:$U$7013,17,)</f>
        <v>0</v>
      </c>
      <c r="AB12">
        <f>VLOOKUP($D12,[2]shs_solid_waste!$D$12:$U$7013,18,)</f>
        <v>1</v>
      </c>
    </row>
    <row r="13" spans="1:29" x14ac:dyDescent="0.25">
      <c r="A13" t="s">
        <v>51</v>
      </c>
      <c r="B13" t="s">
        <v>52</v>
      </c>
      <c r="C13" t="s">
        <v>94</v>
      </c>
      <c r="D13">
        <v>304303</v>
      </c>
      <c r="E13" t="s">
        <v>214</v>
      </c>
      <c r="F13" t="s">
        <v>215</v>
      </c>
      <c r="G13" t="s">
        <v>56</v>
      </c>
      <c r="H13" t="s">
        <v>57</v>
      </c>
      <c r="I13" t="s">
        <v>58</v>
      </c>
      <c r="J13" t="s">
        <v>100</v>
      </c>
      <c r="K13" t="s">
        <v>204</v>
      </c>
      <c r="L13" s="24" t="s">
        <v>205</v>
      </c>
      <c r="M13">
        <f>VLOOKUP($D13,[2]shs_solid_waste!$D$12:$U$7013,3,)</f>
        <v>0</v>
      </c>
      <c r="N13">
        <f>VLOOKUP($D13,[2]shs_solid_waste!$D$12:$U$7013,4,)</f>
        <v>0</v>
      </c>
      <c r="O13">
        <f>VLOOKUP($D13,[2]shs_solid_waste!$D$12:$U$7013,5,)</f>
        <v>0</v>
      </c>
      <c r="P13">
        <f>VLOOKUP($D13,[2]shs_solid_waste!$D$12:$U$7013,6,)</f>
        <v>0</v>
      </c>
      <c r="Q13">
        <f>VLOOKUP($D13,[2]shs_solid_waste!$D$12:$U$7013,7,)</f>
        <v>1</v>
      </c>
      <c r="R13">
        <f>VLOOKUP($D13,[2]shs_solid_waste!$D$12:$U$7013,8,)</f>
        <v>0</v>
      </c>
      <c r="S13">
        <f>VLOOKUP($D13,[2]shs_solid_waste!$D$12:$U$7013,9,)</f>
        <v>0</v>
      </c>
      <c r="T13">
        <f>VLOOKUP($D13,[2]shs_solid_waste!$D$12:$U$7013,10,)</f>
        <v>0</v>
      </c>
      <c r="U13">
        <f>VLOOKUP($D13,[2]shs_solid_waste!$D$12:$U$7013,11,)</f>
        <v>1</v>
      </c>
      <c r="V13">
        <f>VLOOKUP($D13,[2]shs_solid_waste!$D$12:$U$7013,12,)</f>
        <v>0</v>
      </c>
      <c r="W13">
        <f>VLOOKUP($D13,[2]shs_solid_waste!$D$12:$U$7013,13,)</f>
        <v>1</v>
      </c>
      <c r="X13">
        <f>VLOOKUP($D13,[2]shs_solid_waste!$D$12:$U$7013,14,)</f>
        <v>0</v>
      </c>
      <c r="Y13">
        <f>VLOOKUP($D13,[2]shs_solid_waste!$D$12:$U$7013,15,)</f>
        <v>0</v>
      </c>
      <c r="Z13">
        <f>VLOOKUP($D13,[2]shs_solid_waste!$D$12:$U$7013,16,)</f>
        <v>0</v>
      </c>
      <c r="AA13">
        <f>VLOOKUP($D13,[2]shs_solid_waste!$D$12:$U$7013,17,)</f>
        <v>1</v>
      </c>
      <c r="AB13">
        <f>VLOOKUP($D13,[2]shs_solid_waste!$D$12:$U$7013,18,)</f>
        <v>1</v>
      </c>
    </row>
    <row r="14" spans="1:29" x14ac:dyDescent="0.25">
      <c r="A14" t="s">
        <v>51</v>
      </c>
      <c r="B14" t="s">
        <v>52</v>
      </c>
      <c r="C14" t="s">
        <v>94</v>
      </c>
      <c r="D14">
        <v>304305</v>
      </c>
      <c r="E14" t="s">
        <v>216</v>
      </c>
      <c r="F14" t="s">
        <v>217</v>
      </c>
      <c r="G14" t="s">
        <v>56</v>
      </c>
      <c r="H14" t="s">
        <v>57</v>
      </c>
      <c r="I14" t="s">
        <v>58</v>
      </c>
      <c r="J14" t="s">
        <v>111</v>
      </c>
      <c r="K14" t="s">
        <v>204</v>
      </c>
      <c r="L14" s="24" t="s">
        <v>205</v>
      </c>
      <c r="M14">
        <f>VLOOKUP($D14,[2]shs_solid_waste!$D$12:$U$7013,3,)</f>
        <v>1</v>
      </c>
      <c r="N14">
        <f>VLOOKUP($D14,[2]shs_solid_waste!$D$12:$U$7013,4,)</f>
        <v>0</v>
      </c>
      <c r="O14">
        <f>VLOOKUP($D14,[2]shs_solid_waste!$D$12:$U$7013,5,)</f>
        <v>0</v>
      </c>
      <c r="P14">
        <f>VLOOKUP($D14,[2]shs_solid_waste!$D$12:$U$7013,6,)</f>
        <v>0</v>
      </c>
      <c r="Q14">
        <f>VLOOKUP($D14,[2]shs_solid_waste!$D$12:$U$7013,7,)</f>
        <v>0</v>
      </c>
      <c r="R14">
        <f>VLOOKUP($D14,[2]shs_solid_waste!$D$12:$U$7013,8,)</f>
        <v>0</v>
      </c>
      <c r="S14">
        <f>VLOOKUP($D14,[2]shs_solid_waste!$D$12:$U$7013,9,)</f>
        <v>0</v>
      </c>
      <c r="T14">
        <f>VLOOKUP($D14,[2]shs_solid_waste!$D$12:$U$7013,10,)</f>
        <v>0</v>
      </c>
      <c r="U14">
        <f>VLOOKUP($D14,[2]shs_solid_waste!$D$12:$U$7013,11,)</f>
        <v>0</v>
      </c>
      <c r="V14">
        <f>VLOOKUP($D14,[2]shs_solid_waste!$D$12:$U$7013,12,)</f>
        <v>0</v>
      </c>
      <c r="W14">
        <f>VLOOKUP($D14,[2]shs_solid_waste!$D$12:$U$7013,13,)</f>
        <v>1</v>
      </c>
      <c r="X14">
        <f>VLOOKUP($D14,[2]shs_solid_waste!$D$12:$U$7013,14,)</f>
        <v>0</v>
      </c>
      <c r="Y14">
        <f>VLOOKUP($D14,[2]shs_solid_waste!$D$12:$U$7013,15,)</f>
        <v>0</v>
      </c>
      <c r="Z14">
        <f>VLOOKUP($D14,[2]shs_solid_waste!$D$12:$U$7013,16,)</f>
        <v>0</v>
      </c>
      <c r="AA14">
        <f>VLOOKUP($D14,[2]shs_solid_waste!$D$12:$U$7013,17,)</f>
        <v>0</v>
      </c>
      <c r="AB14">
        <f>VLOOKUP($D14,[2]shs_solid_waste!$D$12:$U$7013,18,)</f>
        <v>1</v>
      </c>
    </row>
    <row r="15" spans="1:29" x14ac:dyDescent="0.25">
      <c r="A15" t="s">
        <v>51</v>
      </c>
      <c r="B15" t="s">
        <v>52</v>
      </c>
      <c r="C15" t="s">
        <v>94</v>
      </c>
      <c r="D15">
        <v>304314</v>
      </c>
      <c r="E15" t="s">
        <v>218</v>
      </c>
      <c r="F15" t="s">
        <v>131</v>
      </c>
      <c r="G15" t="s">
        <v>56</v>
      </c>
      <c r="H15" t="s">
        <v>57</v>
      </c>
      <c r="I15" t="s">
        <v>58</v>
      </c>
      <c r="J15" t="s">
        <v>132</v>
      </c>
      <c r="K15" t="s">
        <v>204</v>
      </c>
      <c r="L15" s="24" t="s">
        <v>205</v>
      </c>
      <c r="M15">
        <f>VLOOKUP($D15,[2]shs_solid_waste!$D$12:$U$7013,3,)</f>
        <v>1</v>
      </c>
      <c r="N15">
        <f>VLOOKUP($D15,[2]shs_solid_waste!$D$12:$U$7013,4,)</f>
        <v>1</v>
      </c>
      <c r="O15">
        <f>VLOOKUP($D15,[2]shs_solid_waste!$D$12:$U$7013,5,)</f>
        <v>1</v>
      </c>
      <c r="P15">
        <f>VLOOKUP($D15,[2]shs_solid_waste!$D$12:$U$7013,6,)</f>
        <v>0</v>
      </c>
      <c r="Q15">
        <f>VLOOKUP($D15,[2]shs_solid_waste!$D$12:$U$7013,7,)</f>
        <v>1</v>
      </c>
      <c r="R15">
        <f>VLOOKUP($D15,[2]shs_solid_waste!$D$12:$U$7013,8,)</f>
        <v>1</v>
      </c>
      <c r="S15">
        <f>VLOOKUP($D15,[2]shs_solid_waste!$D$12:$U$7013,9,)</f>
        <v>1</v>
      </c>
      <c r="T15">
        <f>VLOOKUP($D15,[2]shs_solid_waste!$D$12:$U$7013,10,)</f>
        <v>0</v>
      </c>
      <c r="U15">
        <f>VLOOKUP($D15,[2]shs_solid_waste!$D$12:$U$7013,11,)</f>
        <v>0</v>
      </c>
      <c r="V15">
        <f>VLOOKUP($D15,[2]shs_solid_waste!$D$12:$U$7013,12,)</f>
        <v>0</v>
      </c>
      <c r="W15">
        <f>VLOOKUP($D15,[2]shs_solid_waste!$D$12:$U$7013,13,)</f>
        <v>1</v>
      </c>
      <c r="X15">
        <f>VLOOKUP($D15,[2]shs_solid_waste!$D$12:$U$7013,14,)</f>
        <v>0</v>
      </c>
      <c r="Y15">
        <f>VLOOKUP($D15,[2]shs_solid_waste!$D$12:$U$7013,15,)</f>
        <v>0</v>
      </c>
      <c r="Z15">
        <f>VLOOKUP($D15,[2]shs_solid_waste!$D$12:$U$7013,16,)</f>
        <v>0</v>
      </c>
      <c r="AA15">
        <f>VLOOKUP($D15,[2]shs_solid_waste!$D$12:$U$7013,17,)</f>
        <v>0</v>
      </c>
      <c r="AB15">
        <f>VLOOKUP($D15,[2]shs_solid_waste!$D$12:$U$7013,18,)</f>
        <v>0</v>
      </c>
    </row>
    <row r="16" spans="1:29" x14ac:dyDescent="0.25">
      <c r="A16" t="s">
        <v>51</v>
      </c>
      <c r="B16" t="s">
        <v>52</v>
      </c>
      <c r="C16" t="s">
        <v>94</v>
      </c>
      <c r="D16">
        <v>304327</v>
      </c>
      <c r="E16" t="s">
        <v>219</v>
      </c>
      <c r="F16" t="s">
        <v>220</v>
      </c>
      <c r="G16" t="s">
        <v>56</v>
      </c>
      <c r="H16" t="s">
        <v>57</v>
      </c>
      <c r="I16" t="s">
        <v>58</v>
      </c>
      <c r="J16" t="s">
        <v>129</v>
      </c>
      <c r="K16" t="s">
        <v>204</v>
      </c>
      <c r="L16" s="24" t="s">
        <v>205</v>
      </c>
      <c r="M16">
        <f>VLOOKUP($D16,[2]shs_solid_waste!$D$12:$U$7013,3,)</f>
        <v>0</v>
      </c>
      <c r="N16">
        <f>VLOOKUP($D16,[2]shs_solid_waste!$D$12:$U$7013,4,)</f>
        <v>0</v>
      </c>
      <c r="O16">
        <f>VLOOKUP($D16,[2]shs_solid_waste!$D$12:$U$7013,5,)</f>
        <v>0</v>
      </c>
      <c r="P16">
        <f>VLOOKUP($D16,[2]shs_solid_waste!$D$12:$U$7013,6,)</f>
        <v>0</v>
      </c>
      <c r="Q16">
        <f>VLOOKUP($D16,[2]shs_solid_waste!$D$12:$U$7013,7,)</f>
        <v>0</v>
      </c>
      <c r="R16">
        <f>VLOOKUP($D16,[2]shs_solid_waste!$D$12:$U$7013,8,)</f>
        <v>0</v>
      </c>
      <c r="S16">
        <f>VLOOKUP($D16,[2]shs_solid_waste!$D$12:$U$7013,9,)</f>
        <v>0</v>
      </c>
      <c r="T16">
        <f>VLOOKUP($D16,[2]shs_solid_waste!$D$12:$U$7013,10,)</f>
        <v>0</v>
      </c>
      <c r="U16">
        <f>VLOOKUP($D16,[2]shs_solid_waste!$D$12:$U$7013,11,)</f>
        <v>0</v>
      </c>
      <c r="V16">
        <f>VLOOKUP($D16,[2]shs_solid_waste!$D$12:$U$7013,12,)</f>
        <v>0</v>
      </c>
      <c r="W16">
        <f>VLOOKUP($D16,[2]shs_solid_waste!$D$12:$U$7013,13,)</f>
        <v>0</v>
      </c>
      <c r="X16">
        <f>VLOOKUP($D16,[2]shs_solid_waste!$D$12:$U$7013,14,)</f>
        <v>0</v>
      </c>
      <c r="Y16">
        <f>VLOOKUP($D16,[2]shs_solid_waste!$D$12:$U$7013,15,)</f>
        <v>0</v>
      </c>
      <c r="Z16">
        <f>VLOOKUP($D16,[2]shs_solid_waste!$D$12:$U$7013,16,)</f>
        <v>0</v>
      </c>
      <c r="AA16">
        <f>VLOOKUP($D16,[2]shs_solid_waste!$D$12:$U$7013,17,)</f>
        <v>0</v>
      </c>
      <c r="AB16">
        <f>VLOOKUP($D16,[2]shs_solid_waste!$D$12:$U$7013,18,)</f>
        <v>0</v>
      </c>
    </row>
    <row r="17" spans="1:28" x14ac:dyDescent="0.25">
      <c r="A17" t="s">
        <v>51</v>
      </c>
      <c r="B17" t="s">
        <v>52</v>
      </c>
      <c r="C17" t="s">
        <v>94</v>
      </c>
      <c r="D17">
        <v>304328</v>
      </c>
      <c r="E17" t="s">
        <v>221</v>
      </c>
      <c r="F17" t="s">
        <v>222</v>
      </c>
      <c r="G17" t="s">
        <v>56</v>
      </c>
      <c r="H17" t="s">
        <v>57</v>
      </c>
      <c r="I17" t="s">
        <v>58</v>
      </c>
      <c r="J17" t="s">
        <v>106</v>
      </c>
      <c r="K17" t="s">
        <v>204</v>
      </c>
      <c r="L17" s="24" t="s">
        <v>205</v>
      </c>
      <c r="M17">
        <f>VLOOKUP($D17,[2]shs_solid_waste!$D$12:$U$7013,3,)</f>
        <v>1</v>
      </c>
      <c r="N17">
        <f>VLOOKUP($D17,[2]shs_solid_waste!$D$12:$U$7013,4,)</f>
        <v>1</v>
      </c>
      <c r="O17">
        <f>VLOOKUP($D17,[2]shs_solid_waste!$D$12:$U$7013,5,)</f>
        <v>1</v>
      </c>
      <c r="P17">
        <f>VLOOKUP($D17,[2]shs_solid_waste!$D$12:$U$7013,6,)</f>
        <v>0</v>
      </c>
      <c r="Q17">
        <f>VLOOKUP($D17,[2]shs_solid_waste!$D$12:$U$7013,7,)</f>
        <v>0</v>
      </c>
      <c r="R17">
        <f>VLOOKUP($D17,[2]shs_solid_waste!$D$12:$U$7013,8,)</f>
        <v>1</v>
      </c>
      <c r="S17">
        <f>VLOOKUP($D17,[2]shs_solid_waste!$D$12:$U$7013,9,)</f>
        <v>1</v>
      </c>
      <c r="T17">
        <f>VLOOKUP($D17,[2]shs_solid_waste!$D$12:$U$7013,10,)</f>
        <v>0</v>
      </c>
      <c r="U17">
        <f>VLOOKUP($D17,[2]shs_solid_waste!$D$12:$U$7013,11,)</f>
        <v>0</v>
      </c>
      <c r="V17">
        <f>VLOOKUP($D17,[2]shs_solid_waste!$D$12:$U$7013,12,)</f>
        <v>0</v>
      </c>
      <c r="W17">
        <f>VLOOKUP($D17,[2]shs_solid_waste!$D$12:$U$7013,13,)</f>
        <v>1</v>
      </c>
      <c r="X17">
        <f>VLOOKUP($D17,[2]shs_solid_waste!$D$12:$U$7013,14,)</f>
        <v>0</v>
      </c>
      <c r="Y17">
        <f>VLOOKUP($D17,[2]shs_solid_waste!$D$12:$U$7013,15,)</f>
        <v>0</v>
      </c>
      <c r="Z17">
        <f>VLOOKUP($D17,[2]shs_solid_waste!$D$12:$U$7013,16,)</f>
        <v>0</v>
      </c>
      <c r="AA17">
        <f>VLOOKUP($D17,[2]shs_solid_waste!$D$12:$U$7013,17,)</f>
        <v>1</v>
      </c>
      <c r="AB17">
        <f>VLOOKUP($D17,[2]shs_solid_waste!$D$12:$U$7013,18,)</f>
        <v>0</v>
      </c>
    </row>
    <row r="18" spans="1:28" x14ac:dyDescent="0.25">
      <c r="A18" t="s">
        <v>51</v>
      </c>
      <c r="B18" t="s">
        <v>52</v>
      </c>
      <c r="C18" t="s">
        <v>94</v>
      </c>
      <c r="D18">
        <v>304338</v>
      </c>
      <c r="E18" t="s">
        <v>223</v>
      </c>
      <c r="F18" t="s">
        <v>224</v>
      </c>
      <c r="G18" t="s">
        <v>56</v>
      </c>
      <c r="H18" t="s">
        <v>57</v>
      </c>
      <c r="I18" t="s">
        <v>58</v>
      </c>
      <c r="J18" t="s">
        <v>146</v>
      </c>
      <c r="K18" t="s">
        <v>204</v>
      </c>
      <c r="L18" s="24" t="s">
        <v>205</v>
      </c>
      <c r="M18">
        <f>VLOOKUP($D18,[2]shs_solid_waste!$D$12:$U$7013,3,)</f>
        <v>1</v>
      </c>
      <c r="N18">
        <f>VLOOKUP($D18,[2]shs_solid_waste!$D$12:$U$7013,4,)</f>
        <v>1</v>
      </c>
      <c r="O18">
        <f>VLOOKUP($D18,[2]shs_solid_waste!$D$12:$U$7013,5,)</f>
        <v>0</v>
      </c>
      <c r="P18">
        <f>VLOOKUP($D18,[2]shs_solid_waste!$D$12:$U$7013,6,)</f>
        <v>0</v>
      </c>
      <c r="Q18">
        <f>VLOOKUP($D18,[2]shs_solid_waste!$D$12:$U$7013,7,)</f>
        <v>0</v>
      </c>
      <c r="R18">
        <f>VLOOKUP($D18,[2]shs_solid_waste!$D$12:$U$7013,8,)</f>
        <v>0</v>
      </c>
      <c r="S18">
        <f>VLOOKUP($D18,[2]shs_solid_waste!$D$12:$U$7013,9,)</f>
        <v>1</v>
      </c>
      <c r="T18">
        <f>VLOOKUP($D18,[2]shs_solid_waste!$D$12:$U$7013,10,)</f>
        <v>0</v>
      </c>
      <c r="U18">
        <f>VLOOKUP($D18,[2]shs_solid_waste!$D$12:$U$7013,11,)</f>
        <v>0</v>
      </c>
      <c r="V18">
        <f>VLOOKUP($D18,[2]shs_solid_waste!$D$12:$U$7013,12,)</f>
        <v>0</v>
      </c>
      <c r="W18">
        <f>VLOOKUP($D18,[2]shs_solid_waste!$D$12:$U$7013,13,)</f>
        <v>0</v>
      </c>
      <c r="X18">
        <f>VLOOKUP($D18,[2]shs_solid_waste!$D$12:$U$7013,14,)</f>
        <v>1</v>
      </c>
      <c r="Y18">
        <f>VLOOKUP($D18,[2]shs_solid_waste!$D$12:$U$7013,15,)</f>
        <v>0</v>
      </c>
      <c r="Z18">
        <f>VLOOKUP($D18,[2]shs_solid_waste!$D$12:$U$7013,16,)</f>
        <v>0</v>
      </c>
      <c r="AA18">
        <f>VLOOKUP($D18,[2]shs_solid_waste!$D$12:$U$7013,17,)</f>
        <v>0</v>
      </c>
      <c r="AB18">
        <f>VLOOKUP($D18,[2]shs_solid_waste!$D$12:$U$7013,18,)</f>
        <v>0</v>
      </c>
    </row>
    <row r="19" spans="1:28" x14ac:dyDescent="0.25">
      <c r="A19" t="s">
        <v>51</v>
      </c>
      <c r="B19" t="s">
        <v>52</v>
      </c>
      <c r="C19" t="s">
        <v>94</v>
      </c>
      <c r="D19">
        <v>316104</v>
      </c>
      <c r="E19" t="s">
        <v>225</v>
      </c>
      <c r="F19" t="s">
        <v>197</v>
      </c>
      <c r="G19" t="s">
        <v>56</v>
      </c>
      <c r="H19" t="s">
        <v>57</v>
      </c>
      <c r="I19" t="s">
        <v>58</v>
      </c>
      <c r="J19" t="s">
        <v>117</v>
      </c>
      <c r="K19" t="s">
        <v>204</v>
      </c>
      <c r="L19" s="24" t="s">
        <v>205</v>
      </c>
      <c r="M19">
        <f>VLOOKUP($D19,[2]shs_solid_waste!$D$12:$U$7013,3,)</f>
        <v>1</v>
      </c>
      <c r="N19">
        <f>VLOOKUP($D19,[2]shs_solid_waste!$D$12:$U$7013,4,)</f>
        <v>0</v>
      </c>
      <c r="O19">
        <f>VLOOKUP($D19,[2]shs_solid_waste!$D$12:$U$7013,5,)</f>
        <v>1</v>
      </c>
      <c r="P19">
        <f>VLOOKUP($D19,[2]shs_solid_waste!$D$12:$U$7013,6,)</f>
        <v>0</v>
      </c>
      <c r="Q19">
        <f>VLOOKUP($D19,[2]shs_solid_waste!$D$12:$U$7013,7,)</f>
        <v>0</v>
      </c>
      <c r="R19">
        <f>VLOOKUP($D19,[2]shs_solid_waste!$D$12:$U$7013,8,)</f>
        <v>0</v>
      </c>
      <c r="S19">
        <f>VLOOKUP($D19,[2]shs_solid_waste!$D$12:$U$7013,9,)</f>
        <v>0</v>
      </c>
      <c r="T19">
        <f>VLOOKUP($D19,[2]shs_solid_waste!$D$12:$U$7013,10,)</f>
        <v>0</v>
      </c>
      <c r="U19">
        <f>VLOOKUP($D19,[2]shs_solid_waste!$D$12:$U$7013,11,)</f>
        <v>0</v>
      </c>
      <c r="V19">
        <f>VLOOKUP($D19,[2]shs_solid_waste!$D$12:$U$7013,12,)</f>
        <v>0</v>
      </c>
      <c r="W19">
        <f>VLOOKUP($D19,[2]shs_solid_waste!$D$12:$U$7013,13,)</f>
        <v>0</v>
      </c>
      <c r="X19">
        <f>VLOOKUP($D19,[2]shs_solid_waste!$D$12:$U$7013,14,)</f>
        <v>0</v>
      </c>
      <c r="Y19">
        <f>VLOOKUP($D19,[2]shs_solid_waste!$D$12:$U$7013,15,)</f>
        <v>0</v>
      </c>
      <c r="Z19">
        <f>VLOOKUP($D19,[2]shs_solid_waste!$D$12:$U$7013,16,)</f>
        <v>0</v>
      </c>
      <c r="AA19">
        <f>VLOOKUP($D19,[2]shs_solid_waste!$D$12:$U$7013,17,)</f>
        <v>1</v>
      </c>
      <c r="AB19">
        <f>VLOOKUP($D19,[2]shs_solid_waste!$D$12:$U$7013,18,)</f>
        <v>0</v>
      </c>
    </row>
    <row r="20" spans="1:28" x14ac:dyDescent="0.25">
      <c r="A20" t="s">
        <v>51</v>
      </c>
      <c r="B20" t="s">
        <v>52</v>
      </c>
      <c r="C20" t="s">
        <v>94</v>
      </c>
      <c r="D20">
        <v>325102</v>
      </c>
      <c r="E20" t="s">
        <v>228</v>
      </c>
      <c r="F20" t="s">
        <v>229</v>
      </c>
      <c r="G20" t="s">
        <v>56</v>
      </c>
      <c r="H20" t="s">
        <v>57</v>
      </c>
      <c r="I20" t="s">
        <v>58</v>
      </c>
      <c r="J20" t="s">
        <v>103</v>
      </c>
      <c r="K20" t="s">
        <v>204</v>
      </c>
      <c r="L20" s="24" t="s">
        <v>205</v>
      </c>
      <c r="M20">
        <f>VLOOKUP($D20,[2]shs_solid_waste!$D$12:$U$7013,3,)</f>
        <v>1</v>
      </c>
      <c r="N20">
        <f>VLOOKUP($D20,[2]shs_solid_waste!$D$12:$U$7013,4,)</f>
        <v>1</v>
      </c>
      <c r="O20">
        <f>VLOOKUP($D20,[2]shs_solid_waste!$D$12:$U$7013,5,)</f>
        <v>0</v>
      </c>
      <c r="P20">
        <f>VLOOKUP($D20,[2]shs_solid_waste!$D$12:$U$7013,6,)</f>
        <v>1</v>
      </c>
      <c r="Q20">
        <f>VLOOKUP($D20,[2]shs_solid_waste!$D$12:$U$7013,7,)</f>
        <v>0</v>
      </c>
      <c r="R20">
        <f>VLOOKUP($D20,[2]shs_solid_waste!$D$12:$U$7013,8,)</f>
        <v>1</v>
      </c>
      <c r="S20">
        <f>VLOOKUP($D20,[2]shs_solid_waste!$D$12:$U$7013,9,)</f>
        <v>1</v>
      </c>
      <c r="T20">
        <f>VLOOKUP($D20,[2]shs_solid_waste!$D$12:$U$7013,10,)</f>
        <v>0</v>
      </c>
      <c r="U20">
        <f>VLOOKUP($D20,[2]shs_solid_waste!$D$12:$U$7013,11,)</f>
        <v>0</v>
      </c>
      <c r="V20">
        <f>VLOOKUP($D20,[2]shs_solid_waste!$D$12:$U$7013,12,)</f>
        <v>0</v>
      </c>
      <c r="W20">
        <f>VLOOKUP($D20,[2]shs_solid_waste!$D$12:$U$7013,13,)</f>
        <v>1</v>
      </c>
      <c r="X20">
        <f>VLOOKUP($D20,[2]shs_solid_waste!$D$12:$U$7013,14,)</f>
        <v>1</v>
      </c>
      <c r="Y20">
        <f>VLOOKUP($D20,[2]shs_solid_waste!$D$12:$U$7013,15,)</f>
        <v>1</v>
      </c>
      <c r="Z20">
        <f>VLOOKUP($D20,[2]shs_solid_waste!$D$12:$U$7013,16,)</f>
        <v>0</v>
      </c>
      <c r="AA20">
        <f>VLOOKUP($D20,[2]shs_solid_waste!$D$12:$U$7013,17,)</f>
        <v>1</v>
      </c>
      <c r="AB20">
        <f>VLOOKUP($D20,[2]shs_solid_waste!$D$12:$U$7013,18,)</f>
        <v>1</v>
      </c>
    </row>
    <row r="21" spans="1:28" x14ac:dyDescent="0.25">
      <c r="A21" t="s">
        <v>51</v>
      </c>
      <c r="B21" t="s">
        <v>52</v>
      </c>
      <c r="C21" t="s">
        <v>94</v>
      </c>
      <c r="D21">
        <v>325106</v>
      </c>
      <c r="E21" t="s">
        <v>230</v>
      </c>
      <c r="F21" t="s">
        <v>181</v>
      </c>
      <c r="G21" t="s">
        <v>56</v>
      </c>
      <c r="H21" t="s">
        <v>57</v>
      </c>
      <c r="I21" t="s">
        <v>58</v>
      </c>
      <c r="J21" t="s">
        <v>155</v>
      </c>
      <c r="K21" t="s">
        <v>204</v>
      </c>
      <c r="L21" s="24" t="s">
        <v>205</v>
      </c>
      <c r="M21">
        <f>VLOOKUP($D21,[2]shs_solid_waste!$D$12:$U$7013,3,)</f>
        <v>1</v>
      </c>
      <c r="N21">
        <f>VLOOKUP($D21,[2]shs_solid_waste!$D$12:$U$7013,4,)</f>
        <v>1</v>
      </c>
      <c r="O21">
        <f>VLOOKUP($D21,[2]shs_solid_waste!$D$12:$U$7013,5,)</f>
        <v>0</v>
      </c>
      <c r="P21">
        <f>VLOOKUP($D21,[2]shs_solid_waste!$D$12:$U$7013,6,)</f>
        <v>1</v>
      </c>
      <c r="Q21">
        <f>VLOOKUP($D21,[2]shs_solid_waste!$D$12:$U$7013,7,)</f>
        <v>1</v>
      </c>
      <c r="R21">
        <f>VLOOKUP($D21,[2]shs_solid_waste!$D$12:$U$7013,8,)</f>
        <v>0</v>
      </c>
      <c r="S21">
        <f>VLOOKUP($D21,[2]shs_solid_waste!$D$12:$U$7013,9,)</f>
        <v>1</v>
      </c>
      <c r="T21">
        <f>VLOOKUP($D21,[2]shs_solid_waste!$D$12:$U$7013,10,)</f>
        <v>0</v>
      </c>
      <c r="U21">
        <f>VLOOKUP($D21,[2]shs_solid_waste!$D$12:$U$7013,11,)</f>
        <v>0</v>
      </c>
      <c r="V21">
        <f>VLOOKUP($D21,[2]shs_solid_waste!$D$12:$U$7013,12,)</f>
        <v>0</v>
      </c>
      <c r="W21">
        <f>VLOOKUP($D21,[2]shs_solid_waste!$D$12:$U$7013,13,)</f>
        <v>1</v>
      </c>
      <c r="X21">
        <f>VLOOKUP($D21,[2]shs_solid_waste!$D$12:$U$7013,14,)</f>
        <v>0</v>
      </c>
      <c r="Y21">
        <f>VLOOKUP($D21,[2]shs_solid_waste!$D$12:$U$7013,15,)</f>
        <v>0</v>
      </c>
      <c r="Z21">
        <f>VLOOKUP($D21,[2]shs_solid_waste!$D$12:$U$7013,16,)</f>
        <v>0</v>
      </c>
      <c r="AA21">
        <f>VLOOKUP($D21,[2]shs_solid_waste!$D$12:$U$7013,17,)</f>
        <v>0</v>
      </c>
      <c r="AB21">
        <f>VLOOKUP($D21,[2]shs_solid_waste!$D$12:$U$7013,18,)</f>
        <v>1</v>
      </c>
    </row>
    <row r="22" spans="1:28" x14ac:dyDescent="0.25">
      <c r="A22" t="s">
        <v>51</v>
      </c>
      <c r="B22" t="s">
        <v>52</v>
      </c>
      <c r="C22" t="s">
        <v>158</v>
      </c>
      <c r="D22">
        <v>304313</v>
      </c>
      <c r="E22" t="s">
        <v>231</v>
      </c>
      <c r="F22" t="s">
        <v>232</v>
      </c>
      <c r="G22" t="s">
        <v>56</v>
      </c>
      <c r="H22" t="s">
        <v>57</v>
      </c>
      <c r="I22" t="s">
        <v>58</v>
      </c>
      <c r="J22" t="s">
        <v>167</v>
      </c>
      <c r="K22" t="s">
        <v>204</v>
      </c>
      <c r="L22" s="24" t="s">
        <v>205</v>
      </c>
      <c r="M22">
        <f>VLOOKUP($D22,[2]shs_solid_waste!$D$12:$U$7013,3,)</f>
        <v>1</v>
      </c>
      <c r="N22">
        <f>VLOOKUP($D22,[2]shs_solid_waste!$D$12:$U$7013,4,)</f>
        <v>0</v>
      </c>
      <c r="O22">
        <f>VLOOKUP($D22,[2]shs_solid_waste!$D$12:$U$7013,5,)</f>
        <v>1</v>
      </c>
      <c r="P22">
        <f>VLOOKUP($D22,[2]shs_solid_waste!$D$12:$U$7013,6,)</f>
        <v>0</v>
      </c>
      <c r="Q22">
        <f>VLOOKUP($D22,[2]shs_solid_waste!$D$12:$U$7013,7,)</f>
        <v>1</v>
      </c>
      <c r="R22">
        <f>VLOOKUP($D22,[2]shs_solid_waste!$D$12:$U$7013,8,)</f>
        <v>0</v>
      </c>
      <c r="S22">
        <f>VLOOKUP($D22,[2]shs_solid_waste!$D$12:$U$7013,9,)</f>
        <v>1</v>
      </c>
      <c r="T22">
        <f>VLOOKUP($D22,[2]shs_solid_waste!$D$12:$U$7013,10,)</f>
        <v>0</v>
      </c>
      <c r="U22">
        <f>VLOOKUP($D22,[2]shs_solid_waste!$D$12:$U$7013,11,)</f>
        <v>0</v>
      </c>
      <c r="V22">
        <f>VLOOKUP($D22,[2]shs_solid_waste!$D$12:$U$7013,12,)</f>
        <v>0</v>
      </c>
      <c r="W22">
        <f>VLOOKUP($D22,[2]shs_solid_waste!$D$12:$U$7013,13,)</f>
        <v>1</v>
      </c>
      <c r="X22">
        <f>VLOOKUP($D22,[2]shs_solid_waste!$D$12:$U$7013,14,)</f>
        <v>0</v>
      </c>
      <c r="Y22">
        <f>VLOOKUP($D22,[2]shs_solid_waste!$D$12:$U$7013,15,)</f>
        <v>0</v>
      </c>
      <c r="Z22">
        <f>VLOOKUP($D22,[2]shs_solid_waste!$D$12:$U$7013,16,)</f>
        <v>0</v>
      </c>
      <c r="AA22">
        <f>VLOOKUP($D22,[2]shs_solid_waste!$D$12:$U$7013,17,)</f>
        <v>1</v>
      </c>
      <c r="AB22">
        <f>VLOOKUP($D22,[2]shs_solid_waste!$D$12:$U$7013,18,)</f>
        <v>0</v>
      </c>
    </row>
    <row r="23" spans="1:28" x14ac:dyDescent="0.25">
      <c r="A23" t="s">
        <v>51</v>
      </c>
      <c r="B23" t="s">
        <v>52</v>
      </c>
      <c r="C23" t="s">
        <v>158</v>
      </c>
      <c r="D23">
        <v>304318</v>
      </c>
      <c r="E23" t="s">
        <v>233</v>
      </c>
      <c r="F23" t="s">
        <v>234</v>
      </c>
      <c r="G23" t="s">
        <v>56</v>
      </c>
      <c r="H23" t="s">
        <v>57</v>
      </c>
      <c r="I23" t="s">
        <v>58</v>
      </c>
      <c r="J23" t="s">
        <v>175</v>
      </c>
      <c r="K23" t="s">
        <v>204</v>
      </c>
      <c r="L23" s="24" t="s">
        <v>205</v>
      </c>
      <c r="M23">
        <f>VLOOKUP($D23,[2]shs_solid_waste!$D$12:$U$7013,3,)</f>
        <v>1</v>
      </c>
      <c r="N23">
        <f>VLOOKUP($D23,[2]shs_solid_waste!$D$12:$U$7013,4,)</f>
        <v>1</v>
      </c>
      <c r="O23">
        <f>VLOOKUP($D23,[2]shs_solid_waste!$D$12:$U$7013,5,)</f>
        <v>1</v>
      </c>
      <c r="P23">
        <f>VLOOKUP($D23,[2]shs_solid_waste!$D$12:$U$7013,6,)</f>
        <v>0</v>
      </c>
      <c r="Q23">
        <f>VLOOKUP($D23,[2]shs_solid_waste!$D$12:$U$7013,7,)</f>
        <v>0</v>
      </c>
      <c r="R23">
        <f>VLOOKUP($D23,[2]shs_solid_waste!$D$12:$U$7013,8,)</f>
        <v>0</v>
      </c>
      <c r="S23">
        <f>VLOOKUP($D23,[2]shs_solid_waste!$D$12:$U$7013,9,)</f>
        <v>1</v>
      </c>
      <c r="T23">
        <f>VLOOKUP($D23,[2]shs_solid_waste!$D$12:$U$7013,10,)</f>
        <v>0</v>
      </c>
      <c r="U23">
        <f>VLOOKUP($D23,[2]shs_solid_waste!$D$12:$U$7013,11,)</f>
        <v>0</v>
      </c>
      <c r="V23">
        <f>VLOOKUP($D23,[2]shs_solid_waste!$D$12:$U$7013,12,)</f>
        <v>0</v>
      </c>
      <c r="W23">
        <f>VLOOKUP($D23,[2]shs_solid_waste!$D$12:$U$7013,13,)</f>
        <v>1</v>
      </c>
      <c r="X23">
        <f>VLOOKUP($D23,[2]shs_solid_waste!$D$12:$U$7013,14,)</f>
        <v>0</v>
      </c>
      <c r="Y23">
        <f>VLOOKUP($D23,[2]shs_solid_waste!$D$12:$U$7013,15,)</f>
        <v>0</v>
      </c>
      <c r="Z23">
        <f>VLOOKUP($D23,[2]shs_solid_waste!$D$12:$U$7013,16,)</f>
        <v>0</v>
      </c>
      <c r="AA23">
        <f>VLOOKUP($D23,[2]shs_solid_waste!$D$12:$U$7013,17,)</f>
        <v>1</v>
      </c>
      <c r="AB23">
        <f>VLOOKUP($D23,[2]shs_solid_waste!$D$12:$U$7013,18,)</f>
        <v>1</v>
      </c>
    </row>
    <row r="24" spans="1:28" x14ac:dyDescent="0.25">
      <c r="A24" t="s">
        <v>51</v>
      </c>
      <c r="B24" t="s">
        <v>52</v>
      </c>
      <c r="C24" t="s">
        <v>158</v>
      </c>
      <c r="D24">
        <v>325105</v>
      </c>
      <c r="E24" t="s">
        <v>235</v>
      </c>
      <c r="F24" t="s">
        <v>177</v>
      </c>
      <c r="G24" t="s">
        <v>56</v>
      </c>
      <c r="H24" t="s">
        <v>57</v>
      </c>
      <c r="I24" t="s">
        <v>58</v>
      </c>
      <c r="J24" t="s">
        <v>161</v>
      </c>
      <c r="K24" t="s">
        <v>204</v>
      </c>
      <c r="L24" s="24" t="s">
        <v>205</v>
      </c>
      <c r="M24">
        <f>VLOOKUP($D24,[2]shs_solid_waste!$D$12:$U$7013,3,)</f>
        <v>1</v>
      </c>
      <c r="N24">
        <f>VLOOKUP($D24,[2]shs_solid_waste!$D$12:$U$7013,4,)</f>
        <v>1</v>
      </c>
      <c r="O24">
        <f>VLOOKUP($D24,[2]shs_solid_waste!$D$12:$U$7013,5,)</f>
        <v>0</v>
      </c>
      <c r="P24">
        <f>VLOOKUP($D24,[2]shs_solid_waste!$D$12:$U$7013,6,)</f>
        <v>1</v>
      </c>
      <c r="Q24">
        <f>VLOOKUP($D24,[2]shs_solid_waste!$D$12:$U$7013,7,)</f>
        <v>0</v>
      </c>
      <c r="R24">
        <f>VLOOKUP($D24,[2]shs_solid_waste!$D$12:$U$7013,8,)</f>
        <v>0</v>
      </c>
      <c r="S24">
        <f>VLOOKUP($D24,[2]shs_solid_waste!$D$12:$U$7013,9,)</f>
        <v>0</v>
      </c>
      <c r="T24">
        <f>VLOOKUP($D24,[2]shs_solid_waste!$D$12:$U$7013,10,)</f>
        <v>0</v>
      </c>
      <c r="U24">
        <f>VLOOKUP($D24,[2]shs_solid_waste!$D$12:$U$7013,11,)</f>
        <v>0</v>
      </c>
      <c r="V24">
        <f>VLOOKUP($D24,[2]shs_solid_waste!$D$12:$U$7013,12,)</f>
        <v>0</v>
      </c>
      <c r="W24">
        <f>VLOOKUP($D24,[2]shs_solid_waste!$D$12:$U$7013,13,)</f>
        <v>0</v>
      </c>
      <c r="X24">
        <f>VLOOKUP($D24,[2]shs_solid_waste!$D$12:$U$7013,14,)</f>
        <v>0</v>
      </c>
      <c r="Y24">
        <f>VLOOKUP($D24,[2]shs_solid_waste!$D$12:$U$7013,15,)</f>
        <v>0</v>
      </c>
      <c r="Z24">
        <f>VLOOKUP($D24,[2]shs_solid_waste!$D$12:$U$7013,16,)</f>
        <v>0</v>
      </c>
      <c r="AA24">
        <f>VLOOKUP($D24,[2]shs_solid_waste!$D$12:$U$7013,17,)</f>
        <v>0</v>
      </c>
      <c r="AB24">
        <f>VLOOKUP($D24,[2]shs_solid_waste!$D$12:$U$7013,18,)</f>
        <v>0</v>
      </c>
    </row>
  </sheetData>
  <autoFilter ref="A8:AB24" xr:uid="{00000000-0009-0000-0000-000002000000}"/>
  <mergeCells count="3">
    <mergeCell ref="M4:M6"/>
    <mergeCell ref="N4:W5"/>
    <mergeCell ref="X4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2023-08-04T02:37:03Z</dcterms:created>
  <dcterms:modified xsi:type="dcterms:W3CDTF">2023-08-04T02:38:18Z</dcterms:modified>
</cp:coreProperties>
</file>